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vlasov\Desktop\HR\Тренинг Финансы\Эксель\Тест\"/>
    </mc:Choice>
  </mc:AlternateContent>
  <bookViews>
    <workbookView xWindow="0" yWindow="0" windowWidth="21690" windowHeight="8205"/>
  </bookViews>
  <sheets>
    <sheet name="Задание 1" sheetId="6" r:id="rId1"/>
    <sheet name="Задание 2" sheetId="7" r:id="rId2"/>
    <sheet name="Задание 3" sheetId="8" r:id="rId3"/>
    <sheet name="Декларации" sheetId="12" r:id="rId4"/>
  </sheets>
  <definedNames>
    <definedName name="_xlnm._FilterDatabase" localSheetId="3" hidden="1">Декларации!$B$2:$H$14630</definedName>
  </definedNames>
  <calcPr calcId="162913" calcMode="autoNoTable"/>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F39" i="6" l="1"/>
  <c r="I1" i="8" l="1"/>
  <c r="J1" i="8" s="1"/>
  <c r="K1" i="8" s="1"/>
  <c r="L1" i="8" s="1"/>
  <c r="AA1" i="8"/>
  <c r="AM1" i="8" s="1"/>
  <c r="AY1" i="8" s="1"/>
  <c r="BK1" i="8" s="1"/>
  <c r="AB1" i="8"/>
  <c r="AN1" i="8" s="1"/>
  <c r="AZ1" i="8" s="1"/>
  <c r="BL1" i="8" s="1"/>
  <c r="AC1" i="8"/>
  <c r="AO1" i="8" s="1"/>
  <c r="BA1" i="8" s="1"/>
  <c r="BM1" i="8" s="1"/>
  <c r="AD1" i="8"/>
  <c r="AP1" i="8" s="1"/>
  <c r="BB1" i="8" s="1"/>
  <c r="BN1" i="8" s="1"/>
  <c r="AE1" i="8"/>
  <c r="AQ1" i="8" s="1"/>
  <c r="BC1" i="8" s="1"/>
  <c r="BO1" i="8" s="1"/>
  <c r="AF1" i="8"/>
  <c r="AR1" i="8" s="1"/>
  <c r="BD1" i="8" s="1"/>
  <c r="BP1" i="8" s="1"/>
  <c r="AG1" i="8"/>
  <c r="AS1" i="8" s="1"/>
  <c r="BE1" i="8" s="1"/>
  <c r="BQ1" i="8" s="1"/>
  <c r="AH1" i="8"/>
  <c r="AT1" i="8" s="1"/>
  <c r="BF1" i="8" s="1"/>
  <c r="BR1" i="8" s="1"/>
  <c r="AI1" i="8"/>
  <c r="AU1" i="8" s="1"/>
  <c r="BG1" i="8" s="1"/>
  <c r="BS1" i="8" s="1"/>
  <c r="AJ1" i="8"/>
  <c r="AV1" i="8" s="1"/>
  <c r="BH1" i="8" s="1"/>
  <c r="BT1" i="8" s="1"/>
  <c r="AK1" i="8"/>
  <c r="AW1" i="8" s="1"/>
  <c r="BI1" i="8" s="1"/>
  <c r="BU1" i="8" s="1"/>
  <c r="Z2" i="8"/>
  <c r="AL2" i="8" s="1"/>
  <c r="AX2" i="8" s="1"/>
  <c r="BJ2" i="8" s="1"/>
  <c r="Z1" i="8"/>
  <c r="AL1" i="8" s="1"/>
  <c r="AX1" i="8" s="1"/>
  <c r="BJ1" i="8" s="1"/>
  <c r="O2" i="8"/>
  <c r="P2" i="8" s="1"/>
  <c r="AA2" i="8" l="1"/>
  <c r="AM2" i="8" s="1"/>
  <c r="AY2" i="8" s="1"/>
  <c r="BK2" i="8" s="1"/>
  <c r="AB2" i="8"/>
  <c r="AN2" i="8" s="1"/>
  <c r="AZ2" i="8" s="1"/>
  <c r="BL2" i="8" s="1"/>
  <c r="Q2" i="8"/>
  <c r="R2" i="8" l="1"/>
  <c r="AC2" i="8"/>
  <c r="AO2" i="8" s="1"/>
  <c r="BA2" i="8" s="1"/>
  <c r="BM2" i="8" s="1"/>
  <c r="S2" i="8" l="1"/>
  <c r="AD2" i="8"/>
  <c r="AP2" i="8" s="1"/>
  <c r="BB2" i="8" s="1"/>
  <c r="BN2" i="8" s="1"/>
  <c r="T2" i="8" l="1"/>
  <c r="AE2" i="8"/>
  <c r="AQ2" i="8" s="1"/>
  <c r="BC2" i="8" s="1"/>
  <c r="BO2" i="8" s="1"/>
  <c r="U2" i="8" l="1"/>
  <c r="AF2" i="8"/>
  <c r="AR2" i="8" s="1"/>
  <c r="BD2" i="8" s="1"/>
  <c r="BP2" i="8" s="1"/>
  <c r="V2" i="8" l="1"/>
  <c r="AG2" i="8"/>
  <c r="AS2" i="8" s="1"/>
  <c r="BE2" i="8" s="1"/>
  <c r="BQ2" i="8" s="1"/>
  <c r="AH2" i="8" l="1"/>
  <c r="AT2" i="8" s="1"/>
  <c r="BF2" i="8" s="1"/>
  <c r="BR2" i="8" s="1"/>
  <c r="W2" i="8"/>
  <c r="AI2" i="8" l="1"/>
  <c r="AU2" i="8" s="1"/>
  <c r="BG2" i="8" s="1"/>
  <c r="BS2" i="8" s="1"/>
  <c r="X2" i="8"/>
  <c r="Y2" i="8" l="1"/>
  <c r="AK2" i="8" s="1"/>
  <c r="AW2" i="8" s="1"/>
  <c r="BI2" i="8" s="1"/>
  <c r="BU2" i="8" s="1"/>
  <c r="AJ2" i="8"/>
  <c r="AV2" i="8" s="1"/>
  <c r="BH2" i="8" s="1"/>
  <c r="BT2" i="8" s="1"/>
  <c r="D10" i="6" l="1"/>
  <c r="D11" i="6" s="1"/>
  <c r="AE38" i="6"/>
  <c r="AD37" i="6"/>
  <c r="AC36" i="6"/>
  <c r="AB35" i="6"/>
  <c r="AA34" i="6"/>
  <c r="Z33" i="6"/>
  <c r="Y32" i="6"/>
  <c r="X31" i="6"/>
  <c r="W30" i="6"/>
  <c r="V29" i="6"/>
  <c r="U28" i="6"/>
  <c r="T27" i="6"/>
  <c r="S26" i="6"/>
  <c r="R25" i="6"/>
  <c r="Q24" i="6"/>
  <c r="P23" i="6"/>
  <c r="O22" i="6"/>
  <c r="N21" i="6"/>
  <c r="M20" i="6"/>
  <c r="L19" i="6"/>
  <c r="K18" i="6"/>
  <c r="J17" i="6"/>
  <c r="I16" i="6"/>
  <c r="H15" i="6"/>
  <c r="G14" i="6"/>
  <c r="F13" i="6"/>
  <c r="E10" i="6" l="1"/>
  <c r="F10" i="6" s="1"/>
  <c r="G10" i="6" s="1"/>
  <c r="H10" i="6" s="1"/>
  <c r="I10" i="6" s="1"/>
  <c r="J10" i="6" s="1"/>
  <c r="K10" i="6" s="1"/>
  <c r="L10" i="6" s="1"/>
  <c r="M10" i="6" s="1"/>
  <c r="N10" i="6" s="1"/>
  <c r="O10" i="6" s="1"/>
  <c r="P10" i="6" s="1"/>
  <c r="Q10" i="6" s="1"/>
  <c r="R10" i="6" s="1"/>
  <c r="S10" i="6" s="1"/>
  <c r="T10" i="6" s="1"/>
  <c r="U10" i="6" s="1"/>
  <c r="V10" i="6" s="1"/>
  <c r="W10" i="6" s="1"/>
  <c r="X10" i="6" s="1"/>
  <c r="Z10" i="6" l="1"/>
  <c r="AA10" i="6" s="1"/>
  <c r="AB10" i="6" s="1"/>
  <c r="AC10" i="6" s="1"/>
  <c r="AD10" i="6" s="1"/>
  <c r="AE10" i="6" s="1"/>
  <c r="AF10" i="6" s="1"/>
  <c r="AF11" i="6" s="1"/>
  <c r="Y10" i="6"/>
  <c r="F11" i="6"/>
  <c r="E11" i="6"/>
  <c r="E12" i="6" s="1"/>
  <c r="AG10" i="6" l="1"/>
  <c r="AG11" i="6"/>
  <c r="AH10" i="6"/>
  <c r="G11" i="6"/>
  <c r="AI10" i="6" l="1"/>
  <c r="AH11" i="6"/>
  <c r="H11" i="6"/>
  <c r="AI11" i="6" l="1"/>
  <c r="AJ10" i="6"/>
  <c r="I11" i="6"/>
  <c r="AK10" i="6" l="1"/>
  <c r="AJ11" i="6"/>
  <c r="J11" i="6"/>
  <c r="AL10" i="6" l="1"/>
  <c r="AK11" i="6"/>
  <c r="K11" i="6"/>
  <c r="AL11" i="6" l="1"/>
  <c r="AM10" i="6"/>
  <c r="L11" i="6"/>
  <c r="AM11" i="6" l="1"/>
  <c r="AN10" i="6"/>
  <c r="M11" i="6"/>
  <c r="AN11" i="6" l="1"/>
  <c r="AO10" i="6"/>
  <c r="N11" i="6"/>
  <c r="AP10" i="6" l="1"/>
  <c r="AO11" i="6"/>
  <c r="O11" i="6"/>
  <c r="AQ10" i="6" l="1"/>
  <c r="AP11" i="6"/>
  <c r="P11" i="6"/>
  <c r="AQ11" i="6" l="1"/>
  <c r="AR10" i="6"/>
  <c r="Q11" i="6"/>
  <c r="AR11" i="6" l="1"/>
  <c r="AS10" i="6"/>
  <c r="R11" i="6"/>
  <c r="AS11" i="6" l="1"/>
  <c r="AT10" i="6"/>
  <c r="S11" i="6"/>
  <c r="AT11" i="6" l="1"/>
  <c r="AU10" i="6"/>
  <c r="T11" i="6"/>
  <c r="AU11" i="6" l="1"/>
  <c r="AV10" i="6"/>
  <c r="U11" i="6"/>
  <c r="AW10" i="6" l="1"/>
  <c r="AV11" i="6"/>
  <c r="V11" i="6"/>
  <c r="AW11" i="6" l="1"/>
  <c r="AX10" i="6"/>
  <c r="W11" i="6"/>
  <c r="AX11" i="6" l="1"/>
  <c r="AY10" i="6"/>
  <c r="X11" i="6"/>
  <c r="AY11" i="6" l="1"/>
  <c r="AZ10" i="6"/>
  <c r="Y11" i="6"/>
  <c r="AZ11" i="6" l="1"/>
  <c r="BA10" i="6"/>
  <c r="Z11" i="6"/>
  <c r="BA11" i="6" l="1"/>
  <c r="AA11" i="6"/>
  <c r="AB11" i="6" l="1"/>
  <c r="AC11" i="6" l="1"/>
  <c r="AE11" i="6" l="1"/>
  <c r="AD11" i="6"/>
</calcChain>
</file>

<file path=xl/sharedStrings.xml><?xml version="1.0" encoding="utf-8"?>
<sst xmlns="http://schemas.openxmlformats.org/spreadsheetml/2006/main" count="71141" uniqueCount="8783">
  <si>
    <t>Показатель</t>
  </si>
  <si>
    <t>ед. изм.</t>
  </si>
  <si>
    <t>Не надо писать никакие формулы - just hot keys)</t>
  </si>
  <si>
    <t>Формат - первая ячейка в строке - фиолетовая, остальные - без заливки</t>
  </si>
  <si>
    <t>Пример - в строке 11</t>
  </si>
  <si>
    <t>Пример</t>
  </si>
  <si>
    <t>Задание 1. Разминочка. Ориентировочное время - пара минут</t>
  </si>
  <si>
    <t>В файле "Исходные данные" - два листа - "Импорт_натур" и "Импорт цены"</t>
  </si>
  <si>
    <t>Важно!!!</t>
  </si>
  <si>
    <t>Все должно быть аккуратно оформлено</t>
  </si>
  <si>
    <t>Задачи:</t>
  </si>
  <si>
    <t>2. Таблица "Импорт_натур" - в таблице есть данные где-то в штуках, где-то в килограммах. Нужно посчитать все в штуках. Коэф перевода - 1 штука - 50 килограмм</t>
  </si>
  <si>
    <t>D1 Дата выпуска груза</t>
  </si>
  <si>
    <t>011 ИМ.ЭК - направление перемещения</t>
  </si>
  <si>
    <t>16 Страна происхождения</t>
  </si>
  <si>
    <t>17 Страна назначения</t>
  </si>
  <si>
    <t>31_1 Описание и характеристика товара</t>
  </si>
  <si>
    <t>38 Вес нетто, кг</t>
  </si>
  <si>
    <t>Им</t>
  </si>
  <si>
    <t>КИТАЙ</t>
  </si>
  <si>
    <t>РОССИЯ</t>
  </si>
  <si>
    <t>КОНЦЕНТРАТ РАСТИТЕЛЬНОГО БЕЛКА - ГОРОХОВЫЙ ПРОТЕИН НЕ СОДЕРЖИТ МОЛОЧНЫХ ЖИРОВ, САXАРОЗЫ,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</si>
  <si>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ВЕЩЕСТВAМИ С МАРКИРОВКОЙ</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</si>
  <si>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</si>
  <si>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ПИЩЕBЫХ ПРОДУКТОВ БЕЛКОВЫМИ ВЕЩЕСТВАМИ С МАРКИРОВКОЙ</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</si>
  <si>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t>
  </si>
  <si>
    <t>03.02.2023</t>
  </si>
  <si>
    <t>ИМ</t>
  </si>
  <si>
    <t>БЕЛКОВЫЙ КОНЦЕНТРАТ: ГОРОХОВЫЙ ПРОТЕИН, НЕ СОДЕРЖИТ МОЛОЧНЫХ ЖИРОВ, САХАРОЗЫ, ИЗОГЛЮКОЗЫ, ГЛЮКОЗЫ.</t>
  </si>
  <si>
    <t>15.05.2023</t>
  </si>
  <si>
    <t>КОНЦЕНТРАТ РАСТИТЕЛЬНОГО БЕЛКА - ГОРОХОВЫЙ ПРОТЕИН. НЕ СОДЕРЖИТ МОЛОЧНЫХ ЖИРОВ,САХАРОЗЫ,ИЗОГЛЮКОЗЫ, ГЛЮКОЗЫ,ИСПОЛЬЗУЕТСЯ В ПИЩЕВОЙ ПРОМЫШЛЕННОСТИ,ДЛЯ ОБОГАЩЕНИЯ ПИЩЕВЫХ ПРОДУКТОВ БЕЛКОВЫМИ ВЕЩЕСТВАМИ:</t>
  </si>
  <si>
    <t>29.11.2023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</si>
  <si>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ГЛЮКОЗЫ, К</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</si>
  <si>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</si>
  <si>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20.09.2023</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</si>
  <si>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</si>
  <si>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МАРКИРОВКОЙ"HENGYUAN BIOTECHNOLOGY CO.; LTD."</t>
  </si>
  <si>
    <t>КОНЦЕНТРАТ РАСТИТЕЛЬНОГО БЕЛКА - ГОРОХОВЫЙ ПPОТЕИН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МАРКИРОВКОЙ</t>
  </si>
  <si>
    <t>09.09.2022</t>
  </si>
  <si>
    <t>БЕЛКОВЫЙ КОНЦЕНТРАТ: ГОРОХОВЫЙ ПРОТЕИН, НЕ СОДЕРЖИТ МОЛОЧНЫХ ЖИРОВ, САХАРОЗЫ, ИЗОГЛЮКОЗЫ, ГЛЮКОЗЫ.ИСПОЛЬЗУЕТСЯ В ПИЩЕВОЙ ПРОМЫШЛЕННОСТИ,ДЛЯ ОБОГАЩЕНИЯ ПИЩЕВЫХ ПРОДУКТОВ БЕЛКОВЫМИ ВЕЩЕСТВАМИ, ТАКЖЕ ИСПОЛЬЗУЕТСЯ В КАЧЕСТВЕ ФУНКЦИОНАЛЬНОГО ИНГРЕДИЕНТА В</t>
  </si>
  <si>
    <t>02.09.2022</t>
  </si>
  <si>
    <t>18.11.2022</t>
  </si>
  <si>
    <t>20.12.2022</t>
  </si>
  <si>
    <t>02.03.2023</t>
  </si>
  <si>
    <t>БЕЛКОВЫЙ КОНЦЕНТРАТ: ГОРОХОВЫЙ ПРОТЕИН, НЕ СОДЕРЖИТ МОЛОЧНЫХ ЖИРОВ, САХАРОЗЫ, ИЗОГЛЮКОЗЫ, ГЛЮКОЗЫ</t>
  </si>
  <si>
    <t>28.03.2023</t>
  </si>
  <si>
    <t>12.05.2023</t>
  </si>
  <si>
    <t>БЕЛКОВЫЙ КОНЦЕНТРАТ: ГОРОХОВЫЙ ПРОТЕИН, НЕ СОДЕРЖИТ МОЛОЧНЫХ ЖИРОВ, CАХАРОЗЫ, ИЗОГЛЮКОЗЫ, ГЛЮКОЗЫ</t>
  </si>
  <si>
    <t>30.01.2023</t>
  </si>
  <si>
    <t>КОНЦЕНТРАТ БЕЛКА ГОРОХА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</si>
  <si>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12.03.2023</t>
  </si>
  <si>
    <t>КОНЦЕНТРАТ БЕЛКА ГОРОХА - ПРОТЕИНОВЫЙ ПРОДУКТ, В ВИДЕ СВОБОДНО ТЕКУЩЕГО ПОРОШКА КРЕМОВО-БЕЖЕВОГО ЦВЕТА С НЕЙТРАЛЬНЫМ ЗАПАХОМ, C СОДЕРЖАНИЕM БЕЛКА В ПЕРЕСЧЕТЕ НА СУХОЕ ВЕЩЕСТВО 80 % С МИНИМАЛЬНОЙ ВЛАЖНОСТЬЮ 7,25 %</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</si>
  <si>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</si>
  <si>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16.01.2020</t>
  </si>
  <si>
    <t>ФРАНЦИЯ</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</si>
  <si>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t>
  </si>
  <si>
    <t>24.01.2020</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</si>
  <si>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36000</t>
  </si>
  <si>
    <t>КОНЦЕНТРАТ РАСТИТЕЛЬНОГО БЕЛКА - ГОРОХОВЫЙ ПРОТЕИН НЕ СОДЕРЖИТ МОЛОЧНЫХ ЖИРОВ, САХАРОЗЫ, ИЗОГЛЮКОЗЫ, ГЛЮКОЗЫ,ИСПОЛЬЗУЕТСЯ В ПИЩЕВОИ ПРОМЫШЛЕННОСТИ ДЛЯ ОБОГАЩЕНИЯ ПИЩЕВЫХ ПРОДУКТОВ БЕЛКОВЫМИ ВЕЩЕСТВАМИ С МАРКИРOВКОЙ"HENGYUAN BIOTECHNOLOGY CO., LTD."</t>
  </si>
  <si>
    <t>14.09.2023</t>
  </si>
  <si>
    <t>20.07.2022</t>
  </si>
  <si>
    <t>КОНЦЕНТРАТ РАСТИТЕЛЬНЫХ БЕЛКОВ - ГОРОХОВЫЙ ПРОТЕИН (PEA PROTEIN)В ПОРОШКЕ, НЕ СОДЕРЖИТ МОЛОЧНЫХ ЖИРОВ, САХАРОЗЫ, ИЗОГЛЮКОЗЫ, ГЛЮКОЗЫ.ИСПОЛЬЗУЕТСЯ В ПИЩЕВОЙ ПРОМЫШЛЕННОСТИ,ДЛЯ ОБОГАЩЕНИЯ ПИЩЕВЫХ ПРОДУКТОВ БЕЛКОВЫМИ ВЕЩЕСТВАМИ.НЕ ЯВЛЯЕТСЯ ФАРМАЦЕВТИЧЕС</t>
  </si>
  <si>
    <t>13.04.2023</t>
  </si>
  <si>
    <t>26.12.2023</t>
  </si>
  <si>
    <t>КОНЦЕНТРАТ РАСТИТЕЛЬНЫХ БЕЛКОВ - ГОРОХОВЫЙ ПРОТЕИН (PEA PROTEIN)В ПОРОШКЕ, НЕ СОДЕРЖИТ МОЛОЧНЫХ ЖИРОВ, САХАРОЗЫ, ИЗОГЛЮКОЗЫ, ГЛЮКОЗЫ. СОДЕРЖАНИЕ ОСНОВНОГО ВЕЩЕСТВА (ПРОТЕИНА)-81,6%, КРАХМАЛА МЕНЕЕ 2%. ИСПОЛЬЗУЕТСЯ В ПИЩЕВОЙ ПРОМЫШЛЕННОСТИ ДЛЯ ОБОГАЩЕ</t>
  </si>
  <si>
    <t>01.08.2023</t>
  </si>
  <si>
    <t>КОНЦЕНТРАТ РАСТИТЕЛЬНЫХ БЕЛКОВ - ГОРОХОВЫЙ ПРОТЕИН (PEA PROTEIN)В ПОРОШКЕ. НЕ СОДЕРЖИТ МОЛОЧНЫХ ЖИРОВ, САХАРОЗЫ, ИЗОГЛЮКОЗЫ, ГЛЮКОЗЫ.ИСПОЛЬЗУЕТСЯ В ПИЩЕВОЙ ПРОМЫШЛЕННОСТИ,ДЛЯ ОБОГАЩЕНИЯ ПИЩЕВЫХ ПРОДУКТОВ БЕЛКОВЫМИ ВЕЩЕСТВАМИ.НЕ ЯВЛЯЕТСЯ ФАРМАЦЕВТИЧЕС</t>
  </si>
  <si>
    <t>20.10.2023</t>
  </si>
  <si>
    <t>КОНЦЕНТРАТ РАСТИТЕЛЬНЫХ БЕЛКОВ -ГОРОХОВЫЙ ПРОТЕИН (PEA PROTEIN)B ПОРОШКЕ, НЕ СОДЕРЖИТ МОЛОЧНЫХ ЖИРОВ, САХАРОЗЫ, ИЗОГЛЮКОЗЫ, ГЛЮКОЗЫ. СОДЕРЖАНИЕ ОСНОВНОГО ВЕЩЕСТВА (ПРОТЕИНА)-81,8%, КРАХМАЛА МЕНЕЕ 2%. ИСПОЛЬЗУЕТСЯ В ПИЩЕВОЙ ПРОМЫШЛЕННОСТИ,ДЛЯ ОБОГАЩЕН</t>
  </si>
  <si>
    <t>КОНЦЕНТРАТ РАСТИТЕЛЬНЫХ БЕЛКОВ-ГОРОХОВЫЙ ПРОТЕИН (PEA PROTEIN)В ПОРОШКЕ, НЕ СОДЕРЖИТ МОЛОЧНЫХ ЖИРОВ, САХАРОЗЫ, ИЗОГЛЮКОЗЫ, ГЛЮКОЗЫ. ИСПОЛЬЗУЕТСЯ В ПИЩЕВОЙ ПРОМЫШЛЕННОСТИ,ДЛЯ ОБОГАЩЕНИЯ ПИЩЕВЫХ ПРОДУКТОВ БЕЛКОВЫМИ ВЕЩЕСТВАМИ.НЕ ЯВЛЯЕТСЯ ФАРМАЦЕВТИЧЕС</t>
  </si>
  <si>
    <t>КОНЦЕНТРАТ РАСТИТЕЛЬНЫХ БЕЛКОВ - ГОРОХОВЫЙ ПРОТЕИН (PEA PROTEIN)В ПОРОШКЕ,НЕ СОДЕРЖИТ МОЛОЧНЫХ ЖИРОВ,САХАРОЗЫ,ИЗОГЛЮКОЗЫ,ГЛЮКОЗЫ.ИСПОЛЬЗУЕТСЯ В ПИЩЕВОЙ ПРОМЫШЛЕННОСТИ,ДЛЯ ОБОГАЩЕНИЯ ПИЩЕВЫХ ПРОДУКТОВ БЕЛКОВЫМИ ВЕЩЕСТВАМИ.НЕ ЯВЛЯЕТСЯ ФАРМАЦЕВТИЧЕС</t>
  </si>
  <si>
    <t>10.06.2022</t>
  </si>
  <si>
    <t>04.07.2022</t>
  </si>
  <si>
    <t>14.10.2022</t>
  </si>
  <si>
    <t>06.05.2022</t>
  </si>
  <si>
    <t>11.05.2022</t>
  </si>
  <si>
    <t>26.12.2022</t>
  </si>
  <si>
    <t>КОНЦЕНТРАТ РАСТИТЕЛЬНЫХ БЕЛКОВ - ГОРОХОВЫЙ ПРОТЕИН (PEA PROTEIN)В ПОРОШКЕ, НЕ СОДЕРЖИТ МОЛОЧНЫХ ЖИРОВ, САХАРОЗЫ, ИЗОГЛЮКОЗЫ, ГЛЮКОЗЫ:СОДЕРЖАНИЕ ОСНОВНОГО ВЕЩЕСТВА (ПРОТЕИНА)-80,9%, КРАХМАЛА МЕНЕЕ 2%:ИСПОЛЬЗУЕТСЯ В ПИЩЕВОЙ ПРОМЫШЛЕННОСТИ ДЛЯ ОБОГАЩЕ</t>
  </si>
  <si>
    <t>05.06.2020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</si>
  <si>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81,3% С МИНИМАЛЬНОЙ ВЛАЖНОСТЬЮ 6,95%,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</si>
  <si>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13.05.2020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</si>
  <si>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80,5% С МИНИМАЛЬНОЙ ВЛАЖНОСТЬЮ 6,83%,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</si>
  <si>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12.11.2020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</si>
  <si>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81,8 % С МИНИМАЛЬНОЙ ВЛАЖНОСТЬЮ 7,05 %, НЕ СОДЕРЖАЩИЙ МОЛОЧНЫХ ЖИРОВ, САХА</t>
  </si>
  <si>
    <t>20.10.2020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</si>
  <si>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82,6 % С МИНИМАЛЬНОЙ ВЛАЖНОСТЬЮ 6,45 %, НЕ СОДЕРЖАЩИЙ МОЛОЧНЫХ ЖИРОВ, САХА</t>
  </si>
  <si>
    <t>26.09.2020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</si>
  <si>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81,4% С МИНИМАЛЬНОЙ ВЛАЖНОСТЬЮ 6,83%, НЕ СОДЕРЖАЩИЙ МОЛОЧНЫХ ЖИРОВ, САХАРО</t>
  </si>
  <si>
    <t>20.08.2020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</si>
  <si>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С МИНИМАЛЬНОЙ ВЛАЖНОСТЬЮ 6,77%, НЕ СОДЕРЖАЩИЙ МОЛОЧНЫХ ЖИРОВ, САХАРО</t>
  </si>
  <si>
    <t>23.07.2020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</si>
  <si>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80,9% С МИНИМАЛЬНОЙ ВЛАЖНОСТЬЮ 6,95%, НЕ СОДЕРЖАЩИЙ МОЛОЧНЫХ ЖИРОВ, САХАРО</t>
  </si>
  <si>
    <t>01.07.2020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</si>
  <si>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80,6% С МИНИМАЛЬНОЙ ВЛАЖНОСТЬЮ 7,16%, НЕ СОДЕРЖАЩИЙ МОЛОЧНЫХ ЖИРОВ, САХАРО</t>
  </si>
  <si>
    <t>13.04.2020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</si>
  <si>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С МИНИМАЛЬНОЙ ВЛАЖНОСТЬЮ 6,98%,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</si>
  <si>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12.04.2020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</si>
  <si>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С МИНИМАЛЬНОЙ ВЛАЖНОСТЬЮ 6,78%, НЕ СОДЕРЖАЩИЙ МОЛОЧНЫХ ЖИРОВ, САХАРО : ЗЫ, ИЗОГЛЮКОЗЫ, ГЛЮКОЗЫ, КРАХМАЛА. ПОЛУЧЕН ИЗ ЖЕЛТОГО ГОРОХА ПУТЕМ КОАГУЛЯЦИИ БЕЛКА. ПРЕДНАЗНАЧЕН ИСКЛЮЧИТЕЛЬНО ДЛЯ ВНУТРЕННЕГО ИСПОЛЬЗОВАНИЯ В КАЧЕСТВЕ СЫРЬЯ ПРИ ПРОИЗВОДСТВЕ КОРМОВ ДЛЯ НЕПРОДУКТИВНЫХ ЖИВОТНЫХ НА ФАБРИКЕ ПО ПРОИЗВОДСТВУ КОРМОВ ДЛЯ Н ЕПРОДУКТИВНЫХ ЖИВОТНЫХ В С. ВОРСИНО, КАЛУЖСКАЯ ОБЛАСТЬ. YANTAI SHUANGTA FOOD CO., LTD ОТСУТСТВУЕТ ОТСУТСТВУЕТ ОТСУТСТВУЕТ ОТСУТСТВУЕТ 22</t>
  </si>
  <si>
    <t>30.03.2020</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</si>
  <si>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С МИНИМАЛЬНОЙ ВЛАЖНОСТЬЮ 6,94%, НЕ СОДЕРЖАЩИЙ МОЛОЧНЫХ ЖИРОВ, САХАРО : ЗЫ, ИЗОГЛЮКОЗЫ, ГЛЮКОЗЫ, КРАХМАЛА. ПОЛУЧЕН ИЗ ЖЕЛТОГО ГОРОХА ПУТЕМ КОАГУЛЯЦИИ БЕЛКА. ПРЕДНАЗНАЧЕН ДЛЯ ИСПОЛЬЗОВАНИЯ В КАЧЕСТВЕ ДОБАВКИ ПРИ ИЗГОТОВЛЕНИИ КОРМОВ ДЛЯ НЕПРОДУКТИВНЫХ ЖИВОТНЫХ. НЕ ПРЕДНАЗНАЧЕН ДЛЯ УПОТРЕБЛЕНИЯ ЧЕЛОВЕКОМ В ПИЩУ. YANTAI SHUANGTA FOOD CO., LTD ОТСУТСТВУЕТ ОТСУТСТВУЕТ ОТСУТСТВУЕТ ОТСУТСТВУЕТ 22</t>
  </si>
  <si>
    <t>29.04.2022</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</si>
  <si>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84,5 % С МИНИМАЛЬНОЙ ВЛАЖНОСТЬЮ 6,59 %, НЕ СОДЕРЖАЩИЙ МОЛОЧНЫХ ЖИРОВ, САХА</t>
  </si>
  <si>
    <t>07.12.2021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</si>
  <si>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82,0 % С МИНИМАЛЬНОЙ ВЛАЖНОСТЬЮ 7,45 %, НЕ СОДЕРЖАЩИЙ МОЛОЧНЫХ ЖИРОВ, САХА</t>
  </si>
  <si>
    <t>25.10.2021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</si>
  <si>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7,25 %, НЕ СОДЕРЖАЩИЙ МОЛОЧНЫХ ЖИРОВ, САХА</t>
  </si>
  <si>
    <t>24.09.2021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</si>
  <si>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82,0 % С МИНИМАЛЬНОЙ ВЛАЖНОСТЬЮ 7,1 %, НЕ СОДЕРЖАЩИЙ МОЛОЧНЫХ ЖИРОВ, САХАР</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</si>
  <si>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82,5 % С МИНИМАЛЬНОЙ ВЛАЖНОСТЬЮ 7,05 %, НЕ СОДЕРЖАЩИЙ МОЛОЧНЫХ ЖИРОВ, САХА</t>
  </si>
  <si>
    <t>19.08.2021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</si>
  <si>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81,6 % С МИНИМАЛЬНОЙ ВЛАЖНОСТЬЮ 6,96 %, НЕ СОДЕРЖАЩИЙ МОЛОЧНЫХ ЖИРОВ, САХА</t>
  </si>
  <si>
    <t>15.07.2021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</si>
  <si>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6,94 %, НЕ СОДЕРЖАЩИЙ МОЛОЧНЫХ ЖИРОВ, САХА</t>
  </si>
  <si>
    <t>08.06.2021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</si>
  <si>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82,3 % С МИНИМАЛЬНОЙ ВЛАЖНОСТЬЮ 6,98 %, НЕ СОДЕРЖАЩИЙ МОЛОЧНЫХ ЖИРОВ, САХА</t>
  </si>
  <si>
    <t>23.06.2021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</si>
  <si>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82 % С МИНИМАЛЬНОЙ ВЛАЖНОСТЬЮ 7,05 %, НЕ СОДЕРЖАЩИЙ МОЛОЧНЫХ ЖИРОВ</t>
  </si>
  <si>
    <t>20.05.2021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</si>
  <si>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82,5 % С МИНИМАЛЬНОЙ ВЛАЖНОСТЬЮ 6,96 %, НЕ СОДЕРЖАЩИЙ МОЛОЧНЫХ ЖИРОВ, САХА</t>
  </si>
  <si>
    <t>22.03.2021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</si>
  <si>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81,0 % С МИНИМАЛЬНОЙ ВЛАЖНОСТЬЮ 6,96 %, НЕ СОДЕРЖАЩИЙ МОЛОЧНЫХ ЖИРОВ, САХА</t>
  </si>
  <si>
    <t>19.03.2021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</si>
  <si>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81,7 % С МИНИМАЛЬНОЙ ВЛАЖНОСТЬЮ 7,04 %, НЕ СОДЕРЖАЩИЙ МОЛОЧНЫХ ЖИРОВ, САХА</t>
  </si>
  <si>
    <t>23.01.2022</t>
  </si>
  <si>
    <t>12.11.2021</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</si>
  <si>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81,5 % С МИНИМАЛЬНОЙ ВЛАЖНОСТЬЮ 7,25 %</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</si>
  <si>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81.9 % С МИНИМАЛЬНОЙ ВЛАЖНОСТЬЮ 6.58 %, НЕ СОДЕРЖАЩИЙМОЛОЧНЫ</t>
  </si>
  <si>
    <t>КОНЦЕНТРАТ БЕЛКА ГОРОХА (PEA PROTEIN)- ПРОТЕИНОВЫЙ ПРОДУКТ, В ВИДЕ СВОБОДНО ТЕКУЩЕГО ПОРОШКА КРЕМОВО-БЕЖЕВОГО ЦВЕТА С НЕЙТРАЛЬНЫМ ЗАПАХОМ, C СОДЕРЖАНИЕМ БЕЛКА В ПЕРЕСЧЕТЕ НА СУХОЕ ВЕЩЕСТВО 81.4 % С МИНИМАЛЬНОЙ ВЛАЖНОСТЬЮ 6.52 %,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</si>
  <si>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ЗАПАХОM, C СОДЕРЖАНИЕМ БЕЛКА В ПЕРЕСЧЕТЕ НА СУХОЕ ВЕЩЕСТВО 81.5 % С МИНИМАЛЬНОЙ ВЛАЖНОСТЬЮ 6.37 %,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</si>
  <si>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80.8 % С МИНИМАЛЬНОЙ ВЛАЖНОСТЬЮ 6.33 %,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</si>
  <si>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ЗАПАXОМ, C СОДЕРЖАНИЕМ БЕЛКА В ПЕРЕСЧЕТЕ НА СУХОЕ ВЕЩЕСТВО 81.7 % С МИНИМАЛЬНОЙ ВЛАЖНОСТЬЮ 6.72 %, НЕ СОДЕРЖАЩИЙМОЛОЧНЫ</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</si>
  <si>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81.2 % С МИНИМАЛЬНОЙ ВЛАЖНОСТЬЮ 6.62 %, НЕ СОДЕРЖАЩИЙМОЛОЧНЫ</t>
  </si>
  <si>
    <t>19.09.2022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</si>
  <si>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83.9 % С МИНИМАЛЬНОЙ ВЛАЖНОСТЬЮ 6.16 %, НЕ СОДЕРЖАЩИЙ</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</si>
  <si>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84.8 % С МИНИМАЛЬНОЙ ВЛАЖНОСТЬЮ 6.57 %, НЕ СОДЕРЖАЩИЙ</t>
  </si>
  <si>
    <t>22.09.2022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</si>
  <si>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85.3 % С МИНИМАЛЬНОЙ ВЛАЖНОСТЬЮ 6.14 %, НЕ СОДЕРЖАЩИЙ</t>
  </si>
  <si>
    <t>22.02.2022</t>
  </si>
  <si>
    <t>28.01.2022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</si>
  <si>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81.7 % С МИНИМАЛЬНОЙ ВЛАЖНОСТЬЮ 7.04 %, НЕ СОДЕРЖАЩИЙ</t>
  </si>
  <si>
    <t>01.02.2022</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</si>
  <si>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83.7 % С МИНИМАЛЬНОЙ ВЛАЖНОСТЬЮ 6.45 %, НЕ СОДЕРЖАЩИЙ</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</si>
  <si>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83.8 % С МИНИМАЛЬНОЙ ВЛАЖНОСТЬЮ 6.25 %, НЕ СОДЕРЖАЩИЙ</t>
  </si>
  <si>
    <t>23.03.2022</t>
  </si>
  <si>
    <t>20.03.2022</t>
  </si>
  <si>
    <t>21.03.2022</t>
  </si>
  <si>
    <t>24.03.2022</t>
  </si>
  <si>
    <t>28.05.2022</t>
  </si>
  <si>
    <t>27.05.2022</t>
  </si>
  <si>
    <t>11.07.2022</t>
  </si>
  <si>
    <t>15.07.2022</t>
  </si>
  <si>
    <t>17.07.2022</t>
  </si>
  <si>
    <t>21.11.2021</t>
  </si>
  <si>
    <t>КОНЦЕНТРАТ БЕЛКА ГОРОХА (LYSAMINER GPS - PEA PROTEIN) - ПРОТЕИНОВЫЙ ПРОДУКТ, В ВИДЕ СВОБОДНО ТЕКУЩЕГО ПОРОШКА СВЕТЛО-КОРИЧНЕВОГО (БЕЖЕВОГО) ЦВЕТА, БЕЗ ЗАПАХА, C СОДЕРЖАНИЕМ БЕЛКА В ПЕРЕСЧЕТЕ НА СУХОЕ ВЕЩЕСТВО 83,7 % (85,0 %) С МИНИМАЛЬНОЙ ВЛАЖНОСТЬЮ</t>
  </si>
  <si>
    <t>18.08.2020</t>
  </si>
  <si>
    <t>19.01.2023</t>
  </si>
  <si>
    <t>13.02.2023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</si>
  <si>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</si>
  <si>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06.03.2023</t>
  </si>
  <si>
    <t>КОНЦЕНТРАТ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84.9 % С МИНИМАЛЬНОЙ ВЛАЖНОСТЬЮ 6.39 %, НЕ СОДЕРЖАЩИЙ</t>
  </si>
  <si>
    <t>22.11.2022</t>
  </si>
  <si>
    <t>17.04.2023</t>
  </si>
  <si>
    <t>20.03.2023</t>
  </si>
  <si>
    <t>КОНЦЕНТРАТ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</si>
  <si>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КОНЦЕНТРАТ БЕЛКА ГОРОХА - ПРОТЕИНОВЫЙ ПРОДУКТ, В ВИДЕ СВОБОДНО ТЕКУЩЕГО ПОРОШКА КРЕМОВО-БЕЖЕВОГО ЦВЕТА С НЕЙТРАЛЬНЫМ ЗАПАХОМ, C СОДЕРЖAНИЕМ БЕЛКА В ПЕРЕСЧЕТЕ НА СУХОЕ ВЕЩЕСТВО 80 % С МИНИМАЛЬНОЙ ВЛАЖНОСТЬЮ 7,25 %</t>
  </si>
  <si>
    <t>КОНЦЕНТРАТ БЕЛКА ГОРОХА - ПРОТЕИНОВЫЙ ПРОДУКТ, В ВИДЕ СВОБОДНО ТEКУЩЕГО ПОРОШКА КРЕМОВО-БЕЖЕВОГО ЦВЕТА С НЕЙТРАЛЬНЫМ ЗАПАХОМ, C СОДЕРЖАНИЕМ БЕЛКА В ПЕРЕСЧЕТЕ НА СУХОЕ ВЕЩЕСТВО 80 % С МИНИМАЛЬНОЙ ВЛАЖНОСТЬЮ 7,25 %</t>
  </si>
  <si>
    <t>18.09.2020</t>
  </si>
  <si>
    <t>КОНЦЕНТРАТ ГОРОХОВОГО БЕЛКА LYSAMINE GPS С СОДЕРЖАНИЕМ БЕЛКА В ПЕРЕСЧЕТЕ НА СУХОЕ ВЕЩЕСТВО 79.4-79.6% С МИНИМАЛЬНОЙ ВЛАЖНОСТЬЮ 6.4-7.6% НЕ СОДЕРЖАЩИЙ МОЛОЧНЫХ ЖИРОВ, САХАРОЗЫ, ГЛЮКОЗЫ И КРАХМАЛА. ПРИМЕНЯЕТСЯ ПРИ ПРОИЗВОДСТВЕ КОРМОВ ДЛЯ ЖИВОТНЫХ.</t>
  </si>
  <si>
    <t>19.06.2020</t>
  </si>
  <si>
    <t>КОНЦЕНТРАТ ГОРОХОВОГО БЕЛКА LYSAMINE GPS С СОДЕРЖАНИЕМ БЕЛКА В ПЕРЕСЧЕТЕ НА СУХОЕ ВЕЩЕСТВО 79.5-80.4% С МИНИМАЛЬНОЙ ВЛАЖНОСТЬЮ 7.2-7.7%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</si>
  <si>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79.5-79.7% С МИНИМАЛЬНОЙ ВЛАЖНОСТЬЮ 7.5-7.7%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</si>
  <si>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79.7-81.1% С МИНИМАЛЬНОЙ ВЛАЖНОСТЬЮ 7.4-7.5%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</si>
  <si>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25.09.2020</t>
  </si>
  <si>
    <t>КОНЦЕНТРАТ ГОРОХОВОГО БЕЛКА LYSAMINE GPS С СОДЕРЖАНИЕМ БЕЛКА В ПЕРЕСЧЕТЕ НА СУХОЕ ВЕЩЕСТВО 79.1-79.6% С МИНИМАЛЬНОЙ ВЛАЖНОСТЬЮ 6.4-6.5% НЕ СОДЕРЖАЩИЙ МОЛОЧНЫХ ЖИРОВ, САХАРОЗЫ, ГЛЮКОЗЫ И КРАХМАЛА. ПРИМЕНЯЕТСЯ ПРИ ПРОИЗВОДСТВЕ КОРМОВ ДЛЯ ЖИВОТНЫХ.</t>
  </si>
  <si>
    <t>11.08.2020</t>
  </si>
  <si>
    <t>КОНЦЕНТРАТ ГОРОХОВОГО БЕЛКА LYSAMINE GPS С СОДЕРЖАНИЕМ БЕЛКА В ПЕРЕСЧЕТЕ НА СУХОЕ ВЕЩЕСТВО 78.8-79.4% С МИНИМАЛЬНОЙ ВЛАЖНОСТЬЮ 7.6-8.0% НЕ СОДЕРЖАЩИЙ МОЛОЧНЫХ ЖИРОВ, САХАРОЗЫ, ГЛЮКОЗЫ И КРАХМАЛА. ПРИМЕНЯЕТСЯ ПРИ ПРОИЗВОДСТВЕ КОРМОВ ДЛЯ ЖИВОТНЫХ.</t>
  </si>
  <si>
    <t>02.07.2020</t>
  </si>
  <si>
    <t>КОНЦЕНТРАТ ГОРОХОВОГО БЕЛКА LYSAMINE GPS С СОДЕРЖАНИЕМ БЕЛКА В ПЕРЕСЧЕТЕ НА СУХОЕ ВЕЩЕСТВО 78.8-80.4% С МИНИМАЛЬНОЙ ВЛАЖНОСТЬЮ 7.2-8.0% НЕ СОДЕРЖАЩИЙ МОЛОЧНЫХ ЖИРОВ, САХАРОЗЫ, ГЛЮКОЗЫ И КРАХМАЛА. ПРИМЕНЯЕТСЯ ПРИ ПРОИЗВОДСТВЕ КОРМОВ ДЛЯ ЖИВОТНЫХ.</t>
  </si>
  <si>
    <t>04.03.2020</t>
  </si>
  <si>
    <t>КОНЦЕНТРАТ ГОРОХОВОГО БЕЛКА LYSAMINE GPS С СОДЕРЖАНИЕМ БЕЛКА В ПЕРЕСЧЕТЕ НА СУХОЕ ВЕЩЕСТВО 79.7%-81.9 С МИНИМАЛЬНОЙ ВЛАЖНОСТЬЮ 5.6-6.6%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</si>
  <si>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16.03.2020</t>
  </si>
  <si>
    <t>КОНЦЕНТРАТ ГОРОХОВОГО БЕЛКА LYSAMINE GPS С СОДЕРЖАНИЕМ БЕЛКА В ПЕРЕСЧЕТЕ НА СУХОЕ ВЕЩЕСТВО 81.1%-81.7 С МИНИМАЛЬНОЙ ВЛАЖНОСТЬЮ 6.6-7.0%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</si>
  <si>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КОНЦЕНТРАТ ГОРОХОВОГО БЕЛКА LYSAMINE GPS С СОДЕРЖАНИЕМ БЕЛКА В ПЕРЕСЧЕТЕ НА СУХОЕ ВЕЩЕСТВО 81.1%-81.7 С МИНИМАЛЬНОЙ ВЛАЖНОСТЬЮ 7.0-7.4%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</si>
  <si>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20.03.2020</t>
  </si>
  <si>
    <t>КОНЦЕНТРАТ ГОРОХОВОГО БЕЛКА LYSAMINE GPS С СОДЕРЖАНИЕМ БЕЛКА В ПЕРЕСЧЕТЕ НА СУХОЕ ВЕЩЕСТВО 80.1-81.3 С МИНИМАЛЬНОЙ ВЛАЖНОСТЬЮ 6.4-6.6% НЕ СОДЕРЖАЩИЙ МОЛОЧНЫХ ЖИРОВ, САХАРОЗЫ, ГЛЮКОЗЫ И КРАХМАЛА. ПРИМЕНЯЕТСЯ ПРИ ПРОИЗВОДСТВЕ КОРМОВ ДЛЯ ЖИВОТНЫХ. : В УПАКОВКАХ ПО 25КГ НЕТТО ROQUETTE FRERES ОТСУТСТВУЕТ LYSAMINE GPS ОТСУТСТВУЕТ ОТСУТСТВУЕТ 18000</t>
  </si>
  <si>
    <t>03.01.2022</t>
  </si>
  <si>
    <t>КОНЦЕНТРАТ БЕЛКА ГОРОХА (LYSAMINE GPS -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85,0 % С МИНИМАЛЬНОЙ ВЛАЖНОСТЬЮ 6.4-6.7 %</t>
  </si>
  <si>
    <t>КОНЦЕНТРАТ БЕЛКА ГОРОХА (LYSAMINE GPS -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85,0 % С МИНИМАЛЬНОЙ ВЛАЖНОСТЬЮ 6.4-7.1 %</t>
  </si>
  <si>
    <t>ПИЩЕВАЯ ДОБАВКА ГОРОХОВЫЙ ПРОТЕИН 80В (PEA PROTEIN 80B) (БЕЛКОВЫЙ КОНЦЕНТРАТ) ПРОДУKТ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t>
  </si>
  <si>
    <t>23.09.2022</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</si>
  <si>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85,7 %, ВЛАЖНОСТЬ (%): 7.12 %, ПРЕДНАЗНАЧЕН</t>
  </si>
  <si>
    <t>07.06.2022</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</si>
  <si>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85,4 %, ВЛАЖНОСТЬ (%): 6,94 %, ПРЕДНАЗНАЧЕН</t>
  </si>
  <si>
    <t>01.11.2023</t>
  </si>
  <si>
    <t>КОНЦЕНТРАТ РАСТИТЕЛЬНЫХ БЕЛКОВ -ГОРОХОВЫЙ ПРОТЕИН (PEA PROTEIN)В ПОРОШКЕ, НЕ СОДЕРЖИТ МОЛОЧНЫХ ЖИРОВ, САХАРОЗЫ, ИЗОГЛЮКОЗЫ, ГЛЮКОЗЫ. СОДЕРЖАНИЕ ОСНОВНОГО ВЕЩЕСТВА (ПРОТЕИНА)-81,6%, КРАХМАЛА МЕНЕЕ 2%. ИСПОЛЬЗУЕТСЯ В ПИЩЕВОЙ ПРОМЫШЛЕННОСТИ,ДЛЯ ОБОГАЩЕН</t>
  </si>
  <si>
    <t>БЕЛКОВЫЕ КОНЦЕНТРАТЫ И ТЕКСТУРИРОВАННЫЕ БЕЛКОВЫЕ ВЕЩЕСТВА,НЕ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ГОРОХОВЫЙ</t>
  </si>
  <si>
    <t>БЕЛЬГИЯ</t>
  </si>
  <si>
    <t>БЕЛКОВЫЕ КОНЦЕНТРАТЫ: РАСТИТЕЛЬНЫЙ ГОРОХОВЫЙ БЕЛОК. ИСПОЛЬЗУЕТСЯ В КАЧЕСТВЕ СЫРЬЯ В ПИЩЕВОЙ (ХЛЕБОПЕКАРНОЙ) ПPОМЫШЛЕННОСТИ. ВВОЗИТСЯ ДЛЯ ИСПОЛЬЗОВАНИЯ НА СОБСТВЕННОМ ПРЕДПРИЯТИИ ДЕКЛАРАНТА. НЕ ЯВЛЯЕТСЯ БАД, ВВОЗИМАЯ ПРОДУКЦИЯ ПРЕДНАЗНАЧЕНА ДЛЯ ОБРАЩЕ</t>
  </si>
  <si>
    <t>СОЕДИНЕННЫЕ ШТАТЫ АМЕРИКИ</t>
  </si>
  <si>
    <t>06.08.2021</t>
  </si>
  <si>
    <t>СЫРЬЕ ПИЩЕВОЕ - КОНЦЕНТРАТ БЕЛКА ГОРОХА, БЕЛОК ГОРОХА ТЕКСТУРИРОВАННЫЙ. СОСТАВ: БЕЛОК, ЖИР, КРАХМАЛ, КЛЕТЧАТКА. НЕ СОДЕРЖИТ ГМО. НЕ ДЛЯ ВЕТЕРИНАРИИ. НЕ СОДЕРЖИТ ЭТИЛОВЫЙ СПИРТ. НЕ ОТНОСИТСЯ К НАРКОТИЧЕСКИМ, ПСИХОТРОПНЫМ, ЯДОВИТЫМ, СИЛЬНОДЕЙСТВУЮЩИМ С</t>
  </si>
  <si>
    <t>21.07.2021</t>
  </si>
  <si>
    <t>13.03.2021</t>
  </si>
  <si>
    <t>КОНЦЕНТРАТ РАСТИТЕЛЬНЫХ БЕЛКОВ - ГОРОХОВЫЙ ПРОТЕИН (PEA PROTEIN)В ПОРОШКЕ, НЕ СОДЕРЖИТ МОЛОЧНЫХ ЖИРОВ, САХАРОЗЫ, ИЗОГЛЮКОЗЫ, ГЛЮКОЗЫ. СОДЕРЖАНИЕ ОСНОВНОГО ВЕЩЕСТВА (ПРОТЕИНА)-81,2%, КРАХМАЛА МЕНЕЕ 2%. ИСПОЛЬЗУЕТСЯ В ПИЩЕВОЙ ПРОМЫШЛЕННОСТИ ДЛЯ ОБОГАЩЕ</t>
  </si>
  <si>
    <t>24.04.2020</t>
  </si>
  <si>
    <t>06.02.2020</t>
  </si>
  <si>
    <t>08.11.2023</t>
  </si>
  <si>
    <t>БЕЛКОВЫЕ КОНЦЕНТРАТЫ И ТЕКСТУРИРОВАННЫЕ БЕЛКОВЫЕ ВЕЩЕСТВА,НЕ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 ГОРОХОBЫЙ</t>
  </si>
  <si>
    <t>18.06.2020</t>
  </si>
  <si>
    <t>ЭК</t>
  </si>
  <si>
    <t>УКРАИНА</t>
  </si>
  <si>
    <t>ТЕКСТУРИРОВАННЫЕ БЕЛКОВЫЕ ПРОДУКТЫ, ПРЕДНАЗНАЧЕННЫЕ ДЛЯ ПРИГОТОВЛЕНИЯ ПИЩИ И ПЕРЕРАБОТКИ В ГОТОВЫЕ БЛЮДА, НЕ СОДЕРЖАТ ГМО: : РАСТИТЕЛЬНЫЙ БЕЛКОВЫЙ КОНЦЕНТРАТ ТЕКСТУРИРОВАННЫЙ ПРОТЕЛОН ГОРОХОВЫЙ БМП 50/3 - 580 КГ (29 МЕШКОВ ПО 20 КГ), В ГРАНУЛАХ РАЗМЕРОМ 3-5 ММ С ПОРИСТО-ВОЛОКНИСТОЙ СТРУКТОРОЙ, ЦВЕТ СВЕТЛО-ЖЕЛТЫЙ, С СОДЕРЖАНИЕМ БЕЛКА НЕ МЕНЕЕ 50%. ЗАО ПАРТНЕР-М ПРОТЕКС-М, ПРОТЕЛОН 0</t>
  </si>
  <si>
    <t>24.11.2020</t>
  </si>
  <si>
    <t>МЕКСИКА</t>
  </si>
  <si>
    <t>БЕЛКОВЫЙ КОНЦЕНТРАТ РАСТИТЕЛЬНЫЙ: ПРОТЕЛОН ГОРОХОВЫЙ БМП 50/3 (VEGANMATE T5035). СОСТАВ: 100% НАТУРАЛЬНОЕ СЫРЬЕ ЖЕЛТОГО ГОРОХА. ПРИМЕНЯЕТСЯ В КАЧЕСТВЕ СЫРЬЕВОГО КОМПОНЕНТА В ПИЩЕВОЙ ПРОМЫШЛЕННОСТИ. НЕ СОДЕРЖИТ МОЛОЧНЫХ ЖИРОВ, САХАРОЗЫ, ИЗОГЛЮКОЗЫ</t>
  </si>
  <si>
    <t>БРАЗИЛИЯ</t>
  </si>
  <si>
    <t>БЕЛКОВЫЕ КОНЦЕНТРАТЫ ПРОЧИЕ: РАСТИТЕЛЬНЫЙ БЕЛКОВЫЙ КОНЦЕНТРАТ ПРОТЕЛОН (VEGANMATE T5035) ГОРОХОВЫЙ БМП 50/3. СОСТАВ: 100% НАТУРАЛЬНОЕ СЫРЬЕ ЖЕЛТОГО ГОРОХА.ПРИМЕНЯЕТСЯ В КАЧЕСТВЕ СЫРЬЕВОГО КОМПОНЕНТА В ПИЩЕВОЙ ПРОМЫШЛЕННОСТИ. НЕ СОДЕРЖИТ МОЛОЧНЫХ ЖИ</t>
  </si>
  <si>
    <t>26.06.2020</t>
  </si>
  <si>
    <t>КОНЦЕНТРАТ БЕЛКА ГОРОХА, ГОРОХОВЫЙ БЕЛОК - ПРОТЕИНОВЫЙ ПРОДУКТ В ВИДЕ ПОРОШКА СВЕТЛО-ЖЕЛТОГО ЦВЕТА. ДЛЯ ИСПОЛЬЗОВАНИЯ В ПИЩЕВЫХ ЦЕЛЯХ. СОДЕРЖАНИЕ БЕЛКА БОЛЕЕ 85%, ВЛАЖНОСТЬ МЕНЕЕ 8% НЕ СОДЕРЖИТ ГМО. :В МЕШКАХ ПО 20КГ НЕТТО SUNERGY PHARMACHEM GROUP CO., LIMITED SUNERGY PHARMACHEM GROUP CO., LIMITED SUNERGY PHARMACHEM GROUP CO., LIMITED PEA PROTEIN PEA PROTEIN 25</t>
  </si>
  <si>
    <t>12.12.2022</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</si>
  <si>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ГОРОХОВЫЙ 70 Ф 3-5 С М.Д. ПРОТЕИНА НЕ МЕНЕЕ 70% - 464 КГ (29 МЕШКОВ ПО 16 КГ НА 1 ПОДДОНЕ)</t>
  </si>
  <si>
    <t>13.03.2020</t>
  </si>
  <si>
    <t>25.05.2021</t>
  </si>
  <si>
    <t>СЫРЬЕ ПИЩЕВОЕ - КОНЦЕНТРАТ БЕЛКА ГОРОХА, БЕЛОК ГОРОХА ТЕКСТУРИРОВАННЫЙ. СОСТАВ: БЕЛОК, ЖИР, КРАХМАЛ, КЛЕТЧАТКА, ВЛАГА. НЕ СОДЕРЖИТ ГМО. НЕ ДЛЯ ВЕТЕРИНАРИИ. НЕ СОДЕРЖИТ ЭТИЛОВЫЙ СПИРТ. НЕ ОТНОСИТСЯ К НАРКОТИЧЕСКИМ, ПСИХОТРОПНЫМ, ЯДОВИТЫМ,</t>
  </si>
  <si>
    <t>15.05.2020</t>
  </si>
  <si>
    <t>ТЕКСТУРИРОВАННЫЕ БЕЛКОВЫЕ ПРОДУКТЫ, ПРЕДНАЗНАЧЕННЫЕ ДЛЯ ПРИГОТОВЛЕНИЯ ПИЩИ И ПЕРЕРАБОТКИ В ГОТОВЫЕ БЛЮДА, НЕ СОДЕРЖАТ ГМО: : - БЕЛОК РАСТИТЕЛЬНЫЙ ТЕКСТУРИРОВАННЫЙ ПРОТЕКС-М 65/P3 - 100 КГ (10 МЕШКОВ ПО 10 КГ), В КУСОЧКАХ РАЗЛИЧНОЙ ФОРМЫ, ЦВЕТ КРАСНО-КОРИЧНЕВЫЙ, С СОДЕРЖАНИЕМ БЕЛКА НЕ МЕНЕЕ 65%, СЫРОГО ЖИРА НЕ БОЛЕЕ 1.5 %; - БЕЛОК РАСТИТЕЛЬНЫЙ ТЕКСТУРИРОВАННЫЙ ПРОТЕКС-М 65/P4 - 70 КГ (7 МЕШКОВ ПО 10 КГ), В КУСОЧКАХ РАЗЛИЧНОЙ ФОРМЫ, ЦВЕТ БЕЖЕВЫЙ, С СОДЕРЖАНИЕМ БЕЛКА НЕ МЕНЕЕ 65%, СЫРОГО ЖИРА НЕ БОЛЕЕ 1.5 %; - РАСТИТЕЛЬНЫЙ БЕЛКОВЫЙ КОНЦЕНТРАТ ТЕКСТУРИРОВАННЫЙ ПРОТЕЛОН ГОРОХОВЫЙ БМП 50/3 - 40 КГ (2 МЕШКА ПО 20 КГ), В ГРАНУЛАХ РАЗМЕРОМ 3-5 ММ С ПОРИСТО-ВОЛОКНИСТОЙ СТРУКТОРОЙ, ЦВЕТ СВЕТЛО-ЖЕЛТЫЙ, С СОДЕРЖАНИЕМ БЕЛКА НЕ МЕНЕЕ 50%. ЗАО ПАРТНЕР-М ПРОТЕКС-М, ПРОТЕЛОН 0</t>
  </si>
  <si>
    <t>Эк</t>
  </si>
  <si>
    <t>БОЛГАРИЯ</t>
  </si>
  <si>
    <t>БЕЛКОВЫЕ КОНЦЕНТРАТЫ, ПРЕДНАЗНАЧЕННЫЕ ДЛЯ ПРИГОТОВЛЕНИЯ ПИЩИ И ПЕРЕРАБОТКИ В ГОТОВЫЕ БЛЮДА, НЕ СОДЕРЖАТ ГМО: РAСТИТЕЛЬНЫЙ БЕЛКОВЫЙ КОНЦЕНТРАТ "ПРОТЕЛОН" ГОРОХОВЫЙ 70 КРУПНЫЙ ФАРШ С М.Д. ПРОТЕИНА НЕ МЕНЕЕ 70% - 39 КГ (3 МЕШКА ПО 13 КГ)ПРОДОЛГОВАТЫЕ КУ</t>
  </si>
  <si>
    <t>13.06.2023</t>
  </si>
  <si>
    <t>БЕЛКОВЫЕ КОНЦЕНТРАТЫ ДЛЯ ОБОГАЩЕНИЯ ПИЩЕВЫХ ПРОДУКТОВ БЕЛКОВЫМИ ВЕЩЕСТВАМИ, НЕ СОДЕРЖАЩИЕ МОЛОЧНЫХ ЖИРОВ, САХАРОЗЫ, ИЗОГЛЮКОЗЫ, ГЛЮКОЗЫ ИЛИ КРАХМАЛА: КОНЦЕНТРАТ ГОРОХОВОГО БЕЛКА . СОДЕРЖАНИЕ БЕЛКА (N*6.25): 85,3, ВЛАЖНОСТЬ (%): 6,87 %, ПРЕДНАЗНАЧЕН Д</t>
  </si>
  <si>
    <t>26.07.2022</t>
  </si>
  <si>
    <t>ГЕРМАНИЯ</t>
  </si>
  <si>
    <t>ОБРАЗЦЫ ДЛЯ ЛАБОРАТОРНЫХ ИССЛЕДОВАНИЙ ВНУТРИ КОМПАНИИ, ИСКЛЮЧИТЕЛЬНО ДЛЯ СОБСТВ. ИСПОЛЬЗ-Я: БЕЛКОВЫЕ КОНЦЕНТРАТЫ И ТЕКСТУРИРОВАННЫЕ БЕЛКОВЫЕ ВЕЩЕСТВА: ГОРОХОВЫЙ БЕЛОК ПИЩЕВОЙ</t>
  </si>
  <si>
    <t>ПОЛЬША</t>
  </si>
  <si>
    <t>ОБРАЗЦЫ ДЛЯ ЛАБОРАТОРНЫХ ИССЛЕДОВАНИЙ ВНУТРИ КОМПАНИИ, ИСКЛЮЧИТЕЛЬНО ДЛЯ СОБСТВ. ИСПОЛЬЗ-Я: БЕЛКОBЫЕ КОНЦЕНТРАТЫ И ТЕКСТУРИРОВАННЫЕ БЕЛКОВЫЕ ВЕЩЕСТВА: ГОРОХОВЫЙ БЕЛОК ПИЩЕВОЙ.</t>
  </si>
  <si>
    <t>17.08.2023</t>
  </si>
  <si>
    <t>ГОРОХОВЫЙ ПРОТЕИН 80%, ПРЕДСТАВЛЯЕТ СОБОЙ изолят СМЕСЬ БЕЛКОВ, ПОЛУЧАЕМУЮ ИЗ ЗЕРЕН 5MГОРОХА ПОСЕВНОГО (PISUM SATIVUM)</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</si>
  <si>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 изолят</t>
  </si>
  <si>
    <t>14.07.2022</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</si>
  <si>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</si>
  <si>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05.09.2022</t>
  </si>
  <si>
    <t>изолят БЕЛКА ГОРОХА- ПРОТЕИНОВЫЙ ПРОДУКТ В ВИДЕ СВОБОДНО ТЕКУЩЕГО ПОРОШКА КРЕМОВО-БЕЖЕВОГО ЦВЕТА С НЕЙТРАЛЬНЫМ ЗАПАХОМ, С СОДЕРЖАНИЕМ БЕЛКА В ПЕРЕСЧЕТЕ НА СУХОЕ ВЕЩЕCТВО БОЛЕЕ 80%, НЕ СОДЕДЖАЩИЙ МОЛОЧНЫХ ЖИРОВ, САХАРОЗЫ, ИЗОГЛЮКОЗЫ, ГЛЮКОЗЫ, КРАХ</t>
  </si>
  <si>
    <t>16.11.2023</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</si>
  <si>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ГЛЮКОЗЫ, К</t>
  </si>
  <si>
    <t>30.08.2023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</si>
  <si>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81.2-82.4 % С МИНИМАЛЬНОЙ ВЛАЖНОСТЬЮ 6.54-6.75 %. НЕ</t>
  </si>
  <si>
    <t>12.12.2023</t>
  </si>
  <si>
    <t>07.08.2023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</si>
  <si>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81.3-82.4 % С МИНИМАЛЬНОЙ ВЛАЖНОСТЬЮ 5,88-6.05 %, НЕ</t>
  </si>
  <si>
    <t>10.07.2023</t>
  </si>
  <si>
    <t>изолят БЕЛКА ГОРОХА (PEA PROTEIN) - ПРОТЕИНОВЫЙ ПРОДУКТ, В ВИДЕ СВОБОДНО ТЕКУЩЕГО ПОРОШКА КРЕМОВО-БЕЖЕВОГО ЦВЕТА С НЕЙТРАЛЬНЫМ ЗАПАХОМ, C СОДЕРЖАНИЕМ БЕЛКА В ПЕРЕСЧЕТЕ НА СУХОЕ ВЕЩЕСТВО 82.8-84 % С МИНИМАЛЬНОЙ ВЛАЖНОСТЬЮ 5.89-6.15 %, НЕСОДЕРЖАЩИЙ</t>
  </si>
  <si>
    <t>05.06.2023</t>
  </si>
  <si>
    <t>изолят БЕЛКА ГОРОХА (PEA PROTEIN)- ПРОТЕИНОВЫЙ ПРОДУКТ, В ВИДЕ СВОБОДНО ТЕКУЩЕГО ПОРОШКА КРЕМОВО-БЕЖЕВОГО ЦВЕТА С НЕЙТРАЛЬНЫМ ЗАПАХОМ, C СОДЕРЖАНИЕМ БЕЛКА В ПЕРЕСЧЕТЕ НА СУХОЕ ВЕЩЕСТВО 84.3-84.7 % С МИНИМАЛЬНОЙ ВЛАЖНОСТЬЮ 5.81 И 6.07 %, НЕ</t>
  </si>
  <si>
    <t>13.03.2023</t>
  </si>
  <si>
    <t>изолят БЕЛКА ГОРОХА - ПРОТЕИНОВЫЙ ПРОДУКТ, В ВИДЕ СВОБОДНО ТЕКУЩЕГО ПОРОШКА КРЕМОВО-БЕЖЕВОГО ЦВЕТА С НЕЙТРАЛЬHЫМ ЗАПАХОМ, C СОДЕРЖАНИЕМ БЕЛКА В ПЕРЕСЧЕТЕ НА СУХОЕ ВЕЩЕСТВО 80 % С МИНИМАЛЬНОЙ ВЛАЖНОСТЬЮ 7,25 %</t>
  </si>
  <si>
    <t>изолят БЕЛКА ГОРОХА - ПРОТЕИНОВЫЙ ПРОДУКТ, В ВИДЕ СВОБОДНО ТЕКУЩЕГО ПОРОШКА КРЕМОВО-БЕЖЕВОГО ЦВЕТА С НЕЙТРАЛЬНЫМ ЗАПАХОМ, C СОДЕРЖАНИЕМ БЕЛКА В ПЕРЕСЧЁТЕ НА СУХОЕ ВЕЩЕСТВО БОЛЕЕ 80 %, НЕ СОДЕРЖАЩИЙ МОЛОЧНЫХ ЖИРОВ, САХАРОЗЫ, ИЗОГЛЮКОЗЫ, ГЛЮKОЗЫ, К</t>
  </si>
  <si>
    <t>изолят БЕЛКА ГОРОХА - ПРОТЕИНОВЫЙ ПРОДУКТ, В ВИДЕ СВОБОДНО ТЕКУЩЕГО ПОРОШКА КРЕМОВО-БЕЖЕВОГО ЦВЕТА С НЕЙТРАЛЬНЫМ ЗАПАХОМ, C СОДЕРЖАНИЕМ БЕЛКА В ПЕPЕСЧЕТЕ НА СУХОЕ ВЕЩЕСТВО 80 % С МИНИМАЛЬНОЙ ВЛАЖНОСТЬЮ 7,25 %</t>
  </si>
  <si>
    <t>изолят БЕЛКА ГОРОХА- ПРОТЕИНОВЫЙ ПРОДУКТ, В ВИДЕ СВОБОДНО ТЕКУЩЕГО ПОРОШКА КРЕМОВО-БЕЖЕВОГО ЦВЕТА С НЕЙТРАЛЬНЫМ ЗАПАХОМ, C СОДЕРЖАНИЕМ БЕЛКА В ПЕРЕСЧЕТЕ НА СУХОЕ ВЕЩЕСТВО 80 % С МИНИМАЛЬНОЙ ВЛАЖНОСТЬЮ 7,25 %</t>
  </si>
  <si>
    <t>08.11.2022</t>
  </si>
  <si>
    <t>БЕЛКОВЫЙ  - ИЗОЛЯТ ГОРОХОВОГО БЕЛКА 85%, ИСПОЛЬЗУЕТСЯ В КАЧЕСТВЕ СЫРЬЯ В ПИЩЕВОЙ ПРОМЫШЛЕННОСТИ, СОДЕРЖИТ 85% БЕЛКА, КРАХМАЛ, ОСТАТКИ ВОЛОКНА , ЖИРОВ. ПОЛУЧАЮТ ИЗ ГОРОХОВОЙ МУКИ ПУТЕМ РАЗДЕЛЕНИЯ НА СОСТАВЛЯЮЩИЕ:</t>
  </si>
  <si>
    <t>19.05.2022</t>
  </si>
  <si>
    <t>01.08.2022</t>
  </si>
  <si>
    <t>01.09.2022</t>
  </si>
  <si>
    <t>16.03.2023</t>
  </si>
  <si>
    <t>БЕЛКОВЫЙ  -ИЗОЛЯТ ГОРОХОВОГО БЕЛКА 85%, ИСПОЛЬЗУЕТСЯ В КАЧЕСТВЕ СЫРЬЯ В ПИЩЕВОЙ ПРОМЫШЛЕННОСТИ, СОДЕРЖИТ 85% БЕЛКА, КРАХМАЛ, ОСТАТКИ ВОЛОКНА , ЖИРОВ. ПОЛУЧАЮТ ИЗ ГОРОХОВОЙ МУКИ ПУТЕМ РАЗДЕЛЕНИЯ НА СОСТАВЛЯЮЩИЕ:</t>
  </si>
  <si>
    <t>06.06.2023</t>
  </si>
  <si>
    <t>БЕЛКОВЫЙ  - ИЗОЛЯТ ГОРОХОВОГО БЕЛКА 85%, ИСПОЛЬЗУЕТСЯ В КАЧЕСТВЕ СЫРЬЯ В ПИЩЕВОЙ ПРОМЫШЛЕННОСТИ, СОДЕРЖИТ 85% БЕЛКА, КPАХМАЛ, ОСТАТКИ ВОЛОКНА , ЖИРОВ. ПОЛУЧАЮТ ИЗ ГОРОХОВОЙ МУКИ ПУТЕМ РАЗДЕЛЕНИЯ НА СОСТАВЛЯЮЩИЕ:</t>
  </si>
  <si>
    <t>09.08.2023</t>
  </si>
  <si>
    <t>БЕЛКОВЫЙ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</si>
  <si>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БЕЛКОВЫЙ  - ИЗОЛЯТ ГОРОХОВОГО БЕЛКА 85%, ИСПОЛЬЗУЕТСЯ В КАЧЕСТВЕ СЫРЬЯ В ПИЩЕВОЙ ПРОМЫШЛЕННОСТИ, СОДЕРЖИТ 85% БЕЛКА, КРАХМАЛ, ОСТАТКИ ВОЛОКНА, ЖИРОВ.ПОЛУЧАЮТ ИЗ ГОРОХОВОЙ МУКИ ПУТЕМ РАЗДЕЛЕНИЯ НА СОСТАВЛЯЮЩИЕ:(ВОЛОКНА, БЕЛКИ, ЖИРЫ) БЕЗ ИСП</t>
  </si>
  <si>
    <t>БЕЛКОВЫЙ КОНЦЕНTРАТ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</si>
  <si>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БЕЛКОВЫЙ  - ИЗОЛЯТ ГОРОХОВОГО БЕЛКА 85%, ИСПОЛЬЗУЕТСЯ В КАЧЕСТВЕ СЫРЬЯ В ПИЩЕВОЙ ПРОМЫШЛЕННОСТИ, СОДЕРЖИТ 85% БЕЛКА, КРАХМАЛ, ОСТАТКИ ВОЛОКНА, ЖИРОВ. ПОЛУЧАЮТ ИЗ ГОРОХОВОЙ МУКИ ПУТЕМ РАЗДЕЛЕНИЯ НА СОСТАВЛЯЮЩИЕ:</t>
  </si>
  <si>
    <t>16.10.2023</t>
  </si>
  <si>
    <t>12.07.2021</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</si>
  <si>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t>
  </si>
  <si>
    <t>11.02.2022</t>
  </si>
  <si>
    <t>ГОРОХОВЫЙ БЕЛОК "PEA PROTEIN" - 26000 КГ (1300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</si>
  <si>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09.04.2022</t>
  </si>
  <si>
    <t>09.03.2022</t>
  </si>
  <si>
    <t>ГОРОХОВЫЙ БЕЛОК "PEA PROTEIN" - 26000 КГ (1300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ДРУГИХИЗОЛЯТ</t>
  </si>
  <si>
    <t>19.04.2022</t>
  </si>
  <si>
    <t>18.05.2021</t>
  </si>
  <si>
    <t>24.05.2021</t>
  </si>
  <si>
    <t>ГОРОХОВЫЙ БЕЛОК "PEA PROTEIN" - 25500 КГ (1275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</si>
  <si>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22.06.2021</t>
  </si>
  <si>
    <t>БЕЛКОВЫЕ ПРОДУКТЫ, ПРЕДНАЗНАЧЕННЫЕ ДЛЯ ПРИГОТОВЛЕНИЯ ПИЩИ И/ИЛИ ДЛЯ ПЕРЕРАБОТКИ В ГОТОВЫЕ БЛЮДА, НЕ СОДЕРЖАТ ГМО: ГОРОХОВЫЙ БЕЛОК "PEA PROTEIN", АРТ.80В - 24 Т (1200 МЕШКОВ ПО 20 КГ), В ВИДЕ ПОРОШКА СВЕТЛО-ЖЕЛТОГО ЦВЕТА, С СОДЕРЖАНИЕМ БЕЛКА НЕ МЕНЕЕ ИЗОЛЯТ</t>
  </si>
  <si>
    <t>19.04.2021</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</si>
  <si>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ИЗОЛЯТ</t>
  </si>
  <si>
    <t>08.04.2022</t>
  </si>
  <si>
    <t>15.03.2022</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</si>
  <si>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PEA PROTEIN 80B ИЗОЛЯТ</t>
  </si>
  <si>
    <t>21.04.2023</t>
  </si>
  <si>
    <t>03.01.2024</t>
  </si>
  <si>
    <t>ГОРОХОВЫЙ БЕЛОК "PEA PROTEIN" - 16000 КГ (800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</si>
  <si>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ГОРОХОВЫЙ БЕЛОК "PEA PROTEIN" - 16000 КГ (800 МЕШКОВ ПО 20 КГ), В ВИДЕ ПОРОШКА СВЕТЛО-ЖЕЛTОГО ЦВЕТА, С СОДЕРЖАНИЕМ БЕЛКА НЕ МЕНЕЕ 80%, ВЛАГИ НЕ БОЛЕЕ 10%, ЗОЛЫ НЕ БОЛЕЕ 8%, СЫРОГО ЖИРА НЕ БОЛЕЕ 3 %. БЕЗ СОДЕРЖАНИЯ СЫРЫХ МЯСНЫХ КОМПОНЕНТОВ И ДРУГИХ ИЗОЛЯТ</t>
  </si>
  <si>
    <t>ГОРОХОВЫЙ БЕЛОК "PEA PROTEIN" - 16000 КГ (800 МЕШКОВ ПО 20 КГ), В ВИДЕ ПОРОШКА СВЕТЛО-ЖЕЛТОГО ЦВЕТА, С СОДЕРЖАНИЕМ БЕЛКА НЕ МЕНЕЕ 80%, ВЛАГИ НЕ БОЛЕЕ 10%, ЗОЛЫ НЕ БОЛЕЕ 8%, СЫРОГО ЖИРА НЕ БОЛЕЕ 3 %. БЕЗ СОДЕРЖАНИЯ СЫРЫХ МЯСНЫХ КОМПОНЕНТОВ И ДРУГИХ PEA PROTEIN 80B ИЗОЛЯТ</t>
  </si>
  <si>
    <t>06.12.2023</t>
  </si>
  <si>
    <t>ПИЩЕВАЯ ДОБАВКА ГОРОХОВЫЙ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 ИЗОЛЯТ</t>
  </si>
  <si>
    <t>ПИЩЕВАЯ ДОБАВКА ГОРОХОВЫЙ ПРОТЕИН 80В (PEA PROTEIN 80B) ПРОДУКТ РАСТИТЕЛЬНОГО ПРОИСХОЖДЕНИЯ, ПОЛУЧЕН ИЗ ГОРOХА ПУТЕМ ЕГО ОБРАБОТКИ, НЕ СОДЕРЖИТ ДОБАВЛЕННЫХ В НЕГО ИЗВНЕ ПРОДУКТОВ, НЕ СОДЕРЖИТ МОЛОЧНЫХ ЖИРОВ, САХАРОЗЫ, ИЗОГЛЮКОЗЫ, ГЛЮКОЗЫ, СОДЕРЖАНИЕ ИЗОЛЯТ</t>
  </si>
  <si>
    <t>ПИЩЕВАЯ ДОБАВКА ГОPОХОВЫЙ ПРОТЕИН 80В (PEA PROTEIN 80B) ПРОДУКТ РАСТИТЕЛЬНОГО ПРОИСХОЖДЕНИЯ, ПОЛУЧЕН ИЗ ГОРОХА ПУТЕМ ЕГО ОБРАБОТКИ, НЕ СОДЕРЖИТ ДОБАВЛЕННЫХ В НЕГО ИЗВНЕ ПРОДУКТОВ, НЕ СОДЕРЖИТ МОЛОЧНЫХ ЖИРОВ, САХАРОЗЫ, ИЗОГЛЮКОЗЫ, ГЛЮКОЗЫ, СОДЕРЖАНИЕ ИЗОЛЯТ</t>
  </si>
  <si>
    <t xml:space="preserve"> </t>
  </si>
  <si>
    <t>14.08.2021</t>
  </si>
  <si>
    <t>ИЗОЛЯТ БЕЛКА ГОРОХА С НИЗКОЙ ВЯЗКОСТЬЮ И ОТЛИЧНЫМИ ЭМУЛЬГИРУЮЩИМИ СВОЙСТВАМИ, ИЗВЛЕКАЕТСЯ ИЗ ЖЕЛТОГО ГОРОХА, НАТУРАЛЬНОГО, НЕ АЛЛЕРГЕННОГО И НЕ СОДЕРЖАЩЕГО ГМО СЫРЬЯ,СОДЕРЖАНИЕ БЕЛКА ОКОЛО 87%</t>
  </si>
  <si>
    <t>01.08.2021</t>
  </si>
  <si>
    <t>04.08.2021</t>
  </si>
  <si>
    <t>02.08.2021</t>
  </si>
  <si>
    <t>03.08.2021</t>
  </si>
  <si>
    <t>04.02.2022</t>
  </si>
  <si>
    <t>РАСТИТЕЛЬНЫЙ ГОРОХОВЫЙ БЕЛОК МАРКИ NUTRALYS S 85F, В ВИДЕ ПОРОШКА КРЕМОВОГО ЦВЕТА, ВЫДЕЛЕННЫЙ ИЗ ЖЕЛТОГО ГОРОХА PISUM SATIVUM СОДЕРЖАНИЕ БЕЛКА 87.2%. : ПРИМЕНЯЕТСЯ В ПИЩЕВОЙ ПРОМЫШЛЕННОСТИ. В МЕШКАХ ПО 20 КГ ТОВАР НЕ ПРЕДНАЗНАЧЕН ДЛЯ РОЗНИЧНОЙ ПРОДАЖ ИЗОЛЯТ</t>
  </si>
  <si>
    <t>05.08.2021</t>
  </si>
  <si>
    <t>17.06.2021</t>
  </si>
  <si>
    <t>17.02.2021</t>
  </si>
  <si>
    <t>БЕЛКОВЫЙ ИЗОЛЯТ, ПОЛУЧАЕМЫЙ ЭКСТРАКЦИЕЙ ИЗ РАСТИТЕЛЬНЫХ ВЕЩЕСТВ С СОДЕРЖАНИЕМ БЕЛКА БОЛЕЕ 80%: ИЗОЛЯТ ГОРОХОВОГО БЕЛКА-ПИЩЕВАЯ ДОБАВКА РАСТИТЕЛЬНОГО ПРОИСХОЖДЕНИЯ ДЛЯ ИСПОЛЬЗОВАНИЯ В ПИЩЕВОЙ ПРОМЫШЛЕННОСТИ (КОНДИТЕРСКОЙ, КОНСЕРВНОЙ, МАКАРОННОЙ, ХЛЕБО</t>
  </si>
  <si>
    <t>04.12.2023</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</si>
  <si>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</si>
  <si>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22.06.2023</t>
  </si>
  <si>
    <t>ПИЩЕВОЙ ИНГРЕДИЕНТ- ГОРОХОВЫЙ ПРОТЕИН ИСПОЛЬЗУЕТСЯ В ПИЩЕВОЙ ПРОМЫШЛЕННОСТИ:УПАКОВАН В 600 МЕШКОВ НА 20 ПЛАСТИКОВЫХ ПАЛЛЕТАХ. PEA PROTEIN 80B ИЗОЛЯТ</t>
  </si>
  <si>
    <t>БЕЛКОВЫЕ ВЕЩЕСТВА, НЕ СОДЕРЖАЩИЕ МОЛОЧНЫХ ЖИРОВ, САХАРОЗЫ, ИЗОГЛЮКОЗЫ, ГЛЮКОЗЫ: ГОРОХОВЫЙ БЕЛОК.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ИЗДЕЛИ ИЗОЛЯТ</t>
  </si>
  <si>
    <t>08.07.2021</t>
  </si>
  <si>
    <t>БЕЛКОВЫЕ ВЕЩЕСТВА,НЕ СОДЕРЖАЩИЕ МОЛОЧНЫХ ЖИРОВ, САХАРОЗЫ, ИЗОГЛЮКОЗЫ, ГЛЮКОЗЫ :ГОРОХОВЫЙ БЕЛОК.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ИЗДЕЛИЯМ ИЗОЛЯТ</t>
  </si>
  <si>
    <t>25.06.2022</t>
  </si>
  <si>
    <t>БЕЛКОВЫЕ ПРОДУКТЫ, ПРЕДНАЗНАЧЕННЫЕ ДЛЯ ИСПОЛЬЗОВАНИЯ В ПИЩЕВОЙ ПРОМЫШЛЕННОСТИ: ГОРОХОВЫЙ БЕЛОК И ИЗОЛЯТ ГОРОХОВОГО БЕЛКА В ВИДЕ ПОРОШКА СВЕТЛО-ЖЕЛТОГО ЦВЕТА. ПОСТАВЛЯЕТСЯ В МЕШКАХ ПО 20 КГ НЕТТО. НЕ СОДЕРЖИТ ГМО.</t>
  </si>
  <si>
    <t>13.08.2022</t>
  </si>
  <si>
    <t>11.02.2023</t>
  </si>
  <si>
    <t>БЕЛКОВЫЕ ВЕЩЕСТВА И ПРОЧИЕ ИХ ПРОИЗВОДНЫЕ: ГОРОХОВЫЙ БЕЛОК HYPP-BY80%; В ВИДЕ БЕЖЕВОГО ПОРОШКА,В МЕШКАХ ПО 20 КГ. ПРИМЕНЯЕТСЯ В КАЧЕСТВЕ СЫРЬЕВОГО КОМПОНЕНТА В ПИЩЕВОЙ ПРОМЫШЛЕННОСТИ. PEA PROTEIN 80B ИЗОЛЯТ</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</si>
  <si>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ИЗОЛЯТ</t>
  </si>
  <si>
    <t>БЕЛКОВЫЕ ВЕЩЕСТВА И ПРОЧИЕ ИХ ПРОИЗВОДНЫЕ: ГОРОХОВЫЙ БЕЛОК HYPP-BY80%, В ВИДЕ БЕЖЕВОГО ПОРОШКА,В МЕШКАХ ПО 20 КГ:ПРИМЕНЯЕТСЯ В КАЧЕСТВЕ СЫРЬЕВОГО КОМПОНЕНТА В ПИЩЕВОЙ ПРОМЫШЛЕННОСТИ.. ИЗОЛЯТ</t>
  </si>
  <si>
    <t>ИЗОЛЯТ ГОРОХОВОГО БЕЛКА "ПИЗАН ",ПОРОШОК КРЕМОВОГО ЦВЕТА,НЕ СОДЕРЖИТ ГЛЮТЕНА,БЕЗ ГМО,ДЛЯ ИСПОЛЬЗОВАНИЯ В ПИЩЕВОЙ ПРОМЫШЛЕННОСТИ. В МЕШКАХ ПО 15 КГ НЕТТО (15,325 КГ БРУТТО) НА ПАЛЛЕТАХ ВЕСОМ 22,26 КГТОВАР ОДНОКОМПОНЕНТНЫЙ,СОСТОИТ НА 100% ИЗ ГОРОХ'''''</t>
  </si>
  <si>
    <t>20.10.2021</t>
  </si>
  <si>
    <t>ИЗОЛЯТ ГОРОХОВОГО БЕЛКА, БЕЗ ГМО, ДЛЯ ИСПОЛЬЗОВАНИЯ В ПИЩЕВОЙ ПРОМЫШЛЕННОСТИ</t>
  </si>
  <si>
    <t>29.06.2021</t>
  </si>
  <si>
    <t>ИЗОЛЯТ ГОРОХОВОГО БЕЛКА -РАСТИТЕЛЬНОЕ ВЕЩЕСТВО С СОДЕРЖАНИЕМ БЕЛКА 85%, ПОЛУЧЕННЫЙ С ПОМОЩЬЮ ТЕХНОЛОГИИ ЭКСТРАГИРОВАНИЯ СУХОГО ГОРОХА, ИСПОЛЬЗУЕТСЯ В ПИЩЕВОЙ ПРОМЫШЛЕННОСТИ (КОНДИТЕРСКОЙ, ХЛЕБОПЕКАРНОЙ, МЯСНОЙ, РЫБНОЙ, МОЛОЧНОЙ И ПРОЧИЕ), ДЛЯ ЭМУЛЬГИ</t>
  </si>
  <si>
    <t>26.03.2023</t>
  </si>
  <si>
    <t>БEЛОК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PEA PROTEIN 80B ИЗОЛЯТ</t>
  </si>
  <si>
    <t>БЕЛКОВЫЕ ВЕЩЕСТВА И ПРОЧИЕ ИХ ПРОИЗВОДНЫЕ: ГОРОХОВЫЙ БЕЛОК В ВИДЕ БЕЖЕВОГО ПОРОШКА, В МЕШКАХ ПО 20 КГ, ПРИМЕНЯЕТСЯ В КАЧЕСТВЕ СЫРЬЕВОГО КОМПОНЕНТА В ПИЩЕВОЙ ПРОМЫШЛЕННОСТИ.. ИЗОЛЯТ</t>
  </si>
  <si>
    <t>17.07.2021</t>
  </si>
  <si>
    <t>БЕЛКОВЫЕ ВЕЩЕСТВА,НЕ СОДЕРЖАЩИЕ МОЛОЧНЫХ ЖИРОВ, САХАРОЗЫ, ИЗОГЛЮКОЗЫ, ГЛЮКОЗЫ :ГОРОХОВЫЙ БЕЛОК 85% ИСПОЛЬЗУЮТСЯ В ПИЩЕВОЙ ПРОМЫШЛЕННОСТИ В КАЧЕСТВЕ ДОБАВКИ ДОБАВКИ К МОЛОЧНЫМ ПРОДУКТАМ, ФУНКЦИОНАЛЬНЫМ НАПИТКАМ, КОНДИТЕРСКИМ ИЗДЕЛИЯМ, МАКАРОННЫМ ИЗДЕЛ ИЗОЛЯТ</t>
  </si>
  <si>
    <t>21.08.2022</t>
  </si>
  <si>
    <t>ПИЩЕВОЙ ИНГРЕДИЕНТ- ГОРОХОВЫЙ ПРОТЕИН ИСПОЛЬЗУЕТСЯ В ПИЩЕВОЙ ПРОМЫШЛЕННОСТИ. УПАКОВАН В 420 МЕШКОВ НА 14 ПЛАСТИКОВЫХ ПАЛЛЕТАХ. ИЗОЛЯТ</t>
  </si>
  <si>
    <t>20.01.2020</t>
  </si>
  <si>
    <t>БЕЛКОВЫЕ ПРОДУКТЫ, ПРЕДНАЗНАЧЕННЫЕ ДЛЯ ПРИГОТОВЛЕНИЯ ПИЩИ И/ИЛИ ДЛЯ ПЕРЕРАБОТКИ В ГОТОВЫЕ БЛЮДА, НЕ СОДЕРЖАТ ГМО: ГОРОХОВЫЙ БЕЛОК PEA PROTEIN - 7 ТОНН (350 МЕШКОВ ПО 20 КГ), В ВИДЕ ПОРОШКА СВЕТЛО-ЖЕЛТОГО ЦВЕТА, С СОДЕРЖАНИЕМ БЕЛКА НЕ МЕНЕЕ 80%, : ВЛАГИ НЕ БОЛЕЕ 10%, ЗОЛЫ НЕ БОЛЕЕ 8%, СЫРОГО ЖИРА НЕ БОЛЕЕ 3 %. БЕЗ СОДЕРЖАНИЯ СЫРЫХ МЯСНЫХ КОМПОНЕНТОВ И ДРУГИХ ПРОДУКТОВ ЖИВОТНОГО ПРОИСХОЖДЕНИЯ. YANTAI T.FULL BIOTECH CO.,LTD. ОТСУТСТВУЕТ 0 ИЗОЛЯТ</t>
  </si>
  <si>
    <t>20.04.2021</t>
  </si>
  <si>
    <t>ИЗОЛЯТ ГОРОХОВОГО БЕЛКА "ПИЗАН ", ПОРОШОК КРЕМОВОГО ЦВЕТА, НЕ СОДЕРЖИТ ГЛЮТЕНА, БЕЗ ГМО, ДЛЯ ИСПОЛЬЗОВАНИЯ В ПИЩЕВОЙ ПРОМЫШЛЕННОСТИ;В МЕШКАХ ПО 15 КГ НЕТТО (15,325 КГ БРУТТО) НА ПАЛЛЕТАХ ВЕСОМ 22,26 КГ</t>
  </si>
  <si>
    <t>14.07.2021</t>
  </si>
  <si>
    <t>28.08.2023</t>
  </si>
  <si>
    <t>РАСТИТЕЛЬНЫЙ БЕЛОК, ВЫДЕЛЕННЫЙ ИЗ ГОРОХА: ГОРОХОВЫЙ БЕЛОК (PISUM SATIVUM). НЕ СОДЕРЖИТ МОЛОЧНЫХ ЖИРОВ, САХАРОЗЫ. ИЗОГЛЮКОЗЫ, ГЛЮКОЗЫ ИЛИ КРАХМАЛА. ПРЕДНАЗНАЧЕН ДЛЯ ИСПОЛЬЗОВАНИЯ В КАЧЕСТВЕ ГЛАЗИРОВКИ ДЛЯ ХЛЕБОБУЛОЧНЫХ ИЗДЕЛИЙ. ТОВАР ВВОЗИТСЯ ДЛЯ СОБС ИЗОЛЯТ</t>
  </si>
  <si>
    <t>27.02.2021</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</si>
  <si>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</si>
  <si>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18.07.2022</t>
  </si>
  <si>
    <t>20.04.2023</t>
  </si>
  <si>
    <t>ПИЩЕВОЙ ИНГРЕДИЕНТ- ГОРОХОВЫЙ ПРОТЕИН ИСПОЛЬЗУЕТСЯ В ПИЩЕВОЙ ПРОМЫШЛЕННОСТИ. УПАКОВАН В 270 МЕШКОВ НА 9 ПЛАСТИКОВЫХ ПАЛЛЕТАХ. ИЗОЛЯТ</t>
  </si>
  <si>
    <t>ИЗОЛЯТ ГОРОХОВОГО БЕЛКА PISANE(TM)C9, ПОЛУЧЕН ИЗ ЖЕЛТОГО ГОРОХА. СОДЕРЖАНИЕ СУХОГО ВЕЩЕСТBА 94,5%, БЕЛКОВ НА ДМ 84,6%. ИСПОЛЬЗУЕТСЯ В ПОРОШКОВЫХ СМЕСЯХ,НЕМОЛОЧНЫХ ПРОДУКТАХ, ТАКИХ КАК НАПИТКИ, МОРОЖЕНОЕ, ЙОГУРТ, СЫР. НЕ СОДЕРЖИТ ГМО. ВСЕГО: 336 МЕШКО</t>
  </si>
  <si>
    <t>ИЗОЛЯТ ГОРОХОВОГО БЕЛКА PISANE(TM)C9, ПОЛУЧЕН ИЗ ЖЕЛТОГО ГОРОХА. СОДЕРЖАНИЕ СУХОГО ВЕЩЕСТВА 94,5%, БЕЛКОВ НА ДМ 84,6%. ИСПОЛЬЗУЕТСЯ В ПОРОШКОВЫХ СМЕСЯХ,НЕМОЛОЧНЫХ ПРОДУКТАХ, ТАКИХ КАК НАПИТКИ, МОРОЖЕНОЕ, ЙОГУРТ, СЫР. НЕ СОДЕРЖИТ ГМО. ВСЕГО: 336 МЕШКО</t>
  </si>
  <si>
    <t>21.07.2023</t>
  </si>
  <si>
    <t>БЕЛКОВЫЕ ИЗОЛЯТЫ, ПОЛУЧАЕМЫЕ ИЗ РАСТИТЕЛЬНЫХ ВЕЩЕСТВ: ИЗОЛЯТ  ГОРОХОВОГО БЕЛКА PISAN С9 (СОДЕРЖАНИЕ (СУX. В-ВО) 94,7% , СОДЕРЖАНИЕ БЕЛКА В СУХ. В-ВЕ 84,9% ), ИЗВЛЕЧЕННОГО ИЗ ЖЕЛТОГО ГОРОХА, НАТУРАЛЬНОГО И БЕЗГЛЮТЕНОВОГО СЫРЬЯ, ПРЕДНАЗНАЧЕ</t>
  </si>
  <si>
    <t>ИЗОЛЯТ ГОРОХОВОГО БЕЛКА PISANE(TM)C9, ПОЛУЧЕН ИЗ ЖЕЛТОГО ГОРОХА. СОДЕРЖАНИЕ СУХОГО ВЕЩЕСТВА 94,5%, БЕЛКОВ НА ДМ 84,1%. ИСПОЛЬЗУЕТСЯ В ПОРОШKОВЫХ СМЕСЯХ,НЕМОЛОЧНЫХ ПРОДУКТАХ, ТАКИХ КАК НАПИТКИ, МОРОЖЕНОЕ, ЙОГУРТ, СЫР. НЕ СОДЕРЖИТ ГМО. ВСЕГО: 336 МЕШКО</t>
  </si>
  <si>
    <t>07.11.2023</t>
  </si>
  <si>
    <t>БЕЛКОВЫЕ ИЗОЛЯТЫ, ПОЛУЧАЕМЫЕ ИЗ РАСТИТЕЛЬНЫХ ВЕЩЕСТВ: ИЗОЛЯТ  ГОРОХОВОГО БЕЛКА PISAN С9 (СОДЕРЖАНИЕ (СУХ. В-ВО) 94,8% , СОДЕРЖАНИЕ БЕЛКА В СУХ. В-ВЕ 85,2% ), ИЗВЛЕЧЕННОГО ИЗ ЖЕЛТОГО ГОРОХА, НАТУРАЛЬНОГО И БЕЗГЛЮТЕНОВОГО СЫРЬЯ, ПРЕДНАЗНАЧЕ</t>
  </si>
  <si>
    <t>04.10.2023</t>
  </si>
  <si>
    <t>БЕЛКОВЫЕ ИЗОЛЯТЫ, ПОЛУЧАЕМЫЕ ИЗ РАСТИТЕЛЬНЫХ ВЕЩЕСТВ: ИЗОЛЯТ  ГОРОХОВОГО БЕЛКА PISAN С9 (СОДЕРЖАНИЕ (СУХ. В-ВО) 94,7% , СОДЕРЖАНИЕ БЕЛКА В СУХ. В-ВЕ 84,9% ), ИЗВЛЕЧЕННОГО ИЗ ЖЕЛТОГО ГОРОХА, НАТУРАЛЬНОГО И БЕЗГЛЮТЕНОВОГО СЫРЬЯ, ПРЕДНАЗНАЧЕ</t>
  </si>
  <si>
    <t>21.07.2022</t>
  </si>
  <si>
    <t>ИЗОЛЯТ  ГОРОХОВОГО БЕЛКА PISANE(TM)C9, ПОЛУЧЕН ИЗ ЖЕЛТОГО ГОРОХА. СОДЕРЖАНИЕ СУХОГО ВЕЩЕСТВА 95,3%, БЕЛКОВ НА ДМ 86,5%. ИСПОЛЬЗУЕТСЯ В ПОРОШКОВЫХ СМЕСЯХ,НЕМОЛОЧНЫХ ПРОДУКТАХ, ТАКИХ КАК НАПИТКИ, МОРОЖЕНОЕ, ЙОГУРТ, СЫР. НЕ СОДЕРЖИТ ГМО. ВСЕ</t>
  </si>
  <si>
    <t>ИЗОЛЯТ ГОРОХОВОГО БЕЛКА "ПИЗАН ", ПОРОШОК КРЕМОВОГО ЦВЕТА, НЕ СОДЕРЖИТ ГЛЮТЕНА, БЕЗ ГМО, ДЛЯ ИСПОЛЬЗОВАНИЯ В ПИЩЕВОЙ ПРОМЫШЛЕННОСТИ.В МЕШКАХ ПО 15 КГ НЕТТО (15,325 КГ БРУТТО) НА ПАЛЛЕТАХ ВЕСОМ 22,26 КГ</t>
  </si>
  <si>
    <t>28.06.2022</t>
  </si>
  <si>
    <t>ИЗОЛЯТ  ГОРОХОВОГО БЕЛКА PISANE(TM)C9, ПОЛУЧЕН ИЗ ЖЕЛТОГО ГОРОХА. СОДЕРЖАНИЕ СУХОГО ВЕЩЕСТВА 95,5%, БЕЛКОВ НА ДМ 85,6%. ИСПОЛЬЗУЕТСЯ В ПОРОШКОВЫХ СМЕСЯХ,НЕМОЛОЧНЫХ ПРОДУКТАХ, ТАКИХ КАК НАПИТКИ, МОРОЖЕНОЕ, ЙОГУРТ, СЫР. НЕ СОДЕРЖИТ ГМО. ВСЕ</t>
  </si>
  <si>
    <t>12.08.2022</t>
  </si>
  <si>
    <t>ИЗОЛЯТ  ГОРОХОВОГО БЕЛКА PISANE(TM)C9, ПОЛУЧЕН ИЗ ЖЕЛТОГО ГОРОХА. СОДЕРЖАНИЕ СУХОГО ВЕЩЕСТВА 95,3%, БЕЛКОВ НА ДМ 85,5%. ИСПОЛЬЗУЕТСЯ В ПОРОШКОВЫХ СМЕСЯХ,НЕМОЛОЧНЫХ ПРОДУКТАХ, ТАКИХ КАК НАПИТКИ, МОРОЖЕНОЕ, ЙОГУРТ, СЫР. НЕ СОДЕРЖИТ ГМО. ВСЕ</t>
  </si>
  <si>
    <t>22.08.2022</t>
  </si>
  <si>
    <t>ИЗОЛЯТ  ГОРОХОВОГО БЕЛКА PISANE(TM)C9, ПОЛУЧЕН ИЗ ЖЕЛТОГО ГОРОХА. СОДЕРЖАНИЕ СУХОГО ВЕЩЕСТВА 95,1%, БЕЛКОВ НА ДМ 84,9%. ИСПОЛЬЗУЕТСЯ В ПОРОШКОВЫХ СМЕСЯХ,НЕМОЛОЧНЫХ ПРОДУКТАХ, ТАКИХ КАК НАПИТКИ, МОРОЖЕНОЕ, ЙОГУРТ, СЫР. НЕ СОДЕРЖИТ ГМО. ВСЕ</t>
  </si>
  <si>
    <t>02.06.2020</t>
  </si>
  <si>
    <t>КОРОЛЕВСТВО БЕЛЬГИЯ</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</si>
  <si>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3150 КГ НЕТТО, 210 МЕШКОВ НА 5 ПАЛЛЕТАХ, ПИЗАН В9, 1890 КГ НЕТТО, 126 МЕШКОВ НА 3 ПАЛЛЕТАХ, COSUCRA GROUPE WARCOING S.A. PISANE C9, PISANE В9 0</t>
  </si>
  <si>
    <t>20.10.2022</t>
  </si>
  <si>
    <t>10.02.2020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</si>
  <si>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5040 КГ НЕТТО, 336 МЕШКА НА 8 ПАЛЛЕТАХ, COSUCRA GROUPE WARCOING S.A. PISANE C9 0</t>
  </si>
  <si>
    <t>10.02.2022</t>
  </si>
  <si>
    <t>26.11.2021</t>
  </si>
  <si>
    <t>БЕЛОК ГОРОХОВЫЙ(PEA PROTEIN) С СОДЕРЖАНИЕМ БЕЛКА В ПЕРЕСЧЕТЕ НА СУХОЕ ВЕЩЕСТВО ДО 95%, С МИНИMАЛЬНОЙ ВЛАЖНОСТЬЮ 7.12-7.16% НЕ СОДЕРЖАЩИЙ МОЛОЧНЫХ ЖИРОВ, САХАРОЗЫ, ГЛЮКОЗЫ И КРАХМАЛА. ИСПОЛЬЗУЕТСЯ В ПИЩЕВОЙ ПРОМЫШЛЕННОСТИ.НЕ СОДЕРЖИТ ГМО. УПАКОВАН В М ИЗОЛЯТ</t>
  </si>
  <si>
    <t>02.02.2022</t>
  </si>
  <si>
    <t>ТЕКСТУРИРОВАННЫЕ БЕЛКОВЫЕ ВЕЩЕСТВА,НЕ СОДЕРЖ.МОЛОЧНЫХ ЖИРОВ,САХАРОЗЫ,ИЗОГЛЮКОЗЫ,ГЛЮКОЗЫ ИЛИ КРАХМАЛА-ТЕКСТУРАТ ГОРОХОВОГО БЕЛКА ДЛЯ ИСПОЛЬЗОВАНИЯ В ПИЩЕВОЙ ПРОМЫШЛЕННОСТИ "НАТУРАЛИС T70S" (NUTRALYS T70S) :</t>
  </si>
  <si>
    <t>03.08.2020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</si>
  <si>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</si>
  <si>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РАСТИТЕЛЬНЫЙ БЕЛОК, ВЫДЕЛЕННЫЙ ИЗ ГОРОХА: ГОРОХОВЫЙ БЕЛОК (PISUM SATIVUM). НЕ СОДЕРЖИТ МОЛОЧНЫХ ЖИРОВ, САХАРОЗЫ, ИЗОГЛЮКОЗЫ, ГЛЮКОЗЫ ИЛИ КРАХМАЛА. ПРЕДНАЗНАЧЕН ДЛЯ ИСПОЛЬЗОВАНИЯ В КАЧЕСТВЕ ГЛАЗИРОВКИ ДЛЯ ХЛЕБОБУЛОЧНЫХ ИЗДЕЛИЙ. ТОВАР ВВОЗИТСЯ ДЛЯ СОБС ИЗОЛЯТ</t>
  </si>
  <si>
    <t>01.09.2021</t>
  </si>
  <si>
    <t>30.11.2023</t>
  </si>
  <si>
    <t>31.08.2020</t>
  </si>
  <si>
    <t>30.09.2020</t>
  </si>
  <si>
    <t>СЛОВАКИЯ</t>
  </si>
  <si>
    <t>18.01.2023</t>
  </si>
  <si>
    <t>ТЕКСТУРИРОВАННЫЕ БЕЛКОВЫЕ ПРОДУКТЫ, ПРЕДНАЗНАЧЕННЫЕ ДЛЯ ПРИГОТОВЛЕНИЯ ПИЩИ И ПЕРЕРАБОТКИ В ГОТОВЫЕ БЛЮДА, НЕ СОДЕРЖАТ ГМО: МУКА ГОРОХОВАЯ ТЕКСТУРИРОВАННАЯ "ПРОТЕКС-А" 25/4 (TEXTURED PEA FLOUR PROTEX A 25/4) НА ОСНОВЕ КРАХМАЛОСОДЕРЖАЩЕГО СЫРЬЯ - 3750</t>
  </si>
  <si>
    <t>СОЕДИНЕННЫЕ ШТАТЫ</t>
  </si>
  <si>
    <t>ПРОДУКТЫ БЕЛКОВЫЕ РАСТИТЕЛЬНОГО ПРОИСХОЖДЕНИЯ ИЗ ТЕКСТУРИРОВАННОГО ГОРОХОВОГО БЕЛКА:</t>
  </si>
  <si>
    <t>19.02.2021</t>
  </si>
  <si>
    <t>22.07.2020</t>
  </si>
  <si>
    <t>30.06.2020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</si>
  <si>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3150 КГ НЕТТО, 210 МЕШКОВ НА 5 ПАЛЛЕТАХ. COSUCRA GROUPE WARCOING S.A. PISANE C9 0</t>
  </si>
  <si>
    <t>23.11.2020</t>
  </si>
  <si>
    <t>ПРОДУКТЫ БЕЛКОВЫЕ РАСТИТЕЛЬНОГО ПРОИСХОЖДЕНИЯ ИЗ ТЕКСТУРИРОВАННОГО ГОРОХОВОГО БЕЛКА: БУРГЕР, СОСИДЖ.</t>
  </si>
  <si>
    <t>21.01.2021</t>
  </si>
  <si>
    <t>04.04.2020</t>
  </si>
  <si>
    <t>РАСТИТЕЛЬНЫЙ ГОРОХОВЫЙ БЕЛОК МАРКИ NUTRALYS S 85F, В ВИДЕ ПОРОШКА КРЕМОВОГО ЦВЕТА, ВЫДЕЛЕННЫЙ ИЗ ЖЕЛТОГО ГОРОХА PISUM SATIVUM СОДЕРЖАНИЕ БЕЛКА 87.2%. : ПРИМЕНЯЕТСЯ В ПИЩЕВОЙ ПРОМЫШЛЕННОСТИ. В МЕШКАХ ПО 20 КГ ТОВАР НЕ ПРЕДНАЗНАЧЕН ДЛЯ РОЗНИЧНОЙ ПРОДАЖ : И И ДАЛЬНЕЙШЕЙ ФАСОВКИ НЕ СОДЕРЖИТ ФРУКТОЗУ И ГМО ВЛАЖНОСТЬ 7.8 НЕ СОДЕРЖАЩИЙ МОЛОЧНЫХ ЖИРОВ, САХАРОЗЫ, ГЛЮКОЗЫ И КРАХМАЛА. ROQUETTE FRERES ОТСУТСТВУЕТ NUTRALYS S 85F ОТСУТСТВУЕТ ОТСУТСТВУЕТ 3 ИЗОЛЯТ</t>
  </si>
  <si>
    <t>22.11.2021</t>
  </si>
  <si>
    <t>ПИЩЕВОЙ ИНГРЕДИЕHТ- ГОРОХОВЫЙ ПРОТЕИН ИСПОЛЬЗУЕТСЯ В ПИЩЕВОЙ ПРОМЫШЛЕННОСТИ. УПАКОВАН В 150 МЕШКОВ НА 5 ПЛАСТИКОВЫХ ПАЛЛЕТАХ.. ИЗОЛЯТ</t>
  </si>
  <si>
    <t>27.12.2021</t>
  </si>
  <si>
    <t>11.05.2023</t>
  </si>
  <si>
    <t>12.04.2023</t>
  </si>
  <si>
    <t>29.03.2021</t>
  </si>
  <si>
    <t>18.11.2021</t>
  </si>
  <si>
    <t>16.06.2021</t>
  </si>
  <si>
    <t>27.01.2021</t>
  </si>
  <si>
    <t>YUE ИЗОЛЯТ ГОРОХОВОГО БЕЛКА. "ПИЗАН ". ПОРОШОК КРЕМОВОГО; ЦВЕТА НЕ СОДЕРЖИТ:: ГЛЮТЕНА БЕЗ ГМО, ДЛЯ ИСПОЛЬЗОВАНИЯ В: ПИЩЕВОЙ ПРОМЫШЛЕННОСТИ В, МЕШКАХ ПО 15: КГ НЕТТО, (15 325 КГ, БРУТТО) НА, ПАЛЛЕТАХ ВЕСОМ 22: 26 КГ</t>
  </si>
  <si>
    <t>21.04.2020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</si>
  <si>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2520 КГ НЕТТО, 168 МЕШКА НА 4 ПАЛЛЕТАХ, COSUCRA GROUPE WARCOING S.A. PISANE C9 0</t>
  </si>
  <si>
    <t>31.05.2020</t>
  </si>
  <si>
    <t>БЕЛОК ГОРОХОВЫЙ(PEA PROTEIN) С СОДЕРЖАНИЕМ БЕЛКА В ПЕРЕСЧЕТЕ НА СУХОЕ ВЕЩЕСТВО ДО 95%, С МИНИМАЛЬНОЙ ВЛАЖНОСТЬЮ 7.12-7.16% НЕ СОДЕРЖАЩИЙ МОЛОЧНЫХ ЖИРОВ, САХАРОЗЫ, ГЛЮКОЗЫ И КРАХМАЛА. ИСПОЛЬЗУЕТСЯ В ПИЩЕВОЙ ПРОМЫШЛЕННОСТИ.НЕ СОДЕРЖИТ ГМО. УПАКОВАН В М :PEA PROTEIN 85% :PEA PROTEIN 80% :TEXTURED PEA PROTEIN 80% :TEXTURED PEA PROTEIN 60% :TEXTURED PEA PROTEIN 70% ЕШКИ МАССОЙ НЕТТО 10 И 20КГ. , LTD. ОТСУТСТВУЕТ ОТСУТСТВУЕТ ОТСУТСТВУЕТ ОТСУТСТВУЕТ 1 , LTD. ОТСУТСТВУЕТ ОТСУТСТВУЕТ ОТСУТСТВУЕТ ОТСУТСТВУЕТ 1 , LTD. ОТСУТСТВУЕТ ОТСУТСТВУЕТ ОТСУТСТВУЕТ ОТСУТСТВУЕТ .1 , LTD. ОТСУТСТВУЕТ ОТСУТСТВУЕТ ОТСУТСТВУЕТ ОТСУТСТВУЕТ .2 , LTD. ОТСУТСТВУЕТ ОТСУТСТВУЕТ ОТСУТСТВУЕТ ОТСУТСТВУЕТ .2 ИЗОЛЯТ</t>
  </si>
  <si>
    <t>ИЗОЛЯТ ГОРОХОВОГО БЕЛКА "ПИЗАН ", ПОРОШОК КРЕМОВОГО ЦВЕТА, НЕ СОДЕРЖИТ ГЛЮТЕНА, БЕЗ ГМО, ДЛЯ ИСПОЛЬЗОВАНИЯ В ПИЩЕBОЙ ПРОМЫШЛЕННОСТИ. В МЕШКАХ ПО 15 КГ НЕТТО (15,325 КГ БРУТТО) НА ПАЛЛЕТАХ ВЕСОМ 22,26 КГ</t>
  </si>
  <si>
    <t>19.01.2022</t>
  </si>
  <si>
    <t>19.08.2022</t>
  </si>
  <si>
    <t>26.10.2022</t>
  </si>
  <si>
    <t>01.06.2021</t>
  </si>
  <si>
    <t>30.01.2021</t>
  </si>
  <si>
    <t>ИЗОЛЯТ РИСОВОГО БЕЛКА. ИЗОЛЯТ ГОРОХОВОГО БЕЛКА.</t>
  </si>
  <si>
    <t>ГОРОХОВЫЙ БЕЛОК (ПРОТЕИН). ПИЩЕВОЙ ИНГРЕДИЕНТ, ПРОИЗВОДИМЫЙ ПОЛНОСТЬЮ ИЗ ГОРОХА ПУТЕМ ЕГО ГЛУБОКОЙ ПЕРЕРАБОTКИ. ГОРОХОВЫЙ ПРОТЕИН НЕ ЯВЛЯЕТСЯ КОМПЛЕКСНОЙ ПИЩЕВОЙ ДОБАВКОЙ, СОСТАВ: 85% БЕЛОК, 15% ВОЛОКНА, СОЛИ, ЖИРЫ (ВХОДЯЩИЕ В СОСТАВ ГОРОХА). НЕ ИЗОЛЯТ</t>
  </si>
  <si>
    <t>ГОРОХОВЫЙ БЕЛОК (ПРОТЕИН). ПИЩЕВОЙ ИНГРЕДИЕНТ, ПРОИЗВОДИМЫЙ ПОЛНОСТЬЮ ИЗ ГОРОХА ПУТЕМ ЕГО ГЛУБОКОЙ ПЕРЕРАБОТКИ, ГОРОХОВЫЙ ПРОТЕИН НЕ ЯВЛЯЕТСЯ КОМПЛЕКСНОЙ ПИЩЕВОЙ ДОБАВКОЙ, СОСТАВ: 80% БЕЛОК, 20% ВОЛОКНА, СОЛИ, ЖИРЫ (ВХОДЯЩИЕ В СОСТАВ ГОРОХА). НЕ ИЗОЛЯТ</t>
  </si>
  <si>
    <t>ГОРОХОВЫЙ БЕЛОК (ПРОТЕИН). ПИЩЕВОЙ ИНГРЕДИЕНТ, ПРОИЗВОДИМЫЙ ПОЛНОСТЬЮ ИЗ ГОРОХА ПУТЕМ ЕГО ГЛУБОКОЙ ПЕРЕРАБОТКИ. ГОРОХОВЫЙ ПРОТЕИН НЕ ЯВЛЯЕТСЯ КОМПЛЕКСНОЙ ПИЩЕВОЙ ДОБАВКОЙ, СОСТАВ: 80% БЕЛОК, 20% ВОЛОКНА, СОЛИ, ЖИРЫ (ВХОДЯЩИЕ В СОСТАВ ГОРОХА). НЕ ИЗОЛЯТ</t>
  </si>
  <si>
    <t>26.01.2021</t>
  </si>
  <si>
    <t>БЕЛКОВЫЕ ПРОДУКТЫ, ПРЕДНАЗНАЧЕННЫЕ ДЛЯ ИСПОЛЬЗОВАНИЯ В ПИЩЕВОЙ ПРОМЫШЛЕННОСТИ: ГОРОХОВЫЙ БЕЛОК В ВИДЕ ПОРОШКА СВЕТЛО-ЖЕЛТОГО ЦВЕТА. ПОСТАВЛЯЕТСЯ В МЕШКАХ ПО 20 КГ НЕТТО. НЕ СОДЕРЖИТ ГМО. ИЗОЛЯТ</t>
  </si>
  <si>
    <t>26.03.2021</t>
  </si>
  <si>
    <t>ТЕКСТУРИРОВАННЫЕ БЕЛКОВЫЕ ПРОДУКТЫ, ПРЕДНАЗНАЧЕННЫЕ ДЛЯ ПРИГОТОВЛЕНИЯ ПИЩИ И ПЕРЕРАБОТКИ В ГОТОВЫЕ БЛЮДА, НЕ СОДЕРЖАТ ГМО: МУКА ГОРОХОВАЯ ТЕКСТУРИРОВАННАЯ "ПРОТЕКС-А" 25/4 (TEXTURED PEA FLOUR PROTEX A 25/4) НА ОСНОВЕ КРАХМАЛОСОДЕРЖАЩЕГО СЫРЬЯ - 2000</t>
  </si>
  <si>
    <t>08.09.2020</t>
  </si>
  <si>
    <t>14.07.2020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</si>
  <si>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1260 КГ НЕТТО, 84 МЕШКА НА 2 ПАЛЛЕТАХ; ПИЗАН М9, 630 КГ НЕТТО, 42 МЕШКА НА 1 ПАЛЛЕТЕ. COSUCRA GROUPE WARCOING S.A. PISANE C9, PISANE М9 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</si>
  <si>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1890 КГ НЕТТО, 126 МЕШКОВ НА 3 ПАЛЛЕТАХ. COSUCRA GROUPE WARCOING S.A. PISANE C9 0</t>
  </si>
  <si>
    <t>27.03.2020</t>
  </si>
  <si>
    <t>12.05.2020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</si>
  <si>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1890 КГ НЕТТО, 126 МЕШКОВ НА 3 ПАЛЛЕТАХ, COSUCRA GROUPE WARCOING S.A. PISANE C9 0</t>
  </si>
  <si>
    <t>09.10.2022</t>
  </si>
  <si>
    <t>ВЫСОКООЧИЩЕННЫЙ ИЗОЛЯТ ГОРОХОВОГО БЕЛКА. ИЗГОТАВЛИВАЕТСЯ ИЗ ЗЕРЕН ГОРОХА ПОСЕВНОГО ПУТЕМ ИЗМЕЛЬЧЕНИЯ СЕМЯН ГОРОХА, СМЕШИВАНИЯ С ВОДОЙ И ПОСЛЕДУЮЩЕГО ОТДЕЛЕНИЯ БЕЛКА ОТ КРАХМАЛА И ВОЛОКОН, ВЫСУШИВАНИЯ. ПРЕДСТАВЛЯЕТ СОБОЙ ПОРОШОК ЖЕЛТОВАТОГО ЦВЕТА. ПРЕ</t>
  </si>
  <si>
    <t>06.09.2022</t>
  </si>
  <si>
    <t>13.11.2022</t>
  </si>
  <si>
    <t>ИТАЛИЯ</t>
  </si>
  <si>
    <t>ТЕХНОЛОГИЧЕСКОЕ ВСПОМОГАТЕЛЬНОЕ СРЕДСТВО ДЛЯ ИСПОЛЬЗОВАНИЯ В ВИНОДЕЛЬЧЕСКОЙ ПРОМЫШЛЕННОСТИ - ПРОТЕИН ГОРОХА PK-SOL M4. ПРЕДСТАВЛЯЕТ СОБОЙ ИЗОЛЯТ ГОРОХОВОГО БЕЛКА ПОЛУЧЕННЫЙ ПУТЁМ ШЕЛУШЕНИЯ ЗЁРЕН ГОРОХА, ИХ ИЗМЕЛЬЧЕНИЕ, ЗАМАЧИВАНИЕ В ВОДЕ, ОТДЕЛЕНИЕ Б</t>
  </si>
  <si>
    <t>СЫРЬЕ ПИЩЕВОЕ - БЕЛОК ГОРОХА ТЕКСТУРИРОВАННЫЙ. СОСТАВ: БЕЛОК, ЖИР, КРАХМАЛ, КЛЕТЧАТКА. НЕ СОДЕРЖИТ ГМО. НЕ ДЛЯ ВЕТЕРИНАРИИ. НЕ СОДЕРЖИТ ЭТИЛОВЫЙ СПИРТ. НЕ ОТНОСИТСЯ К НАРКОТИЧЕСКИМ,ПСИХОТРОПНЫМ, ЯДОВИТЫМ, СИЛЬНОДЕЙСТВУЮЩИМ СРЕДСТВАМ. НЕ ЯВЛЯЕТСЯ ОТХО</t>
  </si>
  <si>
    <t>07.09.2023</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</si>
  <si>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ТОВАР ОДНОКОМПОНЕНТНЫЙ, СОСТОИТ НА 100% ИЗГОРОХ</t>
  </si>
  <si>
    <t>ИЗОЛЯТ ГОРОХОВОГО БЕЛКА "ПИЗАН ", ПОРОШОК КРЕМОВОГО ЦВЕТА, НЕ СОДЕРЖИТ ГЛЮТЕНА, БЕЗ ГМО, ДЛЯ ИСПОЛЬЗОВАНИЯ В ПИЩEВОЙ ПРОМЫШЛЕННОСТИ. В МЕШКАХ ПО 15 КГ НЕТТО (15,325 КГ БРУТТО) НА ПАЛЛЕТАХ ВЕСОМ 22,26 КГ</t>
  </si>
  <si>
    <t>10.06.2021</t>
  </si>
  <si>
    <t>ИЗОЛЯТ ГОРОХОВОГО БЕЛКА "ПИЗАН ", ПОРОШОК КРЕМОВОГО ЦВЕТА, НЕ СОДЕРЖИТ ГЛЮТЕНА, БЕЗ ГМО, ДЛЯ ИСПОЛЬЗОВАНИЯ В ПИЩЕВОЙ ПРОМЫШЛЕННОСTИ. В МЕШКАХ ПО 15 КГ НЕТТО (15,325 КГ БРУТТО) НА ПАЛЛЕТАХ ВЕСОМ 22,26 КГТОВАР ОДНОКОМПОНЕНТНЫЙ, СОСТОИТ НА 100% ИЗ ГОРОХ</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</si>
  <si>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КГТОВАР ОДНОКОМПОНЕНТНЫЙ, СОСТОИТ НА 100% ИЗ ГОРОХ</t>
  </si>
  <si>
    <t>14.04.2022</t>
  </si>
  <si>
    <t>24.06.2021</t>
  </si>
  <si>
    <t>29.11.2022</t>
  </si>
  <si>
    <t>29.08.2022</t>
  </si>
  <si>
    <t>04.12.2020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</si>
  <si>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t>
  </si>
  <si>
    <t>15.12.2020</t>
  </si>
  <si>
    <t>13.01.2020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</si>
  <si>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ПИЗАН С9, 630 КГ НЕТТО, 42 МЕШКА НА 1 ПАЛЛЕТЕ, ПИЗАН В9, 630 КГ НЕТТО, 42 МЕШКА НА 1 ПАЛЛЕТЕ. :</t>
  </si>
  <si>
    <t>15.01.2020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</si>
  <si>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ПИЗАН С9, 1260 КГ НЕТТО, 84 МЕШКА НА 2 ПАЛЛЕТАХ. :</t>
  </si>
  <si>
    <t>18.02.2020</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</si>
  <si>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 : ПИЗАН С9, 1260 КГ НЕТТО, 84 МЕШКА НА 2 ПАЛЛЕТАХ, COSUCRA GROUPE WARCOING S.A. PISANE C9 0</t>
  </si>
  <si>
    <t>ТЕХНОЛОГИЧЕСКОЕ ВСПОМОГАТЕЛЬНОЕ СРЕДСТВО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t>
  </si>
  <si>
    <t>PEA PROTEIN POWDER B80-ГОРОХОВЫЙ БЕЛОК ДЛЯ ПРОМЫШЛЕННОГО ПРИМЕНЕНИЯ В ПИЩЕВОЙ ПРОМЫШЛЕННОСТИ . НЕ СОДЕРЖИТ ГМО. УПАКОВАН В МЕШКИ ПО 25 КГ. ВЕС БРУТТО С УЧЕТОМ ВЕСА ПОДДОНОВ 1058.00 КГ. ИЗОЛЯТ</t>
  </si>
  <si>
    <t>17.04.2020</t>
  </si>
  <si>
    <t>БЕЛКОВЫЙ ИЗОЛЯТ, ПОЛУЧАЕМЫЙ ЭКСТРАКЦИЕЙ ИЗ РАСТИТЕЛЬНЫХ ВЕЩЕСТВ С СОДЕРЖАНИЕМ БЕЛКА БОЛЕЕ 80%: ИЗОЛЯТ ГОРОХОВОГО БЕЛКА-ПИЩЕВАЯ ДОБАВКА РАСТИТЕЛЬНОГО ПРОИСХОЖДЕНИЯ ДЛЯ ИСПОЛЬЗОВАНИЯ В ПИЩЕВОЙ ПРОМЫШЛЕННОСТИ (КОНДИТЕРСКОЙ, КОНСЕРВНОЙ, МАКАРОННОЙ, ХЛЕБО : БУЛОЧНОЙ, А ТАК ЖЕ В ПРОИЗВОДСТВЕ НАПИТКОВ). МАРКИРОВКА: PEA PROTEIN. НЕ СОДЕРЖИТ ГМО. УПАКОВАН В МЕШКИ ПО 20 КГ. ВСЕГО: 50 МЕШКОВ. НЕ ПРЕДНАЗНАЧЕН ДЛЯ ПРИМЕНЕНИЯ В ВЕТЕРЕНАРИИ В КАЧЕСТВЕ КОРМОВОЙ ДОБАВКИ, НЕ ЯВЛЯЕТСЯ ПРОДУКЦИЕЙ ДЛЯ ДИЕТИЧЕСКОГО ЛЕ ЧЕБНОГО, ДИЕТИЧЕСКОГО ПРОФИЛАКТИЧЕСКОГО ПИТАНИЯ, В ТОМ ЧИСЛЕ ДЛЯ ДЕТСКОГО ПИТАНИЯ, НЕ СПЕЦИАЛИЗИРОВАННАЯ ПИЩЕВАЯ ПРОДУКЦИЯ ДЛЯ ПИТАНИЯ СПОРТСМЕНОВ, БЕРЕМЕННЫХ И КОРМЯЩИХ ЖЕНЩИН. ТОВАР ПОСТАВЛЯЕТСЯ В СБОРОНОМ КТК. HUGESTONE ENTERPRISE CO., LTD. ОТСУТСТВУЕТ ОТСУТСТВУЕТ ОТСУТСТВУЕТ 1000</t>
  </si>
  <si>
    <t>22.01.2020</t>
  </si>
  <si>
    <t>ГОРОХОВЫЙ БЕЛОК (ПРОТЕИН);ПИЩЕВОЙ ИНГРЕДИЕНТ, ПРОИЗВОДИМЫЙ ПОЛНОСТЬЮ ИЗ ГОРОХА ПУТЕМ ЕГО ГЛУБОКОЙ ПЕРЕРАБОТКИ;ГОРОХОВЫЙ ПРОТЕИН НЕ ЯВЛЯЕТСЯ КОМПЛЕКСНОЙ ПИЩЕВОЙ ДОБАВКОЙ, СОСТАВ: 80% БЕЛОК, 20% ВОЛОКНА, СОЛИ, ЖИРЫ (ВХОДЯЩИЕ В СОСТАВ ГОРОХА);НЕ ИЗОЛЯТ</t>
  </si>
  <si>
    <t>03.12.2020</t>
  </si>
  <si>
    <t>НИДЕРЛАНДЫ</t>
  </si>
  <si>
    <t>ПРОДУКТЫ БЕЛКОВЫЕ РАСТИТЕЛЬНОГО ПРОИСХОЖДЕНИЯ ИЗ ТЕКСТУРИРОВАННОГО ГОРОХОВОГО БЕЛКА</t>
  </si>
  <si>
    <t>11.11.2021</t>
  </si>
  <si>
    <t>26.05.2022</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</si>
  <si>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ИЗМЕЛЬЧЕНИЯ, ЗАМАЧИВАНИЯ В ВОДЕ, ОТДЕЛЕНИЕ БЕЛКА И ВЫСУШИВАНИЕ РАСП</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</si>
  <si>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ПАЛЛEТАХ ВЕСОМ 22,26 КГ</t>
  </si>
  <si>
    <t>ИЗОЛЯТ ГОРОХОВОГО БЕЛКА "ПИЗАН ", ПОРОШОК КРЕМОВОГО ЦВЕТА, НЕ СОДЕРЖИТ ГЛЮТЕНА, БЕЗ ГМО, ДЛЯ ИСПОЛЬЗОВАНИЯ В ПИЩЕВОЙ ПРОМЫШЛЕННОСТИ. В МЕШКАХ ПО 15 КГ НЕТТО (15;325 КГ БРУТТО) НА ПАЛЛЕТАХ ВЕСОМ 22,26 КГ</t>
  </si>
  <si>
    <t>ИЗОЛЯТ ГОРОХОВОГО БЕЛКА "ПИЗАН ", ПОРОШОK КРЕМОВОГО ЦВЕТА, НЕ СОДЕРЖИТ ГЛЮТЕНА, БЕЗ ГМО, ДЛЯ ИСПОЛЬЗОВАНИЯ В ПИЩЕВОЙ ПРОМЫШЛЕННОСТИ. В МЕШКАХ ПО 15 КГ НЕТТО (15,325 КГ БРУТТО) НА ПАЛЛЕТАХ ВЕСОМ 22,26 КГ</t>
  </si>
  <si>
    <t>28.12.2021</t>
  </si>
  <si>
    <t>10.08.2020</t>
  </si>
  <si>
    <t>27.07.2020</t>
  </si>
  <si>
    <t>БЕЛКОВЫЕ ВЕЩЕСТВА ДЛЯ ИСПОЛЬЗОВАНИЯ В ПИЩЕВОЙ ПРОМЫШЛЕННОСТИ ПРИ ПРОИЗВОДСТВЕ ВИНА(НЕ ДЛЯ КОРМЛЕНИЯ ЖИВОТНЫХ, НЕ КОРМОВЫЕ ДОБАВКИ, НЕ МЕД. НАЗНАЧЕНИЯ, НЕ ОТХОДЫ): РАСТИТЕЛЬНЫЙ ПРОТЕИН, ПОЛУЧЕННЫЙ ИЗ ГОРОХА, БЫЛ СПЕЦИАЛЬНО ОТОБРАН ПО СВОИМ СВОЙСТВАМ: СПОСОСБНОСТЬ К ВЗАИМОДЕЙСТВИЮ С ОКИСЛЕННЫМИ И СПОСОБНЫМИ ОКИСЛИТЬСЯ ФЕНОЛЬНЫМИ СОЕДИНЕНИЯМИ; ЭФФЕКТИВНОЕ ФЛОКУЛИРУЮЩЕГЕ ДЕЙСТВИЯ НА ЧАСТИЦЫ ВО ВЗВЕШЕННОМ СОСТОЯНИИ И ПРОЦЕСС ИХ ОСАЖДЕНИЯ; ОРГАНОЛЕПТИЧЕСКИЕ КАЧЕСТВА; ЛЁГКОСТЬ В ПРИМЕНЕНИИ - 34 МЕШ. ПО 15КГ IOC (INSTITUT OENOLOGIQUE DE CHAMPAGNE) IOC IOC INOFINE V 510</t>
  </si>
  <si>
    <t>08.12.2023</t>
  </si>
  <si>
    <t>СЫРЬЕ ДЛЯ ПРОИЗВОДСТВА БИОЛОГИЧЕСКИ АКТИВНЫХ ДОБАВОК,НЕ ДЛЯ РОЗНИЧНОЙ ПРОДАЖИ-ГОРОХОВЫЕ ПРОТЕИНОВЫЕ ШАРИКИ</t>
  </si>
  <si>
    <t>ГОРОХОВЫЙ БЕЛОК "PEA PROTEIN" - 500 КГ (25 МЕШКОВ ПО 20 КГ), В ВИДЕ ПОРОШКА СВЕТЛО-ЖЕЛТОГО ЦВЕТА, С СОДЕРЖАНИЕМ БЕЛКА НЕ МЕНЕЕ 85%, ВЛАГИ НЕ БОЛЕЕ 10%, ЗОЛЫ НЕ БОЛЕЕ 8%, СЫРОГО ЖИРА НЕ БОЛЕЕ 5 %. БЕЗ СОДЕРЖАНИЯ СЫРЫХ МЯСНЫХ КОМПОНЕНТОВ И ДРУГИХ  ИЗОЛЯТ</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</si>
  <si>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 :ТЕКСТУРИРОВАННЫЙ ГОРОХОВЫЙ БЕЛОК ОСНОВА ДЛЯ ВЕГАНСКОГО БУРГЕРА G 1.2, ПАКЕТЫ ПО 2 КГ, СОСТАВ: ТЕКСТУРИРОВАННЫЙ ГОРОХОВЫЙ БЕЛОК (ГОРОХОВЫЙ БЕЛОК, ЭКСТРАКТ ГОРОХА). FRUTAROM PRODUCTION GMBH WIBERG 9265490 484</t>
  </si>
  <si>
    <t>27.04.2020</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</si>
  <si>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 :ТЕКСТУРИРОВАННЫЙ ГОРОХОВЫЙ БЕЛОК ОСНОВА ДЛЯ ВЕГАНСКОГО БУРГЕРА G 1.2, ПАКЕТЫ ПО 2 КГ, СОСТАВ: ТЕКСТУРИРОВАННЫЙ ГОРОХОВЫЙ БЕЛОК (ГОРОХОВЫЙ БЕЛОК, ЭКСТРАКТ ГОРОХА). FRUTAROM PRODUCTION GMBH WIBERG 9265490 480</t>
  </si>
  <si>
    <t>ФЕДЕРАТИВНАЯ РЕСПУБЛИКА ГЕРМАНИЯ</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</si>
  <si>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ГОРОХА.УПАКОВАН В МЕШКИ ПО 15 КГ. ERBSLOEH GEISENHEIM GMBH ERBSLOH 50751 420</t>
  </si>
  <si>
    <t>02.10.2023</t>
  </si>
  <si>
    <t>ПИЩЕВОЕ СЫРЬЕ- ГОРОХОВЫЙ БEЛОК PEA PROTEIN 80B : ИЗОЛЯТ</t>
  </si>
  <si>
    <t>03.04.2021</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</si>
  <si>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t>
  </si>
  <si>
    <t>НИДЕРЛАНДЫ, КОРОЛЕВСТВО</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</si>
  <si>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НЕ ДЛЯ РОЗНИЧНОЙ ПРОДАЖИ:</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</si>
  <si>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НЕ ДЛЯ РОЗНИЧНОЙ ПРОДАЖИ:</t>
  </si>
  <si>
    <t>25.06.2021</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</si>
  <si>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20 КАРТ. КОРОБОК (ВЕСОМ ПО 15 КГ), :</t>
  </si>
  <si>
    <t>19.10.2020</t>
  </si>
  <si>
    <t>17.11.2022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</si>
  <si>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СОСТАВ ГИДРОЛИЗОВАННЫЙ БЕЛОК ГОРОХА - 80-90%, САХАР - 10-20%, НЕ ДЛЯ</t>
  </si>
  <si>
    <t>02.03.2020</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</si>
  <si>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20 КАРТ. КОРОБОК (ВЕСОМ ПО 15 КГ)</t>
  </si>
  <si>
    <t>01.12.2021</t>
  </si>
  <si>
    <t>HYFOAMA PRO-ВЗБИВНОЙ АГЕНТ ОСНОВАННЫЙ НА ГИДРОЛИЗОВАННЫХ РАСТИТЕЛЬНЫХ ГОРОХОВЫХ БЕЛКАХ. ДЛЯ ИСПОЛЬЗОВАНИЯ В ПИЩЕВОЙ ПРОМЫШЛЕННОСТИ. НЕ СОДЕРЖИТ ГМО. УПАКОВАН В КОРОБКИ ПО 10 КГ. ВЕС БРУТТО С УЧЕТОМ ВЕСА ПОДДОНА 370.10 КГ.</t>
  </si>
  <si>
    <t>02.06.2022</t>
  </si>
  <si>
    <t>19.11.2023</t>
  </si>
  <si>
    <t>03.04.2020</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</si>
  <si>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ГОРОХА.УПАКОВАН В МЕШКИ ПО 15 КГ. ERBSLOEH GEISENHEIM GMBH ERBSLOH 50751 210</t>
  </si>
  <si>
    <t>КОМПЛЕКСНАЯ ПИЩЕВАЯ ДОБАВКА ДЛЯ ИСПОЛЬЗОВАНИЯ В ВИНОДЕЛЬЧЕСКОЙ ПРОМЫШЛЕННОСТИ - ЧИСТЫЙ ПРОТЕИН ГОРОХА. ПРЕДСТАВЛЯЕТ СОБОЙ ИЗОЛЯТ ГОРОХОВОГО БЕЛКА ПОЛУЧЕННЫЙ ПУТЁМ ШЕЛУШЕНИЯ ЗЁРЕН ГОРОХА, ИХ ИЗМЕЛЬЧЕНИЯ, ЗАМАЧИВАНИЯ В ВОДЕ, ОТДЕЛЕНИЕ БЕЛКА И ВЫCУШИВАН</t>
  </si>
  <si>
    <t>18.02.2022</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</si>
  <si>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255.00 КГ.</t>
  </si>
  <si>
    <t>25.10.2023</t>
  </si>
  <si>
    <t>ГОРОХОВЫЙ БЕЛОК ИЗОЛЯТ, НЕ СОДЕРЖИТ ГМО, ИСПОЛЬЗУЕТСЯ В ПИЩЕВОЙ ПРОМЫШЛЕННОСТИ</t>
  </si>
  <si>
    <t>16.02.2022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</si>
  <si>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11 КАРТ. КОРОБОК (ВЕСОМ ПО 15 КГ), :</t>
  </si>
  <si>
    <t>16.05.2022</t>
  </si>
  <si>
    <t>ГИДРОЛИЗОВАННЫЙ РАСТИТЕЛЬНЫЙ БЕЛОК ГОРОХА (HYFOAMA PW) В ВИДЕ ПОРОШКА, ИСПОЛЬЗУЕТСЯ ДЛЯ УЛУЧШЕНИЯ ИЛИ ЗАМЕНЫ ИСПОЛЬЗОВАНИЯ ЯИЧНОГО БЕЛКА И ЖЕЛАТИНА В ПИЩЕВОЙ ПРОМЫШЛЕННОСТИ, 9 КАРТ. КОРОБОК (ВЕСОМ ПО 15 КГ), :</t>
  </si>
  <si>
    <t>03.01.2021</t>
  </si>
  <si>
    <t>ИТАЛЬЯНСКАЯ РЕСПУБЛИКА</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</si>
  <si>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:CLEAR V. ЧИСТЫЙ ПРОТЕИН ГОРОХА . ПРИМЕНЯЕТСЯ ДЛЯ ОСВЕТЛЕНИЯ СУСЛА И ОКЛЕЙКИ ВИНА, РАСФАСОВАНО В МЕШКИ ПО 15КГ. ВСЕГО 105 КГ. ВСЕГО 7 МЕШКОВ. ЫЛИТЕЛЬНОЙ СУШКОЙ. ПРИЕНЯЕТСЯ ДЛЯ ОСВЕТЛЕНИЯ СУСЛА И ОКЛЕЙКИ ВИНА. НЕ БИОЛОГИЧЕСКИ АКТИВНАЯ ДОБАВКА. НЕ ПРИМЕНЯЕТСЯ ДЛЯ КОРМЛЕНИЯ ЖИВОТНЫХ И В ВЕТЕРИНАРИИ. PERDOMINI-IOС S.P.A. ОТСУТСТВУЕТ ЕХР39301500 105</t>
  </si>
  <si>
    <t>24.07.2020</t>
  </si>
  <si>
    <t>АБХАЗИЯ</t>
  </si>
  <si>
    <t>30.06.2023</t>
  </si>
  <si>
    <t>GLUADIN KERA P-LM - ГИДРОЛИЗОВАННЫЙ РАСТИТЕЛЬHЫЙ БЕЛОК. INCI: HYDROLYZED VEGETABLE PROTEIN. CAS: 100209-45-8. ЖЕЛТО-КОРИЧНЕВАЯ ЖИДКОСТЬ С ХАРАКТЕРНЫМ ЗАПАХОМ. ПОЛУЧЕН ИЗ 100% ВОЗОБНОВЛЯЕМОГО СЫРЬЯ (СОИ, ГОРОХА, ПШЕНИЦЫ, ХЛОПКА). АЛЬТЕРНАТИВА</t>
  </si>
  <si>
    <t>31.05.2021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</si>
  <si>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137.50 КГ.</t>
  </si>
  <si>
    <t>17.08.2021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</si>
  <si>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142.50 КГ.</t>
  </si>
  <si>
    <t>27.04.2021</t>
  </si>
  <si>
    <t>07.10.2021</t>
  </si>
  <si>
    <t>06.07.2021</t>
  </si>
  <si>
    <t>СЫРЬЕ ДЛЯ ПИЩЕВОЙ ПРОМЫШЛЕННОСТИ "PEA PROTEIN" (ИЗОЛЯТ ГОРОХОВОГО БЕЛКА МS80) - 100КГ. В ВИДЕ КРЕМОВОГО ПОРОШКА, БЕЗ ЗАПАХА. СОДЕРЖАНИЕ ОСНОВНОГО ВЕЩЕСТВА 81,1%). ПРЕДНАЗНАЧЕНО ДЛЯ ПРИМЕНЕНИЯ В СПОРТИВНОМ, ДИЕТИЧЕСКОМ ПИТАНИИ, ДЛЯ РАЗЛИЧНЫХ ПИЩЕВЫХ С</t>
  </si>
  <si>
    <t>24.02.2022</t>
  </si>
  <si>
    <t>МУКА ТЕКСТУРИРОВАННАЯ НА ОСНОВА КРАХМАЛСОДЕРЖАЕГО СЫРЬЯ ГОРОХОВАЯ, ПРЕДСТАВЛЯЕТ СОБОЙ ГОРОХОВЫЙ ТЕКСТУРАТ С СОДЕРЖАНИЕМ БЕЛКА НЕ МЕНЕЕ 23%, КОТОРЫЙ ВЫРАБАТЫВАЕТСЯ ИЗ ЖЕЛТОГО ГОРОХА.ПРОИЗВОДИТСЯ БЕЗ ИСПОЛЬЗОВАНИЯ ХИМИЧЕСКИХ ВЕЩЕСТВ И КОНСЕРВАНТОВ, НЕ</t>
  </si>
  <si>
    <t>10.05.2020</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</si>
  <si>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:CLEAR V. ЧИСТЫЙ ПРОТЕИН ГОРОХА . ПРИМЕНЯЕТСЯ ДЛЯ ОСВЕТЛЕНИЯ СУСЛА И ОКЛЕЙКИ ВИНА, РАСФАСОВАНО В МЕШКИ ПО 15КГ. ВСЕГО 90 КГ. ВСЕГО 6 МЕШКОВ. ЫЛИТЕЛЬНОЙ СУШКОЙ. ПРИЕНЯЕТСЯ ДЛЯ ОСВЕТЛЕНИЯ СУСЛА И ОКЛЕЙКИ ВИНА. НЕ БИОЛОГИЧЕСКИ АКТИВНАЯ ДОБАВКА. НЕ ПРИМЕНЯЕТСЯ ДЛЯ КОРМЛЕНИЯ ЖИВОТНЫХ И В ВЕТЕРИНАРИИ. PERDOMINI-IOС S.P.A. ОТСУТСТВУЕТ ЕХР39301500 90</t>
  </si>
  <si>
    <t>20.02.2021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</si>
  <si>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114.00 КГ.</t>
  </si>
  <si>
    <t>22.12.2021</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</si>
  <si>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90.50 КГ.</t>
  </si>
  <si>
    <t>17.05.2023</t>
  </si>
  <si>
    <t>27.06.2023</t>
  </si>
  <si>
    <t>ПИЩЕВАЯ ДОБАВКА.ТЕХНОЛОГИЧЕСКИ ВСПОМОГАТЕЛЬНОЕ СРЕДСТВО (ОСВЕТЛИТЕЛЬ) РАСТИТЕЛЬНОГО ПРОИСХОЖДЕНИЯ, СОСТАВЛЕННЫЙ ИЗ ГОРОХОВОГО ПРОТЕИНА, ОТОБРАННОГО ПО ЕГО СВОЙСТВАМ ОБРАЗОВЫВАТЬ ХЛОПЬЯ И ФИКСИРОВАТЬ ФЕНОЛЬНЫЕ ОКИСЛЕННЫЕ И ОКИСЛЯЕМЫЕ СОЕДИНЕНИЯ В ИЗОЛЯТ</t>
  </si>
  <si>
    <t>01.07.2021</t>
  </si>
  <si>
    <t>21.06.2023</t>
  </si>
  <si>
    <t>ПИЩЕВОЕ СЫРЬЕ- ГОРОХОВЫЙ БЕЛОК &lt;PEA PROTEIN 80B&gt; : ИЗОЛЯТ</t>
  </si>
  <si>
    <t>18.11.2020</t>
  </si>
  <si>
    <t>HYGEL PEA 8436- ВЗБИВНОЙ АГЕНТ НА ОСНОВЕ ГИДРОЛИЗОВАННОГО ГОРОХОВОГО БЕЛКА.ДЛЯ ИСПОЛЬЗОВАНИЯ В ПИЩЕВОЙ ПРОМЫШЛЕННОСТИ.НЕ СОДЕРЖИТ ГМО. УПАКОВАН В КОРОБКИ ПО 10 КГ. ВЕС БРУТТО С УЧЕТОМ ВЕСА ПОДДОНА 55.250 КГ.</t>
  </si>
  <si>
    <t>11.09.2020</t>
  </si>
  <si>
    <t>07.09.2020</t>
  </si>
  <si>
    <t>18.03.2022</t>
  </si>
  <si>
    <t>PRODIEM REFRESH PEA 7304- ГИДРОЛИЗАТ ГОРОХОВОГО БЕЛКА ДЛЯ ИСПОЛЬЗОВАНИЯ В ПИЩЕВОЙ ПРОМЫШЛЕННОСТИ В КАЧЕСТВЕ ИСТОЧНИКА РАСТВОРИМЫХ ПЕПТИДОВ В ДИЕТИЧЕСКИХ ПРОДУКТАХ, НАПИТКАХ,ОБОГАЩЕННЫХ БЕЛКОМ, И СПОРТИВНЫХ НАПИТКАХ.НЕ СОДЕРЖИТ ГМО. УПАКОВАН В КОРОБКИ</t>
  </si>
  <si>
    <t>03.03.2020</t>
  </si>
  <si>
    <t>АВСТРИЯ</t>
  </si>
  <si>
    <t>ТЕКСТУРИРОВАННЫЕ БЕЛКОВЫЕ ВЕЩЕСТВА, НЕ СОДЕРЖАЩИЕ МОЛОЧНЫХ ЖИРОВ, САХАРОЗЫ, ИЗОГЛЮКОЗЫ, ГЛЮКОЗЫ ИЛИ КРАХМАЛА, ОБЛАСТЬ ПРИМ. - ПРОМЫШЛЕННОЕ ПРОИЗВОДСТВО МЯСНЫХ ИЗДЕЛИЙ, БЕЗ ГМО, БЕЗ СОД. КОЛБАСЫ, МЯСА, МЯСНЫХ СУБПРОДУКТОВ, КРОВИ, РЫБЫ, РАКООБРАЗНЫХ, ТЕКСТУРАТ ГОРОХОВОГО БЕЛКА, СОСТАВ: ГОРОХОВЫЙ БЕЛОК, УПЛОТНИТЕЛЬ Е509 (1%), ФАСОВКА: 1 КГ ТЕКСТУРАТ ПШЕНИЧНОГО БЕЛКА, СОСТАВ: ТЕКСТУРИРОВАННЫЙ ПШЕНИЧНЫЙ БЕЛОК (ПШЕНИЧНЫЙ ГЛЮТЕН, ПШЕНИЧНАЯ МУКА, КРАСИТЕЛЬ Е171), ФАСОВКА: 1 КГ МОЛЛЮСКОВ, НЕ ДЛЯ РОЗНИЧНОЙ ТОРГОВЛИ, ПОСТАВЛЯЮТСЯ БЕЗВОЗМЕЗДНО ДЛЯ ДЕМОНСТРИРОВАНИЯ И ДЕГУСТАЦИИ НА ПРЕДПРИЯТИИ КЛИЕНТА И НЕ БУДУТ ОТЧУЖДАТЬСЯ ИЛИ ПЕРЕПРОДАВАТЬСЯ ТРЕТЬИМ ЛИЦАМ ALMI GMBH ОТСУТСТВУЕТ ТЕКСТУРАТ ГОРОХОВОГО БЕЛКА 1053330.101 7 ALMI GMBH ОТСУТСТВУЕТ ТЕКСТУРАТ ПШЕНИЧНОГО БЕЛКА 1053291.101 7</t>
  </si>
  <si>
    <t>КОМПЛЕКСНАЯ ПИЩЕВАЯ ДОБАВКА ДЛЯ ИСПОЛЬЗОВАНИЯ В ВИНОДЕЛЬЧЕСКОЙ ПРОМЫШЛЕННОСТИ - ПРОТЕИН ГОРОХА. ПРЕДСТАВЛЯЕТ СОБОЙ ИЗОЛЯТ ГОРОХОВОГО БЕЛКА ПОЛУЧЕННЫЙ ПУТЁМ ШЕЛУШЕНИЯ ЗЁРЕН ГОРОХА, ИХ ИЗМЕЛЬЧЕНИЕ, ЗАМАЧИВАНИЕ В ВОДЕ, ОТДЕЛЕНИЕ БЕЛКА И ВЫСУШИВАНИЕ РАСП :PK-SOL M4. СОСТАВ: ГОРОХОВЫЙ БЕЛОК 67%, СИЛИКАГЕЛЬ (25%), ХИТИНОВЫЕ ПРОИЗВОДНЫЕ A. NIGER (8%). ПРИМЕНЯЕТСЯ ДЛЯ ОСВЕТЛЕНИЯ СУСЛА И СТАБИЛИЗАЦИИ ВИНА, РАСФАСОВАНО В МЕШКИ ПО 10КГ. ВСЕГО 10 КГ. ВСЕГО 1 МЕШОК. ЫЛИТЕЛЬНОЙ СУШКОЙ. ПРИЕНЯЕТСЯ ДЛЯ ОСВЕТЛЕНИЯ СУСЛА И СТАБИЛИЗАЦИИ ВИНА. НЕ БИОЛОГИЧЕСКИ АКТИВНАЯ ДОБАВКА. НЕ ПРИМЕНЯЕТСЯ ДЛЯ КОРМЛЕНИЯ ЖИВОТНЫХ И В ВЕТЕРИНАРИИ. PERDOMINI-IOС S.P.A. ОТСУТСТВУЕТ ЕХР00119426 10</t>
  </si>
  <si>
    <t>23.12.2021</t>
  </si>
  <si>
    <t>АЗЕРБАЙДЖАН</t>
  </si>
  <si>
    <t>ИЗОЛЯТ ГОРОХОВОГО БЕЛКА ПОРОШОК КРЕМОВОГО ЦВЕТА, НЕ СОДЕРЖИТ ГЛЮТЕНА, БЕЗ ГМО, ДЛЯ РОЗНИЧНОЙ ПРОДАЖИ ИЗОЛЯТ ГОРОХОВОГО БЕЛКА "ПИЗАН С9" В ПЛАСТИКОВОМ ПАКЕТЕ (ДОЙ-ПАК) ПО 500 Г НЕТТО (518 Г С ПЕРВИЧНОЙ УПАКОВКОЙ - ДОЙ-ПАК), 1 КОРОБКА</t>
  </si>
  <si>
    <t>05.05.2020</t>
  </si>
  <si>
    <t>ТЕКСТУРИРОВАННЫЙ РАСТИТЕЛЬНЫЙ БЕЛОК ДЛЯ ИСПОЛЬЗОВАНИЯ В ПИЩЕВОЙ ПРОМЫШЛЕННОСТИ.ВВОЗИТСЯ ДЛЯ СОБСТВЕННЫХ НУЖД ПРЕДПРИЯТИЯ В КАЧЕСТВЕ ОБРАЗЦОВ ДЛЯ ПРОВЕДЕНИЯ ИССЛЕДОВАНИЙ. РЕАЛИЗАЦИИ НЕ ПОДЛЕЖИТ. БЕЗВОЗМЕЗДНАЯ ПОСТАВКА :ПШЕНИЧНЫЙ БЕЛОК, ГОРОХОВЫЙ БЕЛОК. HYDROSOL GMBH &amp; CO. KG ОТСУТСТВУЕТ STABIPROT MIXTEX 60 WP ОТСУТСТВУЕТ ОТСУТСТВУЕТ 5</t>
  </si>
  <si>
    <t>29.04.2020</t>
  </si>
  <si>
    <t>19.05.2020</t>
  </si>
  <si>
    <t>ТЕКСТУРИРОВАННЫЙ РАСТИТЕЛЬНЫЙ БЕЛОК (ОБРАЗЦЫ ДЛЯ СОБСТВЕННЫХ НУЖД). :ТЕКСТУРИРОВАННЫЙ РАСТИТЕЛЬНЫЙ БЕЛОК СОСТАВ: ПШЕНИЧНЫЙ БЕЛОК, ГОРОХОВЫЙ БЕЛОК. HYDROSOL GMBH &amp; CO. KG ОТСУТСТВУЕТ STABIPROT MIXTEX 60 WP ОТСУТСТВУЕТ ОТСУТСТВУЕТ 5</t>
  </si>
  <si>
    <t>19.02.2020</t>
  </si>
  <si>
    <t>БЕЛКОВЫЕ ВЕЩЕСТВА - БЕЗВОЗМЕЗДНО ПОСТАВЛЯЕМЫЕ ОБРАЗЦЫ ДЛЯ РЕКЛАМНЫХ И МАРКЕТИНГОВЫХ ИССЛЕДОВАНИЙ, ДЛЯ ПРОВЕДЕНИЯ ОБЩЕГО ИЗУЧЕНИЯ ТЕХНОЛОГИЧЕСКИХ И ПОТРЕБИТЕЛЬСКИХ СВОЙСТВ ПРОДУКЦИИ: ЛИТТОФРЕШ ОРИДЖИН (LITTOFRESH ORIGIN)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 УПАКОВКА: ПЛ.МЕШКИ МАССОЙ НЕТТО 1 КГ ЛИТТОФРЕШ РОЗЕ (LITTOFRESH ROSE) - 100 % БЕЛОК ИЗ ГОРОХА. ЯВЛЯЕТСЯ ТЕХНОЛОГИЧЕСКИМ ВСПОМОГАТЕЛЬНЫМ СРЕДСТВОМ В ВИНОДЕЛИИ, ПРОИЗВЕДЕННЫМ ИЗ НЕЙТРАЛЬНОГО ВО ВКУСЕ БЕЛКОВОГО ИЗОЛЯТА, ПОЛУЧЕННОГО ИЗ ГОРОХА. В МЕШКАХ ПО 1 КГ. ЛИТТОФРЕШ СЕНС (LITTOFRESHSENSE) - ТЕХНОЛОГИЧЕСКОЕ ВСПОМОГАТЕЛЬНОЕ СРЕДСТВО ДЛЯ ГАРМОНИЗАЦИИ АРОМАТА И УДАЛЕНИЯ ПОСТОРОННИХ ЗАПАХОВ И ВКУСОВ В ВИНЕ. ОСНОВАНО НА РАСТИТЕЛЬНОМ БЕЛКЕ (БЕЛОК ГОРОХА) С МИНЕРАЛЬНЫМИ КОМПОНЕНТАМИ. В ФОРМЕ ПОРОШКА БЕЛО- ЖЕЛТОВАТОГО ЦВЕТА С НЕЙТРАЛЬНЫМ ЗАПАХОМ. УПАКОВКА: МЕШКИ МАССОЙ НЕТТО 1 КГ ERBSLOEH GEISENHEIM GMBH ERBSLOH 50752 1 ERBSLOEH GEISENHEIM GMBH ERBSLOH 50311 1 ERBSLOEH GEISENHEIM GMBH ERBSLOH 50781 1</t>
  </si>
  <si>
    <t>03.11.2021</t>
  </si>
  <si>
    <t>ПРОДУКТЫ БЕЛКОВЫЕ РАСТИТЕЛЬНОГО ПРОИСХОЖДЕНИЯ ИЗ ТЕКСТУРИРОВАННОГО ГОРОХОВОГО БЕЛКА, СОСТАВ ПРОТЕИН ГОРОХОВЫЙ (ИЗОЛЯТ)</t>
  </si>
  <si>
    <t>ПЕПТОН ОВОЩНОЙ, ПОЛУЧЕННЫЙ ПУТЕМ ФЕРМЕНТАТИВНОГО ГИДРОЛИЗА ОТОБРАННОГО РАСТИТЕЛЬНОГО СЫРЬЯ, НЕ ДЛЯ ВЕТЕРИНАРИИ, НЕ ЯВЛЯЕТСЯ ПИЩЕВОЙ ПРОДУКЦИЕЙ, ПОСТАВЛЯЮТСЯ НА БЕЗВОЗМЕЗДНОЙ ОСНОВЕ, ДЛЯ ИСПОЛЬЗОВАНИЯ В НАУЧНЫХ ЦЕЛЯХ В КАЧЕСТВЕ ЛАБОРАТОРНЫХ РЕАКТИВОВ, ПШЕНИЧНЫЙ ПЕПТОН, ПРЕДСТАВЛЯЕТ СОБОЙ МЕЛКИЙ ЖЕЛТО-БЕЖЕВЫЙ ПОРОШОК ЛЕГКО РАСТВОРИМЫЙ В ВОДЕ, СОСТАВ: 100% ГИДРОЛИЗАТ БЕЛКА ПШЕНИЦЫ :ГОРОХОВЫЙ ПЕПТОН, ПРЕДСТАВЛЯЕТ СОБОЙ ПОРОШОК КРЕМОВОГО ЦВЕТА, РАСТВОРИМЫЙ В ВОДЕ, СОСТАВ: 100% ГОРОХОВЫЙ БЕЛКОВЫЙ ГИДРОЛИЗАТ ГОРОХОВЫЙ ПЕПТОН, ПРЕДСТАВЛЯЕТ СОБОЙ ПОРОШОК КРЕМОВОГО ЦВЕТА, РАСТВОРИМЫЙ В ВОДЕ, СОСТАВ: 100% ГОРОХОВЫЙ БЕЛКОВЫЙ ГИДРОЛИЗАТ ГОРОХОВЫЙ ПЕПТОН, ПРЕДСТАВЛЯЕТ СОБОЙ ПОРОШОК КРЕМОВОГО ЦВЕТА, РАСТВОРИМЫЙ В ВОДЕ, СОСТАВ: 100% ГОРОХОВЫЙ БЕЛКОВЫЙ ГИДРОЛИЗАТ РИСОВЫЙ ПЕПТОН, ПРЕДСТАВЛЯЕТ СОБОЙ ТОНКИЙ КРЕМОВЫЙ ПОРОШОК, РАСТВОРИМЫЙ В ВОДЕ, СОСТАВ: 100% РИСОВЫЙ БЕЛКОВЫЙ ГИДРОЛИЗАТ ГУАРОВЫЙ ПЕПТОН, ПРЕДСТАВЛЯЕТ СОБОЙ МЕЛКИЙ БЕЖЕВЫЙ ПОРОШОК ЛЕГКО РАСТВОРИМЫЙ В ВОДЕ, СОСТАВ: 100% ГИДРОЛИЗАТ ГУАРОВОГО БЕЛКА ПШЕНИЧНЫЙ ПЕПТОН, ПРЕДСТАВЛЯЕТ СОБОЙ МЕЛКИЙ ЖЕЛТО-БЕЖЕВЫЙ ПОРОШОК ЛЕГКО РАСТВОРИМЫЙ В ВОДЕ, СОСТАВ: 100% ГИДРОЛИЗАТ БЕЛКА ПШЕНИЦЫ ПШЕНИЧНЫЙ ПЕПТОН, ПРЕДСТАВЛЯЕТ СОБОЙ МЕЛКИЙ ЖЕЛТО-БЕЖЕВЫЙ ПОРОШОК ЛЕГКО РАСТВОРИМЫЙ В ВОДЕ, СОСТАВ: 100% ГИДРОЛИЗАТ БЕЛКА ПШЕНИЦЫ ГУАРОВЫЙ ПЕПТОН, ПРЕДСТАВЛЯЕТ СОБОЙ МЕЛКИЙ БЕЖЕВЫЙ ПОРОШОК ЛЕГКО РАСТВОРИМЫЙ В ВОДЕ, СОСТАВ: 65% ГИДРОЛИЗАТА ГУАРОВОГО БЕЛКА И 35% ЭКСТРАКТА ДРОЖЖЕЙ ВЫСУШЕННОГО ГУАРОВЫЙ ПЕПТОН, ПРЕДСТАВЛЯЕТ СОБОЙ МЕЛКИЙ БЕЖЕВЫЙ ПОРОШОК ЛЕГКО РАСТВОРИМЫЙ В ВОДЕ, СОСТАВ: 100% ГИДРОЛИЗАТ ГУАРОВОГО БЕЛКА ДЛЯ СОБСТВЕННОГО ПРИМЕНЕНИЯ ЗАО ORGANOTECHNIE ОТСУТСТВУЕТ A482 AI275 A482 .2 ORGANOTECHNIE ОТСУТСТВУЕТ IDH 19276 IDH .2 ORGANOTECHNIE ОТСУТСТВУЕТ XG E0005 XG .2 ORGANOTECHNIE ОТСУТСТВУЕТ RICE PEPTONE 19560 RICE PEPTONE .2 ORGANOTECHNIE ОТСУТСТВУЕТ E1 19559 E1 .2 ORGANOTECHNIE ОТСУТСТВУЕТ E260 19260 E260 .2 ORGANOTECHNIE ОТСУТСТВУЕТ HE1 E0004 HE1 .2 ORGANOTECHNIE ОТСУТСТВУЕТ E11 E0007 E11 .2 ORGANOTECHNIE ОТСУТСТВУЕТ A22 E0007 A22 .2 ORGANOTECHNIE ОТСУТСТВУЕТ G01 E0007 G01 .2</t>
  </si>
  <si>
    <t>22.12.2023</t>
  </si>
  <si>
    <t>БЕЛКОВЫЙ  - ИЗОЛЯТ ГОРОХОВОГО БЕЛКА 85%, ПОРОШОК. ИСПОЛЬЗУЕТСЯ В КАЧЕСТВЕ СЫРЬЯ В ПИЩЕВОЙ ПРОМЫШЛЕННОСТИ, СОДЕРЖИТ 85% БЕЛКА. НЕ ЯВЛЯЕТСЯ БАД, СПЕЦИАЛИЗИРОВАННОЙ ПИЩЕВОЙ ПРОДУКЦИЕЙ. НЕ СОДЕРЖИТ ГМО, НЕ ИСП. В ВЕТЕРНИНАРИИ, НЕ ЯВЛ.ЛЕКАРСТВЕН</t>
  </si>
  <si>
    <t>07.04.2023</t>
  </si>
  <si>
    <t>ОБРАЗЦЫ ДЛЯ СЕРТИФИКАЦИИ: БЫСТРОРАСТВОРИМЫЕ ПРОТЕИНОВЫЕ КОКТЕЙЛИ НА ОСНОВЕ СОЕВОГО И ГОРОХОВОГО БЕЛКА, НЕ СОДЕРЖАЩИЕ МОЛОЧНОЙ ПРОДУКЦИИ, ПРОДУКТОВ ЖИВОТНОГО ПРОИСХОЖДЕНИЯ, НА ОСНОВЕ РАСТИТЕЛЬНОГО СЫРЬЯ ИЗОЛЯТ</t>
  </si>
  <si>
    <t>09.10.2023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</si>
  <si>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</si>
  <si>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МЕHЕЕ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</si>
  <si>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ПРОИЗВОДИTСЯ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</si>
  <si>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25.11.2021</t>
  </si>
  <si>
    <t>ИЗОЛИРОВАННЫЙ СОЕВЫЙ БЕЛОК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</si>
  <si>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24.03.2020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</si>
  <si>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16900 МЕШКОВ. ВЕС НЕТТО 338 000 КГ. SHANDONG YUXIN BIO-TECH CO.,LTD НЕ ОБОЗНАЧЕНО ЭКСТРАПРОТЕИН 234000 SHANDONG YUXIN BIO-TECH CO.,LTD НЕ ОБОЗНАЧЕНО БС-90 104000</t>
  </si>
  <si>
    <t>10.01.2022</t>
  </si>
  <si>
    <t>07.07.2021</t>
  </si>
  <si>
    <t>БЕЛКОВЫЕ ВЕЩЕСТВА:</t>
  </si>
  <si>
    <t>13.12.2021</t>
  </si>
  <si>
    <t>ИЗОЛИРОВАННЫЙ СОЕВЫЙ БЕЛОК МАРКИ "BG-90", СОДЕРЖАНИЕ БЕЛКОВ БОЛЕЕ 90%, ПОЛУЧАЕМЫЙ ЩЕЛОЧНОЙ ЭКСТРАКЦИЕЙ ИЗ СОЕВОГО ШРОТА АРТИКУЛ ВG-90 ДЛЯ ПРОМЫШЛЕННОЙ ПЕРЕРАБОТКИ. ИСПОЛЬЗУЕТСЯ В ПИЩЕВОЙ ПРОМЫШЛЕННОСТИ. НЕ СОДЕРЖИТ ГЕНЕТИЧЕСКИ МОДИФИЦИРОВАННЫХ ОРГАНИ</t>
  </si>
  <si>
    <t>09.12.2021</t>
  </si>
  <si>
    <t>06.12.2020</t>
  </si>
  <si>
    <t>11.11.2020</t>
  </si>
  <si>
    <t>26.05.2020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</si>
  <si>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15600 МЕШКОВ. ВЕС НЕТТО 312 000 КГ. LINYI SHANSONG BIOLOGICAL PRODUCTS CO., LTD НЕ ОБОЗНАЧЕНО ШАНЬСУН 90 312000</t>
  </si>
  <si>
    <t>04.04.2022</t>
  </si>
  <si>
    <t>10.03.2020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</si>
  <si>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14 300 МЕШКОВ. ВЕС НЕТТО 286 000 КГ. LINYI SHANSONG BIOLOGICAL PRODUCTS CO., LTD НЕ ОБОЗНАЧЕНО ШАНЬСУН 90 286000</t>
  </si>
  <si>
    <t>30.10.2022</t>
  </si>
  <si>
    <t>14.11.2022</t>
  </si>
  <si>
    <t>12.09.2022</t>
  </si>
  <si>
    <t>16.11.2022</t>
  </si>
  <si>
    <t>04.07.2023</t>
  </si>
  <si>
    <t>ИЗОЛЯТ СОЕВОГО БЕЛКА (СОДЕРЖАНИЕ БЕЛКА НЕ МЕНЕЕ 90%), НЕ ПЫЛЯЩИЙ, НЕ СОДЕРЖИТ ГМО, ПРОИЗВОДИТCЯ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</si>
  <si>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16.08.2023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</si>
  <si>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</si>
  <si>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05.10.2023</t>
  </si>
  <si>
    <t>03.11.2020</t>
  </si>
  <si>
    <t>11.09.2023</t>
  </si>
  <si>
    <t>27.12.2023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</si>
  <si>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ПРОМЫШЛЕНHОСТИ.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</si>
  <si>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</si>
  <si>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20.04.2020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</si>
  <si>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13000 МЕШКОВ(ПО 20КГ). LINYI SHANSONG BIOLOGICAL PRODUCTS CO., LTD ОТСУТСТВУЕТ BG-90 260000; ;</t>
  </si>
  <si>
    <t>14.05.2020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</si>
  <si>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 ПО 20 КГ. ВСЕГО 13000 МЕШКОВ. ВЕС НЕТТО 260 000 КГ. SHANDONG XINLAI SOYBEAN BIOTECH CO., LTD НЕ ОБОЗНАЧЕНО ЭКСТРАПРОТЕИН 182000 SHANDONG XINLAI SOYBEAN BIOTECH CO., LTD НЕ ОБОЗНАЧЕНО БС-90 26000 SHANDONG XINLAI SOYBEAN BIOTECH CO., LTD НЕ ОБОЗНАЧЕНО ИЗОЛЯТ СОЕВОГО БЕЛКА 52000</t>
  </si>
  <si>
    <t>ИЗОЛЯТ СОЕВОГО БЕЛКА (СОДЕРЖАНИЕ БЕЛКА НЕ МЕНЕЕ 90%),НЕ ПЫЛЯЩИЙ,НЕ СОДЕРЖИТ ГМО,ПРОИЗВОДИТСЯ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</si>
  <si>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</si>
  <si>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19.01.2021</t>
  </si>
  <si>
    <t>03.11.2023</t>
  </si>
  <si>
    <t>ИЗОЛЯТ СОЕВОГО БЕЛКА (СОДЕРЖАНИЕ БЕЛКА НЕ МЕНЕЕ 90%), НЕ ПЫЛЯЩИЙ, НЕ СОДЕРЖИТ ГМО, ПРОИЗВОДИТСЯ МЕТОДОМ ЭКСТPАКЦИИ ИЗ ЛУЩЕНЫХ И ОБЕЗЖИРЕННЫХ БОБОВ СОИ. ПРИМЕНЯЕТСЯ В ПИЩЕВОЙ ПРОМЫШЛЕННОСТИ. НЕ ДЛЯ ВЕТЕРИНАРИИ. РАСФАСОВАН В МНОГОСЛОЙНЫЕ БУМАЖНЫЕ МЕШКИ</t>
  </si>
  <si>
    <t>09.06.2020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</si>
  <si>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11700 МЕШКОВ. ВЕС НЕТТО 234 000 КГ. LINYI SHANSONG BIOLOGICAL PRODUCTS CO., LTD НЕ ОБОЗНАЧЕНО ШАНЬСУН 90 234000</t>
  </si>
  <si>
    <t>ИЗОЛЯТ СОЕВОГО БЕЛКА (СОДЕРЖАНИЕ БЕЛКА НЕ МЕНЕЕ 90%), НЕ ПЫЛЯЩИЙ, НЕ СОДЕPЖИТ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</si>
  <si>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08.04.2020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</si>
  <si>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11700 МЕШКОВ. ВЕС НЕТТО 234 000 КГ. SHANDONG XINLAI SOYBEAN BIOTECH CO., LTD НЕ ОБОЗНАЧЕНО ЭКСТРАПРОТЕИН 182000 SHANDONG XINLAI SOYBEAN BIOTECH CO., LTD НЕ ОБОЗНАЧЕНО ИЗОЛЯТ БЕЛКА 52000</t>
  </si>
  <si>
    <t>12.02.2022</t>
  </si>
  <si>
    <t>05.04.2022</t>
  </si>
  <si>
    <t>05.03.2022</t>
  </si>
  <si>
    <t>24.02.2021</t>
  </si>
  <si>
    <t>17.10.2020</t>
  </si>
  <si>
    <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</si>
  <si>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t>
  </si>
  <si>
    <t>11.07.2020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</si>
  <si>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130000 SHANDONG XINLAI SOYBEAN BIOTECH CO., LTD НЕ ОБОЗНАЧЕНО БС-90 78000</t>
  </si>
  <si>
    <t>06.11.2020</t>
  </si>
  <si>
    <t>31.10.2020</t>
  </si>
  <si>
    <t>25.11.2020</t>
  </si>
  <si>
    <t>06.10.2023</t>
  </si>
  <si>
    <t>23.06.2020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</si>
  <si>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104000 SHANDONG XINLAI SOYBEAN BIOTECH CO., LTD НЕ ОБОЗНАЧЕНО БС-90 104000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</si>
  <si>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10400 МЕШКОВ. ВЕС НЕТТО 208 000 КГ. SHANDONG XINLAI SOYBEAN BIOTECH CO., LTD НЕ ОБОЗНАЧЕНО ЭКСТРАПРОТЕИН 156000 SHANDONG XINLAI SOYBEAN BIOTECH CO., LTD НЕ ОБОЗНАЧЕНО БС-90 52000</t>
  </si>
  <si>
    <t>18.05.2020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</si>
  <si>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10400 МЕШКОВ(ПО 20КГ). SHANDONG SINOGLORY HEALTH FOOD CO., LTD НЕ ОБОЗНАЧЕН BG-90 208000</t>
  </si>
  <si>
    <t>08.02.2020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</si>
  <si>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ПРОИЗВОДСТВЕ МЯСНЫХ И КОЛБАСНЫХ ИЗДЕЛИЙ, РУБЛЕНЫХ ПОЛУФАБРИКАТОВ. ВСЕГО 10400 МЕШКОВ SHANDONG YUXIN BIO-TECH CO., LTD ОТСУТСТВУЕТ МАЙСОЛ ОТСУТСТВУЕТ ОТСУТСТВУЕТ 208000</t>
  </si>
  <si>
    <t>16.12.2021</t>
  </si>
  <si>
    <t>10.06.2020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</si>
  <si>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10000 МЕШКОВ ПО :СОЕВЫЙ БЕЛОК (ИЗОЛЯТ) ПРОТЕАЛЬ , СОДЕРЖАНИЕ БЕЛКА - 90% И БОЛЕЕ, В МЕШКАХ ПО 20 КГ, ВСЕГО 202000 КГ БРУТТО. 20 КГ. SHANDONG KAWAH OILS CO.,LTD ОТСУТСТВУЕТ ОТСУТСТВУЕТ ОТСУТСТВУЕТ ОТСУТСТВУЕТ 200000</t>
  </si>
  <si>
    <t>03.06.2020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</si>
  <si>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10000 МЕШКОВ (ПО 20КГ. В КАЖДОМ), ВСЕГО 200000КГ. LINYI SHANSONG BIOLOGICAL PRODUCTS CO., LTD LINYI SHANSONG BIOLOGICAL PRODUCTS CO., LTD LINYI SHANSONG BIOLOGICAL PRODUCTS CO., LTD PRО-VО 500 U 200000</t>
  </si>
  <si>
    <t>05.07.2020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</si>
  <si>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ПОСТАВЛЯЕТСЯ В МЕШКАХ ПО 20 КГ НЕТТО. ВСЕГО 10000 МЕШКОВ. LINYI SHANSONG BIOLOGICAL PRODUCTS CO.,LTD ОТСУТСТВУЕТ LINYI SHANSONG BIOLOGICAL PRODUCTS CO.,LTD ОТСУТСТВУЕТ PRO-VO 500U 200000</t>
  </si>
  <si>
    <t>25.01.2020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</si>
  <si>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10000 МЕШКОВ(ПО 20КГ). LINYI SHANSONG BIOLOGICAL PRODUCTS CO., LTD ОТСУТСТВУЕТ BG-90 200000</t>
  </si>
  <si>
    <t>16.11.2021</t>
  </si>
  <si>
    <t>14.10.2021</t>
  </si>
  <si>
    <t>12.10.2021</t>
  </si>
  <si>
    <t>11.12.2021</t>
  </si>
  <si>
    <t>21.08.2021</t>
  </si>
  <si>
    <t>25.02.2021</t>
  </si>
  <si>
    <t>16.03.2021</t>
  </si>
  <si>
    <t>21.07.2020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</si>
  <si>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9100 МЕШКОВ. ВЕС НЕТТО 182 000 КГ. LINYI SHANSONG BIOLOGICAL PRODUCTS CO., LTD НЕ ОБОЗНАЧЕНО ШАНЬСУН 90 182000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</si>
  <si>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9100 МЕШКОВ(ПО 20КГ). LINYI SHANSONG BIOLOGICAL PRODUCTS CO., LTD ОТСУТСТВУЕТ BG-90 182000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</si>
  <si>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9100 МЕШКОВ. ВЕС НЕТТО 182 000 КГ. SHANDONG XINLAI SOYBEAN BIOTECH CO., LTD НЕ ОБОЗНАЧЕНО ЭКСТРАПРОТЕИН 78000 SHANDONG XINLAI SOYBEAN BIOTECH CO., LTD НЕ ОБОЗНАЧЕНО БС-90 104000</t>
  </si>
  <si>
    <t>10.04.2020</t>
  </si>
  <si>
    <t>28.04.2020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</si>
  <si>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9100 МЕШКОВ. ВЕС НЕТТО 182 000 КГ. LINYI SHANSONG BIOLOGICAL PRODUCTS CO., LTD НЕ ОБОЗНАЧЕНО ШАНЬСУН 90 182000; ;</t>
  </si>
  <si>
    <t>КОРМОВАЯ ДОБАВКА: БЕЛОК ОДНОКЛЕТОЧНЫЙ РАСТИТЕЛЬНЫЙ МСГ БАЙ-ПРОДУКТ, С МАРКИРОВКОЙ "MSG BY-PRODUCT". ПРОИЗВЕДЕН ПУТЕМ ПРЯМОЙ ФЕРМЕНТАЦИИ САХАРНОГО КУКУРУЗНОГО КРАХМАЛА. КОРМОВОЙ, С СОДЕРЖАНИЕМ СЫРОГО ПРОТЕИНА 73,8%, ЗОЛЫ НЕ БОЛЕЕ 4%, ВЛАЖНОСТЬЮ 6,9%.</t>
  </si>
  <si>
    <t>22.05.2021</t>
  </si>
  <si>
    <t>29.01.2021</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</si>
  <si>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t>
  </si>
  <si>
    <t>30.05.2022</t>
  </si>
  <si>
    <t>04.01.2022</t>
  </si>
  <si>
    <t>27.06.2021</t>
  </si>
  <si>
    <t>13.10.2021</t>
  </si>
  <si>
    <t>01.10.2021</t>
  </si>
  <si>
    <t>06.05.2021</t>
  </si>
  <si>
    <t>22.04.2021</t>
  </si>
  <si>
    <t>16.02.2021</t>
  </si>
  <si>
    <t>01.02.2021</t>
  </si>
  <si>
    <t>15.08.2020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</si>
  <si>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t>
  </si>
  <si>
    <t>01.08.2020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</si>
  <si>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7800 МЕШКОВ(ПО 20КГ). SHANDONG SINOGLORY HEALTH FOOD CO., LTD НЕ ОБОЗНАЧЕН BG-90 156000</t>
  </si>
  <si>
    <t>31.07.2023</t>
  </si>
  <si>
    <t>ИЗОЛИРОВАННЫЙ СОЕВЫЙ БЕЛОК ISOPRO 510A - 6500 МЕШКОВ ПО 20 КГ. СОДЕРЖАНИЕ ПРОТЕИНА (БЕЛКА) В ПЕРЕРАСЧЁТЕ НА СУХОЕ ВЕЩЕСТВО - 90.5%, ISOPRO 510B - 1300 МЕШКОВ ПО 20 КГ. СОДЕРЖАНИЕ ПРОТЕИНА (БЕЛКА) В ПЕРЕРАСЧЁТЕ НА СУХОЕ ВЕЩЕСТВО - 90.5%, В</t>
  </si>
  <si>
    <t>ИЗОЛЯТ СОЕВОГО БЕЛКА (СОДЕРЖАНИЕ БЕЛКА НЕ МЕНЕЕ 90%), НЕ ПЫЛЯЩИЙ, НЕ СОДЕРЖИТ ГМО, ПРОИЗВОДИТСЯ МЕТОДОМ ЭКСТРАKЦИИ ИЗ ЛУЩЕНЫХ И ОБЕЗЖИРЕННЫХ БОБОВ СОИ. ПРИМЕНЯЕТСЯ В ПИЩЕВОЙ ПРОМЫШЛЕННОСТИ. НЕ ДЛЯ ВЕТЕРИНАРИИ. РАСФАСОВАН В МНОГОСЛОЙНЫЕ БУМАЖНЫЕ МЕШКИ</t>
  </si>
  <si>
    <t>26.03.2020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</si>
  <si>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ПРОИЗВОДСТВЕ МЯСНЫХ И КОЛБАСНЫХ ИЗДЕЛИЙ, РУБЛЕНЫХ ПОЛУФАБРИКАТОВ. ВСЕГО 7800 МЕШКОВ SHANDONG YUXIN BIO-TECH CO., LTD ОТСУТСТВУЕТ МАЙСОЛ ОТСУТСТВУЕТ ОТСУТСТВУЕТ 156000</t>
  </si>
  <si>
    <t>14.04.2020</t>
  </si>
  <si>
    <t>15.04.2020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</si>
  <si>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104000 SHANDONG XINLAI SOYBEAN BIOTECH CO., LTD НЕ ОБОЗНАЧЕНО БС-90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</si>
  <si>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 ПО 20 КГ. ВСЕГО 7800 МЕШКОВ. ВЕС НЕТТО 156 000 КГ. SHANDONG XINLAI SOYBEAN BIOTECH CO., LTD НЕ ОБОЗНАЧЕНО ЭКСТРАПРОТЕИН 52000 SHANDONG XINLAI SOYBEAN BIOTECH CO., LTD НЕ ОБОЗНАЧЕНО ИЗОЛЯТ СОЕВОГО БЕЛКА 26000 SHANDONG XINLAI SOYBEAN BIOTECH CO., LTD НЕ ОБОЗНАЧЕНО БС-90 78000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</si>
  <si>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104000 SHANDONG XINLAI SOYBEAN BIOTECH CO., LTD НЕ ОБОЗНАЧЕНО БС-90 52000; ;</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</si>
  <si>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78000 SHANDONG XINLAI SOYBEAN BIOTECH CO., LTD НЕ ОБОЗНАЧЕНО БС-90 78000; ;</t>
  </si>
  <si>
    <t>ИЗОЛИРОВАННЫЙ СОЕВЫЙ БЕЛОК "ISOPRO 510 A" ДЛЯ ПИЩЕВОЙ ПРОМЫШЛЕННОСТИ. НЕ СОДЕРЖИТ ГМО.НЕ ЯВЛЯЕТСЯ КОРМОВОЙ ДОБАВКОЙ И НЕ ИСПОЛЬЗУЕТСЯ В ВЕТЕРИНAРИИ.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</si>
  <si>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7800 МЕШКОВ. ВЕС НЕТТО 156 000 КГ. SHANDONG XINLAI SOYBEAN BIOTECH CO., LTD НЕ ОБОЗНАЧЕНО ЭКСТРАПРОТЕИН 52000 SHANDONG XINLAI SOYBEAN BIOTECH CO., LTD НЕ ОБОЗНАЧЕНО БС-90 104000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</si>
  <si>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 МЕШКАХ ПО 20 КГ.ИСП</t>
  </si>
  <si>
    <t>22.01.2022</t>
  </si>
  <si>
    <t>02.11.2021</t>
  </si>
  <si>
    <t>СОЕВЫЙ БЕЛОК (ИЗОЛЯТ) "ПРОТЕАЛЬ" СОДЕРЖАНИЕ БЕЛКА 90% И БОЛЕЕ, ГЕНЕТИЧЕСКИ НЕМОДИФИЦИРОВАННЫЙ, В ВИДЕ ПОРОШКА, НЕ СОДЕРЖИТ ГМО, ИСПОЛЬЗУЕТСЯ В ПИЩЕВОЙ ПРОМЫШЛЕННОСТИ В КАЧЕСТВЕ СЫРЬЯ ПРИ ПРОИЗВОДСТВЕ МЯСНЫХ И РЫБНЫХ ПРОДУКТОВ, ИСПОЛЬЗУЕТСЯ ДЛЯ ЭМУЛЬГ</t>
  </si>
  <si>
    <t>22.10.2020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</si>
  <si>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t>
  </si>
  <si>
    <t>09.01.2020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</si>
  <si>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7500 МЕШКОВ (ПО 20КГ. В КАЖДОМ), ВСЕГО 150000КГ. :ИЗОЛИРОВАННЫЙ СОЕВЫЙ БЕЛОК PRО-VО 500 U (ISOLATED SOY PROTEIN PRO-VO 500 U)</t>
  </si>
  <si>
    <t>ИЗОЛЯТ СОЕВОГО БЕЛКА, В ВИДЕ ПОРОШКА СВЕТЛО-ЖЕЛТОГО ЦВЕТА, ИСПОЛЬЗУЕТСЯ В ПИЩЕВОЙ ПРОМЫШЛЕННОСТИ, НЕ КОРМОВОЙ. РАСФАСОВАН В БОЛЬШИЕ ПОЛИПРОПИЛЕНОВЫЕ МЕШКИ. ГРУЗ РАЗМЕЩЁН И ЗАКРЕПЛЁН В ВАГОНЕ СОГЛАСНО ТУ РЖД (ПРИЛОЖЕНИЯ 3 К СМГС ГЛ.1, ГЛ.11 РАЗД 1, П</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</si>
  <si>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t>
  </si>
  <si>
    <t>05.07.2021</t>
  </si>
  <si>
    <t>16.04.2021</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</si>
  <si>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t>
  </si>
  <si>
    <t>19.05.2021</t>
  </si>
  <si>
    <t>ИЗОЛЯТ СОЕВЫЙ НЕ ТЕКСТУРИРОВАННЫЙ ОБЕЗЖИРЕННЫЙ БЕЛКОВЫЙ "PRO-VO 500U",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НЕ</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</si>
  <si>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ВG-90 ДЛЯ ПРОМЫШЛЕННОЙ ПЕРЕРАБОТКИ. ИСПОЛЬЗУЕТСЯ В ПИЩЕВОЙ ПРОМЫШЛЕННОСТИ. НЕ СОДЕРЖИТ ГЕНЕТИЧ</t>
  </si>
  <si>
    <t>15.02.2021</t>
  </si>
  <si>
    <t>07.12.2022</t>
  </si>
  <si>
    <t>27.12.2022</t>
  </si>
  <si>
    <t>29.12.2021</t>
  </si>
  <si>
    <t>08.10.2021</t>
  </si>
  <si>
    <t>10.09.2021</t>
  </si>
  <si>
    <t>23.10.2021</t>
  </si>
  <si>
    <t>28.02.2023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</si>
  <si>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BЕТЕРИНАРИИ. РАСФАСОВАН В МНОГОСЛОЙНЫЕ БУМАЖНЫЕ МЕШКИ</t>
  </si>
  <si>
    <t>15.03.2023</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</si>
  <si>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</si>
  <si>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25.03.2021</t>
  </si>
  <si>
    <t>17.06.2023</t>
  </si>
  <si>
    <t>20.07.2023</t>
  </si>
  <si>
    <t>ИЗОЛЯТ СОЕВОГО БЕЛКА (СОДЕРЖАНИЕ БЕЛКА НЕ МЕНЕЕ 90%), НЕ ПЫЛЯЩИЙ, НЕ СОДЕРЖИТ ГМО, ПРОИЗВОДИТСЯ МЕТОДОМ ЭКСТРАКЦИИ ИЗ ЛУЩЕHЫХ И ОБЕЗЖИРЕННЫХ БОБОВ СОИ. ПРИМЕНЯЕТСЯ В ПИЩЕВОЙ ПРОМЫШЛЕННОСТИ. НЕ ДЛЯ ВЕТЕРИНАРИИ. РАСФАСОВАН В МНОГОСЛОЙНЫЕ БУМАЖНЫЕ МЕШКИ</t>
  </si>
  <si>
    <t>21.02.2021</t>
  </si>
  <si>
    <t>02.08.2023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</si>
  <si>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</si>
  <si>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03.07.2023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</si>
  <si>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ПИЩЕBОЙ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</si>
  <si>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МEТОДОМ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</si>
  <si>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05.07.2023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</si>
  <si>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МНОГOСЛОЙНЫЕ БУМАЖНЫЕ МЕШКИ</t>
  </si>
  <si>
    <t>ИЗОЛИРОВАННЫЙ СОЕВЫЙ БЕЛОК ISOPRO 510A - 5200 МЕШКОВ ПО 20 КГ. СОДЕРЖАНИЕ ПРОТЕИНА (БЕЛКА) В ПЕРЕРАСЧЁТЕ НА СУХОЕ ВЕЩЕСТВО - 90.2%, ISOPRO 510B - 1300 МЕШКОВ ПО 20 КГ. СОДЕРЖАНИЕ ПРОТЕИНА (БЕЛКА) В ПЕРЕРАСЧЁТЕ НА СУХОЕ ВЕЩЕСТВО - 90.5%, В</t>
  </si>
  <si>
    <t>25.07.2023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</si>
  <si>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РАСФAСОВАН В МНОГОСЛОЙНЫЕ БУМАЖНЫЕ МЕШКИ</t>
  </si>
  <si>
    <t>25.12.2023</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</si>
  <si>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</si>
  <si>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ИЗОЛИРОВАННЫЙ СОЕВЫЙ БЕЛОК ISOPRO 510A - 5200 МЕШКОВ ПО 20 КГ. СОДЕРЖАНИЕ ПРОТЕИНА (БЕЛКА) В ПЕРЕРАСЧЁТЕ НА СУХОЕ ВЕЩЕСТВО - 91%, ISOPRO 510B - 1300 МЕШКОВ ПО 20 КГ. СОДЕРЖАНИЕ ПРОТЕИНА (БЕЛКA) В ПЕРЕРАСЧЁТЕ НА СУХОЕ ВЕЩЕСТВО - 90.9%, В ПОРОШКООБРАЗН</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</si>
  <si>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ПРОМЫШЛЕHНОСТИ.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</si>
  <si>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</si>
  <si>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6500 МЕШКОВ(ПО 20КГ). LINYI SHANSONG BIOLOGICAL PRODUCTS CO., LTD ОТСУТСТВУЕТ BG-90 130000</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</si>
  <si>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</si>
  <si>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ЛУЩЕНЫX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</si>
  <si>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ОБЕЗЖИРЕННЫX БОБОВ СОИ. ПРИМЕНЯЕТСЯ В ПИЩЕВОЙ ПРОМЫШЛЕННОСТИ. НЕ ДЛЯ ВЕТЕРИНАРИИ. РАСФАСОВАН В МНОГОСЛОЙНЫЕ БУМАЖНЫЕ МЕШКИ</t>
  </si>
  <si>
    <t>ИЗОЛИРОВАННЫЙ СОЕВЫЙ БЕЛОК ISOPRO 510A - 6500 МЕШКОВ ПО 20 КГ. СОДЕРЖАНИЕ ПРОТЕИНА (БЕЛКА) В ПЕРЕРАСЧЁTЕ НА СУХОЕ ВЕЩЕСТВО - 90.5%, В ПОРОШКООБРАЗНОМ ВИДЕ, ПРИМЕНЯЕТСЯ В КАЧЕСТВЕ СЫРЬЯ ДЛЯ ПРОИЗВОДСТВА ПИЩЕВЫХ ПРОДУКТОВ, НЕ ДЛЯ ВЕТЕРИНАРИИ, НЕ СОДЕРЖ</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</si>
  <si>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</si>
  <si>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МЕШKИ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</si>
  <si>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ВEТЕРИНАРИИ. РАСФАСОВАН В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</si>
  <si>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78000 SHANDONG XINLAI SOYBEAN BIOTECH CO., LTD НЕ ОБОЗНАЧЕНО БС-90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</si>
  <si>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6500 МЕШКОВ. ВЕС НЕТТО 130 000 КГ. SHANDONG XINLAI SOYBEAN BIOTECH CO., LTD НЕ ОБОЗНАЧЕНО ЭКСТРАПРОТЕИН 130000</t>
  </si>
  <si>
    <t>27.01.2020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</si>
  <si>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104000 SHANDONG XINLAI SOYBEAN BIOTECH CO., LTD НЕ ОБОЗНАЧЕНО ИЗОЛЯТ СОЕВОГО БЕЛКА 26000</t>
  </si>
  <si>
    <t>04.02.2020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</si>
  <si>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6500 МЕШКОВ. ВЕС НЕТТО 130 000 КГ. SHANDONG XINLAI SOYBEAN BIOTECH CO., LTD НЕ ОБОЗНАЧЕНО ЭКСТРАПРОТЕИН 104000 SHANDONG XINLAI SOYBEAN BIOTECH CO., LTD НЕ ОБОЗНАЧЕНО БС-90 26000</t>
  </si>
  <si>
    <t>20.02.2023</t>
  </si>
  <si>
    <t>ИЗОЛЯТ СОЕВОГО БЕЛКА ISOPRO 510A, 510В, СОДЕРЖАНИЕ ПРОТЕИНА (БЕЛКА) В ПЕРЕРАСЧЁТЕ НА СУХОЕ ВЕЩЕСТВО - 90.3%, В ПОРОШКООБРАЗНОМ ВИДЕ, УПАКОВАН В МЕШКИ ПО 20КГ, ПРИМЕНЯЕТСЯ В КАЧЕСТВЕ СЫРЬЯ ДЛЯ ПРОИЗВОДСТВА ПИЩЕВЫХ ПРОДУКТОВ, НЕ ДЛЯ ВЕТЕРИНАРИИ, НЕ</t>
  </si>
  <si>
    <t>27.10.2020</t>
  </si>
  <si>
    <t>15.07.2020</t>
  </si>
  <si>
    <t>17.07.2020</t>
  </si>
  <si>
    <t>ИЗОЛЯТ СОЕВОГО БЕЛКА НЕТЕКСТУРИРОВАННЫЙ. В МЕШКАХ ПО 20 КГ НЕТТО. СОДЕРЖАНИЕ БЕЛКА - НЕ МЕНЕЕ 90% В СУХОМ ВЕЩЕСТВЕ, СОДЕРЖАНИЕ ЖИРА В СУХОМ ВЕЩЕСТВЕ - НЕ БОЛЕЕ 1%. ДЛЯ ИСПОЛЬЗОВАНИЯ В ПРОИЗВОДСТЕ МЯСНЫХ И КОЛБАСНЫХ ИЗДЕЛИЙ, РУБЛЕНЫХ ПОЛУФАБРИКАТОВ. ВСЕГО 6150 МЕШКОВ SHANDONG SINOGLORY HEALTH FOOD CO., LTD, BRANCH 1 ОТСУТСТВУЕТ МАЙСОЛ ОТСУТСТВУЕТ ОТСУТСТВУЕТ 123000</t>
  </si>
  <si>
    <t>КОРМОВАЯ ДОБАВКА: БЕЛОК ОДНОКЛЕТОЧНЫЙ РАСТИТЕЛЬНЫЙ МСГ БАЙ-ПРОДУКТ, С МАРКИРОВКОЙ "MSG BY PRODUCT", КОРМОВОЙ, С СОДЕРЖАНИЕМ СЫРОГО ПРОТЕИНА 68-70%, ЗОЛЫ НЕ БОЛЕЕ 4%, ВЛАЖНОСТЬЮ НЕ БОЛЕЕ 10%, НЕ СОДЕРЖИТ КОМПОНЕНТЫ ЖИВОТНОГО ПРОИСХОЖДЕНИЯ.</t>
  </si>
  <si>
    <t>09.03.2023</t>
  </si>
  <si>
    <t>ИЗОЛИРОВАННЫЙ СОЕВЫЙ БЕЛОК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</si>
  <si>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17.03.2022</t>
  </si>
  <si>
    <t>21.04.2022</t>
  </si>
  <si>
    <t>13.04.2022</t>
  </si>
  <si>
    <t>12.04.2022</t>
  </si>
  <si>
    <t>07.07.2022</t>
  </si>
  <si>
    <t>08.07.2022</t>
  </si>
  <si>
    <t>17.08.2022</t>
  </si>
  <si>
    <t>28.07.2022</t>
  </si>
  <si>
    <t>08.12.2021</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</si>
  <si>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</si>
  <si>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05.12.2022</t>
  </si>
  <si>
    <t>31.12.2021</t>
  </si>
  <si>
    <t>20.07.2021</t>
  </si>
  <si>
    <t>29.12.2022</t>
  </si>
  <si>
    <t>21.12.2022</t>
  </si>
  <si>
    <t>ИЗОЛИРОВАННЫЙ СОЕВЫЙ БЕЛОК ISOPRO 510A, СОДЕРЖАНИЕ ПРОТЕИНА (БЕЛКА) В ПЕРЕРАСЧЁТЕ НА СУХОЕ ВЕЩЕСТВО - 90.3%, ISOPRO 510B, СОДЕРЖАНИЕ ПРОТЕИНА (БЕЛКА) В ПЕРЕРАСЧЁТЕ НА СУХОЕ ВЕЩЕСТВО - 90.8%, В ПОРОШКООБРАЗНОМ ВИДЕ, ПРИМЕНЯЕТСЯ В КАЧЕСТВЕ СЫРЬЯ ДЛЯ</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</si>
  <si>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t>
  </si>
  <si>
    <t>09.01.2022</t>
  </si>
  <si>
    <t>ИЗОЛИРОВАННЫЙ СОЕВЫЙ БЕЛОК МАРКИ "BG-90",СОДЕРЖАНИЕ БЕЛКОВ БОЛЕЕ 90%,ПОЛУЧАЕМЫЙ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ОРГАНИ</t>
  </si>
  <si>
    <t>26.06.2023</t>
  </si>
  <si>
    <t>11.01.2021</t>
  </si>
  <si>
    <t>11.03.2021</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</si>
  <si>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</si>
  <si>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23.10.2023</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</si>
  <si>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5200 МЕШКОВ(ПО 20КГ). SHANDONG SINOGLORY HEALTH FOOD CO., LTD НЕ ОБОЗНАЧЕН BG-90 104000</t>
  </si>
  <si>
    <t>30.12.2023</t>
  </si>
  <si>
    <t>22.09.2023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</si>
  <si>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5200 МЕШКОВ. ВЕС НЕТТО 104 000 КГ. SHANDONG XINLAI SOYBEAN BIOTECH CO., LTD НЕ ОБОЗНАЧЕНО ЭКСТРАПРОТЕИН 104000</t>
  </si>
  <si>
    <t>31.10.2023</t>
  </si>
  <si>
    <t>ИЗОЛИРОВАННЫЙ СОЕВЫЙ БЕЛОК (СОЕВЫЙ ИЗОЛЯТ) РАСТИТЕЛЬНОГО ПРОИСХОЖДЕНИЯ, ДЛЯ ПИЩЕВОЙ ПРОМЫШЛЕННОСТИ, ПОСТАВЛЯЕТСЯ В МЕШКАХ ПО 20 КГ В ВИДЕ ПОРОШКА</t>
  </si>
  <si>
    <t>17.11.2023</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</si>
  <si>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</si>
  <si>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ИЗОЛИРОВАННЫЙ СОЕВЫЙ БЕЛОК , МАРКИ "BG-90", СОДЕРЖАНИЕ БЕЛКOВ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</si>
  <si>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 МАРКИ "BG-90", СОДЕРЖАНИЕ БЕЛКОВ БОЛЕЕ 90%, ПОЛУЧАЕМЫЙ ЩЕЛОЧНОЙ ЭКСТРАКЦИЕЙ ИЗ СОЕВОГО ШРОТА АРТИКУЛ BG-90 ДЛЯ ПРОМЫШЛЕННОЙ ПЕРЕРАБОТКИ. ИCПОЛЬЗУЕТСЯ В ПИЩЕВОЙ ПРОМЫШЛЕННОСТИ. НЕ СОДЕРЖИТ ГЕНЕТИЧЕСКИ МОДИФИЦИРОВАННЫХ ОРГА</t>
  </si>
  <si>
    <t>ИЗОЛИРОВАННЫЙ СОЕВЫЙ БЕЛОК , МАРКИ "BG-90", СOДЕРЖАНИЕ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</si>
  <si>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"МАЙСОЛ" В ВИДЕ ПОРОШКА, СОДЕРЖАНИЕ БЕЛКА НЕ МЕНЕЕ 90%, ПРИМЕНЯЕТСЯ В ПИЩЕВОЙ ПРОМЫШЛЕННОCТИ, НЕ СОДЕРЖИТ ГМО, НЕ ЯВЛЯЕТСЯ ОТХОДАМИ, 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</si>
  <si>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ПИТАHИЯ:</t>
  </si>
  <si>
    <t>ИЗОЛИРОВАННЫЙ СОЕВЫЙ БЕЛОК ,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</si>
  <si>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 МАРКИ "BG-90", СОДЕРЖАНИЕ БЕЛКОВ БОЛЕЕ 90%, ПОЛУЧАЕМЫЙ ЩЕЛОЧНОЙ ЭКСТРАКЦИЕЙ ИЗ СОEВОГО ШРОТА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</si>
  <si>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ВЕТЕPИНАРИИ. РАСФАСОВАН В МНОГОСЛОЙНЫЕ БУМАЖНЫЕ МЕШКИ</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</si>
  <si>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5200 МЕШКОВ(ПО 20КГ). LINYI SHANSONG BIOLOGICAL PRODUCTS CO., LTD ОТСУТСТВУЕТ BG-90 104000</t>
  </si>
  <si>
    <t>ИЗОЛЯТ СОЕВОГО БЕЛКА (СОДЕРЖАНИЕ БЕЛКА НЕ МЕНЕЕ 90%), НЕ ПЫЛЯЩИЙ, НЕ СОДЕРЖИТ ГМО. ПРОИЗВОДИТСЯ МЕТОДОМ ЭКСТРАКЦИИ ИЗ ЛУЩЕHЫХ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</si>
  <si>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</si>
  <si>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ПОРОШКА,СОДЕРЖАНИЕ БЕЛКА НЕ МЕНЕЕ 90%,ПРИМЕНЯЕТСЯ В ПИЩЕВОЙ ПРОМЫШЛЕННОСТИ,НЕ СОДЕРЖИТ ГМО,НЕ ЯВЛЯЕТСЯ ОТХОДАМИ,НЕ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</si>
  <si>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</si>
  <si>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 СОДЕPЖАНИЕ БЕЛКА НЕ МЕНЕЕ 90%, ПРИМЕНЯЕТСЯ В ПИЩЕВОЙ ПРОМЫШЛЕННОСТИ, НЕ СОДЕРЖИТ ГМО, НЕ ЯВЛЯЕТСЯ ОТХОДАМИ, НЕ ДЛЯ СПЕЦИАЛИЗИРОВАННОГО ПИТАНИЯ,</t>
  </si>
  <si>
    <t>ИЗОЛЯТ СОЕВОГО БЕЛКА "МАЙСОЛ" В ВИДЕ ПОРОШКА, СОДЕРЖАНИЕ БЕЛКА НЕ МЕНЕЕ 90%, ПРИМЕНЯЕТСЯ В ПИЩЕВОЙ ПРОМЫШЛЕННОСТИ, НЕ СОДЕРЖИТ ГМО, НЕ ЯВЛЯЕТСЯ ОТХОДАМИ, HЕ ДЛЯ СПЕЦИАЛИЗИРОВАННОГО ПИТАНИЯ..</t>
  </si>
  <si>
    <t>ИЗОЛЯТ СОЕВОГО БЕЛКА (СОДЕРЖАНИЕ БЕЛКА НЕ МЕНЕЕ 90%), НЕ ПЫЛЯЩИЙ, НЕ СОДЕРЖИТ ГМО, ПРOИЗВОДИТСЯ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</si>
  <si>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19.03.2020</t>
  </si>
  <si>
    <t>ПРОДОВОЛЬСТВЕННОЕ ПИЩЕВОЕ СЫРЬЕ:ИЗОЛЯТ СОЕВОГО БЕЛКА ЭМУЛЬСИОННОГО ТИПА,ИЗГОТОВЛЕН ИЗ ОБЕЗЖИРЕННЫХ БОБОВ СОИ, С СОДЕРЖАНИЕМ БЕЛКА 90,1%-90,4%,НЕ СОДЕРЖИТ ГМО,В ВИДЕ ПОРОШКА,ПРИМЕНЯЕТСЯ В ПИЩЕВОЙ ПРОМЫШЛЕННОСТИ (НЕ ЯВЛЯЕТСЯ ОТХОДАМИ),НЕ ДЛЯ ВЕТЕРИНАРИ :ИЗОЛЯТ СОЕВОГО БЕЛКА (ISOLATED SOY PROTEIN) 690IE, ПАРТИЯ 20200116,ДАТА ПРОИЗВОДСТВА 16.01.2020Г. СРОК ГОДНОСТИ ДО 15.01.2021Г. ,2100 МЕСТ. :ИЗОЛЯТ СОЕВОГО БЕЛКА (ISOLATED SOY PROTEIN) 690IЕ, ПАРТИЯ 20200229,ДАТА ПРОИЗВОДСТВА 29.02.2020Г. СРОК ГОДНОСТИ ДО 28.02.2021Г. ,2600 МЕСТ. ИЗОЛЯТ СОЕВОГО БЕЛКА (ISOLATED SOY PROTEIN) 690IJ, ПАРТИЯ 20200117,ДАТА ПРОИЗВОДСТВА 17.01.2020Г. СРОК ГОДНОСТИ ДО 16.01.2021Г. ,500 МЕСТ. И, УПАКОВАН В МЕШКИ ПО 20 КГ.ВСЕГО 5200 МЕСТ. SHANDONG XINLAI SOYBEAN BIOTECH CO., LTD ОТСУТСТВУЕТ ОТСУТСТВУЕТ ОТСУТСТВУЕТ ОТСУТСТВУЕТ 42000 SHANDONG XINLAI SOYBEAN BIOTECH CO., LTD ОТСУТСТВУЕТ ОТСУТСТВУЕТ ОТСУТСТВУЕТ ОТСУТСТВУЕТ 10000 SHANDONG XINLAI SOYBEAN BIOTECH CO., LTD ОТСУТСТВУЕТ ОТСУТСТВУЕТ ОТСУТСТВУЕТ ОТСУТСТВУЕТ 52000</t>
  </si>
  <si>
    <t>28.02.2020</t>
  </si>
  <si>
    <t>ПРОДОВОЛЬСТВЕННОЕ ПИЩЕВОЕ СЫРЬЕ:ИЗОЛЯТ СОЕВОГО БЕЛКА ЭМУЛЬСИОННОГО ТИПА,ИЗГОТОВЛЕН ИЗ ОБЕЗЖИРЕННЫХ БОБОВ СОИ, С СОДЕРЖАНИЕМ БЕЛКА 91,0%, НЕ СОДЕРЖИТ ГМО,В ВИДЕ ПОРОШКА,ПРИМЕНЯЕТСЯ В ПИЩЕВОЙ ПРОМЫШЛЕННОСТИ (НЕ ЯВЛЯЕТСЯ ОТХОДАМИ),НЕ ДЛЯ ВЕТЕРИНАРИИ,В М :ВЛАЖНОСТЬ 5,5% ЕШКАХ С ПОЛИМЕРНЫМ ВКЛАДЫШЕМ,ПО 20КГ LINYI SHANSONG BIOLOGICAL PRODUCTS CO.,LTD. ОТСУТСТВУЕТ ОТСУТСТВУЕТ ОТСУТСТВУЕТ ОТСУТСТВУЕТ 104000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</si>
  <si>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5200 МЕШКОВ. ВЕС НЕТТО 104 000 КГ. LINYI SHANSONG BIOLOGICAL PRODUCTS CO., LTD НЕ ОБОЗНАЧЕНО ШАНЬСУН 90 104000</t>
  </si>
  <si>
    <t>25.02.2020</t>
  </si>
  <si>
    <t>19.03.2022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</si>
  <si>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11520 КАРТ. КОР.</t>
  </si>
  <si>
    <t>01.02.2023</t>
  </si>
  <si>
    <t>ИЗОЛЯТ СОЕВОГО БЕЛКА ПРОТЕАЛЬ ЭМУЛЬСИОННОГО ТИПА,ИЗГОТОВЛЕН ИЗ ОБЕЗЖИРЕННЫХ БОБОВ СОИ, С СОДЕРЖАНИЕМ БЕЛКА 91,9%, НЕ СОДЕРЖИТ ГМО,В ВИДЕ ПОРОШКА,ПРИМЕНЯЕТСЯ В ПИЩЕВОЙ ПРОМЫШЛЕННОСТИ (НЕ ЯВЛЯЕТСЯ ОТХОДАМИ),НЕ ДЛЯ ВЕТЕРИНАРИИ,В МЕШКАХ ПО 20КГ.ВСЕГО 5 :ИЗОЛЯТ СОЕВОГО БЕЛКА ПРОТЕАЛЬ. МЕШКИ ПО 20 КГ. ВСЕГО 5000 МЕШКОВ.101000 КГ БРУТТО. 000 МЕШКОВ. SHANDONG KAWAH OILS CO.,LTD ОТСУТСТВУЕТ ОТСУТСТВУЕТ ОТСУТСТВУЕТ ОТСУТСТВУЕТ 100000</t>
  </si>
  <si>
    <t>24.01.2022</t>
  </si>
  <si>
    <t>25.07.2022</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</si>
  <si>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ВСЕГО- 5000МЕШ./100000КГ.; - ИСПОЛЬЗУЕТСЯ В ПИЩЕВОЙ ПРОМЫШЛЕННОСТИ ПРИ ПРОИЗВО</t>
  </si>
  <si>
    <t>06.01.2022</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</si>
  <si>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ВСЕГО: 5000МЕШ./100000КГ.; ОБЛАСТЬ ПРИМЕНЕНИЯ: ИСПОЛЬЗУЕТСЯ В ПИЩЕВОЙ ПРОМЫШЛ</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</si>
  <si>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t>
  </si>
  <si>
    <t>11.10.2021</t>
  </si>
  <si>
    <t>17.04.2021</t>
  </si>
  <si>
    <t>16.05.2021</t>
  </si>
  <si>
    <t>ИЗОЛЯТ СОЕВОГО БЕЛКА "ПРОТЕАЛЬ" ЭМУЛЬСИОННОГО ТИПА,С СОДЕРЖАНИЕМ БЕЛКА 90,4%,НЕ СОДЕРЖИТ ГМО, В ВИДЕ ПОРОШКА,В МЕШКАХ С ПОЛИМЕРНЫМ ВКЛАДЫШЕМ ПО 20КГ.ПРИМЕНЯЕТСЯ В ПИЩЕВОЙ ПРОМЫШЛЕННОСТИ, НЕ ЯВЛЯЕТСЯ ОТХОДАМИ,НЕ ДЛЯ ВЕТЕРИНАРИИ</t>
  </si>
  <si>
    <t>08.05.2021</t>
  </si>
  <si>
    <t>18.01.2021</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</si>
  <si>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 :СОЕВЫЙ БЕЛОК (ИЗОЛЯТ) ПРОТЕАЛЬ  В МЕШКАХ ПО 20КГ, 101000 КГ. БРУТТО. 20 КГ. SHANDONG KAWAH OILS CO.LTD ОТСУТСТВУЕТ ОТСУТСТВУЕТ ОТСУТСТВУЕТ ОТСУТСТВУЕТ 100000</t>
  </si>
  <si>
    <t>16.09.2020</t>
  </si>
  <si>
    <t>26.08.2020</t>
  </si>
  <si>
    <t>08.12.2020</t>
  </si>
  <si>
    <t>СОЕВЫЙ БЕЛОК (ИЗОЛЯТ) ПРОТЕАЛЬ ,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ПРОДУКТОВ.ВСЕГО 5000 МЕШКОВ ПО</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</si>
  <si>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t>
  </si>
  <si>
    <t>16.06.2020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</si>
  <si>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5000 МЕШКОВ (ПО 20КГ. В КАЖДОМ), ВСЕГО 100000КГ. LINYI SHANSONG BIOLOGICAL PRODUCTS CO., LTD LINYI SHANSONG BIOLOGICAL PRODUCTS CO., LTD LINYI SHANSONG BIOLOGICAL PRODUCTS CO., LTD PRО-VО 500 U 100000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</si>
  <si>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ДАТА ПРОИЗВОДСТВА - 18.03.2020 Г., СРОК ИСПОЛЬЗОВАНИЯ 18 МЕС., ПОСТАВЛЯЕТСЯ В МЕШКАХ ПО 20 КГ НЕТТО. LINYI SHANSONG BIOLOGICAL PRODUCTS CO.,LTD ОТСУТСТВУЕТ LINYI SHANSONG BIOLOGICAL PRODUCTS CO.,LTD ОТСУТСТВУЕТ PRO-VO 500U 100000</t>
  </si>
  <si>
    <t>04.06.2020</t>
  </si>
  <si>
    <t>СОЕВЫЙ БЕЛКОВЫЙ ИЗОЛЯТ, В ВИДЕ ПОРОШКА, ГЕНЕТИЧЕСКИ НЕ МОДИФИЦИРОВАННЫЙ. СОДЕРЖАНИЕ БЕЛКА (В ПЕРЕСЧЕТЕ НА СУХОЕ В-ВО) - 90,1%, ВЛАЖНОСТЬ - 6,7%, ЗОЛЬНОСТЬ - 5%. ИЗГОТОВЛЕН ИЗ СОЕВЫХ БОБОВ МЕТОДОМ ДВУХСТУПЕНЧАТОЙ ЭКСТРУЗИИ, С ПОСЛЕДУЩИМ ОКИСЛЕНИЕМ, НЕ : ЙТРАЛИЗАЦИЕЙ, СТЕРИЛИЗАЦИЕЙ, ВЫСУШИВАНИЕМ И ПРОСЕИВАНИЕМ. ПРЕДНАЗНАЧЕН ДЛЯ ИСПОЛЬЗОВАНИЯ В ПИЩЕВОЙ ПРОМЫШЛЕННОСТИ В КАЧЕСТВЕ СЫРЬЕВОГО КОМПОНЕНТА. УПАКОВАН В БУМАЖНЫЕ МЕШКИ С ЦЕЛЛОФАНОВЫМ ПАКЕТОМ-ВКЛАДЫШЕМ, ПО 20 КГ НЕТТО-МАССЫ КАЖДЫЙ, ВСЕГО 5000 МЕШ КОВ. SHANDONG GAOTANG LANSHAN GROUP CORPORATION SHANDONG GAOTANG LANSHAN GROUP CORPORATION 100</t>
  </si>
  <si>
    <t>14.03.2020</t>
  </si>
  <si>
    <t>ИЗОЛЯТ СОЕВОГО БЕЛКА ПРОТЕАЛЬ ЭМУЛЬСИОННОГО ТИПА,ИЗГОТОВЛЕН ИЗ ОБЕЗЖИРЕННЫХ БОБОВ СОИ,С СОДЕРЖАНИЕМ БЕЛКА 90,4%,НЕ СОДЕРЖИТ ГМО,В ВИДЕ ПОРОШКА,ПРИМЕНЯЕТСЯ В ПИЩЕВОЙ ПРОМЫШЛЕННОСТИ (НЕ ЯВЛЯЕТСЯ ОТХОДАМИ),НЕ ДЛЯ ВЕТЕРИНАРИИ,В МЕШКАХ ПО 20 КГ :ИЗОЛЯТ СОЕВОГО БЕЛКА ПРОТЕАЛЬ В МЕШКАХ ПО 20 КГ. SHANDONG KAWAH OILS CO.LTD ОТСУТСТВУЕТ ОТСУТСТВУЕТ ОТСУТСТВУЕТ ОТСУТСТВУЕТ 100000</t>
  </si>
  <si>
    <t>15.06.2020</t>
  </si>
  <si>
    <t>СОЕВЫЙ БЕЛОК (ИЗОЛЯТ) ПРОТЕАЛЬ , СОДЕРЖАНИЕ БЕЛКА - 90% И БОЛЕЕ, ГЕНЕТИЧЕСКИ НЕМОДИФИЦИРОВАННЫЙ, В ВИДЕ ПОРОШКА,НЕ СОДЕРЖИТ ГМО, ИСПОЛЬЗУЕТСЯ ДЛЯ В ПИЩЕВОЙ ПРОМЫШЛЕННОСТИ В КАЧЕСТВЕ СЫРЬЯ ПРИ ПРОИЗВОДСТВЕ МЯСНЫХ И РЫБНЫХ ПРОДУКТОВ.ВСЕГО 5000 МЕШКОВ :СОЕВЫЙ БЕЛОК (ИЗОЛЯТ) ПРОТЕАЛЬ  ,ТИП ДЛЯ ЭМУЛЬГИРОВАНИЯ. В МЕШКАХ ПО 20КГ, ПО 20 КГ. LINYI SHANSONG BIOLOGICAL PRODUCTS CO.,LTD ОТСУТСТВУЕТ ОТСУТСТВУЕТ ОТСУТСТВУЕТ ОТСУТСТВУЕТ 100000</t>
  </si>
  <si>
    <t>15.01.2021</t>
  </si>
  <si>
    <t>БЕЛКОВЫЕ ВЕЩЕСТВА, ИНГРИДИЕНТЫ: ИЗОЛЯТ СОЕВОГО БЕЛКА ПИЩЕВОЙ "SL-90" (ISOLATED SOY PROTEIN "SL-90"), СОДЕРЖАНИЕ ПРОТЕИНА (БЕЛКА) В ПЕРЕСЧЕТЕ НА СУХОЕ ВЕЩЕСТВО - 90,10%, НОМЕР ПАРТИИ: 20210808, ДАТА ИЗГОТОВЛЕНИЯ: 08.06.2021, ГОДЕН ДО: 07.06.2022, В</t>
  </si>
  <si>
    <t>24.05.2022</t>
  </si>
  <si>
    <t>27.06.2022</t>
  </si>
  <si>
    <t>БЕЛКОВЫЕ ВЕЩЕСТВА, ИНГРИДИЕНТЫ: ИЗОЛЯТ СОЕВОГО БЕЛКА</t>
  </si>
  <si>
    <t>31.01.2022</t>
  </si>
  <si>
    <t>ИЗОЛИРОВАННЫЙ СОЕВЫЙ БЕЛОК, МАРКИРОВКИ "SHANSONG-90",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3900 МЕШКОВ.</t>
  </si>
  <si>
    <t>07.02.2022</t>
  </si>
  <si>
    <t>25.02.2022</t>
  </si>
  <si>
    <t>08.03.2022</t>
  </si>
  <si>
    <t>14.02.2022</t>
  </si>
  <si>
    <t>02.10.2022</t>
  </si>
  <si>
    <t>07.09.2022</t>
  </si>
  <si>
    <t>30.10.2021</t>
  </si>
  <si>
    <t>03.05.2021</t>
  </si>
  <si>
    <t>ПРОЧИЕ БЕЛКОВЫЕ ВЕЩЕСТВА: ИЗОЛЯТ СОЕВОГО БЕЛКА "SHANSONG-90", ДЛЯ ИСПОЛЬЗОВАНИЯ В ПИЩЕВОЙ ПРОМЫШЛЕННОСТИ.</t>
  </si>
  <si>
    <t>ПРОЧИЕ БЕЛКОВЫЕ ВЕЩЕСТВА: ИЗОЛЯТ СОЕВОГО БЕЛКА "SUNSOY", ДЛЯ ИСПОЛЬЗОВАНИЯ В ПИЩЕВОЙ ПРОМЫШЛЕННОСТИ.</t>
  </si>
  <si>
    <t>11.10.2022</t>
  </si>
  <si>
    <t>19.10.2022</t>
  </si>
  <si>
    <t>26.04.2021</t>
  </si>
  <si>
    <t>ИЗОЛЯТ СОЕВОГО БЕЛКА (СОЕВЫЙ ИЗОЛЯТ), НЕТЕКСТУРИРОВАННЫЙ, В ВИДЕ ПОРОШКА, С СОДЕРЖАНИЕМ БЕЛКА НЕ МЕНЕЕ 90% (В СУХОМ ВЕЩЕСТВЕ), НЕ СОДЕРЖИТ ГМО, ДЛЯ ИСПОЛЬЗОВАНИЯ В ПИЩЕВОЙ ПРОМЫШЛЕННОСТИ.</t>
  </si>
  <si>
    <t>12.01.2023</t>
  </si>
  <si>
    <t>19.10.2021</t>
  </si>
  <si>
    <t>MRW БЕЛКОВЫЕ ВЕЩЕСТВА: DJHNDH</t>
  </si>
  <si>
    <t>14.03.2023</t>
  </si>
  <si>
    <t>БЕЛКОВЫЕ ВЕЩEСТВА:</t>
  </si>
  <si>
    <t>18.09.2021</t>
  </si>
  <si>
    <t>13.05.2021</t>
  </si>
  <si>
    <t>15.03.2021</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</si>
  <si>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ИЗДЕЛИЙ, УПАКОВАН В МЕШКИ ПО 20</t>
  </si>
  <si>
    <t>05.03.2021</t>
  </si>
  <si>
    <t>БЕЛКОBЫЕ ВЕЩЕСТВА:</t>
  </si>
  <si>
    <t>14.06.2023</t>
  </si>
  <si>
    <t>24.09.2020</t>
  </si>
  <si>
    <t>ПРОЧИЕ БЕЛКОВЫЕ ВЕЩЕСТВА: ИЗОЛЯТ СОЕВОГО БЕЛКА SUNSOY, ДЛЯ ИСПОЛЬЗОВАНИЯ В ПИЩЕВОЙ ПРОМЫШЛЕННОСТИ.</t>
  </si>
  <si>
    <t>17.05.2021</t>
  </si>
  <si>
    <t>25.12.2020</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</si>
  <si>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t>
  </si>
  <si>
    <t>16.06.2023</t>
  </si>
  <si>
    <t>27.08.2020</t>
  </si>
  <si>
    <t>15.09.2023</t>
  </si>
  <si>
    <t>14.10.2023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</si>
  <si>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РАСФАСОВАH В МНОГОСЛОЙНЫЕ БУМАЖНЫЕ МЕШКИ</t>
  </si>
  <si>
    <t>10.11.2020</t>
  </si>
  <si>
    <t>13.01.2021</t>
  </si>
  <si>
    <t>ИЗОЛИРОВАННЫЙ СОЕВЫЙ БЕЛОК , МАРКИ "BG-90", СОДЕРЖАНИЕ БЕЛКОВ БОЛЕЕ 90%, ПОЛУЧАЕМЫЙ ЩЕЛОЧНОЙ ЭКСТРАКЦИЕЙ ИЗ СОЕВОГО ШРOТА АРТИКУЛ BG-90 ДЛЯ ПРОМЫШЛЕННОЙ ПЕРЕРАБОТКИ. ИСПОЛЬЗУЕТСЯ В ПИЩЕВОЙ ПРОМЫШЛЕННОСТИ. НЕ СОДЕРЖИТ ГЕНЕТИЧЕСКИ МОДИФИЦИРОВАННЫХ ОРГА</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</si>
  <si>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ПРИМЕНЯЕTСЯ В ПИЩЕВОЙ ПРОМЫШЛЕННОСТИ. НЕ ДЛЯ ВЕТЕРИНАРИИ. РАСФАСОВАН В МНОГОСЛОЙНЫЕ БУМАЖНЫЕ МЕШКИ</t>
  </si>
  <si>
    <t>ПЕПТОНЫ И ИХ ПРОИЗВОДНЫЕ, БЕЛКОВЫЕ ВЕЩЕСТВА ПРОЧИЕ И ИХ ПРОИЗВОДНЫЕ, B ДРУГОМ МЕСТЕ НЕ ПОИМЕНОВАННЫЕ ИЛИ НЕ ВКЛЮЧЕННЫЕ, ПОРОШОК ИЗ КОЖИ, ИЛИ ГОЛЬЯ, ХРОМИРОВАННЫЙ ИЛИ НЕХРОМИРОВАННЫЙ: ПРОЧИЕ ИЗОЛИРОВАННЫЙ СОЕВЫЙ БЕЛОК ISOPRO 510A - 3900 МЕШКОВ ПО 20 К</t>
  </si>
  <si>
    <t>ИЗОЛИРОВАННЫЙ СОЕВЫЙ БЕЛОК , МАРКИ "BG-90", СОДЕРЖАНИЕ БEЛКОВ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</si>
  <si>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ИЗОЛИРОBАННЫЙ СОЕВЫЙ БЕЛОК ,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ГЕНЕТИЧЕСКИ МОДИФИЦИРОВАННЫХ ОРГА</t>
  </si>
  <si>
    <t>ИЗОЛИРОВАННЫЙ СОЕВЫЙ БЕЛОК (СОЕВЫЙ ИЗОЛЯТ) РАСТИТЕЛЬНОГО ПРОИСХОЖДЕНИЯ, ДЛЯ ПИЩЕВОЙ ПРОМЫШЛЕННОСТИ, ПОСТАВЛЯЕТСЯ В МЕШКАХ ПО 20 КГ В ВИДЕ ПОРОШКА.</t>
  </si>
  <si>
    <t>22.06.2020</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</si>
  <si>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78000</t>
  </si>
  <si>
    <t>ПИЩЕВАЯ ДОБАВКА - ИЗОЛИРОВАННЫЙ СОЕВЫЙ БЕЛОК (ИЗОЛЯТ), В МЕШКАХ ПО 20 КГ., ВСЕГО: 3900 МЕШ./ 78000 КГ.; CAS № 9010-10-0, ДЛЯ ИСПОЛЬЗОВАНИЯ В ПИЩЕВОЙ ПРОМЫШЛЕННОСТИ, НЕ РАСФАСОВАНА ДЛЯ РОЗНИЧНОЙ ПРОДАЖИ, ОБЛАСTЬ ПРИМЕНЕНИЯ: ИСПОЛЬЗУЕТСЯ В ПИЩЕВОЙ ПРОМ</t>
  </si>
  <si>
    <t>ИЗОЛИРОВАННЫЙ СОЕВЫЙ БЕЛОК ISOPRO 510A - 3900 MЕШКОВ ПО 20 КГ. СОДЕРЖАНИЕ ПРОТЕИНА (БЕЛКА) В ПЕРЕРАСЧЁТЕ НА СУХОЕ ВЕЩЕСТВО - 91%, В ПОРОШКООБРАЗНОМ ВИДЕ, ПРИМЕНЯЕТСЯ В КАЧЕСТВЕ СЫРЬЯ ДЛЯ ПРОИЗВОДСТВА ПИЩЕВЫХ ПРОДУКТОВ, НЕ ДЛЯ ВЕТЕРИНАРИИ, НЕ СОДЕРЖИТ</t>
  </si>
  <si>
    <t>ИЗОЛЯТ СОЕВОГО БЕЛКА (СОДЕРЖAНИЕ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</si>
  <si>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ИЗОЛИРОВАННЫЙ СОЕВЫЙ БЕЛОК (СОЕВЫЙ ИЗОЛЯТ) РАСТИТЕЛЬНОГО ПРОИСXОЖДЕНИЯ, ДЛЯ ПИЩЕВОЙ ПРОМЫШЛЕННОСТИ, ПОСТАВЛЯЕТСЯ В МЕШКАХ ПО 20 КГ.</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</si>
  <si>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MЕШКИ</t>
  </si>
  <si>
    <t>ИЗОЛИРОВАННЫЙ СОЕВЫЙ БЕЛОК (СОЕВЫЙ ИЗОЛЯТ) РАСТИТЕЛЬНОГО ПРОИСХОЖДЕНИЯ, ДЛЯ ПИЩЕВОЙ ПРОМЫШЛЕННОСТИ, ПОСТАВЛЯЕТСЯ В МЕШКАХ ПО 20 КГ.</t>
  </si>
  <si>
    <t>ИЗОЛИРОВАННЫЙ СОЕВЫЙ БЕЛОК, МАРКИ "LINYI SHANSONG BIOLOGICAL PRODUCTS CO., LTD.", СОДЕРЖАНИЕ БЕЛKОВ БОЛЕЕ 90%, ПОЛУЧАЕМЫЙ ЩЕЛОЧНОЙ ЭКСТРАКЦИЕЙ ИЗ СОЕВОГО ШРОТА, АРТИКУЛ BG-90, ДЛЯ ПРОМЫШЛЕННОЙ ПЕРЕРАБОТКИ. ИСПОЛЬЗУЕТСЯ В ПИЩЕВОЙ ПРОМЫШЛЕННОСТИ. НЕ СО</t>
  </si>
  <si>
    <t>ИЗОЛИРОВАННЫЙ СОЕВЫЙ БЕЛОК ISOPRO 510А- 3900 МЕШКОВ ПО 20 КГ. СОДЕРЖАНИЕ ПРОТЕИНА (БЕЛКА) В ПЕРЕРАСЧЁТЕ НА СУХОЕ ВЕЩЕСТВО- 91.2%, В ПОРОШКООБРАЗНОМ ВИДЕ, ПРИМЕНЯЕТСЯ В КАЧЕСТВЕ СЫРЬЯ ДЛЯ ПРОИЗВОДСТВА ПИЩЕВЫХ ПРОДУКТОВ, НЕ ДЛЯ ВЕТЕРИНАРИИ, НЕ СОДЕРЖ</t>
  </si>
  <si>
    <t>25.04.2020</t>
  </si>
  <si>
    <t>ПРОЧИЕ БЕЛКОВЫЕ ВЕЩЕСТВА: ИЗОЛЯТ СОЕВОГО БЕЛКА ШАНЬСУН-90, ДЛЯ ИСПОЛЬЗОВАНИЯ В ПИЩЕВОЙ ПРОМЫШЛЕННОСТИ. :В МЕШКАХ ПО 20КГ LINYI SHANSONG BIOLOGICAL PRODUCTS CO., LTD ОТСУТСТВУЕТ SHANSONG 90 ШАНЬСУН-90 ОТСУТСТВУЕТ 78000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</si>
  <si>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ПО 20 КГ. ВСЕГО 3900 МЕШКОВ. ВЕС НЕТТО 78 000 КГ. :</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</si>
  <si>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 ПО 20 КГ. ВСЕГО 3900 МЕШКОВ. ВЕС НЕТТО 78 000 КГ. SHANDONG XINLAI SOYBEAN BIOTECH CO., LTD НЕ ОБОЗНАЧЕНО ЭКСТРАПРОТЕИН 52000 SHANDONG XINLAI SOYBEAN BIOTECH CO., LTD НЕ ОБОЗНАЧЕНО ИЗОЛЯТ СОЕВОГО БЕЛКА 26000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</si>
  <si>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ПО 20 КГ. ВСЕГО 3900 МЕШКОВ. ВЕС НЕТТО 78000 КГ. :</t>
  </si>
  <si>
    <t>24.10.2022</t>
  </si>
  <si>
    <t>28.03.2022</t>
  </si>
  <si>
    <t>31.05.2022</t>
  </si>
  <si>
    <t>28.06.2021</t>
  </si>
  <si>
    <t>11.05.2021</t>
  </si>
  <si>
    <t>23.05.2021</t>
  </si>
  <si>
    <t>12.01.2021</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</si>
  <si>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3750 МЕШКОВ (ПО 20КГ. В КАЖДОМ), ВСЕГО 75000КГ. LINYI SHANSONG BIOLOGICAL PRODUCTS CO., LTD LINYI SHANSONG BIOLOGICAL PRODUCTS CO., LTD LINYI SHANSONG BIOLOGICAL PRODUCTS CO., LTD PRО-VО 500 U 75000</t>
  </si>
  <si>
    <t>29.12.2020</t>
  </si>
  <si>
    <t>22.09.2020</t>
  </si>
  <si>
    <t>ИЗОЛЯТ СОЕВОГО БЕЛКА "ПРОТЕАЛЬ" ЭМУЛЬСИОННОГО ТИПА,С СОДЕРЖАНИЕМ БЕЛКА 90.7-91,6%,НЕ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t>
  </si>
  <si>
    <t>БЕЛКОВЫЕ ИЗОЛЯТЫ: ИЗОЛИРОВАННЫЙ СОЕВЫЙ БЕЛОК SHANSONG 90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3750 МЕШКОВ. LINYI SHANSONG BIOLOGICAL PRODUCTS CO. LTD, КИТАЙ ОТСУТСТВУЕТ 0</t>
  </si>
  <si>
    <t>08.07.2020</t>
  </si>
  <si>
    <t>КОНЦЕНТРАТ СОЕВЫЙ БЕЛКОВЫЙ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t>
  </si>
  <si>
    <t>24.06.2022</t>
  </si>
  <si>
    <t>ИЗОЛЯТ СОЕВОГО БЕЛКА(SOYA PROTEIN ISOLATED GS5200R), BATCH №04220105А (СРОК ГОДНОСТИ ДО 05.07.2023)/04220106А (СРОК ГОДНОСТИ ДО 05.07.2023) СОДЕРЖАНИЕ ПРОТЕИНА В ПЕРЕСЧЕТЕ НА СУХОЕ ВЕЩЕСТВО 90%. ДЛЯ ПИЩЕВОЙ ПРОМЫШЛЕННОСТИ, ВСЕГО 120 МЕШКОВ ОБЩИМ ВЕСО</t>
  </si>
  <si>
    <t>05.05.2022</t>
  </si>
  <si>
    <t>ИЗОЛЯТ СОЕВОГО БЕЛКА(SOYA PROTEIN ISOLATED GS5200R), BATCH №04220209А (СРОК ГОДНОСТИ ДО 09.08.2023)/04220210А (СРОК ГОДНОСТИ ДО 10.08.2023) СОДЕРЖАНИЕ ПРОТЕИНА В ПЕРЕСЧЕТЕ НА СУХОЕ ВЕЩЕСТВО 90%. ДЛЯ ПИЩЕВОЙ ПРОМЫШЛЕННОСТИ, ВСЕГО 120 МЕШКОВ ОБЩИМ ВЕСО</t>
  </si>
  <si>
    <t>ИЗОЛЯТ СОЕВОГО БЕЛКА (SOYA PROTEIN IZOLATE) GS5200R, BATCH №04220530А, 04220531А,CAS9010-10-0. СОДЕРЖАНИЕ ПРОТЕИНА В ПЕРЕСЧЕТЕ НА СУХОЕ ВЕЩЕСТВО "90%, СРОК ГОДНОСТИ ДО 30.11.2023 ДЛЯ ПИЩЕВОЙ ПРОМЫШЛЕННОСТИ ВСЕГО 120 МЕШКОВ ПО 600КГ. НА 60 ПОДДОНАХ. О</t>
  </si>
  <si>
    <t>ИЗОЛЯT СОЕВОГО БЕЛКА (SOYA PROTEIN IZOLATE) GS5200R, BATCH № 04240802А СРОК ГОДНОСТИ ДО 02.02.2026. BATCH № 04240804А СРОК ГОДНОСТИ ДО 04.02.2026. BATCH № 04240805А СРОК ГОДНОСТИ ДО 05.02.2026. CAS9010-10-0. СОДЕРЖАНИЕ ПРОТЕИНА В ПЕРЕСЧЕТЕ НА СУХО</t>
  </si>
  <si>
    <t>ИЗОЛЯТ СОЕВОГО БЕЛКА (SOYA PROTEIN IZOLATE) GS5200R, BATCH № 04240802А СРОК ГОДНОСТИ ДО 02.02.2026. BATCH № 04241006А СРОК ГОДНОСТИ ДО 06.04.2026. BATCH № 042401007А СРОК ГОДНОСТИ ДО 07.04.2026. CAS9010-10-0. СОДЕРЖАНИЕ ПРОТЕИНА В ПЕРЕСЧЕТЕ НА СУX</t>
  </si>
  <si>
    <t>ИЗОЛЯТ СОЕВОГО БЕЛКА(SOYA PROTEIN ISOLATED GS5200R), BATCH №04210621А, 04210622А СОДЕРЖАНИЕ ПРОТЕИНА В ПЕРЕСЧЕТЕ НА СУХОЕ ВЕЩЕСТВО 90%, ДАТА ИЗГОТОВЛЕНИЯ 21-22.06.2021Г. ДЛЯ ПИЩЕВОЙ ПРОМЫШЛЕННОСТИ, ВСЕГО 120 МЕШКОВ ОБЩИМ ВЕСОМ НЕТТО 72000КГ.</t>
  </si>
  <si>
    <t>10.04.2021</t>
  </si>
  <si>
    <t>ИЗОЛЯТ СОЕВОГО БЕЛКА(SOY PROTEIN ISOLATED), BATCH №04210128A, 04210129А СОДЕРЖАНИЕ ПРОТЕИНА В ПЕРЕСЧЕТЕ НА СУХОЕ ВЕЩЕСТВО 90%, ДАТА ИЗГОТОВЛЕНИЯ 28.01.2021Г. ДЛЯ ПИЩЕВОЙ ПРОМЫШЛЕННОСТИ, ВСЕГО 120 МЕШКОВ ОБЩИМ ВЕСОМ НЕТТО 72000КГ.</t>
  </si>
  <si>
    <t>01.03.2021</t>
  </si>
  <si>
    <t>14.01.2022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</si>
  <si>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7680 КАРТ. КОР.</t>
  </si>
  <si>
    <t>21.03.2023</t>
  </si>
  <si>
    <t>ТУРКМЕНИСТАН</t>
  </si>
  <si>
    <t>ПРОДУКТ НА МОЛОЧНОЙ ОСНОВЕ С ЗАМЕНИТЕЛЕМ МОЛОЧНОГО ЖИРА, ПРОИЗВЕДЕННЫЙ ПО ТЕХНОЛОГИИ КОНСЕРВОВ МОЛОЧНЫХ СГУЩЁННЫХ С САХАРОМ</t>
  </si>
  <si>
    <t>06.04.2023</t>
  </si>
  <si>
    <t>29.04.2021</t>
  </si>
  <si>
    <t>ТАДЖИКИСТАН</t>
  </si>
  <si>
    <t>МОЛОКОСОДЕРЖАЩИЙ ПРОДУКТ С ЗАМЕНИТЕЛЕМ МОЛОЧНОГО ЖИРА, ПРОИЗВЕДЕННЫЙ ПО ТЕХНОЛОГИИ КОНСЕРВОВ МОЛОЧНЫХ СГУЩЕННЫХ С САХАРОМ</t>
  </si>
  <si>
    <t>КАРТОФЕЛЬНЫЙ БЕЛОК (НАТУРАЛЬНЫЙ КОНЦЕНТРАТ) В ВИДЕ ПОРОШКА БЕЗ ЗАПАХА, ПРОИЗВЕДЕН МЕТОДОМ КОАГУЛИРОВАНИЯ И ДЕГИДРАТАЦИИ ОБЕСКРАХМАЛЕННОГО КАРТОФЕЛЬНОГО СОКА. ХИМ.СОСТАВ: ПРОТЕИН 84-88%, ВЛАЖНОСТЬ 7-11%. ДАТА ПРОИЗВОДСТВА ЯНВАРЬ 2024 Г., ЯНВАРЬ 2026 Г</t>
  </si>
  <si>
    <t>КОРМОВАЯ ДОБАВКА: БЕЛОК РАСТИТЕЛЬНЫЙ "МСГ БАЙ-ПРОДУКТ", С МАРКИРОВКОЙ "MSG BY-PRODUCT". СОСТАВ "МСГ БАЙ-ПРОДУКТ" ПРЕДСТАВЛЯЕТ СОБОЙ ПОБОЧНЫЙ ПРОДУКТ КУЛЬТИВИРОBАНИЯ CORYNEBACTERIUM GLUTAMICUM ПРИ ПРОИЗВОДСТВЕ ГЛУТАМИНОВОЙ КИСЛОТЫ'''''</t>
  </si>
  <si>
    <t>КOРМОВАЯ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</si>
  <si>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ПРОДУКT КУЛЬТИВИРОВАНИЯ CORYNEBACTERIUM GLUTAMICUM ПРИ ПРОИЗВОДСТВЕ ГЛУТАМИНОВОЙ КИСЛОТЫ'''''</t>
  </si>
  <si>
    <t>КОРМОВАЯ ДОБАВКА: БЕЛОК РАСТИТЕЛЬНЫЙ "МСГ БАЙ-ПРОДУКТ", С МАРКИРОВКОЙ "MSG BY-PRODUCT":СОСТАВ "МСГ БАЙ-ПРОДУКТ" ПРЕДСТАВЛЯЕТ СОБОЙ ПОБОЧНЫЙ ПРОДУКТ КУЛЬТИВИРОВАНИЯ CORYNEBACTERIUM GLUTAMICUM ПРИ ПРОИЗВОДСТВЕ ГЛУТАМИНОВОЙ КИСЛОТЫ</t>
  </si>
  <si>
    <t>1-КОРМОВАЯ ДОБАВKА: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</si>
  <si>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PАСТИТЕЛЬНЫЙ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</si>
  <si>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РАСTИТЕЛЬНЫЙ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</si>
  <si>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</si>
  <si>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t>
  </si>
  <si>
    <t>КОРМОВАЯ ДОБАВКА: БЕЛОК РАСТИТЕЛЬНЫЙ "МСГ БАЙ-ПРОДУКТ", С МАРКИРОВКОЙ "MSG BY-PRODUCT". СОСТАВ "МСГ БАЙ-ПРОДУКТ" ПРЕДСТАВЛЯЕТ СОБОЙ ПОБОЧНЫЙ ПРОДУKТ КУЛЬТИВИРОВАНИЯ CORYNEBACTERIUM GLUTAMICUM ПРИ ПРОИЗВОДСТВЕ ГЛУТАМИНОВОЙ КИСЛОТЫ</t>
  </si>
  <si>
    <t>СОЕВЫЙ ИЗОЛЯТ ISOLATED SOYA PROTEIN - БЕЛОК РАСТИТЕЛЬНОГО ПРОИСХОЖДЕНИЯ (СОДЕРЖАНИЕ БЕЛКОВ 90.39%),ПОЛУЧЕН ЭКСТРАКЦИЕЙ ИЗ ОБЕЗЖИРЕННОЙ МУКИ КУЛЬТУРНОЙ СОИ, ИСПОЛЬЗУЕТСЯ ПРИ ПРОИЗВОДСТВЕ МЯСНЫХ ПРОДУКТОВ, НЕ ПРЕДНАЗНАЧЕН ДЛЯ МЕДИЦИНСКИХ ИЛИ</t>
  </si>
  <si>
    <t>27.10.2021</t>
  </si>
  <si>
    <t>04.02.2021</t>
  </si>
  <si>
    <t>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В ПОТРЕБИТЕЛЬСКИХ УПАКОВКАХ ИЗ ПОЛИМЕРНОГО МАТЕРИАЛА СОСТАВ: СОЕВЫЕ БОБЫ, ВОДА</t>
  </si>
  <si>
    <t>11.08.2023</t>
  </si>
  <si>
    <t>КОРМОВАЯ ДОБАВКА:</t>
  </si>
  <si>
    <t>26.04.2020</t>
  </si>
  <si>
    <t>ИЗОЛЯТ СОЕВОГО БЕЛКА (SOYA PROTEIN IZOLATE) GS5200R, BATCH №04200131А ГОДЕН ДО 31.07.2021,№04200201А ГОДЕН ДО 01.08.2021 CAS9010-10-0. СОДЕРЖАНИЕ ПРОТЕИНА В ПЕРЕСЧЕТЕ НА СУХОЕ ВЕЩЕСТВО 90%, ДЛЯ ПИЩЕВОЙ ПРОМЫШЛЕННОСТИ ВСЕГО 120 МЕШКОВ ПО 500 КГ/НТ.Н В КАЖДОМ КОНТЕЙНЕРЕ ПО 40 БИГ БЕГОВ НА 20 ПОДДОНАХ А 60 ПОДДОНАХ. GUSHEN BIOLOGICAL TECHNOLOGY GROUP CO., LTD GUSHEN BIOLOGICAL TECHNOLOGY GROUP CO., LTD ОТСУТСТВУЕТ ОТСУТСТВУЕТ 120</t>
  </si>
  <si>
    <t>КОРМОВАЯ ДОБАВКА: БЕЛОК РАСТИТЕЛЬНЫЙ "МСГ БАЙ-ПРОДУКТ",С МАРКИРОВКОЙ "MSG BY-PRODUCT". СОСТАВ "МСГ БАЙ-ПРОДУКТ" ПРЕДСТАВЛЯЕТ СОБОЙ ПОБОЧНЫЙ ПРОДУКТ КУЛЬТИВИРОВАНИЯ CORYNEBACTERIUM GLUTAMICUM ПРИ ПРОИЗВОДСТВЕ ГЛУТАМИНОВОЙ КИСЛОТЫ. НЕ СОДЕРЖИТ ЖИВЫХ К</t>
  </si>
  <si>
    <t>КОРМОВАЯ ДОБАВКА: БЕЛОК РАСТИТЕЛЬНЫЙ "МСГ БАЙ-ПРОДУКТ", С МАРКИРОВКОЙ "MSG BY-PRODUCT". СОСТАВ "МСГ БАЙ-ПРОДУКТ" ПРЕДСТАВЛЯЕТ СОБОЙ ПОБОЧНЫЙ ПРОДУКТ КУЛЬТИВИРОВАНИЯ CORYNEBACTERIUM GLUTAMICUM ПРИ ПРОИЗВОДСТВЕ ГЛУТАМИНОВОЙ КИСЛОТЫ. НЕ СОДЕРЖИТ ЖИВЫХ К</t>
  </si>
  <si>
    <t>24.04.2023</t>
  </si>
  <si>
    <t>КОРМОВАЯ ДОБАВКА: БЕЛОК ОДНОКЛЕТОЧНЫЙ РАСТИТЕЛЬНЫЙ "МСГ БАЙ-ПРОДУКТ", С МАРКИРОВКОЙ "MSG BY PRODUCT", ПРЕДСТАВЛЯЕТ СОБОЙ ПОБОЧНЫЙ ПРОДУКT КУЛЬТИВИРОВАНИЯ CORYNEBACTERIUM GLUTAMICUM ПРИ ПРОИЗВОДСТВЕ ГЛУТАМИНОВОЙ КИСЛОТЫ, НЕ СОДЕРЖИТ ЖИВЫХ КЛЕТОКШТАММО</t>
  </si>
  <si>
    <t>21.11.2020</t>
  </si>
  <si>
    <t>КОРМОВАЯ ДОБАВКА: БЕЛОК ОДНОКЛЕТОЧНЫЙ РАСТИТЕЛЬНЫЙ МСГ БАЙ-ПРОДУКТ, С МАРКИРОВКОЙ MSG BY PRODUCT, КОРМОВОЙ, С СОДЕРЖАНИЕМ СЫРОГО ПРОТЕИНА 68-70%, ЗОЛЫ НЕ БОЛЕЕ 4%, ВЛАЖНОСТЬЮ НЕ БОЛЕЕ 10%, НЕ СОДЕРЖИТ КОМПОНЕНТЫ ЖИВОТНОГО ПРОИСХОЖДЕНИЯ.</t>
  </si>
  <si>
    <t>29.10.2020</t>
  </si>
  <si>
    <t>14.11.2020</t>
  </si>
  <si>
    <t>КОРМОВАЯ ДОБАВКА: БЕЛОК ОДНОКЛЕТОЧНЫЙ РАСТИТЕЛЬНЫЙ "МСГ БАЙ-ПРОДУКТ", С МАРКИРОВКОЙ "MSG BY PRODUCT", ПРЕДСТАВЛЯЕТ СОБОЙ ПОБОЧНЫЙ ПРОДУКТ КУЛЬТИВИРОВАНИЯ CORYNEBACTERIUM GLUTAMICUM ПРИ ПРОИЗВОДСТВЕ ГЛУТАМИНОВОЙ КИСЛОТЫ, НЕ СОДЕРЖИТ ЖИВЫХ КЛЕТОК</t>
  </si>
  <si>
    <t>КОРМОВАЯ ДОБАВКА, ПРЕДНАЗНАЧЕНА ДЛЯ ПОВЫШЕНИЯ ПРОДУКТИВНОСТИ СЕЛЬСКОХОЗЯЙСТВЕННОЙ ПТИЦЫ, КРУПНОГО РОГАТОГО СКОТА, РЫБ И КРЕВЕТОК. БЕЗ СОДЕРЖАНИЯ ГМО. ПОСТАВЛЯЕТСЯ В МЕШКАХ ПО 40 КГ.</t>
  </si>
  <si>
    <t>02.07.2021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</si>
  <si>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- 91,11%, НОМЕР</t>
  </si>
  <si>
    <t>12.02.2021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</si>
  <si>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- 91,11%, НОМЕР ПАРТИИ</t>
  </si>
  <si>
    <t>30.12.2020</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</si>
  <si>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- 91,05%, НОМЕР ПАРТИИ</t>
  </si>
  <si>
    <t>23.08.2021</t>
  </si>
  <si>
    <t>БЕЛКОВЫЕ ВЕЩЕСТВА, ИНГРИДИЕНТЫ: ИЗОЛЯТ СОЕВОГО БЕЛКА ПИЩЕВОЙ "ШАНЬСУН-90" (ISOLATED SOY PROTEIN "SHANSONG-90"), МАРКИРОВКА "LINYI SHANSONG BIOLOGICAL PRODUCTS CO., LTD", СОДЕРЖАНИЕ ПРОТЕИНА (БЕЛКА) В ПЕРЕСЧЕТЕ НА СУХОЕ ВЕЩЕСТВО - 91,26%, НОМЕР</t>
  </si>
  <si>
    <t>14.12.2021</t>
  </si>
  <si>
    <t>БЕЛКОВЫЕ ВЕЩЕСТВА, ИНГРИДИЕНТЫ: ИЗОЛЯТ СОЕВОГО БЕЛКА ПИЩЕВОЙ "SL-90" (ISOLATED SOY PROTEIN "SL-90"), СОДЕРЖАНИЕ ПРОТЕИНА (БЕЛКА) В ПЕРЕСЧЕТЕ НА СУХОЕ ВЕЩЕСТВО - 90,20%, НОМЕР ПАРТИИ: 20210825, ДАТА ИЗГОТОВЛЕНИЯ: 25.06.2021, ГОДЕН ДО: 24.06.2022, В</t>
  </si>
  <si>
    <t>24.12.2020</t>
  </si>
  <si>
    <t>БЕЛКОВЫЕ ВЕЩЕСТВА, ИНГРИДИЕНТЫ: ИЗОЛЯТ СОЕВОГО БЕЛКА ПИЩЕВОЙ SL-90, CОДЕРЖАНИЕ ПРОТЕИНА (БЕЛКА) В ПЕРЕСЧЕТЕ НА СУХОЕ ВЕЩЕСТВО - 90,4%, НОМЕР ПАРТИИ: 20201013, ДАТА ИЗГОТОВЛЕНИЯ: 13.10.2020, ГОДЕН ДО: 12.10.2021, В МЕШКАХ ПО 20 КГ, ВСЕГО 2600 МЕШКОВ</t>
  </si>
  <si>
    <t>01.03.2022</t>
  </si>
  <si>
    <t>ПРОДУКЦИЯ ПИЩЕВОЙ ПРОМЫШЛЕННОСТИ: ИЗОЛЯТ СОЕВОГО БЕЛКА, РАСФАСОВАН В БУМАЖНЫЕ МЕШКИ ПО 20 КГ., НЕ ДЛЯ ВЕТЕРИНАРИИ.</t>
  </si>
  <si>
    <t>21.06.2022</t>
  </si>
  <si>
    <t>ИЗОЛЯТ СОЕВОГО БЕЛКА (IZOLATED SOY PROTEIN SHANSONG 90), CAS9010-10-0, СОДЕРЖАНИЕ ПРОТЕИНА В ПЕРЕСЧЕТЕ НА СУХОЕ ВЕЩЕСТВО "90%, НЕ СОДЕРЖИТ ГМО.</t>
  </si>
  <si>
    <t>ИЗОЛИРОВАННЫЙ СОЕВЫЙ БЕЛОК (ИЗОЛЯТ СОЕВОГО БЕЛКА) (SOY PROTEIN ISOLATED)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</si>
  <si>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21.05.2022</t>
  </si>
  <si>
    <t>ПРОЧИЕ БЕЛКОВЫЕ ВЕЩЕСТВА: ИЗОЛЯТ СОЕВОГО БЕЛКА "SHANSONG-90", ДЛЯ ИСПОЛЬЗОВАНИЯ В ПИЩЕВОЙ ПРОМЫШЛЕННОСТИ. ВВОЗИМАЯ ПРОДУКЦИЯ ПРЕДНАЗНАЧЕНА ДЛЯ ОБРАЩЕНИЯ ИСКЛЮЧИТЕЛЬНО НА ТЕРРИТОРИИ РОССИЙСКОЙ ФЕДЕРАЦИИ</t>
  </si>
  <si>
    <t>20.04.2022</t>
  </si>
  <si>
    <t>23.04.2022</t>
  </si>
  <si>
    <t>ПРОЧИЕ БЕЛКОВЫЕ ВЕЩЕСТВА: ИЗОЛЯТ СОЕВОГО БЕЛКА "SUNSOY", ДЛЯ ИСПОЛЬЗОВАНИЯ В ПИЩЕВОЙ ПРОМЫШЛЕННОСТИ. ВВОЗИМАЯ ПРОДУКЦИЯ ПРЕДНАЗНАЧЕНА ДЛЯ ОБРАЩЕНИЯ ИСКЛЮЧИТЕЛЬНО НА ТЕРРИТОРИИ РОССИЙСКОЙ ФЕДЕРАЦИИ</t>
  </si>
  <si>
    <t>15.08.2022</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</si>
  <si>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t>
  </si>
  <si>
    <t>28.02.2022</t>
  </si>
  <si>
    <t>15.06.2022</t>
  </si>
  <si>
    <t>25.01.2022</t>
  </si>
  <si>
    <t>17.11.2021</t>
  </si>
  <si>
    <t>25.04.2022</t>
  </si>
  <si>
    <t>29.01.2022</t>
  </si>
  <si>
    <t>ПРОЧИЕ БЕЛКОВЫЕ ВЕЩЕСТВА: ИЗОЛЯТ СОЕВОГО БЕЛКА "SHANSONG 90", ДЛЯ ИСПОЛЬЗОВАНИЯ В ПИЩЕВОЙ ПРОМЫШЛЕННОСТИ.</t>
  </si>
  <si>
    <t>21.09.2021</t>
  </si>
  <si>
    <t>ИЗОЛИРОВАННЫЙ СОЕВЫЙ БЕЛОК (ИЗОЛЯТ СОЕВОГО БЕЛКА) (ISOLATED SOY PROTEIN BS-90)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</si>
  <si>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БЕЛКОВЫЕ ВЕЩЕСТВА, ИНГРИДИЕНТЫ: ИЗОЛЯТ СОЕВОГО БЕЛКА ПИЩЕВОЙ "SL-90" (ISOLATED SOY PROTEIN "SL-90"), СОДЕРЖАНИЕ ПРОТЕИНА (БЕЛКА) В ПЕРЕСЧЕТЕ НА СУХОЕ ВЕЩЕСТВО - 90,20%, НОМЕР ПАРТИИ: 20210923, ДАТА ИЗГОТОВЛЕНИЯ: 23.09.2021, ГОДЕН ДО: 22.03.2023,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</si>
  <si>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t>
  </si>
  <si>
    <t>20.08.2022</t>
  </si>
  <si>
    <t>ИЗОЛИРОВАННЫЙ СОЕВЫЙ БЕЛОК(ИЗОЛЯТ СОЕВОГО БЕЛКА)РАСТИТЕЛЬНОГО ПРОИСХОЖДЕНИЯ, ДЛЯ ПИЩЕВОЙ ПРОМЫШЛЕННОСТИ,ПОСТАВЛЯЕТСЯ В МНОГОСЛОЙНЫХ БУМАЖНЫХ МЕШКАХ С ПОЛИЭТИЛЕНОВЫМ ВКЛАДЫШЕМ ПО 20 КГ. В ВИДЕ СВЕТЛО-ЖЕЛТОГО ПОРОШКА,БЕЗ ГМО,СОДЕРЖАНИЕ БЕЛКА НЕ МЕНЕЕ 9</t>
  </si>
  <si>
    <t>18.08.2022</t>
  </si>
  <si>
    <t>14.09.2021</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</si>
  <si>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 В МЕШКАХ ПО 20 КГ, ВСЕГО 2600 МЕШКОВ</t>
  </si>
  <si>
    <t>27.07.2021</t>
  </si>
  <si>
    <t>05.06.2021</t>
  </si>
  <si>
    <t>02.06.2021</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</si>
  <si>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t>
  </si>
  <si>
    <t>25.01.2023</t>
  </si>
  <si>
    <t>ИЗОЛИРОВАННЫЙ СОЕВЫЙ БЕЛОК</t>
  </si>
  <si>
    <t>02.04.2021</t>
  </si>
  <si>
    <t>ИЗОЛИРОВАННЫЙ СОЕВЫЙ БЕЛОК (ИЗОЛЯТ СОЕВОГО БЕЛКА / SOY PROTEIN ISOLATE)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</si>
  <si>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09.01.2023</t>
  </si>
  <si>
    <t>20.06.2021</t>
  </si>
  <si>
    <t>22.12.2022</t>
  </si>
  <si>
    <t>15.05.2021</t>
  </si>
  <si>
    <t>БЕЛКОВЫЕ ВЕЩЕСТВА:ИЗОЛЯТ СОЕВОГО БЕЛКА, НЕТЕКСТУРИРОВАННЫЙ, В ВИДЕ ПОРОШКА, С СОДЕРЖАНИЕМ БЕЛКА НЕ МЕНЕЕ 90% (В СУХОМ ВЕЩЕСТВЕ), СОДЕРЖАНИЕ ЖИРОВ НЕ БОЛЕЕ 1%, НЕ СОДЕРЖИТ ГМО; В МЕШКАХ ПО 20 КГ НЕТТО :</t>
  </si>
  <si>
    <t>21.05.2023</t>
  </si>
  <si>
    <t>ИЗОЛИРОВАННЫЙ СОЕВЫЙ БЕЛОК ISOPRO 510A, СОДЕРЖАНИЕ ПРОТЕИНА (БЕЛКА) В ПЕРЕРАСЧЁТЕ НА СУХОЕ ВЕЩЕСТВО - 90.3%, ISOPRO 510B, СОДЕРЖАНИЕ ПРОТЕИНА (БЕЛКА) В ПЕРЕРАСЧЁТЕ НА СУХОЕ ВЕЩЕСТВО - 90.8%, В ПОРОШКООБРАЗНОМ ВИДЕ, ПРИМЕНЯЕТСЯ В КАЧЕСТВЕ СЫРЬЯ</t>
  </si>
  <si>
    <t>29.05.2023</t>
  </si>
  <si>
    <t>23.06.2023</t>
  </si>
  <si>
    <t>20.06.2023</t>
  </si>
  <si>
    <t>18.07.2020</t>
  </si>
  <si>
    <t>ПРОЧИЕ БЕЛКОВЫЕ ВЕЩЕСТВА: ИЗОЛЯТ СОЕВОГО БЕЛКА ШАНЬСУН-90, ДЛЯ ИСПОЛЬЗОВАНИЯ В ПИЩЕВОЙ ПРОМЫШЛЕННОСТИ. :В МЕШКАХ ПО 20КГ LINYI SHANSONG BIOLOGICAL PRODUCTS CO., LTD ОТСУТСТВУЕТ SHANSONG 90 ШАНЬСУН-90 ОТСУТСТВУЕТ 52000</t>
  </si>
  <si>
    <t>18.09.2023</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</si>
  <si>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</si>
  <si>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ПРОЧИЕ БЕЛКОВЫЕ ВЕЩЕСТВА: ИЗОЛЯТ СОЕВОГО БЕЛКА SHANSONG-90, ДЛЯ ИСПОЛЬЗОВАНИЯ В ПИЩЕВОЙ ПРОМЫШЛЕННОСТИ.</t>
  </si>
  <si>
    <t>ПРОЧИЕ БЕЛКОВЫЕ ВЕЩЕСТВА: ИЗОЛЯТ СОЕВОГО БЕЛКА ШАНЬСУН-90, ДЛЯ ИСПОЛЬЗОВАНИЯ В ПИЩЕВОЙ ПРОМЫШЛЕННОСТИ.</t>
  </si>
  <si>
    <t>ИЗОЛЯТ СОЕВОГО БЕЛКА "ПРОТЕАЛЬ" ЭМУЛЬСИОННОГО ТИПА,С СОДЕРЖАНИЕМ БЕЛКА 90,57%,НЕ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ОТХОДАМИ,НЕ ДЛ</t>
  </si>
  <si>
    <t>16.10.2020</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</si>
  <si>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ВСЕГО- 2600МЕШ./52000КГ.; - ИСПОЛЬЗУЕТСЯ В ПИЩЕВОЙ ПРОМЫШЛЕННОСТИ ПРИ ПРОИЗВОД : СТВЕ ПИЩЕВЫХ ПРОДУКТОВ, ДЛЯ УВЕЛИЧЕНИЯ ОБЪЕМА ВЫПЕЧКИ; - ИСПОЛЬЗУЕТСЯ В СПОРТИВНОМ ПИТАНИИ ДЛЯ СОСТАВЛЕНИЯ БЕЛКОВЫХ КОКТЕЙЛЕЙ; - ИСПОЛЬЗУЕТСЯ В ДИЕТИЧЕСКОМ ПИТАНИИ В КАЧЕСТВЕ ИСТОЧНИКА БЕЛКА. LINYI SHANSONG BIOLOGICAL PRODUCTS CO., LTD НЕ ОБОЗНАЧЕН, КИТАЙ 0</t>
  </si>
  <si>
    <t>22.08.2023</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</si>
  <si>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</si>
  <si>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19.12.2020</t>
  </si>
  <si>
    <t>БЕЛКОВЫЕ ВЕЩЕСТВА, ПРОДУКЦИЯ ПРЕДНАЗНАЧЕНА ДЛЯ РЕАЛИЗАЦИИ ИСКЛЮЧИТЕЛЬНО НА ТЕРРИТОРИИ РФ:</t>
  </si>
  <si>
    <t>25.08.2023</t>
  </si>
  <si>
    <t>09.09.2020</t>
  </si>
  <si>
    <t>10.10.2020</t>
  </si>
  <si>
    <t>24.10.2020</t>
  </si>
  <si>
    <t>10.12.2023</t>
  </si>
  <si>
    <t>14.08.2020</t>
  </si>
  <si>
    <t>06.08.2020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</si>
  <si>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2600 МЕШКОВ. ВЕС НЕТТО 52 000 КГ. SHANDONG XINLAI SOYBEAN BIOTECH CO., LTD НЕ ОБОЗНАЧЕНО ЭКСТРАПРОТЕИН 52000</t>
  </si>
  <si>
    <t>09.11.2023</t>
  </si>
  <si>
    <t>ИЗОЛИРОВАННЫЙ СОЕВЫЙ БЕЛОК (СОЕВЫЙ ИЗОЛЯТ) РАСТИТЕЛЬНОГО ПРОИСХОЖДЕНИЯ, ДЛЯ ПИЩЕВОЙ ПРОМЫШЛЕННОСТИ, НЕ ДЛЯ ПРИМЕНЕНИЯ В ВЕТЕРИНАРИИ</t>
  </si>
  <si>
    <t>ИЗОЛИРОВАННЫЙ СОЕВЫЙ БЕЛОК (СОЕВЫЙ ИЗОЛЯТ) РАСТИТЕЛЬНОГО ПРОИСХОЖДЕНИЯ, ДЛЯ ПИЩЕВОЙ ПРОМЫШЛЕННОСТИ, ПОСТАВЛЯЕТСЯ В МЕШКАХ ПО 20 КГ</t>
  </si>
  <si>
    <t>ИЗОЛИРОВАННЫЙ СОЕВЫЙ БЕЛОК (СОЕВЫЙ ИЗОЛЯТ) РАСТИТЕЛЬНОГО ПРОИСХОЖДЕНИЯ, ДЛЯ ПИЩЕBОЙ ПРОМЫШЛЕННОСТИ, ПОСТАВЛЯЕТСЯ В МЕШКАХ ПО 20 КГ В ВИДЕ ПОРОШКА.</t>
  </si>
  <si>
    <t>31.08.2023</t>
  </si>
  <si>
    <t>07.10.2020</t>
  </si>
  <si>
    <t>26.09.2023</t>
  </si>
  <si>
    <t>09.10.2020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</si>
  <si>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ПРОМЫШЛEННОСТИ. НЕ ДЛЯ ВЕТЕРИНАРИИ. РАСФАСОВАН В МНОГОСЛОЙНЫЕ БУМАЖНЫЕ МЕШКИ</t>
  </si>
  <si>
    <t>ИЗОЛИРОВАННЫЙ СОЕВЫЙ БЕЛОК SUNSOY 690 IE. СОДЕРЖАНИЕ ПРОТЕИНА (БЕЛКА) В ПЕРЕРАСЧЁТЕ НА СУХОЕ ВЕЩЕСТВО - 90.05%, В ПОРОШКООБРАЗНОМ ВИДЕ, ПРИМЕНЯЕТСЯ В КАЧЕСТВЕ СЫРЬЯ ДЛЯ ПРОИЗВОДСТВА ПИЩЕВЫХ ПРОДУКТОВ, НЕ ДЛЯ ВЕТЕРИНАРИИ, НЕ СОДЕРЖИТ ГМО. УПАКОВАН В</t>
  </si>
  <si>
    <t>ИЗОЛИРОВАННЫЙ СОЕВЫЙ БЕЛОК (СОЕВЫЙ ИЗОЛЯТ) РАСТИТЕЛЬНОГО ПРОИСХОЖДЕНИЯ, ДЛЯ ПИЩЕВОЙ ПРОМЫШЛЕННОСТИ, ПОСТАВЛЯЕТСЯ В MЕШКАХ ПО 20 КГ В ВИДЕ ПОРОШКА.</t>
  </si>
  <si>
    <t>30.10.2020</t>
  </si>
  <si>
    <t>ИЗОЛИРОВАННЫЙ СОЕВЫЙ БЕЛОК (СОЕВЫЙ ИЗОЛЯТ) РАСТИТЕЛЬНОГО ПРОИСХОЖДЕНИЯ, ДЛЯ ПИЩЕВОЙ ПРОМЫШЛЕННОСТИ, НЕ ДЛЯ ПРИМЕНЕНИЯ В ВЕТЕРИНАРИИ.</t>
  </si>
  <si>
    <t>ИЗОЛИРОВАННЫЙ СОЕВЫЙ БЕЛОК (СОЕВЫЙ ИЗОЛЯТ) РАСТИТЕЛЬНОГО ПРОИСХОЖДЕНИЯ, ДЛЯ ПИЩЕВОЙ ПРОМЫШЛЕНHОСТИ, ПОСТАВЛЯЕТСЯ В МЕШКАХ ПО 20 КГ В ВИДЕ ПОРОШКА.</t>
  </si>
  <si>
    <t>ИЗОЛИРОВАННЫЙ СОЕВЫЙ БЕЛОK (СОЕВЫЙ ИЗОЛЯТ) РАСТИТЕЛЬНОГО ПРОИСХОЖДЕНИЯ, ДЛЯ ПИЩЕВОЙ ПРОМЫШЛЕННОСТИ, НЕ ДЛЯ ПРИМЕНЕНИЯ В ВЕТЕРИНАРИИ.</t>
  </si>
  <si>
    <t>ИЗОЛИРОВАННЫЙ СОЕВЫЙ БЕЛОК (СОЕВЫЙ ИЗОЛЯT) РАСТИТЕЛЬНОГО ПРОИСХОЖДЕНИЯ, ДЛЯ ПИЩЕВОЙ ПРОМЫШЛЕННОСТИ, ПОСТАВЛЯЕТСЯ В МЕШКАХ ПО 20 КГ В ВИДЕ ПОРОШКА.</t>
  </si>
  <si>
    <t>ИЗОЛЯТ СОЕВОГО БЕЛКА (СОДЕРЖАНИЕ БЕЛКА НЕ МЕНЕЕ 90%), НЕ ПЫЛЯЩИЙ, НЕ СОДЕРЖИТ ГМО, ПРОИЗВОДИТСЯ МЕТОДОМ ЭКCТРАКЦИИ ИЗ ЛУЩЕНЫХ И ОБЕЗЖИРЕННЫХ БОБОВ СОИ. ПРИМЕНЯЕТСЯ В ПИЩЕВОЙ ПРОМЫШЛЕННОСТИ. НЕ ДЛЯ ВЕТЕРИНАРИИ. РАСФАСОВАН В МНОГОСЛОЙНЫЕ БУМАЖНЫЕ МЕШКИ</t>
  </si>
  <si>
    <t>ИЗОЛИРОВАННЫЙ СОЕВЫЙ БЕЛОК ISOPRO 510A - 2600 МЕШКОВ ПО 20 КГ. СОДЕPЖАНИЕ ПРОТЕИНА (БЕЛКА) В ПЕРЕРАСЧЁТЕ НА СУХОЕ ВЕЩЕСТВО - 90.3%, В ПОРОШКООБРАЗНОМ ВИДЕ, ПРИМЕНЯЕТСЯ В КАЧЕСТВЕ СЫРЬЯ ДЛЯ ПРОИЗВОДСТВА ПИЩЕВЫХ ПРОДУКТОВ, НЕ ДЛЯ ВЕТЕРИНАРИИ, НЕ</t>
  </si>
  <si>
    <t>ИЗОЛИРОВАННЫЙ СОЕВЫЙ БЕЛОК (СОЕВЫЙ ИЗОЛЯТ) РАСТИТЕЛЬНОГО ПРОИСХОЖДЕНИЯ, ДЛЯ ПИЩЕВОЙ ПРОМЫШЛЕHНОСТИ, НЕ ДЛЯ ПРИМЕНЕНИЯ В ВЕТЕРИНАРИИ.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</si>
  <si>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B ПИЩЕВОЙ ПРОМЫШЛЕННОСТИ. НЕ ДЛЯ ВЕТЕРИНАРИИ. РАСФАСОВАН В МНОГОСЛОЙНЫЕ БУМАЖНЫЕ МЕШКИ</t>
  </si>
  <si>
    <t>ИЗОЛИРОВАННЫЙ СОЕВЫЙ БЕЛОК , МАРКИ "BG-90", СОДЕРЖАНИЕ БЕЛКОВ БОЛЕЕ 90%, ПОЛУЧАЕМЫЙ ЩЕЛОЧНОЙ ЭКСТРАКЦИЕЙ ИЗ СОЕВОГО ШРОТА АРТИКУЛ BG-90 ДЛЯ ПРОMЫШЛЕННОЙ ПЕРЕРАБОТКИ. ИСПОЛЬЗУЕТСЯ В ПИЩЕВОЙ ПРОМЫШЛЕННОСТИ. НЕ СОДЕРЖИТ ГЕНЕТИЧЕСКИ МОДИФИЦИРОВАННЫХ ОРГА</t>
  </si>
  <si>
    <t>ПРОЧИЕ БЕЛКОВЫЕ ВЕЩЕСТВА: ИЗОЛЯТ СОЕВОГО БЕЛКА "SHANSONG-90", ДЛЯ ИСПОЛЬЗОВАНИЯ В ПИЩЕBОЙ ПРОМЫШЛЕННОСТИ. ВВОЗИМАЯ ПРОДУКЦИЯ ПРЕДНАЗНАЧЕНА ДЛЯ ОБРАЩЕНИЯ ИСКЛЮЧИТЕЛЬНО НА ТЕРРИТОРИИ РОССИЙСКОЙ ФЕДЕРАЦИИ</t>
  </si>
  <si>
    <t>01.05.2020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</si>
  <si>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2600</t>
  </si>
  <si>
    <t>ИЗОЛИРОВАННЫЙ СОЕВЫЙ БЕЛОК (СОЕBЫЙ ИЗОЛЯТ) РАСТИТЕЛЬНОГО ПРОИСХОЖДЕНИЯ, ДЛЯ ПИЩЕВОЙ ПРОМЫШЛЕННОСТИ, НЕ ДЛЯ ПРИМЕНЕНИЯ В ВЕТЕРИНАРИИ.'''''</t>
  </si>
  <si>
    <t>ИЗОЛИРОВАННЫЙ СОЕВЫЙ БЕЛОК (СОЕВЫЙ ИЗОЛЯТ) РAСТИТЕЛЬНОГО ПРОИСХОЖДЕНИЯ, ДЛЯ ПИЩЕВОЙ ПРОМЫШЛЕННОСТИ, ПОСТАВЛЯЕТСЯ В МЕШКАХ ПО 20 КГ.'''''</t>
  </si>
  <si>
    <t>ИЗОЛИРОВАННЫЙ СОЕВЫЙ БЕЛОК (CОЕВЫЙ ИЗОЛЯТ) РАСТИТЕЛЬНОГО ПРОИСХОЖДЕНИЯ, ДЛЯ ПИЩЕВОЙ ПРОМЫШЛЕННОСТИ, ПОСТАВЛЯЕТСЯ В МЕШКАХ ПО 20 КГ В ВИДЕ ПОРОШКА.</t>
  </si>
  <si>
    <t>ПРОЧИЕ БЕЛКОВЫЕ ВЕЩЕСТВА: ИЗОЛЯТ СОЕВОГО БЕЛКА "SHANSONG-90", ДЛЯ ИСПОЛЬЗОВАНИЯ В ПИЩЕВОЙ ПРОМЫШЛЕННОСТИ. ВВОЗИMАЯ ПРОДУКЦИЯ ПРЕДНАЗНАЧЕНА ДЛЯ ОБРАЩЕНИЯ ИСКЛЮЧИТЕЛЬНО НА ТЕРРИТОРИИ РОССИЙСКОЙ ФЕДЕРАЦИИ</t>
  </si>
  <si>
    <t>ИЗОЛИРОВАННЫЙ СОЕВЫЙ БЕЛОК. СОЕВЫЙ ИЗОЛЯТ. ДЛЯ ПРОИЗВОДСТВА. НЕ ЯВЛЯЕТСЯ КОРMОМ..'''''</t>
  </si>
  <si>
    <t>ПИЩЕВАЯ ДОБАВКА -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</si>
  <si>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</si>
  <si>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 ISOLATED SOY PROTEIN, В МЕШКАХ ПО 20 КГ., ВСЕГО: 2600 МЕШ./ 52000 КГ.; CAS № 9010-10-0, ДЛЯ ИСПОЛЬЗОВАНИЯ В ПИЩЕВОЙ ПРОМЫШЛЕННОСТИ, НЕ РАСФАСОВАНА ДЛЯ РОЗНИЧНОЙ ПРОДАЖИ, ОБЛАСТЬ ПРИМЕНЕНИЯ: ИСПО</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</si>
  <si>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B МНОГОСЛОЙНЫЕ БУМАЖНЫЕ МЕШКИ</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</si>
  <si>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</si>
  <si>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ПИЩЕВАЯ ДОБАВКА - ИЗОЛИРОВАННЫЙ СОЕВЫЙ БЕЛОК (ИЗОЛЯТ) / ISOLATED SOY PROTEIN, В МЕШКАХ ПО 20 КГ., ВСЕГО: 2600 МЕШ./ 52000 КГ.; CAS № 9010-10-0, ДЛЯ ИСПОЛЬЗОВАНИЯ В ПИЩЕВОЙ ПРОМЫШЛЕННОСТИ, НЕ РАСФАСОВАНА ДЛЯ PОЗНИЧНОЙ ПРОДАЖИ, ОБЛАСТЬ ПРИМЕНЕНИЯ: ИСПО</t>
  </si>
  <si>
    <t>ИЗОЛИРОВАННЫЙ СОЕВЫЙ БЕЛОК (СОЕВЫЙ ИЗОЛЯТ) PАСТИТЕЛЬНОГО ПРОИСХОЖДЕНИЯ, ДЛЯ ПИЩЕВОЙ ПРОМЫШЛЕННОСТИ, ПОСТАВЛЯЕТСЯ В МЕШКАХ ПО 20 КГ В ВИДЕ ПОРОШКА.</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</si>
  <si>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№L202003-028. ДАТА ПРОИЗВОДСТВА 28.03.2020, ГОДЕН Д :ИЗОЛЯТ СОЕВОГО БЕЛКА О 28.03.2021. LINYI SHANSONG BIOLOGICAL PRODUCTS CO., LTD. ОТСУТСТВУЕТ SHANSONG-90 (ШАНЬСУН-90) 52000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</si>
  <si>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№L202005-004. ДАТА ПРОИЗВОДСТВА 04.05.2020, ГОДЕН Д :ИЗОЛЯТ СОЕВОГО БЕЛКА О 03.05.2021. LINYI SHANSONG BIOLOGICAL PRODUCTS CO., LTD. ОТСУТСТВУЕТ SHANSONG-90 (ШАНЬСУН-90) 52000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</si>
  <si>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L202005-48, ДАТА ИЗГОТОВЛЕНИЯ 31.05.2020Г..</t>
  </si>
  <si>
    <t>07.07.2020</t>
  </si>
  <si>
    <t>БЕЛКОВЫЕ ВЕЩЕСТВА ИНГРИДИЕНТЫ - ИЗОЛЯТ СОЕВОГО БЕЛКА ПИЩЕВОЙ SHANSONG-90 (ШАНЬСУН-90) В МЕШКАХ ПО 20 КГ ОБЩИМ КОЛИЧЕСТВОМ 52000 КГ, ИСПОЛЬЗУЕТСЯ В ПИЩЕВОЙ ПРОМЫШЛЕННОСТИ. ВСЕГО 2600 МЕШКОВ. ПАРТИЯ L202005-47, ДАТА ИЗГОТОВЛЕНИЯ 26.05.2020Г.. :ИЗОЛЯТ СОЕВОГО БЕЛКА LINYI SHANSONG BIOLOGICAL PRODUCTS CO., LTD. ОТСУТСТВУЕТ SHANSONG-90 (ШАНЬСУН-90) 52000</t>
  </si>
  <si>
    <t>ИЗОЛИРОВАННЫЙ СОЕВЫЙ БЕЛОК. СОЕВЫЙ ИЗОЛЯТ. ДЛЯ ПРОИЗВОДСТВА. НЕ ЯВЛЯЕТСЯ КОРМОМ..</t>
  </si>
  <si>
    <t>ПРОЧИЕ БЕЛКОВЫЕ ВЕЩЕСТВА: ИЗОЛЯТ СОЕВОГО БЕЛКА "SHANSONG-90", ДЛЯ ИСПОЛЬЗОВАНИЯ В ПИЩЕВОЙ ПРОМЫШЛЕННОСТИ:ВВОЗИМАЯ ПРОДУКЦИЯ ПРЕДНАЗНАЧЕНА ДЛЯ ОБРАЩЕНИЯ ИСКЛЮЧИТЕЛЬНО НА ТЕРРИТОРИИ РОССИЙСКОЙ ФЕДЕРАЦИИ</t>
  </si>
  <si>
    <t>ПИЩЕВАЯ ДОБАВКА - ИЗОЛИРОВАННЫЙ СОЕВЫЙ БЕЛОК (ИЗОЛЯТ), В МЕШКАХ ПО 20 КГ., ВСЕГО: 2600 МЕШ./ 52000 КГ.; CAS № 9010-10-0, ДЛЯ ИСПОЛЬЗOВАНИЯ В ПИЩЕВОЙ ПРОМЫШЛЕННОСТИ, НЕ РАСФАСОВАНА ДЛЯ РОЗНИЧНОЙ ПРОДАЖИ, ОБЛАСТЬ ПРИМЕНЕНИЯ: ИСПОЛЬЗУЕТСЯ В ПИЩЕВОЙ ПРОМ</t>
  </si>
  <si>
    <t>ИЗОЛИРОВAННЫЙ СОЕВЫЙ БЕЛОК. СОЕВЫЙ ИЗОЛЯТ. ДЛЯ ПРОИЗВОДСТВА. НЕ ЯВЛЯЕТСЯ КОРМОМ..</t>
  </si>
  <si>
    <t>09.04.2020</t>
  </si>
  <si>
    <t>ИЗОЛЯТ СОЕВЫЙ НЕТЕКСТУРИРОВАННЫЙ ОБЕЗЖИРЕННЫЙ БЕЛКОВЫЙ МАРКИ BG-90,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СОДЕРЖИТ ГЕНЕТИЧ : ЕСКИ МОДИФИЦИРОВАННЫХ ОРГАНИЗМОВ. ВСЕГО 2600 МЕШКОВ(ПО 20КГ). SHANDONG SINOGLORY HEALTH FOOD CO., LTD НЕ ОБОЗНАЧЕН BG-90 52000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</si>
  <si>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РAСФАСОВАН В МНОГОСЛОЙНЫЕ БУМАЖНЫЕ МЕШКИ</t>
  </si>
  <si>
    <t>ПРОЧИЕ БЕЛКОВЫЕ ВЕЩЕСТВА: ИЗОЛЯТ СОЕВОГО БЕЛКА ШАНЬСУН-90, ДЛЯ ИСПОЛЬЗОВАНИЯ В ПИЩЕВОЙ ПРОМЫШЛЕННОСТИ. :В МЕШКАХ ПО 20КГ :В МЕШКАХ ПО 20КГ LINYI SHANSONG BIOLOGICAL PRODUCTS CO., LTD ОТСУТСТВУЕТ SHANSONG 90 ШАНЬСУН-90 ОТСУТСТВУЕТ 40000 LINYI SHANSONG BIOLOGICAL PRODUCTS CO., LTD ОТСУТСТВУЕТ SHANSONG 90 (DISPERSION TYPE) ШАНЬСУН-90 ОТСУТСТВУЕТ 12000</t>
  </si>
  <si>
    <t>ИЗОЛИРОВАННЫЙ СОЕВЫЙ БЕЛОК (СОЕВЫЙ ИЗОЛЯТ) РАСТИТЕЛЬНОГО ПРОИСХОЖДЕНИЯ, ДЛЯ ПИЩЕВОЙ ПРОMЫШЛЕННОСТИ, НЕ ДЛЯ ПРИМЕНЕНИЯ В ВЕТЕРИНАРИИ.</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</si>
  <si>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ПРОМЫШЛЕННOСТИ. НЕ ДЛЯ ВЕТЕРИНАРИИ. РАСФАСОВАН В МНОГОСЛОЙНЫЕ БУМАЖНЫЕ МЕШКИ</t>
  </si>
  <si>
    <t>04.08.2020</t>
  </si>
  <si>
    <t>ИЗОЛЯТ СОЕВОГО БЕЛКА,ИЗГОТОВЛЕН ИЗ ОБЕЗЖИРЕННЫХ БОБОВ СОИ,С СОДЕРЖАНИЕМ БЕЛКА 90,1%,НЕ СОДЕРЖИТ ГМО, НЕ ЯВЛЯЕТСЯ ОТХОДАМИ,НЕ ДЛЯ ВЕТЕРИНАРИИ.В МЕШКАХ ПО 20 КГ.ДЛЯ ИСПОЛЬЗОВАНИЯ В ПИЩЕВОЙ ПРОМЫШЛЕННОСТИ</t>
  </si>
  <si>
    <t>01.09.2020</t>
  </si>
  <si>
    <t>ИЗОЛЯТ СОЕВОГО БЕЛКА (ISOLATED SOY PROTEIN) В ПОРОШКЕ, ИЗГОТОВЛЕН ИЗ ОБЕЗЖИРЕННЫХ БОБОВ СОИ, СОДЕРЖАНИЕ БЕЛКА В ПЕРЕСЧЕТЕ НА СУХОЕ ВЕЩЕСТВО - 90,1%, ДЛЯ ИСПОЛЬЗОВАНИЯ В ПИЩЕВОЙ ПРОМЫШЛЕННОСТИ, НЕ СОДЕРЖИТ ГМО,НЕ ОТХОДЫ, НЕ ДЛЯ ВЕТЕРИНАРИИ, УПАКОВАН В</t>
  </si>
  <si>
    <t>ИЗОЛИРОВАННЫЙ СОЕВЫЙ БЕЛОK. СОЕВЫЙ ИЗОЛЯТ. ДЛЯ ПРОИЗВОДСТВА. НЕ ЯВЛЯЕТСЯ КОРМОМ..</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</si>
  <si>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52000</t>
  </si>
  <si>
    <t>ПИЩЕВАЯ ДОБАВКА- ИЗОЛИРОВАННЫЙ СОЕВЫЙ БЕЛОК (ИЗОЛЯТ), В МЕШКАХ ПО 20 КГ., ВСЕГО: 2600 МЕШ./ 52000 КГ.; CAS № 9010-10-0, ДЛЯ ИСПОЛЬЗОВАНИЯ В ПИЩЕВОЙ ПРОМЫШЛЕННОСТИ, НЕ РАСФАСОВАНА ДЛЯ РОЗНИЧНОЙ ПРОДАЖИ, ОБЛАСТЬ ПРИМЕНЕНИЯ: ИСПОЛЬЗУЕТСЯ В ПИЩЕВОЙ ПРОМ</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</si>
  <si>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2600; ;</t>
  </si>
  <si>
    <t>02.04.2020</t>
  </si>
  <si>
    <t>ПРОДОВОЛЬСТВЕННОЕ ПИЩЕВОЕ СЫРЬЕ:ИЗОЛЯТ СОЕВОГО БЕЛКА (ISOLATED SOY PROTEIN)690IE,ЭМУЛЬСИОННОГО ТИПА, ИЗГОТОВЛЕН ИЗ ОБЕЗЖИРЕННЫХ БОБОВ СОИ, С СОДЕРЖАНИЕМ БЕЛКА 90.1%,НЕ СОДЕРЖИТ ГМО,В ВИДЕ ПОРОШКА,ПРИМЕНЯЕТСЯ В ПИЩЕВОЙ ПРОМЫШЛЕННОСТИ (НЕ ЯВЛЯЕТСЯ ОТХО : ДАМИ),НЕ ДЛЯ ВЕТЕРИНАРИИ, ДАТА ПРОИЗВОДСТВА 29.02.2020Г. СРОК ГОДНОСТИ ДО 28.02.2021Г. УПАКОВАН В МЕШКИ ПО 20 КГ.ВСЕГО 2600 МЕСТ. SHANDONG XINLAI SOYBEAN BIOTECH CO., LTD ОТСУТСТВУЕТ ОТСУТСТВУЕТ ОТСУТСТВУЕТ ОТСУТСТВУЕТ 52000</t>
  </si>
  <si>
    <t>22.04.2020</t>
  </si>
  <si>
    <t>ПРОДОВОЛЬСТВЕННОЕ ПИЩЕВОЕ СЫРЬЕ:ИЗОЛЯТ СОЕВОГО БЕЛКА (ISOLATED SOY PROTEIN)690IE,ЭМУЛЬСИОННОГО ТИПА, ИЗГОТОВЛЕН ИЗ ОБЕЗЖИРЕННЫХ БОБОВ СОИ, С СОДЕРЖАНИЕМ БЕЛКА 90.1%,НЕ СОДЕРЖИТ ГМО,В ВИДЕ ПОРОШКА,ПРИМЕНЯЕТСЯ В ПИЩЕВОЙ ПРОМЫШЛЕННОСТИ (НЕ ЯВЛЯЕТСЯ ОТХО : ДАМИ),НЕ ДЛЯ ВЕТЕРИНАРИИ, ДАТА ПРОИЗВОДСТВА 29.02.2020Г. СРОК ГОДНОСТИ ДО 28.02.2021Г. УПАКОВАН В МЕШКИ ПО 20 КГ.ВСЕГО 2600 МЕСТ. SHANDONG XINLAI SOYBEAN BIOTECH CO., LTD ОТСУТСТВУЕТ ОТСУТСТВУЕТ ОТСУТСТВУЕТ ОТСУТСТВУЕТ 52000; ;</t>
  </si>
  <si>
    <t>ИЗОЛИРОВАННЫЙ СОЕВЫЙ БЕЛОК (СОЕВЫЙ ИЗОЛЯТ) РАСТИТЕЛЬНОГО ПРОИСХОЖДЕНИЯ, ДЛЯ ПИЩЕВОЙ ПРОМЫШЛЕННОСТИ, ПОСТAВЛЯЕТСЯ В МЕШКАХ ПО 20 КГ.'</t>
  </si>
  <si>
    <t>11.03.2020</t>
  </si>
  <si>
    <t>28.01.2020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</si>
  <si>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BS-90 2600</t>
  </si>
  <si>
    <t>18.08.2023</t>
  </si>
  <si>
    <t>23.02.2021</t>
  </si>
  <si>
    <t>ИЗОЛИРОВАННЫЙ СОЕВЫЙ БЕЛОК (ИЗОЛЯТ СОЕВОГО БЕЛКА- ISOLATED SOY PROTEIN BS-90)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</si>
  <si>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2580</t>
  </si>
  <si>
    <t>27.02.2023</t>
  </si>
  <si>
    <t>ИЗОЛЯТ СОЕВОГО БЕЛKА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</si>
  <si>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16.02.2023</t>
  </si>
  <si>
    <t>14.06.2020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</si>
  <si>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2550</t>
  </si>
  <si>
    <t>28.09.2020</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</si>
  <si>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ОДНОРАЗОВЫМ, НЕВОЗВРАТНЫМ РЕКВИЗИТОМ , (ДЕРЕВЯННЫЕ-</t>
  </si>
  <si>
    <t>22.02.2023</t>
  </si>
  <si>
    <t>ИЗОЛИРОВАННЫЙ СОЕВЫЙ БЕЛОК (ИЗОЛЯТ СОЕВОГО БЕЛКА/SOY PROTEIN ISOLATE) В ВИДЕ СВЕТЛО-ЖЕЛТОГО ПОРОШКА, РАСТИТЕЛЬНОГО ПРОИСХОЖДЕНИЯ;ДЛЯ ИСПОЛЬЗОВАНИЯ В ПИЩЕВОЙ ПРОМЫШЛЕННОСТИ.</t>
  </si>
  <si>
    <t>07.03.2023</t>
  </si>
  <si>
    <t>ИЗОЛЯТ СОЕВОГО БЕЛКА (СОДЕРЖАНИЕ БЕЛКА НЕ МЕНЕЕ 90%), НЕ ПЫЛЯЩИЙ, НЕ СОДЕРЖИТ ГМО, ПРОИЗВОДИТСЯ МЕТОДОМ ЭКСТРАКЦИИ ИЗ ЛУЩЕНЫХ И ОБЕЗЖИРЕННЫХ БОБОВ СОИ.ПРИМЕНЯЕТСЯ В ПИЩЕВОЙ ПРОМЫШЛЕННОСТИ.НЕ ДЛЯ ВЕТЕРИНАРИИ.РАСФАСОВАН В МНОГОСЛОЙНЫЕ БУМАЖНЫЕ МЕШКИ</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</si>
  <si>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</si>
  <si>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23.06.2022</t>
  </si>
  <si>
    <t>ПИЩЕВАЯ ДОБАВКА: ИЗОЛИРОВАННЫЙ СОЕВЫЙ БЕЛОК (ИЗОЛЯТ СОЕВОГО БЕЛКА). CAS № 9010-10-0. СОД. БЕЛКА 91,2%, НЕ СОДЕРЖИТ ГМО. ИСПОЛЬЗУЕТСЯ В ПИЩЕВОЙ ПРОМЫШЛЕННОСТИ ПРИ ПРОИЗВОДСТВЕ ПИЩЕВЫХ ПРОДУКТОВ. ПОРОШОК, В МЕШКАХ ПО 20 КГ.</t>
  </si>
  <si>
    <t>31.03.2022</t>
  </si>
  <si>
    <t>БЕЛКОВЫЕ ИЗОЛЯТЫ:</t>
  </si>
  <si>
    <t>ИЗОЛЯТ СОЕВОГО БЕЛКА REALPRO 90A, СОДЕРЖАНИЕ БЕЛКА НЕ МЕНЕЕ 90%, ПРИМЕНЯЕТСЯ В ПИЩЕВОЙ ПРОМЫШЛЕННОСТИ, НЕ СОДЕРЖИТ ГМО.</t>
  </si>
  <si>
    <t>ИЗОЛЯТ СОЕВОГО БЕЛКА REALPRO 90A ("РЕАЛПРО 90A"), СОДЕРЖАНИЕ БЕЛКА НЕ МЕНЕЕ 90%, ПРИМЕНЯЕТСЯ В ПИЩЕВОЙ ПРОМЫШЛЕННОСТИ ДЛЯ ПРОИЗВОДСТВА КОЛБАСНЫХ ИЗДЕЛИЙ - 2500 БУМАЖНЫХ МЕШКОВ ПО 20.0 КГ НЕТТО, НЕ СОДЕРЖИТ ГМО.</t>
  </si>
  <si>
    <t>ИЗОЛЯТ СОЕВОГО БЕЛКА (СОДЕРЖАНИЕ БЕЛКА НЕ МЕНЕЕ 90%),С ВЫСОКОЙ СТЕПЕНЬЮ ГИДРАТАЦИИ И ГЕЛЕОБРАЗУЮЩЕЙ СПОСОБНОСТЬЮ, ИСПОЛЬЗУЕТСЯ В КАЧЕСТВЕ ДОБАВКИ ПРИ ИЗГОТОВЛЕНИИ ПИЩЕВЫХ ПРОДУКТОВ:</t>
  </si>
  <si>
    <t>ПИЩЕВАЯ ДОБАВКА "ИЗОЛЯТ СОЕВОГО БЕЛКА ШАНЬСУН-90". ВЫСОКОФУНКЦИОНАЛЬНЫЙ ИЗОЛЯТ СОЕВОГО БЕЛКА С СОДЕРЖАНИЕМ БЕЛКА НЕ МЕНЕЕ 90%, ГЕНЕТИЧЕСКИ НЕ МОДИФИЦИРОВАННЫЙ. ПРИМЕНИМ ПРИ ПРОИЗВОДСТВЕ МЯСО- И РЫБОПРОДУКТОВ. ВСЕГО: 2500 МЕШКОВ ПО 20КГ.</t>
  </si>
  <si>
    <t>ИЗОЛИРОВАННЫЙ СОЕВЫЙ БЕЛОК (ИЗОЛЯТ СОЕВОГО БЕЛКА) (ISOLATED SOY PROTEIN ISOLATED) РАСТИТЕЛЬНОГО ПРОИСХОЖДЕНИЯ, ДЛЯ ПИЩЕВОЙ ПРОМЫШЛЕННОСТИ, ПОСТАВЛЯЕТСЯ В МЕШКАХ ПО 20 КГ В ВИДЕ СВЕТЛО-ЖЕЛТОГО ПОРОШКА, НЕ СОДЕРЖИТ ГМО,СОДЕРЖАНИЕ БЕЛКА НЕ МЕНЕЕ 90%.</t>
  </si>
  <si>
    <t>22.03.2022</t>
  </si>
  <si>
    <t>ИЗОЛЯТ СОЕВОГО БЕЛКА ISOPRO 510A, СОДЕРЖАНИЕ ПРОТЕИНА (БЕЛКА) В ПЕРЕРАСЧЁТЕ НА СУХОЕ ВЕЩЕСТВО - 90.3%, В ПОРОШКООБРАЗНОМ ВИДЕ, УПАКОВАН В МЕШКИ ПО 20КГ, ПРИМЕНЯЕТСЯ В КАЧЕСТВЕ СЫРЬЯ ДЛЯ ПРОИЗВОДСТВА ПИЩЕВЫХ ПРОДУКТОВ, НЕ ДЛЯ ВЕТЕРИНАРИИ, НЕ СОДЕРЖИТ</t>
  </si>
  <si>
    <t>09.06.2022</t>
  </si>
  <si>
    <t>23.05.2022</t>
  </si>
  <si>
    <t>23.12.2022</t>
  </si>
  <si>
    <t>ИЗОЛЯТ СОЕВОГО БЕЛКА - ПИЩЕВАЯ ДОБАВКА РАСТИТЕЛЬНОГО ПРОИСХОЖДЕНИЯ, ПОЛУЧЕННАЯ ПУТЕМ ОЧИЩЕНИЯ СОЕВОГО КОНЦЕНТРАТА ОТ УГЛЕВОДОВ И ЖИРОВ. В РЕЗУЛЬТАТЕ КОНЕЧНЫЙ ПРОДУКТ ПРЕДСТАВЛЯЕТ СОБОЙ ЧИСТЫЙ ПРОДУКТ С СОДЕРЖАНИЕМ БЕЛКА НЕ НИЖЕ 90%. ВНЕШНИЙ ВИД: ПОРО</t>
  </si>
  <si>
    <t>26.04.2022</t>
  </si>
  <si>
    <t>ИЗОЛЯТ СОЕВОГО БЕЛКА РАСТИТЕЛЬНОГО ПРОИСХОЖДЕНИЯ ПРЕДСТАВЛЯЕТ СОБОЙ ОДНОРОДНЫЙ ПОРОШОК СВЕТЛО-БЕЖЕВОГО ЦВЕТА (МАССОВАЯ ДОЛЯ БЕЛКА В ПЕРЕСЧЕТЕ НА СУХОЕ ВЕЩЕСТВО БОЛЕЕ 90%), ИСПОЛЬЗУЕТСЯ В ПИЩЕВОЙ ПРОМЫШЛЕННОСТИ, НЕ ИСПОЛЬЗУЕТСЯ В КАЧЕСТВЕ КОРМА ДЛЯ</t>
  </si>
  <si>
    <t>23.11.2021</t>
  </si>
  <si>
    <t>30.11.2021</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</si>
  <si>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t>
  </si>
  <si>
    <t>ИЗОЛЯТ СОЕВОГО БЕЛКА В ВИДЕ ПОРОШКА:"YX2001" (СОДЕРЖАНИЕ БЕЛКА-91,10%)-2500 МЕШКОВ ПО 20КГ. ПРИМЕНЯЕТСЯ В КАЧЕСТВЕ СЫРЬЕВОГО КОМПОНЕНТА В ПИЩЕВОЙ ПРОМЫШЛЕННОСТИ. НЕ ПРЕДНАЗНАЧЕН ДЛЯ ВЕТЕРИНАРИИ.НЕ СОДЕРЖИТ ГМО.</t>
  </si>
  <si>
    <t>09.07.2021</t>
  </si>
  <si>
    <t>15.11.2021</t>
  </si>
  <si>
    <t>19.06.2021</t>
  </si>
  <si>
    <t>ИЗОЛЯТ СОЕВОГО БЕЛКА В ВИДЕ ПОРОШКА: "YX2001" (СОДЕРЖАНИЕ СОЕВОГО БЕЛКА 90% МИН.)-2500 МЕШКОВ ПО 20 КГ. ПРИМЕНЯЕТСЯ В КАЧЕСТВЕ СЫРЬЕВОГО КОМПОНЕНТА В ПИЩЕВОЙ ПРОМЫШЛЕННОСТИ. НЕ ПРЕДНАЗНАЧЕН ДЛЯ ВЕТЕРИНАРИИ.</t>
  </si>
  <si>
    <t>ИЗОЛЯТ СОЕВОГО БЕЛКА YX2002(СОДЕРЖАНИЕ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t>
  </si>
  <si>
    <t>12.08.2021</t>
  </si>
  <si>
    <t>ИЗОЛЯТ СОЕВОГО БЕЛКА В ВИДЕ ПОРОШКА:"YX2001" (СОДЕРЖАНИЕ БЕЛКА-91%)-2500 МЕШКОВ ПО 20КГ. ПРИМЕНЯЕТСЯ В КАЧЕСТВЕ СЫРЬЕВОГО КОМПОНЕНТА В ПИЩЕВОЙ ПРОМЫШЛЕННОСТИ. НЕ ПРЕДНАЗНАЧЕН ДЛЯ ВЕТЕРИНАРИИ.НЕ СОДЕРЖИТ ГМО.</t>
  </si>
  <si>
    <t>ПИЩЕВАЯ ДОБАВКА "ИЗОЛЯТ СОЕВОГО БЕЛКА ИЗОПРО 950HI". ВЫСОКОФУНКЦИОНАЛЬНЫЙ ИЗОЛЯТ СОЕВОГО БЕЛКА С СОДЕРЖАНИЕМ БЕЛКА 90,3%, ГЕНЕТИЧЕСКИ НЕ МОДИФИЦИРОВАННЫЙ. ПРИМЕНИМ ПРИ ПРОИЗВОДСТВЕ МЯСО- И РЫБОПРОДУКТОВ. ВСЕГО: 2500 МЕШКОВ ПО 20КГ.</t>
  </si>
  <si>
    <t>12.05.2021</t>
  </si>
  <si>
    <t>18.04.2023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</si>
  <si>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РУБЛЕНЫХПОЛУ</t>
  </si>
  <si>
    <t>28.03.2021</t>
  </si>
  <si>
    <t>30.03.2023</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</si>
  <si>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BСЕГО: 2500МЕШ./50000КГ.; ОБЛАСТЬ ПРИМЕНЕНИЯ: ИСПОЛЬЗУЕТСЯ В ПИЩЕВОЙ ПРОМЫШЛЕ</t>
  </si>
  <si>
    <t>ПИЩЕВАЯ ДОБАВКА - ИЗОЛИРОВАННЫЙ СОЕВЫЙ БЕЛОК (ИЗОЛЯТ), В МЕШКАХ ПО 20КГ., ВСЕГО: 2500МЕШ./50000КГ.; CAS № 9010-10-0, ДЛЯ ИСПОЛЬЗОВАНИЯ В ПИЩЕВОЙ ПРОМЫШЛЕННОСТИ, НЕ РАСФАСОВАНА ДЛЯ РОЗНИЧНОЙ ПРОДАЖИ, ОБЛАСТЬ ПРИМЕНЕНИЯ: ИСПОЛЬЗУЕТСЯ В ПИЩЕВОЙ ПРОМЫШЛЕ</t>
  </si>
  <si>
    <t>21.03.2021</t>
  </si>
  <si>
    <t>ИЗОЛЯТ СОЕВОГО БЕЛКА УХ2002(СОДЕРЖАНИЕ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t>
  </si>
  <si>
    <t>07.08.2020</t>
  </si>
  <si>
    <t>БЕЛКОВЫЕ ВЕЩЕСТВА: ИЗОЛИРОВАННЫЙ СОЕВЫЙ БЕЛОК, ИСПОЛЬЗУЕТСЯ В ПИЩЕВОЙ ПРОМЫШЛЕННОСТИ ПРИ ПРОИЗВОДСТВЕ ПИЩЕВЫХ ПРОДУКТОВ, ПРЕДНАЗНАЧЕН ДЛЯ ПРИМЕНЕНИЯ В ПРОИЗВОДСТВЕ МЯСОПРОДУКТОВ РАЗЛИЧНЫХ КАТЕГОРИЙ (ВАРЕНЫЕ КОЛБАСЫ, СОСИСКИ, САРДЕЛЬКИ, ВАРЕНО-КОПЧЕНЫ</t>
  </si>
  <si>
    <t>14.10.2020</t>
  </si>
  <si>
    <t>ИЗОЛЯТ СОЕВОГО БЕЛКА В ВИДЕ ПОРОШКА: YX2001 (СОДЕРЖАНИЕ СОЕВОГО БЕЛКА 90% МИН.)- 2500 МЕШКОВ ПО 20 КГ. ПРИМЕНЯЕТСЯ В КАЧЕСТВЕ СЫРЬЕВОГО КОМПОНЕНТА В ПИЩЕВОЙ ПРОМЫШЛЕННОСТИ. НЕ ПРЕДНАЗНАЧЕН ДЛЯ ВЕТЕРИНАРИИ.</t>
  </si>
  <si>
    <t>18.07.2023</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</si>
  <si>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t>
  </si>
  <si>
    <t>08.10.2020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</si>
  <si>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B ПРОИЗВОДСТВЕ МЯСНЫХ И КОЛБАСНЫХ ИЗДЕЛИЙ, РУБЛЕННЫХПОЛ</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</si>
  <si>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РУБЛЕННЫХПОЛ</t>
  </si>
  <si>
    <t>ИЗОЛИРОВАННЫЙ СОЕВЫЙ БЕЛОК (CAS 9010-10-0) - УНИВЕРСАЛЬНЫЙ, ВЫСОКОТЕХНОЛОГИЧНЫЙ, ОЧИЩЕННЫЙ ОТ УГЛЕВОДОВ, РАСТИТЕЛЬНОЙ КЛЕТЧАТКИ И ЖИРА СOЕВЫЙ ПРОДУКТ, СОДЕРЖАЩИЙ НЕ МЕНЕЕ 90% БЕЛКА В АБСОЛЮТНО СУХОМ ВЕЩЕСТВЕ (ПРОИЗВОДИТСЯ ИЗ ЛУЩЕНЫХ И ОБЕЗЖИРЕННЫХБОБ</t>
  </si>
  <si>
    <t>23.11.2023</t>
  </si>
  <si>
    <t>ПИЩЕВАЯ ДОБАВКА - ИЗОЛИРОВАННЫЙ СОЕВЫЙ БЕЛОК (ИЗОЛЯТ), В МЕШКАХ ПО 20КГ., ВСЕГО: 2500 МЕШ./ 50000 КГ.; CAS № 9010-10-0, ДЛЯ ИСПОЛЬЗОВАНИЯ В ПИЩЕВОЙ ПРОМЫШЛЕННОСТИ, НЕ РАСФАСОВАНА ДЛЯ РОЗНИЧНОЙ ПРОДАЖИ, ОБЛАСТЬ ПРИМЕНЕНИЯ: ИСПОЛЬЗУЕТСЯ В ПИЩЕВОЙ ПРОМЫ</t>
  </si>
  <si>
    <t>19.11.2020</t>
  </si>
  <si>
    <t>ПИЩЕВАЯ ДОБАВКА ИЗОЛЯТ СОЕВОГО БЕЛКА ИЗОПРО 950HI. ВЫСОКОФУНКЦИОНАЛЬНЫЙ ИЗОЛЯТ СОЕВОГО БЕЛКА С СОДЕРЖАНИЕМ БЕЛКА 90,3%, ГЕНЕТИЧЕСКИ НЕ МОДИФИЦИРОВАННЫЙ. ПРИМЕНИМ ПРИ ПРОИЗВОДСТВЕ МЯСО- И РЫБОПРОДУКТОВ. ВСЕГО: 2500 МЕШКОВ ПО 20КГ.</t>
  </si>
  <si>
    <t>ПИЩЕВАЯ ДОБАВКА- ИЗОЛИРОВАННЫЙ СОЕВЫЙ БЕЛОК (ИЗОЛЯТ), CAS № 9010-10-0, ДЛЯ ИСПОЛЬЗОВАНИЯ В ПИЩЕВОЙ ПРОМЫШЛЕННОСТИ, НЕ РАСФАСОВАНА ДЛЯ РОЗНИЧНОЙ ПРОДАЖИ, В МЕШКАХ ПО 20КГ., ВСЕГО- 2500МЕШ./50000КГ.; - ИСПОЛЬЗУЕТСЯ В ПИЩЕВОЙ ПРОМЫШЛЕННОСТИ ПРИ ПРОИЗВОД : СТВЕ ПИЩЕВЫХ ПРОДУКТОВ, ДЛЯ УВЕЛИЧЕНИЯ ОБЪЕМА ВЫПЕЧКИ; - ИСПОЛЬЗУЕТСЯ В СПОРТИВНОМ ПИТАНИИ ДЛЯ СОСТАВЛЕНИЯ БЕЛКОВЫХ КОКТЕЙЛЕЙ; - ИСПОЛЬЗУЕТСЯ В ДИЕТИЧЕСКОМ ПИТАНИИ В КАЧЕСТВЕ ИСТОЧНИКА БЕЛКА. LINYI SHANSONG BIOLOGICAL PRODUCTS CO., LTD НЕ ОБОЗНАЧЕН, КИТАЙ 0</t>
  </si>
  <si>
    <t>28.11.2023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</si>
  <si>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ИЗДЕЛИЙУПАКОВАН В МЕШ</t>
  </si>
  <si>
    <t>11.02.2021</t>
  </si>
  <si>
    <t>ПРОЧИЕ БЕЛКОВЫЕ ВЕЩЕСТВА: ИЗОЛЯТ СОЕВОГО БЕЛКА, ДЛЯ ИСПОЛЬЗОВАНИЯ В ПИЩЕВОЙ ПРОМЫШЛЕННОСТИ.</t>
  </si>
  <si>
    <t>ИЗОЛЯТ СОЕВОГО БЕЛКА REALPRO 90A (РЕАЛПРО 90А), СОДЕРЖАНИЕ БЕЛКА НЕ МЕНЕЕ 90%, ПРИМЕНЯЕТСЯ В ПИЩЕВОЙ ПРОМЫШЛЕННОСТИ ДЛЯ ПРОИЗВОДСТВА КОЛБАСНЫХ ИЗДЕЛИЙ, ТОВАР ПЕРЕВОЗИТСЯ В МЕШКАХ ПО 20 КГ НЕТТО, НЕ СОДЕРЖИТ ГМО.</t>
  </si>
  <si>
    <t>05.12.2020</t>
  </si>
  <si>
    <t>ИЗОЛЯТ СОЕВОГО БЕЛКА В ВИДЕ ПОРОШКА, ИЗ ВЫСОКОКАЧЕСТВЕННЫХ СОЕВЫХ БОБОВ. ПРИМЕНЯЕТСЯ В КАЧЕСТВЕ СЫРЬЕВОГО КОМПОНЕНТА В ПИЩЕВОЙ ПРОМЫШЛЕННОСТИ. НЕ СОДЕРЖИТ КОМПОНЕНТЫ ЖИВОТНОГО ПРОИСХОЖДЕНИЯ. НЕ ПРИМЕНЯЕТСЯ В ВЕТЕРИНАРИИ. НЕ ЯВЛЯЕТСЯ КОРМОВОЙ ДОБАВКОЙ</t>
  </si>
  <si>
    <t>28.11.2020</t>
  </si>
  <si>
    <t>14.11.2023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</si>
  <si>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t>
  </si>
  <si>
    <t>20.12.2020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</si>
  <si>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t>
  </si>
  <si>
    <t>24.01.2021</t>
  </si>
  <si>
    <t>11.12.2020</t>
  </si>
  <si>
    <t>ИЗОЛЯТ СОЕВОГО БЕЛКА REALPRO 90A, СОДЕРЖАНИЕ БЕЛКА НЕ МЕНЕЕ 90%, ПРИМЕНЯЕТСЯ В ПИЩЕВОЙ ПРОМЫШЛЕННОСТИ ДЛЯ ПРОИЗВОДСТВА КОЛБАСНЫХ ИЗДЕЛИЙ - 2500 МЕШКОВ ПО 20 КГ НЕТТО, НЕ СОДЕРЖИТ ГМО.</t>
  </si>
  <si>
    <t>22.10.2023</t>
  </si>
  <si>
    <t>ИЗОЛЯТ СОЕВОГО БЕЛКА "ПРОТЕАЛЬ" ЭМУЛЬСИОННОГО ТИПА, С СОДЕРЖАНИЕМ БЕЛКА 90,56%,НЕ СОДЕРЖИТ ГМО, В ВИДЕ ПОРОШКА, В МЕШКАХ С ПОЛИМЕРНЫМ ВКЛАДЫШЕМ ПО 20КГ. ПРИМЕНЯЕТСЯ В ПИЩЕВОЙ ПРОМЫШЛЕННОСТИ, НЕ ЯВЛЯЕТСЯ ОТХОДАМИ, НЕ ДЛЯ ВЕТЕРИНАРИИ</t>
  </si>
  <si>
    <t>ИЗОЛЯТ СОЕВОГО БЕЛКА В ВИДЕ ПОРОШКА, ИЗ ВЫСОКОКАЧЕСТВЕННЫХ СОЕВЫХ БОБОВ. ПРИМЕНЯЕТСЯ В КАЧЕСТBЕ СЫРЬЕВОГО КОМПОНЕНТА В ПИЩЕВОЙ ПРОМЫШЛЕНН. НЕ СОДЕРЖИТ КОМПОНЕНТЫ ЖИВОТНОГО ПРОИСХОЖДЕНИЯ. НЕ ПРИМЕНЯЕТСЯ В ВЕТЕРИНАРИИ. НЕ ЯВЛЯЕТСЯ КОРМОВОЙ ДОБАВКОЙ. ИЗ</t>
  </si>
  <si>
    <t>ИЗОЛЯТ СОЕВОГО БЕЛКА "ПРОТЕАЛЬ" ЭМУЛЬСИОННОГО ТИПА,С СОДЕРЖАНИЕМ БЕЛКА 91,2%,НЕ СОДЕРЖИТ ГМО,В ВИДЕ ПОРОШКА,В МЕШКАХ С ПОЛИМЕРНЫМ ВКЛАДЫШЕМ ПО 20КГ.ПРИМЕНЯЕТСЯ В ПИЩЕВОЙ ПРОМЫШЛЕННОСТИ ДЛЯ СОБСТВЕННЫХ ПРОИЗВОДСТВЕННЫХ НУЖД,НЕ ЯВЛЯЕТСЯ ОТХОДАМИ,НЕ ДЛЯ</t>
  </si>
  <si>
    <t>СЫРЬЕ ДЛЯ ПРОМПЕРЕРАБОТКИ В ПИЩЕВОЙ ПРОМЫШЛЕННОСТИ-ПИЩЕВОЙ ИНГРЕДИЕНТ-ИЗОЛЯТ СОЕВОГО БЕЛКА,НЕ ДЛЯ РОЗНИЧНОЙ ПРОДАЖИ,НЕ ДЛЯ ВЕТЕРИНАРИИ, НЕ ЛЕКАРСТВЕННОЕ СРЕДСТВО, НЕ СОДЕРЖИТ ГМО..</t>
  </si>
  <si>
    <t>БЕЛКОВЫЕ ВЕЩЕСТВА: ИЗОЛЯТ CОЕВОГО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РУБЛЕННЫХ</t>
  </si>
  <si>
    <t>10.07.2020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</si>
  <si>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L202005-039 LINYI SHANSONG BIOLOGICAL PRODUCTS CO. LTD. SHANSONG SHANSONG ОТСУТСТВУЕТ ОТСУТСТВУЕТ 50000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</si>
  <si>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ГМO, ДЛЯ ИСПОЛЬЗОВАНИЯ В ПРОИЗВОДСТВЕ</t>
  </si>
  <si>
    <t>09.07.2020</t>
  </si>
  <si>
    <t>БЕЛКОВЫЕ ВЕЩЕСТВА: ИЗОЛЯТ СОЕВОГO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</si>
  <si>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L202004-027 LINYI SHANSONG BIOLOGICAL PRODUCTS CO. LTD. SHANSONG SHANSONG ОТСУТСТВУЕТ ОТСУТСТВУЕТ 50000</t>
  </si>
  <si>
    <t>БЕЛКОВЫЕ ВЕЩЕСТВА: ИЗОЛЯТ СОЕВОГО БЕЛКА, НЕТЕКСТУРИРОВАННЫЙ, В ВИДЕ ПОРОШKА,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</si>
  <si>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07.05.2020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</si>
  <si>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L202003-015. LINYI SHANSONG BIOLOGICAL PRODUCTS CO. LTD. SHANSONG SHANSONG ОТСУТСТВУЕТ ОТСУТСТВУЕТ 50000</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</si>
  <si>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 LINYI SHANSONG BIOLOGICAL PRODUCTS CO., LTD ОТСУТСТВУЕТ LINYI SHANSONG BIOLOGICAL PRODUCTS CO., LTD ОТСУТСТВУЕТ SHANSONG 90 48000 LINYI SHANSONG BIOLOGICAL PRODUCTS CO., LTD ОТСУТСТВУЕТ LINYI SHANSONG BIOLOGICAL PRODUCTS CO., LTD ОТСУТСТВУЕТ SHANSONG 90I 2000</t>
  </si>
  <si>
    <t>ИЗОЛЯТ СОЕВОГО БЕЛКА "ПРОТЕАЛЬ" ЭМУЛЬСИОННОГО ТИПА,С СОДЕРЖАНИЕМ БЕЛКА 91.1-91,3%,В ВИДЕ ПОРОШКА,НЕ СОДЕРЖИТ ГМО,В МЕШКАХ С ПОЛИМЕРНЫМ ВКЛАДЫШЕМ ПО 20КГ.ПРИМЕНЯЕТСЯ В ПИЩЕВОЙ ПРОМЫШЛЕННОСТИ,НЕ ЯВЛЯЕТСЯ ОТХОДАМИ,НЕ ДЛЯ ВЕТЕРИНАРИИ</t>
  </si>
  <si>
    <t>12.07.2020</t>
  </si>
  <si>
    <t>ПРОЧИЕ БЕЛКОВЫЕ ВЕЩЕСТВА: ИЗОЛЯТ СОЕВОГО БЕЛКА, ДЛЯ ИСПОЛЬЗОВАНИЯ В ПИЩЕВОЙ ПРОМЫШЛЕННОСТИ. :В МЕШКАХ ПО 20КГ SHANDONG YUXIN BIO-TECH CO., LTD ОТСУТСТВУЕТ YX2002 ОТСУТСТВУЕТ ОТСУТСТВУЕТ 50</t>
  </si>
  <si>
    <t>ИЗОЛЯТ СОЕВОГО БЕЛКА "ПРОТЕАЛЬ" ЭМУЛЬСИОННОГО ТИПА,С СОДЕРЖАНИЕМ БЕЛКА 90.8-91,0%,В ВИДЕ ПОРОШКА, НЕ СОДЕРЖИТ ГМО,В МЕШКАХ С ПОЛИМЕРНЫМ ВКЛАДЫШЕМ ПО 20КГ.ПРИМЕНЯЕТСЯ В ПИЩЕВОЙ ПРОМЫШЛЕННОСТИ,НЕ ЯВЛЯЕТСЯ ОТХОДАМИ,НЕ ДЛЯ ВЕТЕРИНАРИИ</t>
  </si>
  <si>
    <t>24.05.2020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</si>
  <si>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SHANDONG SINOGLORY HEALTH FOOD CO., LTD. ОТСУТСТВУЕТ SHANDONG SINOGLORY HEALTH FOOD CO., LTD. ОТСУТСТВУЕТ ОТСУТСТВУЕТ 50</t>
  </si>
  <si>
    <t>БЕЛКОВЫЕ ИЗОЛЯТЫ: ИЗОЛИРОВАННЫЙ СОЕВЫЙ БЕЛОК ISOPRO 950HI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2500 МЕШКОВ. SHANDONG SINOGLORY HEALTH FOOD CO. LTD, КИТАЙ ОТСУТСТВУЕТ 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</si>
  <si>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ПРОИЗВОДСТВЕМЯСНЫХ И КОЛБАСНЫХ ИЗДЕЛИЙ, РУБЛЕННЫХ ПОЛ</t>
  </si>
  <si>
    <t>30.05.2020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</si>
  <si>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ДАТА ПРОИЗВОДСТВА - 15.03/2020 Г. ИСПОЛЬЗОВАТЬ ДО -14.09.2022 Г., ПОСТАВЛЯЕТСЯ В МЕШКАХ ПО 20 КГ НЕТТО.ВС ЕГО 2500 МЕШКОВ. SHANDONG GAOTANG LANSHAN GROUP CORPORATION ОТСУТСТВУЕТ SHANDONG GAOTANG LANSHAN GROUP CORPORATION ОТСУТСТВУЕТ PRO-VO 500U 50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</si>
  <si>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НЕ СОДЕРЖИТ ЭТИЛОВОГО СПИРТА. ДАТА ПРОИЗВОДСТВА - 1 НОЯБРЯ 2019 Г. ИСПОЛЬЗОВАТЬ ДО -31 МАЯ 2021 Г. ВСЕГО 2500 МЕШКОВ ПО 20 КГ НЕТТО. SHANDONG GAOTANG LANSHAN GROUP CORPORATION ОТСУТСТВУЕТ SHANDONG GAOTANG LANSHAN GROUP CORPORATION ОТСУТСТВУЕТ PRO-VO 500U 50</t>
  </si>
  <si>
    <t>26.02.2020</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</si>
  <si>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LINYI SHANSONG BIOLOGICAL PRODUCTS CO., LTD ОТСУТСТВУЕТ LINYI SHANSONG BIOLOGICAL PRODUCTS CO., LTD ОТСУТСТВУЕТ SHANSONG 90 50000</t>
  </si>
  <si>
    <t>ИЗОЛЯТ СОЕВОГО БЕЛКА В ВИДЕ ПОРОШКА: YX2001 (СОДЕРЖАНИЕ СОЕВОГО БЕЛКА 90% МИН.)-2500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</si>
  <si>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20.0 КГ НЕТТО, НЕ СОДЕРЖИТ ГМО. : LINYI SHANSONG BIOLOGICAL PRODUCTS CO., LTD SHANSONG REALPRO 90A ОТСУТСТВУЕТ ОТСУТСТВУЕТ 50000</t>
  </si>
  <si>
    <t>11.02.2020</t>
  </si>
  <si>
    <t>ИЗОЛЯТ СОЕВОГО БЕЛКА REALPRO 90A, СОДЕРЖАНИЕ БЕЛКА НЕ МЕНЕЕ 90%, ПРИМЕНЯЕТСЯ В ПИЩЕВОЙ ПРОМЫШЛЕННОСТИ ДЛЯ ПРОИЗВОДСТВА КОЛБАСНЫХ ИЗДЕЛИЙ - 2500 БУМАЖНЫХ МЕШКОВ ПО 20 КГ НЕТТО, НЕ СОДЕРЖИТ ГМО. :SOY PROTEIN ISOLATE REALPRO 90A. BATCH NO. L201912-003. LINYI SHANSONG BIOLOGICAL PRODUCTS CO. LTD. SHANSONG SHANSONG ОТСУТСТВУЕТ ОТСУТСТВУЕТ 50000</t>
  </si>
  <si>
    <t>23.01.2020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</si>
  <si>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2500 МЕШКОВ (ПО 20КГ. В КАЖДОМ), ВСЕГО 50000КГ. :ИЗОЛИРОВАННЫЙ СОЕВЫЙ БЕЛОК PRО-VО 500 U (ISOLATED SOY PROTEIN PRO-VO 500 U)</t>
  </si>
  <si>
    <t>23.03.2020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</si>
  <si>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2500 МЕШКОВ (ПО 20КГ. В КАЖДОМ), ВСЕГО 50000КГ. SHANDONG GAOTANG LANSHAN GROUP CORPORATION SHANDONG GAOTANG LANSHAN GROUP CORPORATION SHANDONG GAOTANG LANSHAN GROUP CORPORATION PRО-VО 500 U 50</t>
  </si>
  <si>
    <t>19.06.2023</t>
  </si>
  <si>
    <t>ТУРЦИЯ</t>
  </si>
  <si>
    <t>ПЕПТОНЫ: БЕЛKОВЫЙ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УПОТРЕБЛЕНИЯ В ПИЩУ, НЕ ПРИМЕНЯЕТСЯ В ФАРМАЦЕВТИКЕ И ВЕТЕРИНАРИИ</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</si>
  <si>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УПОТРЕБЛЕНИЯ В ПИЩУ, НЕ ПРИМЕНЯЕТСЯ В ФАРМАЦЕВТИКЕ И ВЕТЕРИНАРИИ</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</si>
  <si>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УПОТРБЛЕНИЯ В ПИЩУ, НЕ ПРИМЕНЯЕТСЯ В ФАРМАЦЕПТИКЕ И ВЕТЕРИНАРИИ</t>
  </si>
  <si>
    <t>17.01.2022</t>
  </si>
  <si>
    <t>СОЕВЫЙ ИЗОЛЯТ, БЕЛКОВЫЙ, В ВИДЕ ПОРОШКА, ГЕНЕТИЧЕСКИ НЕ МОДИФИЦИРОВАННЫЙ. СОДЕРЖАНИЕ БЕЛКА (В ПЕРЕСЧЕТЕ НА СУХОЕ ВЕЩЕСТВО) - 90,1%, ВЛАЖНОСТЬ - 6,7%, ЗОЛЬНОСТЬ - 5%. ИЗГОТОВЛЕН ИЗ СОЕВЫХ БОБОВ МЕТОДОМ ДВУХСТУПЕНЧАТОЙ ЭКСТРУЗИИ, С ПОСЛЕДУЩИМ ОКИСЛЕНИЕ</t>
  </si>
  <si>
    <t>13.10.2020</t>
  </si>
  <si>
    <t>03.05.2023</t>
  </si>
  <si>
    <t>ПРОДУКТ НА МОЛОЧНОЙ ОСНОВЕ С ЗАМЕНИТЕЛЕМ МОЛОЧНОГО ЖИРА,ПРОИЗВЕДЕННЫЙ ПО ТЕХНОЛОГИИ КОНСЕРВОВ МОЛОЧНЫХ СГУЩЁННЫХ С САХАРОМ</t>
  </si>
  <si>
    <t>26.10.2020</t>
  </si>
  <si>
    <t>31.01.2023</t>
  </si>
  <si>
    <t>КОНЦЕНТРАT СОЕВОГО БЕЛКА - &lt;ВИЛКОН SJ&gt; (&lt;WILCON SJ&gt;) (FOOD GRADE), :</t>
  </si>
  <si>
    <t>КОНЦЕНТРАТ СОЕВОГО БЕЛКА - WILCON SJ (FOOD GRADE) , ИТОГО 49500.000 КГ., :</t>
  </si>
  <si>
    <t>КОНЦЕНТРАТ СОЕВОГО БЕЛКА, СОДЕРЖАЩИЙ БЕЛКА 70-71% MIN, ВЛАГА 6% MAX</t>
  </si>
  <si>
    <t>КОНЦЕНТРАТ СОЕВОГО БЕЛКА, СОДЕРЖАНИЕ БЕЛКА 70%, СОДЕРЖАНИЕ ВЛАГИ 6,3-6,5%,</t>
  </si>
  <si>
    <t>КОНЦЕНТРАТ СОЕВОГО БЕЛКА, СОДЕРЖАЩИЙ БЕЛКА 70-71% MIN, ВЛАГА 6,2% MAX</t>
  </si>
  <si>
    <t>КОНЦЕНТРАТ СОЕВОГО БЕЛКА WILCON SJ (ВИЛКОН SJ) - ОЧИЩЕННЫЙ БЕЛКОВЫЙ ПРОДУКТ В ВИДЕ ПОРОШКА, СОДЕРЖАЩИЙ НЕ МЕНЕЕ 70% СЫРОГО ПРОТЕИНА; ВЫРАБАТЫВАЕТСЯ ИЗ ШРОТА СОЕВОГО ПИЩЕВОГО, ОСВОБОЖДЕННОГО ОТ РАСТВОРИ-МЫХ САХАРОВ В ПРОЦЕССЕ СПИРТОВОЙ ЭКСТРАК ЦИИ. БЕ</t>
  </si>
  <si>
    <t>03.03.2022</t>
  </si>
  <si>
    <t>КОНЦЕНТРАТ СОЕВОГО БЕЛКА WILCON SJ (ВИЛКОН SJ) - ОЧИЩЕННЫЙ БЕЛКОВЫЙ ПРОДУКТ В ВИДЕ ПОРОШКА, СОДЕРЖАЩИЙ НЕ МЕНЕЕ 70% СЫРОГО ПРОТЕИНА; ВЫРАБАТЫВАЕТСЯ ИЗ ШРОТА СОЕВОГО ПИЩЕВОГО, ОСВОБОЖДЕННОГО ОТ РАСТВОРИ-МЫХ САХАРОВ В ПРОЦЕССЕ СПИРТОВОЙ ЭКСТРАКЦИИ. БЕЗ</t>
  </si>
  <si>
    <t>20.09.2021</t>
  </si>
  <si>
    <t>09.01.2021</t>
  </si>
  <si>
    <t>КОНЦЕНТРАТ СОЕВОГО БЕЛКА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 Г</t>
  </si>
  <si>
    <t>17.03.2020</t>
  </si>
  <si>
    <t>КОНЦЕНТРАТ СОЕВОГО БЕЛКА ВИЛКОН SJ - ОЧИЩЕННЫЙ БЕЛКОВЫЙ ПРОДУКТ В ВИДЕ ПОРОШКА, СОДЕРЖАЩИЙ НЕ МЕНЕЕ 70% СЫРОГО ПРОТЕИНА. БЕЗ СОДЕРЖАНИЯ МОЛОЧНОГО ЖИРА, ГЛЮКОЗЫ, ИЗОГЛЮКОЗЫ И КРАХМАЛА. С СОДЕРЖАНИЕМ САХАРОЗЫ МЕНЕЕ 4%. ВЫРАБАТЫВАЕТСЯ ИЗ ШРОТА СОЕВОГО :SOY PROTEIN CONCENTRATE WILCON SJ/ КОНЦЕНТРАТ СОЕВОГО БЕЛКА WILCON SJ. ВСЕГО 1980 МЕШКОВ ПО 25 КГ НЕТТО. ПИЩЕВОГО (БЕЛОГО ЛЕПЕСТКА), ОСВОБОЖДЕННОГО ОТ РАСТВОРИМЫХ САХАРОВ В ПРОЦЕССЕ СПИРТОВОЙ ЭКСТРАКЦИИ. ПРЕДНАЗНАЧЕН ДЛЯ ИСПОЛЬЗОВАНИЯ В ПИЩЕВОЙ ПРОМЫШЛЕННОСТИ. НЕ ЯВЛЯЕТСЯ ОТХОДОМ, НЕ СОДЕРЖИТ ЭТИЛОВЫЙ СПИРТ, НЕ ДЛЯ ФАРМАЦЕВТИКИ, НЕ ДЛЯ ВЕТЕРИНАРИИ QINHUANGDAO GOLDENSEA FOODSTUFF INDUSTRIES CO., LTD ОТСУТСТВУЕТ QINHUANGDAO GOLDENSEA FOODSTUFF INDUSTRIES ОТСУТСТВУЕТ WILCON SJ 49.5</t>
  </si>
  <si>
    <t>06.12.2022</t>
  </si>
  <si>
    <t>КОНЦЕНТРАТ СОЕВОГО БЕЛКА - WILCON SJ (FOOD GRADE) , ИТОГО 49475.000 КГ., :</t>
  </si>
  <si>
    <t>КОНЦЕНТРАТ СОЕВЫЙ БЕЛКОВЫЙ WILCON SJ - ЭТО ОЧИЩЕННЫЙ БЕЛКОВЫЙ ПРОДУКТ, СОДЕРЖАЩИЙ НЕ МЕНЕЕ 70% СЫРОГО ПРОТЕИНА, БЕЗ МОЛОЧНОГО ЖИРА, БЕЗ ГЛЮКОЗЫ, БЕЗ ИЗОГЛЮКОЗЫ, БЕЗ КРАХМАЛА, С СОДЕРЖАНИЕМ САХАРОЗЫ НЕ БОЛЕЕ 4%; НЕ СОДЕРЖИТ ЭТИЛОВЫЙ СПИРТ. НЕ СОДЕРЖИТ :SOY PROTEIN CONCENTRATE WILCON SJ / КОНЦЕНТРАТ СОЕВОГО БЕЛКА WILCON SJ. ВСЕГО 1979 МЕШКОВ ПО 25 КГ НЕТТО ГМО. ВЫРАБАТЫВАЕТСЯ ИЗ ШРОТА СОЕВОГО ПИЩЕВОГО, ОСВОБОЖДЕННОГО ОТ РАСТВОРИ-МЫХ САХАРОВ В ПРОЦЕССЕ СПИРТОВОЙ ЭКСТРАКЦИИ; В ВИДЕ ПОРОШКА. ПРЕДНАЗНАЧЕН ДЛЯ ИСПОЛЬЗОВАНИЯ В ПИЩЕВЫХ ЦЕЛЯХ ПУТЕМ ДОБАВЛЕНИЯ В КОЛБАСНЫЕ ИЗДЕЛИЯ, ПОЛУФАБРИКАТЫ, ХЛЕБОБУЛОЧНЫЕ ИЗДЕЛИЯ, А ТАКЖЕ В МОЛОЧНУЮ ПРОДУКЦИЮ. НЕ ДЛЯ ФАРМАЦЕВТИКИ, НЕ ДЛЯ ВЕТЕРИНАРИИ QINHUANGDAO GOLDENSEA FOODSTUFF INDUSTRIES CO., LTD ОТСУТСТВУЕТ ВИЛКОН SJ / WILCON SJ ОТСУТСТВУЕТ ОТСУТСТВУЕТ 49.475</t>
  </si>
  <si>
    <t>01.10.2023</t>
  </si>
  <si>
    <t>24.08.2020</t>
  </si>
  <si>
    <t>ИЗОЛЯТ СОЕВОГО БЕЛКА, В ВИДЕ ПОРОШКА СВЕТЛО-ЖЕЛТОГО ЦВЕТА, ИСПОЛЬЗУЕТСЯ В ПИЩЕВОЙ ПРОМЫШЛЕННОСТИ, НЕ КОРМОВОЙ. РАСФАСОВАН В ПОЛИПРОПИЛЕНОВЫЕ МЕШКИ.</t>
  </si>
  <si>
    <t>21.08.2020</t>
  </si>
  <si>
    <t>БЕЛКОВЫЕ КОНЦЕНТРАТЫ И ТЕКСТУРИРОВАННЫЕ БЕЛКОВЫЕ ВЕЩЕСТВА.</t>
  </si>
  <si>
    <t>ИЗОЛЯТ СОЕВОГО БЕЛКА (SOYA PROTEIN IZOLATE) GS5200R, BATCH №04220602А, 04220603А,CAS9010-10-0. СОДЕРЖАНИЕ ПРОТЕИНА В ПЕРЕСЧЕТЕ НА СУХОЕ ВЕЩЕСТВО "90%, СРОК ГОДНОСТИ ДО 02-03.12.2023 ДЛЯ ПИЩЕВОЙ ПРОМЫШЛЕННОСТИ ВСЕГО 80 МЕШКОВ ПО 600КГ. НА 40 ПОДДОНАХ.</t>
  </si>
  <si>
    <t>ИЗОЛЯТ СОЕВОГО БЕЛКА (SOYA PROTEIN IZOLATE) GS5200R, BATCH №04220717А, 04220718А,CAS9010-10-0. СОДЕРЖАНИЕ ПРОТЕИНА В ПЕРЕСЧЕТЕ НА СУХОЕ ВЕЩЕСТВО "90%, СРОК ГОДНОСТИ ДО 17-18.01.2024 ДЛЯ ПИЩЕВОЙ ПРОМЫШЛЕННОСТИ ВСЕГО 80 МЕШКОВ ПО 600КГ. НА 40 ПОДДОНАХ.</t>
  </si>
  <si>
    <t>27.01.2023</t>
  </si>
  <si>
    <t>ИЗОЛЯТ СОЕВОГО БЕЛКА (SOYA PROTEIN IZOLATE) GS5200R, BATCH №04221204А СРОК ГОДНОСТИ ДО 04.06.2024, 04221205А СРОК ГОДНОСТИ ДО 05.06.2024 CAS9010-10-0. СOДЕРЖАНИЕ ПРОТЕИНА В ПЕРЕСЧЕТЕ НА СУХОЕ ВЕЩЕСТВО &gt;90%, ДЛЯ ПИЩЕВОЙ ПРОМЫШЛЕННОСТИ ВСЕГО 80 МЕШКОВП</t>
  </si>
  <si>
    <t>ИЗОЛЯТ СОЕВОГО БЕЛКА (SOYA PROTEIN IZOLATE) GS5200R, BATCH №04230408А СРОК ГОДНОСТИ ДО 08.010.2024, 04230409А СРОК ГОДНОСТИ ДО 09.10.2024 CAS9010-10-0. СОДЕРЖАНИЕ ПРОТЕИНА В ПЕРЕСЧЕТЕ НА СУХОЕ ВЕЩЕСТВО &gt;90%, ДЛЯ ПИЩЕВОЙ ПРОМЫШЛЕННОСТИ ВСЕГО 80 МЕШКОВ</t>
  </si>
  <si>
    <t>ИЗОЛЯТ СОЕВОГО БЕЛКА (SOYA PROTEIN IZOLATE) GS5200R, BATCH №04240707А СРОК ГОДНОСТИ ДО 07.01.2026; BATCH №04240708А СРОК ГОДНОСТИ ДО 08.01.2026. CAS9010-10-0. СОДЕРЖАНИЕ ПРОТЕИНА В ПЕРЕСЧЕТЕ НА СУХОЕ ВЕЩЕСТВО &gt;90%, ДЛЯ ПИЩЕВОЙ ПРОМЫШЛЕННОСТИ ВСЕГО</t>
  </si>
  <si>
    <t>ИЗОЛЯТ СОЕВОГО БЕЛКА (SOYA PROTEIN IZOLATE) GS5200R, BATCH №04240626А СРОК ГОДНОСТИ ДО 26.12.2025, BATCH №04240627А СРОК ГОДНОCТИ ДО 27.12.2025 CAS9010-10-0. СОДЕРЖАНИЕ ПРОТЕИНА В ПЕРЕСЧЕТЕ НА СУХОЕ ВЕЩЕСТВО &gt;90%, ДЛЯ ПИЩЕВОЙ ПРОМЫШЛЕННОСТИ ВСЕГО8</t>
  </si>
  <si>
    <t>УЗБЕКИСТАН</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</si>
  <si>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(ПРИЛОЖЕНИЯ 3 К СМГС ГЛ.1, ГЛ.11 РАЗД 1, П.1.1, 1.</t>
  </si>
  <si>
    <t>ИЗОЛЯТ СОЕВОГО БЕЛКА (SOYA PROTEIN IZOLATE) GS5200R, BATCH №05231206А СРОК ГОДНОСТИ ДО 6.06.2025, BATCH №04240306А СРОК ГОДНОСТИ ДО 6.09.2025 CAS9010-10-0;СОДЕРЖАНИЕ ПРОТЕИНА В ПЕРЕСЧЕТЕ НА СУХОЕ ВЕЩЕСТВО &gt;90%, ДЛЯ ПИЩЕВОЙ ПРОМЫШЛЕННОСТИ ВСЕГО 80М</t>
  </si>
  <si>
    <t>06.08.2023</t>
  </si>
  <si>
    <t>ИЗОЛЯТ СОЕВОГО БЕЛКА (SOYA PROTEIN IZOLATE) GS5200R, BATCH №04230517A СРОК ГОДНОСТИ ДО 17.11.2024, 04230518A СРОК ГОДНОСТИ ДО 18.11.2024 CAS9010-10-0, СОДЕРЖАНИЕ ПРОТЕИНА В ПЕРЕСЧЕТЕ НА СУХОЕ ВЕЩЕСТВО 90%, ДЛЯ ПИЩЕВОЙ ПРОМЫШЛЕННОСТИ ВСЕГО 80 МЕШКОВП</t>
  </si>
  <si>
    <t>ИЗОЛЯТ СОЕВОГО БЕЛКА (SOYA PROTEIN IZOLATE) GS5200R, BATCH №05240526А СРОК ГОДНОСТИ ДО 26.11.2025, BATCH №05240527А СРОК ГОДНОСТИ ДО 27.11.2025 CAS9010-10-0. СОДЕРЖАНИЕ ПРОТЕИНА В ПЕРЕСЧЕТЕ НА СУХОЕ ВЕЩЕСТВО &gt;90%, ДЛЯ ПИЩЕВОЙ ПРОМЫШЛЕННОСТИ ВСЕГО 8</t>
  </si>
  <si>
    <t>ИЗОЛЯТ СОЕВОГО БЕЛКА (SOYA PROTEIN IZOLATE) GS5200R, BATCH №04240515А СРОК ГОДНОСТИ ДО 15.11.2025, BATCH №04240516А СРОК ГОДНОСТИ ДО 16.11.2025 CAS9010-10-0.СОДЕРЖАНИЕ ПРОТЕИНА В ПЕРЕСЧЕТЕ НА СУХОЕ ВЕЩЕСТВО &gt;90%, ДЛЯ ПИЩЕВОЙ ПРОМЫШЛЕННОСТИ ВСЕГО 8</t>
  </si>
  <si>
    <t>ИЗОЛЯТ СОЕВОГО БЕЛКА (SOYA PROTEIN IZOLATE) GS5200R, BATCH №04240405А СРОК ГОДНОСТИ ДО 5.10.2025, BATCH №04240406А СРОК ГОДНОСТИ ДО 6.10.2025 CAS9010-10-0. СОДЕРЖАНИЕ ПРОTЕИНА В ПЕРЕСЧЕТЕ НА СУХОЕ ВЕЩЕСТВО &gt;90%, ДЛЯ ПИЩЕВОЙ ПРОМЫШЛЕННОСТИ ВСЕГО 80М</t>
  </si>
  <si>
    <t>ИЗОЛЯТ СОЕВОГО БЕЛКА (SOYA PROTEIN IZOLATE) GS5200R, BATCH №04230810А РОК ГОДНОСТИ ДО 10.02.2025, 04230811A СРОК ГОДНОСТИ ДО 11.02.2025 CAS9010-10-0. СОДЕРЖАНИЕ ПРОТЕИНА В ПЕРЕСЧЕТЕ НА СУХОЕ ВЕЩЕСТВО 90%, ДЛЯ ПИЩЕВОЙ ПРОМЫШЛЕННОСТИ ВСЕГО 80 МЕШКОВПО</t>
  </si>
  <si>
    <t>ИЗОЛЯТ СОЕВОГО БЕЛКА(SOY PROTEIN ISOLATED GS5200R), BATCH №04210517A,  СОДЕРЖАНИЕ ПРОТЕИНА В ПЕРЕСЧЕТЕ НА СУХОЕ ВЕЩЕСТВО 90%, ДАТА ИЗГОТОВЛЕНИЯ 07.05.2021Г. ДЛЯ ПИЩЕВОЙ ПРОМЫШЛЕННОСТИ, ВСЕГО 80 МЕШКОВ ОБЩИМ ВЕСОМ НЕТТО 48000КГ.</t>
  </si>
  <si>
    <t>ИЗОЛЯТ СОЕВОГО БЕЛКА(SOYA PROTEIN ISOLATED GS5200R), BATCH №04210425A,  СОДЕРЖАНИЕ ПРОТЕИНА В ПЕРЕСЧЕТЕ НА СУХОЕ ВЕЩЕСТВО 90%, ДАТА ИЗГОТОВЛЕНИЯ 25.04.2021Г. ДЛЯ ПИЩЕВОЙ ПРОМЫШЛЕННОСТИ, ВСЕГО 80 МЕШКОВ ОБЩИМ ВЕСОМ НЕТТО 48000КГ.</t>
  </si>
  <si>
    <t>04.06.2021</t>
  </si>
  <si>
    <t>ИЗОЛЯТ СОЕВОГО БЕЛКА(SOY PROTEIN ISOLATED GS5200R), BATCH №04210312A,  СОДЕРЖАНИЕ ПРОТЕИНА В ПЕРЕСЧЕТЕ НА СУХОЕ ВЕЩЕСТВО 90%, ДАТА ИЗГОТОВЛЕНИЯ 12.03.2021Г. ДЛЯ ПИЩЕВОЙ ПРОМЫШЛЕННОСТИ, ВСЕГО 80 МЕШКОВ ОБЩИМ ВЕСОМ НЕТТО 48000КГ.</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</si>
  <si>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 М</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</si>
  <si>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t>
  </si>
  <si>
    <t>03.02.2022</t>
  </si>
  <si>
    <t>ПИЩЕВОЙ КОНЦЕНТРАТ (БЕЛКОВЫЙ) - МАССА СОЕВАЯ ПРОТЕИНОВАЯ "ФУЧЖУ" (СПАРЖА СУШЕНАЯ): В ПОЛИМЕРНЫХ ПАКЕТАХ ПО 500 Г., 18 ПАКЕТОВ В КАРТОННОЙ КОРОБКЕ; В ПОЛИМЕРНОМ ПАКЕТЕ (9 КГ), УПАКОВАНОМ В КАРТОННУЮ КОРОБКУ. НЕ СОДЕРЖИТ ГМО. ДЛЯ УПОТРЕБЛЕНИЯ В ПИЩУ. М</t>
  </si>
  <si>
    <t>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В ПОТРЕБИТЕЛЬСКИХ УПАКОВКАХ ИЗ ПОЛИМЕРНОГО МАТЕРИАЛА СОСТАВ: СОЕВЫЕ БОБЫ,  ВОДА</t>
  </si>
  <si>
    <t>БЕЛКОВЫЕ ВЕЩЕСТВА - WILPRO I200 (FOOD GRADE), ИТОГО 46800.00 КГ., :</t>
  </si>
  <si>
    <t>ПИЩЕВАЯ ДОБАВКА: "ВИЛПРО I200" ("WILPRO I200") - СОЕВЫЙ БЕЛКОВЫЙ ИЗОЛЯТ С МАРКИРОВКОЙ "QINHUANGDAO GOLDENSEA FOODSTUFF INDUSTRIES". ИСПОЛЬЗУЕТСЯ В ПИЩЕВОЙ ПРОМЫШЛЕННОСТИ В КАЧЕСТВЕ СВЯЗУЮЩЕГО АГЕНТА ПРИ ПРОИЗВОДСТВЕ ВЕТЧИН, МЯСНЫХ ПРОДУКТОВ И ПРОДУКТ</t>
  </si>
  <si>
    <t>ПРОДОВОЛЬСТВЕННОЕ ПИЩЕВОЕ СЫРЬЕ:ИЗОЛЯТ СОЕВОГО БЕЛКА (ISOLATED SOY PROTEIN)В ВИДЕ ПОРОШКА, ИЗГОТОВЛЕН ИЗ ОБЕЗЖИРЕННЫХ БОБОВ СОИ, С СОДЕРЖАНИЕМ БЕЛКА 91,2%,НЕ СОДЕРЖИТ ГМО,ПРИМЕНЯЕТСЯ В ПИЩЕВОЙ ПРОМЫШЛЕННОСТИ В КАЧЕСТВЕ СЫРЬЯ ДЛЯ ПРОИЗВОДСТВА МЯСНЫХ И</t>
  </si>
  <si>
    <t>21.12.2021</t>
  </si>
  <si>
    <t>25.03.2022</t>
  </si>
  <si>
    <t>04.03.2022</t>
  </si>
  <si>
    <t>ПРОДОВОЛЬСТВЕННОЕ ПИЩЕВОЕ СЫРЬЕ:ИЗОЛЯТ СОЕВОГО БЕЛКА (ISOLATED SOY PROTEIN),ЭМУЛЬСИОННОГО ТИПА, ИЗГОТОВЛЕН ИЗ ОБЕЗЖИРЕННЫХ БОБОВ СОИ, С СОДЕРЖАНИЕМ БЕЛКА 90,1%-91,34%,НЕ СОДЕРЖИТ ГМО,В ВИДЕ ПОРОШКА,ПРИМЕНЯЕТСЯ В ПИЩЕВОЙ ПРОМЫШЛЕННОСТИ, НЕ ЯВЛЯЕТСЯ ОТ</t>
  </si>
  <si>
    <t>12.12.2021</t>
  </si>
  <si>
    <t>10.10.2021</t>
  </si>
  <si>
    <t>ИЗОЛИРОВАННЫЙ СОЕВЫЙ БЕЛОК (ПИЩЕВОЙ)- ПОСТАВЛЯЕТСЯ В ВИДЕ ПОРОШКА БЕЛОГО ЦВЕТА, ВКУС И ЗАПАХ-НЕЙТРАЛЬНЫЙ, БЕЗ СОДЕРЖАНИЯ ЭТИЛОВОГО СПИРТА, БEЗ СОДЕРЖАНИЯ ГМО; ПРЕДНАЗНАЧЕН ДЛЯ ИСПОЛЬЗОВАНИЯ В ПИЩЕВОЙ ПРОМЫШЛЕННОСТИ ДЛЯ ПРОИЗВОДСТВА МЯСНЫХ ПОЛУФАБРИКА</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</si>
  <si>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МЯСНЫX ПОЛУФАБРИКА</t>
  </si>
  <si>
    <t>29.07.2020</t>
  </si>
  <si>
    <t>ГИДРОЛИЗОВАННЫЙ РАСТИТЕЛЬНЫЙ БЕЛОК HVP3.0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</si>
  <si>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КАРТОФЕЛЬНЫЙ БЕЛОК (НАТУРАЛЬНЫЙ КОНЦЕНТРАТ) В ВИДЕ ПОРОШКА БЕЗ ЗАПАХА, ПРОИЗВEДЕН МЕТОДОМ КОАГУЛИРОВАНИЯ И ДЕГИДРАТАЦИИ ОБЕСКРАХМАЛЕННОГО КАРТОФЕЛЬНОГО СОКА. ХИМ.СОСТАВ: ПРОТЕИН 84-88%, ВЛАЖНОСТЬ 7-11%. ДАТА ПРОИЗВОДСТВА ДЕКАБРЬ 2023 Г., ЯНВАРЬ 2024</t>
  </si>
  <si>
    <t>ЯПОНИЯ</t>
  </si>
  <si>
    <t>ПИЩЕВЫЕ ПРОДУКТЫ ПРОЧИЕ:НАПИТОК БЕЗАЛКОГОЛЬНЫЙ КОНЦЕНТРИРОВАННЫЙ, ФЕРМЕНТИРОВАННЫЙ НА ОСНОВЕ СОИ (ФЕРМЕНТИРОВАННЫЙ НА ОСНОВЕ СОЕВОГО МОЛОКА),DAIGO LUX, УПОТРЕБЛЯЕТСЯ РАЗВЕДЕННЫМ В ВОДЕ, НЕ СОДЕРЖИТ ГМО: НЕ СОДЕРЖИТ МОЛОЧНЫХ ЖИРОВ, САХАРОЗЫ</t>
  </si>
  <si>
    <t>05.08.2020</t>
  </si>
  <si>
    <t>28.07.2020</t>
  </si>
  <si>
    <t>ИЗОЛЯТ СОЕВОГО БЕЛКА, В ВИДЕ ПОРОШКА СВЕТЛО-ЖЕЛТОГО ЦВЕТА, ИСПОЛЬЗУЕТСЯ В ПИЩЕВОЙ ПРОМЫШЛЕННОСТИ, НЕ КОРМОВОЙ, РАСФАСОВАН В ПОЛИПРОПИЛЕНОВЫЕ МЕШКИ ПО 15 КГ. : ООО МЭЗ АМУРСКИЙ НЕ ОБОЗНАЧЕНА 0</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</si>
  <si>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t>
  </si>
  <si>
    <t>ДАНИЯ</t>
  </si>
  <si>
    <t>КАРТОФЕЛЬНЫЙ БЕЛОК (НАТУРАЛЬНЫЙ КОНЦЕНТРАТ) В ВИДЕ ПОРОШКА БЕЗ ЗАПАХА; ПРОИЗВЕДЕН МЕТОДОМ КОАГУЛИРОВАНИЯ И ДЕГИДРАТАЦИИ ОБЕСКРАХМАЛЕННОГО КАРТОФЕЛЬНОГО СОКА. ХИМ.СОСТАВ: ПРОТЕИН 84-88%, ВЛАЖНОСТЬ 7-11%. ДАТА ПРОИЗВОДСТВА СЕНТЯБРЬ, НОЯБРЬ 2022 Г.</t>
  </si>
  <si>
    <t>РАСТИТЕЛЬНЫЙ ПРОТЕИН, ПРЕДСТАВЛЯЕТ СОБОЙ КОНЦЕНТРАТ КАРТОФЕЛЬНОГО БЕЛКА В ВИДЕ ПОРОШКА БЕЗ ЗАПАХА, ПРОИЗВЕДЕН МЕТОДОМ ТЕРМОКИСЛОТНОЙ КОАГУЛЯЦИИ БЕЛКА, СОДЕРЖАНИЕ БЕЛКА 86%(В ПЕРЕСЧЕТЕ НА СУХОЕ ВЕЩЕСТВО), ЖИРЫ 4%(ГИДРОЛИЗНЫЙ), УГЛЕВОДЫ МЕНЕЕ 3%, ЗОЛА</t>
  </si>
  <si>
    <t>КОРМОВАЯ ДOБАВКА:</t>
  </si>
  <si>
    <t>06.09.2021</t>
  </si>
  <si>
    <t>КОРМОВАЯ ДОБАВКА: БЕЛОК ОДНОКЛЕТОЧНЫЙ РАСТИТЕЛЬНЫЙ КОРМОВОЙ МСГ БАЙ-ПРОДУКТ, С МАРКИРОВКОЙ MSG BY PRODUCT, С СОДЕРЖАНИЕМ СЫРОГО ПРОТЕИНА 68-70%, ЗОЛЫ НЕ БОЛЕЕ 4%, ВЛАЖНОСТЬЮ НЕ БОЛЕЕ 10%, НЕ СОДЕРЖИТ КОМПОНЕНТЫ ЖИВОТНОГО ПРОИСХОЖДЕНИЯ</t>
  </si>
  <si>
    <t>01.04.2020</t>
  </si>
  <si>
    <t>ИЗОЛЯТ СОЕВОГО БЕЛКА (SOYA PROTEIN IZOLATE) GS5200R, BATCH №04200102А, CAS9010-10-0. СОДЕРЖАНИЕ ПРОТЕИНА В ПЕРЕСЧЕТЕ НА СУХОЕ ВЕЩЕСТВО 90%, ДАТА ИЗГОТОВЛЕНИЯ 02.01.2020 ГОДЕН ДО 02.07.2021 ДЛЯ ПИЩЕВОЙ ПРОМЫШЛЕННОСТИ ВСЕГО 80 МЕШКОВ ПО 500КГ. НА 40П В КАЖДОМ КОНТЕЙНЕРЕ ПО 40 БИГ БЕГОВ НА 20 ПОДДОНАХ ОДДОНАХ. ОБЩИМ ВЕСОМ НЕТТО 40000 КГ. GUSHEN BIOLOGICAL TECHNOLOGY GROUP CO., LTD GUSHEN BIOLOGICAL TECHNOLOGY GROUP CO., LTD ОТСУТСТВУЕТ ОТСУТСТВУЕТ 80</t>
  </si>
  <si>
    <t>02.08.2022</t>
  </si>
  <si>
    <t>ИЗОЛЯТ СОЕВОГО БЕЛКА(SOYA PROTEIN IZOLATE) ЦВЕТ ЖЕЛТЫЙ, BATCH №220602206011C СРОК ГОДНОСТИ ДО 01.06.2023; №220603206011C СРОК ГОДНОСТИ ДО 02.06.2023 СОДЕРЖАНИЕ ПРОТЕИНА В ПЕРЕСЧЕТЕ НА СУХОЕ ВЕЩЕСТВО 90%. ДЛЯ ПИЩЕВОЙ ПРОМЫШЛЕННОСТИ, ВСЕГО 80 МЕШКОВ ПО</t>
  </si>
  <si>
    <t>05.10.2022</t>
  </si>
  <si>
    <t>ИЗОЛЯТ СОЕВОГО БЕЛКА(SOYA PROTEIN IZOLATE) ЦВЕТ ЖЕЛТЫЙ, BATCH №220723207011C СРОК ГОДНОСТИ ДО 22.07.2023; №220724207011C СРОК ГОДНОСТИ ДО 23.07.2023 СОДЕРЖАНИЕ ПРОТЕИНА В ПЕРЕСЧЕТЕ НА СУХОЕ ВЕЩЕСТВО 90%. ДЛЯ ПИЩЕВОЙ ПРОМЫШЛЕННОСТИ, ВСЕГО 80 МЕШКОВ ПО</t>
  </si>
  <si>
    <t>30.12.2021</t>
  </si>
  <si>
    <t>ВЕЩЕСТВА БЕЛКОВЫЕ: ИЗОЛЯТ СОЕВОГО БЕЛКА, В ВИДЕ ПОРОШКА БЕЛО-ЖЕЛТОГО ЦВЕТА, В КАЧЕСТВЕ СЫРЬЯ ДЛЯ ПРОМПЕРЕРАБОТКИ</t>
  </si>
  <si>
    <t>09.03.2021</t>
  </si>
  <si>
    <t>ИЗОЛЯТ СОЕВОГО БЕЛКА(SOY PROTEIN ISOLATED), BATCH №04201208A СОДЕРЖАНИЕ ПРОТЕИНА В ПЕРЕСЧЕТЕ НА СУХОЕ ВЕЩЕСТВО 90%, ДАТА ИЗГОТОВЛЕНИЯ 08.12.2020Г. ДЛЯ ПИЩЕВОЙ ПРОМЫШЛЕННОСТИ, ВСЕГО 80 МЕШКОВ ОБЩИМ ВЕСОМ НЕТТО 40000КГ.</t>
  </si>
  <si>
    <t>29.04.2023</t>
  </si>
  <si>
    <t>ИЗОЛЯТ СОЕВОГО БЕЛКА(SOYA PROTEIN IZOLATE) ЦВЕТ ЖЕЛТЫЙ, BATCH №230212202011C СРОК ГОДНОСТИ ДО 11.02.2024; №230224202011C СРОК ГОДНОСТИ ДО 23.02.2024 СОДЕРЖАНИЕ ПРОТЕИНА В ПЕРЕСЧЕТЕ НА СУХОЕ ВЕЩЕСТВО 90%. ДЛЯ ПИЩЕВОЙ ПРОМЫШЛЕННОСТИ, ВСЕГО 80 МЕШКОВ ПО</t>
  </si>
  <si>
    <t>21.04.2021</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</si>
  <si>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ИСПОЛЬЗУЕТСЯ В КАЧЕСТВЕ СЫРЬЯ К ПРОДУКЦИИ, ПРОИЗВОДИМОЙ НА ТЕРРИТОРИИ ГОСУДАРСТВА-ЧЛЕНА ТС</t>
  </si>
  <si>
    <t>15.02.2022</t>
  </si>
  <si>
    <t>БЕЛКОВЫЕ КОНЦЕНТРАТЫ И ТЕКСТУРИРОВАННЫЕ БЕЛКОВЫЕ ВЕЩЕСТВА</t>
  </si>
  <si>
    <t>14.04.2023</t>
  </si>
  <si>
    <t>28.06.2023</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</si>
  <si>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УПАКОВАННАЯ В ПОЛИМЕРНЫЕ ПАКЕТЫ ПО 9 КГ, 1 ПАКЕТ В КОРОБКЕ, СОСТАВ: ОТБОРНЫЕ СОЕВЫЕ БОБЫ, ВОДА, СОЛЬ DAQING LVDU FOOD CO., LTD ХЭТЯНЬЖАНЬ ОТСУТСТВУЕТ ОТСУТСТВУЕТ ОТСУТСТВУЕТ 3840</t>
  </si>
  <si>
    <t>21.05.2021</t>
  </si>
  <si>
    <t>21.10.2020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</si>
  <si>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</si>
  <si>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19.02.2022</t>
  </si>
  <si>
    <t>ПИЩЕВОЙ КОНЦЕНТРАТ (БЕЛКОВЫЙ): МАССА СОЕВАЯ ПРОТЕИНОВАЯ "ФУЧЖУ" (СПАРЖА СУШЕНАЯ). В ПОЛИМЕРНОМ ПАКЕТЕ (9 КГ), УПАКОВАНОМ В КАРТОННУЮ КОРОБКУ. НЕ СОДЕРЖИТ ГМО. ДЛЯ УПОТРЕБЛЕНИЯ В ПИЩУ. МАРКИРОВКА: "ФУЧЖУ" ВСЕГО: 3840 КАРТ. КОР.</t>
  </si>
  <si>
    <t>ПИЩЕВОЙ КОНЦЕНТРАТ (БЕЛКОВЫЙ): МАССА СОЕВАЯ ПРОТЕИНОВАЯ &lt;ФУЧЖУ&gt; (СПАРЖА СУШЕНАЯ). В ПОЛИМЕРНЫХ ПАКЕТАХ ПО 9 КГ. УПАКОВАНЫ В КАРТОННЫЕ КОРОБКИ. НЕ СОДЕРЖИТ ГМО. ДЛЯ УПОТРЕБЛЕНИЯ В ПИЩУ.МАРКИРОВКА: &lt;ФУЧЖУ&gt; . ВСЕГО: 3840 ПОЛИЭТИЛЕНОВЫХ ПАКЕТОВ, УПАКОВАН</t>
  </si>
  <si>
    <t>01.11.2020</t>
  </si>
  <si>
    <t>05.04.2021</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</si>
  <si>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НОЯБРЬ, ДЕКАБРЬ 2020Г.,</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</si>
  <si>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 МАССА СОЕВАЯ ПРОТЕИНОВАЯ : - 29340 ШТ;</t>
  </si>
  <si>
    <t>БЕЛКОВЫЙ КОНЦЕНТРАТ СОЕВЫЙ(МАССА СОЕВАЯ).ВСЕГО 3440 КОРОБОК ПО 1 ПАЧКЕ ВЕСОМ 9,3КГ.ВСЕГО 3440ШТ. ДАТА ИЗГОТОВЛЕНИЯ:12.2020Г.ДЛЯ РОЗНИЧНОЙ ПРОДАЖИ.МАРКИРОВКИ ХЭТЯНЬЖАНЬ</t>
  </si>
  <si>
    <t>09.02.2020</t>
  </si>
  <si>
    <t>БЕЛКОВЫЕ КОНЦЕНТРАТЫ И ТЕКСТУРИРОВАННЫЕ БЕЛКОВЫЕ ВЕЩЕСТВА:</t>
  </si>
  <si>
    <t>ПИЩЕВОЙ КОНЦЕНТРАТ (БЕЛКОВЫЙ): МАССА СОЕВАЯ ПРОТЕИНОВАЯ "ФУЧЖУ" (СПАРЖА СУШЕНАЯ): В ПОЛИМЕРНОМ ПАКЕТЕ (9 КГ), УПАКОВАНОМ В КАРТОННУЮ КОРОБКУ. В ПОЛИМЕРНЫХ ПАКЕТИКАХ ПО 500 Г., 18 ПАКЕТОВ В КАРТОННОЙ КОРОБКЕ. НЕ СОДЕРЖИТ ГМО. ДЛЯ УПОТРЕБЛЕНИЯ В ПИЩУ.</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</si>
  <si>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t>
  </si>
  <si>
    <t>17.02.2020</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</si>
  <si>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УПАКОВАННАЯ В ПОЛИМЕРНЫЕ ПАКЕТЫ ПО 9 КГ, 1 ПАКЕТ В КОРОБКЕ, СОСТАВ: ОТБОРНЫЕ СОЕВЫЕ БОБЫ, ВОДА, СОЛЬ. СРОК ХРАНЕНИЯ: 18 МЕСЯЦЕВ С ДАТЫ ИЗГОТОВЛЕНИЯ. ДАТА ИЗГОТОВЛЕНИЯ: 17.11.2019 DAQING LVDU FOOD CO., LTD ХЭТЯНЬЖАНЬ ОТСУТСТВУЕТ ОТСУТСТВУЕТ ОТСУТСТВУЕТ 3240</t>
  </si>
  <si>
    <t>СОЕВАЯ СПАРЖА, ТЕКСТУРИРОВАННЫЙ БЕЛКОВЫЙ (СОЕВЫЙ) ПРОДУКТ, ДЛЯ УПОТРЕБЛЕНИЯ В ПИЩУ</t>
  </si>
  <si>
    <t>18.10.2021</t>
  </si>
  <si>
    <t>СОЕВАЯ СПАРЖА, ТЕКСТУРИРОВАННЫЙ БЕЛКОВЫЙ (СОЕВЫЙ) ПРОДУКТ, ДЛЯ УПОТРЕБЛЕНИЯ В ПИЩУ В ПАКЕТЕ ПО 500 ГРАММ, ТОРГОВАЯ МАРКА: "XUCHANG DOUBLE BENEFIT OF FOOD CO.,LTD."</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</si>
  <si>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КИЛОГРАММ;ВСЕГО 1400 МЕШКОВ,ИЗГОТОВИТЕЛЬ LINYI SHAN'</t>
  </si>
  <si>
    <t>ИЗОЛИРОВАННЫЙ СОЕВЫЙ БЕЛОК,МАРКИРОВКИ &lt;SHANSONG-90&gt;,БЕЗ ГМО,ПРЕДНАЗНАЧЕННЫЙ ДЛЯ ИСПОЛЬЗОВАНИЯ В ПИЩЕВОЙ ПРОМЫШЛЕННОСТИ,УПАКОВАН В МНОГОСЛОЙНЫЕ БУМАЖНЫЕ МЕШКИ С ПОЛИЭТИЛЕНОВЫМ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</si>
  <si>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ПОЛИЭТИЛЕНОВЫM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</si>
  <si>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1400 МЕШКОВ,ИЗГОТОВИТЕЛЬ LINYI SHAN</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</si>
  <si>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1400 МEШКОВ,ИЗГОТОВИТЕЛЬ LINYI SHAN</t>
  </si>
  <si>
    <t>18.01.2020</t>
  </si>
  <si>
    <t>МАССА СОЕВАЯ ПРОТЕИНОВАЯ В УПАКОВКАХ (ПАКЕТЫ ИЗ ПОЛИМЕРНОГО МАТЕРИАЛА) 3040 КАРТОННЫХ КОРОБОК ПО 1 ПАКЕТУ ПО 9КГ(ВМЕСТЕ С ПАКЕТОМ) В 1 КОРОБКЕ, СРОК ГОДНОСТИ 12 МЕСЯЦЕВ, ДАТА ИЗГОТОВЛЕНИЯ ДЕКАБРЬ 2019Г., ДЛЯ УПОТРЕБЛЕНИЯ В ПИЩУ :</t>
  </si>
  <si>
    <t>05.02.2020</t>
  </si>
  <si>
    <t>МАССА СОЕВАЯ ПРОТЕИНОВАЯ В УПАКОВКАХ (ПАКЕТЫ ИЗ ПОЛИМ. МАТ.) 920 КАРТ. КОР. ПО 1 ПАКЕТУ ПО 12КГ(ВМЕСТЕ С ПАКЕТОМ) В 1 КОР., 1805 КАРТ КОР. ПО 1 ПАКЕТУ ПО 9КГ (ВМЕСТЕ С ПАКЕТОМ) В 1 КОР., МАРКИРОВКА , СРОК ГОДНОСТИ 12 МЕСЯЦЕВ, ДАТА : ИЗГОТОВЛЕНИЯ ЯНВАРЬ 2020Г., ДЛЯ УПОТРЕБЛЕНИЯ В ПИЩУ DONGNING CHANGSHENG FOOD CO.LTD, КИТАЙ ОТСУТСТВУЕТ 0</t>
  </si>
  <si>
    <t>27.10.2023</t>
  </si>
  <si>
    <t>БЕЛОК КОЛЛАГЕНОВЫЙ ЖИВОТНЫЙ ГОВЯЖИЙ МАРКИ "NOVAPRO", В ВИДЕ ПУДРЫ, СОДЕРЖАНИЕ ПРОТЕИНА 98,00%, ИСПОЛЬЗУЕТСЯ В ПИЩЕВОЙ ПРОМЫШЛЕННОСТИ В КАЧЕСТВЕ ДОБАВКИ, В МЕШКАХ ПО 20 КГ</t>
  </si>
  <si>
    <t>БЕЛОК КОЛЛАГЕНОВЫЙ ЖИВОТНЫЙ ГОВЯЖИЙ МАРКИ "NOVAPRO", В ВИДЕ ПУДРЫ, СОДЕРЖАНИЕ ПРОТЕИНА 98,00%, ИСПОЛЬЗУЕТСЯ В ПИЩЕВОЙ ПРОМЫШЛЕННОСТИ В КАЧЕСТВЕ ДОБАВКИ, В МЕШКАХ ПО 20 КГ.</t>
  </si>
  <si>
    <t>БЕЛОК КОЛЛАГЕНОВЫЙ ЖИВОТНЫЙ ГОВЯЖИЙ МАРКИ "NOVAPRO", В ВИДЕ ПУДРЫ, СОДЕРЖАНИЕ ПРОТЕИНА 98,00%, ИСПОЛЬЗУЕТСЯ В ПИЩЕВОЙ ПРОМЫШЛЕННОСТИ В КАЧЕСТВЕ ДОБАBКИ, В МЕШКАХ ПО 20 КГ.</t>
  </si>
  <si>
    <t>16.12.2023</t>
  </si>
  <si>
    <t>08.02.2023</t>
  </si>
  <si>
    <t>СОЕВЫЙ ПРОДУКТ - СОЕВАЯ СПАРЖА СУШЕНАЯ ФУЧЖУ (ВЫСШИЙ СОРТ) ИЗ СОЕВОГО БЕЛКА В ВИДЕ ПАЛОЧЕК, В ПАКЕТАХ ИЗ ПОЛИМЕРНОГО МАТЕРИАЛА ПО 9000 ГР НЕТТО C ВЕСОМ ПАКЕТА И В КАРТОННОЙ КОРОБКЕ. 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</si>
  <si>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</si>
  <si>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05.01.2022</t>
  </si>
  <si>
    <t>ИНДИЯ</t>
  </si>
  <si>
    <t>17.03.2023</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</si>
  <si>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</si>
  <si>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MОЛОЧНОГО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</si>
  <si>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ЭТИЛОBОГО СПИРТА, БЕЗ ГМО, НЕ СОДЕРЖИТ МОЛОЧНОГОЖИРА</t>
  </si>
  <si>
    <t>СОЕВЫЙ ПРОДУКТ - СОЕВАЯ СПAРЖА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</si>
  <si>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</si>
  <si>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CОДЕРЖИТ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</si>
  <si>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ГP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</si>
  <si>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ПO 9000 ГР НЕТТО С ВЕСОМ ПАКЕТА И В КАРТОННОЙ КОРОБКЕ. БЕЗ СОДЕРЖАНИЯ ЭТИЛОВОГО СПИРТА, БЕЗ ГМО, НЕ СОДЕРЖИТ МОЛОЧНОГОЖИРА</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</si>
  <si>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 КРАХМАЛА БОЛЕЕ 5%МАС.НЕ СОДЕРЖИТ ГМО, СОЕВЫЙ ПРОДУКТ:</t>
  </si>
  <si>
    <t>06.04.2020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</si>
  <si>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 : ЖИРА СМ.ДОПОЛНЕНИЕ , САХАРОЗЫ, ГЛЮКОЗЫ, ИЗОГЛЮКОЗЫ. ИНГРИДИЕНТЫ: СОЕВЫЕ БОБЫ, ВОДА, КРАХМАЛ 1%, СОЛЬ. DONGNING SHUANGSHENG YUANDA FOOD CO., LTD КИТАЙ ОТСУТСТВУЕТ 0</t>
  </si>
  <si>
    <t>МАССА СОЕВАЯ ПРОТЕИНОВАЯ В УПАКОВКАХ (ПАКЕТЫ ИЗ ПОЛИМЕРНОГО МАТЕРИАЛА) 2990 КАРТОННЫХ КОРОБОК ПО 1 ПАКЕТУ ПО 9КГ(ВМЕСТЕ С ПАКЕТОМ) В 1 КОРОБКЕ, МАРКИРОВКА , СРОК ГОДНОСТИ 12 МЕСЯЦЕВ, ДАТА ИЗГОТОВЛЕНИЯ ЯНВАРЬ 2020Г., ДЛЯ УПОТРЕБЛЕНИЯ В : ПИЩУ DONGNING CHANGSHENG FOOD CO.LTD, КИТАЙ ОТСУТСТВУЕТ 0</t>
  </si>
  <si>
    <t>03.02.2020</t>
  </si>
  <si>
    <t>МАССА СОЕВАЯ ПРОТЕИНОВАЯ В УПАКОВКАХ (ПАКЕТЫ ИЗ ПОЛИМЕРНОГО МАТЕРИАЛА) 2990 КАРТОННЫХ КОРОБОК ПО 1 ПАКЕТУ ПО 9КГ(ВМЕСТЕ С ПАКЕТОМ) В 1 КОРОБКЕ, СРОК ГОДНОСТИ 12 МЕСЯЦЕВ, ДАТА ИЗГОТОВЛЕНИЯ НОЯБРЬ 2019Г., ДЛЯ УПОТРЕБЛЕНИЯ В ПИЩУ : DONGNING SHUANGSHENG YUANDA FOOD CO., LTD, КИТАЙ SHUANGSHENG 0</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</si>
  <si>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 : ЖИРА СМ.ДОПОЛНЕНИЕ , САХАРОЗЫ, ГЛЮКОЗЫ, ИЗОГЛЮКОЗЫ. ИНГРИДИЕНТЫ: СОЕВЫЕ БОБЫ, ВОДА, КРАХМАЛ 1%, СОЛЬ. СОЕВАЯ СПАРЖА СУШЕНАЯ - УПАКОВАНА В 3000 КОРОБОК DONGNING SHUANGSHENG YUANDA FOOD CO., LTD КИТАЙ ОТСУТСТВУЕТ 0</t>
  </si>
  <si>
    <t>21.05.2020</t>
  </si>
  <si>
    <t>17.12.2023</t>
  </si>
  <si>
    <t>ТЕКСТУРИРОВАННЫЙ БЕЛКОВЫЙ ПРОДУКТ-СОЕВЫЙ ПРОДУКТ В УПАКОВКАХ (ПАКЕТЫ ИЗ ПОЛИМ. МАТ.), 2983 КАРТ. КОР. ПО 1 ПАК, ПО 9КГ(ВМЕСТЕ С ПАК.) В 1 КОР., СРОК ГОДНОСТИ 12 МЕСЯЦЕВ, ДАТА ИЗГОТОВЛЕНИЯ МАРТ 2023Г., ДЛЯ УПОТРЕБЛЕНИЯ В ПИЩУ</t>
  </si>
  <si>
    <t>03.03.2023</t>
  </si>
  <si>
    <t>СОЕВЫЙ ПРОДУКТ - СОЕВАЯ СПАРЖA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</si>
  <si>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23.09.2023</t>
  </si>
  <si>
    <t>ТЕКСТУРИРОВАННЫЙ БЕЛКОВЫЙ ПРОДУКТ-СОЕВЫЙ ПРОДУКТ, В УПАКОВКАХ (ПАК. ИЗ ПОЛИМ. МАТ.), 2980 КАРТ. КОР. ПО 1 ПАК. ПО 9КГ(ВМЕСТЕ С ПАК.) В 1 КОР., СРОК ГОДНОСТИ 18 МЕСЯЦЕВ, ДАТА ИЗГОТОВЛЕНИЯ СЕНТЯБРЬ 2023Г., ДЛЯ УПОТРЕБЛЕНИЯ В ПИЩУ</t>
  </si>
  <si>
    <t>ТЕКСТУРИРОВАННЫЙ БЕЛКОВЫЙ ПРОДУКТ-СОЕВЫЙ ПРОДУКТ (МАССА СОЕВАЯ, СОЕВАЯ СПАРЖА &lt;ФУЧЖУ&gt;) НЕ СОДЕРЖИТ МОЛОЧНЫХ ЖИРОВ И ЛАКТОЗЫ, В УПАКОВКАХ (ПАК.ИЗ ПОЛИМ.МАТ.), 2972 КАРТ.КОР.ПО 1 ПАК.ПО 9000Г(ВМЕСТЕ С ПАК.) В 1 КОР., СРОК ГОДНОСТИ 12 МЕСЯЦЕВ, ДАТА</t>
  </si>
  <si>
    <t>25.02.2023</t>
  </si>
  <si>
    <t>СОЕВЫЙ ПРОДУКТ - СОЕВАЯ СПАРЖА СУШЕНАЯ ФУЧЖУ (ВЫСШИЙ СОРТ) ИЗ СОЕВОГО БЕЛКА В ВИДЕ ПАЛОЧЕК, В ПАКЕТАХ ИЗ ПОЛИМЕРНОГО МАТЕРИАЛА ПО 9000 ГР НЕТТО С BЕСОМ ПАКЕТА И В КАРТОННОЙ КОРОБКЕ. БЕЗ СОДЕРЖАНИЯ ЭТИЛОВОГО СПИРТА, БЕЗ ГМО, 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</si>
  <si>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HЕ СОДЕРЖИТ МОЛОЧНОГОЖИРА</t>
  </si>
  <si>
    <t>06.09.2023</t>
  </si>
  <si>
    <t>29.10.2023</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</si>
  <si>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</si>
  <si>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(ВЫCШИЙ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</si>
  <si>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ТЕКСТУРИРОВАННЫЙ БЕЛКОВЫЙ ПРОДУКТ-СОЕВЫЙ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</si>
  <si>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ТЕКСТУРИРОВАННЫЙ БЕЛКОВЫЙ ПРОДУКТ-СОЕВЫЙ ПРОДУКТ, В УПАКОВКАХ (ПАК. ИЗ ПОЛИМ. МАТ.), 2970 КАРТ. КОР. ПО 1 ПАК. ПО 9КГ(ВМЕСТЕ С ПАК.) В 1 КОР, СРОК ГОДНОСТИ 12 МЕСЯЦЕВ, ДАТА ИЗГОТОВЛЕНИЯ ЯНВАРЬ 2024Г, ДЛЯ УПОТРЕБЛЕНИЯ В ПИЩУ</t>
  </si>
  <si>
    <t>ТЕКСТУРИРОВAННЫЙ БЕЛКОВЫЙ ПРОДУКТ-СОЕВЫЙ ПРОДУКТ, НЕ СОДЕРЖИТ МОЛОЧНЫХ ЖИРОВ И ЛАКТОЗЫ, В УПАКОВКАХ (ПАК. ИЗ ПОЛИМ. МАТ.), 2960 КАРТ. КОР. ПО 1 ПАК. ПО 9020Г(ВМЕСТЕ С ПАК.) В 1 КОР., СРОК ГОДНОСТИ 12 МЕСЯЦЕВ, ДАТА ИЗГОТОВЛЕНИЯ ЯНВАРЬ 2024Г., ДЛЯ</t>
  </si>
  <si>
    <t>ТЕКСТУРИРОВАННЫЙ БЕЛКОВЫЙ ПРОДУКТ-СОЕВЫЙ ПРОДУКТ В УПАКОВКАХ (ПАКЕТЫ ИЗ ПOЛИМ. МАТ.), 2964 КАРТ. КОР. ПО 1 ПАК. ПО 9КГ(ВМЕСТЕ С ПАК.) В 1 КОР., СРОК ГОДНОСТИ 12 МЕСЯЦЕВ, ДАТА ИЗГОТОВЛЕНИЯ МАРТ 2023Г., ДЛЯ УПОТРЕБЛЕНИЯ В ПИЩУ</t>
  </si>
  <si>
    <t>СОЕВЫЙ ПРОДУКТ - СОЕВАЯ СПАPЖА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</si>
  <si>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</si>
  <si>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СОДEРЖИТ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</si>
  <si>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</si>
  <si>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СОДЕPЖИТ МОЛОЧНОГО</t>
  </si>
  <si>
    <t>СОЕВЫЙ ПРОДУКТ - СОЕВАЯ СПАРЖА СУШЕНАЯ ФУЧЖУ (ВЫСШИЙ СОРТ) ИЗ СОЕВОГО БЕЛКА В ВИДЕ ПАЛОЧЕК, В ПАКЕТАХ ИЗ ПОЛИМЕРНОГО МAТЕРИАЛА ПО 9000 ГР НЕТТО С ВЕСОМ ПАКЕТА И В КАРТОННОЙ КОРОБКЕ. БЕЗ СОДЕРЖАНИЯ ЭТИЛОВОГО СПИРТА, БЕЗ ГМО, НЕ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</si>
  <si>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МОЛОЧHОГОЖИРА</t>
  </si>
  <si>
    <t>02.09.2021</t>
  </si>
  <si>
    <t>ТЕКСТУРИРОВАННЫЙ БЕЛКОВЫЙ ПРОДУКТ-СОЕВЫЙ ПРОДУКТ (МАССА СОЕВАЯ) В УПАКОВКАХ (ПАК. ИЗ ПОЛИМ. МАТ.), 2960 КАРТ. КОР. ПО 1 ПАК. ПО 9КГ(ВМЕСТЕ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</si>
  <si>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 ИЗ ПОЛИМ. МАТ.), 2960 КАРТ. КОР. ПО 1 ПАК. ПО 9КГ(ВМЕСТЕ С ПАК.) В 1 КОР., СРОК ГОДНОСТИ 12 МЕСЯЦЕВ, ДАТА ИЗГОТОВЛЕНИЯ ДЕКАБРЬ 2023Г., ДЛЯ УПОТРЕБЛЕНИЯ В ПИЩУ</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</si>
  <si>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КОРОБКЕ.БЕЗ СОДЕРЖАНИЯ ЭТИЛОВОГО СПИРТА, БЕЗ ГМО, НЕ СОДЕРЖИТ МОЛОЧНОГО</t>
  </si>
  <si>
    <t>09.12.2023</t>
  </si>
  <si>
    <t>ТЕКСТУРИРОВАННЫЙ БЕЛКОВЫЙ СОЕВЫЙ ПРОДУКТ (МАССА СОЕВАЯ) В УПАКОВКАХ (ПАКЕТЫ ИЗ ПОЛИМЕРНОГО МАТЕРИАЛА). 2955 КОРОБОК ПО 1 ПАКЕТУ ПО 9000 ГР., ДЛЯ УПОТРЕБЛЕНИЯ В ПИЩУ</t>
  </si>
  <si>
    <t>23.03.2023</t>
  </si>
  <si>
    <t>ТЕКСТУРИРОВАННЫЙ БЕЛКОВЫЙ ПРОДУКТ-СОЕВЫЙ ПРОДУКТ, В УПАКОВКАX (ПАК. ИЗ ПОЛИМ. МАТ.), 2954 КАРТ. КОР. ПО 1 ПАК. ПО 9КГ(ВМЕСТЕ С ПАК.) В 1 КОР., СРОК ГОДНОСТИ 18 МЕСЯЦЕВ, ДАТА ИЗГОТОВЛЕНИЯ МАРТ 2023Г., ДЛЯ УПОТРЕБЛЕНИЯ В ПИЩУ</t>
  </si>
  <si>
    <t>07.04.2022</t>
  </si>
  <si>
    <t>ТЕКСТУРИРОВАННЫЙ БЕЛКОВЫЙ ПРОДУКТ-СОЕВЫЙ ПРОДУКТ (МАССА СОЕВАЯ) В УПАКОВКАХ (ПАК. ИЗ ПОЛИМ. МАТ.), 2952 КАРТ. КОР. ПО 1 ПАК. ПО 9КГ(ВМЕСТЕ С ПАК.) В 1 КОР., СРОК ГОДНОСТИ 18 МЕСЯЦЕВ, ДАТА ИЗГОТОВЛЕНИЯ АПРЕЛЬ 2022Г., ДЛЯ УПОТРЕБЛЕНИЯ В ПИЩУ</t>
  </si>
  <si>
    <t>15.01.2022</t>
  </si>
  <si>
    <t>14.11.2021</t>
  </si>
  <si>
    <t>29.10.2021</t>
  </si>
  <si>
    <t>02.10.2021</t>
  </si>
  <si>
    <t>25.09.2021</t>
  </si>
  <si>
    <t>10.05.2022</t>
  </si>
  <si>
    <t>14.05.2022</t>
  </si>
  <si>
    <t>25.03.2023</t>
  </si>
  <si>
    <t>15.09.2022</t>
  </si>
  <si>
    <t>13.11.2023</t>
  </si>
  <si>
    <t>СОЕВЫЙ ПРОДУКТ - СОЕВАЯ СПАРЖА СУШЕНАЯ ФУЧЖУ (ВЫСШИЙ СОРТ) ИЗ СОЕВОГО БЕЛКА В ВИДЕ ПАЛОЧЕК,В ПАКЕТАХ ИЗ ПОЛИМЕРНОГО МАТЕРИАЛА ПО 9000 ГР НЕТТО С ВЕСОМ ПАКЕТА И В КАРТОННОЙ КОРОБКЕ. БЕЗ СОДЕРЖАНИЯ ЭТИЛОВОГО СПИРТА,БЕЗ ГМО,НЕ СОДЕРЖИТ МОЛОЧНОГО</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</si>
  <si>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НE СОДЕРЖИТ МОЛОЧНОГОЖИРА</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</si>
  <si>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МОЛОЧНОГОЖИРА</t>
  </si>
  <si>
    <t>14.08.2022</t>
  </si>
  <si>
    <t>ТЕКСТУРИРОВАННЫЙ БЕЛКОВЫЙ ПРОДУКТ-СОЕВЫЙ ПРОДУКТ В УПАКОВКАХ (ПАКЕТЫ ИЗ ПОЛИМ. МАТ.), 2950 КАРТ. КОР. ПО 1 ПАК. ПО 9КГ(ВМЕСТЕ С ПАК.) В 1 КОР., СРОК ГОДНОСТИ 18 МЕСЯЦЕВ, ДАТА ИЗГОТОВЛЕНИЯ АВГУСТ 2022Г., ДЛЯ УПОТРЕБЛЕНИЯ В ПИЩУ</t>
  </si>
  <si>
    <t>17.12.2022</t>
  </si>
  <si>
    <t>ТЕКСТУРИРОВАННЫЙ БЕЛКОВЫЙ ПРОДУКТ-СОЕВЫЙ ПРОДУКТ В УПАКОВКАХ (ПАКЕТЫ ИЗ ПОЛИМ. МАТ.), 550 КАРТ. КОР. ПО 18 ПАК. ПО 500Г(ВМЕСТЕ С ПАК.) В 1 КОР., 2400 КАРТ. КОР. ПО 1 ПАК. ПО 9КГ(ВМЕСТЕ С ПАК.) В 1 КОР., СРОК ГОДНОСТИ 12 МЕСЯЦЕВ, ДАТА ИЗГОТОВЛЕНИЯ</t>
  </si>
  <si>
    <t>ТЕКСТУРИРОВАННЫЙ БЕЛКОВЫЙ СОЕВЫЙ ПРОДУКТ В УПАКОВКАХ (ПАКЕТЫ ИЗ ПОЛИМ. МАТ.), 2950 КАРТ. КОР. ПО 1 ПАК. ПО 9КГ(ВМЕСТЕ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</si>
  <si>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2950 КАРТ. КОР. ПО 1 ПАК. ПО 9КГ(ВМЕСТЕ С ПАК.) В 1 КОР., СРОК ГОДНОСТИ 18 МЕСЯЦЕВ, ДАТА ИЗГОТОВЛЕНИЯ ОКТЯБРЬ 2021Г., ДЛЯ УПОТРЕБЛЕНИЯ В ПИЩУ</t>
  </si>
  <si>
    <t>04.11.2023</t>
  </si>
  <si>
    <t>ТЕКСТУРИРОВАННЫЙ БЕЛКОВЫЙ ПРОДУКТ-СОЕВЫЙ ПРОДУКТ, В УПАКОВКАХ (ПАК. ИЗ ПОЛИМ. МАТ.), 2950 КАРТ. КОР. ПО 1 ПАК. ПО 9КГ(ВМЕСТЕ С ПАК.) В 1 КОР., СРОК ГОДНОСТИ 12 МЕСЯЦЕВ, ДАТА ИЗГОТОВЛЕНИЯ ОКТЯБРЬ 2023Г., ДЛЯ УПОТРЕБЛЕНИЯ В ПИЩУ</t>
  </si>
  <si>
    <t>29.01.2023</t>
  </si>
  <si>
    <t>ТЕКСТУРИРОВАННЫЙ БЕЛКОВЫЙ ПРОДУКТ-СОЕВЫЙ ПРОДУКТ В УПАКОВКАХ (ПАКЕТЫ ИЗ ПОЛИМ. МАТ.), 2929 КАРТ. КОР. ПО 1 ПАК. ПО 9.05КГ(ВМЕСТЕ С ПАК.) В 1 KОР., СРОК ГОДНОСТИ 12 МЕСЯЦЕВ, ДАТА ИЗГОТОВЛЕНИЯ ЯНВАРЬ 2023Г., ДЛЯ УПОТРЕБЛЕНИЯ В ПИЩУ</t>
  </si>
  <si>
    <t>ТЕКСТУРИРОВАННЫЙ БЕЛКОВЫЙ ПРОДУКТ-СОЕВЫЙ ПРОДУКТ В УПАКОВКАХ (ПАКЕТЫ ИЗ ПОЛИМ. МАТ.), 2945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</si>
  <si>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(ПАКЕТЫ ИЗ ПОЛИМ. МАТ.), 2944 КАРТ. КОР. ПО 1 ПАК. ПО 9КГ(ВМЕСТЕ С ПАК.) В 1 КОР., СРОК ГОДНОСТИ 12 МЕСЯЦЕВ, ДАТА ИЗГОТОВЛЕНИЯ ОКТЯБРЬ 2021Г., ДЛЯ УПОТРЕБЛЕНИЯ В ПИЩУ</t>
  </si>
  <si>
    <t>11.06.2020</t>
  </si>
  <si>
    <t>27.03.2022</t>
  </si>
  <si>
    <t>05.12.2023</t>
  </si>
  <si>
    <t>ИЗОЛЯТ СОЕВОГО БЕЛКА "ШАНЬСУН-90", ИСПОЛЬЗУЕТСЯ В ПИЩЕВОЙ ПРОМЫШЛЕННОСТИ, НЕ СОДЕРЖИТ ГМО. УПАКОВАН В БУМАЖНЫЕ МЕШКИ ПО 20 КГ. С ПОЛИЭТИЛЕНОВЫМ ВКЛАДЫШЕМ, НЕ ДЛЯ РОЗНИЧНОЙ ПРОДАЖИ.</t>
  </si>
  <si>
    <t>29.09.2020</t>
  </si>
  <si>
    <t>29.09.2022</t>
  </si>
  <si>
    <t>ТЕКСТУРИРОВАННЫЙ БЕЛКОВЫЙ ПРОДУКТ-СОЕВЫЙ ПРОДУКТ В УПАКОВКАХ (ПАКЕТЫ ИЗ ПОЛИМ. МАТ.), 2930 КАРТ. КОР. ПО 1 ПАК. ПО 9КГ(ВМЕСТЕ С ПАК.) В 1 КОР., СРОК ГОДНОСТИ 18 МЕСЯЦЕВ, ДАТА ИЗГОТОВЛЕНИЯ СЕНТЯБРЬ 2022Г., ДЛЯ УПОТРЕБЛЕНИЯ В ПИЩУ</t>
  </si>
  <si>
    <t>25.11.2022</t>
  </si>
  <si>
    <t>ТЕКСТУРИРОВАННЫЙ БЕЛКОВЫЙ ПРОДУКТ-СОЕВЫЙ ПРОДУКТ В УПАКОВКАХ (ПАКЕТЫ ИЗ ПОЛИМ. МАТ.), 2927 КАРТ. КОР. ПО 1 ПАК. ПО 9КГ(ВМЕСТЕ С ПАК.) В 1 КОР., СРОК ГОДНОСТИ 12 МЕСЯЦЕВ, ДАТА ИЗГОТОВЛЕНИЯ НОЯБРЬ 2022Г., ДЛЯ УПОТРЕБЛЕНИЯ В ПИЩУ</t>
  </si>
  <si>
    <t>25.04.2021</t>
  </si>
  <si>
    <t>15.01.2023</t>
  </si>
  <si>
    <t>19.12.2021</t>
  </si>
  <si>
    <t>ТЕКСТУРИРОВАННЫЙ БЕЛКОВЫЙ ПРОДУКТ-СОЕВЫЙ ПРОДУКТ В УПАКОВКАХ (ПАКЕТЫ ИЗ ПОЛИМ. МАТ.), 2541 КАРТ. КОР. ПО 1 ПАК. ПО 9КГ(ВМЕСТЕ С ПАК.) В 1 КОР., 372 КАРТ. КОР. ПО 18 ПАК. ПО 500Г(ВМЕСТЕ С ПАК.) В 1 КОР., СРОК ГОДНОСТИ 18 МЕСЯЦЕВ, ДАТА ИЗГОТОВЛЕНИЯ</t>
  </si>
  <si>
    <t>СОЕВЫЙ ПРОДУКТ - СОЕВАЯ СПАРЖА СУШЕНАЯ ФУЧЖУ (ВЫСШИЙ СОРТ) ИЗ СОЕВОГО БЕЛКА В ВИДЕ ПАЛОЧЕК, В ПАКЕТАХ ИЗ ПОЛИМЕРНОГО МАТЕРИАЛА ПО 12000 ГР НЕТТО И В КАРТОННОЙ КОРОБКЕ. БЕЗ СОДЕРЖАНИЯ ЭТИЛОВОГО СПИРТА, БЕЗ ГМО, НЕ</t>
  </si>
  <si>
    <t>28.04.2022</t>
  </si>
  <si>
    <t>14.09.2022</t>
  </si>
  <si>
    <t>ТЕКСТУРИРОВАННЫЙ БЕЛКОВЫЙ ПРОДУКТ-СОЕВЫЙ ПРОДУКТ (МАССА СОЕВАЯ) В УПАКОВКАХ (ПАК. ИЗ ПОЛИМ. МАТ.), 2900 КАРТ. КОР. ПО 1 ПАК. ПО 9КГ(ВМЕСТЕ С ПАК.) В 1 КОР., СРОК ГОДНОСТИ 18 МЕСЯЦЕВ, ДАТА ИЗГОТОВЛЕНИЯ МАЙ 2022Г., ДЛЯ УПОТРЕБЛЕНИЯ В ПИЩУ</t>
  </si>
  <si>
    <t>ТЕКСТУРИРОВАННЫЙ БЕЛКОВЫЙ ПРОДУКТ-СОЕВЫЙ ПРОДУКТ В УПАКОВКАХ (ПАКЕТЫ ИЗ ПОЛИМ. МАТ.), 2234 КАРТ. КОР. ПО 1 ПАК. ПО 9КГ(ВМЕСТЕ С ПАК.) В 1 КОР., 666 КАРТ. КОР. ПО 18 ПАК. ПО 500Г(ВМЕСТЕ С ПАК.) В 1 КОР., СРОК ГОДНОСТИ 18 МЕСЯЦЕВ, ДАТА ИЗГОТОВЛЕНИЯ</t>
  </si>
  <si>
    <t>10.03.2023</t>
  </si>
  <si>
    <t>ТЕКСТУРИРОВАННЫЙ БЕЛKОВЫЙ ПРОДУКТ-СОЕВЫЙ ПРОДУКТ В УПАКОВКАХ (ПАК. ИЗ ПОЛИМ. МАТ.), 2894 КАРТ. КОР. ПО 1 ПАК. ПО 9КГ(ВМЕСТЕ С ПАК.) В 1 КОР., СРОК ГОДНОСТИ 12 МЕСЯЦЕВ, ДАТА ИЗГОТОВЛЕНИЯ МАРТ 2023Г., ДЛЯ УПОТРЕБЛЕНИЯ В ПИЩУ</t>
  </si>
  <si>
    <t>ТЕКСТУРИPОВАННЫЙ БЕЛКОВЫЙ ПРОДУКТ СОЕВЫЙ ПРОДУКТ (СПАРЖА) В УПАКОВКАХ ДЛЯ УПОТРЕБЛЕНИЯ В ПИЩУ, C МАРКИРОВКОЙ DONGNING JINDALAI FOOD IMPORT AND EXPORT CO., LTD, НЕ СОДЕРЖИТ ГМО, НЕ ЯВЛЯЕТСЯ БИОЛОГИЧЕСКИ АКТИВНЫЙ ДОБАВКОЙ К ПИЩЕ, ПРОДУКЦИЯПРЕДНАЗНАЧЕНА</t>
  </si>
  <si>
    <t>21.10.2022</t>
  </si>
  <si>
    <t>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ОТХОДАМИ, В МЕШКАХ</t>
  </si>
  <si>
    <t>13.02.2022</t>
  </si>
  <si>
    <t>ИЗОЛИРОВАННЫЙ СОЕВЫЙ БЕЛОК, МАРКИРОВКИ "SHANSONG-90",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МЕШКОВ.</t>
  </si>
  <si>
    <t>26.02.2022</t>
  </si>
  <si>
    <t>ИЗОЛЯТ СОЕВОГО БЕЛКА - 1300 МЕШКОВ</t>
  </si>
  <si>
    <t>16.03.2022</t>
  </si>
  <si>
    <t>БЕЛКОВЫЕ ВЕЩЕСТВА - СЫРЬЕ ДЛЯ ПРОМПЕРЕРАБОТКИ В ПИЩЕВОЙ ПРОМЫШЛЕННОСТИ-ИЗОЛЯТ СОЕВОГО БЕЛКА (ISOLATED SOY PROTEIN) "ШАНЬСУН-90", В ВИДЕ ПОРОШКА, В МЕШКАХ ПО 20 КГ.,С СОДЕРЖАНИЕМ ПРОТЕИНА НЕ МЕНЕЕ 90%,ЗОЛА НЕ БОЛЕЕ 6% НЕ ДЛЯ РОЗНИЧНОЙ ПРОДАЖИ, ДЛЯ</t>
  </si>
  <si>
    <t>02.03.2022</t>
  </si>
  <si>
    <t>20.02.2022</t>
  </si>
  <si>
    <t>ПРОДОВОЛЬСТВЕННОЕ ПИЩЕВОЕ СЫРЬЕ:ИЗОЛЯТ СОЕВОГО БЕЛКА (ISOLATED SOY PROTEIN)В ВИДЕ ПОРОШКА, ИЗГОТОВЛЕН ИЗ ОБЕЗЖИРЕННЫХ БОБОВ СОИ, С СОДЕРЖАНИЕМ БЕЛКА 90.85%,НЕ СОДЕРЖИТ ГМО,ПРИМЕНЯЕТСЯ В ПИЩЕВОЙ ПРОМЫШЛЕННОСТИ В КАЧЕСТВЕ СЫРЬЯ ДЛЯ ПРОИЗВОДСТВА МЯСНЫХ</t>
  </si>
  <si>
    <t>27.02.2022</t>
  </si>
  <si>
    <t>ПРОДОВОЛЬСТВЕННОЕ ПИЩЕВОЕ СЫРЬЕ:ИЗОЛЯТ СОЕВОГО БЕЛКА (ISOLATED SOY PROTEIN),ЭМУЛЬСИОННОГО ТИПА, ИЗГОТОВЛЕН ИЗ ОБЕЗЖИРЕННЫХ БОБОВ СОИ, С СОДЕРЖАНИЕМ БЕЛКА 91,30%,НЕ СОДЕРЖИТ ГМО,В ВИДЕ ПОРОШКА,ПРИМЕНЯЕТСЯ В ПИЩЕВОЙ ПРОМЫШЛЕННОСТИ, НЕ ЯВЛЯЕТСЯ ОТХОДАМИ</t>
  </si>
  <si>
    <t>ИЗОЛЯТ СОЕВОГО БЕЛКА "SHANSONG-90" (ШАНЬСУН-90) В МЕШКАХ ПО 20КГ ОБЩИМ КОЛИЧЕСТВОМ 26000КГ, ИСПОЛЬЗУЕТСЯ В ПИЩЕВОЙ ПРОМЫШЛЕННОСТИ</t>
  </si>
  <si>
    <t>17.02.2022</t>
  </si>
  <si>
    <t>СЫРЬЁ ДЛЯ ПРОИЗВОДСТВА ПИЩЕВОЙ ПРОДУКЦИИ: ИЗОЛЯТ СОЕВОГО БЕЛКА 90% (SOY PROTEIN ISOLATE 90%). С МАРКИРОВКОЙ "SHANDONG KAWAH OILS CO., LTD", ПРИМЕНЯЕМЫЙ В ПИЩЕВОЙ ПРОМЫШЛЕННОСТИ. УПАКОВАННЫЙ В БУМАЖНЫЕ МЕШКИ МАССОЙ НЕТТО 20 КГ.</t>
  </si>
  <si>
    <t>30.08.2022</t>
  </si>
  <si>
    <t>ПИЩЕВАЯ ДОБАВКА: ИЗОЛИРОВАННЫЙ СОЕВЫЙ БЕЛОК (ИЗОЛЯТ СОЕВОГО БЕЛКА). CAS № 9010-10-0. СОД. БЕЛКА НЕ МЕНЕЕ 90%, НЕ СОДЕРЖИТ ГМО. ИСПОЛЬЗУЕТСЯ В ПИЩЕВОЙ ПРОМЫШЛЕННОСТИ ПРИ ПРОИЗВОДСТВЕ ПИЩЕВЫХ ПРОДУКТОВ. ПОРОШОК, В МЕШКАХ ПО 20 КГ.</t>
  </si>
  <si>
    <t>07.10.2022</t>
  </si>
  <si>
    <t>10.03.2022</t>
  </si>
  <si>
    <t>18.06.2022</t>
  </si>
  <si>
    <t>25.08.2022</t>
  </si>
  <si>
    <t>06.10.2022</t>
  </si>
  <si>
    <t>16.08.2022</t>
  </si>
  <si>
    <t>ПИЩЕВАЯ РАСТИТЕЛЬНАЯ ДОБАВКА: ИЗОЛИРОВАННЫЙ СОЕВЫЙ БЕЛОК (ИЗОЛЯТ) 90.4%, ДЛЯ ИСПОЛЬЗОВАНИЯ В ПИЩЕВОЙ ПРОМЫШЛЕННОСТИ ПРИ ПРОИЗВОДСТВЕ КОЛБАСНЫХ ИЗДЕЛИЙ. ПРЕДСТАВЛЯЕТ СОБОЙ ПОРОШОК. НЕ ИСПОЛЬЗУЕТСЯ В ВЕТЕРИНАРИИ, НЕ ЯВЛЯЕТСЯ ОПАСНЫМ ОТХОДОМ, НЕ</t>
  </si>
  <si>
    <t>06.08.2022</t>
  </si>
  <si>
    <t>07.11.2021</t>
  </si>
  <si>
    <t>ИЗОЛЯТ СОЕВОГО БЕЛКА (SOY PROTEIN ISOLATE), В ВИДЕ ПОРОШКА БЕЛО-ЖЕЛТОГО ЦВЕТА; ПОЛУЧАЕТСЯ ИЗ СОЕВЫХ БОБОВ ВСЛЕДСТВИЕ ФИЗИЧЕСКИХ ПРОЦЕССОВ- ЭКСТРАЦИИ, ДАЛЕЕ ОСАЖДЕНИИ И НЕЙТРАЛИЗАЦИИ БЕЛКОВОГО КОМПОНЕНТА. ПРЕДНАЗНАЧЕН ДЛЯ ИСПОЛЬЗОВАНИЯ В ПИЩЕВОЙ ПРОМ</t>
  </si>
  <si>
    <t>ИЗОЛЯТ СОЕВОГО БЕЛКА 690IE, СОДЕРЖАНИЕ ПРОТЕИНА 90,1%. ПРЕДНАЗНАЧЕН ДЛЯ ИСПОЛЬЗОВАНИЯ В ПИЩЕВОЙ ПРОМЫШЛЕННОСТИ. НЕ ЯВЛЯЕТСЯ ОТХОДАМИ, НЕ ЯВЛЯЕТСЯ ЛЕКАРСТВЕННЫМ СРЕДСТВОМ ДЛЯ ЖИВОТНЫХ, НЕ ЯВЛЯЕТСЯ КОРМОВОЙ ДОБАВКОЙ</t>
  </si>
  <si>
    <t>26.01.2023</t>
  </si>
  <si>
    <t>ПИЩЕВАЯ ДОБАВКА: ИЗОЛИРОВАННЫЙ СОЕВЫЙ БЕЛОК (ИЗОЛЯТ СОЕВОГО БЕЛКА SHANSONG):CAS № 9010-10-0:СОД:БЕЛКА НЕ МЕНЕЕ 90%, НЕ СОДЕРЖИТ ГМО:ИСПОЛЬЗУЕТСЯ В ПИЩЕВОЙ ПРОМЫШЛЕННОСТИ ПРИ ПРОИЗВОДСТВЕ ПИЩЕВЫХ ПРОДУКТОВ.</t>
  </si>
  <si>
    <t>YUE БЕЛКОВЫЕ ВЕЩЕСТВА,</t>
  </si>
  <si>
    <t>04.07.2021</t>
  </si>
  <si>
    <t>03.10.2021</t>
  </si>
  <si>
    <t>15.10.2021</t>
  </si>
  <si>
    <t>08.11.2021</t>
  </si>
  <si>
    <t>ИЗОЛЯТ СОЕВОГО БЕЛКА (SOY PROTEIN ISOLATE), В ВИДЕ ПОРОШКА БЕЛО-ЖЕЛТОГО ЦВЕТА; ПОЛУЧАЕТСЯ ИЗ СОЕBЫХ БОБОВ ВСЛЕДСТВИЕ ФИЗИЧЕСКИХ ПРОЦЕССОВ - ЭКСТРАЦИИ, ДАЛЕЕ ОСАЖДЕНИИ И НЕЙТРАЛИЗАЦИИ БЕЛКОВОГО КОМПОНЕНТА. ПРЕДНАЗНАЧЕН ДЛЯ ИСПОЛЬЗОВАНИЯ В ПИЩЕВОЙ ПРОМ</t>
  </si>
  <si>
    <t>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t>
  </si>
  <si>
    <t>ИЗОЛЯТ СОЕВОГО БЕЛКА "МАЙСОЛ" В ВИДЕ ПОРОШКА, СОДЕРЖАНИЕ БЕЛКА НЕ МЕНЕЕ 90%, ПРИМЕНЯЕТСЯ В ПИЩЕВОЙ ПРОМЫШЛЕННОСТИ, НЕ СОДЕРЖИТ ГМО, НЕ ЯВЛЯЕТСЯ ОТХОДАМИ, НЕ ДЛЯ СПЕЦИАЛИЗИРОВАННОГО ПИТАНИЯ. В МЕШКАХ ПО 20 КГ, ВСЕГО 1300 МЕШКОВ</t>
  </si>
  <si>
    <t>28.09.2021</t>
  </si>
  <si>
    <t>17.09.2021</t>
  </si>
  <si>
    <t>09.05.2021</t>
  </si>
  <si>
    <t>10.03.2021</t>
  </si>
  <si>
    <t>ИЗОЛИРОВАННЫЙ СОЕВЫЙ БЕЛОК МАРКИ "BGC-90", СОДЕРЖАНИЕ БЕЛКОВ БОЛЕЕ 90%, ПОЛУЧАЕМЫЙ ЩЕЛОЧНОЙ ЭКСТРАКЦИЕЙ ИЗ СОЕВОГО ШРОТА ДЛЯ ПРОМЫШЛЕННОЙ ПЕРЕРАБОТКИ. ИСПОЛЬЗУЕТСЯ В ПИЩЕВОЙ ПРОМЫШЛЕННОСТИ. НЕ СОДЕРЖИТ ГЕНЕТИЧЕСКИ МОДИФИЦИРОВАННЫХ ОРГАНИЗМОВ. ВСЕГО 1</t>
  </si>
  <si>
    <t>25.10.2022</t>
  </si>
  <si>
    <t>10.01.2023</t>
  </si>
  <si>
    <t>ИЗОЛИРОВАННЫЙ СОЕВЫЙ БЕЛОК (ИЗОЛЯТ СОЕВОГО БЕЛКА/SOY PROTEIN ISOLATE) В ВИДЕ СВЕТЛО-ЖЕЛТОГО ПОРОШКА, РАСТИТЕЛЬНОГО ПРОИСХОЖДЕНИЯ. ДЛЯ ИСПОЛЬЗОВАНИЯ В ПИЩЕВОЙ ПРОМЫШЛЕННОСТИ.</t>
  </si>
  <si>
    <t>28.12.2022</t>
  </si>
  <si>
    <t>БЕЛКОВЫЕ ВЕЩЕСТВА, ИТОГО - 26000КГ.</t>
  </si>
  <si>
    <t>01.03.2023</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</si>
  <si>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МЕШКAХ</t>
  </si>
  <si>
    <t>15.11.2022</t>
  </si>
  <si>
    <t>22.07.2023</t>
  </si>
  <si>
    <t>ПРОЧИЕ БЕЛКОВЫЕ ВЕЩЕСТВА: ИЗOЛЯТ СОЕВОГО БЕЛКА "SHANSONG-90", ДЛЯ ИСПОЛЬЗОВАНИЯ В ПИЩЕВОЙ ПРОМЫШЛЕННОСТИ. ВВОЗИМАЯ ПРОДУКЦИЯ ПРЕДНАЗНАЧЕНА ДЛЯ ОБРАЩЕНИЯ ИСКЛЮЧИТЕЛЬНО НА ТЕРРИТОРИИ РОССИЙСКОЙ ФЕДЕРАЦИИ</t>
  </si>
  <si>
    <t>05.05.2023</t>
  </si>
  <si>
    <t>ПИЩЕВАЯ РАСТИТЕЛЬНАЯ ДОБАВКА: ИЗОЛИРОВАННЫЙ СОЕВЫЙ БЕЛОК (ИЗОЛЯТ) 90.4%, ДЛЯ ИСПОЛЬЗОВАНИЯ В ПИЩЕВОЙ ПРОМЫШЛЕННОСТИ ПРИ ПРОИЗВОДСТВЕ КОЛБАСНЫХ ИЗДЕЛИЙ. ПРЕДСТАВЛЯЕТ СОБОЙ ПОРОШОК. НЕ ИСПОЛЬЗУЕТСЯ В ВЕТЕРИНАРИИ, HЕ ЯВЛЯЕТСЯ ОПАСНЫМ ОТХОДОМ, НЕ</t>
  </si>
  <si>
    <t>ПИЩЕВАЯ РАСТИТЕЛЬНАЯ ДОБАВКА: ИЗОЛИРОВАННЫЙ СОЕВЫЙ БЕЛОК (ИЗОЛЯТ) 90.4%,ДЛЯ ИСПОЛЬЗОВАНИЯ В ПИЩЕВОЙ ПРОМЫШЛЕННОСТИ ПРИ ПРОИЗВОДСТВЕ КОЛБАСНЫХ ИЗДЕЛИЙ. ПРЕДСТАВЛЯЕТ СОБОЙ ПОРОШОК. НЕ ИСПОЛЬЗУЕТСЯ В ВЕТЕРИНАРИИ,НЕ ЯВЛЯЕТСЯ ОПАСНЫМ ОТХОДОМ,НЕ</t>
  </si>
  <si>
    <t>07.12.2023</t>
  </si>
  <si>
    <t>20.05.2023</t>
  </si>
  <si>
    <t>16.04.2023</t>
  </si>
  <si>
    <t>11.07.2023</t>
  </si>
  <si>
    <t>ПИЩЕВАЯ ДОБАВКА: ИЗОЛИРОВАННЫЙ СОЕВЫЙ БЕЛОК (ИЗОЛЯТ СОЕВОГО БЕЛКА SHANSONG). CAS № 9010-10-0. СОД. БЕЛКА НЕ МЕНЕЕ 90%, НЕ СОДЕРЖИТ ГМО. ИСПОЛЬЗУЕТСЯ В ПИЩЕВОЙ ПРОМЫШЛЕННОСТИ ПРИ ПРОИЗВОДСТВЕ ПИЩЕВЫХ ПРОДУКТОВ.</t>
  </si>
  <si>
    <t>ИЗОЛЯТ СОЕВЫЙ БЕЛКОВЫЙ, HЕТЕКСТУРИРОВАННЫЙ,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t>
  </si>
  <si>
    <t>БЕЛКОВЫЕ ВЕЩЕCТВА:</t>
  </si>
  <si>
    <t>ПРОДОВОЛЬСТВЕННОЕ ПИЩЕВОЕ СЫРЬЕ:ИЗОЛЯТ СОЕВОГО БЕЛКА (ISOLATED SOY PROTEIN)690IJ,ЭМУЛЬСИОННОГО ТИПА, ИЗГОТОВЛЕН ИЗ ОБЕЗЖИРЕННЫХ БОБОВ СОИ, С СОДЕРЖАНИЕМ БЕЛКА 90.08%,НЕ СОДЕРЖИТ ГМО,В ВИДЕ ПОРОШКА,ПРИМЕНЯЕТСЯ В ПИЩЕВОЙ ПРОМЫШЛЕННОСТИ (НЕ ЯВЛЯЕТСЯ ОТХ</t>
  </si>
  <si>
    <t>31.05.2023</t>
  </si>
  <si>
    <t>ИЗОЛИРОВАННЫЙ СОЕВЫЙ БЕЛОК SUNSOY 690IE. СОДЕРЖАНИЕ ПРОТЕИНА (БЕЛКА) В ПЕРЕРАСЧЁТЕ НА СУХОЕ ВЕЩЕСТВО - 90.05%, В ПОРОШКООБРАЗНОМ ВИДЕ, ПРИМЕНЯЕТСЯ В КАЧЕСТВЕ СЫРЬЯ ДЛЯ ПРОИЗВОДСTВА ПИЩЕВЫХ ПРОДУКТОВ, НЕ ДЛЯ ВЕТЕРИНАРИИ, НЕ СОДЕРЖИТ ГМО. УПАКОВАН В</t>
  </si>
  <si>
    <t>29.08.2023</t>
  </si>
  <si>
    <t>ИЗОЛИРОВАННЫЙ СОЕВЫЙ БЕЛОК, МАРКИРОВКИ SHANSONG-90 ,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МЕШКОВ,</t>
  </si>
  <si>
    <t>16.09.2023</t>
  </si>
  <si>
    <t>ИЗОЛЯТ СОЕВОГО БЕЛКА ШАНЬСУН-90 (ISOLATED SOY PROTEIN SHANSONG-90), В ВИДЕ ПОРОШКА, СОДЕРЖАНИЕ БЕЛКА НЕ МЕНЕЕ 90 %, НЕ ПЫЛЯЩИЙ, ПРОИЗВОДИТСЯ МЕТОДОМ ЭКСТРАКЦИИ ИЗ ЛУЩЕНЫХ И ОБЕЗЖИРЕННЫХ БОБОВ СОИ, ДЛЯ ПРОМЫШЛЕННОЙ ПЕРЕРАБОТКИ, БЕЗ ГМО, УПАКОВАН В : МЕШКИ ПО 20 КГ LINYI SHANSONG BIOLOGICAL PRODUCTS CO., LTD ТОВАРНЫМ ЗНАКОМ НЕ ОБОЗНАЧЕНО 0</t>
  </si>
  <si>
    <t>19.08.2020</t>
  </si>
  <si>
    <t>02.08.2020</t>
  </si>
  <si>
    <t>25.09.2023</t>
  </si>
  <si>
    <t>ИЗОЛИРОВАННЫЙ СОЕВЫЙ БЕЛОК 100%, МАРКИРОВКИ SHANSONG-90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ПИЩЕВОЙ ПРОДУКЦИЕЙ</t>
  </si>
  <si>
    <t>ИЗОЛИРОВАННЫЙ СОЕВЫЙ БЕЛОК АРТИКУЛ BG-90 С СОДЕРЖАНИЕМ БЕЛКА 90,4%, В ВИДЕ ПОРОШКА, В МЕШКАХ ПО 20 КГ. ПРЕДНАЗНАЧЕН ДЛЯ ИСПОЛЬЗОВАНИЯ В ПРОИЗВОДСТВЕ ПИЩЕВЫХ ПРОДУКТОВ. НЕ СОДЕРЖИТ ГМО.</t>
  </si>
  <si>
    <t>ИЗОЛИРОВАННЫЙ СОЕВЫЙ БЕЛОК, БЕЗ ГМО; ДЛЯ СВОБОДНОЙ РЕАЛИЗАЦИИ НА ВНУТРЕННЕМ РЫНКЕ; ВЕС НЕТТО- 26000.00 КГ.</t>
  </si>
  <si>
    <t>ИЗОЛИРОВАННЫЙ СОЕВЫЙ БЕЛОК, БЕЗ ГМО; ДЛЯ СВОБОДНОЙ РЕАЛИЗАЦИИ НА ВНУТРЕННЕМ РЫНКЕ; ВЕС НЕТТО- 26000.00 КГ. : LINYI SHANSONG BIOLOGICAL PRODUCTS CO., LTD. LINYI SHANSONG BIOLOGICAL PRODUCTS CO. 0</t>
  </si>
  <si>
    <t>БЕЛКОВЫЕ ИЗOЛЯТЫ:</t>
  </si>
  <si>
    <t>03.09.2023</t>
  </si>
  <si>
    <t>ПИЩЕВАЯ ДОБАВКА ИЗОЛЯТ СОЕВОГО БЕЛКА CAS№ 9010-10-0. НЕ СОДЕРЖИТ СПИРТ. НЕ ЯВЛЯЕТСЯ ОТХОДОМ. НЕ ДЛЯ ВЕТЕРИНАРИИ. ПРИМЕНЯЕТСЯ КАК ПИЩЕВАЯ ДОБАВКА.</t>
  </si>
  <si>
    <t>26.10.2023</t>
  </si>
  <si>
    <t>ПРОЧИЕ БЕЛКОВЫЕ ВЕЩЕСТВА: ИЗОЛЯТ СОЕВОГО БЕЛКА "SHANSONG-90", ДЛЯ ИСПОЛЬЗОВАНИЯ В ПИЩЕВОЙ ПРОМЫШЛЕННОСТИ. ВВОЗИМАЯ ПРОДУКЦИЯ ПРЕДHАЗНАЧЕНА ДЛЯ ОБРАЩЕНИЯ ИСКЛЮЧИТЕЛЬНО НА ТЕРРИТОРИИ РОССИЙСКОЙ ФЕДЕРАЦИИ</t>
  </si>
  <si>
    <t>21.09.2020</t>
  </si>
  <si>
    <t>30.10.2023</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</si>
  <si>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</si>
  <si>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</si>
  <si>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11.12.2023</t>
  </si>
  <si>
    <t>БЕЛКОВЫE ВЕЩЕСТВА:</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</si>
  <si>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ОБЕЗЖИРЕННЫX БОБОВ СОИ, ДЛЯ ПРОМЫШЛЕННОЙ ПЕРЕ</t>
  </si>
  <si>
    <t>ИЗОЛИРОВАННЫЙ СОЕВЫЙ БЕЛОК МАРКИРОВКА &lt;SHANDONG SINOGLORY HEALTH FOOD CO., LTD.&gt;;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1300 М</t>
  </si>
  <si>
    <t>ИЗОЛЯТ СОЕВОГО БЕЛКА 90% (МАССОВАЯ ДОЛЯ БЕЛКА В ПЕРЕСЧЕТЕ НА СУХОЕ ВЕЩЕСТВО- 91.5%), ПИЩЕВОЙ ИНГРЕДИЕНТ ДЛЯ ИСПОЛЬЗОВАНИЯ В ПИЩЕВОЙ ПРОМЫШЛЕННОСТИ, ЗАМЕНИТЕЛЬ МЯСНОГО СЫРЬЯ.НЕ ИСПОЛЬЗУЕТСЯ В КАЧЕСТВЕ КОРМА ДЛЯ ЖИВОТНЫХ. НЕ СОДЕРЖИТ ГМО. НЕ ОТХОД. НЕ'</t>
  </si>
  <si>
    <t>04.08.2023</t>
  </si>
  <si>
    <t>ИЗОЛИРОВАННЫЙ СОЕВЫЙ БЕЛОК 100%, МАРКИРОВКИ SHANDONG SINOGLORY HEALTH FOOD CO., LTD.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</si>
  <si>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15.12.2023</t>
  </si>
  <si>
    <t>18.11.2023</t>
  </si>
  <si>
    <t>12.11.2023</t>
  </si>
  <si>
    <t>ИЗОЛЯТ СОЕВОГО БЕЛКА ПИЩЕВОЙ, ПРЕДНАЗНАЧЕННЫЙ В КАЧЕСТВЕ ДОБАВКИ ДЛЯ ПРИГОТОВЛЕНИЯ ПИЩИ И ПЕРЕРАБОТКИ В ГОТОВЫЕ БЛЮДА, НЕ СОДЕРЖИТ ГМО - 26 ТОНН, В МЕШКАХ ПО 20 КГ:СОДЕРЖАНИЕ ПРОТЕИНА В СУХОМ ВЕЩЕСТВЕ БОЛЕЕ 90%.</t>
  </si>
  <si>
    <t>ИЗОЛЯТ СОЕВОГО БЕЛКА - ЭТО ВЫСОКООЧИЩЕННАЯ ФОРМА СОЕВОГО БЕЛКА С МИНИМАЛЬНЫМ СОДЕРЖАНИЕМ БЕЛКА 90% В ПЕРЕСЧЕТЕ НА СУХОЕ ВЕЩЕСТВО. НЕ ДЛЯ МЕДИЦИНЫ, НЕ ФАРМ.СУБСТАНЦИЯ, НЕ ОТХОДЫ, НЕ СОДЕРЖИТ ЭТИЛОВЫЙ СПИРТ, НЕ СОДЕРЖИТ ГМО,</t>
  </si>
  <si>
    <t>19.12.2023</t>
  </si>
  <si>
    <t>17.11.2020</t>
  </si>
  <si>
    <t>ИЗOЛЯТ СОЕВОГО БЕЛКА (SOY PROTEIN ISOLATE), В ВИДЕ ПОРОШКА БЕЛО-ЖЕЛТОГО ЦВЕТА. ПОЛУЧАЕТСЯ ИЗ СОЕВЫХ БОБОВ ВСЛЕДСТВИЕ ФИЗИЧЕСКИХ ПРОЦЕССОВ - ЭКСТРАКЦИИ, ДАЛЕЕ ОСАЖДЕНИИ И НЕЙТРАЛИЗАЦИИ БЕЛКОВОГО КОМПОНЕНТА. ПРЕДНАЗНАЧЕН ДЛЯ ИСПОЛЬЗОВАНИЯ В ПИЩЕВОЙ ПРО</t>
  </si>
  <si>
    <t>ИЗОЛИРОВАННЫЙ СОЕВЫЙ БЕЛОК 100%, МАРКИРОВКИ . ПОЛУЧЕН БЕЗ ПРИМЕНЕНИЯ ГЕННО-ИНЖЕНЕРНО-МОДИФИЦИРОВАННЫХ (ТРАНСГЕННЫХ) ОРГAНИЗМОВ. ДЛЯ ИСПОЛЬЗОВАНИЯ В ПИЩЕВОЙ ПРОМЫШЛЕННОСТИ. НЕ ЯВЛЯЕТСЯ СПЕЦИАЛИЗИРОВАННОЙ ПИЩЕВОЙ ПРОДУКЦИЕЙ</t>
  </si>
  <si>
    <t>ИЗОЛИРОВАННЫЙ СОЕВЫЙ БЕЛОК 100%, МАРКИРОВКИ . ПОЛУЧЕН БЕЗ ПРИМЕНЕНИЯ ГЕННО-ИНЖЕНЕРНО-MОДИФИЦИРОВАННЫХ (ТРАНСГЕННЫХ) ОРГАНИЗМОВ. ДЛЯ ИСПОЛЬЗОВАНИЯ В ПИЩЕВОЙ ПРОМЫШЛЕННОСТИ. НЕ ЯВЛЯЕТСЯ СПЕЦИАЛИЗИРОВАННОЙ ПИЩЕВОЙ ПРОДУКЦИЕЙ</t>
  </si>
  <si>
    <t>15.10.2020</t>
  </si>
  <si>
    <t>ПИЩЕВАЯ ДОБАВКА ИЗОЛЯТ СОЕВОГО БЕЛКА CAS№ 9010-10-0. НЕ СОДЕРЖИТ СПИРТ. НЕ ЯВЛЯЕТСЯ ОТХОДОМ, НЕ ДЛЯ ВЕТЕРИНАРИИ. ПРИМЕНЯЕТСЯ КАК ПИЩЕВАЯ ДОБАВКА..</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</si>
  <si>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</si>
  <si>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ИЗОЛИРОВАННЫЙ СОЕВЫЙ БЕЛОК 100%, МАРКИРОВКИ .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</si>
  <si>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ИЗОЛИРОВАННЫЙ СОЕВЫЙ БЕЛОК, В ВИДЕ ПОРОШКА, С СОДЕРЖАНИЕМ БЕЛКA НЕ МЕНЕЕ 90% (В СУХОМ ВЕЩЕСТВЕ),ТОРГОВАЯ МАРКА ЭКСТРАПРО-90, ПРЕДНАЗНАЧЕННЫЙ ДЛЯ ИСПОЛЬЗОВАНИЯ В ПИЩЕВОЙ ПРОМЫШЛЕННОСТИ, ПОСТАВЛЯЕТСЯ В МЕШКАХ</t>
  </si>
  <si>
    <t>ИЗОЛИРОВАHНЫЙ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</si>
  <si>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</si>
  <si>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ПРОДAЖИ, В МЕШКАХ ПО 20КГ..</t>
  </si>
  <si>
    <t>ПИЩЕВАЯ ДОБАВКА ИЗОЛЯТ СОЕВОГО БЕЛКА CAS№ 9010-10-0. НЕ СОДЕРЖИТ СПИРТ. НЕ ЯВЛЯЕТСЯ ОТХОДОМ. НЕ ДЛЯ ВЕТЕРИНАРИИ. ПРИМЕНЯЕТСЯ КАК ПИЩЕВАЯ ДОБАВКА..</t>
  </si>
  <si>
    <t>БЕЛКОВЫЕ ВЕЩЕСТВA:</t>
  </si>
  <si>
    <t>ПИЩЕВАЯ ДОБАВКА ИЗОЛЯТ СОЕВОГО БЕЛКА CAS№ 9010-10-0;НЕ СОДЕРЖИТ СПИРТ;НЕ ЯВЛЯЕТСЯ ОТХОДОМ;НЕ ДЛЯ ВЕТЕРИНАРИИ;ПРИМЕНЯЕТСЯ КАК ПИЩЕВАЯ ДОБАВКА..</t>
  </si>
  <si>
    <t>ИЗОЛЯТ СОЕВОГО БЕЛКА (ИЗОЛИРОВАННЫЙ СОЕВЫЙ БЕЛОК). ИСПОЛЬЗУЕТСЯ В ПИЩЕВОЙ ПРОМЫШЛЕННОСТИ ПРИ ПРОИЗВОДСТВЕ ПИЩЕBЫХ ПРОДУКТОВ. НЕ РАСФАСОВАНА ДЛЯ РОЗНИЧНОЙ ПРОДАЖИ, В МЕШКАХ ПО 20КГ.НЕ СОДЕРЖИТ КОМПОНЕНТЫ ЖИВОТНОГО ПРОИСХОЖДЕНИЯ. НЕ ИСПОЛЬЗУЕТСЯ В ВЕТЕ</t>
  </si>
  <si>
    <t>ИЗОЛИРОВАННЫЙ СОЕВЫЙ БЕЛОК ISOPRO 510B- 1300 МЕШКОВ ПО 20 КГ. СОДЕРЖАНИЕ ПРОТЕИНА (БЕЛКА) В ПЕРЕРАСЧЁТЕ НА СУХОЕ ВЕЩЕСТВО- 90.5%, В ПОРОШКООБРАЗНОМ ВИДЕ, ПРИМЕНЯЕТСЯ В КАЧЕСТВЕ СЫРЬЯ ДЛЯ ПРОИЗВОДСТВА ПИЩЕВЫХ ПРОДУКТОВ, НЕ ДЛЯ ВЕТЕРИНАРИИ, НЕ СОДЕРЖ</t>
  </si>
  <si>
    <t>БЕЛKОВЫЕ ВЕЩЕСТВА, ПРОДУКЦИЯ ПРЕДНАЗНАЧЕНА ДЛЯ РЕАЛИЗАЦИИ ИСКЛЮЧИТЕЛЬНО НА ТЕРРИТОРИИ РФ:</t>
  </si>
  <si>
    <t>ИЗОЛИРОВАННЫЙ СОЕВЫЙ БЕЛОК 100%, МАРКИРОВКИ . ПОЛУЧЕН БЕЗ ПРИМЕНЕНИЯ ГЕННО-ИНЖЕНЕРНО-МОДИФИЦИРОВАННЫХ (ТРАНСГЕННЫХ) ОРГАНИЗМОВ. ДЛЯ ИСПОЛЬЗОВАНИЯ В ПИЩЕВОЙ ПРОМЫШЛЕННОСТИ. НE ЯВЛЯЕТСЯ СПЕЦИАЛИЗИРОВАННОЙ ПИЩЕВОЙ ПРОДУКЦИЕЙ</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</si>
  <si>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t>
  </si>
  <si>
    <t>БЕЛКОВЫЕ ВЕЩЕСТBА:</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</si>
  <si>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</si>
  <si>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РАСФАСОВАHА ДЛЯ РОЗНИЧНОЙ ПРОДАЖИ, ОБЛАСТЬ ПРИМЕНЕНИЯ: ИСПОЛЬЗУЕТСЯ В ПИЩЕВОЙ ПРОМЫ</t>
  </si>
  <si>
    <t>ИЗОЛЯТ СОЕВОГО БЕЛКА - 1300 МЕШКОВ. ИЗОЛЯТ СОЕВОГО БЕЛКА SHANSONG-90I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ИЗОЛЯТ СОЕВОГО БЕЛКА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ОТХОДАМИ, В МЕШКАХ ПО 20 КГ. ОТХОДАМИ, В МЕШКАХ ПО 20 КГ. LINYI SHANSONG BIOLOGICAL PRODUCTS CO.,LTD ОТСУТСТВУЕТ ОТСУТСТВУЕТ SUPRIM 108 ОТСУТСТВУЕТ 25000 LINYI SHANSONG BIOLOGICAL PRODUCTS CO.,LTD ОТСУТСТВУЕТ ОТСУТСТВУЕТ SHANSONG 90I ОТСУТСТВУЕТ 1000</t>
  </si>
  <si>
    <t>ПИЩЕВАЯ ДОБАВКА - ИЗОЛИРОВАННЫЙ СОЕВЫЙ БЕЛОК (ИЗОЛЯТ), В МЕШКАX ПО 20 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</si>
  <si>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ПИЩЕВАЯ ДОБАВКА - ИЗОЛИРОВАННЫЙ СОЕВЫЙ БЕЛОК (ИЗОЛЯТ), В МЕШКАХ ПО 20 КГ., ВCЕГО: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</si>
  <si>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БЕЛКОВЫЕ ВЕЩЕСТВА:'''''</t>
  </si>
  <si>
    <t>ИЗОЛЯТ СОЕВОГО БЕЛКА SHANSONG-90 (ШАНЬСУН-90) В МЕШКАХ ПО 20КГ ОБЩИМ КОЛИЧЕСТВОМ 26000КГ, ИСПОЛЬЗУЕТСЯ В ПИЩЕВОЙ ПРОМЫШЛЕННОСТИ ИЗОЛЯТ СОЕВОГО БЕЛКА SHANSONG-90 (ШАНЬСУН-90) -ПРЕДСТАВЛЯЕТ СОБОЙ ПРОДУКТ ИЗ БОБОВ СОИ, ПРИ ПРОИЗВОДСТВЕ КОТОРОГО ИЗ НИХ УДАЛЯЮТСЯ ВСЕ ПИТАТЕЛЬНЫЕ ВЕЩЕСТВА, КРОМЕ РАСТИТЕЛЬНОГО БЕЛКА -РАСТИТЕЛЬНОГО ПРОИСХОЖДЕНИЯ LINYI SHANSONG BIOLOGICAL PRODUCTS CO., LTD SHANSONG-90 SHANSONG-90 26000</t>
  </si>
  <si>
    <t>ПИЩЕВАЯ ДОБАВКА -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</si>
  <si>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ПИЩЕВАЯ ДОБАВКА- ИЗОЛИРОВАННЫЙ СОЕВЫЙ БЕЛОК (ИЗОЛЯТ), В МЕШКАХ ПО 20КГ.,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ПРОМЫ</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</si>
  <si>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 : ПО 20 КГ. ВСЕГО 1300 МЕШКОВ. ВЕС НЕТТО 26 000 КГ. LINYI SHANSONG BIOLOGICAL PRODUCTS CO., LTD НЕ ОБОЗНАЧЕНО ШАНЬСУН 90 26000</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</si>
  <si>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ПИЩЕВOЙ ПРОМЫШЛЕННОСТИ, ПОСТАВЛЯЕТСЯ В МЕШКАХ</t>
  </si>
  <si>
    <t>БЕЛКОВЫЕ ВЕЩЕСTВА:</t>
  </si>
  <si>
    <t>ПИЩЕВАЯ ДОБАВКА - ИЗОЛИРОВАННЫЙ СОЕВЫЙ БЕЛОК (ИЗОЛЯТ) / ISOLATED SOY PROTEIN,В МЕШКАХ ПО 20 КГ.,ВСЕГО: 1300 МЕШ./ 26000 КГ.; CAS № 9010-10-0,ДЛЯ ИСПОЛЬЗОВАНИЯ В ПИЩЕВОЙ ПРОМЫШЛЕННОСТИ,НЕ РАСФАСОВАНА ДЛЯ РОЗНИЧНОЙ ПРОДАЖИ,ОБЛАСТЬ ПРИМЕНЕНИЯ: ИСПО</t>
  </si>
  <si>
    <t>25.05.2020</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</si>
  <si>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 : РАБОТКИ, НЕ СОДЕРЖИТ ГЕНЕТИЧЕСКИ МОДИФИЦИРОВАННЫХ ОРГАНИЗМОВ, УПАКОВАН В МЕШКИ ПО 20 КГ, ВСЕГО 1300 МЕШКОВ LINYI SHANSONG BIOLOGICAL PRODUCTS CO.,LTD. ОТСУТСТВУЕТ 0</t>
  </si>
  <si>
    <t>ПИЩЕВАЯ ДОБАВКА - ИЗОЛИРОВАННЫЙ СОЕВЫЙ БЕЛОК (ИЗОЛЯТ), В МЕШКАХ ПО 20 КГ, ВСЕГО: 1300 МЕШ./ 26000 КГ.; CAS № 9010-10-0, ДЛЯ ИСПОЛЬЗОВАНИЯ В ПИЩЕВОЙ ПРОМЫШЛЕННОСТИ, НЕ РАСФАСОВАНА ДЛЯ РОЗНИЧНОЙ ПРОДАЖИ, ОБЛАСТЬ ПРИМЕНЕНИЯ: ИСПОЛЬЗУЕТСЯ В ПИЩЕВОЙ ПРОМ</t>
  </si>
  <si>
    <t>ИЗОЛИРОВАННЫЙ СОЕВЫЙ БЕЛОК 100%, МАРКИРОВКИ &lt;SHANDONG SINOGLORY HEALTH FOOD CO., LTD.&gt;. ПОЛУЧЕН БЕЗ ПРИМЕНЕНИЯ ГЕННО-ИНЖЕНЕРНО-МОДИФИЦИРОВАННЫХ (ТРАНСГЕННЫХ) ОРГАНИЗМОВ. ДЛЯ ИСПОЛЬЗОВАНИЯ В ПИЩЕВОЙ ПРОМЫШЛЕННОСТИ. НЕ ЯВЛЯЕТСЯ СПЕЦИАЛИЗИРОВАННОЙ ПИЩЕВ</t>
  </si>
  <si>
    <t>БЕЛКОВЫЕ ИЗОЛЯТЫ:'''''</t>
  </si>
  <si>
    <t>ПИЩЕВАЯ ДОБАВКА - ИЗОЛИРОВАННЫЙ СОЕВЫЙ БЕЛОК (ИЗОЛЯТ) / ISOLATED SOY PROTEIN, В МЕШКАХ ПО 20 КГ., ВСЕГО: 1300 МЕШ./ 26000 КГ.; CAS № 9010-10-0, ДЛЯ ИСПОЛЬЗОВАНИЯ В ПИЩЕВОЙ ПРОМЫШЛЕННОСТИ, НЕ РАСФАСОВАНА ДЛЯ РОЗНИЧНОЙ ПРОДАЖИ, ОБЛАСТЬ ПРИМЕНЕНИЯ: ИСПО</t>
  </si>
  <si>
    <t>ИЗОЛИРОВАННЫЙ СОЕВЫЙ БЕЛОК 100%, МАРКИРОВКИ «SHANSONG-90»:ПОЛУЧЕН БЕЗ ПРИМЕНЕНИЯ ГЕННО-ИНЖЕНЕРНО-МОДИФИЦИРОВАННЫХ (ТРАНСГЕННЫХ) ОРГАНИЗМОВ:ДЛЯ ИСПОЛЬЗОВАНИЯ В ПИЩЕВОЙ ПРОМЫШЛЕННОСТИ:НЕ ЯВЛЯЕТСЯ СПЕЦИАЛИЗИРОВАННОЙ ПИЩЕВОЙ ПРОДУКЦИЕЙ</t>
  </si>
  <si>
    <t>ИЗОЛЯТ СОЕВОГО БЕЛКА СУПРИМ 108 (ISOLATED SOY PROTEIN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t>
  </si>
  <si>
    <t>ИЗОЛИРОВАННЫЙ СОЕВЫЙ БЕЛОК ISOPRO 510A - 1300 МЕШКОВ ПО 20 КГ. СОДЕРЖАНИЕ ПРОТЕИНА (БЕЛКА) В ПЕРЕРАСЧЁТЕ НА СУХОЕ ВЕЩЕСТBО - 90.9%, В ПОРОШКООБРАЗНОМ ВИДЕ, ПРИМЕНЯЕТСЯ В КАЧЕСТВЕ СЫРЬЯ ДЛЯ ПРОИЗВОДСТВА ПИЩЕВЫХ ПРОДУКТОВ, НЕ ДЛЯ ВЕТЕРИНАРИИ, НЕ СОДЕРЖ</t>
  </si>
  <si>
    <t>ИЗОЛИРОВАННЫЙ СОЕВЫЙ БЕЛОК ISOPRO 510B - 1300 МЕШКОВ ПО 20 КГ:СОДЕРЖАНИЕ ПРОТЕИНА (БЕЛКА) В ПЕРЕРАСЧЁТЕ НА СУХОЕ ВЕЩЕСТВО - 90.5%, В ПОРОШКООБРАЗНОМ ВИДЕ, ПРИМЕНЯЕТСЯ В КАЧЕСТВЕ СЫРЬЯ ДЛЯ ПРОИЗВОДСТВА ПИЩЕВЫХ ПРОДУКТОВ, НЕ ДЛЯ ВЕТЕРИНАРИИ, НЕ</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</si>
  <si>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ПРИМЕНЯEТСЯ В ПИЩЕВОЙ ПРОМЫШЛЕННОСТИ. НЕ ДЛЯ ВЕТЕРИНАРИИ. РАСФАСОВАН В МНОГОСЛОЙНЫЕ БУМАЖНЫЕ МЕШКИ</t>
  </si>
  <si>
    <t>ПРОЧИЕ БЕЛКОВЫЕ ВЕЩЕСТВА: ИЗОЛЯТ СОЕВОГО БЕЛКА SHANSONG-90, ДЛЯ ИСПОЛЬЗОВАНИЯ В ПИЩЕВОЙ ПРОМЫШЛЕННОСТИ. ISOLATED SOY PROTEIN SHANSONG 90 (DISPERSION TYPE), В МЕШКАХ ПО 20КГ, 600 МЕШКОВ. :ISOLATED SOY PROTEIN SHANSONG 90, В МЕШКАХ ПО 20КГ, 700 МЕШКОВ. LINYI SHANSONG BIOLOGICAL PRODUCTS CO., LTD ОТСУТСТВУЕТ SHANSONG 90 ОТСУТСТВУЕТ ОТСУТСТВУЕТ 14000 LINYI SHANSONG BIOLOGICAL PRODUCTS CO., LTD ОТСУТСТВУЕТ SHANSONG 90 ОТСУТСТВУЕТ ОТСУТСТВУЕТ 12000</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</si>
  <si>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ПРОМЫШЛЕНHОСТИ, НЕ СОДЕРЖИТ ГМО, НЕ ЯВЛЯЕТСЯ ОТХОДА</t>
  </si>
  <si>
    <t>ПИЩЕВАЯ ДОБАВКА - ИЗОЛИРОВАННЫЙ СОЕВЫЙ БЕЛОК (ИЗОЛЯТ), В МЕШКАХ ПО 20 КГ., ВСЕГО: 1300 МЕШ./ 26000 КГ.; CAS № 9010-10-0, ДЛЯ ИСПОЛЬЗОВАНИЯ В ПИЩЕВОЙ ПРОМЫШЛЕННОСТИ, НЕ РАСФАСОВАНА ДЛЯ РОЗНИЧНОЙ ПРОДАЖИ, ОБЛАСТЬ ПPИМЕНЕНИЯ: ИСПОЛЬЗУЕТСЯ В ПИЩЕВОЙ ПРОМ</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</si>
  <si>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ПPОМЫШЛЕННОЙ ПЕРЕ</t>
  </si>
  <si>
    <t>ИЗОЛЯТ СОЕВОГО БЕЛКА ЭКСТРАПРОТЕИН-90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CОИ, ДЛЯ ПРОМЫШЛЕННОЙ ПЕРЕ</t>
  </si>
  <si>
    <t>ИЗОЛИРОВАННЫЙ СОЕВЫЙ БЕЛОК, В ВИДЕ ПОРОШКА, С СОДЕРЖАНИЕМ БЕЛКА НЕ МЕНЕЕ 90% (В СУХОМ ВЕЩЕСТВЕ),ТОРГОВАЯ МАРКА ЭКСТРАПРО-90, ПРЕДНАЗНАЧЕННЫЙ ДЛЯ ИСПОЛЬЗОВАНИЯ В ПИЩЕВОЙ ПРОМЫШЛЕННОСТИ, ПОСТАВЛЯЕТСЯ В МЕШКАХ.</t>
  </si>
  <si>
    <t>ИЗОЛИРОВАННЫЙ СОЕВЫЙ БЕЛОК ISOPRO 510В - 1300 МЕШКОВ ПО 20 КГ. СОДЕРЖАHИЕ ПРОТЕИНА (БЕЛКА) В ПЕРЕРАСЧЁТЕ НА СУХОЕ ВЕЩЕСТВО - 90.5%, В ПОРОШКООБРАЗНОМ ВИДЕ, ПРИМЕНЯЕТСЯ В КАЧЕСТВЕ СЫРЬЯ ДЛЯ ПРОИЗВОДСТВА ПИЩЕВЫХ ПРОДУКТОВ, НЕ ДЛЯ ВЕТЕРИНАРИИ, НЕ СОДЕРЖ</t>
  </si>
  <si>
    <t>ИЗОЛЯТ СОЕВОГО БЕЛКА ДЛЯ ИСПОЛЬЗОВАНИЯ В ПИЩЕВОЙ ПРОМЫШЛЕННОСТИ. ВВОЗИМАЯ ПРОДУКЦИЯ ПРЕДНАЗНАЧЕНА ДЛЯ ОБРАЩЕНИЯ ИСКЛЮЧИТЕЛЬНО НА ТЕРРИТОРИИ РОССИЙСКОЙ ФЕДЕРАЦИИ.</t>
  </si>
  <si>
    <t>ИЗОЛИРОВАННЫЙ СОЕВЫЙ БЕЛОК , МАРКИ "LINYI SHANSONG BIOLOGICAL PRODUCTS CO., LTD.", СОДЕРЖАНИЕ БЕЛКОВ БОЛЕЕ 90%, ПОЛУЧАЕМЫЙ ЩЕЛОЧНОЙ ЭКСТРАКЦИЕЙ ИЗ СОЕВОГО ШРОТА АРТИКУЛ BG-90 ДЛЯ ПРОМЫШЛЕННОЙ ПЕРЕРАБОТКИ. ИСПОЛЬЗУЕТСЯ В ПИЩЕВОЙ ПРОМЫШЛЕННОСТИ. НЕ СОД</t>
  </si>
  <si>
    <t>ПРОЧИЕ БЕЛКОВЫЕ ВЕЩЕСТВА: ИЗОЛЯТ СОЕВОГО БЕЛКА "SUNSOY", ДЛЯ ИСПОЛЬЗОВАНИЯ В ПИЩЕВОЙ ПРОМЫШЛЕННОСТИ:ВВОЗИМАЯ ПРОДУКЦИЯ ПРЕДНАЗНАЧЕНА ДЛЯ ОБРАЩЕНИЯ ИСКЛЮЧИТЕЛЬНО НА ТЕРРИТОРИИ РОССИЙСКОЙ ФЕДЕРАЦИИ.</t>
  </si>
  <si>
    <t>ИЗОЛЯТ СОЕВОГО БЕЛКА (СОДЕРЖАНИЕ БЕЛКА НE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</si>
  <si>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ЭКСТРАПPОТЕИН-90 (ISOLATED SOY PROTEIN EXTRAPROTEIN-90), НЕТЕКСТУРИРОВАННЫЙ, ОБЕЗЖИРЕННЫЙ, В ВИДЕ ПОРОШКА, СОДЕРЖАНИЕ БЕЛКА НЕ МЕНЕЕ 90 %, ПРОИЗВОДИТСЯ МЕТОДОМ ЭКСТРАКЦИИ ИЗ ЛУЩЕНЫХ И ОБЕЗЖИРЕННЫХ БОБОВ СОИ, ДЛЯ ПРОМЫШЛЕННОЙ ПЕРЕ</t>
  </si>
  <si>
    <t>01.02.2020</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</si>
  <si>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 ИЗОЛЯТ СОЕВОГО БЕЛКА НЕТЕКСТУРИРОВАННЫЙ, СОДЕРЖАНИЕ ПРОТЕИНА - 90,12 %, ФИЗИЧЕСКАЯ ФОРМА- ПОРОШОК, НЕ СОДЕРЖИТ ГМО, 350 МЕШКОВ ПО 20КГ КАЖДЫЙ, МАРКИ ISOPRO-IJ (МАС.% БЕЛКА 90,14%) ИЗОЛЯТ СОЕВОГО БЕЛКА НЕТЕКСТУРИРОВАННЫЙ, СОДЕРЖАНИЕ ПРОТЕИНА - 90,14 %, ФИЗИЧЕСКАЯ ФОРМА- ПОРОШОК, НЕ СОДЕРЖИТ ГМО, 950 МЕШКОВ ПО 20КГ КАЖДЫЙ, МАРКИ ISOPRO-S (МАС.% БЕЛКА 90,22%) QINGDAO CROWN IMP. &amp; EXP. CORP. LTD ISOPRO-S ISOPRO-S 19 QINGDAO CROWN IMP. &amp; EXP. CORP. LTD ISOPRO-IJ ISOPRO-IJ 7</t>
  </si>
  <si>
    <t>ИЗОЛЯТ СОЕВЫЙ БЕЛКОВЫЙ НЕТЕКСТУРИРОВАННЫЙ БЕЗ СОДЕРЖАНИЯ ГЕНЕТИЧЕСКИ МОДИФИЦИРОВАННЫХ ОРГАНИЗМОВ, ПРОИЗВЕДЕННЫЙ СПОСОБОМ ЩЕЛОЧНОЙ ЭКСТРАКЦИИ ИЗ СОЕВОГО ШРОТА, ИСПОЛЬЗУЕТСЯ В ПИЩЕВОЙ ПРОМЫШЛЕНОСТИ ДЛЯ ПЕРЕРАБОТКИ: ИЗОЛЯТ СОЕВОГО БЕЛКА НЕТЕКСТУРИРОВАННЫЙ, СОДЕРЖАНИЕ ПРОТЕИНА - 90,2 %, ФИЗИЧЕСКАЯ ФОРМА- ПОРОШОК,НЕ СОДЕРЖИТ ГМО, 1300 МЕШКОВ ПО 20КГ КАЖДЫЙ, МАРКИ ISOPRO-S (МАС.% БЕЛКА 90,2%)</t>
  </si>
  <si>
    <t>11.04.2020</t>
  </si>
  <si>
    <t>ПИЩЕВАЯ ДОБАВКА: ИЗОЛЯТЫ РАСТИТЕЛЬНЫХ БЕЛКОВ (ИЗОЛИРОВАННЫЙ СОЕВЫЙ БЕЛОК), УПАКОВАННЫЙ В БУМАЖНЫЕ МЕШКИ ПО 20КГ С ПРОПИЛЕНОВЫМ ВКЛАДЫШЕМ, МАРКИРОВКА ISOLATED SOY PROTEIN, CAS:9010-10-0, ВСЕГО: 1300 МЕШКОВ; СОДЕРЖАНИЕ ОСНОВНОГО ВЕЩЕСТВА:90%; ИСПОЛЬЗ : УЕТСЯ В ПИЩЕВОЙ ПРОМЫШЛЕННОСТИ ПРИ ПРОИЗВОДСТВЕ ПИЩЕВЫХ ПРОДУКТОВ; LINYI SHANSONG BIOLOGICAL PRODUCTS CO., LTD. НЕ ОБОЗНАЧЕН 0</t>
  </si>
  <si>
    <t>ПРОЧИЕ БЕЛКОВЫЕ ВЕЩЕСТВА: ИЗОЛЯТ СОЕВОГО БЕЛКА SUNSOY 690IE, ДЛЯ ИСПОЛЬЗОВАНИЯ В ПИЩЕВОЙ ПРОМЫШЛЕННОСТИ. :В МЕШКАХ ПО 20КГ SHANDONG GAOTANG LANSHAN GROUP CORPORATION ОТСУТСТВУЕТ SUNSOY 690IE ОТСУТСТВУЕТ ОТСУТСТВУЕТ 26000</t>
  </si>
  <si>
    <t>29.01.2020</t>
  </si>
  <si>
    <t>31.01.2020</t>
  </si>
  <si>
    <t>ТЕКСТУРИРОВАННЫЙ БЕЛКОВЫЙ ПРОДУКТ-СОЕВЫЙ ПРОДУКТ В УПАКOВКАХ (ПАКЕТЫ ИЗ ПОЛИМ. МАТ.), 2658 КАРТ. КОР. ПО 1 ПАК. ПО 9КГ(ВМЕСТЕ С ПАК.) В 1 КОР., 230 КАРТ. КОР. ПО 18 ПАК. ПО 500Г(ВМЕСТЕ С ПАК.) В 1 КОР., СРОК ГОДНОСТИ 12 МЕСЯЦЕВ, ДАТА ИЗГОТОВЛЕНИЯ</t>
  </si>
  <si>
    <t>03.12.2022</t>
  </si>
  <si>
    <t>ИЗОЛЯТ СОEВОГО БЕЛКА "ШАНСУН-90"</t>
  </si>
  <si>
    <t>19.09.2023</t>
  </si>
  <si>
    <t>01.09.2023</t>
  </si>
  <si>
    <t>06.11.2021</t>
  </si>
  <si>
    <t>ТЕКСТУРИРОВАННЫЙ БЕЛКОВЫЙ ПРОДУКТ-СОЕВЫЙ ПРОДУКТ (МАССА СОЕВАЯ) В УПАКОВКАХ (ПАКЕТЫ ИЗ ПОЛИМ. МАТ.), 2856 КАРТ. КОР. ПО 1 ПАК. ПО 9КГ(ВМЕСТЕ С ПАК.) В 1 КОР., 22 КАРТ. КОР. ПО 18 ПАК. ПО 500Г(ВМЕСТЕ С ПАК.) В 1 КОР., СРОК ГОДНОСТИ 18 МЕСЯЦЕВ, ДАТА</t>
  </si>
  <si>
    <t>04.12.2021</t>
  </si>
  <si>
    <t>10.08.2023</t>
  </si>
  <si>
    <t>15.12.2021</t>
  </si>
  <si>
    <t>ТЕКСТУРИРОВАННЫЙ БЕЛКОВЫЙ ПРОДУКТ-СОЕВЫЙ ПРОДУКТ В УПАКОВКАХ (ПАКЕТЫ ИЗ ПОЛИМ. МАТ.), 2868 КАРТ. КОР. ПО 1 ПАК. ПО 9КГ(ВМЕСТЕ С ПАК.) В 1 КОР., СРОК ГОДНОСТИ 18 МЕСЯЦЕВ, ДАТА ИЗГОТОВЛЕНИЯ НОЯБРЬ 2021Г., ДЛЯ УПОТРЕБЛЕНИЯ В ПИЩУ</t>
  </si>
  <si>
    <t>08.06.2023</t>
  </si>
  <si>
    <t>ТЕКСТУРИРОВАННЫЙ БЕЛКОВЫЙ ПРОДУКТ-СОЕВЫЙ ПРОДУКТ В УПАКОВКАХ (ПАКЕТЫ ИЗ ПОЛИМ. МАТ.),660 КАРТ. КОР. ПО 18 ПАК. ПО 500Г(ВМЕСТЕ С ПАК.) В 1 КОР.,2207 КАРТ. КОР. ПО 1 ПАК. ПО 9КГ(ВМЕСТЕ С ПАК.) В 1 КОР.,СРОК ГОДНОСТИ 12 МЕСЯЦЕВ,ДАТА ИЗГОТОВЛЕНИЯ МАЙ</t>
  </si>
  <si>
    <t>26.11.2020</t>
  </si>
  <si>
    <t>03.10.2020</t>
  </si>
  <si>
    <t>ИЗОЛИРОВАННЫЙ СОЕВЫЙ БЕЛОК(ИЗОЛЯТ СОЕВОГО БЕЛКА),(SOY PROTEIN ISOLATE).РАСТИТЕЛЬНОГО ПРОИСХОЖДЕНИЯ, ДЛЯ ПИЩЕВОЙ ПРОМЫШЛЕННОСТИ, ПОСТАВЛЯЕТСЯ В МНОГОСЛОЙНЫХ БУМАЖНЫХ МЕШКАХ С ПОЛИЭТИЛЕНОВЫМ ВКЛАДЫШЕМ ПО 20 КГ. В ВИДЕ СВЕТЛО-ЖЕЛТОГО ПОРОШКА, МА РКА BS</t>
  </si>
  <si>
    <t>25.09.2022</t>
  </si>
  <si>
    <t>ТЕКСТУРИРОВАННЫЙ БЕЛКОВЫЙ ПРОДУКТ-СОЕВЫЙ ПРОДУКТ В УПАКОВКАХ (ПАКЕТЫ ИЗ ПОЛИМ. МАТ.), 2862 КАРТ. КОР. ПО 1 ПАК. ПО 9КГ(ВМЕСТЕ С ПАК.) В 1 КОР., СРОК ГОДНОСТИ 12 МЕСЯЦЕВ, ДАТА ИЗГОТОВЛЕНИЯ ДЕКАБРЬ 2022Г., ДЛЯ УПОТРЕБЛЕНИЯ В ПИЩУ</t>
  </si>
  <si>
    <t>ПИЩЕВАЯ ДОБАВКА -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</si>
  <si>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13.10.2022</t>
  </si>
  <si>
    <t>ВЕЩЕСТВА БЕЛКОВЫЕ: ИЗОЛЯТ СОЕВОГО БЕЛКА, В ВИДЕ ПОРОШКА СВЕТЛО-ЖЕЛТОГО ЦВЕТА (СОДЕРЖАНИЕ ПРОТЕИНА 91. 35%) ,ДЛЯ ИСПОЛЬЗОВАНИЯ В ПИЩЕВОЙ ПРОМЫШЛЕННОСТИ, НЕ ИСПОЛЬЗУЕТСЯ В ВЕТЕРИНАРИИ</t>
  </si>
  <si>
    <t>11.11.2022</t>
  </si>
  <si>
    <t>ВЕЩЕСТВА БЕЛКОВЫЕ: ИЗОЛЯТ СОЕВОГО БЕЛКА, В ВИДЕ ПОРОШКА СВЕТЛО-ЖЕЛТОГО ЦВЕТА (СОДЕРЖАНИЕ ПРОТЕИНА 91.27%) ,ДЛЯ ИСПОЛЬЗОВАНИЯ В ПИЩЕВОЙ ПРОМЫШЛЕННОСТИ, НЕ ИСПОЛЬЗУЕТСЯ В ВЕТЕРИНАРИИ</t>
  </si>
  <si>
    <t>08.05.2023</t>
  </si>
  <si>
    <t>ВЕЩЕСТВА БЕЛКОВЫЕ: ИЗОЛЯТ СОЕВОГО БЕЛКА, В ВИДЕ ПОРОШКА СВЕТЛО-ЖЕЛТОГО ЦВЕТА (СОДЕРЖАНИЕ ПРОТЕИНА 90-90.48%) ,ДЛЯ ИСПОЛЬЗОВАНИЯ В ПИЩЕВОЙ ПРОМЫШЛЕННОСТИ, НЕ ИСПОЛЬЗУЕТСЯ В ВЕТЕРИНАРИИ ВСЕГО 1287 МЕШ. Х 20 КГ/НЕТТО</t>
  </si>
  <si>
    <t>13.01.2023</t>
  </si>
  <si>
    <t>ВЕЩЕСТВА БЕЛКОВЫЕ: ИЗОЛЯТ СОЕВОГО БЕЛКА, В ВИДЕ ПОРОШКА СВЕТЛО-ЖЕЛТОГО ЦВЕТА (СОДЕРЖАНИЕ ПРОТЕИНА 90-90.57%) ,ДЛЯ ИСПОЛЬЗОВАНИЯ В ПИЩЕВОЙ ПРОМЫШЛЕННОСТИ, НЕ ИСПОЛЬЗУЕТСЯ В ВЕТЕРИНАРИИ ВСЕГО 1287 МЕШ. Х 20 КГ/НЕТТО</t>
  </si>
  <si>
    <t>20.01.2023</t>
  </si>
  <si>
    <t>04.11.2022</t>
  </si>
  <si>
    <t>ТЕКСТУРИРОВАННЫЙ БЕЛКОВЫЙ ПРОДУКТ-СОЕВЫЙ ПРОДУКТ (МАССА СОЕВАЯ) В УПАКОВКАХ (ПАК. ИЗ ПОЛИМ. МАТ.), 2858 КАРТ. КОР. ПО 1 ПАК. ПО 9КГ(ВМЕСТЕ С ПАК.) В 1 КОР., СРОК ГОДНОСТИ 12 МЕСЯЦЕВ, ДАТА ИЗГОТОВЛЕНИЯ ДЕКАБРЬ 2022Г., ДЛЯ УПОТРЕБЛЕНИЯ В ПИЩУ</t>
  </si>
  <si>
    <t>02.07.2022</t>
  </si>
  <si>
    <t>22.06.2022</t>
  </si>
  <si>
    <t>10.09.2023</t>
  </si>
  <si>
    <t>ТЕКСТУРИРОВАННЫЙ БЕЛКОВЫЙ СОЕВЫЙ ПРОДУКТ В УПАКОВКАХ (ПАКЕТЫ ИЗ ПОЛИМ. МАТ.), 2367 КАРТ. КОР. ПО 1 ПАК. ПО 9КГ(ВМЕСТЕ С ПАК.) В 1 КОР., 488 КАРТ. КОР. ПО 18 ПАК. ПО 500Г(ВМЕСТЕ С ПАК.) В 1 КОР.СРОК ГОДНОСТИ 12 МЕСЯЦЕВ, ДАТА ИЗГОТОВЛЕНИЯ ИЮНЬ, АВГУСТ</t>
  </si>
  <si>
    <t>01.04.2022</t>
  </si>
  <si>
    <t>22.10.2022</t>
  </si>
  <si>
    <t>ТЕКСТУРИРОВАННЫЙ БЕЛКОВЫЙ ПРОДУКТ-СОЕВЫЙ ПРОДУКТ В УПАКОВКАХ (ПАКЕТЫ ИЗ ПОЛИМ. МАТ.), 2814 КАРТ. КОР. ПО 1 ПАК. ПО 9КГ(ВМЕСТЕ С ПАК.) В 1 КОР., 36 КАРТ. КОР. ПО 18 ПАК. ПО 500Г(ВМЕСТЕ С ПАК.) В 1 КОР., СРОК ГОДНОСТИ 18 МЕСЯЦЕВ, ДАТА ИЗГОТОВЛЕНИЯ</t>
  </si>
  <si>
    <t>ИЗОЛЯТ СОЕВОГО БЕЛКА, БЕЗ ГМО, НЕ ЯВЛЯЮТСЯ ОПАСНЫМИ ОТХОДАМИ, НЕ СОДЕРЖИТ КОМПОНЕНТЫ ЖИВОТНОГО ПРОИСХОЖДЕНИЯ, НЕ ЯВЛЯЕТСЯ КОРМОВОЙ ДОБАВКОЙ, НЕ ДЛЯ ИСПОЛЬЗОВАНИЯ В ВЕТЕРИНАРИИ. ПРЕДНАЗНАЧЕНО ДЛЯ ПРИМЕНЕНИЯ В КОЛБАСЕ, ВЕТЧИНЕ И ДРУГИХ</t>
  </si>
  <si>
    <t>17.02.2023</t>
  </si>
  <si>
    <t>ПРОДОВОЛЬСТВЕННОЕ ПИЩЕВОЕ СЫРЬЕ:ИЗОЛЯТ СОЕВОГО БЕЛКА (ISOLATED SOY PROTEIN),ЭМУЛЬСИОННОГО ТИПА, ИЗГОТОВЛЕН ИЗ ОБЕЗЖИРЕННЫХ БОБОВ СОИ, С СОДЕРЖАНИЕМ БЕЛКА 90,2%, НЕ СОДЕРЖИТ ГМО,В ВИДЕ ПОРОШКА,ПРИМЕНЯЕТСЯ В ПИЩЕВОЙ ПРОМЫШЛЕННОСТИ, НЕ ЯВЛЯЕТСЯ ОТХОДАМИ</t>
  </si>
  <si>
    <t>03.06.2021</t>
  </si>
  <si>
    <t>ПРОДОВОЛЬСТВЕННОЕ ПИЩЕВОЕ СЫРЬЕ:ИЗОЛЯТ СОЕВОГО БЕЛКА (ISOLATED SOY PROTEIN)В ВИДЕ ПОРОШКА, ИЗГОТОВЛЕН ИЗ ОБЕЗЖИРЕННЫХ БОБОВ СОИ, С СОДЕРЖАНИЕМ БЕЛКА 91.30%,НЕ СОДЕРЖИТ ГМО,ПРИМЕНЯЕТСЯ В ПИЩЕВОЙ ПРОМЫШЛЕННОСТИ В КАЧЕСТВЕ СЫРЬЯ ДЛЯ ПРОИЗВОДСТВА МЯСНЫХ</t>
  </si>
  <si>
    <t>ПРОДОВОЛЬСТВЕННОЕ ПИЩЕВОЕ СЫРЬЕ:ИЗОЛЯТ СОЕВОГО БЕЛКА (ISOLATED SOY PROTEIN)ЭМУЛЬСИОННОГО ТИПА, ИЗГОТОВЛЕН ИЗ ОБЕЗЖИРЕННЫХ БОБОВ СОИ, С СОДЕРЖАНИЕМ БЕЛКА 91.30%,НЕ СОДЕРЖИТ ГМО,В ВИДЕ ПОРОШКА,ПРИМЕНЯЕТСЯ В ПИЩЕВОЙ ПРОМЫШЛЕННОСТИ, НЕ ЯВЛЯЕТСЯ ОТХОДАМИ,</t>
  </si>
  <si>
    <t>10.10.2023</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</si>
  <si>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МЕНЕЕ 90% (В СУХОМ ВЕЩЕСТВЕ) , СОДЕРЖАНИЕ ЖИРОВ НЕ БОЛЕЕ 1%, ПРОДУКТ ГЛУБОКО Й ПЕРЕ</t>
  </si>
  <si>
    <t>26.11.2023</t>
  </si>
  <si>
    <t>БЕЛКОВЫЕ ВЕЩЕСТВА: ИЗОЛЯТ СОЕВОГО БЕЛКА, НЕТЕКСТУРИРОВАННЫЙ, В ВИДЕ ПОРОШКА, С СОДЕРЖАНИЕМ БЕЛКА НЕ МЕНЕЕ 90% (В СУХОМ ВЕЩЕСТВЕ) , СОДЕРЖАНИЕ ЖИРОВ НЕ БОЛЕЕ 1%, НЕ СОДЕРЖИТ ГМО, ИСПОЛЬЗУЕТСЯ НА ПРОИЗВОДСТВЕ В КАЧЕСТВЕ СЫРЬЯ ДЛЯ ПИЩЕВОЙ ПРОМЫШЛЕННОСТИ</t>
  </si>
  <si>
    <t>ВЕЩЕСТВА БЕЛКОВЫЕ: ИЗОЛЯТ СОЕВОГО БЕЛКА, В ВИДЕ ПОРОШКА СВЕТЛО-ЖЕЛТОГО ЦВЕТА (СОДЕРЖАНИЕ ПРОТЕИНА 90-91,04%) ,ДЛЯ ИСПОЛЬЗОВАНИЯ В ПИЩЕВОЙ ПРОМЫШЛЕННОСТИ, НЕ ИСПОЛЬЗУЕТСЯ В ВЕТЕРИНАРИИ..</t>
  </si>
  <si>
    <t>ПИЩЕВАЯ ДОБАВКА -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</si>
  <si>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ПИЩЕВАЯ ДОБАВКА -ИЗОЛЯТ СОЕВОГО БЕЛКА YX2002, В ВИДЕ ПОРОШКА МОЛОЧНО-КРЕМОВОГО ЦВЕТА (СОДЕРЖАНИЕ ПРОТЕИНА 91.17%), ДЛЯ ИСПОЛЬЗОВАНИЯ В ПИЩЕВОЙ ПРОМЫШЛЕННОСТИ, НЕ ДЛЯ ИСПОЛЬЗОВАНИЯ В ВЕТЕРИНАРИИ..</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</si>
  <si>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1275</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</si>
  <si>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1275; ;</t>
  </si>
  <si>
    <t>30.01.2020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</si>
  <si>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 СОДЕРЖАНИЕ БЕЛКА НЕ МЕНЕЕ 90% : . SHANDONG XINLAI SOYBEAN BIOTECH CO.,LTD НЕ ОБОЗНАЧЕН BS-90 1275</t>
  </si>
  <si>
    <t>17.05.2020</t>
  </si>
  <si>
    <t>ИЗОЛИРОВАННЫЙ СОЕВЫЙ БЕЛОК ПИЩЕВОЙ SUNSOY 690IE,В ВИДЕ ПОРОШКА, С СОДЕРЖАНИЕМ БЕЛКА БОЛЕЕ 90%,В МЕШКАХ ПО 20 КГ, ИСПОЛЬЗУЕТСЯ В ПИЩЕВОЙ ПРОМЫШЛЕННОСТИ. : SHANDONG GAOTANG LANSHAN GROUP CORPORATION ОТСУТСТВУЕТ SUNSOY ОТСУТСТВУЕТ ОТСУТСВУЕТ 25000</t>
  </si>
  <si>
    <t>14.05.2023</t>
  </si>
  <si>
    <t>ТЕКСТУРИРОВАННЫЙ БЕЛКОВЫЙ СОЕВЫЙ ПРОДУКТ В УПАКОВКАХ (ПАКЕТЫ ИЗ ПОЛИМ. МАТ.), 675 КОР. ПО 18 ПАК. ПО 500Г(ВМЕСТЕ С ПАК.) В 1 КОР., 2156 КАРТ. КОР. ПО 1 ПАК. ПО 9КГ(ВМЕСТЕ С ПАК.) В 1 КОР., СРОК ГОДНОСТИ 12 МЕСЯЦЕВ, ДАТА ИЗГOТОВЛЕНИЯ ИЮНЬ 2023Г., ДЛЯ</t>
  </si>
  <si>
    <t>14.03.2022</t>
  </si>
  <si>
    <t>ТЕКСТУРИРОВАННЫЙ БЕЛКОВЫЙ ПРОДУКТ-СОЕВЫЙ ПРОДУКТ В УПАКОВКАХ (ПАКЕТЫ ИЗ ПОЛИМ. МАТ.), 2810 КАРТ. КОР. ПО 1 ПАК. ПО 9КГ(ВМЕСТЕ С ПАК.) В 1 КОР., СРОК ГОДНОСТИ 18 МЕСЯЦЕВ, ДАТА ИЗГОТОВЛЕНИЯ АПРЕЛЬ 2022Г., ДЛЯ УПОТРЕБЛЕНИЯ В ПИЩУ</t>
  </si>
  <si>
    <t>27.03.2023</t>
  </si>
  <si>
    <t>БЕЛКОВЫЕ ВЕЩЕСТВА</t>
  </si>
  <si>
    <t>БЕЛКОВЫЕ ВЕЩЕСТВА И ИХ ПРОИЗВОДНЫЕ: ИЗОЛЯТ СОЕВОГО БЕЛКА</t>
  </si>
  <si>
    <t>БЕЛКОBЫЕ ВЕЩЕСТВА.</t>
  </si>
  <si>
    <t>ИЗОЛЯТ СОЕВОГО БЕЛКА В ВИДЕ ПОРОШКА: YX4001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</si>
  <si>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ИЗОЛЯТ СОЕВОГО БЕЛКА ISOPRO 510B,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 : SHANDONG SINOGLORY HEALTH FOOD CO., LTD. БЕЗ Т/З ISOPRO 510B 25000</t>
  </si>
  <si>
    <t>ИЗОЛЯТ СОЕВОГО БЕЛКА</t>
  </si>
  <si>
    <t>ТЕКСТУРИРОВАННЫЙ БЕЛКОВЫЙ ПРОДУКТ-СОЕВЫЙ ПРОДУКТ В УПАКОВКАХ (ПАКЕТЫ ИЗ ПОЛИМ. МАТ.), 1313 КАРТ. КОР. ПО 18 ПАК. ПО 500Г(ВМЕСТЕ С ПАК.) В 1 КОР., 1490 КАРТ. КОР. ПО 1 ПАК. ПО 9КГ(ВМЕСТЕ С ПАК.) В 1 КОР., СРОК ГОДНОСТИ 18 МЕСЯЦЕВ, ДАТА ИЗГОТОВЛЕНИЯ</t>
  </si>
  <si>
    <t>19.11.2021</t>
  </si>
  <si>
    <t>01.11.2021</t>
  </si>
  <si>
    <t>28.10.2021</t>
  </si>
  <si>
    <t>БЕЛКОВЫЙ КОНЦЕНТРАТ СОЕВЫЙ(МАССА СОЕВАЯ).ВСЕГО 2800 КОРОБОК ПО 1 ПАКЕТУ ВЕСОМ 9КГ.ВСЕГО 2800ШТ. ДАТА ИЗГОТОВЛЕНИЯ:06.2021Г.ДЛЯ РОЗНИЧНОЙ ПРОДАЖИ. МАРКИРОВКИ ХЭТЯНЬЖАНЬ</t>
  </si>
  <si>
    <t>БЕЛКОВЫЙ КОНЦЕНТРАТ СОЕВЫЙ(МАССА СОЕВАЯ).ВСЕГО 2792 КОРОБОК ПО 1 ПАКЕТУ ВЕСОМ 9КГ.ВСЕГО 2792ШТ. ДАТА ИЗГОТОВЛЕНИЯ:06.2021Г.ДЛЯ РОЗНИЧНОЙ ПРОДАЖИ. МАРКИРОВКИ ХЭТЯНЬЖАНЬ</t>
  </si>
  <si>
    <t>ПРОДОВОЛЬСТВЕННОЕ ПИЩЕВОЕ СЫРЬЕ:ИЗОЛЯТ СОЕВОГО БЕЛКА (ISOLATED SOY PROTEIN)В ВИДЕ ПОРОШКА,ИЗГОТОВЛЕН ИЗ ОБЕЗЖИРЕННЫХ БОБОВ СОИ, С СОДЕРЖАНИЕМ БЕЛКА 90,6%-90,7%,НЕ СОДЕРЖИТ ГМО,ПРИМЕНЯЕТСЯ В ПИЩЕВОЙ ПРОМЫШЛЕННОСТИ В КАЧЕСТВЕ СЫРЬЯ ДЛЯ ПРОИЗВОДСТВА МЯС</t>
  </si>
  <si>
    <t>29.11.2021</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</si>
  <si>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 ОДНОГО МЕШКА-20 КГ., НЕ ДЛЯ</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</si>
  <si>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t>
  </si>
  <si>
    <t>ИЗОЛЯТ СОЕВОГО БЕЛКА (МАССОВАЯ ДОЛЯ БЕЛКА В ПЕРЕСЧЕТЕ НА СУХОЕ ВЕЩЕСТВО - 90.85%),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</si>
  <si>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БЕЛКОВЫЕ КОНЦЕНТРАТЫ И ТЕКСТУРИРОВАННЫЕ БЕЛКОВЫЕ ВЕЩЕСТВА ПРОЧИЕ:ИЗОЛЯТ РИСОВОГО БЕЛКА(ISOLATED RICE PROTEIN)С СОДЕРЖАНИЕМ БЕЛКА 80,5%,НЕ СОДЕРЖИТ ГМО, В ВИДЕ ПОРОШКА,ПРИМЕНЯЕТСЯ В ПИЩЕВОЙ ПРОМЫШЛЕННОСТИ (НЕ ЯВЛЯЕТСЯ ОТХОДАМИ),НЕ ДЛЯ ВЕТЕРИНАРИИ,УПАК</t>
  </si>
  <si>
    <t>04.06.2022</t>
  </si>
  <si>
    <t>ИЗОЛЯТ СОЕВОГО БЕЛКА(ПИЩЕВОЙ),В ВИДЕ ПОРОШКА ОТ БЕЛОГО ДО СВЕТЛО-БЕЖЕВОГО ЦВЕТА,ВКУС И ЗАПАХ НЕЙТРАЛЬНЫЙ,БЕЗ СОДЕРЖАНИЯ ЭТИЛОВОГО СПИРТА,БЕЗ СОДЕРЖАНИЯ ГМО.НЕ ИСПОЛЬЗУЕТСЯ В ВЕТЕРИНАРИИ.ПРЕДНАЗНАЧЕН ДЛЯ ИСПОЛЬЗОВАНИЯ В ПИЩЕВОЙ ПРОМЫШЛЕННОСТИ ПРИ ПРОИ</t>
  </si>
  <si>
    <t>03.06.2022</t>
  </si>
  <si>
    <t>ПИЩЕВАЯ ДОБАВКА "ИЗОЛЯТ СОЕВОГО БЕЛКА ШАНЬСУН-90". ВЫСОКОФУНКЦИОНАЛЬНЫЙ ИЗОЛЯТ СОЕВОГО БЕЛКА С СОДЕРЖАНИЕМ БЕЛКА НЕ МЕНЕЕ 90%, ГЕНЕТИЧЕСКИ НЕ МОДИФИЦИРОВАННЫЙ. ПРИМЕНИМ ПРИ ПРОИЗВОДСТВЕ МЯСО- И РЫБОПРОДУКТОВ. ВСЕГО: 1250 МЕШКОВ ПО 20КГ.</t>
  </si>
  <si>
    <t>ИЗОЛЯТ СОЕВОГО БЕЛКА, СОДЕРЖАНИЕ БЕЛКА НЕ МЕНЕЕ 90%, ПРИМЕНЯЕТСЯ В ПИЩЕВОЙ ПРОМЫШЛЕННОСТИ ДЛЯ ПРОИЗВОДСТВА ПИЩЕВЫХ ДОБАВОК - 1250 БУМАЖНЫХ МЕШКОВ ПО 20.0 КГ НЕТТО, НЕ СОДЕРЖИТ ГМО.</t>
  </si>
  <si>
    <t>ПИЩЕВАЯ ДОБАВКА ( НЕ СОДЕРЖИТ СПИРТА, ГМО) ДЛЯ ПРИМЕНЕНИЯ В ПИЩЕВОЙ ПРОМЫШЛЕННОСТИ ПРИ ПРОИЗВОДСТВЕ МЯСНЫХ И КОЛБАСНЫХ ПРОДУКТОВ: ИЗОЛЯТ СОЕВОГО БЕЛКА НЕТЕКСТУРИРОВАННЫЙ, СОДЕРЖАНИЕ БЕЛКА НЕ МЕНЕЕ 90% В СУХОМ ВЕЩЕСТВЕ. РАСФАСОВАН В БУМАЖНЫЕ</t>
  </si>
  <si>
    <t>01.07.2022</t>
  </si>
  <si>
    <t>ИЗОЛЯТ СОЕВОГО БЕЛКА В ВИДЕ ПОРОШКА:</t>
  </si>
  <si>
    <t>ИЗОЛЯТ СОЕВОГО БЕЛКА ISOPRO 510А, CОДЕРЖАНИЕ ПРОТЕИНА(БЕЛКА)В ПЕРЕСЧЕТЕ НА СУХОЕ ВЕЩЕСТВО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</si>
  <si>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06.04.2022</t>
  </si>
  <si>
    <t>ИЗОЛЯТ СОЕВОГО БЕЛКА (ЭМУЛЬСИОННОГО ТИПА), СОДЕРЖАНИЕ БЕЛКА НЕ МЕНЕЕ 90 МАС.% В ПЕРЕСЧЕТЕ НА СУХОЕ ВЕЩЕСТВО НЕ МЕНЕЕ 90%, НЕ СОДЕРЖИТ ГМО И ПРОИЗВОДНЫХ ЖИВОТНЫХ, ИСПОЛЬЗУЕТСЯ В ПИЩЕВОЙ ПРОМЫШЛЕННОСТИ ДЛЯ ОБЕСПЕЧЕНИЯ СТАБИЛЬНОСТИ ТЕКСТУРЫ И ЭМУЛЬСИИ,</t>
  </si>
  <si>
    <t>ИЗОЛЯТ СОЕВОГО БЕЛКА (МАССОВАЯ ДОЛЯ БЕЛКА В ПЕРЕСЧЕТЕ НА СУХОЕ ВЕЩЕСТВО - 90.89%),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</si>
  <si>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- 90.2%), ПИЩЕВОЙ ИНГРЕДИЕНТ ДЛЯ ИСПОЛЬЗОВАНИЯ В ПИЩЕВОЙ ПРОМЫШЛЕННОСТИ, ЗАМЕНИТЕЛЬ МЯСНОГО СЫРЬЯ, УПАКОВАН В МЕШКИ ПО 20 КГ</t>
  </si>
  <si>
    <t>10.12.2021</t>
  </si>
  <si>
    <t>ИЗОЛЯТ СОЕВОГО БЕЛКА ISOPRO 510B, CОДЕРЖАНИЕ ПРОТЕИНА(БЕЛКА)В ПЕРЕСЧЕТЕ НА СУХОЕ ВЕЩЕСТВО - 90,2- 90,3%, В ПОРОШКООБРАЗНОМ ВИДЕ, УПАКОВАН В МЕШКИ ПО 20 КГ, ПРИМЕНЯЕТСЯ В КАЧЕСТВЕ СЫРЬЯ ДЛЯ ПРОИЗВОДСТВА ПИЩЕВЫХ ПРОДУКТОВ, НЕ ДЛЯ ВЕТЕРИНАРИИ, НЕ СОДЕРЖ</t>
  </si>
  <si>
    <t>06.12.2021</t>
  </si>
  <si>
    <t>ИЗОЛЯТ СОЕВОГО БЕЛКА ISOPRO 510А,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</si>
  <si>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07.05.2022</t>
  </si>
  <si>
    <t>ИЗОЛЯТ СОЕВОГО БЕЛКА, СОДЕРЖАНИЕ БЕЛКА НЕ МЕНЕЕ 90%. ПРИМЕНЯЕТСЯ В ПИЩЕВОЙ ПРОМЫШЛЕННОСТИ ДЛЯ ПРОИЗВОДСТВА ПИЩЕВЫХ ДОБАВОК. НЕ СОДЕРЖИТ ГМО.</t>
  </si>
  <si>
    <t>12.01.2022</t>
  </si>
  <si>
    <t>21.09.2022</t>
  </si>
  <si>
    <t>ИЗОЛЯТ СОЕВОГО БЕЛКА (МАССОВАЯ ДОЛЯ БЕЛКА В ПЕРЕСЧЕТЕ НА СУХОЕ ВЕЩЕСТВО - 90.82%), ИСПОЛЬЗУЕТСЯ В ПИЩЕВОЙ ПРОМЫШЛЕННОСТИ В КАЧЕСТВЕ ЗАМЕНИТЕЛЯ МЯСНОГО СЫРЬЯ, НЕ ИСПОЛЬЗУЕТСЯ В КАЧЕСТВЕ КОРМА ДЛЯ ЖИВОТНЫХ, НЕ СОДЕРЖИТ ГМО, НЕ ОТХОД.</t>
  </si>
  <si>
    <t>24.11.2022</t>
  </si>
  <si>
    <t>ИЗОЛЯТ СОЕВОГО БЕЛКА (МАССОВАЯ ДОЛЯ БЕЛКА В ПЕРЕСЧЕТЕ НА СУХОЕ ВЕЩЕСТВО - 90.4%), ПИЩЕВОЙ ИНГРЕДИЕНТ ДЛЯ ИСПОЛЬЗОВАНИЯ В ПИЩЕВОЙ ПРОМЫШЛЕННОСТИ, ЗАМЕНИТЕЛЬ МЯСНОГО СЫРЬЯ, УПАКОВАН В МЕШКИ ПО 20 КГ</t>
  </si>
  <si>
    <t>ИЗОЛЯТ СОЕВОГО БЕЛКА (МАССОВАЯ ДОЛЯ БЕЛКА В ПЕРЕСЧЕТЕ НА СУХОЕ ВЕЩЕСТВО - 90.6%),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</si>
  <si>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В ВИДЕ ПОРОШКА: "YX4001"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t>
  </si>
  <si>
    <t>08.09.2021</t>
  </si>
  <si>
    <t>ИЗОЛЯТ СОЕВОГО БЕЛКА (МАССОВАЯ ДОЛЯ БЕЛКА В ПЕРЕСЧЕТЕ НА СУХОЕ ВЕЩЕСТВО - 90.7%), ИСПОЛЬЗУЕТСЯ В ПИЩЕВОЙ ПРОМЫШЛЕННОСТИ В КАЧЕСТВЕ ЗАМЕНИТЕЛЯ МЯСНОГО СЫРЬЯ, НЕ ИСПОЛЬЗУЕТСЯ В КАЧЕСТВЕ КОРМА ДЛЯ ЖИВОТНЫХ, НЕ СОДЕРЖИТ ГМО, НЕ ОТХОД.</t>
  </si>
  <si>
    <t>24.08.2021</t>
  </si>
  <si>
    <t>ИЗОЛЯТ СОЕВОГО БЕЛКА ISOPRO 510B, СОДЕРЖАНИЕ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</si>
  <si>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11.08.2022</t>
  </si>
  <si>
    <t>ИЗОЛЯТ СОЕВОГО БЕЛKА В ВИДЕ ПОРОШКА:</t>
  </si>
  <si>
    <t>ИЗОЛЯТ СОЕВОГО БЕЛКА (МАССОВАЯ ДОЛЯ БЕЛКА В ПЕРЕСЧЕТЕ НА СУХОЕ ВЕЩЕСТВО - 90.40%), ИСПОЛЬЗУЕТСЯ В ПИЩЕВОЙ ПРОМЫШЛЕННОСТИ В КАЧЕСТВЕ ЗАМЕНИТЕЛЯ МЯСНОГО СЫРЬЯ, НЕ ИСПОЛЬЗУЕТСЯ В КАЧЕСТВЕ КОРМА ДЛЯ ЖИВОТНЫХ, НЕ СОДЕРЖИТ ГМО, НЕ ОТХОД.</t>
  </si>
  <si>
    <t>18.07.2021</t>
  </si>
  <si>
    <t>ИЗОЛЯТ СОЕВОГО БЕЛКА ISOPRO 510B,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</si>
  <si>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ИЗОЛЯТ СОЕВОГО БЕЛКА (МАССОВАЯ ДОЛЯ БЕЛКА В ПЕРЕСЧЕТЕ НА СУХОЕ ВЕЩЕСТВО - 90.70%), ИСПОЛЬЗУЕТСЯ В ПИЩЕВОЙ ПРОМЫШЛЕННОСТИ В КАЧЕСТВЕ ЗАМЕНИТЕЛЯ МЯСНОГО СЫРЬЯ, НЕ ИСПОЛЬЗУЕТСЯ В КАЧЕСТВЕ КОРМА ДЛЯ ЖИВОТНЫХ, НЕ СОДЕРЖИТ ГМО, НЕ ОТХОД.</t>
  </si>
  <si>
    <t>03.07.2021</t>
  </si>
  <si>
    <t>18.06.2021</t>
  </si>
  <si>
    <t>02.05.2021</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</si>
  <si>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t>
  </si>
  <si>
    <t>28.07.2021</t>
  </si>
  <si>
    <t>ИЗОЛЯТ СОЕВОГО БЕЛКА ISOPRO 510А, СОДЕРЖАНИЕ ПРОТЕИНА (БЕЛКА)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</si>
  <si>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ИЗОЛЯТ СОЕВОГО БЕЛКА ISOPRO 510А, СОДЕРЖАНИЕ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</si>
  <si>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30.09.2021</t>
  </si>
  <si>
    <t>ИЗОЛЯТ СОЕВОГО БЕЛКАISOPRO 510А, CОДЕРЖАНИЕ ПРОТЕИНА(БЕЛКА) 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t>
  </si>
  <si>
    <t>20.08.2021</t>
  </si>
  <si>
    <t>14.05.2021</t>
  </si>
  <si>
    <t>ИЗОЛЯТ СОЕВОГО БЕЛКА ISOPRO 510А,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</si>
  <si>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02.11.2022</t>
  </si>
  <si>
    <t>18.04.2022</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</si>
  <si>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УПАКОВАН В</t>
  </si>
  <si>
    <t>ИЗОЛЯТ СОЕВОГО БЕЛКА, ПОРОШОК КРЕМОВОГО ЦВЕТА, НЕ СОДЕРЖИТ ГЛЮТЕНА, БЕЗ ГМО, НЕ ЛЕКАРСТВЕННОЕ СРЕДСТВО, НЕ ДЛЯ МЕДИЦИНЫ, НЕ ДЛЯ ВЕТЕРИНАРИИ, НЕ СОДЕРЖИТ ЭТИЛОВОГО СПИРТА , НЕ ОТХОДЫ.</t>
  </si>
  <si>
    <t>ПИЩЕВАЯ ДОБАВКА - ИЗОЛИРОВАННЫЙ СОЕВЫЙ БЕЛОК (ИЗОЛЯТ), CAS № 9010-10-0, ДЛЯ ИСПОЛЬЗОВАНИЯ В ПИЩЕВОЙ ПРОМЫШЛЕННОСТИ, НЕ РАСФАСОВАНА ДЛЯ РОЗНИЧНОЙ ПРОДАЖИ, В МЕШКАХ ПО 20КГ., ВСЕГО: 1250МЕШ./25000КГ.; ОБЛАСТЬ ПРИМЕНЕНИЯ: ИСПОЛЬЗУЕТСЯ В ПИЩЕВОЙ ПРОMЫШЛЕ</t>
  </si>
  <si>
    <t>13.04.2021</t>
  </si>
  <si>
    <t>ИЗОЛЯТ СОЕВОГО БЕЛКА В ВИДЕ ПОРОШКА: "YX2001" (СОДЕРЖАНИЕ СОЕВОГО БЕЛКА 90% МИН.)-1250 МЕШКОВ ПО 20 КГ. ПРИМЕНЯЕТСЯ В КАЧЕСТВЕ СЫРЬЕВОГО КОМПОНЕНТА В ПИЩЕВОЙ ПРОМЫШЛЕННОСТИ. НЕ ПРЕДНАЗНАЧЕН ДЛЯ ВЕТЕРИНАРИИ.</t>
  </si>
  <si>
    <t>13.02.2021</t>
  </si>
  <si>
    <t>01.11.2022</t>
  </si>
  <si>
    <t>БЕЛКОВЫЕ ВЕЩЕСТВА: ИТОГО - 25000ШT.</t>
  </si>
  <si>
    <t>19.04.2023</t>
  </si>
  <si>
    <t>ПИЩЕВАЯ ДОБАВКА - ИЗОЛИРОВАННЫЙ СОЕВЫЙ БЕЛОК (ИЗОЛЯТ), В МЕШКАХ ПО 20КГ., ВСЕГО: 1250 МЕШ./ 25000 КГ.; CAS № 9010-10-0, ДЛЯ ИСПОЛЬЗОВАНИЯ В ПИЩЕВОЙ ПРОМЫШЛЕННОСТИ, НЕ РАСФАСОВАНА ДЛЯ РОЗНИЧНОЙ ПРОДАЖИ, ОБЛАСТЬ ПРИМЕНЕНИЯ: ИСПОЛЬЗУЕТСЯ В ПИЩЕВОЙ ПРОМЫ</t>
  </si>
  <si>
    <t>04.04.2021</t>
  </si>
  <si>
    <t>ИЗОЛЯТ СОЕВОГО БЕЛКА УХ2002 (СОДЕРЖАНИЕ БЕЛКА НЕ МЕНЕЕ 90%), ПРИМЕНЯЕТСЯ В КАЧЕСТВЕ СЫРЬЕВОГО КОМПОНЕНТА В ПИЩЕВОЙ ПРОМЫШЛЕННОСТИ., НЕ ДЛЯ ВЕТЕРИНАРИИ, НЕ ОТХОДЫ.</t>
  </si>
  <si>
    <t>22.05.2023</t>
  </si>
  <si>
    <t>БЕЛKОВЫЕ ИЗОЛЯТЫ:</t>
  </si>
  <si>
    <t>ПЕПТОНЫ И ИХ ПРОИЗВОДНЫЕ: БЕЛОК РАСТИТЕЛЬНЫЙ, НЕ СОДЕРЖАЩИЙ КОМПОНЕНТОВ ЖИВОТНОГО ПРОИСХОЖДЕНИЯ - ИЗОЛЯТ СОЕВОГО БЕЛКА. ПРИМЕНЯЕТСЯ В КАЧЕСТВЕ СЫРЬЕВОГО КОМПОНЕНТА В ПИЩЕВОЙ ПРОМЫШЛЕННОСТИ. НЕ ПРЕДНАЗНАЧЕН ДЛЯ ВЕТЕРИНАРИИ. НЕ ОТНОСИТСЯ К ЛЕКАРСТВЕННЫ</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</si>
  <si>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 ОДНОГО МЕШКА-20 КГ., НЕ ДЛЯ : БАКТЕРИОЛОГИЧЕСКИХ ЦЕЛЕЙ, НЕ ДЛЯ ВЕТЕРИНАРИИ SHANDONG SINOGLORY HEALTH FOOD CO. LTD SINOGLORY ISOPRO 610E 25</t>
  </si>
  <si>
    <t>26.02.2021</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</si>
  <si>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КИЛОГРАММ:ВСЕГО 1250 МЕШКОВ,</t>
  </si>
  <si>
    <t>ИЗОЛИРОВАННЫЙ СОЕВЫЙ БЕЛОК, МАРКИРОВКИ &lt;SHANSONG-90&gt;,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1250 МЕШКОВ,</t>
  </si>
  <si>
    <t>БЕЛКОВЫЕ ВЕЩЕСТВА: ИЗОЛЯТ СОЕВОГО БЕЛКА,НЕТЕКСТУРИРОВАННЫЙ,В ВИДЕ ПОРОШКА,С СОДЕРЖАНИЕМ БЕЛКА НЕ МЕНЕЕ 90% (В СУХОМ ВЕЩЕСТВЕ),СОДЕРЖАНИЕ ЖИРОВ НЕ БОЛЕЕ 1%,НЕ СОДЕРЖИТ ГМО,ДЛЯ ИСПОЛЬЗОВАНИЯ В ПРОИЗВОДСТВЕ МЯСНЫХ И КОЛБАСНЫХ ИЗДЕЛИЙ</t>
  </si>
  <si>
    <t>27.11.2023</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</si>
  <si>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УПАКОВАН ВМЕ</t>
  </si>
  <si>
    <t>17.09.2023</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</si>
  <si>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t>
  </si>
  <si>
    <t>13.09.2023</t>
  </si>
  <si>
    <t>ИЗОЛЯТ СОЕВОГО БЕЛКА SHANSONG90(СОДЕРЖАНИЕ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t>
  </si>
  <si>
    <t>ИЗОЛЯТ СОЕВОГО БЕЛКА 90% (МАССОВАЯ ДОЛЯ БЕЛКА В ПЕРЕСЧЕТЕ НА СУХОЕ ВЕЩЕСТВО - 90.2%), ПИЩЕВОЙ ИНГРЕДИЕНТ ДЛЯ ИСПОЛЬЗОВАНИЯ В ПИЩЕВОЙ ПРОМЫШЛЕННОСТИ, ЗАМЕНИТЕЛЬ МЯСНОГО СЫРЬЯ..</t>
  </si>
  <si>
    <t>ИЗОЛЯТ СОЕВОГО БЕЛКА В ВИДЕ ПОРОШКА ИЗ ВЫСОКОКАЧЕСТВЕННЫХ СОЕBЫХ БОБОВ. ПРИМЕНЯЕТСЯ В КАЧЕСТВЕ СЫРЬЕВОГО КОМПОНЕНТА В ПИЩЕВОЙ ПРОМЫШЛЕННОСТИ. НЕ СОДЕРЖИТ КОМПОНЕНТЫ ЖИВОТНОГО ПРОИСХОЖДЕНИЯ. НЕ ПРИМЕНЯЕТСЯ В ВЕТЕРИНАРИИ. НЕ ЯВЛЯЕТСЯ КОРМОВОЙ ДОБАВКОЙ.</t>
  </si>
  <si>
    <t>31.07.2020</t>
  </si>
  <si>
    <t>БЕЛКОВЫЕ ИЗОЛЯТЫ: ИЗОЛИРОВАННЫЙ СОЕВЫЙ БЕЛОК SHANSONG 90 С СОДЕРЖАНИЕМ БЕЛКА НЕ МЕНЕЕ 90%, НЕ ПЫЛЯЩИЙ, НЕ СОДЕРЖИТ ГМО. ИЗГОТОВЛЕН МЕТОДОМ ЭКСТРАКЦИИ ИЗ ОБЕЗЖИРЕННЫХ БОБОВ СОИ ПРИМЕНЯЕТСЯ В ПИШЕВОЙ ПРОМЫШЛЕННОСТИ, НЕ ДЛЯ ВЕТЕРИНАРИИ, РАСФАСОВАН В МЕШКИ ПО 20 КГ., ВСЕГО 1250 МЕШКОВ. LINYI SHANSONG BIOLOGICAL PRODUCTS CO. LTD, КИТАЙ ОТСУТСТВУЕТ 0</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</si>
  <si>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t>
  </si>
  <si>
    <t>29.08.2020</t>
  </si>
  <si>
    <t>ИЗОЛЯТ СОЕВОГО БЕЛКА (МАССОВАЯ ДОЛЯ БЕЛКА В ПЕРЕСЧЕТЕ НА СУХОЕ ВЕЩЕСТВО - 90.3%),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</si>
  <si>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</si>
  <si>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13.08.2020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</si>
  <si>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:ИЗОЛИРОВАННЫЙ СОЕВЫЙ БЕЛОК PRО-VО 500 U (ISOLATED SOY PROTEIN PRO-VO 500 U)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1250 МЕШКОВ (ПО 20КГ. В КАЖДОМ), ВСЕГО 25000КГ. SHANDONG GAOTANG LANSHAN GROUP CORPORATION SHANDONG GAOTANG LANSHAN GROUP CORPORATION SHANDONG GAOTANG LANSHAN GROUP CORPORATION PRО-VО 500 U 25</t>
  </si>
  <si>
    <t>01.12.2020</t>
  </si>
  <si>
    <t>ИЗОЛЯТ СОЕВОГО БЕЛКА ISOPRO 510A,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t>
  </si>
  <si>
    <t>22.11.2020</t>
  </si>
  <si>
    <t>30.11.2020</t>
  </si>
  <si>
    <t>02.11.2020</t>
  </si>
  <si>
    <t>ИЗОЛИРОВАННЫЙ СОЕВЫЙ БЕЛОК, ПОСТАВЛЯЕТСЯ В МЕШКАХ ПО 20 КГ В ВИДЕ СВЕТЛО-ЖЕЛТОГО ПОРОШКА, НЕ СОДЕРЖИТ ГМО,СОДЕРЖАНИЕ БЕЛКА НЕ МЕНЕЕ 90%. :ИЗОЛИРОВАННЫЙ СОЕВЫЙ БЕЛОК (ИЗОЛЯТ СОЕВОГО БЕЛКА) (SOY PROTEIN ISOLATE)РАСТИТЕЛЬНОГО ПРОИСХОЖДЕНИЯ, ДЛЯ ПИЩЕВОЙ ПРОМЫШЛЕННОСТИ. SHANDONG XINLAI SOYBEAN BIOTECH CO., LTD НЕ ОБОЗНАЧЕН BS-90 1250</t>
  </si>
  <si>
    <t>ИЗОЛЯТ СОЕВОГО БЕЛКА - ПОРОШОК СВЕТЛОЖЕЛТОГО ЦВЕТА: ПРЕДСТАВЛЯЕТ СОБОЙ ВЫСОКОФУНКЦИОНАЛЬНЫЙ, ПОЛНОСТЬЮ ОЧИЩЕННЫЙ ОТ ЖИРА, УГЛЕВОДОВ И РАСТИТЕЛЬНЫХ ВОЛОКОН, СОЕВЫЙ ПРОДУКТ:ИСПОЛЬЗУЕТСЯ В ПИЩЕВОЙ ПРОМЫШЛЕННОСТИ (В ПЕРЕРАБОТКЕ МЯСНЫХ ПРОДУКТОВ), ПРИДАЕ</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</si>
  <si>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t>
  </si>
  <si>
    <t>ИЗОЛЯТ СОЕВОГО БЕЛКА ISOPRO 510B ,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 : О. SHANDONG SINOGLORY HEALTH FOOD CO., LTD. БЕЗ Т/З ISOPRO 510A 25000</t>
  </si>
  <si>
    <t>БЕЛКОBЫЕ ВЕЩЕСТВА: ИЗОЛЯТ СОЕВОГО БЕЛКА, В ВИДЕ ПОРОШКА, С СОДЕРЖАНИЕМ БЕЛКА НЕ МЕНЕЕ 90% (В СУХОМ ВЕЩЕСТВЕ), СОДЕРЖАНИЕ ЖИРОВ НЕ БОЛЕЕ 1%, НЕ СОДЕРЖИТ ГМО:</t>
  </si>
  <si>
    <t>25.08.2020</t>
  </si>
  <si>
    <t>05.09.2020</t>
  </si>
  <si>
    <t>БЕЛКОВЫЕ ВЕЩЕСТВА: ИЗОЛЯТ СОЕВОГО БЕЛКА, В ВИДЕ ПОРОШКА, С СОДЕРЖАНИЕМ БЕЛКА НЕ МЕНЕЕ 90% (В СУХОМ ВЕЩЕCТВЕ), СОДЕРЖАНИЕ ЖИРОВ НЕ БОЛЕЕ 1%, НЕ СОДЕРЖИТ ГМОFООD ADDITIVE.</t>
  </si>
  <si>
    <t>ИЗОЛЯТ СОЕВОГО БЕЛКА (МАССОВАЯ ДОЛЯ БЕЛКА В ПЕРЕСЧЕТЕ НА СУХОЕ ВЕЩЕСТВО - 90.6%), ИСПОЛЬЗУЕТСЯ В ПИЩЕВОЙ ПРОМЫШЛЕННОСТИ В КАЧЕСТВЕ ЗАМЕНИТЕЛЯ МЯСНОГО СЫРЬЯ, НЕ ИСПОЛЬЗУЕТСЯ В КАЧЕСТВЕ КОPМА ДЛЯ ЖИВОТНЫХ, НЕ СОДЕРЖИТ ГМО, НЕ ОТХОД.</t>
  </si>
  <si>
    <t>12.10.2020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</si>
  <si>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CОДЕРЖИТ ГМО, ДЛЯ ИСПОЛЬЗОВАНИЯ В ПРОИЗВОДСТВЕ МЯСНЫХ И КОЛБАСНЫХ ИЗДЕЛИЙ, РУБЛЕНЫХ</t>
  </si>
  <si>
    <t>БЕЛОК РАСТИТЕЛЬНЫЙ, НЕ СОДЕРЖАЩИЙ КОМПОНЕНТОВ ЖИВОТНОГО ПРОИСХОЖДЕНИЯ - ИЗОЛЯТ СОЕВОГО БЕЛКА. ПPИМЕНЯЕТСЯ В КАЧЕСТВЕ СЫРЬЕВОГО КОМПОНЕНТА В ПИЩЕВОЙ ПРОМЫШЛЕННОСТИ. НЕ ПРЕДНАЗНАЧЕН ДЛЯ ВЕТЕРИНАРИИ. НЕ ОТНОСИТСЯ К ЛЕКАРСТВЕННЫМ СРЕДСТВАМ ДЛЯ ЖИВОТНЫХ.</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</si>
  <si>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 :SOY PROTEIN ISOLATE REALPRO 90R. BATCH NO. 9S035RLRU. SHANDONG SINOGLORY HEALTH FOOD CO., LTD ОТСУТСТВУЕТ SHANDONG SINOGLORY HEALTH FOOD CO., LTD ОТСУТСТВУЕТ ОТСУТСТВУЕТ 25</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</si>
  <si>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ИЗГОTОВЛЕН МЕТОДОМ ЭКСТРАКЦИИ ИЗ ОБЕЗЖИРЕННЫХ БОБОВ СОИ, СРЕДНИЙ ВЕС НЕТТО</t>
  </si>
  <si>
    <t>08.06.2020</t>
  </si>
  <si>
    <t>ИЗОЛЯТ СОЕВОГО БЕЛКА - НЕ СОДЕРЖАЩИЙ ГМО, ОБЛАДАЮЩИЙ ВЫСОКОЙ ЭЛАСТИЧНОСТЬЮ, ЭМУЛЬГИРУЕМОСТЬЮ И ВЛАГОУДЕРЖАНИЕМ. ШИРОКО ИСПОЛЬЗУЕТСЯ КАК СВЯЗУЮЩИЙ АГЕНТ ДЛЯ ОБЖАРИВАЕМЫХ ВЕТЧИН, БЕСКОСТНЫХ ОКОРОКОВ, БАРБЕКЮ ИЗ СВИНИНЫ, БЕКОНА, СВИНЫХ КОТЛЕТ, Ж АРЕНОЙ :ИЗОЛЯТ СОЕВОГО БЕЛКА 90 В МНОГОСЛОЙНЫХ БУМАЖНЫХ МЕШКАХ С ПЛЕНОЧНЫМ ВЛОЖЕНИЕМ ИЗМЕЛЬЧЕНИЕ: 90% ЧЕРЕЗ СИТО №100 ПО СТАНДАРТУ США КУРИЦЫ, КУРИНЫХ НАГГЕТСОВ И РАЗЛИЧНЫХ ПРОДУКТОВ ЗДОРОВОГО И ДИЕТИЧЕСКОГО ПИТАНИЯ, РАЗЛИЧНЫХ ВИДОВ МОЛОЧНЫХ ПРОДУКТОВ. ВНЕШНИЙ ВИД: ЖЕЛТОВАТЫЙ ПОРОШОК. ЗАПАХ И ВКУС: НЕТ. ИЗОЛЯТ СОЕВОГО ПРОТЕИНА ПРОИЗВОДИТСЯ ПРОМЫШЛЕННЫМ ПУТЕМ ИЗ НАТУРАЛЬНОГО ПРОДУКТА - СОИ. НЕ СОДЕРЖИТ ГМО. НЕ ЯВЛЯЕТСЯ ОТХОДОМ, НЕ СОДЕРЖИТ ЭТИЛОВЫЙ СПИРТ, НЕ ДЛЯ ФАРМАЦЕВТИКИ НЕ ДЛЯ ВЕТЕРИНАРИИ. В ЗАВИСИМОСТИ ОТ НОРМ ЗАГРУЗКИ КОНТЕЙНЕРА ОБЪЁМ И КОЛИЧЕСТВО ТОВАРА МОЖЕТ ВАРЬИРОВАТЬСЯ В ПРЕДЕЛАХ +/-5%. FOODCHEM INTERNATIONAL CORPORATION FOODCHEM FOODCHEM ОТСУТСТВУЕТ ОТСУТСТВУЕТ 25</t>
  </si>
  <si>
    <t>ПИЩЕВАЯ ДОБАВКА - ИЗОЛИРОВАННЫЙ СOЕВЫЙ БЕЛОК (ИЗОЛЯТ), В МЕШКАХ ПО 20КГ., ВСЕГО: 1250 МЕШ./ 25000 КГ., CAS № 9010-10-0, ДЛЯ ИСПОЛЬЗОВАНИЯ В ПИЩЕВОЙ ПРОМЫШЛЕННОСТИ, НЕ РАСФАСОВАНА ДЛЯ РОЗНИЧНОЙ ПРОДАЖИ, ОБЛАСТЬ ПРИМЕНЕНИЯ: ИСПОЛЬЗУЕТСЯ В ПИЩЕВОЙ ПРОМЫ</t>
  </si>
  <si>
    <t>БЕЛОК РАСТИТЕЛЬНЫЙ, НЕ СОДЕРЖАЩИЙ КОМПОНЕНТОВ ЖИВОТНОГО ПРОИСХОЖДЕНИЯ - ИЗОЛЯТ СОЕВОГО БЕЛКА. ПРИМЕНЯЕТСЯ В КАЧЕСТВЕ СЫРЬЕВОГО КОМПОНЕНТА В ПИЩЕВОЙ ПРОМЫШЛЕННОСТИ, НЕ ПРЕДНАЗНАЧЕН ДЛЯ ВЕТЕРИНАРИИ. НЕ ОТНОСИТСЯ К ЛЕКАРСТВЕННЫМ СРЕДСТВАМ ДЛЯ ЖИВОТНЫХ.</t>
  </si>
  <si>
    <t>ИЗОЛЯТ СОЕВОГО БЕЛКА (МАССОВАЯ ДОЛЯ БЕЛКА В ПЕРЕСЧЕТЕ НА СУХОЕ ВЕЩЕСТВО - 90.2%), ИСПОЛЬЗУЕТСЯ В ПИЩЕВОЙ ПРОМЫШЛЕННОСТИ В КАЧЕСТBЕ ЗАМЕНИТЕЛЯ МЯСНОГО СЫРЬЯ, НЕ ИСПОЛЬЗУЕТСЯ В КАЧЕСТВЕ КОРМА ДЛЯ ЖИВОТНЫХ, НЕ СОДЕРЖИТ ГМО, НЕ ОТХОД.</t>
  </si>
  <si>
    <t>БЕЛКОВЫЕ ВЕЩЕСТВА: ИЗОЛЯТ СОЕВОГО БЕЛКА В ВИДЕ ПОРОШКА, ПОЛУЧЕННОГО ЭКСТРАКЦИЕЙ ИЗ СОЕВЫХ БОБОВ, ИЗОЛИРОВАННЫЙ СОЕВЫЙ БЕЛОК С СОДЕРЖАНИЕМ БЕЛКА НЕ МЕНЕЕ 90%. БЕЗ ГМО И ПРОДУКТОВ ЖИВОТНОГО ПРОИСХОЖДЕНИЯ. ПРЕДНАЗНАЧЕН ДЛЯ ИСПОЛЬЗОВАНИЯ В ПИЩЕВОЙ ПРОМЫШЛЕННОСТИ В ПРОИЗВОД СТВЕ ПРОДУКТОВ ИЗ МЯСА И ПТИЦЫ. НЕ ЯВЛЯЕТСЯ ОТХОДОМ ПРОИЗВОДСТВА. НЕ ЯВЛЯЕТСЯ ЛЕКАРСТВЕННЫМ СРЕДСТВОМ И ФАРМ. СУБСТАНЦИЕЙ. 250 МЕШКОВ ПО 20 КГ НЕТТО. SHANDONG YUWANG ECOLOGICAL FOOD INDUSTRY CO., LTD ОТСУТСТВУЕТ SHANDONG YUWANG ECOLOGICAL FOOD INDUSTRY CO., LTD ОТСУТСТВУЕТ PRO-VO DR1 25</t>
  </si>
  <si>
    <t>ИЗОЛИРОВАННЫЙ СОЕВЫЙ БЕЛОК (СОЕВЫЙ ИЗОЛЯТ) РАСТИТЕЛЬНОГО ПРОИСХОЖДЕНИЯ, ДЛЯ ПИЩЕВОЙ ПРОМЫШЛЕННОCТИ, НЕ ДЛЯ ПРИМЕНЕНИЯ В ВЕТЕРИНАРИИ.</t>
  </si>
  <si>
    <t>20.07.2020</t>
  </si>
  <si>
    <t>ИЗОЛЯТ СОЕВОГО БЕЛКА ISOPRO 510A, CОДЕРЖАНИЕ ПРОТЕИНА(БЕЛКА)В ПЕРЕСЧЕТЕ НА СУХОЕ ВЕЩЕСТВО - 90,2%, В ПОРОШКООБРАЗНОМ ВИДЕ, УПАКОВАН В МЕШКИ ПО 20 КГ, ПРИМЕНЯЕТСЯ В КАЧЕСТВЕ СЫРЬЯ ДЛЯ ПРОИЗВОДСТВА ПИЩЕВЫХ ПРОДУКТОВ, НЕ ДЛЯ ВЕТЕРИНАРИИ, НЕ СОДЕРЖИТ ГМО : . SHANDONG SINOGLORY HEALTH FOOD CO., LTD. БЕЗ Т/З ISOPRO 510A 25000</t>
  </si>
  <si>
    <t>ИЗОЛЯТ СОЕВОГО БЕЛКА ISOPRO 510A,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 : . SHANDONG SINOGLORY HEALTH FOOD CO., LTD. БЕЗ Т/З ISOPRO 510A 25000</t>
  </si>
  <si>
    <t>03.07.2020</t>
  </si>
  <si>
    <t>ПЕПТОНЫ И ИХ ПРОИЗВОДНЫЕ, БЕЛКОВЫЕ ВЕЩЕСТВА ПРОЧИЕ И ИХ ПРОИЗВОДHЫЕ, В ДРУГОМ МЕСТЕ НЕ ПОИМЕНОВАННЫЕ ИЛИ НЕ ВКЛЮЧЕННЫЕ, ПОРОШОК ИЗ КОЖИ, ИЛИ ГОЛЬЯ, ХРОМИРОВАННЫЙ ИЛИ НЕХРОМИРОВАННЫЙ..</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</si>
  <si>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25000</t>
  </si>
  <si>
    <t>ИЗОЛЯТ СОЕВОГО БЕЛКА (МАССОВАЯ ДОЛЯ БЕЛКА В ПЕРЕСЧЕТЕ НА СУХОЕ ВЕЩЕСТВО - 90.80%),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СУПЕРСОЯ 90 LINYI SHANSONG BIOLOGICAL PRODUCTS CO., LTD ОТСУТСТВУЕТ ОТСУТСТВУЕТ 25000</t>
  </si>
  <si>
    <t>21.03.2020</t>
  </si>
  <si>
    <t>ПРОЧИЕ БЕЛКОВЫЕ ВЕЩЕСТВА: ИЗОЛЯТ СОЕВОГО БЕЛКА , ДЛЯ ИСПОЛЬЗОВАНИЯ В ПИЩЕВОЙ ПРОМЫШЛЕННОСТИ. :В МЕШКАХ ПО 20КГ PINGDINGSHAN TIANJING PLANT ALBUMEN CO., LTD ОТСУТСТВУЕТ DB-909 ОТСУТСТВУЕТ ОТСУТСТВУЕТ 25000</t>
  </si>
  <si>
    <t>ИЗОЛИРОВАННЫЙ СОЕВЫЙ БЕЛОК (CAS 9010-10-0) - УНИВЕРСАЛЬНЫЙ, ВЫСОКОТЕХНОЛОГИЧНЫЙ, ОЧИЩЕННЫЙ ОТ УГЛЕВОДОВ, РАСТИТЕЛЬНОЙ КЛЕТЧАТКИ И ЖИРА СОЕВЫЙ ПРОДУКТ, СОДЕРЖАЩИЙ НЕ МЕНЕЕ 90% БЕЛКА В АБСОЛЮТНО СУХОМ ВЕЩЕСТВЕ (ПРОИЗВОДИТСЯ ИЗ ЛУЩЕНЫХ И ОБЕЗЖИРЕННЫХ</t>
  </si>
  <si>
    <t>ПИЩЕВАЯ ДОБАВКА ИЗОЛЯТ СОЕВОГО БЕЛКА ПИЩЕВОЙ "САНСОЙ 90" ("SUNSOY 90") , В ВИДЕ ПОРОШКА СВЕТЛО-ЖЕЛТОГО ЦВЕТА, (СОДЕРЖАНИЕ ПРОТЕИНА 90.20 %), ДЛЯ ИСПОЛЬЗОВАНИЯ В ПИЩЕВОЙ ПРОМЫШЛЕННОСТИ, НЕ ИСПОЛЬЗУЕТСЯ В ВЕТЕРИНАРИИ, НЕ СОДЕРЖИТ ГМО, НЕ ДЛЯ РОЗНИЧНОЙ</t>
  </si>
  <si>
    <t>БЕЛКОВЫЕ ВЕЩЕСТВА: ИЗОЛЯТ СОЕВОГО БЕЛКА, НЕТЕКСТУPИРОВАННЫЙ, В ВИДЕ ПОРОШКА, С СОДЕРЖАНИЕМ БЕЛКА НЕ МЕНЕЕ 90% (В СУХОМ ВЕЩЕСТВЕ), СОДЕРЖАНИЕ ЖИРОВ НЕ БОЛЕЕ 1%, НЕ СОДЕРЖИТ ГМО, ДЛЯ ИСПОЛЬЗОВАНИЯ В ПРОИЗВОДСТВЕ МЯСНЫХ И КОЛБАСНЫХ ИЗДЕЛИЙ, РУБЛЕНЫХ</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</si>
  <si>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25000</t>
  </si>
  <si>
    <t>БЕЛКОВЫЕ ВЕЩЕСТВА: ИЗОЛЯТ СОЕВОГО БЕЛКА, НЕТЕКСТУРИРОВАННЫЙ, В ВИДЕ ПОРОШКА, С СОДЕРЖАНИЕМ БЕЛКА НЕ МЕНЕЕ 90% (В СУХОМ ВЕЩЕСТВЕ), СОДЕРЖАНИЕ ЖИРОВ НЕ БОЛЕЕ 1%, НЕ СОДЕРЖИТ ГMО, ДЛЯ ИСПОЛЬЗОВАНИЯ В ПРОИЗВОДСТВЕ МЯСНЫХ И КОЛБАСНЫХ ИЗДЕЛИЙ, РУБЛЕНЫХПОЛУ</t>
  </si>
  <si>
    <t>СОЕВЫЙ БЕЛКОВЫЙ ИЗОЛЯТ, СОДЕРЖАНИЕ БЕЛКА НЕ МЕНЕЕ 90%, В ВИДЕ ПОРОШКА, ГЕНЕТИЧЕСКИ НЕ МОДИФИЦИРОВАННЫЙ, ДЛЯ ИСПОЛЬЗОВАНИЯ В ПИЩЕВОЙ ПРОМЫШЛЕННОСТИ, ИЗГОТОВЛЕН МЕТОДОМ ЭКСТРАКЦИИ ИЗ ОБЕЗЖИРЕННЫХ БОБОВ СОИ, СРЕДНИЙ ВЕС НЕТТООДНОГО МЕШКА-20 КГ., НЕ ДЛЯ'</t>
  </si>
  <si>
    <t>ИЗОЛЯТ СОЕВЫЙ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 LINYI SHANSONG BIOLOGICAL PRODUCTS CO., LTD ОТСУТСТВУЕТ LINYI SHANSONG BIOLOGICAL PRODUCTS CO., LTD ОТСУТСТВУЕТ SHANSONG 90 23000 LINYI SHANSONG BIOLOGICAL PRODUCTS CO., LTD ОТСУТСТВУЕТ LINYI SHANSONG BIOLOGICAL PRODUCTS CO., LTD ОТСУТСТВУЕТ SHANSONG 90I 2000</t>
  </si>
  <si>
    <t>ИЗОЛИРОВАННЫЙ СОЕВЫЙ БЕЛОК, БЕЗ ГМО; ДЛЯ СВОБОДНОЙ РЕАЛИЗАЦИИ НА ВНУТРЕННЕМ РЫНКЕ; ВЕС НЕТТО- 25000.00 КГ. : LINYI SHANSONG BIOLOGICAL PRODUCTS CO., LTD. LINYI SHANSONG BIOLOGICAL PRODUCTS CO. 0</t>
  </si>
  <si>
    <t>ИЗОЛЯТ СОЕВОГО БЕЛКА "ПРОТЕАЛЬ" ЭМУЛЬСИОННОГО ТИПА,С СОДЕРЖАНИЕМ БЕЛKА 90.5-91,2%,В ВИДЕ ПОРОШКА, НЕ СОДЕРЖИТ ГМО,В МЕШКАХ С ПОЛИМЕРНЫМ ВКЛАДЫШЕМ ПО 20КГ.ПРИМЕНЯЕТСЯ В ПИЩЕВОЙ ПРОМЫШЛЕННОСТИ,НЕ ЯВЛЯЕТСЯ ОТХОДАМИ,НЕ ДЛЯ ВЕТЕРИНАРИИ</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</si>
  <si>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1250 БУМАЖНЫХ МЕШКАХ ПО 20 КГ. ФУНКЦИОНАЛЬНОЕ ЗНАЧЕНИЕ:ПРЕДНАЗНАЧЕН ДЛЯ ИСПОЛЬЗОВАНИЯ В ПИЩЕВОЙ ПРОМЫШЛЕННОСТИ ДЛЯ ПРОИЗВОДСТВА МЯСНОЙ ПРОДУКЦИИ SHANDONG SINOGLORY HEALTH FOOD CO., LTD SHANDONG SINOGLORY HEALTH ОТСУТСТВУЕТ ОТСУТСТВУЕТ ОТСУТСТВУЕТ 25000</t>
  </si>
  <si>
    <t>ИЗОЛЯТ СОЕВОГО БЕЛКА REALPRO 90R (РЕАЛПРО 90Р), СОДЕРЖАНИЕ БЕЛКА НЕ МЕНЕЕ 90%, ПРИМЕНЯЕТСЯ В ПИЩЕВОЙ ПРОМЫШЛЕННОСТИ ДЛЯ ПРОИЗВОДСТВА КОЛБАСНЫХ ИЗДЕЛИЙ - 1250 БУМАЖНЫХ МЕШКОВ ПО 20.0 КГ НЕТТО, НЕ СОДЕРЖИТ ГМО. :SOY PROTEIN ISOLATE REALPRO 90R. BATCH NO. 9S032RLRU. SHANDONG SINOGLORY HEALTH FOOD CO., LTD ОТСУТСТВУЕТ SHANDONG SINOGLORY HEALTH FOOD CO., LTD ОТСУТСТВУЕТ ОТСУТСТВУЕТ 25</t>
  </si>
  <si>
    <t>ПИЩЕВАЯ ДОБАВКА ИЗОЛЯТ СОЕВОГО БЕЛКА ПИЩЕВОЙ САНСОЙ, ДЛЯ ИСПОЛЬЗОВАНИЯ В ПИЩЕВОЙ ПРОМЫШЛЕННОСТИ, РАСФАСОВАН В ПОЛИМЕРНЫЕ БУМАЖНЫЕ МЕШКИ ПО 20 КГ /НЕ ИСПОЛЬЗУЕТСЯ В ВЕТЕРИНАPИИ, НЕ СОДЕРЖИТ ГМО, НЕ ДЛЯ РОЗНИЧНОЙ ПРОДАЖИ, БЕЗ СОДЕРЖАНИЯ ЭТИЛОВОГОСПИРТА</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</si>
  <si>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SHANDONG KAWAH OILS CO., LTD. ОТСУТСТВУЕТ SHANDONG KAWAH OILS CO., LTD. ОТСУТСТВУЕТ BS 90 25000</t>
  </si>
  <si>
    <t>ИЗОЛЯТ СОЕВОГО БЕЛКА НЕ ТЕКСТУРИРОВАННЫЙ, ИЗГОТОВЛЕН ПУТЕМ ЭКСТРАКЦИИ, ОБЕЗЖИРЕННЫЙ, БЕЛКОВЫЙ. СОДЕРЖАНИЕ БЕЛКОВ БОЛЕЕ 90%. ПРИМЕНЯЕТСЯ В ПИЩЕВОЙ ПРОМЫШЛЕННОСТИ, НЕ СОДЕРЖИТ ГМО, НЕ ЯВЛЯЕТСЯ ОТХОДАМИ. В МЕШКАХ ПО 20 КГ : SHANDONG KAWAH OILS CO., LTD. ОТСУТСТВУЕТ SHANDONG KAWAH OILS CO., LTD. ОТСУТСТВУЕТ BS 90 25000</t>
  </si>
  <si>
    <t>02.05.2020</t>
  </si>
  <si>
    <t>ИЗОЛИРОВАННЫЙ СОЕВЫЙ БЕЛОК ПИЩЕВОЙ SUNSOY 690IJ,В ВИДЕ ПОРОШКА, С СОДЕРЖАНИЕМ БЕЛКА БОЛЕЕ 90%,В МЕШКАХ ПО 20 КГ, ИСПОЛЬЗУЕТСЯ В ПИЩЕВОЙ ПРОМЫШЛЕННОСТИ. : SHANDONG GAOTANG LANSHAN GROUP CORPORATION ОТСУТСТВУЕТ SUNSOY ОТСУТСТВУЕТ ОТСУТСВУЕТ 25000</t>
  </si>
  <si>
    <t>07.04.2020</t>
  </si>
  <si>
    <t>ИЗОЛИРОВАННЫЙ СОЕВЫЙ БЕЛОК (ИЗОЛЯТ СОЕВОГО БЕЛКА) (SOY PROTEIN ISOLATE BS-90)РАСТИТЕЛЬНОГО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 : Е 90%. SHANDONG XINLAI SOYBEAN BIOTECH CO.,LTD НЕ ОБОЗНАЧЕН BS-90 1250</t>
  </si>
  <si>
    <t>05.03.2020</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</si>
  <si>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25000</t>
  </si>
  <si>
    <t>03.01.2020</t>
  </si>
  <si>
    <t>ИЗОЛЯТ СОЕВОГО БЕЛКА ISOPRO 510B, CОДЕРЖАНИЕ ПРОТЕИНА(БЕЛКА)В ПЕРЕСЧЕТЕ НА СУХОЕ ВЕЩЕСТВО - 90,3% В ПОРОШКООБРАЗНОМ ВИДЕ, УПАКОВАН В МЕШКИ ПО 20 КГ, ПРИМЕНЯЕТСЯ В КАЧЕСТВЕ СЫРЬЯ ДЛЯ ПРОИЗВОДСТВА ПИЩЕВЫХ ПРОДУКТОВ, НЕ ДЛЯ ВЕТЕРИНАРИИ, НЕ СОДЕРЖИТ ГМО. :</t>
  </si>
  <si>
    <t>29.05.2020</t>
  </si>
  <si>
    <t>ИЗОЛЯТ СОЕВОГО БЕЛКА SHANSONG-90,СОДЕРЖАНИЕ ПРОТЕИНА В ПЕРЕСЧЕТЕ НА СУХОЕ ВЕЩЕСТВО - 91,12%, В ПОРОШКООБРАЗНОМ ВИДЕ, УПАКОВАН В МЕШКИ ПО 20 КГ, ПРИМЕНЯЕТСЯ В КАЧЕСТВЕ СЫРЬЯ ДЛЯ ПРОИЗВОДСТВА ПИЩЕВЫХ ПРОДУКТОВ, НЕ ДЛЯ ВЕТЕРИНАРИИ,НЕ СОДЕРЖИТ ГМО : LINYI SHANSONG BIOLOGICAL PRODUCTS CO., LTD БЕЗ Т/З SHANSONG-90 25000</t>
  </si>
  <si>
    <t>ИЗОЛЯТ СОЕВОГО БЕЛКА SHANSONG-90,СОДЕРЖАНИЕ ПРОТЕИНА В ПЕРЕСЧЕТЕ НА СУХОЕ ВЕЩЕСТВО - 90%, В ПОРОШКООБРАЗНОМ ВИДЕ, УПАКОВАН В МЕШКИ ПО 20 КГ, ПРИМЕНЯЕТСЯ В КАЧЕСТВЕ СЫРЬЯ ДЛЯ ПРОИЗВОДСТВА ПИЩЕВЫХ ПРОДУКТОВ, НЕ ДЛЯ ВЕТЕРИНАРИИ,НЕ СОДЕРЖИТ ГМО : LINYI SHANSONG BIOLOGICAL PRODUCTS CO., LTD БЕЗ Т/З SHANSONG-90 25000</t>
  </si>
  <si>
    <t>ИЗОЛЯТ СОЕВОГО БЕЛКА В ВИДЕ ПОРОШКА: YX2001 (СОДЕРЖАНИЕ СОЕВОГО БЕЛКА 90% МИН.)- 1250 МЕШКОВ ПО 20 КГ. ПРИМЕНЯЕТСЯ В КАЧЕСТВЕ СЫРЬЕВОГО КОМПОНЕНТА В ПИЩЕВОЙ ПРОМЫШЛЕННОСТИ. НЕ ПРЕДНАЗНАЧЕН ДЛЯ ВЕТЕРИНАРИИ. : SHANDONG YUXIN BIO-TECH CO., LTD. ОТСУТСТВУЕТ ОТСУТСТВУЕТ ОТСУТСТВУЕТ ОТСУТСТВУЕТ 0</t>
  </si>
  <si>
    <t>10.01.2020</t>
  </si>
  <si>
    <t>ИЗОЛЯТ СОЕВЫЙ НЕ ТЕКСТУРИРОВАННЫЙ,ИЗГОТОВЛЕН ПУТЕМ ЭКСТРАКЦИИ,ОБЕЗЖИРЕННЫЙ,БЕЛКОВЫЙ.СОДЕРЖАНИЕ БЕЛКОВ БОЛЕЕ 90%.ПРИМЕНЯЕТСЯ В ПИЩЕВОЙ ПРОМЫШЛЕННОСТИ, НЕ СОДЕРЖИТ ГМО,НЕ ЯВЛЯЕТСЯ ОТХОДАМИ. В МЕШКАХ ПО 20КГ. :</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</si>
  <si>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1250 БУМАЖНЫХ МЕШКАХ ПО 20 КГ. ФУНКЦИОНАЛЬНОЕ ЗНАЧЕНИЕ:ПРЕДНАЗНАЧЕН ДЛЯ ИСПОЛЬЗОВАНИЯ В ПИЩЕВОЙ ПРОМЫШЛЕННОСТИ ДЛЯ ПРОИЗВОДСТВА МЯСНОЙ ПРОДУКЦИИ LINYI SHANSONG BIOLOGICAL PRODUCTS CO., LTD. LINYI SHANSONG BIOLOGICAL PRODUCTS ОТСУТСТВУЕТ ОТСУТСТВУЕТ 25000</t>
  </si>
  <si>
    <t>18.03.2020</t>
  </si>
  <si>
    <t>БЕЛКОВЫЕ ВЕЩЕСТВА: ИЗОЛИРОВАННЫЙ СОЕВЫЙ БЕЛОК PRO-VO 500U, В ВИДЕ ПОРОШКА, ПОЛУЧЕННОГО ЭКСТРАКЦИЕЙ ИЗ СОЕВЫХ БОБОВ, С СОДЕРЖАНИЕМ БЕЛКА НЕ МЕНЕЕ 90%. БЕЗ ГМО И ПРОДУКТОВ ЖИВОТНОГО ПРОИСХОЖДЕНИЯ. ПРЕДНАЗНАЧЕН ДЛЯ ИСПОЛЬЗОВАНИЯ В ПИЩЕВОЙ ПРОМЫШЛЕННОСТИ В ПРОИЗВОДСТВЕ ПРО ДУКТОВ ИЗ МЯСА И ПТИЦЫ. НЕ ЯВЛЯЕТСЯ ОТХОДОМ ПРОИЗВОДСТВА. НЕ ЯВЛЯЕТСЯ ЛЕКАРСТВЕННЫМ СРЕДСТВОМ И ФАРМ. СУБСТАНЦИЕЙ. ДАТА ПРОИЗВОДСТВА - 14.12.2019 Г., СРОК ИСПОЛЬЗОВАНИЯ 18 МЕС., ПОСТАВЛЯЕТСЯ В МЕШКАХ ПО 20 КГ НЕТТО. LINYI SHANSONG BIOLOGICAL PRODUCTS CO.,LTD ОТСУТСТВУЕТ LINYI SHANSONG BIOLOGICAL PRODUCTS CO.,LTD ОТСУТСТВУЕТ PRO-VO 500 U 25000</t>
  </si>
  <si>
    <t>ИЗОЛИРОВАННЫЙ СОЕВЫЙ БЕЛОК, МАРКА SHANSONG-90, ПРЕДНАЗНАЧЕН ДЛЯ ИСПОЛЬЗОВАНИЯ В ПИЩЕВОЙ ПРОМЫШЛЕННОСТИ, НЕ ЯВЛЯЕТСЯ КОРМОВОЙ ДОБАВКОЙ, ВСЕГО 25 Т : SHANDONG KAWAH OILS CO., LTD ОТСУТСТВУЕТ 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</si>
  <si>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KAWAH OILS CO.,LTD НЕ ОБОЗНАЧЕН 1250</t>
  </si>
  <si>
    <t>ИЗОЛЯТ СОЕВЫЙ НЕ ТЕКСТУРИРОВАННЫЙ ОБЕЗЖИРЕННЫЙ БЕЛКОВЫЙ PRO-VO 500 U, ПОЛУЧАЕМЫЙ ПУТЁМ ОБРАБОТКИ ОБЕЗЖИРЕННОЙ СОЕВОЙ МУКИ ВОДНЫМ РАСТВОРОМ ЩЕЛОЧИ, ДАЛЕЕ ОСАЖДАЮТ БЕЛОК КИСЛОТОЙ И ЗАТЕМ НЕЙТРАЛИЗУЮТ СНОВА ЩЕЛОЧЬЮ. МАССОВАЯ ДОЛЯ БЕЛКА НЕ МЕНЕЕ 90%. Н Е СОДЕРЖИТ ГМО. НЕ ЯВЛЯЕТСЯ ЛЕКАРСТВЕННЫМ СРЕДСТВОМ ИЛИ КОРМОВЫМИ ДОБАВКАМИ ДЛЯ ЖИВОТНЫХ. В ВИДЕ ПОРОШКА ОТ МОЛОЧНОГО ДО СВЕТЛО-ЖЁЛТОГО ЦВЕТА. ИСПОЛЬЗУЕТСЯ В ПИЩЕВОЙ ПРОМЫШЛЕННОСТИ В КАЧЕСТВЕ СЫРЬЯ ПРИ ПРОИЗВОДСТВЕ МЯСНЫХ И РЫБНЫХ, ПРОДУКТОВ ИЗ МЯСА ПТИЦЫ, МОЛОЧНЫХ, КОНДИТЕРСКИХ, ХЛЕБОБУЛОЧНЫХ ИЗДЕЛИЙ, СУПОВ И СОУСОВ. 1250 МЕШКОВ (ПО 20КГ. В КАЖДОМ), ВСЕГО 25000КГ. :ИЗОЛИРОВАННЫЙ СОЕВЫЙ БЕЛОК PRО-VО 500 U (ISOLATED SOY PROTEIN PRO-VO 500 U)</t>
  </si>
  <si>
    <t>ПЕПТОНЫ: БЕЛКОВЫЙ ПРОТЕИН, ЖИВОТНОГО ПРОИСХОЖДЕНИЯ, ПРОИЗВОДИМЫЙ ИЗ ГОВЯЖЬИХ ШКУР, СЕЛЬСКО-ХОЗЯЙСТВЕННОГО НАЗНАЧЕНИЯ, ДЛЯ УДОБРЕНИЯ ПОЧВЫ.НЕ ЯВЛЯЕТСЯ ОТХОДАМИ, НЕ ДЛЯ УПОТРЕБЛЕНИЯ В ПИЩУ, НЕ ПРИМЕНЯЕТСЯ В ФАРМАЦЕВТИКЕ И ВЕТЕРИНАРИИ.'''''</t>
  </si>
  <si>
    <t>26.10.2021</t>
  </si>
  <si>
    <t>ПЕПТОНЫ: БЕЛОКОВЫЙ ПРОТЕИН, ЖИВОТНОГО ПРОИСХОЖДЕНИЯ, ПРОИЗВОДИМЫЙ ИЗ ГОВЯЖЬИХ ШКУР, СЕЛЬСКО-ХОЗЯЙСТВЕННОГО НАЗНАЧЕНИЯ, ДЛЯ УДОБРЕНИЯ ПОЧВЫ. НЕ ЯВЛЯЕТСЯ ОТХОДАМИ, НЕ ДЛЯ УПОТРБЛЕНИЯ В ПИЩУ, НЕ ПРИМЕНЯЕТСЯ В ФАРМАЦЕПТИКЕ И ВЕТЕРИНАРИИ :PEPTONES TO THEIR DERIVATIES (LIQUID PROTEIN) / СОСТАВ: СЫРОЙ ПРОТЕИН 63,1%, ВОДА 36,9%, ПЛОТНОСТЬ 1,25, PH 7,5. В ВИДЕ ЖИДКОСТИ ТЕМНОГО ЦВЕТА, В ПЛАСТИКОВЫХ ЕМКОСТЯХ ПО 1250 КГ. BIOVENTO KIMYA A.S., ТУРЦИЯ ОТСУТСТВУЕТ BIOVENTO 20</t>
  </si>
  <si>
    <t>ИЗОЛЯТ СОЕВОГО БЕЛКА (МАССОВАЯ ДОЛЯ БЕЛКА В ПЕРЕСЧЕТЕ НА СУХОЕ ВЕЩЕСТВО - 90.4%),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</si>
  <si>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</si>
  <si>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</si>
  <si>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18.06.2023</t>
  </si>
  <si>
    <t>03.08.2023</t>
  </si>
  <si>
    <t>БЕЛКОВЫЕ КОНЦЕНТРAТЫ И ТЕКСТУРИРОВАННЫЕ БЕЛКОВЫЕ ВЕЩЕСТВА.</t>
  </si>
  <si>
    <t>БЕЛКОВЫЕ КОНЦЕНТРАТЫ И ТЕКСТУРИРOВАННЫЕ БЕЛКОВЫЕ ВЕЩЕСТВА.</t>
  </si>
  <si>
    <t>14.12.2023</t>
  </si>
  <si>
    <t>БЕЛКОВЫЕ КОНЦЕНТРАТЫ И ТЕКСТУРИРОВАННЫЕ БЕЛКOВЫЕ ВЕЩЕСТВА</t>
  </si>
  <si>
    <t>БЕЛКОBЫЕ КОНЦЕНТРАТЫ И ТЕКСТУРИРОВАННЫЕ БЕЛКОВЫЕ ВЕЩЕСТВА.</t>
  </si>
  <si>
    <t>21.11.2023</t>
  </si>
  <si>
    <t>БЕЛКОВЫЕ КОНЦЕНТРАТЫ И ТЕКСТУРИРОВАННЫЕ БЕЛКОВЫЕ ВEЩЕСТВА.</t>
  </si>
  <si>
    <t>14.01.2021</t>
  </si>
  <si>
    <t>11.09.2021</t>
  </si>
  <si>
    <t>03.03.2021</t>
  </si>
  <si>
    <t>10.02.2023</t>
  </si>
  <si>
    <t>ТЕКСТУРИРОВАННЫЙ БЕЛКОВЫЙ ПРОДУКТ-СОЕВЫЙ ПРОДУКТ B УПАКОВКАХ (ПАКЕТЫ ИЗ ПОЛИМ. МАТ.), 666 КАРТ. КОР. ПО 18 ПАК. ПО 500Г(ВМЕСТЕ С ПАК.) В 1 КОР., 2084 КАРТ. КОР. ПО 1 ПАК. ПО 9КГ (ВМЕСТЕ С ПАК.) В 1 КОР., СРОК ГОДНОСТИ 12 МЕСЯЦЕВ, ДАТА ИЗГОТОВЛЕНИЯ</t>
  </si>
  <si>
    <t>18.03.2021</t>
  </si>
  <si>
    <t>12.07.2022</t>
  </si>
  <si>
    <t>15.04.2022</t>
  </si>
  <si>
    <t>СОЕВАЯ СПАРЖА, ТЕКСТУРИРОВАННЫЙ БЕЛКОВЫЙ (СОЕВЫЙ) ПРОДУКТ, ДЛЯ УПОТРЕБЛЕНИЯ В ПИЩУ В ПАКЕТЕ ПО 450 ГРАММ, ТОРГОВАЯ МАРКА: HENAN FUNIU MOUNTAIN BAIJUNYUAN MUSHROOM INDUSTRY CO.,LTD</t>
  </si>
  <si>
    <t>18.12.2022</t>
  </si>
  <si>
    <t>ТЕКСТУРИРОВАННЫЙ БЕЛКОВЫЙ ПРОДУКТ-СОЕВЫЙ ПРОДУКТ В УПАКОВКАХ (ПАКЕТЫ ИЗ ПОЛИМ. МАТ.), 1077 КАРТ. КОР. ПО 18 ПАК. ПО 500Г(ВМЕСТЕ С ПАК.) В 1 КОР., 1655 КАРТ. КОР. ПО 1 ПАК. ПО 9КГ(ВМЕСТЕ С ПАК.) В 1 КОР., СРОК ГОДНОСТИ 12 МЕСЯЦЕВ, ДАТА ИЗГОТОВЛЕНИЯ</t>
  </si>
  <si>
    <t>13.05.2023</t>
  </si>
  <si>
    <t>ТЕКСТУРИРОВАННЫЙ БЕЛКОВЫЙ ПРОДУКТ-СОЕВЫЙ ПРОДУКТ В УПАКОВКАХ (ПАКЕТЫ ИЗ ПОЛИМ. МАТ.), 1000 КАРТ. КОР. ПО 18 ПАК. ПО 500Г(ВМЕСТЕ С ПАК.) В 1 КОР., 1732 КАРТ. КОР. ПО 1 ПАК. ПО 9КГ(ВМЕСТЕ С ПАК.) В 1 КОР., СРОК ГОДНОСТИ 12 МЕСЯЦЕВ, ДАТА ИЗГОТОВЛЕНИЯ</t>
  </si>
  <si>
    <t>КОНЦЕНTРАТ СОЕВОГО БЕЛКА - &lt;ВИЛКОН SJ&gt; () (FOOD GRADE), :</t>
  </si>
  <si>
    <t>ТЕКСТУРИРОВАННЫЙ БЕЛКОВЫЙ ПРОДУКТ-СОЕВЫЙ ПРОДУКТ В УПАКОВКАХ (ПАКЕТЫ ИЗ ПОЛИМ. МАТ.), 1060 КАРТ. КОР. ПО 18 ПАК. ПО 500Г(ВМЕСТЕ С ПАК.) В 1 КОР., 1666 КАРТ. КОР. ПО 1 ПАК. ПО 9КГ(ВМЕСТЕ С ПАК.) В 1 КОР., СРОК ГОДНОСТИ 18 МЕСЯЦЕВ, ДАТА ИЗГОТОВЛЕНИЯ</t>
  </si>
  <si>
    <t>09.04.2021</t>
  </si>
  <si>
    <t>БЕЛКОВЫЙ ПРОДУКТ СОЕВЫЙ(МАССА СОЕВАЯ) .ВСЕГО 2503 КОРОБОК ПО 18 ПАЧКЕ ВЕСОМ 0,54КГ (+/- 0,01КГ). ВСЕГО 45054 ШТ. ДАТА ИЗГОТОВЛЕНИЯ:01.2021Г.ДЛЯ РОЗНИЧНОЙ ПРОДАЖИ.МАРКИРОВКИ ХЭТЯНЬЖАНЬ.</t>
  </si>
  <si>
    <t>05.01.2021</t>
  </si>
  <si>
    <t>БЕЛКОВЫЙ КОНЦЕНТРАТ СОЕВЫЙ(МАССА СОЕВАЯ).ВСЕГО 2570 КОРОБОК ПО 18 ПАЧЕК ВЕСОМ 0,53КГ.ВСЕГО 46260ШТ. ДАТА ИЗГОТОВЛЕНИЯ:12.2020Г.ДЛЯ РОЗНИЧНОЙ ПРОДАЖИ.МАРКИРОВКИ ХЭТЯНЬЖАНЬ</t>
  </si>
  <si>
    <t>12.07.2023</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</si>
  <si>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МЕНЕЕ 90% (В СУХОМ ВЕЩЕСТВЕ) , СОДЕРЖАНИЕ ЖИРОВ НЕ БОЛЕЕ 1%, ПPОДУКТ ГЛУБОКО Й ПЕРЕ</t>
  </si>
  <si>
    <t>СОЕВЫЙ ТЕКСТУРИРОВАННЫЙ БЕЛКОВЫЙ ПРОДУКТ "ФУЧЖУ", ИМИТИРУЮЩИЙ СПАРЖУ, НЕ СОДЕРЖИТ ГМО. В ПАКЕТАХ ПО 500 ГР НЕТТО., ВЕС НЕТТО С ПАКЕТОМ 530 ГР. ВСЕГО 2560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</si>
  <si>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2560 КОРОБОК ПО 18 ПАКЕТОВ В КАЖДОЙ.</t>
  </si>
  <si>
    <t>ИЗОЛИРОВАННЫЙ СОЕВЫЙ БЕЛОК (ПИЩЕВОЙ):ПОСТАВЛЯЕТСЯ В ВИДЕ ПОРОШКА БЕЛОГО ЦВЕТА, ВКУС И ЗАПАХ-НЕЙТРАЛЬНЫЙ, БЕЗ СОДЕРЖАНИЯ ЭТИЛОВОГО СПИРТА,БЕЗ СОДЕРЖАНИЯ ГМО; ПРЕДНАЗНАЧЕН ДЛЯ ИСПОЛЬЗОВАНИЯ В ПИЩЕВОЙ ПРОМЫШЛЕННОСТИ ДЛЯ ПРОИЗВОДСТВА МЯСНЫХ ПОЛУФАБРИКАТО</t>
  </si>
  <si>
    <t>30.05.2023</t>
  </si>
  <si>
    <t>ТЕКСТУРИРОВАННЫЙ БЕЛКОВЫЙ СОЕВЫЙ ПРОДУКТ В ВИДЕ ПАЛОЧЕК, В ПАКЕТАХ ИЗ ПОЛИМЕРНОГО МАТЕРИАЛА ПО 135000 ГР НЕТТО С ВЕСОМ ПАКЕТА И В КАРТОННОЙ КОРОБКЕ. МАРКИРОВКА &lt;DA YUAN&gt;, ДАТА ИЗГОТОВЛЕНИЯ МАЙ 2023 Г., ДЛЯ УПОТРЕБЛЕНИЯ B ПИЩУ</t>
  </si>
  <si>
    <t>ПИЩЕВЫЕ ПРОДУКТЫ, СОЕВАЯ СПАРЖА СУШЕНАЯ (ФУДЖУ) ТЕКСТУРИРОВАННЫЙ БЕЛКОВЫЙ СОЕВЫЙ ПРОДУКТ, НЕ СОДЕРЖИТ ГМО, МОЛОЧНЫХ ЖИРОВ, САХАРОЗЫ, ГЛЮКОЗЫ, КРАХМАЛА, БЕЗ СОДЕРЖАНИЯ СПИРТА, ВИТАМИНОВ, МИНЕРАЛЬНЫХ ВЕЩЕСТВ ДЛЯ МЕД.ЦЕЛЕЙ И ПРОДУКТОВ ЖИВОТНОГО</t>
  </si>
  <si>
    <t>ИЗОЛИРОВАННЫЙ СОЕВЫЙ БЕЛОК, ДЛЯ ПРИМЕНЕНИЯ В ПИЩЕВОЙ ПРОМЫШЛЕННОСТИ, БЕЗ СОДЕРЖ. ЭТИЛОВОГО СПИРТА, НЕ ЯВЛЯЕТСЯ ЛЕКАРСТВ. СРЕДСТВОМ, БЕЗ СОДЕРЖАНИЯ ГМО:</t>
  </si>
  <si>
    <t>ТЕКСТУРИРОВАННЫЙ БЕЛКОВЫЙ ПРОДУКТ-СОЕВЫЙ ПРОДУКТ (МАССА СОЕВАЯ) В УПАКОВКАХ (ПАКЕТЫ ИЗ ПОЛИМ. МАТ.), 2311 КАРТ. КОР. ПО 1 ПАК. ПО 9КГ(ВМЕСТЕ С ПАК.) В 1 КОР., 379 КАРТ. КОР. ПО 18 ПАК. ПО 500Г(ВМЕСТЕ С ПАК.) В 1 КОР., СРОК ГОДНОСТИ 18 МЕСЯЦЕВ, ДАТА</t>
  </si>
  <si>
    <t>ТЕКСТУРИРОВАННЫЙ БЕЛКОВЫЙ ПРОДУКТ-СОЕВЫЙ ПРОДУКТ (МАССА СОЕВАЯ) В УПАКОВКАХ (ПАКЕТЫ ИЗ ПОЛИМ. МАТ.), 890 КАРТ. КОР. ПО 1 ПАК. ПО 9КГ(ВМЕСТЕ С ПАК.) В 1 КОР., 1800 КАРТ. КОР. ПО 18 ПАК. ПО 500Г(ВМЕСТЕ С ПАК.) В 1 КОР., СРОК ГОДНОСТИ 12 МЕСЯЦЕВ, ДАТА</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</si>
  <si>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</si>
  <si>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07.02.2021</t>
  </si>
  <si>
    <t>СПАРЖА, ИЗГОТОВЛЕННАЯ ИЗ СОЕВЫХ БОБОВ, НЕ ПОДВЕРГНУТАЯ ТЕПЛОВОЙ ОБРАБОТКЕ, БЕЗ НАЧИНКИ, ПРЕДНАЗНАЧЕНЫЕ ДЛЯ УПОТРЕБЛЕНИЯ В ПИЩУ, ПОЛУЧЕННЫЕ БЕЗ ИСПОЛЬЗОВАНИЯ ГМО</t>
  </si>
  <si>
    <t>07.07.2023</t>
  </si>
  <si>
    <t>ТЕКСТУРИРОВАННЫЙ БЕЛКОВЫЙ СОЕВЫЙ ПРОДУКТ В УПАКОВКАX (ПАКЕТЫ ИЗ ПОЛИМ. МАТ.), 1900 КОР. ПО 18 ПАК. ПО 500Г(ВМЕСТЕ С ПАК.) В 1 КОР., 773 КАРТ. КОР. ПО 1 ПАК. ПО 9КГ(ВМЕСТЕ С ПАК.) В 1 КОР., СРОК ГОДНОСТИ 12 МЕСЯЦЕВ, ДАТА ИЗГОТОВЛЕНИЯ ИЮНЬ 2023Г., ДЛЯ</t>
  </si>
  <si>
    <t>ИЗОЛЯТ СОЕВОГО БЕЛКА (SOYA PROTEIN IZOLATE) GS5200R, BATCH №04220909А, CAS9010-10-0. СОДЕРЖАНИЕ ПРОТЕИНА В ПЕРЕСЧЕТЕ НА СУХОЕ ВЕЩЕСТВО "90%, СРОК ГОДНОСТИ ДО 09.03.2024 ДЛЯ ПИЩЕВОЙ ПРОМЫШЛЕННОСТИ ВСЕГО 40 МЕШКОВ ПО 600КГ. НА 20 ПОДДОНАХ. ОБЩИМ ВЕСОМН</t>
  </si>
  <si>
    <t>02.05.2022</t>
  </si>
  <si>
    <t>ИЗОЛЯТ СОЕВОГО БЕЛКА(SOYA PROTEIN ISOLATED GS5200R), BATCH №04211127А СОДЕРЖАНИЕ ПРОТЕИНА В ПЕРЕСЧЕТЕ НА СУХОЕ ВЕЩЕСТВО 90%, ДАТА ИЗГОТОВЛЕНИЯ 27.11.2021Г. ДЛЯ ПИЩЕВОЙ ПРОМЫШЛЕННОСТИ, ВСЕГО 40 МЕШКОВ ОБЩИМ ВЕСОМ НЕТТО 24000КГ.</t>
  </si>
  <si>
    <t>ИЗОЛЯТ СОЕВОГО БЕЛКА (SOYA PROTEIN IZOLATE) GS5200R, BATCH №04240706А СРОК ГОДНОСТИ ДО 06.01.2026. CAS9010-10-0. СОДЕРЖАНИЕ ПРОТЕИНА В ПЕРЕСЧЕТЕ НА СУХОЕ ВЕЩЕСТВО &gt;90%, ДЛЯ ПИЩЕВОЙ ПРОМЫШЛЕННОСТИ ВСЕГО 40 МЕШКОВПО 600 КГ. НА 20 ПОДДОНАX.'''''</t>
  </si>
  <si>
    <t>ИЗОЛЯТ СОЕВОГО БЕЛКА (SOYA PROTEIN IZOLATE) GS5200R, BATCH №04240707А СРОК ГОДНОСТИ ДО 07.01.2026. CAS9010-10-0. СОДЕРЖАНИЕ ПРОТЕИНА В ПЕРЕСЧЕТЕ НА СУХОЕ ВЕЩЕСТВО &gt;90%, ДЛЯ ПИЩЕВОЙ ПРОМЫШЛЕННОСТИ ВСЕГО 40МЕШKОВПО 600 КГ. НА 20 ПОДДОНАХ.</t>
  </si>
  <si>
    <t>ИЗОЛЯТ СОЕВОГО БЕЛКА (SOYA PROTEIN IZOLATE) GS5200R, BATCH №04240803А СРОК ГОДНОСТИ ДО 03.02.2026.CAS9010-10-0.СОДЕРЖАНИЕ ПРОТЕИНА В ПЕРЕСЧЕТЕ НА СУХОЕ ВЕЩЕСТВО &gt;90%, ДЛЯ ПИЩЕВОЙ ПРОМЫШЛЕННОСТИ ВСЕГО 40 МЕШКОВПО 600 КГ.НА 20 ПОДДОНАХ.'''''</t>
  </si>
  <si>
    <t>ИЗОЛЯТ СОЕВОГО БЕЛКА (SOYA PROTEIN IZOLATE) GS5200R,BATCH №04231102А СРОК ГОДНОСТИ ДО 02.05.2025 CAS9010-10-0. СОДЕРЖАНИЕ ПРОТЕИНА В ПЕРЕСЧЕТЕ НА СУХОЕ ВЕЩЕСТВО &gt;90%,ДЛЯ ПИЩЕВОЙ ПРОМЫШЛЕННОСТИ ВСЕГО 40 МЕШКОВПО 600КГ. НА 20 ПОДДОНАХ. ОБЩИМ ВЕСОМНЕ</t>
  </si>
  <si>
    <t>ИЗОЛЯТ СОЕВОГО БЕЛКА (SOYA PROTEIN IZOLATE) GS5200R, BATCH №04231112А СРОК ГОДНОСTИ ДО 12.05.2025 CAS9010-10-0. СОДЕРЖАНИЕ ПРОТЕИНА В ПЕРЕСЧЕТЕ НА СУХОЕ ВЕЩЕСТВО &gt;90%, ДЛЯ ПИЩЕВОЙ ПРОМЫШЛЕННОСТИ ВСЕГО 40 МЕШКОВПО 600КГ. НА 20 ПОДДОНАХ. ОБЩИМ ВЕСОМНЕ</t>
  </si>
  <si>
    <t>ИЗОЛЯТ СОЕВОГО БЕЛКА(SOYA PROTEIN ISOLATED GS5200R), BATCH №042108285А СОДЕРЖАНИЕ ПРОТЕИНА В ПЕРЕСЧЕТЕ НА СУХОЕ ВЕЩЕСТВО 90%, ДАТА ИЗГОТОВЛЕНИЯ 28.08.2021Г. ДЛЯ ПИЩЕВОЙ ПРОМЫШЛЕННОСТИ, ВСЕГО 40 МЕШКОВ ОБЩИМ ВЕСОМ НЕТТО 24000КГ.</t>
  </si>
  <si>
    <t>09.07.2022</t>
  </si>
  <si>
    <t>ПИЩЕBЫЕ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</si>
  <si>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ПИЩЕВЫЕ ПРОДУКТЫ, В ДРУГОМ МЕСТЕ НЕ ПОИМЕНОВАННЫЕ ИЛИ НЕ ВКЛЮЧЕННЫЕ: БЕЛKОВЫЕ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</si>
  <si>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5М</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</si>
  <si>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96 000 ПАКЕТОВ, 3000 КАРТ. КОР.</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</si>
  <si>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t>
  </si>
  <si>
    <t>18.02.2021</t>
  </si>
  <si>
    <t>СПАРЖА СУХАЯ СОЕВАЯ, В УПАКОВКАХ ИЗ ПОЛИМЕРНЫХ МАТЕРИАЛОВ, В КАРТОННЫХ КОРОБКАХ МАССОЙ НЕТТО 9 КГ</t>
  </si>
  <si>
    <t>07.02.2023</t>
  </si>
  <si>
    <t>СПАРЖА СУХАЯ СОЕВАЯ, В УПАКОВKАХ ИЗ ПОЛИМЕРНЫХ МАТЕРИАЛОВ, В КАРТОННЫХ КОРОБКАХ МАССОЙ НЕТТО 9 КГ С МАРКИРОВКОЙ SUIFENHE DAYUAN GREEN FOOD CO., LTD</t>
  </si>
  <si>
    <t>СПАРЖА СУХАЯ СОЕВАЯ, В УПАКОВКАХ ИЗ ПОЛИМЕРНЫХ МАТЕРИАЛОВ, В КАРТОННЫХ КОРОБКАХ МАССОЙ НЕТТО 9 КГ С МАРКИРОВКОЙ SUIFENHE DAYUAN GREEN FOOD CO., LTD</t>
  </si>
  <si>
    <t>21.10.2023</t>
  </si>
  <si>
    <t>ПРОЧИЕ БЕЛКОВЫЕ КОНЦЕНТРАТЫ И ТЕКСТУРИРОВАННЫЕ БЕЛКОВЫЕ ВЕЩЕСТВА.</t>
  </si>
  <si>
    <t>СПАРЖА СУХАЯ СОЕВАЯ, В УПАКОВКАХ ИЗ ПОЛИMЕРНЫХ МАТЕРИАЛОВ, В КАРТОННЫХ КОРОБКАХ МАССОЙ НЕТТО 9 КГ С МАРКИРОВКОЙ SUIFENHE DAYUAN GREEN FOOD CO., LTD.</t>
  </si>
  <si>
    <t>03.02.2021</t>
  </si>
  <si>
    <t>МАССА СОЕВАЯ (СПАРЖА) ПРОТЕИНОВАЯ УПАКОВАННАЯ В КАРТОННЫЕ КОРОБКИ, ДАТА ИЗГОТОВЛЕНИЯ - ДЕКАБРЬ 2020 Г, СРОК ГОДНОСТИ - 12 МЕСЯЦЕВ. ВСЕГО 23841 КГ, 2649 КОРОБОК ПО 9КГ., БЕЗ ИНДИВИДУАЛЬНОЙ УПАКОВКИ.</t>
  </si>
  <si>
    <t>ТЕКСТУРИРОВАННЫЙ БЕЛКОВЫЙ ПРОДУКТ-СОЕВЫЙ ПРОДУКТ В УПАКОВКАХ (ПАКЕТЫ ИЗ ПОЛИМ. МАТ.), 2643 КАРТ. КОР. ПО 1 ПАК. ПО 9КГ(ВМЕСТЕ С ПАК.) В 1 КОР., СРОК ГОДНОСТИ 18 МЕСЯЦЕВ, ДАТА ИЗГОТОВЛЕНИЯ ОКТЯБРЬ 2022Г., ДЛЯ УПОТРЕБЛЕНИЯ В ПИЩУ</t>
  </si>
  <si>
    <t>09.10.2021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</si>
  <si>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t>
  </si>
  <si>
    <t>01.03.2020</t>
  </si>
  <si>
    <t>МАССА СОЕВАЯ ПРОТЕИНОВАЯ В УПАКОВКАХ (ПАКЕТЫ ИЗ ПОЛИМЕРНОГО МАТЕРИАЛА) 2614 КАРТОННЫХ КОРОБОК ПО 1 ПАКЕТУ ПО 9КГ(ВМЕСТЕ С ПАКЕТОМ) В 1 КОРОБКЕ, СРОК ГОДНОСТИ 12 МЕСЯЦЕВ, ДАТА ИЗГОТОВЛЕНИЯ ФЕВРАЛЬ 2020Г., ДЛЯ УПОТРЕБЛЕНИЯ В ПИЩУ : XUCHANG WANGJIA FOOD CO. LTD, КИТАЙ HAOJIA 0</t>
  </si>
  <si>
    <t>10.11.2021</t>
  </si>
  <si>
    <t>ТЕКСТУРИРОВАННЫЕ БЕЛКОВЫЕ ВЕЩЕСТВА - БЕЛКОВЫЙ ПРОТЕИНОВЫЙ(СОЕВЫЙ) ПРОДУКТ В КАРТОННЫХ КОРОБКАХ МАССОЙ НЕТТО 13.5 КГ. БЕЗ ИНДИВИДУАЛЬНОЙ УПАКОВКИ, ДАТА ИЗГОТОВЛЕНИЯ - ОКТЯБРЬ 2021 Г, СРОК ГОДНОСТИ - 12 МЕСЯЦЕВ. ВСЕГО 23436 КГ, 1736 КОРОБОК.</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</si>
  <si>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t>
  </si>
  <si>
    <t>22.02.2021</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</si>
  <si>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 ОДУКТОВ</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</si>
  <si>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7,0 БЕЛОК % (N*6,25, НА С.В.) 90,0 ЖИР % 1,0 ЗОЛА % 6,0 PH(1:10, ПРИ ДИСПЕРГИРОВАНИИ В ВОДЕ) 6,5-7,5 УПАКОВАН В ТРЕХСЛОЙНЫЙ МЕШОК ИЗ КРАФТ-БУМАГИ С ВНУТРЕННИМ ПЛАСТИКОВЫМ МЕШКОМ НЕТТО МАССОЙ 20КГ. И ПРОДУКТОВ ЗДОРОВОГО ПИТАНИЯ. НЕ СОДЕРЖИТ ГМО. НЕ ЯВЛЯЕТСЯ ОТХОДОМ. НЕ СОДЕРЖИТ ЭТИЛОВЫЙ СПИРТ. НЕ ДЛЯ ФАРМАЦЕВТИКИ, НЕ ДЛЯ ВЕТЕРИНАРИИ. ВСЕГО 1170 МЕШКОВ НА 18 ПАЛЛЕТАХ. ОБЩИЙ ВЕС ПАЛЛЕТ СОСТАВЛЯЕТ 733,00 КГ QINHUANGDAO GOLDENSEA FOODSTUFF INDUSTRIES CO., LTD QINHUANGDAO GOLDENSEA FOODSTUFF INDUSTRIES CO., LTD WILPRO I200 ОТСУТСТВУЕТ WILPRO I200 23.4</t>
  </si>
  <si>
    <t>27.05.2020</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</si>
  <si>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 ОДУКТОВ :ТЕХНИЧЕСКИЕ ДАННЫЕ: ВЛАГА % 90,0 ЖИР %</t>
  </si>
  <si>
    <t>БЕЛКОВЫЕ ВЕЩЕСТВА - WILPRO I200 (FOOD GRADE), :</t>
  </si>
  <si>
    <t>БЕЛКОВЫЕ ВЕЩЕСТВА - WILPRO I200 (FOOD GRADE), НЕ ЯВЛЯЕТСЯ ЛЕЧЕБНО-ПРОФИЛАКТИЧЕСКИМ И СПЕЦИАЛИЗИРОВАННЫМ ПИТАНИЕМ, НЕ ЯВЛЯЕТСЯ БИОЛОГИЧЕСКИ АКТИВНОЙ ДОБAВКОЙ:</t>
  </si>
  <si>
    <t>05.04.2020</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</si>
  <si>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7,0 БЕЛОК % (N*6,25, НА С.В.) 90,0 ЖИР % 1,0 ЗОЛА % 6,0 PH(1:10, ПРИ ДИСПЕРГИРОВАНИИ В ВОДЕ) 6,5-7,5 УПАКОВАН В ТРЕХСЛОЙНЫЙ МЕШОК ИЗ КРАФТ-БУМАГИ С ВНУТРЕННИМ ПЛАСТИКОВЫМ МЕШКОМ НЕТТО МАССОЙ 20КГ. И ПРОДУКТОВ ЗДОРОВОГО ПИТАНИЯ. НЕ СОДЕРЖИТ ГМО. НЕ ЯВЛЯЕТСЯ ОТХОДОМ, НЕ СОДЕРЖИТ ЭТИЛОВЫЙ СПИРТ, НЕ ДЛЯ ФАРМАЦЕВТИКИ, НЕ ДЛЯ ВЕТЕРИНАРИИ. ВСЕГО 1170 МЕШКОВ НА 18 ПАЛЛЕТАХ. ОБЩИЙ ВЕС ПАЛЛЕТ СОСТАВЛЯЕТ 567,5 КГ. QINHUANGDAO GOLDENSEA FOODSTUFF INDUSTRIES CO., LTD QINHUANGDAO GOLDENSEA FOODSTUFF INDUSTRIES CO., LTD WILPRO I200 ОТСУТСТВУЕТ WILPRO I200 23.4</t>
  </si>
  <si>
    <t>CПАРЖА СУХАЯ СОЕВАЯ, В УПАКОВКАХ ИЗ ПОЛИМЕРНЫХ МАТЕРИАЛОВ, В КАРТОННЫХ КОРОБКАХ МАССОЙ НЕТТО 9 КГ С МАРКИРОВКОЙ SUIFENHE DAYUAN GREEN FOOD CO., LTD.</t>
  </si>
  <si>
    <t>ТЕКСТУРИРОВАННЫЕ БЕЛКОВЫЕ ВЕЩЕСТВА - БЕЛКОВАЯ (ПРОТЕИНОВАЯ) СОЕВАЯ МАССА "СПАРЖА" В КАРТОННЫХ КОРОБКАХ, ДАТА ИЗГОТОВЛЕНИЯ - ДЕКАБРЬ 2021 Г, СРОК ГОДНОСТИ - 12 МЕСЯЦЕВ. ВСЕГО 23332.500 КГ, 1895 КОРОБОК.</t>
  </si>
  <si>
    <t>13.01.2022</t>
  </si>
  <si>
    <t>ТЕКСТУРИРОВАННЫЙ БЕЛКОВЫЙ ПРОДУКТ-СОЕВЫЙ ПРОДУКТ (МАССА СОЕВАЯ) В УПАКОВКАХ (ПАК. ИЗ ПОЛИМ. МАТ.), 2591 КАРТ. КОР. ПО 18 ПАКЕТОВ ПО 500Г(ВМЕСТЕ С ПАКЕТОМ) В 1 КОРОБКЕ, СРОК ГОДНОСТИ 18 МЕСЯЦЕВ, ДАТА ИЗГОТОВЛЕНИЯ ИЮЛЬ, ОКТЯБРЬ 2022Г., ДЛЯ УПОТРЕБЛЕНИЯ</t>
  </si>
  <si>
    <t>МАССА СОЕВАЯ ПРОТЕИНОВАЯ В УПАКОВКАХ (ПАКЕТЫ ИЗ ПОЛИМЕРНОГО МАТЕРИАЛА) 2590 КАРТОННЫХ КОРОБОК ПО 18 ПАКЕТОВ ПО 500Г(ВМЕСТЕ С ПАКЕТОМ) В 1 КОРОБКЕ, СРОК ГОДНОСТИ 12 МЕСЯЦЕВ, ДАТА ИЗГОТОВЛЕНИЯ ЯНВАРЬ 2020Г., ДЛЯ УПОТРЕБЛЕНИЯ В ПИЩУ : SUIFENHE DAYUAN GREEN FOOD CO.LTD, КИТАЙ DA YUAN 0</t>
  </si>
  <si>
    <t>ТЕКСТУРИРОВАННЫЕ БЕЛКОВЫЕ ВЕЩЕСТВА - МАССА СОЕВАЯ (СПАРЖА) ПРОТЕИНОВАЯ, ДАТА ИЗГОТОВЛЕНИЯ - МАЙ 2021 Г, СРОК ГОДНОСТИ - 12 МЕСЯЦЕВ. ВСЕГО 23265.0 КГ, 1790 КОРОБОК</t>
  </si>
  <si>
    <t>ПИЩЕВАЯ ДОБАВКА: ВИЛПРО I200 (WILPRO I200), СОЕВЫЙ БЕЛКОВЫЙ ИЗОЛЯТ, С МАРКИРОВКОЙ QINHUANGDAO GOLDENSEA FOODSTUFF INDUSTRIES CO., LTD.. ИСПОЛЬЗУЕТСЯ В ПИЩЕВОЙ ПРОМЫШЛЕННОСТИ В КАЧЕСТВЕ СВЯЗУЮЩЕГО АГЕНТА ПРИ ПРОИЗВОДСТВЕ ВЕТЧИН, МЯСНЫХ ПРОДУКТОВ :ТЕХНИЧЕСКИЕ ДАННЫЕ: ВЛАГА % 90,0 ЖИР %</t>
  </si>
  <si>
    <t>ТЕКСТУРИРОВАННЫЕ БЕЛКОВЫЕ ВЕЩЕСТВА - БЕЛКОВАЯ (ПРОТЕИНОВАЯ) СОЕВАЯ МАССА "СПАРЖА" В КАРТОННЫХ КОРОБКАХ, ДАТА ИЗГОТОВЛЕНИЯ - ОКТЯБРЬ 2021 Г, СРОК ГОДНОСТИ - 12 МЕСЯЦЕВ. ВСЕГО 23238 КГ, 1888 КОРОБОК.</t>
  </si>
  <si>
    <t>07.12.2020</t>
  </si>
  <si>
    <t>МАССА СОЕВАЯ (СПАРЖА) ПРОТЕИНОВАЯ В УПАКОВКАХ (ПАКЕТЫ ИЗ ПОЛИМЕРНОГО МАТЕРИАЛА), ДАТА ИЗГОТОВЛЕНИЯ - ОКТЯБРЬ 2020 Г, СРОК ГОДНОСТИ - 12 МЕСЯЦЕВ. ВСЕГО 23274 КГ, 1724 КОРОБОК ПО 13.5 КГ., БЕЗ ИНДИВИДУАЛЬНОЙ УПАКОВКИ.</t>
  </si>
  <si>
    <t>11.10.2023</t>
  </si>
  <si>
    <t>ТЕКСТУРИРОВАННЫЙ БЕЛКОВЫЙ СОЕВЫЙ ПРОДУКТ (МАССА СОЕВАЯ) В УПАКОВКАХ (В ПАКЕТАХ ИЗ ПОЛИМЕРНОГО МАТЕРИАЛА ПО 13000 ГР НЕТТО С ВЕСОМ ПАКЕТА И В КАРТОННОЙ КОРОБКЕ). ДЛЯ УПОТРЕБЛЕНИЯ В ПИЩУ</t>
  </si>
  <si>
    <t>02.06.2023</t>
  </si>
  <si>
    <t>БЕЛКОВЫЕ ВЕЩЕСТВА И ИХ ПPОИЗВОДНЫЕ: КОЛЛАГЕН ПИЩЕВОЙ.</t>
  </si>
  <si>
    <t>МАССА СОЕВАЯ ПРОТЕИНОВАЯ, НЕ СОДЕРЖИТ СПИРТОСОДЕРЖАЩЕЙ ПРОДУКЦИИ. НЕ СОДЕРЖИТ ГМО - ВСЕГО 2580 УПАКОВКА : SUIFENHE DAYUAN GREEN FOOD CO., LTD, КИТАЙ DAYUAN 0</t>
  </si>
  <si>
    <t>29.09.2021</t>
  </si>
  <si>
    <t>ТЕКСТУРИРОВАННЫЙ БЕЛКОВЫЙ ПРОДУКТ-СОЕВЫЙ ПРОДУКТ (МАССА СОЕВАЯ) В УПАКОВКАХ (ПАКЕТЫ ИЗ ПОЛИМ. МАТ.), 1600 КАРТ. КОР. ПО 18 ПАК. ПО 500Г(ВМЕСТЕ С ПАК.) В 1 КОР., 970 КАРТ. КОР. ПО 1 ПАК. ПО 9КГ(ВМЕСТЕ С ПАК.) В 1 КОР., СРОК ГОДНОСТИ 12 МЕСЯЦЕВ, ДАТА</t>
  </si>
  <si>
    <t>ТЕКСТУРИРОВАННЫЙ БЕЛКОВЫЙ СОЕВЫЙ ПРОДУКТ В УПАКОВКАХ (ПАКЕТЫ ИЗ ПОЛИМ. МАТ.), 2568 КАРТ. КОР. ПО 18 ПАК, ПО 500Г(ВМЕСТЕ С ПАК.) В 1 КОР., СРОК ГОДНОСТИ 12 МЕСЯЦЕВ, ДАТА ИЗГОТОВЛЕНИЯ АВГУСТ 2023Г., ДЛЯ УПОТРЕБЛЕНИЯ В ПИЩУ</t>
  </si>
  <si>
    <t>04.03.2023</t>
  </si>
  <si>
    <t>ТЕКСТУРИРОВАННЫЙ БЕЛКОВЫЙ ПРОДУКТ-СОЕВЫЙ ПРОДУКТ В УПАКОВКАХ (ПАКЕТЫ ИЗ ПОЛИМ:МАТ.), 1673 КАРТ:КОР:ПО 18 ПАК:ПО 500Г(ВМЕСТЕ С ПАК.) В 1 КОР., 892 КАРТ:КОР:ПО 1 ПАК:ПО 9КГ(ВМЕСТЕ С ПАК.) В 1 КОР., СРОК ГОДНОСТИ 12 МЕСЯЦЕВ, ДАТА ИЗГОТОВЛЕНИЯ</t>
  </si>
  <si>
    <t>23.12.2020</t>
  </si>
  <si>
    <t>СОЕДИНЕННОЕ КОРОЛЕВСТВО</t>
  </si>
  <si>
    <t>БЕЛОК СУХОЙ ЖИВОТНЫЙ ГОВЯЖИЙ ДЛЯ МЯСОПЕРЕРАБАТЫВАЮЩЕЙ ПРОМЫШЛЕННОСТИ, НЕ СОДЕРЖИТ ГМО:</t>
  </si>
  <si>
    <t>ПЕПТОНЫ ДЛЯ МЯСОПЕРЕРАБАТЫВАЮЩЕЙ ПРОМЫШЛЕННОСТИ, НЕ СОДЕРЖАТ ГМО:</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</si>
  <si>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ГОВЯЖЕГО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</si>
  <si>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</si>
  <si>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</si>
  <si>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95 - 900МЕШКОВ ПО 20 КГ (ДАТА ИЗГОТОВЛЕНИЯ 10.02.2020 СРОК ГОДНОСТИ 10.02.2022) -18000КГ, SCANPRO 1015/SF - 250МЕШКОВ ПО 20 КГ (ДАТА ИЗГОТОВЛЕНИЯ 02.03.2020 СРОК ГОДНОСТИ 02.03.2022, ДАТА ИЗГОТОВЛЕНИЯ 09.03.2020 СРОК ГОДНОСТИ 09.03.2022) -5000КГ, BHJ A/S, ДАНИЯ BHJ 0</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</si>
  <si>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t>
  </si>
  <si>
    <t>ИЗОЛЯТ СОЕВОГО БЕЛКА (МАССОВАЯ ДОЛЯ БЕЛКА В ПЕРЕСЧЕТЕ НA СУХОЕ ВЕЩЕСТВО - 90.2%), ПИЩЕВОЙ ИНГРЕДИЕНТ ДЛЯ ИСПОЛЬЗОВАНИЯ В ПИЩЕВОЙ ПРОМЫШЛЕННОСТИ, ЗАМЕНИТЕЛЬ МЯСНОГО СЫРЬЯ.</t>
  </si>
  <si>
    <t>ИЗOЛЯТ СОЕВОГО БЕЛКА "ШАНСУН-90"</t>
  </si>
  <si>
    <t>ИЗОЛЯТ СОЕBОГО БЕЛКА "ШАНСУН-90".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</si>
  <si>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PАСФАСОВАН В МНОГОСЛОЙНЫЕ БУМАЖНЫЕ МЕШКИ</t>
  </si>
  <si>
    <t>ГИДРОЛИЗОВАННЫЙ РАСТИТЕЛЬНЫЙ БЕЛОК НVР3.0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</si>
  <si>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ГИДРОЛИЗОВАННЫЙ РАСТИТЕЛЬНЫЙ БЕЛОК HVP3.0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</si>
  <si>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ТЕКСТУРИРОВАННЫЙ БЕЛКОВЫЙ ПРОДУКТ-СОЕВЫЙ ПРОДУКТ (МАССА СОЕВАЯ) В УПАКОВКАХ (ПАК. ИЗ ПОЛИМ. МАТ.), 1753 КАРТ. КОР. ПО 18 ПАКЕТОВ ПО 500Г(ВМЕСТЕ С ПАК.) В 1 КОР., 800 КАРТ. КОР. ПО 1 ПАКЕТУ ПО 9КГ(ВМЕСТЕ С ПАК.) В 1 КОР., СРОК ГОДНОСТИ 18 МЕСЯЦЕВ,</t>
  </si>
  <si>
    <t>ТЕКСТУРИРОВАННЫЙ БЕЛКОВЫЙ ПРОДУКТ-СОЕВЫЙ ПРОДУКТ В УПАКОВКАХ (ПАКЕТЫ ИЗ ПОЛИМ. МАТ.), 2552 КАРТ. КОР. ПО 18 ПАК. ПО 500Г(ВМЕСТЕ С ПАК.) В 1 КОР., СРОК ГОДНОСТИ 18 МЕСЯЦЕВ, ДАТА ИЗГОТОВЛЕНИЯ МАРТ 2022Г., ДЛЯ УПОТРЕБЛЕНИЯ В ПИЩУ</t>
  </si>
  <si>
    <t>МАССА СОЕВАЯ ПРОТЕИНОВАЯ (СПАРЖА) В УПАКОВКАX ПО 500 ГР., ДЛЯ УПОТРЕБЛЕНИЯ В ПИЩУ, МАРКИРОВКА XUCHANG WANGJIA FOOD CO., LTD, НЕ СОДЕРЖИТ ГМО, НЕ ЯВЛЯЕТСЯ БИОЛОГИЧЕСКИ АКТИВНЫЙ ДОБАВКОЙ К ПИЩЕ, ПРОДУКЦИЯ ПРЕДНАЗНАЧЕНА ДЛЯ ОБРАЩЕНИЯ ИСКЛЮЧИТЕЛЬНО НАТЕР</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</si>
  <si>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95 - 495МЕШКОВ ПО 20 КГ (ДАТА ИЗГОТОВЛЕНИЯ 10.02.2020 СРОК ГОДНОСТИ 10.02.2022) -9900КГ, SCANPRO BR 95 - 450МЕШКОВ ПО 20 КГ (ДАТА ИЗГОТОВЛЕНИЯ 09.12.2019 СРОК ГОДНОСТИ 09.12.2021, ДАТА ИЗГОТОВЛЕНИЯ 09.03.2020 СРОК ГОДНОСТИ 09.03.2022) - 9000КГ, SCANPRO HI 95 - 50МЕШКОВ ПО 20 КГ (ДАТА ИЗГОТОВЛЕНИЯ 17.02.2020 СРОК ГОДНОСТИ 17.02.2022) -1000КГ, SCANPRO 1015/SF - 150МЕШКОВ ПО 20 КГ (ДАТА ИЗГОТОВЛЕНИЯ 09.03.2020 СРОК ГОДНОСТИ 09.03.2022) -3000КГ, BHJ A/S, ДАНИЯ BHJ 0</t>
  </si>
  <si>
    <t>11.01.2022</t>
  </si>
  <si>
    <t>ТЕКСТУРИРОВАННЫЙ БЕЛКОВЫЙ ПРОДУКТ-СОЕВЫЙ ПРОДУКТ (МАССА СОЕВАЯ) В УПАКОВКАХ (ПАК. ИЗ ПОЛИМ. МАТ.), 2544 КАРТОННЫЕ КОРОБКИ ПО 18 ПАКЕТОВ ПО 500Г(ВМЕСТЕ С ПАКЕТОМ) В 1 КОРОБКЕ, СРОК ГОДНОСТИ 18 МЕСЯЦЕВ, ДАТА ИЗГОТОВЛЕНИЯ НОЯБРЬ, ДЕКАБРЬ 2021Г., ДЛЯ</t>
  </si>
  <si>
    <t>ТЕКСТУРИРОВАННЫЙ БЕЛКОВЫЙ ПРОДУКТ-СОЕВЫЙ ПРОДУКТ (СОЕВАЯ СПАРЖА &lt;ФУЧЖУ&gt;) НЕ СОДЕРЖИТ МОЛОЧНЫХ ЖИРОВ И ЛАКТОЗЫ, В УПАКОВКАХ (ПАК. ИЗ ПОЛИМ. МАТ.), 2535 КАРТОННЫХ КОРОБОК ПО 18 ПАКЕТОВ ПО 500Г(ВМЕСТЕ С ПАКЕТОМ) В 1 КОРОБКЕ, СРОК ГОДНОСТИ 18 МЕСЯЦЕВ,</t>
  </si>
  <si>
    <t>29.03.2022</t>
  </si>
  <si>
    <t>09.02.2022</t>
  </si>
  <si>
    <t>16.02.2020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</si>
  <si>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SCANPRO T 95 - 810МЕШКОВ ПО 20 КГ (ДАТА ИЗГОТОВЛЕНИЯ 11.11.2019 СРОК ГОДНОСТИ 11.11.2021) SCANPRO HI PREMIUM - 150МЕШКОВ ПО 20 КГ (ДАТА ИЗГОТОВЛЕНИЯ 21.01.2020 СРОК ГОДНОСТИ 21.07.2021) SCANPRO SUPER - 180МЕШКОВ ПО 20 КГ (ДАТА ИЗГОТОВЛЕНИЯ 14.10.2019 СРОК ГОДНОСТИ 14.10.2021) BHJ A/S, ДАНИЯ BHJ 16200 BHJ A/S, ДАНИЯ BHJ 3600 SCANFLAVOUR A/S ДАНИЯ SCANFLAVOUR 3000</t>
  </si>
  <si>
    <t>12.04.2021</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</si>
  <si>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t>
  </si>
  <si>
    <t>16.10.2021</t>
  </si>
  <si>
    <t>30.03.2022</t>
  </si>
  <si>
    <t>29.06.2020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</si>
  <si>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95 -495МЕШКОВ ПО 20 КГ (ДАТА ИЗГОТОВЛЕНИЯ 27.04.2020 СРОК ГОДНОСТИ 27.04.2022, ДАТА ИЗГОТОВЛЕНИЯ 04.05.2020 СРОК ГОДНОСТИ 04.05.2022) -9900КГ SCANPRO BR 95 -495МЕШКОВ ПО 20 КГ (ДАТА ИЗГОТОВЛЕНИЯ 16.03.2020 СРОК ГОДНОСТИ 16.03.2022) - 9900КГ, SCANPRO 1025/4 - 150МЕШКОВ ПО 20 КГ (ДАТА ИЗГОТОВЛЕНИЯ 01.06.2020 СРОК ГОДНОСТИ 01.06.2022) -3000КГ BHJ A/S, ДАНИЯ BHJ 0</t>
  </si>
  <si>
    <t>16.11.2020</t>
  </si>
  <si>
    <t>09.08.2021</t>
  </si>
  <si>
    <t>20.01.2021</t>
  </si>
  <si>
    <t>ПРОЧИЕ БЕЛКОВЫЕ КОНЦЕНТРАТЫ И ТЕКСТУРИРОВАННЫЕ БЕЛКОВЫЕ ВЕЩЕСТВА: СОЕВЫЙ ПРОДУКТ (МАССА СОЕВАЯ) В УПАКОВКАХ (ПАКЕТЫ ИЗ ПОЛИМЕРНОГО МАТЕРИАЛА), СРОК ГОДНОСТИ 12 МЕСЯЦЕВ, ДАТА ИЗГОТОВЛЕНИЯ ИЮНЬ 2020Г., ДЛЯ УПОТРЕБЛЕНИЯ В ПИЩУ</t>
  </si>
  <si>
    <t>МАССА СОЕВАЯ ПРОТЕИНОВАЯ В УПАКОВКАХ (ПАКЕТЫ ИЗ ПОЛИМЕРНОГО МАТЕРИАЛА) 2530 КАРТОННЫХ КОРОБОК ПО 1 ПАКЕТУ ПО 9КГ(ВМЕСТЕ С ПАКЕТОМ) В 1 КОРОБКЕ, СРОК ГОДНОСТИ 12 МЕСЯЦЕВ, ДАТА ИЗГОТОВЛЕНИЯ ДЕКАБРЬ 2019Г., ДЛЯ УПОТРЕБЛЕНИЯ В ПИЩУ : TIELI LONGTAI FOOD CO. LTD, КИТАЙ LONGTAI 0</t>
  </si>
  <si>
    <t>21.06.2021</t>
  </si>
  <si>
    <t>ТЕКСТУРИРОВАННЫЕ БЕЛКОВЫЕ ВЕЩЕСТВА - МАССА СОЕВАЯ (СПАРЖА) ПРОТЕИНОВАЯ В КАРТОННЫХ КОРОБКАХ МАССОЙ НЕТТО 9 КГ., ДАТА ИЗГОТОВЛЕНИЯ - АПРЕЛЬ 2021 Г, СРОК ГОДНОСТИ - 12 МЕСЯЦЕВ. ВСЕГО 22725 КГ, 2525 КОРОБОК.</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</si>
  <si>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95 - 1035МЕШКОВ ПО 20 КГ (ДАТА ИЗГОТОВЛЕНИЯ 13.01.2020 СРОК ГОДНОСТИ 13.01.2022, ДАТА ИЗГОТОВЛЕНИЯ 10.02.2020 СРОК ГОДНОСТИ 10.02.2022) -20700КГ, SCANPRO 1015/SF - 100МЕШКОВ ПО 20 КГ (ДАТА ИЗГОТОВЛЕНИЯ 10.02.2020 СРОК ГОДНОСТИ 10.02.2022 ) -2000КГ, BHJ A/S, ДАНИЯ BHJ 0</t>
  </si>
  <si>
    <t>04.09.2020</t>
  </si>
  <si>
    <t>ПPОДУКТЫ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BNEC</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</si>
  <si>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95 -360МЕШКОВ ПО 20 КГ (ДАТА ИЗГОТОВЛЕНИЯ 24.02.2020 СРОК ГОДНОСТИ 24.02.2022, ДАТА ИЗГОТОВЛЕНИЯ 16.03.2020 СРОК ГОДНОСТИ 16.03.2022) -7200КГ SCANPRO HI 95 -100МЕШКОВ ПО 20 КГ (ДАТА ИЗГОТОВЛЕНИЯ 04.05.2020 СРОК ГОДНОСТИ 04.05.2022) - 2000КГ, SCANPRO SUPER -270МЕШКОВ ПО 20 КГ (ДАТА ИЗГОТОВЛЕНИЯ 09.12.2019 СРОК ГОДНОСТИ 09.12.2021, ДАТА ИЗГОТОВЛЕНИЯ 13.01.2020 СРОК ГОДНОСТИ 13.01.2022) -5400КГ, SCANPRO MP 95 -405МЕШКОВ ПО 20 КГ (ДАТА ИЗГОТОВЛЕНИЯ 02.12.2019 СРОК ГОДНОСТИ 02.12. 2021, ДАТА ИЗГОТОВЛЕНИЯ 20.01.2020 СРОК ГОДНОСТИ 20.01.2022) -8100КГ BHJ A/S, ДАНИЯ BHJ 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</si>
  <si>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95 -225МЕШКОВ ПО 20 КГ (ДАТА ИЗГОТОВЛЕНИЯ 16.03.2020 СРОК ГОДНОСТИ 16.03.2022, ДАТА ИЗГОТОВЛЕНИЯ 27.04.2020 СРОК ГОДНОСТИ 27.04.2022) -4500КГ SCANPRO SUPER -810МЕШКОВ ПО 20 КГ (ДАТА ИЗГОТОВЛЕНИЯ 13.01.2020 СРОК ГОДНОСТИ 13.01.2022) - 16200КГ, SCANPRO 1015/SF - 100МЕШКОВ ПО 20 КГ (ДАТА ИЗГОТОВЛЕНИЯ 23.03.2020 СРОК ГОДНОСТИ 23.03.2022) -2000КГ BHJ A/S, ДАНИЯ BHJ 0</t>
  </si>
  <si>
    <t>04.07.2020</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</si>
  <si>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СОЕВАЯ СПАРЖА ФУЧЖУ SUIFENHE DAYUAN GREEN FOOD CO., LTD, : DAYUAN 2520</t>
  </si>
  <si>
    <t>29.02.2020</t>
  </si>
  <si>
    <t>МАССА СОЕВАЯ ПРОТЕИНОВАЯ В УПАКОВКАХ (ПАКЕТЫ ИЗ ПОЛИМЕРНОГО МАТЕРИАЛА) 2520 КАРТОННЫХ КОРОБОК ПО 18 ПАКЕТОВ ПО 500Г(ВМЕСТЕ С ПАКЕТОМ) В 1 КОРОБКЕ, СРОК ГОДНОСТИ 12 МЕСЯЦЕВ, ДАТА ИЗГОТОВЛЕНИЯ ФЕВРАЛЬ 2020Г., ДЛЯ УПОТРЕБЛЕНИЯ В ПИЩУ : XUCHANG WANGJIA FOOD CO. LTD, КИТАЙ HAOJIA 0</t>
  </si>
  <si>
    <t>МАССА СОЕВАЯ ПРОТЕИНОВАЯ В УПАКОВКАХ (ПАКЕТЫ ИЗ ПОЛИМЕРНОГО МАТЕРИАЛА) 2520 КАРТОННЫХ КОРОБОК ПО 18 ПАКЕТОВ ПО 500Г(ВМЕСТЕ С ПАКЕТОМ) В 1 КОРОБКЕ, СРОК ГОДНОСТИ 12 МЕСЯЦЕВ, ДАТА ИЗГОТОВЛЕНИЯ МАРТ 2020Г., ДЛЯ УПОТРЕБЛЕНИЯ В ПИЩУ : SUIFENHE DAYUAN GREEN FOOD CO.LTD, КИТАЙ DA YUAN 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</si>
  <si>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BG-PRO 95 - 495МЕШКОВ ПО 20 КГ (ДАТА ИЗГОТОВЛЕНИЯ 06.01.2020 СРОК ГОДНОСТИ 06.01.2022) -9900КГ, SCANPRO MP 95 - 225МЕШКОВ ПО 20 КГ (ДАТА ИЗГОТОВЛЕНИЯ 02.12.2019 СРОК ГОДНОСТИ 02.12.2021) -4500КГ, SCANPRO HI 95 - 50МЕШКОВ ПО 20 КГ (ДАТА ИЗГОТОВЛЕНИЯ 16.12.2019 СРОК ГОДНОСТИ 16.12.2021) -1000КГ, SCANPRO BR 95 - 360МЕШКОВ ПО 20 КГ (ДАТА ИЗГОТОВЛЕНИЯ 28.10.2019 СРОК ГОДНОСТИ 28.10.2021, ДАТА ИЗГОТОВЛЕНИЯ 25.11.2019 СРОК ГОДНОСТИ 25.11.2021) -7200КГ, BHJ A/S, ДАНИЯ BHJ 0</t>
  </si>
  <si>
    <t>27.07.2022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</si>
  <si>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95 -90МЕШКОВ ПО 20 КГ (ДАТА ИЗГОТОВЛЕНИЯ 10.02.2020 СРОК ГОДНОСТИ 10.02.2022, ДАТА ИЗГОТОВЛЕНИЯ 24.02.2020 СРОК ГОДНОСТИ 24.02.2022) -1800КГ SCANPRO HI 95 -50МЕШКОВ ПО 20 КГ (ДАТА ИЗГОТОВЛЕНИЯ 06.04.2020 СРОК ГОДНОСТИ 06.04.2022) -1000КГ, BG-PRO 95 -990МЕШКОВ ПО 20 КГ (ДАТА ИЗГОТОВЛЕНИЯ 02.03.2020 СРОК ГОДНОСТИ 02.03.2022, ДАТА ИЗГОТОВЛЕНИЯ 23.03.2020 СРОК ГОДНОСТИ 22.03.2022) -19800КГ BHJ A/S, ДАНИЯ BHJ 0</t>
  </si>
  <si>
    <t>22.11.2023</t>
  </si>
  <si>
    <t>ТЕКСТУРИРОВАННЫЙ БЕЛКОВЫЙ ПРОДУКТ-СОЕВЫЙ ПРОДУКТ (МАССА СОЕВАЯ) В УПАКОВКАХ (ПАК. ИЗ ПОЛИМ. МАТ.), 2510 КАРТ. КОР. ПО 18 ПАКЕТОВ ПО 500Г(ВМЕСТЕ С ПАКЕТОМ) В 1 КОРОБКЕ, СРОК ГОДНОСТИ 18 МЕСЯЦЕВ, ДАТА ИЗГОТОВЛЕНИЯ НОЯБРЬ 2023Г., ДЛЯ УПОТРЕБЛЕНИЯ В ПИЩУ</t>
  </si>
  <si>
    <t>ТЕКСТУРИРОВАННЫЙ БЕЛКОВЫЙ ПРОДУКТ-СОЕВЫЙ ПРОДУКТ (МАССА СОЕВАЯ) В УПАКОВКАХ (ПАК. ИЗ ПОЛИМ. МАТ.), 500 КАРТ. КОР. ПО 1 ПАК. ПО 9КГ(ВМЕСТЕ С ПАК.) В 1 КОР., 2005 КАРТОННЫХ КОРОБОК ПО 18 ПАКЕТОВ ПО 500Г(ВМЕСТЕ С ПАКЕТОМ) В 1 КОРОБКЕ, СРОК ГОДНОСТИ 18</t>
  </si>
  <si>
    <t>09.06.2021</t>
  </si>
  <si>
    <t>27.04.2022</t>
  </si>
  <si>
    <t>18.08.2021</t>
  </si>
  <si>
    <t>25.01.2021</t>
  </si>
  <si>
    <t>15.09.2020</t>
  </si>
  <si>
    <t>18.01.2022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</si>
  <si>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95 - 765МЕШКОВ ПО 20 КГ (ДАТА ИЗГОТОВЛЕНИЯ 11.11.2019 СРОК ГОДНОСТИ 11.11.2021, ДАТА ИЗГОТОВЛЕНИЯ 25.11.2019 СРОК ГОДНОСТИ 25.11.2021) -15300КГ, SCANPRO SUPER -360МЕШКОВ ПО 20 КГ (ДАТА ИЗГОТОВЛЕНИЯ 14.10.2019 СРОК ГОДНОСТИ 14.10.2021, ДАТА ИЗГОТОВЛЕНИЯ 18.11.2019 СРОК ГОДНОСТИ 18.11.2021) -7200КГ, BHJ A/S, ДАНИЯ BHJ 0</t>
  </si>
  <si>
    <t>20.12.2021</t>
  </si>
  <si>
    <t>26.05.2021</t>
  </si>
  <si>
    <t>24.11.2021</t>
  </si>
  <si>
    <t>04.11.2020</t>
  </si>
  <si>
    <t>11.03.2022</t>
  </si>
  <si>
    <t>20.05.2022</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</si>
  <si>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95 -135МЕШКОВ ПО 20 КГ (ДАТА ИЗГОТОВЛЕНИЯ 04.05.2020 СРОК ГОДНОСТИ 04.05.2022) -2700КГ BG-PRO 95 -990МЕШКОВ ПО 20 КГ (ДАТА ИЗГОТОВЛЕНИЯ 04.05.2020 СРОК ГОДНОСТИ 04.05.2022) -19800КГ, BHJ A/S, ДАНИЯ BHJ 0</t>
  </si>
  <si>
    <t>08.08.2022</t>
  </si>
  <si>
    <t>БЕЛКОВЫЙ ПРОДУКТ СОЕВЫЙ ТЕКСТУРИРОВАННЫЙ (МАССА СОЕВАЯ).ВСЕГО 2500 КОРОБОК ПО 1 ПАКЕТУ ВЕСОМ 9,2КГ.ВСЕГО 2500ШТ. ДАТА ИЗГОТОВЛЕНИЯ:06.2020Г.ДЛЯ РОЗНИЧНОЙ ПРОДАЖИ.</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</si>
  <si>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</si>
  <si>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02.12.2020</t>
  </si>
  <si>
    <t>ПРОЧИЕ БЕЛКОВЫЕ КОНЦЕНТРАТЫ И ТЕКСТУРИРОВАННЫЕ БЕЛКОВЫЕ ВЕЩЕСТВА: СОЕВЫЙ ПРОДУКТ В УПАКОВКАХ (ПАКЕТЫ ИЗ ПОЛИМЕРНОГО МАТЕРИАЛА), СРОК ГОДНОСТИ 12 МЕСЯЦЕВ, ДАТА ИЗГОТОВЛЕНИЯ ИЮНЬ, ИЮЛЬ 2020Г., ДЛЯ УПОТРЕБЛЕНИЯ В ПИЩУ</t>
  </si>
  <si>
    <t>30.04.2021</t>
  </si>
  <si>
    <t>МАССА СОЕВАЯ (СПАРЖА) ПРОТЕИНОВАЯ В КАРТОННЫХ КОРОБКАХ МАССОЙ НЕТТО 13.5 КГ., ДАТА ИЗГОТОВЛЕНИЯ - ЯНВАРЬ 2021 Г, СРОК ГОДНОСТИ - 12 МЕСЯЦЕВ. ВСЕГО 22342.5 КГ, 1655 КОРОБОК</t>
  </si>
  <si>
    <t>ТЕКСТУРИРОВАННЫЙ БЕЛКОВЫЙ ПРОДУКТ-СОЕВЫЙ ПРОДУКТ (СОЕВАЯ СПАРЖА &lt;ФУЧЖУ&gt;), НЕ СОДЕРЖИТ МОЛОЧНЫХ ЖИРОВ И ЛАКТОЗЫ, В УПАКОВКАХ (ПАК. ИЗ ПОЛИМ. МАТ.), 2475 КАРТ. КОР. ПО 1 ПАК. ПО 9020Г(ВМЕСТЕ С ПАК.) В 1 КОР., СРОК ГОДНОСТИ 12 МЕСЯЦЕВ, ДАТА ИЗГОТОВЛЕНИЯ</t>
  </si>
  <si>
    <t>06.06.2020</t>
  </si>
  <si>
    <t>БЕЛКОВЫЕ КОНЦЕНТРАТЫ И ТЕКСТУРИРОВАННЫЕ БЕЛКОВЫЕ ВЕЩЕСТВА,НЕ СОДЕРЖ.МОЛОЧНЫХ ЖИРОВ - МАССА СОЕВАЯ СУШЕНАЯ НАРЕЗАННАЯ, В УПАКОВКАХ ПО 25 КГ:</t>
  </si>
  <si>
    <t>ТЕКСТУРИРОВАННЫЕ БЕЛКОВЫЕ ВЕЩЕСТВА - МАССА СОЕВАЯ (СПАРЖА) ПРОТЕИНОВАЯ, ДАТА ИЗГОТОВЛЕНИЯ - МАРТ 2021 Г, СРОК ГОДНОСТИ - 12 МЕСЯЦЕВ. ВСЕГО 22176.0 КГ, 1926 КОРОБОК</t>
  </si>
  <si>
    <t>25.05.2023</t>
  </si>
  <si>
    <t>ГИДРОЛИЗОВАННЫЙ РАСТИТЕЛЬНЫЙ БЕЛОК HVP 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</si>
  <si>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03.11.2022</t>
  </si>
  <si>
    <t>ГИДРОЛИЗОВАННЫЙ РАСТИТЕЛЬНЫЙ БЕЛОК НVР 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</si>
  <si>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23.08.2022</t>
  </si>
  <si>
    <t>26.11.2022</t>
  </si>
  <si>
    <t>24.05.2023</t>
  </si>
  <si>
    <t>20.06.2022</t>
  </si>
  <si>
    <t>20.09.2022</t>
  </si>
  <si>
    <t>ГИДРОЛИЗОВАННЫЙ РАСТИТЕЛЬНЫЙ БЕЛОК НVРЗ.0,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</si>
  <si>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19.12.2022</t>
  </si>
  <si>
    <t>ГИДРОЛИЗОВАННЫЙ РАСТИТЕЛЬНЫЙ БЕЛОК НVР3.0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</si>
  <si>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08.01.2023</t>
  </si>
  <si>
    <t>ГИДРОЛИЗОВАННЫЙ РАСТИТЕЛЬНЫЙ БЕЛОК HVP 3.0, (БЕЛКОBЫЙ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</si>
  <si>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ТЕКСТУРИРОВАННЫЙ БЕЛКОВЫЙ ПРОДУКТ-СОЕВЫЙ ПРОДУКТ, НЕ СОДЕРЖИТ МОЛОЧНЫХ ЖИРОВ И ЛАКТОЗЫ, В УПАКОВКАХ (ПАК. ИЗ ПОЛИМ. МАТ.), 2460 КАРТ. КОР. ПО 1 ПАК. ПО 9020Г(ВМЕСТЕ С ПАК.) В 1 КОР, СРОК ГОДНОСТИ 12 МЕСЯЦЕВ, ДАТА ИЗГОТОВЛЕНИЯ ФЕВРАЛЬ 2024Г, ДЛЯ</t>
  </si>
  <si>
    <t>ТЕКСТУРИРОВАННЫЙ БЕЛКОВЫЙ ПРОДУКТ-СОЕВЫЙ ПРОДУКТ (МАССА СОЕВАЯ) В УПАКОВКАХ (ПАК. ИЗ ПОЛИМ. МАТ.), 2459 КАРТ. КОР. ПО 1 ПАК. ПО 9КГ(ВМЕСТЕ С ПАК.) В 1 КОР., СРОК ГОДНОСТИ 18 МЕСЯЦЕВ, ДАТА ИЗГОТОВЛЕНИЯ ДЕКАБРЬ 2021Г., ДЛЯ УПОТРЕБЛЕНИЯ В ПИЩУ</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</si>
  <si>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СЕНТЯБРЬ 2020Г., ДЛЯ УПОТРЕБЛЕНИЯ В ПИЩУ</t>
  </si>
  <si>
    <t>БЕЛКОВЫЕ ВЕЩЕСТВА ДЛЯ ПРОМЫШЛЕННОГО ПРОИЗВОДСТВА ПИЩЕВЫХ ПРОДУКТОВ, БЕЗ ГМО, НЕ СОДЕРЖАТ ЭТАНОЛА</t>
  </si>
  <si>
    <t>БЕЛОК КОЛЛАГЕНОВЫЙ ЖИВОТНЫЙ ГОВЯЖИЙ МАРКИ "NOVAPRO", В ВИДЕ ПУДРЫ, СОДЕРЖАНИЕ ПРОТЕИНА 98,00%, ИСПОЛЬЗУЕТСЯ В ПИЩЕВОЙ ПРОМЫШЛЕННОСТИ В КАЧЕСTВЕ ДОБАВКИ, В МЕШКАХ ПО 20 КГ</t>
  </si>
  <si>
    <t>БЕЛКОВЫЕ ВЕЩЕСТВА ДЛЯ ПРОМЫШЛЕННОГО ПРОИЗВОДСТВА ПИЩЕВЫХ ПРОДУКТОВ, БЕЗ ГМО, НЕ СОДЕРЖАТ ЭТАНОЛА 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СОДЕРЖАНИ Е БЕЛКА: 92-97% Е БЕЛКА: 93-99% Е БЕЛКА: 92-97% Е БЕЛКА: 92-97% Е БЕЛКА: 94-98% BHJ A/S ОТСУТСТВУЕТ BHJ A/S ОТСУТСТВУЕТ SKINPROT C-105 4000 BHJ A/S ОТСУТСТВУЕТ BHJ A/S ОТСУТСТВУЕТ SKINPROT DI-105 4000 BHJ A/S ОТСУТСТВУЕТ BHJ A/S ОТСУТСТВУЕТ SKINPROT A-105 6000 BHJ A/S ОТСУТСТВУЕТ BHJ A/S ОТСУТСТВУЕТ SKINPROT A-103 6000 BHJ A/S ОТСУТСТВУЕТ BHJ A/S ОТСУТСТВУЕТ SKINPROT A-102 2000</t>
  </si>
  <si>
    <t>12.12.2020</t>
  </si>
  <si>
    <t>ЖИВОТНЫЙ БЕЛОК KAPRO B 95 SF/КАПРО Б 95 СФ: 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t>
  </si>
  <si>
    <t>ЖИВОТНЫЙ БЕЛОК "KAPRO B 95 I/КАПРО Б 95 И". ВЕС БРУТТО С ПАЛЛЕТАМИ 22526КГ.</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</si>
  <si>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(СОДЕРЖАНИЕ БЕЛКА 96% ЖИВОТНЫЙ БЕЛОК КАПРО Б 95 И/KAPRO B 95 I В ВИДЕ МИКРОНИЗИРОВАННОГО ЛЕГКО СЫПУЧЕГО ПОРОШКА, В МЕШКАХ ПО 20 КГ. ДАТА ВЫРАБОТКИ ДЕКАБРЬ 2019 ГОДА, СРОК ГОДНОСТИ 3 ГОДА. :ЖИВОТНЫЙ БЕЛОК КАПРО Б95 СФ/KAPRO B95 SF В ВИДЕ МЕЛКОДИСПЕРНСОГО ЛЕГКО СЫПУЧЕГО ПОРОШКА, В МЕШКАХ ПО 20 КГ. ДАТА ВЫРАБОТКИ ДЕКАБРЬ 2019 ГОДА, СРОК ГОДНОСТИ 3 ГОДА. ) НЕ ЯВЛЯЕТСЯ БИОЛОГ. АКТИВНОЙ ДОБАВКОЙ, 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 ДИНА,СВИНИНА)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 СНИЖАЕТ ПОТЕРЮ МАССЫ ПРИ ТЕРМООБРАБОТКЕ И ХРАНЕНИИ. СРОК ГОДНОС ТИ 36 МЕС. С ДАТЫ ВЫРАБОТКИ. ВЕС БРУТТО С ПАЛЛЕТАМИ 22526КГ. DCP B.V. DCP DCP 850 DCP B.V. DCP DCP 250</t>
  </si>
  <si>
    <t>21.01.2020</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</si>
  <si>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:ЖИВОТНЫЙ БЕЛОК КАПРО Б95 СФ/KAPRO B95 SF В ВИДЕ МЕЛКОДИСПЕРНСОГО ЛЕГКО СЫПУЧЕГО ПОРОШКА, В МЕШКАХ ПО 20 КГ. ДАТА ВЫРАБОТКИ ДЕКАБРЬ 2019 ГОДА, СРОК ГОДНОСТИ 3 ГОДА. (СОДЕРЖАНИЕ БЕЛКА 96%), НЕ ЯВЛЯЕТСЯ БИОЛОГ. АКТИВНОЙ ДОБАВКОЙ, 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 ДИНА,СВИНИНА)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ПРОДУКТА,СНИЖАЕТ ПОТЕРЮ МАССЫ ПРИ ТЕРМООБРАБОТКЕ И ХРАНЕНИИ. СРОК ГОДНОСТ И 36 МЕС. С ДАТЫ ВЫРАБОТКИ. ВЕС БРУТТО С ПАЛЛЕТАМИ 22526КГ. DCP B.V. DCP DCP 1100</t>
  </si>
  <si>
    <t>ЖИВОТНЫЙ БЕЛОК, КОНЦЕНТРАТ СОЕДИНИТЕЛЬНОТКАННОГО БЕЛКА ИЗГОТОВЛЕН ИЗ КОЛЛАГЕНСОДЕРЖАЩЕГО ГОВЯЖЕГО СЫРЬЯ, ОТ БЕЛОГО ДО ЖЕЛТОВАТО-БЕЛОГО ЦВЕТА, ОБЛАДАЮЩЕГО НЕЙТРАЛЬНЫМ ЗАПАХОМ И ВКУСОМ, 100%-НАТУРАЛЬНЫЙ ПРОДУКТ БЕЗ СОДЕРЖ.ДОБАВОК, (СОДЕРЖАНИЕ БЕЛКА 96% :ЖИВОТНЫЙ БЕЛОК КАПРО Б95 СФ/KAPRO B95 SF В ВИДЕ МЕЛКОДИСПЕРНСОГО ЛЕГКО СЫПУЧЕГО ПОРОШКА, В МЕШКАХ ПО 20 КГ. ДАТА ВЫРАБОТКИ ДЕКАБРЬ 2019 ГОДА, СРОК ГОДНОСТИ 3 ГОДА. ) НЕ ЯВЛЯЕТСЯ БИОЛОГ. АКТИВНОЙ ДОБАВКОЙ,НЕ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(ГОВЯДИ НА,СВИНИНА) И ПТИЦЫ. ДАЕТ ОБРАЗОВАНИЕ ЭМУЛЬСИИ, ПОВЫШАЕТ ПРОЧНОСТЬ КОНЕЧНОГО ПРОДУКТА ЗА СЧЕТ ВЫСОКОЙ ВОДОСВЯЗЫВАЮЩЕЙ СПОСОБНОСТИ, СОЗДАЕТ БОЛЕЕ ПЛОТНУЮ КОНСИСТЕНЦИЮ ГОТОВОГО ПРОДУКТА,СНИЖАЕТ ПОТЕРЮ МАССЫ ПРИ ТЕРМООБРАБОТКЕ И ХРАНЕНИИ. СРОК ГОДНОСТИ 36 МЕС. С ДАТЫ ВЫРАБОТКИ. ВЕС БРУТТО С ПАЛЛЕТАМИ 22526КГ. DCP B.V. DCP DCP 1100</t>
  </si>
  <si>
    <t>11.01.2020</t>
  </si>
  <si>
    <t>ФЕДЕРАТИВНАЯ РЕСПУБЛИКА БРАЗИЛИЯ</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</si>
  <si>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 :</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</si>
  <si>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HI PREMIUM -200МЕШКОВ ПО 20 КГ (ДАТА ИЗГОТОВЛЕНИЯ 12.03.2020 СРОК ГОДНОСТИ 12.09.2021) -4000КГ SCANPORK D-90 -900МЕШКОВ ПО 20 КГ (ДАТА ИЗГОТОВЛЕНИЯ 30.04.2020 СРОК ГОДНОСТИ 30.10.2021) -18000КГ SCANFLAVOUR A/S ДАНИЯ SCANFLAVOUR 0</t>
  </si>
  <si>
    <t>05.10.2021</t>
  </si>
  <si>
    <t>БЕЛОК КОЛЛАГЕНОВЫЙ ЖИВОТНЫЙ ГОВЯЖИЙ МАРКИ NOVAPRO, В ВИДЕ ПУДРЫ, СОДЕРЖАНИЕ ПРОТЕИНА 98,00%, ИСПОЛЬЗУЕТСЯ В ПИЩЕВОЙ ПРОМЫШЛЕННОСТИ В КАЧЕСТВЕ ДОБАВКИ, В КАРТОННЫХ КОРОБКАХ С П/Э ВКЛАДЫШЕМ ПО 20 КГ</t>
  </si>
  <si>
    <t>НАТУРАЛЬНЫЙ КОЛЛАГЕНОВЫЙ ВОЛОКНИСТЫЙ БЕЛОК, ИCПОЛЬЗУЕТСЯ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</si>
  <si>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СМ (ARCON SM)", ПОЛУЧЕННЫЙ ВОДНОЙ ЭКСТРАКЦИЕЙ, ДЛЯ ИСПОЛЬЗОВАНИЯ В ПИЩЕВОЙ</t>
  </si>
  <si>
    <t>03.09.2021</t>
  </si>
  <si>
    <t>ПРОДУКТ БЕЛКОВЫЙ ИЗ СОЕВОЙ СПАРЖИ, ПРЕДНАЗНАЧЕННЫЙ ДЛЯ УПОТРЕБЛЕНИЯ В ПИЩУ, НЕ СОДЕРЖАЩИЙ МОЛОЧНЫХ ЖИРОВ,С СОДЕРЖАНИЕМ КРАХМАЛА БОЛЕЕ 5%МАС. НЕ СОДЕРЖИТ ГМО, СОЕВЫЙ ПРОДУКТ:</t>
  </si>
  <si>
    <t>21.02.2023</t>
  </si>
  <si>
    <t>ТЕКСТУРИРОВАННЫЙ БЕЛКОВЫЙ ПРОДУКТ-СОЕВЫЙ ПРОДУКТ В УПАКОВКАХ (ПАКЕТЫ ИЗ ПОЛИМ. МАТ.), 2439 КАРТ. КОР. ПО 18 ПАК. ПО 500Г(ВМЕСТЕ С ПАК.) В 1 КОР., СРОК ГОДНОСТИ 12 МЕСЯЦЕВ, ДАТА ИЗГОТОВЛЕНИЯ ФЕВРAЛЬ 2023Г., ДЛЯ УПОТРЕБЛЕНИЯ В ПИЩУ</t>
  </si>
  <si>
    <t>ТЕКСТУРИРОВАННЫЙ БЕЛКОВЫЙ ПРОДУКТ-СОЕВЫЙ ПРОДУКТ (МАССА СОЕВАЯ) В УПАКОВКАХ (ПАКЕТЫ ИЗ ПОЛИМ. МАТ.), 2001 КАРТ. КОР. ПО 1 ПАК. ПО 9КГ(ВМЕСТЕ С ПАК.) В 1 КОР., 438 КАРТ. КОР. ПО 18 ПАК. ПО 500Г(ВМЕСТЕ С ПАК.) В 1 КОР., СРОК ГОДНОСТИ 18 МЕСЯЦЕВ, ДАТА</t>
  </si>
  <si>
    <t>17.09.2020</t>
  </si>
  <si>
    <t>МАССА СОЕВАЯ (СПАРЖА) ПРОТЕИНОВАЯ В УПАКОВКАХ (ПАКЕТЫ ИЗ ПОЛИМЕРНОГО МАТЕРИАЛА), 2443 КАРТОННЫХ КОРОБОК ПО 18 ПАКЕТОВ ПО 500Г (ВМЕСТЕ С ПАКЕТОМ) В 1 КОРОБКЕ. ДАТА ИЗГОТОВЛЕНИЯ - АВГУСТ 2020 Г, СРОК ГОДНОСТИ - 12 МЕСЯЦЕВ. ВСЕГО 21987 КГ, 43974</t>
  </si>
  <si>
    <t>ТЕКСТУРИРОВАННЫЙ БЕЛКОВЫЙ ПРОДУКТ-СОЕВЫЙ ПРОДУКТ В УПАКОВКАХ (ПАКЕТЫ ИЗ ПОЛИМ. МАТ.), 2433 КАРТ. КОР. ПО 18 ПАК. ПО 500Г(ВМЕСТЕ С ПАК.) В 1 КОР., СРОК ГОДНОСТИ 12 МЕСЯЦЕВ, ДАТА ИЗГОТОВЛЕНИЯ НОЯБРЬ 2022Г., ДЛЯ УПОТРЕБЛЕНИЯ В ПИЩУ</t>
  </si>
  <si>
    <t>ТЕКСТУРИРОВАННЫЙ БЕЛКОВЫЙ ПРОДУКТ-СОЕВЫЙ ПРОДУКТ В УПАКОВКАХ (ПАКЕТЫ ИЗ ПОЛИМ. МАТ.), 1887 КАРТ. КОР. ПО 18 ПАК. ПО 500Г(ВМЕСТЕ С ПАК.) В 1 КОР., 545 КАРТ. КОР. ПО 1 ПАК. ПО 9КГ(ВМЕСТЕ С ПАК.) В 1 КОР., СРОК ГОДНОСТИ 18 МЕСЯЦЕВ, ДАТА ИЗГОТОВЛЕНИЯ</t>
  </si>
  <si>
    <t>ПРОЧИЕ БЕЛКОВЫЕ KОНЦЕНТРАТЫ И ТЕКСТУРИРОВАННЫЕ БЕЛКОВЫЕ ВЕЩЕСТВА. СПАРЖА СОЕВАЯ СУШЕНАЯ..</t>
  </si>
  <si>
    <t>20.02.2020</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</si>
  <si>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HI 95 - 100МЕШКОВ ПО 20 КГ (ДАТА ИЗГОТОВЛЕНИЯ 16.12.2019 СРОК ГОДНОСТИ 16.12.2021) -2000КГ, SCANPRO BR 95 - 495МЕШКОВ ПО 20 КГ (ДАТА ИЗГОТОВЛЕНИЯ 25.11.2019 СРОК ГОДНОСТИ 25.11.2021) -9900КГ, BG-PRO 95 - 495МЕШКОВ ПО 20 КГ (ДАТА ИЗГОТОВЛЕНИЯ 06.01.2020 СРОК ГОДНОСТИ 06.01.2022) -9900КГ, BHJ A/S, ДАНИЯ BHJ 0</t>
  </si>
  <si>
    <t>ТЕКСТУРИРОВАННЫЙ БЕЛКОВЫЙ ПРОДУКТ-СОЕВЫЙ ПРОДУКТ В УПАКОВКАХ (ПАКЕТЫ ИЗ ПОЛИМ. МАТ.), 2421 КАРТ. КОР. ПО 18 ПАК. ПО 500Г(ВМЕСТЕ С ПАК.) В 1 КОР., СРОК ГОДНОСТИ 12 МЕСЯЦЕВ, ДАТА ИЗГОТОВЛЕНИЯ МАРТ 2023Г., ДЛЯ УПОТРЕБЛЕНИЯ В ПИЩУ</t>
  </si>
  <si>
    <t>ТЕКСТУРИРОВАННЫЙ БЕЛКОВЫЙ ПРОДУКТ-СОЕВЫЙ ПРОДУКТ В УПАКОВКАХ (ПАКЕТЫ ИЗ ПОЛИМ. МАТ.), 2421 КАРТ. КОР. ПО 18 ПАК. ПО 500Г(ВМЕСТЕ С ПАК.) В 1 КОР., СРОК ГОДНОСТИ 12 МЕСЯЦЕВ, ДАТА ИЗГОТОВЛЕНИЯ ФЕВРАЛЬ 2023Г., ДЛЯ УПОТРЕБЛЕНИЯ В ПИЩУ</t>
  </si>
  <si>
    <t>26.08.2022</t>
  </si>
  <si>
    <t>ТЕКСТУРИРОВАННЫЙ БЕЛКОВЫЙ ПРОДУКТ-СОЕВЫЙ ПРОДУКТ В УПАКОВКАХ (ПАКЕТЫ ИЗ ПОЛИМ. МАТ.), 2419 КАРТ. КОР. ПО 18 ПАК. ПО 500Г(ВМЕСТЕ С ПАК.) В 1 КОР., СРОК ГОДНОСТИ 18 МЕСЯЦЕВ, ДАТА ИЗГОТОВЛЕНИЯ ИЮЛЬ 2022Г., ДЛЯ УПОТРЕБЛЕНИЯ В ПИЩУ</t>
  </si>
  <si>
    <t>26.01.2022</t>
  </si>
  <si>
    <t>ТЕКСТУРИРОВАННЫЙ БЕЛКОВЫЙ ПРОДУКТ-СОЕВЫЙ ПРОДУКТ (МАССА СОЕВАЯ) В УПАКОВКАХ (ПАКЕТЫ ИЗ ПОЛИМ. МАТ.), 537 КАРТ. КОР. ПО 18 ПАК. ПО 500Г(ВМЕСТЕ С ПАК.) В 1 КОР., 1875 КАРТ. КОР. ПО 1 ПАК. ПО 9КГ(ВМЕСТЕ С ПАК.) В 1 КОР., СРОК ГОДНОСТИ 18 МЕСЯЦЕВ, ДАТА</t>
  </si>
  <si>
    <t>СОЕВАЯ СПАРЖА , ПИЩЕВОЙ ПРОДУКТ ИЗ СОЕВОГО БЕЛКОВОГО КОНЦЕНТРАТА</t>
  </si>
  <si>
    <t>20.11.2021</t>
  </si>
  <si>
    <t>26.03.2022</t>
  </si>
  <si>
    <t>ТЕКСТУРИРОВАННЫЙ БЕЛКОВЫЙ ПРОДУКТ-СОЕВЫЙ ПРОДУКТ (МАССА СОЕВАЯ) В УПАКОВКАХ (ПАК. ИЗ ПОЛИМ. МАТ.), 2401 КАРТОННАЯ КОРОБКА ПО 18 ПАКЕТОВ ПО 500Г(ВМЕСТЕ С ПАКЕТОМ) В 1 КОРОБКЕ, СРОК ГОДНОСТИ 18 МЕСЯЦЕВ, ДАТА ИЗГОТОВЛЕНИЯ МАРТ 2022Г., ДЛЯ УПОТРЕБЛЕНИЯ В</t>
  </si>
  <si>
    <t>СПАРЖА СОЕВАЯ, В УПАКОВКАХ ИЗ ПОЛИМЕРНЫХ МАТЕРИАЛОВ, В КАРТОННЫХ КОРОБКАХ МАССОЙ НЕТТО 9 КГ.</t>
  </si>
  <si>
    <t>ТЕКСТУРИРОВАННЫЕ БЕЛКОВЫЕ ВЕЩЕСТВА - МАССА СОЕВАЯ (СПАРЖА) ПРОТЕИНОВАЯ В КАРТОННЫХ КОРОБКАХ МАССОЙ НЕТТО 9 КГ., ДАТА ИЗГОТОВЛЕНИЯ - МАРТ 2021 Г, СРОК ГОДНОСТИ - 12 МЕСЯЦЕВ. ВСЕГО 21600 КГ, 2400 КОРОБОК. НЕ СОДЕРЖИТ МОЛОЧНЫХ ЖИРОВ, САХАРОЗЫ,</t>
  </si>
  <si>
    <t>ТЕКСТУРИРОВАННЫЙ БЕЛКОВЫЙ ПРОДУКТ-СОЕВЫЙ ПРОДУКТ (МАССА СОЕВАЯ) В УПАКОВКАХ (ПАК. ИЗ ПОЛИМ. МАТ.), 2400 КАРТОННЫХ КОРОБОК ПО 18 ПАКЕТОВ ПО 500Г(ВМЕСТЕ С ПАКЕТОМ) В 1 КОРОБКЕ, СРОК ГОДНОСТИ 18 МЕСЯЦЕВ, ДАТА ИЗГОТОВЛЕНИЯ МАЙ 2022Г., ДЛЯ УПОТРЕБЛЕНИЯ В</t>
  </si>
  <si>
    <t>24.06.2023</t>
  </si>
  <si>
    <t>ТЕКСТУРИРОВАННЫЙ БЕЛКОВЫЙ ПРОДУКТ-СОЕВЫЙ ПРОДУКТ В УПАКОВКАХ (ПАКЕТЫ ИЗ ПОЛИМЕРНОГО МАТЕРИАЛА);2395 КОРОБОК ПО 18 ПАКЕТОВ ПО 500Г;ДАТА ИЗГОТОВЛЕНИЯ ИЮНЬ 2023 Г., ДЛЯ УПОТРЕБЛЕНИЯ В ПИЩУ</t>
  </si>
  <si>
    <t>ТЕКСТУРИРОВАННЫЙ БЕЛКОВЫЙ ПРОДУКТ-СОЕВЫЙ ПРОДУКТ В УПАКОВКАХ (ПАКЕТЫ ИЗ ПОЛИМ. МАТ.), 2394 КАРТ. КОР. ПО 18 ПАК. ПО 500Г(ВМЕСТЕ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</si>
  <si>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(ПАКЕТЫ ИЗ ПОЛИМ. МАТ.), 2391 КАРТ. КОР. ПО 18 ПАК. ПО 500Г(ВМЕСТЕ С ПАК.) В 1 КОР., СРОК ГОДНОСТИ 12 МЕСЯЦЕВ, ДАТА ИЗГОТОВЛЕНИЯ АПРЕЛЬ 2023Г., ДЛЯ УПОТРЕБЛЕНИЯ В ПИЩУ</t>
  </si>
  <si>
    <t>22.12.2020</t>
  </si>
  <si>
    <t>ИЗОЛЯТ СОЕВОГО БЕЛКА МАРКИ ТЕПРОС 99 С СОДЕРЖАНИЕМ БЕЛКА 91,06%, В ВИДЕ ПОРОШКА, В МЕШКАХ ПО 20 КГ. ПРЕДНАЗНАЧЕН ДЛЯ ИСПОЛЬЗОВАНИЯ В ПРОИЗВОДСТВЕ ПИЩЕВЫХ ПРОДУКТОВ. НЕ СОДЕРЖИТ ГМО.</t>
  </si>
  <si>
    <t>ТЕКСТУРИРОВАННЫЙ БЕЛКОВЫЙ ПРОДУКТ-СОЕВЫЙ ПРОДУКТ (МАССА СОЕВАЯ) В УПАКОВКАХ (ПАК. ИЗ ПОЛИМ. МАТ.), 2388 КАРТОННЫХ КОРОБОК ПО 18 ПАКЕТОВ ПО 500Г(ВМЕСТЕ С ПАКЕТОМ) В 1 КОРОБКЕ, СРОК ГОДНОСТИ 18 МЕСЯЦЕВ, ДАТА ИЗГОТОВЛЕНИЯ ФЕВРАЛЬ 2022Г., ДЛЯ</t>
  </si>
  <si>
    <t>29.03.2023</t>
  </si>
  <si>
    <t>ТЕКСТУРИРОВАННЫЙ БЕЛКОВЫЙ ПРОДУКТ-СОЕВЫЙ ПРОДУКТ В УПАКОВКАX (ПАКЕТЫ ИЗ ПОЛИМ. МАТ.), 2388 КАРТ. КОР. ПО 18 ПАК. ПО 500Г(ВМЕСТЕ С ПАК.) В 1 КОР., СРОК ГОДНОСТИ 12 МЕСЯЦЕВ, ДАТА ИЗГОТОВЛЕНИЯ МАРТ 2023Г., ДЛЯ УПОТРЕБЛЕНИЯ В ПИЩУ</t>
  </si>
  <si>
    <t>БЕЛКОВЫЙ КОНЦЕНТРАТ СОЕВЫЙ(МАССА СОЕВАЯ).2335 КОРОБОК ПО 1 ПАКЕТУ ВЕСОМ 9,2КГ. ВСЕГО 2335ШТ. ДАТА ИЗГОТОВЛЕНИЯ:01.2020Г. : ОБЩЕСТВО С ОГРАНИЧЕННОЙ ОТВЕТСВЕННОСТЬЮ ДАЦИН ЛЮЙДУ ФУДС LONGLU 0</t>
  </si>
  <si>
    <t>07.05.2021</t>
  </si>
  <si>
    <t>БЕЛКОВЫЕ ВЕЩЕСТВА И ИХ ПРОИЗВОДНЫЕ ДЛЯ ИСПОЛЬЗОВАНИЯ В ПИЩЕВОЙ ПРОМЫШЛЕННОСТИ: БЕЛОК ГОВЯЖИЙ ЦЕЛЬНОМЫШЕЧНЫЙ НИЗКОКОЛЛАГЕНОВЫЙ СОЕДИНИТЕЛЬНОТКАННЫЙ, В ВИДЕ СУХОГО ПОРОШКА КОРИЧНЕВО-БЕЖЕВОГО ЦВЕТА С ТИПИЧНЫМ ЗАПАХОМ И ВКУСОМ ГОВЯДИНЫ. ПРИМЕНЯЕТСЯ В ПИЩ</t>
  </si>
  <si>
    <t>28.12.2023</t>
  </si>
  <si>
    <t>СПАРЖА СОЕВАЯ МАРКИ FUZHU ПРОДУКТ ИЗ СОЕВОГО ТЕКСТУРАТА ПОЛУЧЕННЫЙ В ПРОЦЕССЕ ПЕРЕРАБОТКИ CОЕВЫХ БОБОВ. ИСПОЛЬЗУЕТСЯ В ПИЩЕВЫХ ЦЕЛЯХ. НЕ ПОДВЕРГНУТАЯ ДАЛЬНЕЙШЕЙ ОБРАБОТКЕ. НЕ СОДЕРЖИТ ГМО..</t>
  </si>
  <si>
    <t>ТЕКСТУРИРОВАННЫЙ БЕЛКОВЫЙ ПРОДУКТ-СОЕВЫЙ ПРОДУКТ В УПАКОВКАХ (ПАКЕТЫ ИЗ ПОЛИМ. МАТ.), 2378 КАРТ. КОР. ПО 18 ПАК. ПО 500Г(ВМЕСТЕ С ПАК.) В 1 КОР., СРОК ГОДНОСТИ 18 МЕСЯЦЕВ, ДАТА ИЗГОТОВЛЕНИЯ СЕНТЯБРЬ 2022Г., ДЛЯ УПОТРЕБЛЕНИЯ В ПИЩУ</t>
  </si>
  <si>
    <t>28.04.2023</t>
  </si>
  <si>
    <t>БЕЛКОВЫЙ КОНЦЕНТРАТ СОЕВЫЙ(МАССА СОЕВАЯ).ВСЕГО 1575 КОРОБОК ПО 1 ПАКЕТУ ВЕСОМ 9,2КГ.ВСЕГО 1575ШТ. 800 КОРОБОК ПО 18 ПАЧЕК ВЕСОМ 0,48КГ. ВСЕГО 14400 ПАЧЕК. ДАТА ИЗГОТОВЛЕНИЯ:03.2023Г.ДЛЯ РОЗНИЧНОЙ ПРОДАЖИ. МАРКИРОВКА ХЭТЯНЬЖАНЬ</t>
  </si>
  <si>
    <t>19.08.2023</t>
  </si>
  <si>
    <t>01.12.2022</t>
  </si>
  <si>
    <t>ТЕКСТУРИРОВАННЫЙ БЕЛКОВЫЙ ПРОДУКТ-СОЕВЫЙ ПРОДУКТ В УПАКОВКАХ (ПАКЕТЫ ИЗ ПОЛИМ. МАТ.), 2372 КАРТ. КОР. ПО 18 ПАК. ПО 500Г(ВМЕСТЕ С ПАК.) В 1 КОР., СРОК ГОДНОСТИ 12 МЕСЯЦЕВ, ДАТА ИЗГОТОВЛЕНИЯ НОЯБРЬ 2022Г., ДЛЯ УПОТРЕБЛЕНИЯ В ПИЩУ</t>
  </si>
  <si>
    <t>КОЛЛАГЕНОВЫЙ БЕЛОК ЖИВОТНЫЙ (ГОВЯЖИЙ) ИЗ КОРОВЬЕЙ ШКУРЫ ДЛЯ ИСПОЛЬЗОВАНИЯ В ПИЩЕВЫХ ЦЕЛЯХ. НЕ СОДЕРЖИТ ГМО. СОДЕРЖАНИЕ БЕЛКА 92%. ПРОИЗВОДИТСЯ ПУТЕМ МЕХАНИЧЕСКОЙ И ТЕРМИЧЕСКОЙ ОБРАБОТКИ ИЗ 100% КОРОВЬЕГО СЫРЬЯ ПОРОШОК КРЕМОВО-БЕЛОГО ЦВЕТА. СТЕПЕНЬ ГИДРАТАЦИИ 1:20 В МЕШКАХ ПО 20КГ НЕТТО DCP B.V. БЕЗ ТОВАРНОГО ЗНАКА BEEFTEX B 95 I 4006 БЕЗ МОДЕЛИ 1050</t>
  </si>
  <si>
    <t>04.06.2023</t>
  </si>
  <si>
    <t>ТЕКСТУРИРОВАННЫЙ БЕЛКOВЫЙ ПРОДУКТ-СОЕВЫЙ ПРОДУКТ В УПАКОВКАХ (ПАКЕТЫ ИЗ ПОЛИМ. МАТ.), 2371 КАРТ. КОР. ПО 18 ПАК. ПО 500Г(ВМЕСТЕ С ПАК.) В 1 КОР., СРОК ГОДНОСТИ 12 МЕСЯЦЕВ, ДАТА ИЗГОТОВЛЕНИЯ МАЙ 2023Г., ДЛЯ УПОТРЕБЛЕНИЯ В ПИЩУ</t>
  </si>
  <si>
    <t>ТЕКСТУРИРОВАННЫЙ БЕЛКОВЫЙ ПРОДУКТ-СОЕВЫЙ ПРОДУКТ (СОЕВАЯ СПАPЖА &lt;ФУЧЖУ&gt;), НЕ СОДЕРЖИТ МОЛОЧНЫХ ЖИРОВ И ЛАКТОЗЫ, В УПАКОВКАХ (ПАК. ИЗ ПОЛИМ. МАТ.), 2369 КАРТ. КОР. ПО 18 ПАК. ПО 500Г(ВМЕСТЕ С ПАК.) В 1 КОР., СРОК ГОДНОСТИ 12 МЕСЯЦЕВ, ДАТА ИЗГОТОВЛЕНИЯ</t>
  </si>
  <si>
    <t>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t>
  </si>
  <si>
    <t>МАССА СОЕВАЯ ПРОТЕИНОВАЯ В УПАКОВКАХ (ПАКЕТЫ ИЗ ПОЛИМЕРНОГО МАТЕРИАЛА) 391 КАРТ. КОР. ПО 18 ПАКЕТОВ ПО 500Г(ВМЕСТЕ С ПАКЕТОМ) В 1 КОР., 1975 КАРТ. КОР. ПО 1 ПАКЕТУ ПО 9КГ(ВМЕСТЕ С ПАКЕТОМ) В 1 КОР., СРОК ГОДНОСТИ 12 МЕСЯЦЕВ, ДАТА ИЗГОТОВЛЕНИЯ : ФЕВРАЛЬ 2020Г., ДЛЯ УПОТРЕБЛЕНИЯ В ПИЩУ DONGNING SHUANGSHENG YUANDA FOOD CO., LTD, КИТАЙ SHUANGSHENG 0</t>
  </si>
  <si>
    <t>МАССА СОЕВАЯ ПРОТЕИНОВАЯ В УПАКОВКАХ (ПАКЕТЫ ИЗ ПОЛИМЕРНОГО МАТЕРИАЛА) 2366 КАРТОННЫХ КОРОБОК ПО 18 ПАКЕТОВ ПО 500Г(ВМЕСТЕ С ПАКЕТОМ) В 1 КОРОБКЕ, СРОК ГОДНОСТИ 12 МЕСЯЦЕВ, ДАТА ИЗГОТОВЛЕНИЯ МАРТ 2020Г., ДЛЯ УПОТРЕБЛЕНИЯ В ПИЩУ : DAQING LUYDU FOODS CO.LTD, КИТАЙ ХЭТЯНЬЖАНЬ 0</t>
  </si>
  <si>
    <t>МАССА СОЕВАЯ (СПАРЖА) ПРОТЕИНОВАЯ В УПАКОВКАХ (ПАКЕТЫ ИЗ ПОЛИМЕРНОГО МАТЕРИАЛА), ДАТА ИЗГОТОВЛЕНИЯ - СЕНТЯБРЬ 2020 Г, СРОК ГОДНОСТИ - 12 МЕСЯЦЕВ. ВСЕГО 21285 КГ, 2365 КОРОБОК</t>
  </si>
  <si>
    <t>ТЕКСТУРИРОВАННЫЙ БЕЛКОВЫЙ ПРОДУКТ-СОЕВЫЙ ПРОДУКТ В УПАКОВКАХ (ПАКЕТЫ ИЗ ПОЛИМ. МАТ.), 2364 КАРТ. КОР. ПО 18 ПАК. ПО 500Г(ВМЕСТЕ С ПАК.) В 1 КОР., СРОК ГОДНОСТИ 12 МЕСЯЦЕВ, ДАТА ИЗГОТОВЛЕНИЯ МАЙ 2023Г., ДЛЯ УПОТРЕБЛЕНИЯ В ПИЩУ</t>
  </si>
  <si>
    <t>24.09.2022</t>
  </si>
  <si>
    <t>ТЕКСТУРИРОВАННЫЙ БЕЛКОВЫЙ ПРОДУКТ-СОЕВЫЙ ПРОДУКТ В УПАКОВКАХ (ПАКЕТЫ ИЗ ПОЛИМ. МАТ.), 2361 КАРТ. КОР. ПО 18 ПАК. ПО 500Г(ВМЕСТЕ С ПАК.) В 1 КОР., СРОК ГОДНОСТИ 18 МЕСЯЦЕВ, ДАТА ИЗГОТОВЛЕНИЯ СЕНТЯБРЬ 2022Г.,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</si>
  <si>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2354 КАРТ. КОР. ПО 18 ПАК. ПО 500Г(ВМЕСТЕ С ПАК.) В 1 КОР., СРОК ГОДНОСТИ 12 МЕСЯЦЕВ, ДАТА ИЗГОТОВЛЕНИЯ</t>
  </si>
  <si>
    <t>СОЕВЫЙ ПРОДУКТ - СОЕВАЯ СПАРЖА СУШЕНАЯ ФУЧЖУ (ВЫСШИЙ СОРТ) ИЗ СОЕВОГО БЕЛКА В ВИДЕ ПАЛОЧЕК, В ПАКЕТАХ ИЗ ПОЛИМЕРНОГО МАТЕРИАЛА ПО 9000 ГР НЕТТО С ВЕСОМ ПАКЕТА И В КАРТОННОЙ КОРОБКЕ. БЕЗ СОДЕРЖАНИЯ ЭТИЛОВОГО СПИРТА; БЕЗ ГМО, НЕ СОДЕРЖИТ МОЛОЧНОГО</t>
  </si>
  <si>
    <t>БЕЛКОВЫЙ КОНЦЕНТРАТ СОЕВЫЙ(МАССА СОЕВАЯ).ВСЕГО 2350 КОРОБОК ПО 1 ПАКЕТУ ВЕСОМ 9КГ.ВСЕГО 2350ШТ. ДАТА ИЗГОТОВЛЕНИЯ:06.2021Г.ДЛЯ РОЗНИЧНОЙ ПРОДАЖИ. МАРКИРОВКИ ХЭТЯНЬЖАНЬ</t>
  </si>
  <si>
    <t>20.08.2023</t>
  </si>
  <si>
    <t>ТЕКСТУРИРОВАННЫЙ БЕЛКОВЫЙ СОЕВЫЙ ПРОДУКТ В УПАКОВКАХ (ПАКЕТЫ ИЗ ПОЛИМ. МАТ.), 2349 КАРТ. КОР. ПО 18 ПАК, ПО 500Г(ВМЕСТЕ С ПАК.) В 1 КОР., СРОК ГОДНОСТИ 12 МЕСЯЦЕВ, ДАТА ИЗГОТОВЛЕНИЯ ИЮНЬ 2023Г., ДЛЯ УПОТРЕБЛЕНИЯ В ПИЩУ</t>
  </si>
  <si>
    <t>ТЕКСТУРИРОВАННЫЙ БЕЛКОВЫЙ СОЕВЫЙ ПРОДУКТ В УПАКОВКАХ (ПАКЕТЫ ИЗ ПОЛИМ. МАТ.), 2346 КАРТ. КОР. ПО 18 ПАК. ПО 500Г(ВМЕСТЕ С ПАК.) В 1 КОР., СРОК ГОДНОСТИ 12 МЕСЯЦЕВ, ДАТА ИЗГОТОВЛЕНИЯ АВГУСТ 2023Г.. ДЛЯ УПОТРЕБЛЕНИЯ В ПИЩУ</t>
  </si>
  <si>
    <t>ТЕКСТУРИРОВАННЫЕ БЕЛКОВЫЕ ВЕЩЕСТВА - МАССА СОЕВАЯ (СПАРЖА) ПРОТЕИНОВАЯ В КАРТОННЫХ КОРОБКАХ МАССОЙ НЕТТО 9 КГ. УПАКОВАНЫ В ИНДИВИДУАЛЬНУЮ УПАКОВКУ ПО 502Г. (ВЕС С ПЕРВИЧНОЙ УПАКОВКОЙ.), ДАТА ИЗГОТОВЛЕНИЯ - МАЙ 2021 Г, СРОК ГОДНОСТИ - 12 МЕСЯЦЕВ.</t>
  </si>
  <si>
    <t>ТЕКСТУРИРОВАННЫЙ БЕЛКОВЫЙ ПРОДУКТ-СОЕВЫЙ ПРОДУКТ В УПАКОВКАХ (ПАКЕТЫ ИЗ ПОЛИМ. МАТ.), 500 КАРТ. КОР. ПО 1 ПАК. ПО 9КГ(ВМЕСТЕ С ПАК.) В 1 КОР., 1839 КАРТ. КОР. ПО 18 ПАК. ПО 500Г(ВМЕСТЕ С ПАК.) В 1 КОР., СРОК ГОДНОСТИ 18 МЕСЯЦЕВ, ДАТА ИЗГОТОВЛЕНИЯ</t>
  </si>
  <si>
    <t>ТЕКСТУРИРОВАННЫЙ БЕЛКОВЫЙ ПРОДУКТ-СОЕВЫЙ ПРОДУКТ В УПАКОВКАХ (ПАКЕТЫ ИЗ ПОЛИМ. МАТ.), 2334 КАРТ. КОР. ПО 18 ПАК. ПО 500Г(ВМЕСТЕ С ПАК.) В 1 КОР., СРОК ГОДНОСТИ 12 МЕСЯЦЕВ, ДАТА ИЗГОТОВЛЕНИЯ ДЕКАБРЬ 2022Г., ДЛЯ УПОТРЕБЛЕНИЯ В ПИЩУ</t>
  </si>
  <si>
    <t>ТЕКСТУРИРОВАННЫЙ БЕЛКОВЫЙ ПРОДУКТ-СОЕВЫЙ ПРОДУКТ (СОЕВАЯ СПАРЖА), НЕ СОДЕРЖИТ МОЛОЧНЫХ ЖИРОВ И ЛАКТОЗЫ, В УПАКОВКАХ (ПАК. ИЗ ПОЛИМ. МАТ.), 2334 КАРТ. КОР. ПО 18 ПАК. ПО 500Г(ВМЕСТЕ С ПАК.) В 1 КОР., СРОК ГОДНОСТИ 12 МЕСЯЦЕВ, ДАТА ИЗГОТОВЛЕНИЯ ЯНВАРЬ</t>
  </si>
  <si>
    <t>03.07.2022</t>
  </si>
  <si>
    <t>БЕЛОК КОЛЛАГЕНОВЫЙ ГОВЯЖИЙ, В МЕШКАХ, НА ПАЛЛЕТАХ.</t>
  </si>
  <si>
    <t>02.12.2021</t>
  </si>
  <si>
    <t>YUЕ БЕЛКОВЫЕ ВЕЩЕСТВА ДЛЯ; ПРОМЫШЛЕННОГО#( ПРОИЗВОДСТВА: ПИЩЕВЫХ ПРОДУКТОВ,№$ БЕЗ ГМО: НЕ|&amp; СОДЕРЖАТ: ЭТАНОЛА</t>
  </si>
  <si>
    <t>08.02.2022</t>
  </si>
  <si>
    <t>LYU БЕЛКОВЫЕ ВЕЩЕСТВА ДЛЯ ДЛЯ ПРОМЫШЛЕННОГО ПРОИЗВОДСТВА ПИЩЕВЫХ ПРОДУКТОВ,, БЕЗ ГМО, НЕ СОДЕРЖАТ ЭТАНОЛА</t>
  </si>
  <si>
    <t>LYU БЕЛКОВЫЕ  ВЕЩЕСТВА ДЛЯ ПРОМЫШЛЕННОГО ПРОИЗВОДСТВА ПИЩЕВЫХ ПРОДУКТОВ, БЕЗ ГМО, НЕ СОДЕРЖАТ ЭТАНОЛА BFKFGL</t>
  </si>
  <si>
    <t>27.01.2022</t>
  </si>
  <si>
    <t>БЕЛОК КОЛЛАГЕНОВЫЙ ГОВЯЖИЙ, В МЕШКАХ, НА ПАЛЛЕТАХ,</t>
  </si>
  <si>
    <t>БЕЛКОВЫЕ ВЕЩЕСТВА ДЛЯ ПРОМЫШЛЕННОГО ПРОИЗВОДСТВА ПИЩЕВЫХ ПРОДУКТОВ, БЕЗ ГМО, НЕ СОДЕРЖАТ ЭТАНОЛА:</t>
  </si>
  <si>
    <t>05.05.2021</t>
  </si>
  <si>
    <t>ФУНКЦИОНАЛЬНЫЙ ЖИВОТНЫЙ СВИНОЙ БЕЛОК, ДЛЯ ПРИМЕНЕНИЯ В МЯСНОЙ И ПИЩЕВОЙ ПРОМЫШЛЕННОСТИ; НЕ ДЛЯ РОЗНИЧНОЙ ПРОДАЖИ; ПОСТАВЛЯЕТСЯ В МЕШКАХ ПО 20КГ, ВЕС БРУТТО С ПОДДОНАМИ 21630.00КГ</t>
  </si>
  <si>
    <t>VSL БЕЛКОВЫЕ ВЕЩЕCТВА ДЛЯ ПРОМЫШЛЕННОГО ПРОИЗВОДСТВА ПИЩЕВЫХ ПРОДУКТОВ, БЕЗ ГМО, НЕ СОДЕРЖАТ ЭТАНОЛА CFOO</t>
  </si>
  <si>
    <t>БЕЛКОВЫЕ ВЕЩЕСТВА ДЛЯ ПРОМЫШЛЕННОГО ПРОИЗВОДСТВА ПИЩЕВЫХ ПРОДУКТОВ, БЕЗ ГМО, НЕ СОДЕРЖАТ ЭТАНОЛА ФУНКЦИОНАЛЬНЫЙ ЖИВОТНЫЙ БЕЛОК (СВИНОЙ) СКИНПРОТ А-102,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ФУНКЦИОНАЛЬНЫЙ ЖИВОТНЫЙ БЕЛОК (СВИНОЙ) СКИНПРОТ А-105,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АЛЬНЫЙ. СОДЕРЖАНИЕ БЕЛКА: 93-99% АЛЬНЫЙ. СОДЕРЖАНИЕ БЕЛКА: 92-97% BHJ A/S ОТСУТСВТВУЕТ BHJ A/S ОТСУТСТВУЕТ SKINPROT A-105 19000 BHJ A/S ОТСУТСВТВУЕТ BHJ A/S ОТСУТСТВУЕТ SKINPROT A-102 2000</t>
  </si>
  <si>
    <t>21.06.2020</t>
  </si>
  <si>
    <t>БЕЛКОВЫЕ ВЕЩЕСТВА ДЛЯ ПРОМЫШЛЕННОГО ПРОИЗВОДСТВА ПИЩЕВЫХ ПРОДУКТОВ, БЕЗ ГМО, НЕ СОДЕРЖАТ ЭТАНОЛА ФУНКЦИОНАЛЬНЫЙ ЖИВОТНЫЙ БЕЛОК (СВИНОЙ) СКИНПРОТ А-105,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 СОДЕРЖА НИЕ БЕЛКА: 92-97% BHJ A/S ОТСУТСТВУЕТ BHJ A/S ОТСУТСТВУЕТ SKINPROT A-105 21000</t>
  </si>
  <si>
    <t>ФУНКЦИОНАЛЬНЫЙ ЖИВОТНЫЙ СВИНОЙ БЕЛОК, ПОСТАВЛЯЕТСЯ В МЕШКАХ ПО 15 КГ НЕТТО, ИСПОЛЬЗУЕТСЯ В КАЧЕСТВЕ ПИЩЕВОЙ ДОБАВКИ, ВЕС БРУТТО С ПОДДОНАМИ 21854.00 КГ ПИЩЕВАЯ ДОБАВКА-ФУНКЦИОНАЛЬНЫЙ ЖИВОТНЫЙ БЕЛОК (СВИНОЙ) СКИНПРОТ C-105 ПИЩЕВАЯ ДОБАВКА-ФУНКЦИОНАЛЬНЫЙ ЖИВОТНЫЙ БЕЛОК (СВИНОЙ) СКИНПРОТ DI-108 ПИЩЕВАЯ ДОБАВКА-ФУНКЦИОНАЛЬНЫЙ ЖИВОТНЫЙ БЕЛОК (СВИНОЙ) СКИНПРОТ А-105 ПИЩЕВАЯ ДОБАВКА-ФУНКЦИОНАЛЬНЫЙ ЖИВОТНЫЙ БЕЛОК (СВИНОЙ) СКИНПРОТ DI-105 SCANFLAVOUR A/S ОТСУТСТВУЕТ СКИНПРОТ C-105 (SKINPROT C-105) ОТСУТСТВУЕТ ОТСУТСТВУЕТ 3150 SCANFLAVOUR A/S ОТСУТСТВУЕТ СКИНПРОТ DI-105 (SKINPROT DI-105) ОТСУТСТВУЕТ ОТСУТСТВУЕТ 3150 SCANFLAVOUR A/S ОТСУТСТВУЕТ СКИНПРОТ А-105 (SKINPROT А-105) ОТСУТСТВУЕТ ОТСУТСТВУЕТ 13650 SCANFLAVOUR A/S ОТСУТСТВУЕТ СКИНПРОТ DI-108 (SKINPROT DI-108) ОТСУТСТВУЕТ ОТСУТСТВУЕТ 1050</t>
  </si>
  <si>
    <t>01.10.2020</t>
  </si>
  <si>
    <t>13.07.2020</t>
  </si>
  <si>
    <t>БЕЛКОВЫЕ ВЕЩЕСТВА ДЛЯ ПРОМЫШЛЕННОГО ПРОИЗВОДСТВА ПИЩЕВЫХ ПРОДУКТОВ, БЕЗ ГМО, НЕ СОДЕРЖАТ ЭТАНОЛА ВЫСОКОФУНКЦИОНАЛЬНЫЙ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БЕЛЫЙ ПОРОШОК, АРОМАТ НЕЙТРАЛЬНЫЙ. СОДЕРЖАНИ ВЫСОКОФУНКЦИОНАЛЬНЫЙ ЖИВОТНЫЙ БЕЛОК (СВИНОЙ) СКИНПРОТ DI-105,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 ВЫСОКОФУНКЦИОНАЛЬНЫЙ ЖИВОТНЫЙ БЕЛОК (СВИНОЙ) СКИНПРОТ A-103,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ОДЕРЖАНИЕ БЕЛКА: 92-97% ДЕРЖАНИЕ БЕЛКА: 92-97% Е БЕЛКА: 94-98% BHJ A/S ОТСУТСТВУЕТ BHJ A/S ОТСУТСТВУЕТ SKINPROT C-105 7000 BHJ A/S ОТСУТСТВУЕТ BHJ A/S ОТСУТСТВУЕТ SKINPROT DI-105 6000 BHJ A/S ОТСУТСТВУЕТ BHJ A/S ОТСУТСТВУЕТ SKINPROT A-103 8000</t>
  </si>
  <si>
    <t>БЕЛКОВЫЕ ВЕЩЕСТВА ДЛЯ ПРОМЫШЛЕННОГО ПРОИЗВОДСТВА ПИЩЕВЫХ ПРОДУКТОВ, БЕЗ ГМО, НЕ СОДЕРЖАТ ЭТАНОЛА ФУНКЦИОНАЛЬНЫЙ ЖИВОТНЫЙ БЕЛОК (СВИНОЙ) СКИНПРОТ А-105, ПРОИЗВЕДЕН ХОЛОДНЫМ МЕТОДОМ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 АЛЬНЫЙ. СОДЕРЖАНИЕ БЕЛКА: 92-97% BHJ A/S ОТСУТСТВУЕТ BHJ A/S ОТСУТСТВУЕТ SKINPROT A-105 21000</t>
  </si>
  <si>
    <t>24.06.2020</t>
  </si>
  <si>
    <t>БЕЛКОВЫЕ ВЕЩЕСТВА ДЛЯ ПРОМЫШЛЕННОГО ПРОИЗВОДСТВА ПИЩЕВЫХ ПРОДУКТОВ, БЕЗ ГМО, НЕ СОДЕРЖАТ ЭТАНОЛА ВЫСОКОФУНКЦИОНАЛЬНЫЙ ЖИВОТНЫЙ БЕЛОК (СВИНОЙ) СКИНПРОТ A-105, ПРОИЗВЕДЕН ИЗ НАТУРАЛЬНОГО ПИЩЕВОГО СВИНОГО СЫРЬЯ. ПОСТАВЛЯЕТСЯ В МЕШКАХ ПО 20 КГ НЕТТО, ИСПОЛЬЗУЕТСЯ В КАЧЕСТВЕ ПИЩЕВОЙ ДОБАВКИ. ВНЕШНИЙ ВИД: КРЕМОВЫЙ ПОРОШОК, АРОМАТ НЕЙТРАЛЬНЫЙ. СОДЕРЖ ВЫСОКОФУНКЦИОНАЛЬНЫЙ ЖИВОТНЫЙ БЕЛОК (СВИНОЙ) СКИНПРОТ A-102,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ВЫСОКОФУНКЦИОНАЛЬНЫЙ ЖИВОТНЫЙ БЕЛОК (СВИНОЙ) СКИНПРОТ A-103,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НЕЙТРАЛЬНЫЙ.СО ВЫСОКОФУНКЦИОНАЛЬНЫЙ ЖИВОТНЫЙ БЕЛОК (СВИНОЙ) СКИНПРОТ DI-105, ПРОИЗВЕДЕН ИЗ НАТУРАЛЬНОГО ПИЩЕВОГО СВИНОГО СЫРЬЯ. ПОСТАВЛЯЕТСЯ В МЕШКАХ ПО 20 КГ НЕТТО, ИСПОЛЬЗУЕТСЯ В КАЧЕСТВЕ ПИЩЕВОЙ ДОБАВКИ. ВНЕШНИЙ ВИД: КРЕМОВО-БЕЛЫЙ ПОРОШОК, АРОМАТ НЕЙТРАЛЬНЫЙ.С ВЫСОКОФУНКЦИОНАЛЬНЫЙ ЖИВОТНЫЙ БЕЛОК (СВИНОЙ) СКИНПРОТ C-105, ПРОИЗВЕДЕН ИЗ НАТУРАЛЬНОГО ПИЩЕВОГО СВИНОГО СЫРЬЯ. ПОСТАВЛЯЕТСЯ В МЕШКАХ ПО 20 КГ НЕТТО, ИСПОЛЬЗУЕТСЯ В КАЧЕСТВЕ ПИЩЕВОЙ ДОБАВКИ. ВНЕШНИЙ ВИД: БЕЛЫЙ ПОРОШОК, АРОМАТ НЕЙТРАЛЬНЫЙ. СОДЕРЖАНИ ДЕРЖАНИЕ БЕЛКА: 93-99% ОДЕРЖАНИЕ БЕЛКА: 92-97% ДЕРЖАНИЕ БЕЛКА: 92-97% Е БЕЛКА: 94-98% АНИЕ БЕЛКА: 92-97% МАРКИРОВКА DK 236 EC BHJ A/S ОТСУТСТВУЕТ BHJ A/S ОТСУТСТВУЕТ SKINPROT C-105 4000 BHJ A/S ОТСУТСТВУЕТ BHJ A/S ОТСУТСТВУЕТ SKINPROT DI-105 4000 BHJ A/S ОТСУТСТВУЕТ BHJ A/S ОТСУТСТВУЕТ SKINPROT A-105 5000 BHJ A/S ОТСУТСТВУЕТ BHJ A/S ОТСУТСТВУЕТ SKINPROT A-103 6000 BHJ A/S ОТСУТСТВУЕТ BHJ A/S ОТСУТСТВУЕТ SKINPROT A-102 2000</t>
  </si>
  <si>
    <t>ФУНКЦИОНАЛЬНЫЙ ЖИВОТНЫЙ СВИНОЙ БЕЛОК, ПОСТАВЛЯЕТСЯ В МЕШКАХ ПО 15 КГ НЕТТО, ИСПОЛЬЗУЕТСЯ В КАЧЕСТВЕ ПИЩЕВОЙ ДОБАВКИ, ВЕС БРУТТО С ПОДДОНАМИ 21854.00 КГ ПИЩЕВАЯ ДОБАВКА-ФУНКЦИОНАЛЬНЫЙ ЖИВОТНЫЙ БЕЛОК (СВИНОЙ) СКИНПРОТ C-105 ПИЩЕВАЯ ДОБАВКА-ФУНКЦИОНАЛЬНЫЙ ЖИВОТНЫЙ БЕЛОК (СВИНОЙ) СКИНПРОТ DI-105 ПИЩЕВАЯ ДОБАВКА-ФУНКЦИОНАЛЬНЫЙ ЖИВОТНЫЙ БЕЛОК (СВИНОЙ) СКИНПРОТ А-103 SCANFLAVOUR A/S ОТСУТСТВУЕТ СКИНПРОТ C-105 (SKINPROT C-105) ОТСУТСТВУЕТ ОТСУТСТВУЕТ 4200 SCANFLAVOUR A/S ОТСУТСТВУЕТ СКИНПРОТ А-103 (SKINPROT А-103) ОТСУТСТВУЕТ ОТСУТСТВУЕТ 6300 SCANFLAVOUR A/S ОТСУТСТВУЕТ СКИНПРОТ DI-105 (SKINPROT DI-105) ОТСУТСТВУЕТ ОТСУТСТВУЕТ 10500</t>
  </si>
  <si>
    <t>КОЛЛАГЕНОВЫЙ БЕЛОК ЖИВОТНЫЙ (ГОВЯЖИЙ) ИЗ КОРОВЬЕЙ ШКУРЫ  ДЛЯ ИСПОЛЬЗОВАНИЯ В ПИЩЕВЫХ ЦЕЛЯХ. НЕ СОДЕРЖИТ ГМО.  СОДЕРЖАНИЕ БЕЛКА 92%. ПРОИЗВОДИТСЯ ПУТЕМ  МЕХАНИЧЕСКОЙ  И ТЕРМИЧЕСКОЙ ОБРАБОТКИ ИЗ 100% КОРОВЬЕГО СЫРЬЯ</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</si>
  <si>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605, СОДЕРЖАНИЕ БЕЛКА (ПРОТЕИНА) 89-95%, ЖИРА 12-16%, ВСЕГО 1400 МЕШКОВ ПО 15 КГ НЕТТО НА 20 ПАЛЛЕТАХ. SCANFLAVOUR A/S ОТСУТСТВУЕТ DK215 ОТСУТСТВУЕТ TIPRO 605 21000</t>
  </si>
  <si>
    <t>БЕЛКОВЫЕ ВЕЩЕСТВА И ИХ ПРОИЗВОДНЫЕ: ИЗОЛЯТ СОЕДИНИТЕЛЬНОТКАННОГО СВИНОГО БЕЛКА,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МАРКА ТИПРО 605, ССОДЕРЖАНИЕ БЕЛКА (ПРОТЕИНА) МИНИМУМ 90%, ЖИРА 14%, В УПАКОВКАХ ПО 15 КГ НЕТТО. МАРКА ТИПРО 601, СОДЕРЖАНИЕ БЕЛКА (ПРОТЕИНА) МИНИМУМ 90%, ЖИРА 12%, В УПАКОВКАХ ПО 15 КГ НЕТТО. ТЕРМИЧЕСКОЙ ОБРАБОТКИ И ПОСЛЕДУЮЩЕГО ИЗМЕЛЬЧЕНИЯ, РАСФАСОВАН В МЕШКИ, УЛОЖЕННЫЕ В КАРТОННЫЕ КОРОБКИ НА ПАЛЛЕТАХ SCANFLAVOUR A/S ОТСУТСТВУЕТ ОТСУТСТВУЕТ ОТСУТСТВУЕТ TIPRO 605 17850 SCANFLAVOUR A/S ОТСУТСТВУЕТ ОТСУТСТВУЕТ ОТСУТСТВУЕТ TIPRO 601 3150</t>
  </si>
  <si>
    <t>ИЗОЛЯТ СОЕВОГО БЕЛКА, СОДЕРЖАНИЕ БЕЛКА 90.5%, ИСПОЛЬЗУЕТСЯ ПРИ ПРОИЗВОДСТВЕ МЯСОПРОДУКТОВ</t>
  </si>
  <si>
    <t>30.09.2022</t>
  </si>
  <si>
    <t>ИЗОЛЯТ СОЕВОГО БЕЛКА, СОДЕРЖАНИЕ БЕЛКА 90,5%, ИСПОЛЬЗУЕТСЯ ПРИ ПРОИЗВОДСТВЕ МЯСНЫХ ПРОДУКТОВ:</t>
  </si>
  <si>
    <t>15.09.2021</t>
  </si>
  <si>
    <t>23.01.2021</t>
  </si>
  <si>
    <t>БЕЛКОВЫЕ ВЕЩЕСТВА - ИЗОЛЯТ СОЕВОГО БЕЛКА, ИСПОЛЬЗУЕТСЯ В ПИЩЕВОЙ ПРОМЫШЛЕННОСТИ ПРИ ПРОИЗВОДСТВЕ МЯСНЫХ, КОЛБАСНЫХ ИЗДЕЛИЙ, РУБЛЕННЫХ ПОЛУФАБРИКАТОВ, СОДЕРЖАНИЕ БЕЛКА (СУХАЯ ОСНОВА) 90,50%, ВЛАЖНОСТЬ 6,8%,  БЕЗ СОДЕРЖАНИЯ ГМО, НЕ ЯВЛ. ОТХОДАМИ. УПАКО</t>
  </si>
  <si>
    <t>ВЕНГРИЯ</t>
  </si>
  <si>
    <t>ГЛЮТЕН КУКУРУЗНЫЙ СУХОЙ "CORN GLUTEN MEAL",ИСП. В КАЧЕСТВЕ РАСТИТЕЛЬНОГО БЕЛКА ПРИ ПРОИЗВОДСТВЕ КОРМОВ ДЛЯ ЖИВОТНЫХ НА ТЕРРИТОРИИ РФ.</t>
  </si>
  <si>
    <t>23.07.2023</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</si>
  <si>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</si>
  <si>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</si>
  <si>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</si>
  <si>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</si>
  <si>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ИCП.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</si>
  <si>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ЖИВОТНЫX НА ТЕРРИТОРИИ РФ;</t>
  </si>
  <si>
    <t>ГЛЮТЕН КУКУРУЗНЫЙ СУХОЙ "CORN GLUTEN MEAL", ИСП. В КАЧЕСТВE РАСТИТЕЛЬНОГО БЕЛКА ПРИ ПРОИЗВОДСТВЕ КОРМОВ ДЛЯ ЖИВОТНЫХ НА ТЕРРИТОРИИ РФ.</t>
  </si>
  <si>
    <t>ГЛЮТЕН КУКУРУЗНЫЙ СУХОЙ "CORN GLUTEN MEAL", ИСП. В КАЧЕCТВЕ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</si>
  <si>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</si>
  <si>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</si>
  <si>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21.08.2023</t>
  </si>
  <si>
    <t>04.09.2023</t>
  </si>
  <si>
    <t>02.09.2023</t>
  </si>
  <si>
    <t>ГЛЮТЕН КУKУРУЗНЫЙ СУХОЙ "CORN GLUTEN MEAL", ИСП. В КАЧЕСТВЕ РАСТИТЕЛЬНОГО БЕЛКА ПРИ ПРОИЗВОДСТВЕ КОРМОВ ДЛЯ ЖИВОТНЫХ НА ТЕРРИТОРИИ РФ;</t>
  </si>
  <si>
    <t>ГЛЮТЕН КУКУPУЗНЫЙ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</si>
  <si>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</si>
  <si>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ТEРРИТОРИИ РФ;</t>
  </si>
  <si>
    <t>ГЛЮТЕН КУКУРУЗНЫЙ СУХОЙ "CORN GLUTEN MEAL", ИСП. В KАЧЕСТВЕ РАСТИТЕЛЬНОГО БЕЛКА ПРИ ПРОИЗВОДСТВЕ КОРМОВ ДЛЯ ЖИВОТНЫХ НА ТЕРРИТОРИИ РФ.</t>
  </si>
  <si>
    <t>27.09.2023</t>
  </si>
  <si>
    <t>15.11.2023</t>
  </si>
  <si>
    <t>21.10.2021</t>
  </si>
  <si>
    <t>СЕРБИЯ</t>
  </si>
  <si>
    <t>ГОТОВЫЙ ПРОДУКТ-КОНЦЕНТРАТ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62.9%</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</si>
  <si>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62.5%</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</si>
  <si>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62.0%</t>
  </si>
  <si>
    <t>КОРОЛЕВСТВО ИСПАНИЯ</t>
  </si>
  <si>
    <t>ПОРОШОК ИЗ КОЖИ, НЕ ХРОМИРОВАННЫЙ</t>
  </si>
  <si>
    <t>ПОРОШОК ИЗ КОЖИ, НЕ ХРОМИРОВАННЫЙ;</t>
  </si>
  <si>
    <t>16.12.2020</t>
  </si>
  <si>
    <t>ИСПАНИЯ</t>
  </si>
  <si>
    <t>ГОТОВЫЙ ПРОДУКТ- КОНЦЕНТРАТ БЕЛКОВЫЙ СОЕВЫЙ, ПРОИЗВЕДЕН ИЗ ГЕНЕТИЧЕСКИ НЕМОДИФИЦИРОВАННЫХ СОЕВЫХ БОБОВ РАСТИТЕЛЬНОГО ПРОИСХОЖДЕНИЯ, TRADKON SPC-500P- 21000 КГ, В БИГ-БЭГАХ ПО 1000 КГ, СОДЕРЖАНИЕ БЕЛКА 62.2%</t>
  </si>
  <si>
    <t>11.07.2021</t>
  </si>
  <si>
    <t>ГОТОВЫЙ ПРОДУКТ- КОНЦЕНТРАТ БЕЛКОВЫЙ СОЕВЫЙ, ПРОИЗВЕДЕН ИЗ ГЕНЕТИЧЕСКИ НЕМОДИФИЦИРОВАННЫХ СОЕВЫХ БОБОВ РАСТИТЕЛЬНОГО ПРОИСХОЖДЕНИЯ, TRADKON SPC-500P - 21000 КГ, (21 МЕШОК ПО 1000 КГ), СОДЕРЖАНИЕ БЕЛКА 62.6%</t>
  </si>
  <si>
    <t>MRW ПОРОШОК ИЗ КОЖИ, НЕ ХРОМИРОВАННЫЙ CCFF</t>
  </si>
  <si>
    <t>27.03.2021</t>
  </si>
  <si>
    <t>ГЛЮТЕН KУКУРУЗНЫЙ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</si>
  <si>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</si>
  <si>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КОРMОВ ДЛЯ ЖИВОТНЫХ НА ТЕРРИТОРИИ РФ.</t>
  </si>
  <si>
    <t>ГЛЮТЕН КУКУРУЗНЫЙ СУХОЙ "CORN GLUTEN MEAL", ИСП. В КАЧЕСТВЕ РАСТИТЕЛЬНОГО БЕЛКA ПРИ ПРОИЗВОДСТВЕ КОРМОВ ДЛЯ ЖИВОТНЫХ НА ТЕРРИТОРИИ РФ.</t>
  </si>
  <si>
    <t>ГЛЮТЕН КУКУРУЗНЫЙ СУХOЙ "CORN GLUTEN MEAL", ИСП. В КАЧЕСТВЕ РАСТИТЕЛЬНОГО БЕЛКА ПРИ ПРОИЗВОДСТВЕ КОРМОВ ДЛЯ ЖИВОТНЫХ НА ТЕРРИТОРИИ РФ.</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</si>
  <si>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21000</t>
  </si>
  <si>
    <t>ГЛЮТЕH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</si>
  <si>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ЖИВОТHЫХ НА ТЕРРИТОРИИ РФ.</t>
  </si>
  <si>
    <t>ГЛЮТЕН КУКУРУЗНЫЙ CУХОЙ "CORN GLUTEN MEAL", ИСП. В КАЧЕСТВЕ РАСТИТЕЛЬНОГО БЕЛКА ПРИ ПРОИЗВОДСТВЕ КОРМОВ ДЛЯ ЖИВОТНЫХ НА ТЕРРИТОРИИ РФ.</t>
  </si>
  <si>
    <t>ГЛЮТЕН КУКУРУЗНЫЙ СУХОЙ "CORN GLUTEN MEAL", ИСП.В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</si>
  <si>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РФ:ГЛЮТЕН КУКУРУЗНЫЙ , ПОЛУЧЕН ФЕРМЕНТАЦИЕЙ ОЧИЩЕННЫХ ЗЕРЕН КУКУРУЗЫ С ПОСЛЕДУЮЩИМ ПОМОЛОМ, СЕПАРАЦИЕЙ И ПРОМЫВКОЙ, ОБЕ</t>
  </si>
  <si>
    <t>ПОРОШОК ИЗ КОЖИ, НЕ ХРОМИРОВАННЫЙ; ,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21000</t>
  </si>
  <si>
    <t>ГЛЮТЕН КУКУРУЗНЫЙ СУХОЙ "CORN GLUTEN MEAL", ИСП. В КАЧEСТВЕ РАСТИТЕЛЬНОГО БЕЛКА ПРИ ПРОИЗВОДСТВЕ КОРМОВ ДЛЯ ЖИВОТНЫХ НА ТЕРРИТОРИИ РФ.</t>
  </si>
  <si>
    <t>ГЛЮTЕН КУКУРУЗНЫЙ СУХОЙ "CORN GLUTEN MEAL", ИСП. В КАЧЕСТВЕ РАСТИТЕЛЬНОГО БЕЛКА ПРИ ПРОИЗВОДСТВЕ КОРМОВ ДЛЯ ЖИВОТНЫХ НА ТЕРРИТОРИИ РФ.</t>
  </si>
  <si>
    <t>ГЛЮТЕН КУКУРУЗНЫЙ СУХОЙ "CORN GLUTEN MEAL"; ИСП. В КАЧЕСТВЕ РАСТИТЕЛЬНОГО БЕЛКА ПРИ ПРОИЗВОДСТВЕ КОРМОВ ДЛЯ ЖИВОТНЫХ НА ТЕРРИТОРИИ РФ.</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</si>
  <si>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SARVAL PATPOR75 PATPOR75 21000</t>
  </si>
  <si>
    <t>VSL ГЛЮТЕН КУКУРУЗНЫЙ СУХОЙ, ИСП.@\ В КАЧЕСТВЕ РАСТИТЕЛЬНОГО@( БЕЛКА ПРИ#/ ПРОИЗВОДСТВЕ КОРМОВ ДЛЯ ЖИВОТНЫХ НА ТЕРРИТОРИИ РФ</t>
  </si>
  <si>
    <t>04.01.2021</t>
  </si>
  <si>
    <t>ГЛЮТЕН КУКУРУЗНЫЙ СУХОЙ, ИСП. В КАЧЕСТВЕ РАСТИТЕЛЬНОГО БЕЛКА ПРИ ПРОИЗВОДСТВЕ КОРМОВ ДЛЯ ЖИВОТНЫХ НА ТЕРРИТОРИИ РФ:</t>
  </si>
  <si>
    <t>05.02.2021</t>
  </si>
  <si>
    <t>06.04.2021</t>
  </si>
  <si>
    <t>ГЛЮТЕН КУКУРУЗНЫЙ СУХОЙ, ИСП. В КАЧЕСТВЕ РАСТИТЕЛЬНОГО БЕЛКА ПРИ ПРОИЗВОДСТВЕ КОРМОВ ДЛЯ ЖИВОТНЫХ НА ТЕРРИТОРИИ РФ;</t>
  </si>
  <si>
    <t>16.01.2021</t>
  </si>
  <si>
    <t>ГЛЮТЕН КУКУРУЗНЫЙ СУХОЙ, ИСП. В КАЧЕСТВЕ РАСТИТЕЛЬНОГО БЕЛКА ПРИ ПРОИЗВОДСТВЕ КОРМОВ ДЛЯ ЖИВОТНЫХ НА ТЕРРИТОРИИ РФ</t>
  </si>
  <si>
    <t>31.01.2021</t>
  </si>
  <si>
    <t>02.03.2021</t>
  </si>
  <si>
    <t>VSL ГЛЮТЕН КУКУРУЗНЫЙ СУХОЙ,#№ ИСП. В+* КAЧЕСТВЕ РАСТИТЕЛЬНОГО БЕЛКА|| ПРИ ПРОИЗВОДСТВЕ КОРМОВ ДЛЯ ЖИВОТНЫХ НА ТЕРРИТОРИИ РФ</t>
  </si>
  <si>
    <t>GHY ГЛЮТЕН КУКУРУЗНЫЙ  СУХОЙ "CORN GLUTEN MEAL", ИСП.. В КАЧЕСТВЕ РАСТИТЕЛЬНОГО БЕЛКА ПРИ ПРОИЗВОДСТВЕ КОРМОВ ДЛЯ ЖИВОТНЫХ НА ТЕРРИТОРИИ РФ:</t>
  </si>
  <si>
    <t>РЕСПУБЛИКА БОЛГАРИЯ</t>
  </si>
  <si>
    <t>ГЛЮТЕН КУКУРУЗНЫЙ СУХОЙ CORN GLUTEN MEAL, ИСП. В КАЧЕСТВЕ РАСТИТЕЛЬНОГО БЕЛКА ПРИ ПРОИЗВОДСТВЕ КОРМОВ ДЛЯ ЖИВОТНЫХ НА ТЕРРИТОРИИ РФ</t>
  </si>
  <si>
    <t>23.10.2020</t>
  </si>
  <si>
    <t>ГЛЮТЕН КУКУРУЗНЫЙ СУХОЙ CORN GLUTEN MEAL, ИСП. В КАЧЕСТВЕ РАСТИТЕЛЬНОГО БЕЛКА ПРИ ПРОИЗВОДСТВЕ КОРМОВ ДЛЯ ЖИВОТНЫХ НА ТЕРРИТОРИИ РФ:</t>
  </si>
  <si>
    <t>DRK ГЛЮТЕН КУКУРУЗНЫЙ СУХОЙ. CORN GLUTEN: MEAL ИСП, В КАЧЕСТВЕ РАСТИТЕЛЬНОГО, БЕЛКА ПРИ: ПРИ ПРОИЗВОДСТВЕ КОРМОВ. ДЛЯ ЖИВОТНЫХ НА: ТЕРРИТОРИИ РФ</t>
  </si>
  <si>
    <t>22.08.2020</t>
  </si>
  <si>
    <t>28.08.2020</t>
  </si>
  <si>
    <t>16.08.2020</t>
  </si>
  <si>
    <t>10.09.2020</t>
  </si>
  <si>
    <t>ГЛЮТЕН КУКУРУЗНЫЙ СУХОЙ CORN GLUTEN MEAL, ИСП. В КАЧЕСТВЕ РАСТИТЕЛЬНОГО БЕЛКА ПРИ ПРОИЗВОДСТВЕ КОРМОВ ДЛЯ ЖИВОТНЫХ НА ТЕРРИТОРИИ РФ;</t>
  </si>
  <si>
    <t>05.10.2020</t>
  </si>
  <si>
    <t>27.09.2020</t>
  </si>
  <si>
    <t>23.04.2021</t>
  </si>
  <si>
    <t>27.09.2021</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</si>
  <si>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</si>
  <si>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12.06.2020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</si>
  <si>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10113100/100320/В000142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</si>
  <si>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10113100/080320/В000122 HUNGRANA KFT ОТСУТСТВУЕТ ОТСУТСТВУЕТ ZF93 CORN GLUTEN MEAL 21000</t>
  </si>
  <si>
    <t>28.06.2020</t>
  </si>
  <si>
    <t>FQX ГЛЮТЕН КУКУРУЗНЫЙ СУХОЙ "CORN GLUTEN@+ MEAL", ИСП. В КАЧЕСТВЕ|| РАСТИТЕЛЬНОГО БЕЛКА ПРИ ПРИ ПРОИЗВОДСТВЕ|$ КОРМОВ ДЛЯ ЖИВОТНЫХ НА ТЕРРИТОРИИ РФ;</t>
  </si>
  <si>
    <t>15.03.2020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</si>
  <si>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</si>
  <si>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17.01.2020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</si>
  <si>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</si>
  <si>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19.01.2020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</si>
  <si>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</si>
  <si>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</si>
  <si>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06.03.2020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</si>
  <si>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</si>
  <si>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12.01.2020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</si>
  <si>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</si>
  <si>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ГЛЮТЕН КУКУРУЗНЫЙ СУХОЙ CORNPRO 232,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</si>
  <si>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</si>
  <si>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</si>
  <si>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LYU ГЛЮТЕН КУКУРУЗНЫЙ СУХОЙ "CORN GLUTEN MEAL", ИСП. В КАЧЕСТВЕ РАСТИТЕЛЬНОГО БЕЛКА ПРИ ПРИ ПРОИЗВОДСТВЕ КОРМОВ ДЛЯ ЖИВОТНЫХ НА ТЕРРИТОРИИ РФ;;</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</si>
  <si>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</si>
  <si>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</si>
  <si>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14.02.2020</t>
  </si>
  <si>
    <t>ГЛЮТЕН КУКУРУЗНЫЙ СУХОЙ CORN GLUTEN MEAL,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</si>
  <si>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26.01.2020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</si>
  <si>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10113100/060420/В000511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</si>
  <si>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10113100/040420/В000452 AMYLUM BULGARIA EAD ОТСУТСТВУЕТ ОТСУТСТВУЕТ ADM(R) ОТСУТСТВУЕТ 21000</t>
  </si>
  <si>
    <t>31.03.2020</t>
  </si>
  <si>
    <t>08.12.2019</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</si>
  <si>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</si>
  <si>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10113100/101219/ЗВ006941</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</si>
  <si>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10113100/101219/ЗВ006927</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</si>
  <si>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10113100/101219/ЗВ006924</t>
  </si>
  <si>
    <t>ГЛЮТЕН КУКУРУЗНЫЙ СУХОЙ CORNPRO 232,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 РАЗМЕР 10113100/110420/В000641 HUNGRANA KFT ОТСУТСТВУЕТ ОТСУТСТВУЕТ ZF93 CORN GLUTEN MEAL 21000</t>
  </si>
  <si>
    <t>ГЛЮТЕН КУКУРУЗНЫЙ СУХОЙ CORNPRO 232,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 РАЗМЕР 10113100/110420/В000639 HUNGRANA KFT ОТСУТСТВУЕТ ОТСУТСТВУЕТ ZF93 CORN GLUTEN MEAL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</si>
  <si>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РАЗМЕР 10113100/060420/В000511 AMYLUM BULGARIA EAD ОТСУТСТВУЕТ ОТСУТСТВУЕТ ADM(R) ОТСУТСТВУЕТ 21000</t>
  </si>
  <si>
    <t>03.05.2020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</si>
  <si>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10113100/020520/В001063 HUNGRANA KFT ОТСУТСТВУЕТ ОТСУТСТВУЕТ ZF93 CORN GLUTEN MEAL 21000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</si>
  <si>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РАЗМЕР 10113100/030520/В001082 HUNGRANA KFT ОТСУТСТВУЕТ ОТСУТСТВУЕТ ZF93 CORN GLUTEN MEAL 21000</t>
  </si>
  <si>
    <t>27.02.2020</t>
  </si>
  <si>
    <t>30.04.2020</t>
  </si>
  <si>
    <t>23.04.2020</t>
  </si>
  <si>
    <t>ГЛЮТЕН КУКУРУЗНЫЙ СУХОЙ CORN GLUTEN MEAL, ИСП. В КАЧЕСТВЕ РАСТИТЕЛЬНОГО БЕЛКА ПРИ ПРОИЗВОДСТВЕ КОРМОВ ДЛЯ ЖИВОТНЫХ НА ТЕРРИТОРИИ РФ ГЛЮТЕН КУКУРУЗНЫЙ СУХОЙ CORN GLUTEN MEAL, ИСП. В КАЧЕСТВЕ РАСТИТЕЛЬНОГО БЕЛКА ПРИ ПРОИЗВОДСТВЕ КОРМОВ ДЛЯ ЖИВОТНЫХ НА ТЕРРИТОРИИ РФ.ГЛЮТЕН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ОТСУТСТВУЕТ ZF93 CORN GLUTEN MEAL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</si>
  <si>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</si>
  <si>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ГЛЮТЕН КУКУРУЗНЫЙ СУХОЙ, ИСП. В КАЧЕСТВЕ РАСТИТЕЛЬНОГО БЕЛКА ПРИ ПРОИЗВОДСТВЕ КОРМОВ ДЛЯ ЖИВОТНЫХ НА ТЕРРИТОРИИ РФ ГЛЮТЕН КУКУРУЗНЫЙ СУХОЙ, ИСП. В КАЧЕСТВЕ РАСТИТЕЛЬНОГО БЕЛКА ПРИ ПРОИЗВОДСТВЕ КОРМОВ ДЛЯ ЖИВОТНЫХ НА ТЕРРИТОРИИ РФ, ГЛЮТЕН КУКУРУЗНЫЙ,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- 55%, НЕ СОДЕРЖИТ ГМО И БЕЛКОВ ЖВАЧНЫХ ЖИВОТНЫХ. AMYLUM BULGARIA EAD ОТСУТСТВУЕТ ОТСУТСТВУЕТ ADM(R) ОТСУТСТВУЕТ 21000</t>
  </si>
  <si>
    <t>15.02.2020</t>
  </si>
  <si>
    <t>19.04.2020</t>
  </si>
  <si>
    <t>ГЛЮТЕН КУКУРУЗНЫЙ СУХОЙ CORN GLUTEN MEAL, ИСП. В КАЧЕСТВЕ РАСТИТЕЛЬНОГО БЕЛКА ПРИ ПРОИЗВОДСТВЕ КОРМОВ ДЛЯ ЖИВОТНЫХ НА ТЕРРИТОРИИ РФ: ГЛЮТЕН КУКУРУЗНЫЙ , ПОЛУЧЕН ФЕРМЕНТАЦИЕЙ ОЧИЩЕННЫХ ЗЕРЕН КУКУРУЗЫ С ПОСЛЕДУЮЩИМ ПОМОЛОМ, СЕПАРАЦИЕЙ И ПРОМЫВКОЙ, ОБЕЗВОЖИВАНИЕМ И ВЫСУШИВАНИЕМ, БЕЗ ДОБАВЛЕНИЯ САХАРА, КРАХМАЛА И ДРУГИХ ПОДСЛАЩИВАЮЩИХ В-В, НЕ СОДЕРЖИТ РАЗРЫХЛИТЕЛЕЙ, АНТИСЛЕЖИВАТЕЛЕЙ, АНТИОКИСЛИТЕЛЕЙ, С СОДЕРЖАНИЕМ СЫРОГО БЕЛКА - 58.5%, НЕ СОДЕРЖИТ ГМО И БЕЛКОВ ЖВАЧНЫХ ЖИВОТНЫХ HUNGRANA KFT ОТСУТСТВУЕТ CORN GLUTEN MEAL ZF93 CORN GLUTEN MEAL 21000</t>
  </si>
  <si>
    <t>22.02.2020</t>
  </si>
  <si>
    <t>23.02.2020</t>
  </si>
  <si>
    <t>21.02.2020</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</si>
  <si>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ДЕКАБРЬ 2020Г., ДЛЯ УПОТРЕБЛЕНИЯ В ПИЩУ</t>
  </si>
  <si>
    <t>18.12.2020</t>
  </si>
  <si>
    <t>ТЕКСТУРИРОВАННЫЙ БЕЛКОВЫЙ ПРОДУКТ-СОЕВЫЙ ПРОДУКТ (СОЕВАЯ СПАРЖА &lt;ФУЧЖУ&gt;) НЕ СОДЕРЖИТ МОЛОЧНЫХ ЖИPОВ И ЛАКТОЗЫ, В УПАКОВКАХ (ПАК. ИЗ ПОЛИМ. МАТ.), 2329 КАРТОННЫХ КОРОБОК ПО 18 ПАКЕТОВ ПО 500Г(ВМЕСТЕ С ПАКЕТОМ) В 1 КОРОБКЕ, СРОК ГОДНОСТИ 18 МЕСЯЦЕВ,</t>
  </si>
  <si>
    <t>МАССА СОЕВАЯ ПРОТЕИНОВАЯ В УПАКОВКАХ (ПАКЕТЫ ИЗ ПОЛИМЕРНОГО МАТЕРИАЛА) 2327 КАРТОННЫХ КОРОБОК ПО 18 ПАКЕТОВ ПО 500Г(ВМЕСТЕ С ПАКЕТОМ) В 1 КОРОБКЕ, СРОК ГОДНОСТИ 12 МЕСЯЦЕВ, ДАТА ИЗГОТОВЛЕНИЯ НОЯБРЬ 2019Г., ДЛЯ УПОТРЕБЛЕНИЯ В ПИЩУ : XUCHANG WANGJIA FOOD CO. LTD, КИТАЙ HAOJIA 0</t>
  </si>
  <si>
    <t>БЕЛКОВЫЙ КОНЦЕНТРАТ СОЕВЫЙ(МАССА СОЕВАЯ).2280 КОРОБОК ПО 18 ПАЧЕК ВЕСОМ 0,51КГ. ВСЕГО 41040ШТ. ДАТА ИЗГОТОВЛЕНИЯ:12.2019Г. : ОБЩЕСТВО С ОГРАНИЧЕННОЙ ОТВЕТСВЕННОСТЬЮ ДАЦИН ЛЮЙДУ ФУДС LONGLU 0</t>
  </si>
  <si>
    <t>БЕЛКОВЫЙ КОНЦЕНТРАТ СОЕВЫЙ(МАССА СОЕВАЯ).ВСЕГО 2300 КОРОБОК ПО 1 ПАКЕТУ ВЕСОМ 9,1КГ.ВСЕГО 2300ШТ. ДАТА ИЗГОТОВЛЕНИЯ:06.2022Г.ДЛЯ РОЗНИЧНОЙ ПРОДАЖИ. МАРКИРОВКИ "ХЭТЯНЬЖАНЬ"</t>
  </si>
  <si>
    <t>ТЕКСТУРИРОВАННЫЙ БЕЛКОВЫЙ ПРОДУКТ-СОЕВЫЙ ПРОДУКТ (СОЕВАЯ СПАРЖА &lt;ФУЧЖУ&gt;), НЕ СОДЕРЖИТ MОЛОЧНЫХ ЖИРОВ И ЛАКТОЗЫ, В УПАКОВКАХ (ПАК. ИЗ ПОЛИМ. МАТ.), 2323 КАРТ. КОР. ПО 18 ПАК. ПО 500Г(ВМЕСТЕ С ПАК.) В 1 КОР., СРОК ГОДНОСТИ 12 МЕСЯЦЕВ, ДАТА ИЗГОТОВЛЕНИЯ</t>
  </si>
  <si>
    <t>09.02.2021</t>
  </si>
  <si>
    <t>КОНЦЕНТРАТ СОЕВОГО БЕЛКА (МАССОВАЯ ДОЛЯ БЕЛКА БОЛЕЕ 70%):</t>
  </si>
  <si>
    <t>ТЕКСТУРИРОВАННЫЙ БЕЛКОВЫЙ ПРОДУКТ-СОЕВЫЙ ПРОДУКТ (МАССА СОЕВАЯ) В УПАКОВКАХ (ПАКЕТЫ ИЗ ПОЛИМ. МАТ.) 2322 КАРТ. КОР. ПО 18 ПАК. ПО 500Г(ВМЕСТЕ С ПАК.) В 1 КОР., СРОК ГОДНОСТИ 12 МЕСЯЦЕВ, ДАТА ИЗГОТОВЛЕНИЯ ФЕВРАЛЬ 2022Г., ДЛЯ УПОТРЕБЛЕНИЯ В ПИЩУ</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</si>
  <si>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20820</t>
  </si>
  <si>
    <t>ТЕКСТУРИРОВАННЫЙ БЕЛКОВЫЙ ПРОДУКТ-СОЕВЫЙ ПРОДУКТ В УПАКОВКАХ (ПАКЕТЫ ИЗ ПОЛИМ. МАТ.), 2310 КАРТ. КОР. ПО 18 ПАК. ПО 500Г(ВМЕСТЕ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</si>
  <si>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(ПАКЕТЫ ИЗ ПОЛИМ. МАТ.), 2307 КАРТ. КОР. ПО 18 ПАК. ПО 500Г(ВМЕСТЕ С ПАК.) В 1 КОР., СРОК ГОДНОСТИ 18 МЕСЯЦЕВ, ДАТА ИЗГОТОВЛЕНИЯ АПРЕЛЬ 2022Г., ДЛЯ УПОТРЕБЛЕНИЯ В ПИЩУ</t>
  </si>
  <si>
    <t>ПРОЧИЕ БЕЛКОВЫЕ КОНЦЕНТРАТЫ И ТЕКСТУРИРОВАННЫЕ БЕЛКОВЫЕ ВЕЩЕСТВА: СОЕВЫЙ ПРОДУКТ В УПАКОВКАХ (ПАКЕТЫ ИЗ ПОЛИМЕРНОГО МАТЕРИАЛА), СРОК ГОДНОСТИ 12 МЕСЯЦЕВ, ДАТА ИЗГОТОВЛЕНИЯ ИЮНЬ 2020Г., ДЛЯ УПОТРЕБЛЕНИЯ В ПИЩУ</t>
  </si>
  <si>
    <t>10.04.2022</t>
  </si>
  <si>
    <t>ТЕКСТУРИРОВАННЫЙ БЕЛКОВЫЙ ПРОДУКТ-СОЕВЫЙ ПРОДУКТ В УПАКОВКАХ (ПАКЕТЫ ИЗ ПОЛИМ. МАТ.), 2303 КАРТ. КОР. ПО 1 ПАК. ПО 9КГ(ВМЕСТЕ С ПАК.) В 1 КОР., СРОК ГОДНОСТИ 18 МЕСЯЦЕВ, ДАТА ИЗГОТОВЛЕНИЯ АПРЕЛЬ 2022Г., ДЛЯ УПОТРЕБЛЕНИЯ В ПИЩУ</t>
  </si>
  <si>
    <t>ТЕКСТУРИРОВАННЫЙ БЕЛКОВЫЙ СОЕВЫЙ ПРОДУКТ В УПАКОВКАХ (ПАКЕТЫ ИЗ ПОЛИМЕРНОГО МАТЕРИАЛА) ПО 500 ГРАММ, ПО 9 КГ В ОДНОМ МЕСТЕ (18 ПАКЕТОВ ПО 500 ГРАММ)</t>
  </si>
  <si>
    <t>13.09.2021</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</si>
  <si>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BR 95 - 270МЕШКОВ ПО 20 КГ (ДАТА ИЗГОТОВЛЕНИЯ 25.11.2019 СРОК ГОДНОСТИ 25.11.2021, ДАТА ИЗГОТОВЛЕНИЯ 09.12.2019 СРОК ГОДНОСТИ 09.12.2021) -5400КГ, BG-PRO 95 - 765МЕШКОВ ПО 20 КГ (ДАТА ИЗГОТОВЛЕНИЯ 02.03.2020 СРОК ГОДНОСТИ 02.03.2022) - 15300КГ, BHJ A/S, ДАНИЯ BHJ 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</si>
  <si>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</si>
  <si>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</si>
  <si>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</si>
  <si>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21.09.2023</t>
  </si>
  <si>
    <t>ТЕКСТУРИРОВАННЫЙ БЕЛКОВЫЙ ПРОДУКТ-СОЕВЫЙ ПРОДУКТ В УПАКОВКАХ (ПАК. ИЗ ПОЛИМ. МАТ.), 2300 КАРТОННЫХ КОРОБОК ПО 18 ПАКЕТОВ ПО 500Г(ВМЕСТЕ С ПАКЕТОМ) В 1 КОРОБКЕ, СРОК ГОДНОСТИ 18 МЕСЯЦЕВ, ДАТА ИЗГОТОВЛЕНИЯ ИЮЛЬ 2023Г., ДЛЯ УПОТРЕБЛЕНИЯ В ПИЩУ</t>
  </si>
  <si>
    <t>ТЕКСТУРИРОВАННЫЙ БЕЛКОВЫЙ ПРОДУКТ-СОЕВЫЙ ПРОДУКТ В УПАКОВКАХ (ПАКЕТЫ ИЗ ПОЛИМ. МАТ.), 2300 КАРТ. КОР. ПО 1 ПАК. ПО 9КГ(ВМЕСТЕ С ПАК.) В 1 КОР., СРОК ГОДНОСТИ 18 МЕСЯЦЕВ, ДАТА ИЗГОТОВЛЕНИЯ НОЯБРЬ 2021Г., ДЛЯ УПОТРЕБЛЕНИЯ В ПИЩУ</t>
  </si>
  <si>
    <t>27.04.2023</t>
  </si>
  <si>
    <t>05.06.2022</t>
  </si>
  <si>
    <t>ТЕКСТУРИРОВАННЫЙ БЕЛКОВЫЙ ПРОДУКТ-СОЕВЫЙ ПРОДУКТ В УПАКОВКАХ (ПАКЕТЫ ИЗ ПОЛИМ. МАТ.), 2299 КАРТ. КОР. ПО 18 ПАК. ПО 500Г(ВМЕСТЕ С ПАК.) В 1 КОР., СРОК ГОДНОСТИ 18 МЕСЯЦЕВ, ДАТА ИЗГОТОВЛЕНИЯ АПРЕЛЬ 2022Г., ДЛЯ УПОТРЕБЛЕНИЯ В ПИЩУ</t>
  </si>
  <si>
    <t>ТЕКСТУРИРОВАННЫЙ БЕЛКОВЫЙ ПРОДУКТ-СОЕВЫЙ ПРОДУКТ В УПАКОВКАХ (ПАКЕТЫ ИЗ ПОЛИМ. МАТ.), 2290 КАРТ. КОР. ПО 18 ПАК. ПО 500Г(ВМЕСТЕ С ПАК.) В 1 КОР., СРОК ГОДНОСТИ 18 МЕСЯЦЕВ, ДАТА ИЗГОТОВЛЕНИЯ АВГУСТ 2022Г., ДЛЯ УПОТРЕБЛЕНИЯ В ПИЩУ</t>
  </si>
  <si>
    <t>МАССА СОЕВАЯ ПРОТЕИНОВАЯ В УПАКОВКАХ (ПАКЕТЫ ИЗ ПОЛИМЕРНОГО МАТЕРИАЛА) 2289 КАРТОННЫХ КОРОБОК ПО 18 ПАКЕТОВ ПО 500Г(ВМЕСТЕ С ПАКЕТОМ) В 1 КОРОБКЕ, СРОК ГОДНОСТИ 12 МЕСЯЦЕВ, ДАТА ИЗГОТОВЛЕНИЯ ИЮНЬ 2020Г., ДЛЯ УПОТРЕБЛЕНИЯ В ПИЩУ : SUIFENHE DAYUAN GREEN FOOD CO.LTD, КИТАЙ DA YUAN 0</t>
  </si>
  <si>
    <t>БЕЛКОВЫЕ ВЕЩЕCТВА.</t>
  </si>
  <si>
    <t>ПИЩЕВЫЕ ПРОДУКТЫ, СОЕВАЯ СПАРЖА СУШЕНАЯ (ФУДЖУ) ТЕКСТУРИРОВАННЫЙ БЕЛКОВЫЙ СОЕВЫЙ ПРОДУКТ, НЕ СОДЕРЖАТ ГМО, БЕЗ СОДЕРЖАНИЯ СПИРТА, ВИТАМИНОВ, МИНЕРАЛЬНЫХ ВЕЩЕСТВ ДЛЯ МЕД.ЦЕЛЕЙ И ПРОДУКТОВ ЖИВОТНОГО ПРОИСХОЖДЕНИЯ.</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</si>
  <si>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20540</t>
  </si>
  <si>
    <t>СОЕВАЯ СПАРЖА ФУЧЖУ- 2278 КОРОБОК - СОЕВЫЙ ТЕКСТУРИРОВАННЫЙ БЕЛКОВЫЙ ПРОДУКТ, НАРЕЗАННЫЙ В ВИДЕ ПАЛОЧЕК, УПАКОВАННЫЙ В ИНДИВИДУАЛЬНЫЕ ПАКЕТЫ ПО 0,5 КГ И 9 КГ (32004 ПАКЕТОВ ПО 0.5 КГ, 500 ПАКЕТОВ ПО 9 КГ), ДАТА ИЗГОТОВЛЕНИЯ: 11.06.2023; 22.08.2023;</t>
  </si>
  <si>
    <t>ПРОЧИЕ БЕЛКОВЫЕ КОНЦЕНТРАТЫ И ТЕКСТУРИРОВАННЫЕ БЕЛКОВЫЕ ВЕЩЕСТВА: СОЕВЫЙ ПРОДУКТ (МАССА СОЕВАЯ) В УПАКОВКАХ (ПАКЕТЫ ИЗ ПОЛИМЕРНОГО МАТЕРИАЛА), СРОК ГОДНОСТИ 12 МЕСЯЦЕВ, ДАТА ИЗГОТОВЛЕНИЯ АВГУСТ 2020Г., ДЛЯ УПОТРЕБЛЕНИЯ В ПИЩУ</t>
  </si>
  <si>
    <t>ИЗОЛИРОВАННЫЙ СОЕВЫЙ БЕЛОК (100%), ПОЛУЧЕН БЕЗ ПРИМЕНЕНИЯ ГМО-ТЕХНОЛОГИЙ.ДЛЯ ИСПОЛЬЗОВАНИЯ В ПИЩЕВОЙ ПРОМЫШЛЕННОСТИ. НЕ ЯВЛЯЕТСЯ СПЕЦИАЛИЗИРОВАННОЙ ПИЩЕВОЙ ПРОДУКЦИЕЙ..</t>
  </si>
  <si>
    <t>YUE 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</si>
  <si>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</si>
  <si>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ИЗОЛИРОВАННЫЙ СОЕВЫЙ БЕЛОК (100%), ПОЛУЧЕН БЕЗ ПРИМЕНГЕНИЯ ГМО-ТЕХНОЛОГИЙ.ДЛЯ ИСПОЛЬЗОВАНИЯ В ПИЩЕВОЙ ПРОМЫШЛЕННОСТИ, НЕ ЯВЛЯЕТСЯ СПЕЦИАЛИЗИРОВАННОЙ ПИЩЕВОЙ ПРОДУКЦИЕЙ..</t>
  </si>
  <si>
    <t>ИЗОЛИРОВАННЫЙ СОЕВЫЙ БЕЛОК, МАРКИРОВКИ &lt;SHANDONG SINOGLORY HEALTH FOOD CO, LTD&gt;, БЕЗ ГМО, ПРЕДНАЗНАЧЕННЫЙ ДЛЯ ИСПОЛЬЗОВАНИЯ В ПИЩЕВОЙ ПРОМЫШЛЕННОСТИ, УПАКОВАН В МНОГОСЛОЙНЫЕ БУМАЖНЫЕ МЕШКИ С ПОЛИЭТИЛЕНОВЫМ ВКЛАДЫШЕМ НЕТТО 20 КИЛОГРАММ. ВСЕГО 1025МЕШ</t>
  </si>
  <si>
    <t>ИЗОЛИРОВАННЫЙ СОЕВЫЙ БЕЛОК (100%), ПОЛУЧЕН БЕЗ ПРИМЕНЕНИЯ ГМО-ТЕХНОЛОГИЙ. НЕ СОДЕРЖИТ КОМПОНЕНТОВ ЖИВОТНОГО ПРОИСХОЖДЕНИЯ, НЕ ИСПОЛЬЗУЕТСЯ В ВЕТЕРИНАРИИ И В КОРMАХ ДЛЯ ЖИВОТНЫХ..'''''</t>
  </si>
  <si>
    <t>МАССА СОЕВАЯ ПРОТЕИНОВАЯ В УПАКОВКАХ (ПАКЕТЫ ИЗ ПОЛИМЕРНОГО МАТЕРИАЛА) 1220 КАРТ. КОР. ПО 18 ПАКЕТОВ ПО 500Г(ВМЕСТЕ С ПАКЕТОМ) В 1 КОР., 1057 КАРТ. КОР. ПО 1 ПАКЕТУ ПО 9КГ(ВМЕСТЕ С ПАКЕТОМ) В 1 КОР., СРОК ГОДНОСТИ 12 МЕСЯЦЕВ, ДАТА ИЗГОТОВЛЕНИЯ : ФЕВРАЛЬ 2020Г., ДЛЯ УПОТРЕБЛЕНИЯ В ПИЩУ XUCHANG WANGJIA FOOD CO. LTD, КИТАЙ HAOJIA 0</t>
  </si>
  <si>
    <t>СОЕВАЯ СПАРЖА ФУЧЖУ- 2141 КОРОБОК - СОЕВЫЙ ТЕКСТУРИРОВАННЫЙ БЕЛКОВЫЙ ПРОДУКТ, НАРЕЗАННЫЙ В ВИДЕ ПАЛОЧЕК, УПАКОВАНHЫЙ В ИНДИВИДУАЛЬНЫЕ ПАКЕТЫ ПО 0,5 КГ, 9 КГ И 12.5 КГ (23816 ПАКЕТОВ, В ТОМ ЧИСЛЕ 22950 ПАКЕТОВ ПО 0.5 КГ, 520 ПАКЕТОВ ПО 9 КГ, 346ПАКЕТО</t>
  </si>
  <si>
    <t>СОЕВАЯ СПАРЖА ФУЧЖУ- 2275 КОРОБОК - СОЕВЫЙ ТЕКСТУРИРОВАННЫЙ БЕЛКОВЫЙ ПРОДУКТ, НАРЕЗАННЫЙ В ВИДЕ ПАЛОЧЕК, УПАКОВАННЫЙ В ИHДИВИДУАЛЬНЫЕ ПАКЕТЫ ПО 0,5 КГ И 9 КГ (31950 ПАКЕТОВ ПО 0.5 КГ, 500 ПАКЕТОВ ПО 9 КГ)</t>
  </si>
  <si>
    <t>ТЕКСТУРИРОВАННЫЙ БЕЛКОВЫЙ ПРОДУКТ-СОЕВЫЙ ПРОДУКТ (СОЕВАЯ СПАРЖА &lt;ФУЧЖУ&gt;), НЕ СОДЕРЖИТ МОЛОЧНЫX ЖИРОВ И ЛАКТОЗЫ, В УПАКОВКАХ (ПАК. ИЗ ПОЛИМ. МАТ.), 2275 КАРТ. КОР. ПО 18 ПАК. ПО 500Г(ВМЕСТЕ С ПАК.) В 1 КОР., СРОК ГОДНОСТИ 12 МЕСЯЦЕВ, ДАТА ИЗГОТОВЛЕНИЯ</t>
  </si>
  <si>
    <t>ХОРВАТИЯ</t>
  </si>
  <si>
    <t>БЕЛКОВЫЕ ВЕЩЕСТВА И ИХ ПРОИЗВОДНЫЕ, B ДРУГОМ МЕСТЕ НЕ ПОИМЕНОВАННЫЕ ИЛИ НЕ ВКЛЮЧЕННЫЕ, СРОК ГОДНОСТИ 18 МЕСЯЦЕВ:</t>
  </si>
  <si>
    <t>ШВЕЦИЯ</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</si>
  <si>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</si>
  <si>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В УПАКОВКАХ (ПАК. ИЗ ПОЛИМ. МАТ.), 2266 КАРТ. КОР. ПО 18 ПАК. ПО 500Г(ВМЕСТЕ С ПАК.) В 1 КОР., СРОК ГОДНОСТИ 12 МЕСЯЦЕВ, ДАТА ИЗГОТОВЛЕНИЯ ОКТЯБРЬ 2023Г., ДЛЯ УПОТРЕБЛЕНИЯ В ПИЩУ</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</si>
  <si>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 НОВАПРО КОЛЛАГЕНОВОЕ ВОЛОКНО / NOVAPRO COLLAGEN FIBER НОВАПРО КОЛЛАГЕНОВОЕ ВОЛОКНО (ПОРОШОК) / NOVAPRO COLLAGEN FIBER (POWDER) JBS S/A ОТСУТСТВУЕТ JBS S/A ОТСУТСТВУЕТ NOVAPRO 17600 JBS S/A ОТСУТСТВУЕТ JBS S/A ОТСУТСТВУЕТ NOVAPRO 2780</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</si>
  <si>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20380</t>
  </si>
  <si>
    <t>БЕЛКОВЫЕ ВЕЩЕСТВА И ИХ ПРОИЗВОДНЫЕ, В ДРУГОМ МЕСТЕ НЕ ПОИМЕНОВАННЫЕ ИЛИ НЕ ВКЛЮЧЕННЫЕ:</t>
  </si>
  <si>
    <t>28.04.2021</t>
  </si>
  <si>
    <t>БЕЛКОВЫЕ ВЕЩЕСТВА И ИХ ПРОИЗВОДНЫЕ ДЛЯ ИСПОЛЬЗОВАНИЯ В ПИЩЕВОЙ ПРОМЫШЛЕННОСТИ:</t>
  </si>
  <si>
    <t>20.11.2020</t>
  </si>
  <si>
    <t>ЛАТВИЯ</t>
  </si>
  <si>
    <t>19.07.2023</t>
  </si>
  <si>
    <t>БЕЛКОВЫЕ ВЕЩЕСТВА И ИХ ПРОИЗВОДНЫЕ, В ДРУГОМ МЕСТЕ НЕ ПОИМЕНОВАННЫЕ ИЛИ НЕ ВКЛЮЧЕННЫЕ, СРОК ГОДНОСТИ 18 МЕСЯЦЕВ:</t>
  </si>
  <si>
    <t>23.08.2023</t>
  </si>
  <si>
    <t>БЕЛКОВЫЕ ВЕЩЕСТВА И ИХ ПРОИЗВОДНЫЕ, В ДРУГОМ MЕСТЕ НЕ ПОИМЕНОВАННЫЕ ИЛИ НЕ ВКЛЮЧЕННЫЕ, СРОК ГОДНОСТИ 18 МЕСЯЦЕВ:</t>
  </si>
  <si>
    <t>24.08.2023</t>
  </si>
  <si>
    <t>БЕЛКОВЫЕ ВЕЩЕСТВА И ИX ПРОИЗВОДНЫЕ, В ДРУГОМ МЕСТЕ НЕ ПОИМЕНОВАННЫЕ ИЛИ НЕ ВКЛЮЧЕННЫЕ, СРОК ГОДНОСТИ 18 МЕСЯЦЕВ:</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</si>
  <si>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21. 04.20; 28.04.20; 29.04.20. СРОК ГОДНОСТИ 18 МЕСЯЦЕВ ООО ДБК ОТСУТСТВУЕТ 20000</t>
  </si>
  <si>
    <t>БЕЛКОВЫЕ ВЕЩЕСТВА И ИХ ПРОИЗВОДНЫЕ, В ДРУГОМ МЕСТЕ НЕ ПОИМЕНОВАННЫЕ ИЛИ НЕ ВКЛЮЧЕННЫЕ: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04. 03.2020; 05.03.2020. СРОК ГОДНОСТИ 18 МЕСЯЦЕВ ООО ДБК ОТСУТСТВУЕТ 20000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</si>
  <si>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31. 10.2019, 10.11.2019, СРОК ГОДНОСТИ 18 МЕСЯЦЕВ ООО ДБК ОТСУТСТВУЕТ 20000</t>
  </si>
  <si>
    <t>БЕЛКОВЫЕ ВЕЩЕСТВА И ИХ ПРОИЗВОДНЫЕ, В ДРУГОМ МЕСТЕ НЕ ПОИМЕНОВАННЫЕ ИЛИ НЕ ВКЛЮЧЕННЫЕ: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05. 03.20, 06.03.20 СРОК ГОДНОСТИ 18 МЕСЯЦЕВ ООО ДБК ОТСУТСТВУЕТ 20000</t>
  </si>
  <si>
    <t>04.05.2023</t>
  </si>
  <si>
    <t>БЕЛКОВЫЕ ВЕЩЕСТВА И ИХ ПРОИЗВОДНЫЕ, В ДРУГОМ МЕСТЕ НЕ ПОИМЕНОВАННЫЕ ИЛИ НЕ ВКЛЮЧЕННЫЕ, СРОК ГОДНОСТИ 18 МЕСЯЦЕB:</t>
  </si>
  <si>
    <t>31.10.2022</t>
  </si>
  <si>
    <t>ТЕКСТУРИРОВАННЫЙ БЕЛКОВЫЙ ПРОДУКТ-СОЕВЫЙ ПРОДУКТ В УПАКОВКАХ (ПАКЕТЫ ИЗ ПОЛИМ. МАТ.), 2260 КАРТ. КОР. ПО 18 ПАК. ПО 500Г(ВМЕСТЕ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</si>
  <si>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2255 КАРТОННЫХ КОРОБОК ПO 18 ПАКЕТОВ ПО 500Г(ВМЕСТЕ С ПАКЕТОМ) В 1 КОРОБКЕ, СРОК ГОДНОСТИ 18 МЕСЯЦЕВ,</t>
  </si>
  <si>
    <t>13.09.2022</t>
  </si>
  <si>
    <t>ТЕКСТУРИРОВАННЫЙ БЕЛКОВЫЙ ПРОДУКТ-СОЕВЫЙ ПРОДУКТ (МАССА СОЕВАЯ) В УПАКОВКАХ (ПАК. ИЗ ПОЛИМ. МАТ.), 2251 КАРТОННАЯ КОРОБКА ПО 18 ПАКЕТОВ ПО 500Г(ВМЕСТЕ С ПАКЕТОМ) В 1 КОРОБКЕ, СРОК ГОДНОСТИ 18 МЕСЯЦЕВ, ДАТА ИЗГОТОВЛЕНИЯ ИЮЛЬ 2022Г., ДЛЯ УПОТРЕБЛЕНИЯ В</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</si>
  <si>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66.6%</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</si>
  <si>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66.5%</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</si>
  <si>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67%</t>
  </si>
  <si>
    <t>ГОТОВЫЙ ПРОДУКТ- КОНЦЕНТРАТ БЕЛКОВЫЙ СОЕВЫЙ, ПРОИЗВЕДЕН ИЗ ГЕНЕТИЧЕСКИ НЕМОДИФИЦИРОВАННЫХ СОЕВЫХ БОБОВ РАСТИТЕЛЬНОГО ПРОИСХОЖДЕНИЯ, TRADKON SPC-75 - 20250 КГ, (810 МЕШКОВ ПО 25 КГ), СОДЕРЖАНИЕ БЕЛКА 68,1%</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</si>
  <si>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63.5%</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</si>
  <si>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62,2%</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</si>
  <si>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63,00%, БРУТТО С ПОДДОНАМИ 21087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</si>
  <si>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 БРУТТО С ПОДДОНАМИ 21222 КГ.</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</si>
  <si>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63%, БРУТТО С ПОДДОНАМИ 21222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</si>
  <si>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ГОТОВЫЙ ПРОДУКТ- КОНЦЕНТРАТ БЕЛКОВЫЙ СОЕВЫЙ, ПРОИЗВЕДЕН ИЗ ГЕНЕТИЧЕСКИ НЕМОДИФИЦИРОВАННЫХ СОЕВЫХ БОБОВ РАСТИТЕЛЬНОГО ПРОИСХОЖДЕНИЯ, TRADKON SPC-500P- 20250 КГ, (810 МЕШКОВ ПО 25 КГ), СОДЕРЖАНИЕ БЕЛКА 60,0%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</si>
  <si>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ТЕКСТУРИРОВАННЫЙ БЕЛКОВЫЙ СОЕВЫЙ ПРОДУКТ В ПАКЕТАХ ПО 500 ГРАММ, В УПАКОВКЕ ПО 9 КГ В ОДНОМ МЕСТЕ (18 ПАКЕТОВ ПО 500 ГРАММ)</t>
  </si>
  <si>
    <t>ПОРОШОК ИЗ КОЖИ, НЕ ХРОМИРОВАННЫЙ ИЗОЛЯТ СВИННОГО БЕЛКА В ВИДЕ МУКИ С АНТИОКСИДАНТАМИ, ПОЛУЧЕН ИЗ СЫРОЙ СВИНОЙ КОЖИ. СОСТАВ: БЕЛОК ОТ 73 ДО 83%, ЖИР ОТ 13 ДО 16%, ЗОЛЬНОСТЬ ОТ 8 ДО 11%, ВЛАЖНОСТЬ ОТ 4 ДО 7%. ИСПОЛЬЗУЕТСЯ ДЛЯ ПРОИЗВОДСТВА КОРМОВ ДЛЯ КОШЕК И СОБАК КАК ЗАМЕНИТЕЛЬ МЯСОСЫРЬЯ. SARVAL BIO-INDUSTRIES S.L.U. SARVAL PATPOR75 20240</t>
  </si>
  <si>
    <t>23.09.2020</t>
  </si>
  <si>
    <t>29.06.2023</t>
  </si>
  <si>
    <t>БЕЛКОВЫЕ ВЕЩЕСТВА (СЫРЬЕ ПИЩЕВОЕ),ДЛЯ ИСПОЛЬЗОВАНИЯ В ПИЩЕВОЙ ПРОМЫШЛЕННОСТИ,НЕ СОДЕРЖИТ ЭТИЛОВОГО СПИРТА И ГМО,НЕ ЯВЛЯЕТСЯ ЛЕКАРСТВЕННЫМ СРЕДСТВОМ:</t>
  </si>
  <si>
    <t>09.08.2020</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</si>
  <si>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</si>
  <si>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(МАССА СОЕВАЯ) В УПАКОВКАХ (ПАК. ИЗ ПОЛИМ. МАТ.), 2241 КАРТОННАЯ КОРОБКА ПО 18 ПАКЕТОВ ПО 500Г(ВМЕСТЕ С ПАКЕТОМ) В 1 КОРОБКЕ, СРОК ГОДНОСТИ 18 МЕСЯЦЕВ, ДАТА ИЗГОТОВЛЕНИЯ СЕНТЯБРЬ 2022Г., ДЛЯ</t>
  </si>
  <si>
    <t>СЛОВЕНИЯ</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</si>
  <si>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- 20160КГ (1008 МЕШКА ПО 10КГ) . СОЕДИНЕНИЯ ШЕСТИВАЛЕНТНОГО ХРОМА И БИОЦИДЫ</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</si>
  <si>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- 20160КГ (1008 МЕШКА ПО 20КГ) . СОЕДИНЕНИЯ ШЕСТИВАЛЕНТНОГО ХРОМА И БИОЦИДЫ</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</si>
  <si>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t>
  </si>
  <si>
    <t>ПОРОШКООБРАЗНЫЙ СВИНОЙ БЕЛОК "GELIPRO" ИЗ СЫРОЙ КОЖИ ДЛЯ ПРОИЗВОДСТВА ЭКСТРУДИРОВАННЫХ СУХИХ КОРМОВ ДЛЯ КОШЕК И СОБАК</t>
  </si>
  <si>
    <t>ТЕКСТУРИРОВАННЫЙ БЕЛКОВЫЙ ПРОДУКТ-СОЕВЫЙ ПРОДУКТ (МАССА СОЕВАЯ) В УПАКОВКАХ (ПАКЕТЫ ИЗ ПОЛИМ. МАТ.), 49 КАРТ. КОР. ПО 1 ПАК. ПО 9КГ(ВМЕСТЕ С ПАК.) В 1 КОР., 2185 КАРТ. КОР. ПО 18 ПАК. ПО 500Г(ВМЕСТЕ С ПАК.) В 1 КОР., СРОК ГОДНОСТИ 18 МЕСЯЦЕВ, ДАТА</t>
  </si>
  <si>
    <t>12.08.2020</t>
  </si>
  <si>
    <t>ПОРОШКООБРАЗНЫЙ СВИНОЙ БЕЛОК GELIPRO ИЗ СЫРОЙ КОЖИ ДЛЯ ПРОИЗВОДСТВА ЭКСТРУДИРОВАННЫХ СУХИХ КОРМОВ ДЛЯ КОШЕК И СОБАК</t>
  </si>
  <si>
    <t>30.08.2020</t>
  </si>
  <si>
    <t>1-ПОРОШКООБРАЗНЫЙ СВИНОЙ БЕЛОК GELIPRO ИЗ СЫРОЙ КОЖИ ДЛЯ ПРОИЗВОДСТВА ЭКСТРУДИРОВАННЫХ СУХИХ КОРМОВ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20080</t>
  </si>
  <si>
    <t>07.06.2021</t>
  </si>
  <si>
    <t>ПОРОШКООБРАЗНЫЙ СВИНОЙ БЕЛОК "GELIPRO" ИЗ СЫРОЙ КОЖИ ДЛЯ ПРОИЗВОДСТВА ЭКСТРУДИРОВАННЫХ СУХИХ КОРМОВ ДЛЯ КОШЕК И СОБАК;</t>
  </si>
  <si>
    <t>12.03.2020</t>
  </si>
  <si>
    <t>1-ПОРОШКООБРАЗНЫЙ СВИНОЙ БЕЛОК GELIPRO ИЗ СЫРОЙ КОЖИ ДЛЯ ПРОИЗВОДСТВА ЭКСТРУДИРОВАННЫХ СУХИХ КОРМОВ;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20060</t>
  </si>
  <si>
    <t>БЕЛКОВЫЕ ВЕЩЕСТВА И ИХ ПРОИЗВОДНЫЕ ДЛЯ ИСПОЛЬЗОВАНИЯ В ПИЩЕВОЙ ПРОМЫШЛЕННОСТИ, СРОК ГОДНОСТИ 18 МЕСЯЦЕВ:</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</si>
  <si>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20040</t>
  </si>
  <si>
    <t>ПОРОШКООБРАЗНЫЙ СВИНОЙ БЕЛОК GELIPRO ИЗ СЫРОЙ КОЖИ ДЛЯ ПРОИЗВОДСТВА ЭКСТРУДИРОВАННЫХ СУХИХ КОРМОВ ДЛЯ КОШЕК И СОБАК; ,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20040</t>
  </si>
  <si>
    <t>БЕЛКОВЫЕ ВЕЩЕСТВА И ИХ ПРОИЗВОДНЫЕ ДЛЯ ИСПОЛЬЗОВАНИЯ В ПИЩЕВОЙ ПРОМЫШЛЕННОСТИ; СРОК ГОДНОСТИ 18 МЕСЯЦЕВ:</t>
  </si>
  <si>
    <t>14.09.2020</t>
  </si>
  <si>
    <t>ПОРОШКООБРАЗНЫЙ СВИНОЙ БЕЛОК GELIPRO ИЗ СЫРОЙ КОЖИ ДЛЯ ПРОИЗВОДСТВА ЭКСТРУДИРОВАННЫХ СУХИХ КОРМОВ ДЛЯ КОШЕК И СОБАК; ,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20020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</si>
  <si>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20020</t>
  </si>
  <si>
    <t>БЕЛКОВЫЕ ВЕЩЕСТВА: ГОВЯЖИЙ СОЕДИНИТЕЛЬНОТКАННЫЙ БЕЛОК ПЕРВОЙ КАТЕГОРИИ "РУЗАПРО 200"-20010КГ., ИСПОЛЬЗУЕТСЯ ДЛЯ ПРОИЗВОДСТВА МЯСНОЙ ПРОДУКЦИИ..</t>
  </si>
  <si>
    <t>БЕЛKОВЫЕ ВЕЩЕСТВА: ГОВЯЖИЙ СОЕДИНИТЕЛЬНОТКАННЫЙ БЕЛОК ПЕРВОЙ КАТЕГОРИИ "РУЗАПРО 200"-20010КГ., ИСПОЛЬЗУЕТСЯ ДЛЯ ПРОИЗВОДСТВА МЯСНОЙ ПРОДУКЦИИ..</t>
  </si>
  <si>
    <t>БЕЛКОВЫЕ ВЕЩЕСТВА: ГОВЯЖИЙ СОЕДИНИТЕЛЬНOТКАННЫЙ БЕЛОК ПЕРВОЙ КАТЕГОРИИ "РУЗАПРО 200"-20010КГ., ИСПОЛЬЗУЕТСЯ ДЛЯ ПРОИЗВОДСТВА МЯСНОЙ ПРОДУКЦИИ..</t>
  </si>
  <si>
    <t>БЕЛКОВЫЕ ВЕЩЕСТВА: ГОВЯЖИЙ СOЕДИНИТЕЛЬНОТКАННЫЙ БЕЛОК ПЕРВОЙ КАТЕГОРИИ "РУЗАПРО 200"-20010КГ., ИСПОЛЬЗУЕТСЯ ДЛЯ ПРОИЗВОДСТВА МЯСНОЙ ПРОДУКЦИИ..</t>
  </si>
  <si>
    <t>ПРОДУКТЫ ПЕРЕРАБОТКИ КОЛЛАГЕНСОДЕРЖАЩЕГО СЫРЬЯ: КОЛЛАГЕН ГИДРОЛИЗОВАННЫЙ ГОВЯЖИЙ</t>
  </si>
  <si>
    <t>19.02.2023</t>
  </si>
  <si>
    <t>ПРОДУКТЫ ПЕРЕРАБОТКИ КОЛЛАГЕНСОДЕРЖАЩЕГО СЫРЬЯ: КОЛЛАГЕН ГИДРОЛИЗОВАННЫЙ СВИНОЙ; КОЛЛАГЕН ГИДРОЛИЗОВАННЫЙ ГОВЯЖИЙ</t>
  </si>
  <si>
    <t>ПРОДУКТЫ ПЕРЕРАБОТКИ КОЛЛАГЕНСОДЕРЖАЩЕГО СЫРЬЯ: КОЛЛАГЕН ГИДРОЛИЗОВАННЫЙ СВИНОЙ, КОЛЛАГЕН ГИДРОЛИЗОВАННЫЙ ГОВЯЖИЙ</t>
  </si>
  <si>
    <t>28.11.2022</t>
  </si>
  <si>
    <t>ПРОДУКТЫ ПЕРЕРАБОТКИ КОЛЛАГЕНСОДЕРЖАЩЕГО СЫРЬЯ: КОЛЛАГЕН ГИДРОЛИЗОВАННЫЙ ГОВЯЖИЙ И СВИНОЙ, В ВИДЕ БЛЕДНО-ЖЕЛТОГО ПОРОШКА, СОДЕРЖАНИЕ БЕЛКА НЕ МЕНЕЕ 90%, УПАКОВАН В МЕШКИ ИЗ КРАФТ-БУМАГИ С ПОЛИЭТИЛЕНОВЫМ ВКЛАДЫШЕМ ПО 20 КГ НЕТТО, ВСЕГО 1000 МЕШКОВ.</t>
  </si>
  <si>
    <t>23.10.2022</t>
  </si>
  <si>
    <t>КОЛЛАГЕН ГОВЯЖИЙ ПИЩЕВОЙ ГИДРОЛИЗОВАННЫЙ В ВИДЕ ПОРОШКА ИЛИ ГРАНУЛ БЕЛОГО ЦВЕТА, ПРЕДНАЗНАЧЕН ДЛЯ ИСПОЛЬЗОВАНИЯ В ПИЩЕВОЙ ПРОМЫШЛЕННОСТИ, НЕ ЯВЛЯЕТСЯ КОРМОВОЙ ДОБАВКОЙ ДЛЯ ЖИВОТНЫХ И ЛЕКАРСТВЕННЫМ СРЕДСТВОМ ДЛЯ ЖИВОТНЫХ</t>
  </si>
  <si>
    <t>29.10.2022</t>
  </si>
  <si>
    <t>ГИДРОЛИЗОВАННЫЙ КОЛЛАГЕН, В ВИДЕ ПОРОШКА С СОДЕРЖАНИЕМ БЕЛКА " 90%; ПОЛУЧЕН ПУТЕМ ГИДРОЛИЗА ЖЕЛАТИНА, ПОЛУЧАЕМОГО ИЗ ШКУР КРУПНОГО РОГАТОГО СКОТА. ПРЕДНАЗНАЧЕН ДЛЯ ИСПОЛЬЗОВАНИЯ В ПИЩЕВОЙ ПРОМЫШЛЕННОСТИ.</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</si>
  <si>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ФЕPМЕНТАТИВНО ГИДРОЛИЗОВАННЫЕ ПЕПТИДЫ РЫБНОГО КОЛЛАГЕНА, В ФОРМЕМ</t>
  </si>
  <si>
    <t>КОЛЛАГЕН ГИДРОЛИЗОВАННЫЙ PEPTIFY ГОВЯЖИЙ ТИП "A", ПИЩЕВОЙ, В ВИДЕ ПОРОШКА ИЛИ ГРАНУЛ БЕЛОГО ЦВЕТА. УПАКОВАН В 1000 МЕШКОВ, РАСПОЛОЖЕННЫХ НА 18 ПОДДОНАХ. ВЕС БРУТТО С ПОДДОНАМИ 20700 КГ.</t>
  </si>
  <si>
    <t>28.09.2022</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</si>
  <si>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КОЛЛАГЕНА, В ФОРМЕМ</t>
  </si>
  <si>
    <t>КОЛЛАГЕН ГИДРОЛИЗОВАННЫЙ PEPTIFY ГОВЯЖИЙ ТИП "A", ПИЩЕВОЙ, В ВИДЕ ПОРОШКА ИЛИ ГРАНУЛ БЕЛОГО ЦВЕТА ПОЛУЧЕННЫЙ ПУТЕМ ГИДРОЛИЗА ЖЕЛАТИНА. УПАКОВАН В 1000 МЕШКОВ, РАСПОЛОЖЕННЫХ НА 18 ПОДДОНАХ. ВЕС БРУТТО С ПОДДОНАМИ 20700 КГ.</t>
  </si>
  <si>
    <t>КОЛЛАГЕН ГИДРОЛИЗИРОВАННЫЙ "PEPTIFY" ТИП "A", ПИЩЕВОЙ ПРОДУКТ, ПОЛУЧЕННЫЙ ПУТЕМ ГИДРОЛИЗА ЖЕЛАТИНА, ОБЛАДАЮЩЕГО ПИТАТЕЛЬНО-ФУНКЦИОНАЛЬНЫМИ СВОЙСТВАМИ. УПАКОВАН В 1000 МЕШКОВ, РАСПОЛОЖЕННЫХ НА 18 ФАНЕРНЫХ ПОДДОНАХ.ВЕС БРУТТО С ПОДДОНАМИ 20700 КГ.</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</si>
  <si>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1000 МЕШКОВ.</t>
  </si>
  <si>
    <t>17.09.2022</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</si>
  <si>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1000 МЕШКОВ.</t>
  </si>
  <si>
    <t>12.09.2023</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</si>
  <si>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СРЕДСТВОМ ДЛЯ ЖИВОТНЫХ</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</si>
  <si>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t>
  </si>
  <si>
    <t>КОЛЛАГЕН ГИДРОЛИЗОВАННЫЙ ГОВЯЖИЙ И СВИНОЙ, В ВИДЕ БЛЕДНО-ЖЕЛТОГО ПОРОШКА, СОДЕРЖАНИЕ БЕЛКА НЕ МЕНЕЕ 90%, ДЛЯ ИСПОЛЬЗОВАНИЯ В ПИЩЕВОЙ, ФАРМАЦЕВТИЧЕСКОЙ, КОСМЕТИЧЕСКОЙ ПРОМЫШЛЕННОСТИ,</t>
  </si>
  <si>
    <t>ГИДРОЛИЗОВАННЫЙ КОЛЛАГЕН, В ВИДЕ ПОРОШКА С СОДЕРЖАНИЕМ БЕЛКА 90%; ПОЛУЧЕН ПУТЕМ ГИДРОЛИЗА ЖЕЛАТИНА, ПОЛУЧАЕМОГО ИЗ ШКУР КРУПНОГО РОГАТОГО СКОТА. ПРЕДНАЗНАЧЕН ДЛЯ ИСПОЛЬЗОВАНИЯ В ПИЩЕВОЙ ПРОМЫШЛЕННОСТИ.</t>
  </si>
  <si>
    <t>24.10.2023</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</si>
  <si>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СРЕДСТВОМ ДЛЯ ЖИВОТНЫХ.</t>
  </si>
  <si>
    <t>КОЛЛАГЕН ГОВЯЖИЙ ПИЩЕВОЙ ГИДРОЛИЗОВАННЫЙ В ВИДЕ ПОРОШКА, ПРЕДНАЗНАЧEН ДЛЯ ИСПОЛЬЗОBАНИЯ В КАЧЕСТВЕ СЫРЬЯ ПРИ ПРОИЗВОДСТВЕ ПИЩЕВОЙ ПРОДУКЦИИ. НЕ СОДЕРЖИТ ГМО. ТОВАР УПАКОВАН В МЕШКИ ПО 20 КГ. ВСЕГО 1000 МЕШКОВ НА 20 ПОДДОНАХ</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</si>
  <si>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CРЕДСТВОМ ДЛЯ ЖИВОТНЫХ.</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</si>
  <si>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ЖИВОТНЫX И ЛЕКАРСТВЕННЫМ СРЕДСТВОМ ДЛЯ ЖИВОТНЫХ.</t>
  </si>
  <si>
    <t>06.06.2021</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</si>
  <si>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t>
  </si>
  <si>
    <t>ГИДРОЛИЗОВАННЫЙ КОЛЛАГЕН, В ВИДЕ ПОРОШКА С СОДЕРЖАНИЕМ БЕЛКА НЕ МЕНЕЕ 95%; ПОЛУЧЕН ПУТЕМ ГИДРОЛИЗА ЖЕЛАТИНА, ПОЛУЧАЕМОГО ИЗ ШКУР КРУПНОГО РОГАТОГО СКОТА;ПРЕДНАЗНАЧЕН ДЛЯ ИСПОЛЬЗОВАНИЯ В КАЧЕСТВЕ СЫРЬЕВОГО КОМПОНЕНТА ДЛЯ ДАЛЬНЕЙШЕЙ ПЕРЕРАБОТКИ И ПРИМ</t>
  </si>
  <si>
    <t>КОЛЛАГЕН ГОВЯЖИЙ ПИЩЕВОЙ ГИДРОЛИЗОВАННЫЙ, В ВИДЕ ПОРОШКА, ПРЕДНАЗНАЧЕН ДЛЯ ИСПОЛЬЗОВАНИЯ В ПИЩЕВОЙ ПРОМЫШЛЕННОСТИ, НЕ ЯВЛЯЕТСЯ КОРМОВОЙ ДОБАВКОЙ ДЛЯ ЖИВОТНЫХ И ЛЕКАРСТВЕННЫМ СРЕДCТВОМ ДЛЯ ЖИВОТНЫХ.</t>
  </si>
  <si>
    <t>КОЛЛАГЕН ГОВЯЖИЙ ПИЩЕВОЙ ГИДРОЛИЗОВАННЫЙ, В ВИДЕ ПОРОШКА, ПРЕДНАЗНАЧЕН ДЛЯ ИСПОЛЬЗОВАНИЯ В ПИЩЕВОЙ ПРОМЫШЛЕННОСТИ, НE ЯВЛЯЕТСЯ КОРМОВОЙ ДОБАВКОЙ ДЛЯ ЖИВОТНЫХ И ЛЕКАРСТВЕННЫМ СРЕДСТВОМ ДЛЯ ЖИВОТНЫХ.</t>
  </si>
  <si>
    <t>29.06.2022</t>
  </si>
  <si>
    <t>ЖИВОТНЫЙ БЕЛОК В ВИДЕ ПОРОШКА (СВИННОЙ) , МАРКИРОВКА DK236EC,БЕЗ СОДЕРЖАНИЯ ГМО. ФУНКЦИОНАЛЬНОЕ ЗНАЧЕНИЕ:ПРЕДНАЗНАЧЕН ДЛЯ ИСПОЛЬЗОВАНИЯ В ПИЩЕВОЙ ПРОМЫШЛЕННОСТИ.</t>
  </si>
  <si>
    <t>БЕЛКОВЫЕ ВЕЩЕСТВА - СЫРЬЕ ДЛЯ ПРОМПЕРЕРАБОТКИ В ПИЩЕВОЙ ПРОМЫШЛЕННОСТИ:</t>
  </si>
  <si>
    <t>БЕЛКОВЫЕ ВЕЩЕСТВА И ИХ ПРОИЗВОДНЫЕ: ПЕПТОН (ГИДРОЛИЗАТ СОЕВОГО БЕЛКА), CAS № 73049-73-7, В ВИДЕ ПОРОШКА, ОТ СВЕТЛО ДО ТЕМЕНО-КОРИЧНЕВОГО ЦВЕТА, В БОЧКАХ ПО 20КГ НЕТТО, ДЛЯ ИСПОЛЬЗОВАНИЯ В СЕЛЬСКОМ ХОЗЯЙСТВЕ</t>
  </si>
  <si>
    <t>БЕЛКОВЫЕ ВЕЩЕСТВА ДЛЯ ПРОМЫШЛЕННОГО ПРОИЗВОДСТВА ПИЩЕВЫХ ПРОДУКТОВ, БЕЗ ГМО, НЕ СОДЕРЖАТ ЭТАНОЛА ЖИВОТНЫЙ БЕЛОК GITPRO P 10 (ГИТПРО П10), ПОРОШОК ИЗ СВИНЫХ ШКУРОК, МАССОВАЯ ДОЛЯ БЕЛКА В ПЕРЕСЧЕТЕ НА СУХОЕ ВЕЩЕСТВО НЕ МЕНЕЕ 90%, ДЛЯ ПРИМЕНЕНИЯ В ПИЩЕВОЙ ПРОМЫШЛЕННОСТИ. ВНЕШНИЙ ВИД: СВЕТЛО-КРЕМОВЫЙ ПОРОШОК, ОДНОРОДНЫЙ ПО ВСЕЙ МАССЕ, СОСТАВ - ЖИВОТ НЫЙ БЕЛОК. В МЕШКАХ ПО 20 КГ, ВСЕГО 1000 МЕШКОВ НА 20 ПАЛЛЕТАХ. ПРОИЗВОДИТСЯ ИЗ СЫРЬЯ ЖИВОТНОГО ПРОИСХОЖДЕНИЯ (СВИНОЙ ШКУРЫ) ПУТЕМ ТЕРМИЧЕСКОЙ ОБРАБОТКИ И ПОСЛЕДУЮЩЕГО ИЗМЕЛЬЧЕНИЯ. BHJ A/S ОТСУТСТВУЕТ BHJ A/S 95030-056 GITPRO P 10 20000</t>
  </si>
  <si>
    <t>26.12.2020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</si>
  <si>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t>
  </si>
  <si>
    <t>БЕЛКОВЫЕ ВЕЩЕСТВА И ИХ ПРОИЗВОДНЫЕ ДЛЯ ИСПОЛЬЗОВАНИЯ В ПИЩЕВОЙ ПРОМЫШЛЕННОСТИ (ВЕС БРУТТО С УЧЕТОМ 20 ПОДДОНОВ 20800.00 КГ):</t>
  </si>
  <si>
    <t>IXC БЕЛКОВЫЕ "ВЕЩЕСТВА" ДЛЯ ПРОМЫШЛЕННОГО ПРОИЗВОДСТВА ПИЩЕВЫХ ПРОДУКТОВ, БЕЗ ГМО, НЕ СОДЕРЖАТ ЭТАНОЛА</t>
  </si>
  <si>
    <t>17.08.2020</t>
  </si>
  <si>
    <t>30.08.2021</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</si>
  <si>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СОДЕРЖАНИЕ БЕЛКА (ПРОТЕИНА) 91-96%, ЖИРА 10-14%, ВСЕГО 150 МЕШКОВ ПО 20 КГ НЕТТО НА 3 ПАЛЛЕТАХ. МАРКА ТИПРО 605, СОДЕРЖАНИЕ БЕЛКА (ПРОТЕИНА) 92-98%, ЖИРА 10-14%, ВСЕГО 850 МЕШКОВ ПО 20 КГ НЕТТО НА 17 ПАЛЛЕТАХ. BHJ A/S ОТСУТСТВУЕТ МАРКИРОВКА DK236 ОТСУТСТВУЕТ TIPRO 605 17000 BHJ A/S ОТСУТСТВУЕТ МАРКИРОВКА DK236 ОТСУТСТВУЕТ TIPRO 601 3000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</si>
  <si>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СОДЕРЖАНИЕ БЕЛКА (ПРОТЕИНА) 91-96%, ЖИРА 10-14%, ВСЕГО 150 МЕШКОВ ПО 20 КГ НЕТТО НА 3 ПАЛЛЕТАХ. МАРКА ТИПРО 605, СОДЕРЖАНИЕ БЕЛКА (ПРОТЕИНА) 92-98%, ЖИРА 10-14%, ВСЕГО 850 МЕШКОВ ПО 20 КГ НЕТТО НА 17 ПАЛЛЕТАХ. BHJ A/S ОТСУТСТВУЕТ ОТСУТСТВУЕТ ОТСУТСТВУЕТ TIPRO 605 17000 BHJ A/S ОТСУТСТВУЕТ ОТСУТСТВУЕТ ОТСУТСТВУЕТ TIPRO 601 3000</t>
  </si>
  <si>
    <t>24.12.2021</t>
  </si>
  <si>
    <t>БЕЛОК СВИНОЙ СОЕДИНИТЕЛЬНОТКАННЫЙ ИСПОЛЬЗУЕТСЯ ДЛЯ ПИЩЕВОЙ ПРОМЫШЛЕННОСТИ ПРИ ПРОИЗВОДСТВЕ МЯСНЫХ ПРОДУКТОВ, НЕ ДЛЯ РОЗДНИЧНОЙ ПРОДАЖИ, ПРОИЗВОДИТСЯ ИЗ СЫРЬЯ ЖИВОТНОГО ПРОИСХОЖДЕНИЯ (СВИНОЙ ШКУРЫ) ПУТЁМ ТЕРМИЧЕСКОЙ ОБРАБОТКИ И ПОСЛЕДУЮЩЕГО</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</si>
  <si>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601, ССОДЕРЖАНИЕ БЕЛКА (ПРОТЕИНА) 91-96%, ЖИРА 10 -14%, ВСЕГО 150 МЕШКОВ ПО 20 КГ НЕТТО НА 3 ПАЛЛЕТАХ МАРКА ТИПРО 605, ССОДЕРЖАНИЕ БЕЛКА (ПРОТЕИНА) 92-98%, ЖИРА 10 -14%, ВСЕГО 850 МЕШКОВ ПО 20 КГ НЕТТО НА 17 ПАЛЛЕТАХ BHJ A/S ОТСУТСТВУЕТ DK236 ОТСУТСТВУЕТ TIPRO 605 17000 BHJ A/S ОТСУТСТВУЕТ DK236 ОТСУТСТВУЕТ TIPRO 601 3000</t>
  </si>
  <si>
    <t>БЕЛОК СВИНОЙ СОЕДИНИТЕЛЬНОТКАННЫЙ, ИСПОЛЬЗУЕТСЯ В ПИЩЕВОЙ ПРОМЫШЛЕННОСТИ ПРИ ПРОИЗВОДСТВЕ МЯСНЫХ ПРОДУКТОВ. НЕ ДЛЯ РОЗНИЧНОЙ ПРОДАЖИ, ПРОИЗВОДИТСЯ ИЗ СЫРЬЯ ЖИВОТНОГО ПРОИСХОЖДЕНИЯ (СВИНОЙ ШКУРЫ) ПУТЕМ ТЕРМИЧЕСКОЙ ОБРАБОТКИ И ПОСЛЕДУЮЩЕГО ИЗМЕЛЬЧЕНИЯ: МАРКА ТИПРО 605, СОДЕРЖАНИЕ БЕЛКА (ПРОТЕИНА) 92-98%, ЖИРА 10-14%, ВСЕГО 1000 МЕШКОВ ПО 20 КГ НЕТТО НА 20 ПАЛЛЕТАХ. BHJ A/S ОТСУТСТВУЕТ ОТСУТСТВУЕТ ОТСУТСТВУЕТ TIPRO 605 20000</t>
  </si>
  <si>
    <t>БЕЛКОВЫЕ ВЕЩЕСТВА И ИХ ПРОИЗВОДНЫЕ ДЛЯ ИСПОЛЬЗОВАНИЯ В ПИЩЕВОЙ ПPОМЫШЛЕННОСТИ, (ВЕС БРУТТО С УЧЕТОМ 20 ПОДДОНОВ - 20800.00 КГ):</t>
  </si>
  <si>
    <t>БЕЛКОВЫЕ ВЕЩЕСТВА И ИХ ПРОИЗВОДНЫЕ: ПЕПТОН (ГИДРОЛИЗАТ СОЕВОГО БЕЛКА), CAS № 73049-73-7, В ВИДЕ ПОРОШКА, ОТ СВЕТЛО ДО ТЕМЕНО-КОРИЧНЕВОГО ЦВЕТА, В БОЧКАХ ПО 20КГ НЕТТО, ДЛЯ ИСПОЛЬЗОВАНИЯ В СЕЛЬСКОМ ХОЗЯЙСТВЕ : HEFEI TNJ CHEMICAL INDUSTRY CO.,LTD. ОТСУТСТВУЕТ TNJ ОТСУТСТВУЕТ ОТСУТСТВУЕТ 20000</t>
  </si>
  <si>
    <t>ШВЕЙЦАРИЯ</t>
  </si>
  <si>
    <t>ГИДРОЛИЗОВАННЫЙ РАСТИТЕЛЬНЫЙ БЕЛОК HVP, ДЛЯ МЯСНОЙ И РЫБНОЙ ПРОМЫШЛЕННОСТИ, НЕ СОДEРЖИТ ГМО И НЕ ЯВЛЯЕТСЯ ГМО:</t>
  </si>
  <si>
    <t>ГИДРОЛИЗОВАННЫЙ РАСТИТЕЛЬНЫЙ БЕЛОК HVP, ДЛЯ МЯСНОЙ И РЫБНОЙ ПРОМЫШЛЕННОСТИ, НЕ СОДЕРЖИТ ГМО И НЕ ЯВЛЯЕТСЯ ГМО:</t>
  </si>
  <si>
    <t>24.03.2023</t>
  </si>
  <si>
    <t>БЕЛКОВЫЕ ВЕЩЕСТВА И ИХ ПРОИЗВОДНЫЕ ДЛЯ ИСПОЛЬЗОВАHИЯ В ПИЩЕВОЙ ПРОМЫШЛЕННОСТИ (ВЕС БРУТТО С УЧЕТОМ ВЕСА ПАЛЛЕТ - 20800.000 КГ)</t>
  </si>
  <si>
    <t>БЕЛКОВЫЕ ВЕЩЕСТВА И ИХ ПРОИЗВОДНЫЕ ДЛЯ ИСПОЛЬЗОВАНИЯ В ПИЩЕВОЙ ПРОМЫШЛЕННОСТИ (ВЕС БРУТТО С УЧЕТОМ ВЕСА ПАЛЛЕТ - 20835.500 КГ):</t>
  </si>
  <si>
    <t>БЕЛКОВЫЕ ВЕЩЕСТBА И ИХ ПРОИЗВОДНЫЕ ДЛЯ ИСПОЛЬЗОВАНИЯ В ПИЩЕВОЙ ПРОМЫШЛЕННОСТИ, СРОК ГОДНОСТИ 18 МЕСЯЦЕВ:</t>
  </si>
  <si>
    <t>01.06.2023</t>
  </si>
  <si>
    <t>БЕЛКОВЫЕ ВЕЩЕСТВА И ИХ ПРОИЗВОДНЫЕ ДЛЯ ИСПОЛЬЗОВАНИЯ В ПИЩЕВОЙ ПРОМЫШЛЕННОСТИ, СРОК ГОДНОСТИ 18 МЕСЯЦЕВ:'''''</t>
  </si>
  <si>
    <t>БЕЛКОВЫЕ ВЕЩЕСТВА И ИХ ПРОИЗВОДНЫЕ ДЛЯ ИСПОЛЬЗОВАНИЯ В ПИЩЕВОЙ ПРОМЫШЛЕННОСТИ, СРOК ГОДНОСТИ 18 МЕСЯЦЕВ:</t>
  </si>
  <si>
    <t>03.10.2023</t>
  </si>
  <si>
    <t>18.10.2023</t>
  </si>
  <si>
    <t>ПЕПТОН (ГИДРОЛИЗАТ СОЕВОГО БЕЛКА) CAS NO.:73049-73-7; ПРОДУКТ ПОЛУЧЕННЫЙ ПУТЕМ ГИДРОЛИЗА (ФЕРМЕНТАЦИОННОГО И ХИМИЧЕСКОГО) РАСТИТЕЛЬНОГО БЕЛКА (СОЕВОГО БЕЛКА). ВНЕШНИЙ ВИД: ПОРОШОК ОТ СВЕТЛО ДО ТЕМНО-КОРИЧНЕВОГО ЦВЕТА С ХАРАКТЕРНЫМ ЗАПАХОМ;ПРИМЕНЕНЯЕТ</t>
  </si>
  <si>
    <t>ИЗОЛЯТ СОЕВОГО БЕЛКА (ИЗОЛИРОВАННЫЙ СОЕВЫЙ БЕЛОК). ИСПОЛЬЗУЕТСЯ В ПИЩЕВОЙ ПРОМЫШЛЕННОСТИ ПРИ ПРОИЗВОДСТВЕ ПИЩЕВЫХ ПРОДУКТОВ. НЕ РАСФАСОВАНА ДЛЯ РОЗНИЧНОЙ ПРОДАЖИ, В МЕШКАХ ПО 20КГ.</t>
  </si>
  <si>
    <t>17.05.2022</t>
  </si>
  <si>
    <t>05.12.2021</t>
  </si>
  <si>
    <t>07.09.2021</t>
  </si>
  <si>
    <t>ИЗОЛЯТ СОЕВОГО БЕЛКА (РАСТИТЕЛЬНЫЙ ПРОТЕИН)</t>
  </si>
  <si>
    <t>26.07.2021</t>
  </si>
  <si>
    <t>БЕЛКОВЫЕ ВЕЩЕСТВА И ИХ ПРОИЗВОДНЫЕ ДЛЯ ИСПОЛЬЗОВАНИЯ В ПИЩЕВОЙ ПРОМЫШЛЕННОСТИ (ВЕС БРУТТО С УЧЕТОМ 20 ПОДДОНОВ 20814КГ):</t>
  </si>
  <si>
    <t>ИЗОЛЯТ СОЕВОГО БЕЛКА(SOYA PROTEIN IZOLATE) ЦВЕТ ЖЕЛТЫЙ, BATCH №220402204011C СРОК ГОДНОСТИ ДО 01.04.2023СОДЕРЖАНИЕ ПРОТЕИНА В ПЕРЕСЧЕТЕ НА СУХОЕ ВЕЩЕСТВО 90%. ДЛЯ ПИЩЕВОЙ ПРОМЫШЛЕННОСТИ, ВСЕГО 40 МЕШКОВ ПО 500 КГ. ОБЩИМ ВЕСОМ НЕТТО 20000КГ.</t>
  </si>
  <si>
    <t>БЕЛКОВЫЕ ВЕЩЕСТВА И ИХ ПРОИЗВОДНЫЕ ДЛЯ ИСПОЛЬЗОВАНИЯ В ПИЩЕВОЙ ПРОМЫШЛЕННОСТИ, СРОК ГОДНOСТИ 18 МЕСЯЦЕВ:'''''</t>
  </si>
  <si>
    <t>БЕЛКОВЫЕ ВЕЩЕСТВА И ИХ ПРОИЗВОДНЫЕ ДЛЯ ИСПОЛЬЗОВАНИЯ В ПИЩЕВОЙ ПРОМЫШЛЕННОСТИ (ВЕС БРУТТО С УЧЕТОМ 20 ПОДДОНОВ 20833.00 КГ):</t>
  </si>
  <si>
    <t>БЕЛКОВЫЕ ВЕЩЕCТВА И ИХ ПРОИЗВОДНЫЕ, В ДРУГОМ МЕСТЕ НЕ ПОИМЕНОВАННЫЕ ИЛИ НЕ ВКЛЮЧЕННЫЕ, СРОК ГОДНОСТИ 18 МЕСЯЦЕВ:</t>
  </si>
  <si>
    <t>01.06.2022</t>
  </si>
  <si>
    <t>ИЗОЛЯТ СОЕВОГО БЕЛКА(SOYA PROTEIN IZOLATE) ЦВЕТ ЖЕЛТЫЙ, BATCH №220402204011C СРОК ГОДНОСТИ ДО 01.04.2023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</si>
  <si>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№220502205011C СРОК ГОДНОСТИ ДО 05.05.2023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</si>
  <si>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№220502205011C СРОК ГОДНОСТИ ДО 01.05.2023 СОДЕРЖАНИЕ ПРОТЕИНА В ПЕРЕСЧЕТЕ НА СУХОЕ ВЕЩЕСТВО 90%. ДЛЯ ПИЩЕВОЙ ПРОМЫШЛЕННОСТИ, ВСЕГО 40 МЕШКОВ ПО 500 КГ. ОБЩИМ ВЕСОМ НЕТТО 20000КГ.</t>
  </si>
  <si>
    <t>26.09.2022</t>
  </si>
  <si>
    <t>БЕЛКОВЫЕ ВЕЩЕСТВА И ИХ ПРОИЗВОДНЫЕ ДЛЯ ИСПОЛЬЗОВАНИЯ В ПИЩЕВОЙ ПРОМЫШЛЕННОСТИ (ВЕС БРУТТО С УЧЕТОМ 20 ПОДДОНОВ 20828.00 КГ):</t>
  </si>
  <si>
    <t>БЕЛКОВЫЕ ВЕЩЕСТВА И ИХ ПРОИЗВОДНЫЕ ДЛЯ ИСПОЛЬЗОВАНИЯ В ПИЩЕВОЙ ПРОMЫШЛЕННОСТИ, СРОК ГОДНОСТИ 18 МЕСЯЦЕВ:</t>
  </si>
  <si>
    <t>БЕЛКОВЫЕ ВЕЩЕСТВА И ИХ ПРОИЗВОДHЫЕ ДЛЯ ИСПОЛЬЗОВАНИЯ В ПИЩЕВОЙ ПРОМЫШЛЕННОСТИ, СРОК ГОДНОСТИ 18 МЕСЯЦЕВ:'''''</t>
  </si>
  <si>
    <t>ИЗОЛЯТ СОЕВОГО БЕЛКА(SOYA PROTEIN IZOLATE) ЦВЕТ ЖЕЛТЫЙ, BATCH №211007110011D СОДЕРЖАНИЕ ПРОТЕИНА В ПЕРЕСЧЕТЕ НА СУХОЕ ВЕЩЕСТВО 90%. ДЛЯ ПИЩЕВОЙ ПРОМЫШЛЕННОСТИ, ВСЕГО 40 МЕШКОВ ПО 500 КГ. ОБЩИМ ВЕСОМ НЕТТО 20000КГ.</t>
  </si>
  <si>
    <t>FQX ВЕЩЕСТВА БЕЛКОВЫЕ: ИЗОЛЯТ СОЕВОГО БЕЛКА, В ВИДЕ ПОРОШКА БЕЛО-ЖЕЛТОГО БЕЛО-ЖЕЛТОГО ЦВЕТА, В КАЧЕСТВЕ СЫРЬЯ ДЛЯ ПРОМПЕРЕРАБОТКИ EHNDPD</t>
  </si>
  <si>
    <t>ИЗОЛИРОВАННЫЙ СОЕВЫЙ БЕЛОК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t>
  </si>
  <si>
    <t>БЕЛКОВЫЕ ВЕЩЕСТВА И ИX ПРОИЗВОДНЫЕ ДЛЯ ИСПОЛЬЗОВАНИЯ В ПИЩЕВОЙ ПРОМЫШЛЕННОСТИ, СРОК ГОДНОСТИ 18 МЕСЯЦЕВ:</t>
  </si>
  <si>
    <t>10.11.2023</t>
  </si>
  <si>
    <t>ПИЩЕВАЯ ПРОДУКЦИЯ: ИЗОЛЯТ СОЕВОГО БЕЛКА, С МАРКИРОВКОЙ GS5200R, ДЛЯ ИСПОЛЬЗОВАНИЯ В ПИЩЕВОЙ ПРОМЫШЛЕННОСТИ, ПРИ ПРОИЗВОДСТВЕ СПЕЦИАЛИЗИРОВАННЫХ ПИЩЕВЫХ ПРОДУКТОВ. :40 БИГ БЭГОВ ПО 500 КГ</t>
  </si>
  <si>
    <t>17.12.2020</t>
  </si>
  <si>
    <t>ИЗОЛЯТ СОЕВОГО БЕЛКА (SOYA PROTEIN IZOLATE) GS5200R, BATCH №04200813А,CAS9010-10-0. СОДЕРЖАНИЕ ПРОТЕИНА В ПЕРЕСЧЕТЕ НА СУХОЕ ВЕЩЕСТВО 90%, ДАТА ИЗГОТОВЛЕНИЯ  13.08.2020 ГОДЕН ДО 13.02.2022 ДЛЯ ПИЩЕВОЙ ПРОМЫШЛЕННОСТИ ВСЕГО 40 МЕШКОВ ПО 500КГ. НА 20 П</t>
  </si>
  <si>
    <t>ИЗОЛЯТ СОЕВОГО БЕЛКА (SOYA PROTEIN IZOLATE) GS5200R, BATCH №04200704А,CAS9010-10-0. СОДЕРЖАНИЕ ПРОТЕИНА В ПЕРЕСЧЕТЕ НА СУХОЕ ВЕЩЕСТВО 90%, ДАТА ИЗГОТОВЛЕНИЯ  04.07.2020 ГОДЕН ДО 04.01.2022 ДЛЯ ПИЩЕВОЙ ПРОМЫШЛЕННОСТИ ВСЕГО 40 МЕШКОВ ПО 500КГ. НА 20 П</t>
  </si>
  <si>
    <t>ИЗОЛЯТ СОЕВОГО БЕЛКА (SOYA PROTEIN IZOLATE) GS5200R, BATCH №04200312А,CAS9010-10-0. СОДЕРЖАНИЕ ПРОТЕИНА В ПЕРЕСЧЕТЕ НА СУХОЕ ВЕЩЕСТВО 90%, ДАТА ИЗГОТОВЛЕНИЯ 12.03.2020 ГОДЕН ДО 12.09.2021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</si>
  <si>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ИЗОЛЯТ СОЕВОГО БЕЛКА (SOYA PROTEIN IZOLATE) GS5200R, BATCH №04200202А,CAS9010-10-0. СОДЕРЖАНИЕ ПРОТЕИНА В ПЕРЕСЧЕТЕ НА СУХОЕ ВЕЩЕСТВО 90%, ДАТА ИЗГОТОВЛЕНИЯ 02.02.2020 ГОДЕН ДО 02.08.2021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</si>
  <si>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02.02.2020</t>
  </si>
  <si>
    <t>ИЗОЛЯТ СОЕВОГО БЕЛКА (SOYA PROTEIN IZOLATE) GS5200R, BATCH №04191101А,CAS9010-10-0. СОДЕРЖАНИЕ ПРОТЕИНА В ПЕРЕСЧЕТЕ НА СУХОЕ ВЕЩЕСТВО 90%, ДАТА ИЗГОТОВЛЕНИЯ 01.09.2019 ГОДЕН ДО 01.05.2021 ДЛЯ ПИЩЕВОЙ ПРОМЫШЛЕННОСТИ ВСЕГО 40 МЕШКОВ ПО 500КГ. НА 20 П : ОДДОНАХ. ОБЩИМ ВЕСОМ НЕТТО 20000 КГ GUSHEN BIOLOGICAL TECHNOLOGY GROUP CO., LTD GUSHEN BIOLOGICAL TECHNOLOGY GROUP CO., LTD ОТСУТСТВУЕТ ОТСУТСТВУЕТ 40</t>
  </si>
  <si>
    <t>23.09.2021</t>
  </si>
  <si>
    <t>БЕЛКОВЫЕ ВЕЩЕСТВА-ИЗОЛЯТ СОЕВОГО БЕЛКА, В ВИДЕ ПОРОШКА СВЕТЛО-ЖЕЛТОГО ЦВЕТА - В 1000 МЕШКАХ ПО 20КГ - 20000КГ. ИСПОЛЬЗУЕТСЯ В ПИЩЕВОЙ ПРОМЫШЛЕННОСТИ ПРИ ПРОИЗВОДСТВЕ ИЗДЕЛИЙ ИЗ СУРИМИ И МОРЕПРОДУКТОВ. НЕ СОДЕРЖИТ ГМО.</t>
  </si>
  <si>
    <t>22.08.2021</t>
  </si>
  <si>
    <t>16.12.2022</t>
  </si>
  <si>
    <t>24.07.2021</t>
  </si>
  <si>
    <t>ВЕЩЕСТВА БЕЛКОВЫЕ: ИЗОЛЯТ СОЕВОГО БЕЛКА, В ВИДЕ ПОРОШКА БЕЛО-ЖЕЛТОГО ЦВЕТА; В КАЧЕСТВЕ СЫРЬЯ ДЛЯ ПРОМПЕРЕРАБОТКИ</t>
  </si>
  <si>
    <t>ВЕЩЕСТВА БЕЛКОВЫЕ: ИЗОЛЯT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</si>
  <si>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ПРОМПЕРЕРАБОТКИ(СОДЕРЖАНИЕ ПРОТЕИНА 90.70%), ПОЛУЧЕН ЭКСТРАКЦИЕЙ ИЗ ОБЕЗЖИРЕННОЙ МУКИ КУЛЬТУРНОЙ СОИ, ДЛЯ ИСПОЛЬЗОВАНИЯ В ПИЩЕВОЙ ПРОМЫШЛЕННОСТИ, НЕ ИСПО</t>
  </si>
  <si>
    <t>28.10.2020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</si>
  <si>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</si>
  <si>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 : УЛОЖ. В ПОЛИПРОП. КОРОБА НА 28 ПАЛЛЕТАХ, ВЕС БРУТТО С ПАЛЛ. 20722.000КГ 28 ПАЛЛЕТ: 8 ПОЛИПРОПИЛЕНОВЫХ КОРОБОВ ПО 30 ПОЛИПРОПИЛЕНОВЫХ МЕШКОВ Х 20 КГ., 20 ПОЛИПРОПИЛЕНОВЫХ КОРОБОВ ПО 38 ПОЛИПРОПИЛЕНОВЫХ МЕШКОВ Х 20 КГ., ДАТА ВЫРАБОТКИ 25-30/05/2020, СРОК ГОДНОСТИ 18 МЕС. В ВИДЕ ПОРОШКА,ПРИМЕНЯЕТСЯ В КАЧЕСТВЕ ИНГРИДИЕНТА В ПИЩЕВОЙ ПРОМ-ТИ ПРИ ПРИГОТОВЛЕНИИ РАССОЛОВ ДЛЯ ИНЪЕКТИРОВАНИЯ, НЕ ЯВЛЯЕТСЯ ПИЩЕВОЙ ДОБАВКОЙ. ООО ТОМИГ ОТСУТСТВУЕТ 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</si>
  <si>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 : УЛОЖ. В ПОЛИПРОП. КОРОБА НА 28 ПАЛЛЕТАХ, ВЕС БРУТТО С ПАЛЛ. 20722.000КГ 28 ПАЛЛЕТ: 8 ПОЛИПРОПИЛЕНОВЫХ КОРОБОВ ПО 30 ПОЛИПРОПИЛЕНОВЫХ МЕШКОВ Х 20 КГ., 20 ПОЛИПРОПИЛЕНОВЫХ КОРОБОВ ПО 38 ПОЛИПРОПИЛЕНОВЫХ МЕШКОВ Х 20 КГ., ДАТА ВЫРАБОТКИ 11/2019, СРОК ГОДНОСТИ 18 МЕС. В ВИДЕ ПОРОШКА, ПРИМЕНЯЕТСЯ В КАЧЕСТВЕ ИНГРИДИЕНТА В ПИЩЕВОЙ ПРОМ-ТИ ПРИ ПРИГОТОВЛЕНИИ РАССОЛОВ ДЛЯ ИНЪЕКТИРОВАНИЯ, НЕ ЯВЛЯЕТСЯ ПИЩЕВОЙ ДОБАВКОЙ. ООО ТОМИГ ОТСУТСТВУЕТ 0</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</si>
  <si>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БУМАЖНЫХ</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</si>
  <si>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ПОЛИПРОПИЛЕНОВЫХ</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</si>
  <si>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И</t>
  </si>
  <si>
    <t>23.03.2021</t>
  </si>
  <si>
    <t>17.03.2021</t>
  </si>
  <si>
    <t>ГОВЯЖЬИ СОЕДИНИТЕЛЬНОТКАННЫЕ БЕЛКИ ЖИВОТНОГО ПРОИСХОЖДЕНИЯ:"ГЕЛИОС-11", 2 СОРТ, МАРКИРОВКА:ООО"ТОМИГ", ТУ У15.8-13848909-001:2008, НЕ СОД. ГЕНЕТИЧЕСКИ МОДИФИЦИРОВАННЫХ КОМПОНЕНТОВ,СОСТАВ:КОЛЛАГЕНОСОДЕРЖАЩЕЕ ГОВЯЖЬЕ СЫРЬЕ, УПАКОВ.В ПОЛИПРОП. МЕШКИ</t>
  </si>
  <si>
    <t>ВЕЩЕСТВА БЕЛКОВЫЕ: ИЗОЛЯТ СОЕВОГО БЕЛКА, В ВИДЕ ПОРОШКА БЕЛО-ЖЕЛТОГО ЦВЕТА, В КАЧЕСТВЕ СЫРЬЯ ДЛЯ ПРОМПЕРЕРАБОТKИ</t>
  </si>
  <si>
    <t>ВЕЩЕСТВА БЕЛКОВЫЕ: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</si>
  <si>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ПРОMПЕРЕРАБОТКИ</t>
  </si>
  <si>
    <t>БЕЛКОВЫЕ ВЕЩЕСТВА И ИХ ПРОИЗВОДНЫЕ: ПЕПТОН (ГИДРОЛИЗАТ СОЕВОГО БЕЛКА), CAS № 73049-73-7, В ВИДЕ ПОРОШКА, ОТ СВЕТЛО ДО ТЕМЕНО-КОРИЧНЕВОГО ЦВЕТА, В МЕШКАХ ПО 20КГ НЕТТО, ДЛЯ ИСПОЛЬЗОВАНИЯ В СЕЛЬСКОМ ХОЗЯЙСТВЕ : SHENYANG EVEREST CORPORATION LIMITED ОТСУТСТВУЕТ ОТСУТСТВУЕТ ОТСУТСТВУЕТ ОТСУТСТВУЕТ 20000</t>
  </si>
  <si>
    <t>ИЗОЛЯТ СОЕВОГО БЕЛКА(SOYA PROTEIN IZOLATE) ЦВЕТ ЖЕЛТЫЙ, BATCH №230404204011C СРОК ГОДНОСТИ ДО 03.04.2024; СОДЕРЖАНИЕ ПРОТЕИНА В ПЕРЕСЧЕТЕ НА СУХОЕ ВЕЩЕСТВО 90%. ДЛЯ ПИЩЕВОЙ ПРОМЫШЛЕННОСТИ, ВСЕГО 40 МЕШКОВ ПО 500 КГ. ОБЩИМ ВЕСОМ НЕТТО 20000КГ.</t>
  </si>
  <si>
    <t>06.07.2023</t>
  </si>
  <si>
    <t>ВЕЩЕСТВА БЕЛКОВЫЕ: ИЗОЛЯТ СОЕВОГO БЕЛКА, В ВИДЕ ПОРОШКА БЕЛО-ЖЕЛТОГО ЦВЕТА, В КАЧЕСТВЕ СЫРЬЯ ДЛЯ ПРОМПЕРЕРАБОТКИ</t>
  </si>
  <si>
    <t>БЕЛКОВЫЕ ВЕЩЕСТВА И ИХ ПРОИЗВОДНЫЕ: ПЕПТОН (ГИДРОЛИЗАТ СОЕВОГО БЕЛКА), CAS № 73049-73-7, В ВИДЕ ПОРОШКА, ОТ СВЕТЛО ДО ТЕМЕНО-КОРИЧНЕВОГО ЦВЕТА, В МЕШКАХ ПО 20КГ НЕТТО, ДЛЯ ИСПОЛЬЗОВАНИЯ В СЕЛЬСКОМ ХОЗЯЙСТВЕ : XIAMEN TOPUSING CHEMICAL CO.,LTD. ОТСУТСТВУЕТ ОТСУТСТВУЕТ ОТСУТСТВУЕТ ОТСУТСТВУЕТ 20000</t>
  </si>
  <si>
    <t>ИЗОЛЯТ СОЕВОГО БЕЛКА(SOYA PROTEIN IZOLATE) ЦВЕТ ЖЕЛТЫЙ, BATCH №230529205011C СРОК ГОДНОСТИ ДО 28.04.2024;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</si>
  <si>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№230504205011C СPОК ГОДНОСТИ ДО 03.05.2024;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</si>
  <si>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№230702207011C СРОК ГОДНОСТИ ДО 01.07.2024;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</si>
  <si>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№230810208011C СРОК ГОДНОСТИ ДО 09.08.2024;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</si>
  <si>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231225212011D СРОК ГОДНОСТИ ДО 24.12.2024, СОДЕРЖАНИЕ ПРОТЕИНА В ПЕРЕСЧЕТЕ НА СУXОЕ ВЕЩЕСТВО 90%. ДЛЯ ПИЩЕВОЙ ПРОМЫШЛЕННОСТИ, ВСЕГО 40 МЕШКОВ ПО 500 КГ. ОБЩИМ ВЕСОМ НЕТТО 20000КГ.</t>
  </si>
  <si>
    <t>ИЗОЛЯТ СОЕВОГО БЕЛКА(SOYA PROTEIN IZOLATE) ЦВЕТ ЖЕЛТЫЙ, BATCH № 231102211011D СРОК ГОДНОСТИ ДО 01.11.2024; СОДЕРЖАНИЕ ПРОТЕИНА В ПЕРЕСЧЕТЕ НА СУХОЕ ВЕЩЕСТВО 90%;ДЛЯ ПИЩЕВОЙ ПРОМЫШЛЕННОСТИ, ВСЕГО 40 МЕШКОВ ПО 500 КГ;ОБЩИМ ВЕСОМ НЕТТО 20000КГ.</t>
  </si>
  <si>
    <t>ИЗОЛЯТ СОЕВОГО БЕЛКА(SOYA PROTEIN IZOLATE) ЦВЕТ ЖЕЛТЫЙ, BATCH № 240523105012C СРОК ГОДНОСTИ ДО 22.05.2025; СОДЕРЖАНИЕ ПРОТЕИНА В ПЕРЕСЧЕТЕ НА СУХОЕ ВЕЩЕСТВО 90%. ДЛЯ ПИЩЕВОЙ ПРОМЫШЛЕННОСТИ, ВСЕГО 40 МЕШКОВ ПО 500 КГ. ОБЩИМ ВЕСОМ НЕТТО 20000КГ.</t>
  </si>
  <si>
    <t>IXC ВЕЩЕСТВА (БЕЛКОВЫЕ:) ИЗОЛЯТ СОЕВОГО БЕЛКА, В ВИДЕ ПОРОШКА БЕЛО-ЖЕЛТОГО ЦВЕТА, В КАЧЕСТВЕ СЫРЬЯ ДЛЯ ПРОМПЕРЕРАБОТКИ</t>
  </si>
  <si>
    <t>22.01.2021</t>
  </si>
  <si>
    <t>29.09.2023</t>
  </si>
  <si>
    <t>01.12.2023</t>
  </si>
  <si>
    <t>ИЗОЛЯT СОЕВОГО БЕЛКА(SOYA PROTEIN IZOLATE) ЦВЕТ ЖЕЛТЫЙ, BATCH № 240905309011D СРОК ГОДНОСТИ ДО 04.09.2025;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</si>
  <si>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240720307011D СРОК ГОДНОСТИ ДО 19.07.2025; СОДЕРЖАНИЕ ПРОТЕИНА В ПЕРЕСЧЕТЕ НА СУХОЕ ВЕЩЕСТВО 90%. ДЛЯ ПИЩЕВОЙ ПРОМЫШЛЕННОСТИ, ВСЕГО 40 МЕШКОВ ПО 500 КГ. ОБЩИМ BЕСОМ НЕТТО 20000КГ.'''''</t>
  </si>
  <si>
    <t>ИЗОЛЯТ СОЕВОГО БЕЛКА(SOYA PROTEIN IZOLATE) ЦВЕТ ЖЕЛТЫЙ, BATCH № 240219202011D СРОК ГОДНОСТИ ДО 18.02.2025; СОДЕРЖАНИЕ ПРОТЕИНА В ПЕРЕСЧЕТЕ НА СУХОЕ ВЕЩЕСTВО 90%. ДЛЯ ПИЩЕВОЙ ПРОМЫШЛЕННОСТИ, ВСЕГО 40 МЕШКОВ ПО 500 КГ. ОБЩИМ ВЕСОМ НЕТТО 20000КГ.</t>
  </si>
  <si>
    <t>14.01.2020</t>
  </si>
  <si>
    <t>ТЕКСТУРИРОВАННОЕ БЕЛКОВОЕ ВЕЩЕСТВО: СОЕВЫЙ ТЕКСТУРАТ, В ВИДЕ ГРАНУЛ КОРИЧНЕВОГО ЦВЕТА, НА ОСНОВЕ ОБЕЗЖИРЕННОЙ СОЕВОЙ МУКИ. НЕ СОДЕРЖИТ МОЛОЧНЫХ ЖИРОВ, САХАРОЗЫ, ИЗОГЛЮКОЗЫ, ГЛЮКОЗЫ, КРАХМАЛА, ПРОДУКТОВ ЖИВОТНОГО ПРОИСХОЖДЕНИЯ. НЕ СОДЕРЖИТ ГМО. УПАКОВ АНО В КРАФТ-МЕШКИ С П/Э МЕШКОМ-ВКЛАДЫШЕМ МАССОЙ НЕТТО 20 КГ :TEXTURED SOYA GRANULES/СОЕВЫЙ ТЕКСТУРАТ  ГРАНУЛЫ</t>
  </si>
  <si>
    <t>ВЕЩЕСТВА БЕЛКОВЫЕ: ИЗОЛЯТ СОЕВОГО БЕЛКА,В ВИДЕ ПОРОШКА БЕЛО-ЖЕЛТОГО ЦВЕТА,В КАЧЕСТВЕ СЫРЬЯ ДЛЯ ПРОМПЕРЕРАБОТКИ(СОДЕРЖАНИЕ ПРОТЕИНА 90.70%),ПОЛУЧЕН ЭКСТРАКЦИЕЙ ИЗ ОБЕЗЖИРЕННОЙ МУКИ КУЛЬТУРНОЙ СОИ,ДЛЯ ИСПОЛЬЗОВАНИЯ В ПИЩЕВОЙ ПРОМЫШЛЕННОСТИ,НЕ ИСПО</t>
  </si>
  <si>
    <t>ТЕКСТУРИРОВАННОЕ БЕЛКОВОЕ ВЕЩЕСТВО, БЕЗ СОДЕРЖАНИЯ МОЛОЧНЫХ ЖИРОВ, САХАРОЗЫ, ИЗОГЛЮКОЗЫ, ГЛЮКОЗЫ, КРАХМАЛА, ПРОДУКТОВ ЖИВОТНОГО ПРОИСХОЖДЕНИЯ, НЕ СОДЕРЖАЩЕЕ ГМО - СОЕВЫЙ ТЕКСТУРАТ В ГРАНУЛАХ, НА ОСНОВЕ ТЕКСТУРИРОВАННОЙ СОЕВОЙ МУКИ, В МЕШКАХ ПО 20 КГ : - 1000 МЕШКОВ SHANGHAI DOOLONG INTERNATIONAL CO.,LTD ОТСУТСТВУЕТ ОТСУТСТВУЕТ ОТСУТСТВУЕТ ОТСУТСТВУЕТ 20</t>
  </si>
  <si>
    <t>30.07.2020</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</si>
  <si>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t>
  </si>
  <si>
    <t>ИЗОЛЯТ СОЕВОГО БЕЛКА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ПОЛУФАБРИКАТОВ;</t>
  </si>
  <si>
    <t>ТЕКСТУРИРОВАННОЕ БЕЛКОВОЕ ВЕЩЕСТВО: СОЕВЫЙ ТЕКСТУРАТ, В ВИДЕ ГРАНУЛ КОРИЧНЕВОГО ЦВЕТА, НА ОСНОВЕ ОБЕЗЖИРЕННОЙ СОЕВОЙ МУКИ. НЕ СОДЕРЖИТ МОЛОЧНЫХ ЖИРОВ, САХАРОЗЫ, ИЗОГЛЮКОЗЫ, ГЛЮКОЗЫ, КРАХМАЛА, ПРОДУКТОВ ЖИВОТНОГО ПРОИСХОЖДЕНИЯ. НЕ СОДЕРЖИТ ГМО. УПАКОВ</t>
  </si>
  <si>
    <t>ИЗОЛЯТ СОЕВОГО БЕЛКА(SOYA PROTEIN IZOLATE) ЦВЕТ ЖЕЛТЫЙ, BATCH № 240404304011D СРОК ГОДНОСТИ ДО 02.04.2025; СОДЕРЖАНИЕ ПРОТЕИНА В ПЕРЕСЧЕТЕ НА СУХОЕ ВЕЩЕСТВО 90%. ДЛЯ ПИЩЕВОЙ ПРОМЫШЛЕННОСТИ, ВСЕГО 40 МЕШКОВ ПО 500 КГ. ОБЩИМ ВЕСОМ НЕТТО 20000КГ.</t>
  </si>
  <si>
    <t>ИЗОЛЯТ СОЕВОГО БЕЛКА(SOYA PROTEIN IZOLATE) ЦВЕТ ЖЕЛТЫЙ, BATCH № 240427304011D СРОК ГОДНОСТИ ДО 26.04.2025; СОДЕРЖАНИЕ ПРОТЕИНА В ПЕРЕСЧЕТЕ НА СУХОЕ ВЕЩЕСТВО 90%. ДЛЯ ПИЩЕВОЙ ПРОМЫШЛЕННОСТИ, ВСЕГО 40 МЕШКОВ ПО 500 КГ. ОБЩИМ ВЕСОМ НЕТТО 20000КГ.</t>
  </si>
  <si>
    <t>10.12.2020</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</si>
  <si>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ПРОMЫШЛЕННОСТИ, НЕ ИСПО</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</si>
  <si>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ПРОМЫШЛЕННОCТИ, НЕ ИСПО</t>
  </si>
  <si>
    <t>ИЗОЛЯТ СОЕВОГО БЕЛКА(SOYA PROTEIN IZOLATE) ЦВЕТ ЖЕЛТЫЙ, BATCH № 240805308011D СРОК ГОДНОСТИ ДО 04.08.2025; СОДЕРЖАНИЕ ПРОТЕИНА В ПЕРЕСЧЕТЕ НА СУХОЕ ВЕЩЕСТВО 90%. ДЛЯ ПИЩЕВОЙ ПРОМЫШЛЕННOСТИ, ВСЕГО 40 МЕШКОВ ПО 500 КГ. ОБЩИМ ВЕСОМ НЕТТО 20000КГ.'''''</t>
  </si>
  <si>
    <t>ВЕЩЕСТВА БЕЛКОВЫЕ: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</si>
  <si>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ПРОMПЕРЕРАБОТКИ.</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</si>
  <si>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</si>
  <si>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ВЕЩЕСТВА БЕЛКОВЫЕ: ИЗОЛЯТ СОЕВОГО БЕЛКА, В ВИДЕ ПОРОШКА БЕЛО-ЖЕЛТОГО ЦВЕТА, В КАЧЕСТВЕ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</si>
  <si>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ВЕЩЕСТВА БЕЛКОВЫЕ: ИЗОЛЯТ СОЕВОГО БЕЛКА, В ВИДЕ ПОРОШКА БЕЛО-ЖЕЛТОГО ЦВЕТА, В КАЧЕCТВЕ СЫРЬЯ ДЛЯ ПРОМПЕРЕРАБОТКИ(СОДЕРЖАНИЕ ПРОТЕИНА 91.00%), ПОЛУЧЕН ЭКСТРАКЦИЕЙ ИЗ ОБЕЗЖИРЕННОЙ МУКИ КУЛЬТУРНОЙ СОИ, ДЛЯ ИСПОЛЬЗОВАНИЯ В ПИЩЕВОЙ ПРОМЫШЛЕННОСТИ, НЕ ИСПО</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</si>
  <si>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ПРЕДНАЗНАЧЕН ДЛЯ ИСПОЛЬЗOВАНИЯ В ПИЩЕВОЙ ПРОМЫШЛЕННОСТИ ДЛЯ ПРОИЗВОДСТВА МЯСНЫХ ПОЛУФАБРИКА</t>
  </si>
  <si>
    <t>ВЕЩЕСТВА БЕЛКОВЫЕ: ИЗОЛЯТ CОЕВОГО БЕЛКА, В ВИДЕ ПОРОШКА БЕЛО-ЖЕЛТОГО ЦВЕТА, В КАЧЕСТВЕ СЫРЬЯ ДЛЯ ПРОМПЕРЕРАБОТКИ.</t>
  </si>
  <si>
    <t>ВЕЩЕСТВА БЕЛКОBЫЕ: ИЗОЛЯТ СОЕВОГО БЕЛКА, В ВИДЕ ПОРОШКА БЕЛО-ЖЕЛТОГО ЦВЕТА, В КАЧЕСТВЕ СЫРЬЯ ДЛЯ ПРОМПЕРЕРАБОТКИ.</t>
  </si>
  <si>
    <t>ВЕЩЕСТВА БЕЛКОВЫЕ: ИЗОЛЯТ СОЕВОГО БЕЛКА, В ВИДЕ ПОРОШКА БЕЛО-ЖЕЛТОГО ЦВЕТА, В КАЧЕСТВЕ СЫРЬЯ ДЛЯ ПРОМПЕРЕРАБОТКИ(СОДЕРЖАНИЕ ПРОТЕИНА 91%), ПОЛУЧЕН ЭКСТРАКЦИЕЙ ИЗ ОБЕЗЖИРЕННОЙ МУКИ КУЛЬТУРНОЙ СОИ, ДЛЯ ИСПОЛЬЗОВАНИЯ В ПИЩЕВОЙ ПРОМЫШЛЕННОСТИ, НЕ ИСПОЛЬЗ</t>
  </si>
  <si>
    <t>ВЕЩЕСТВА БЕЛКОВЫЕ: ИЗОЛЯТ СОЕВОГО БЕЛКА, В ВИДЕ ПОРОШКА БЕЛО-ЖЕЛТОГО ЦВЕТА, В КАЧЕСТВЕ СЫРЬЯ ДЛЯ ПРОМПЕРЕРАБОТКИ (СОДЕРЖАНИЕ ПРОТЕИНА 91.15%),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</si>
  <si>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91.10%),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</si>
  <si>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20.06.2020</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</si>
  <si>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 :ИЗОЛИРОВАННЫЙ СОЕВЫЙ БЕЛОК / ISLATER SOY PROTEIN YX2001 (СОСТАВ / В МАССОВЫХ ДОЛЯХ: УГЛЕВОДЫ 2,5/100ГР., ЭНЕРГЕТИЧЕСКАЯ ЦЕННОСТЬ 1560 ККАЛ, БЕЛОК 91,69/100ГР.; ЖИР 0,6/100ГР., САХАР 0,81/100ГР.) - В МЕШКАХ ИЗ ФОЛЬГИРОВАННОЙ ПЛЁНКИ С ВКЛАДЫШЕМ ИЗ П /Э ПЛЁНКИ ПО 20КГ - 1000 МЕШКОВ АТОВ; ИСПОЛЬЗУЕТСЯ В ПИЩЕВОЙ ПРОМЫШЛЕННОСТИ В КАЧЕСТВЕ СЫРЬЯ К ПРОДУКЦИИ, ПРОИЗВОДИМОЙ НА ТЕРРИТОРИИ ГОСУДАРСТВА-ЧЛЕНА ТС, НА КОТОРОЙ ОСУЩЕСТВЛЯЕТСЯ ИХ ПОМЕЩЕНИЕ ПОД ТАМОЖЕННУЮ ПРОЦЕДУРУ СВОБОДНОЙ ТАМОЖЕННОЙ ЗОНЫ SHANDONG YUXIN BIO-TECH CO., LTD ТОВАРНЫЙ ЗНАК ОТСУТСТВУЕТ YX2001 20</t>
  </si>
  <si>
    <t>25.06.2020</t>
  </si>
  <si>
    <t>ИЗОЛЯТ СОЕВОГО БЕЛКА (ПИЩЕВОЙ): ПОСТАВЛЯЕТСЯ В ВИДЕ ПОРОШКА БЕЛОГО ЦВЕТА, ВКУС И ЗАПАХ - НЕЙТРАЛЬНЫЙ, БЕЗ СОДЕРЖАНИЯ ЭТИЛОВОГО СПИРТА, БЕЗ СОДЕРЖАНИЯ ГМО; ПРЕДНАЗНАЧЕН ДЛЯ ИСПОЛЬЗОВАНИЯ В ПИЩЕВОЙ ПРОМЫШЛЕННОСТИ ДЛЯ ПРОИЗВОДСТВА МЯСНЫХ ПОЛУФАБРИКАТОВ; ИСПОЛЬЗУЕТСЯ В ПИЩЕВОЙ ПРОМЫШЛЕННОСТИ В КАЧЕСТВЕ СЫРЬЯ К ПРОДУКЦИИ, ПРОИЗВОДИМОЙ НА ТЕРРИТОРИИ ГОСУДАРСТВА-ЧЛЕНА ТС, НА КОТОРОЙ ОСУЩЕСТВЛЯЕТСЯ ИХ ПОМЕЩЕНИЕ ПОД ТАМОЖЕННУЮ ПРОЦЕДУРУ СВОБОДНОЙ ТАМОЖЕННОЙ ЗОНЫ :ИЗОЛИРОВАННЫЙ СОЕВЫЙ БЕЛОК ШАНСУНЬ-90/ SHANSONG-90 (СОСТАВ: ПРОТЕИН - 90,9%, ВОДА - 6,15%, ЗОЛА - 4.10%, ЖИР - 0,48%) - В МЕШКАХ ИЗ ФОЛЬГИРОВАННОЙ ПЛЁНКИ С ВКЛАДЫШЕМ ИЗ П/Э ПЛЁНКИ ПО 20КГ - 1000 ПАКЕТОВ</t>
  </si>
  <si>
    <t>ВЕЩЕСТВА БЕЛКОВЫЕ: ИЗОЛЯТ СОЕВОГО БЕЛКА, В ВИДЕ ПОРОШКА БЕЛО-ЖЕЛТОГО ЦВЕТА, В КАЧЕСТВЕ СЫРЬЯ ДЛЯ ПРОМПЕРЕРАБОТКИ (СОДЕРЖАНИЕ ПРОТЕИНА 91.50%),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</si>
  <si>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91.70%), ПОЛУЧЕН ЭКСТРАКЦИЕЙ ИЗ ОБЕЗЖИРЕННОЙ МУКИ КУЛЬТУРНОЙ СОИ, ДЛЯ ИСПОЛЬЗОВАНИЯ В ПИЩЕВОЙ ПРОМЫШЛЕННОСТИ, НЕ ИСПОЛЬЗУЕТСЯ В ВЕТЕРИНАРИИ, НЕ СОДЕРЖИТ ГМО</t>
  </si>
  <si>
    <t>ВЕЩЕСТВА БЕЛКОВЫЕ: ИЗОЛЯТ СОЕВОГО БЕЛКА, В ВИДЕ ПОРОШКА БЕЛО-ЖЕЛТОГО ЦВЕТА, В КАЧЕСТВЕ СЫРЬЯ ДЛЯ ПРОМПЕРЕРАБОТКИ (СОДЕРЖАНИЕ ПРОТЕИНА 91.05%),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</si>
  <si>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11.05.2020</t>
  </si>
  <si>
    <t>ВЕЩЕСТВА БЕЛКОВЫЕ: ИЗОЛЯТ СОЕВОГО БЕЛКА, В ВИДЕ ПОРОШКА БЕЛО-ЖЕЛТОГО ЦВЕТА, В КАЧЕСТВЕ СЫРЬЯ ДЛЯ ПРОМПЕРЕРАБОТКИ (СОДЕРЖАНИЕ ПРОТЕИНА 91.30%),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</si>
  <si>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ВЕЩЕСТВА БЕЛКОВЫЕ: ИЗОЛЯТ СОЕВОГО БЕЛКА, В ВИДЕ ПОРОШКА БЕЛО-ЖЕЛТОГО ЦВЕТА, В КАЧЕСТВЕ СЫРЬЯ ДЛЯ ПРОМПЕРЕРАБОТКИ (СОДЕРЖАНИЕ ПРОТЕИНА 91.20%), ПОЛУЧЕН ЭКСТРАКЦИЕЙ ИЗ ОБЕЗЖИРЕННОЙ МУКИ КУЛЬТУРНОЙ СОИ, ДЛЯ ИСПОЛЬЗОВАНИЯ В ПИЩЕВОЙ ПРОМЫШЛЕННОСТИ, НЕ ИСПОЛЬЗУЕТСЯ В ВЕТЕРИНАРИИ, НЕ СОДЕРЖИТ ГМО LINYI SHANSONG BIOLOGICAL PRODUCTS CO., LTD ТОВАРНЫЙ ЗНАК ОТСУТСТВУЕТ 20000</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</si>
  <si>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</si>
  <si>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 ГИДРОЛИЗОВАННЫЙ ПШЕНИЧНЫЙ БЕЛОК В МЕШКАХ ПО 25 КГ, СРОК ГОДНОСТИ - 24 МЕСЯЦА . CARGILL B.V. CARGILL CARGILL ОТСУТСТВУЕТ HYPROW21100 800</t>
  </si>
  <si>
    <t>БЕЛКОВО-ВИТАМИННО-МИНЕРАЛЬНЫЕ КОНЦЕНТРАТЫ: ГИДРОЛИЗОВАННЫЙ ПШЕНИЧНЫЙ БЕЛОК (HYPROW 21100) (ПРОТЕИН) (СОДЕРЖАНИЕ БЕЛКА НЕ МЕНЕЕ 84%), НЕ СОДЕРЖИТ ГМО, ПРИМЕНЯЕТСЯ В ПРОИЗВОДСТВЕ КОРМОВ ДЛЯ С/Х ЖИВОТНЫХ, НЕ ДЛЯ ВЕТЕРИНАРИИ, НЕ ОТХОДЫ, В МЕШКАХ ПО 25 КГ ГИДРОЛИЗОВАННЫЙ ПШЕНИЧНЫЙ БЕЛОК В МЕШКАХ ПО 25 КГ, СРОК ГОДНОСТИ - 24 МЕСЯЦА . CARGILL B.V. CARGILL CARGILL ОТСУТСВУЕТ HYPROW21100 800</t>
  </si>
  <si>
    <t>18.02.2023</t>
  </si>
  <si>
    <t>БЕЛКОВЫЕ ВЕЩЕСTВА И ИХ ПРОИЗВОДНЫЕ</t>
  </si>
  <si>
    <t>БЕЛОК СОЕДИНИТЕЛЬНОТКАННЫЙ ГОВЯЖИЙ БИФ ПРО 98 ДЛЯ ИСПОЛЬЗОВАНИЯ В ПИЩЕВОЙ ПРОМЫШЛЕННОСТИ:</t>
  </si>
  <si>
    <t>22.09.2021</t>
  </si>
  <si>
    <t>БЕЛОК СОЕДИНИТЕЛЬНОТКАННЫЙ ГОВЯЖИЙ БИФ ПРО 98 ДЛЯ ИСПОЛЬЗОВАНИЯ В ПИЩЕВОЙ ПРОМЫШЛЕННОСТИ.</t>
  </si>
  <si>
    <t>22.10.2021</t>
  </si>
  <si>
    <t>ГЛЮТЕН КУКУРУЗНЫЙ СУХОЙ "CORN GLUTEN MEAL", ИСП. В КАЧЕСТВЕ РАСТИТЕЛЬНОГО БЕЛКА ПРИ ПРОИЗВOДСТВЕ КОРМОВ ДЛЯ ЖИВОТНЫХ НА ТЕРРИТОРИИ РФ;</t>
  </si>
  <si>
    <t>БЕЛОК СОЕДИНИТЕЛЬНОТКАННЫЙ ГОВЯЖИЙ ДЛЯ ИСПОЛЬЗОВАНИЯ В ПИЩЕВОЙ ПРОМЫШЛЕННОСТИ:</t>
  </si>
  <si>
    <t>28.10.2022</t>
  </si>
  <si>
    <t>БЕЛКОВЫЕ ВЕЩЕСТВА И ИХ ПРОИЗВОДНЫЕ</t>
  </si>
  <si>
    <t>ИЗОЛЯТ СОЕВОГО БЕЛКА, В ВИДЕ ПОРОШКА СВЕТЛО-ЖЕЛТОГО ЦВЕТА, ИСПОЛЬЗУЕТСЯ В ПИЩЕВОЙ ПРОМЫШЛЕННОСТИ, НЕ КОРМОВОЙ, РАСФАСОВАН В ПОЛИПРОПИЛЕНОВЫЕ МЕШКИ. ГРУЗ РАЗМЕЩЁН И ЗАКРЕПЛЁН В ВАГОНЕ СОГЛАСНО ТУ РЖД ОДНОРАЗОВЫМ, НЕВОЗВРАТНЫМ РЕКВИЗИТОМ , (ДЕРЕВЯННЫЕ</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</si>
  <si>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20000</t>
  </si>
  <si>
    <t>06.05.2020</t>
  </si>
  <si>
    <t>ПОРОШКООБРАЗНЫЙ СВИНОЙ БЕЛОК GELIPRO ИЗ СЫРОЙ КОЖИ ДЛЯ ПРОИЗВОДСТВА ЭКСТРУДИРОВАННЫХ СУХИХ КОРМОВ ДЛЯ КОШЕК И СОБАК 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20000</t>
  </si>
  <si>
    <t>ГЛЮТЕН КУКУРУЗНЫЙ СУХОЙ "CORN GLUTEN MEAL", ИСП. В КАЧЕСТBЕ РАСТИТЕЛЬНОГО БЕЛКА ПРИ ПРОИЗВОДСТВЕ КОРМОВ ДЛЯ ЖИВОТНЫХ НА ТЕРРИТОРИИ РФ.</t>
  </si>
  <si>
    <t>ГЛЮТЕН КУКУРУЗНЫЙ СУХОЙ "CORN GLUTEN MEAL", ИСП. В КАЧЕСТВЕ PАСТИТЕЛЬНОГО БЕЛКА ПРИ ПРОИЗВОДСТВЕ КОРМОВ ДЛЯ ЖИВОТНЫХ НА ТЕРРИТОРИИ РФ.</t>
  </si>
  <si>
    <t>05.09.2023</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</si>
  <si>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(PROTEX-M 3-5MM) - 20000 КГ (1000 МЕШКОВ ПО 20 КГ),</t>
  </si>
  <si>
    <t>25.04.2023</t>
  </si>
  <si>
    <t>ТЕКСТУРИРОВАННЫЕ БЕЛКОВЫЕ ПРОДУКТЫ, ПРЕДНАЗHАЧЕННЫЕ ДЛЯ ПРИГОТОВЛЕНИЯ ПИЩИ, А ТАК ЖЕ ДЛЯ ПЕРЕРАБОТКИ В ГОТОВЫЕ БЛЮДА, НЕ СОДЕРЖАТ ГМО: МУКА СОЕВАЯ ТЕКСТУРИРОВАННАЯ "ПРОТЕКС-М" Ф 1-3 - 20000 КГ (1000 МЕШКОВ ПО 20 КГ),</t>
  </si>
  <si>
    <t>ГОВЯЖИЙ КОЛЛАГEНОВЫЙ БЕЛОК ИЗ КРС ДЛЯ ИСПОЛЬЗОВАНИЯ В ПИЩЕВОЙ ПРОМЫШЛЕННОСТИ. ВСЕГО 2000 ЦЕЛОФ.БРИКЕТОВ, РАСПОЛОЖ.НА ПАЛЛЕТАХ. ВЕС БРУТТО С ПАЛЛЕТАМИ 20340КГ.</t>
  </si>
  <si>
    <t>27.10.2022</t>
  </si>
  <si>
    <t>29.12.2023</t>
  </si>
  <si>
    <t>ТЕКСТУРИРОВАННЫЙ БЕЛКОВЫЙ СОЕВЫЙ ПРОДУКТ (МАССА СОЕВАЯ) В УПАКОВКАХ (В ПАКЕТАХ ИЗ ПОЛИМЕРНОГО МАТЕРИАЛА И В КАРТОННОЙ КОРОБКЕ). 2218 КОРОБОК ПО 18 ПАКЕТОВ ПО 500 ГР. ДЛЯ УПОТРЕБЛЕНИЯ В ПИЩУ</t>
  </si>
  <si>
    <t>06.02.2021</t>
  </si>
  <si>
    <t>ПРОДУКТЫ ПИТАНИЯ: ТЕКСТУРИРОВАННЫЙ БЕЛКОВЫЙ СОЕВЫЙ ПРОДУКТ В УПАКОВКАХ (ПАКЕТЫ ИЗ ПОЛИМЕРНОГО МАТЕРИАЛА) ПО 500 ГРАММ, ПО 9 КГ В ОДНОМ МЕСТЕ (18 ПАКЕТОВ ПО 500 ГРАММ)</t>
  </si>
  <si>
    <t>25.08.2021</t>
  </si>
  <si>
    <t>26.09.2021</t>
  </si>
  <si>
    <t>MRW ПОРОШКООБРАЗНЫЙ СВИНОЙ БЕЛОК "GELIPRO" ИЗ СЫРОЙ КОЖИ ДЛЯ ПРОИЗВОДСТВА ЭКСТРУДИРОВАННЫХ СУХИХ КОРМОВ ДЛЯ КОШЕК И СОБАК; DEJMPJ</t>
  </si>
  <si>
    <t>01.06.2020</t>
  </si>
  <si>
    <t>ПОРОШКООБРАЗНЫЙ СВИНОЙ БЕЛОК GELIPRO ИЗ СЫРОЙ КОЖИ ДЛЯ ПРОИЗВОДСТВА ЭКСТРУДИРОВАННЫХ СУХИХ КОРМОВ ДЛЯ КОШЕК И СОБАК 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19960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</si>
  <si>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7130010 19960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</si>
  <si>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19940</t>
  </si>
  <si>
    <t>ТЕКСТУРИРОВАННЫЙ БЕЛКОВЫЙ СОЕВЫЙ ПРОДУКТ В УПАКОВКАХ (ПАКЕТЫ ИЗ ПОЛИМ. МАТ.), 2213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</si>
  <si>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(МАССА СОЕВАЯ) В УПАКОВКАХ (ПАК. ИЗ ПОЛИМ. МАТ.) 2212 КАРТОННЫХ КОРОБОК ПО 18 ПАКЕТОВ ПО 500Г(ВМЕСТЕ С ПАКЕТОМ) В 1 КОРОБКЕ, СРОК ГОДНОСТИ 12 МЕСЯЦЕВ, ДАТА ИЗГОТОВЛЕНИЯ АПРЕЛЬ 2021Г., ДЛЯ УПОТРЕБЛЕНИЯ</t>
  </si>
  <si>
    <t>КОНЦЕНТРАТ СМЕСИ ГИДРОЛИЗИРОВАННЫХ РАСТИТЕЛЬНЫХ БЕЛКОВ. НЕ СОДЕРЖИТ ГМО. ИСПОЛЬЗУЕТСЯ В ПИЩЕВОЙ ПРОМЫШЛЕННОСТИ..</t>
  </si>
  <si>
    <t>06.02.2022</t>
  </si>
  <si>
    <t>ПОРОШКООБРАЗНЫЙ СВИНОЙ БЕЛОК GELIPRO ИЗ СЫРОЙ КОЖИ ДЛЯ ПРОИЗВОДСТВА ЭКСТРУДИРОВАННЫХ СУХИХ КОРМОВ ДЛЯ КОШЕК И СОБАК:</t>
  </si>
  <si>
    <t>23.11.2022</t>
  </si>
  <si>
    <t>ТЕКСТУРИРОВАННЫЙ БЕЛКОВЫЙ ПРОДУКТ-СОЕВЫЙ ПРОДУКТ (МАССА СОЕВАЯ) В УПАКОВКАХ (ПАК. ИЗ ПОЛИМ. МАТ.), 2211 КАРТОННЫХ КОРОБОК ПО 18 ПАКЕТОВ ПО 500Г(ВМЕСТЕ С ПАКЕТОМ) В 1 КОРОБКЕ, СРОК ГОДНОСТИ 18 МЕСЯЦЕВ, ДАТА ИЗГОТОВЛЕНИЯ НОЯБРЬ 2022Г., ДЛЯ УПОТРЕБЛЕНИЯ</t>
  </si>
  <si>
    <t>06.06.2022</t>
  </si>
  <si>
    <t>БЕЛКОВЫЕ ВЕЩЕСТВА: ГОВЯЖИЙ СОЕДИНИТЕЛЬНОТКАННЫЙ БЕЛОК ПЕРВОЙ КАТЕГОРИИ "РУЗАПРО 200"-19860КГ., ИСПОЛЬЗУЕТСЯ ДЛЯ ПРОИЗВОДСТВА МЯСНОЙ ПРОДУКЦИИ.</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</si>
  <si>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19860</t>
  </si>
  <si>
    <t>БЕЛКОВЫЙ КОНЦЕНТРАТ СОЕВЫЙ(МАССА СОЕВАЯ).2206 КОРОБОК ПО 18 ПАЧЕК ВЕСОМ 0,5КГ. ВСЕГО 39708ШТ. ДАТА ИЗГОТОВЛЕНИЯ:12.2019Г.КОД ОКП:91 9673.ДЛЯ РОЗНИЧНОЙ ПРОДАЖИ : ОБЩЕСТВО С ОГРАНИЧЕННОЙ ОТВЕТСВЕННОСТЬЮ ДАЦИН ЛЮЙДУ ФУДС LONGLU 0</t>
  </si>
  <si>
    <t>ВЬЕТНАМ</t>
  </si>
  <si>
    <t>МУКА СОЕВАЯ ТЕКСТУРИРОВАННАЯ:ПРОТЕКС-М(Ф5 ШАРИК КРАШЕНЫЙ)- 794 МЕШКА ПО 25 КГ.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ПРЕДНАЗНАЧЕНА ДЛЯ ВЕТЕРИНА : РИИ. НЕ ЯВЛЯЕТСЯ ПРОДУКТОМ И НЕ СОДЕРЖАТ КОМПОНЕНТОВ ЖИВОТНОГО ПРОИСХОЖДЕНИЯ. НЕ СОДЕРЖИТ ГМО. НЕ СОДЕРЖИТ ЭТИЛОВЫЙ СПИРТ. НЕ ЯВЛЯЕТСЯ ЛЕКАРСТВЕННЫМ СРЕДСТВОМ, НЕ ДЛЯ МЕДИЦИНСКОГО НАЗНАЧЕНИЯ. ТОВАР СЛЕДУЕТ В КОНТЕЙНЕРЕ TGBU5223527 ЗАО ПАРТНЕР-М ПРОТЕКС-М ПРОТЕКС-М ОТСУТСТВУЕТ ОТСУТСТВУЕТ 19850</t>
  </si>
  <si>
    <t>МАССА СОЕВАЯ ПРОТЕИНОВАЯ В УПАКОВКАХ (ПАКЕТЫ ИЗ ПОЛИМЕРНОГО МАТЕРИАЛА) 2205 КАРТОННЫХ КОРОБОК ПО 18 ПАКЕТОВ ПО 500Г(ВМЕСТЕ С ПАКЕТОМ) В 1 КОРОБКЕ, СРОК ГОДНОСТИ 12 МЕСЯЦЕВ, ДАТА ИЗГОТОВЛЕНИЯ ИЮНЬ 2020Г., ДЛЯ УПОТРЕБЛЕНИЯ В ПИЩУ</t>
  </si>
  <si>
    <t>ТЕКСТУРИРОВАННЫЙ БЕЛКОВЫЙ ПРОДУКТ-СОЕВЫЙ ПРОДУКТ В УПАКОВКАХ (ПАКЕТЫ ИЗ ПОЛИМ. МАТ.), 2204 КАРТ. КОР. ПО 18 ПАК. ПО 500Г(ВМЕСТЕ С ПАК.) В 1 КОР., СРОК ГОДНОСТИ 12 МЕСЯЦЕВ, ДАТА ИЗГОТОВЛЕНИЯ ОКТЯБРЬ 2022Г., ДЛЯ УПОТРЕБЛЕНИЯ В ПИЩУ</t>
  </si>
  <si>
    <t>БЕЛКОВЫЕ ВЕЩЕСТВА И ИХ ПРОИЗВОДНЫЕ ДЛЯ ИСПОЛЬЗОВАНИЯ В ПИЩЕВОЙ ПРОМЫШЛЕНHОСТИ, СРОК ГОДНОСТИ 18 МЕСЯЦЕВ:</t>
  </si>
  <si>
    <t>БЕЛКОВЫЕ ВЕЩЕСТВА: ИЗОЛЯТ СОЕВОГО БЕЛКА, НЕТЕКСТУРИРОВАННЫЙ, В ВИДЕ ПОРОШКА, С СОДЕРЖАНИЕМ БЕЛКА НЕ МЕНЕЕ 90% (В СУХОМ ВЕЩЕСTВЕ) , СОДЕРЖАНИЕ ЖИРОВ НЕ ПРОМЫШЛЕННОСТИ. ВСЕГО 19820КГ.</t>
  </si>
  <si>
    <t>КОЛУМБИЯ</t>
  </si>
  <si>
    <t>БЕЛКОВЫЕ ВЕЩЕСТВА И ИХ ПРОИЗВОДНЫЕ ДЛЯ ИСПОЛЬЗОВАНИЯ В ПИЩЕВОЙ ПРOМЫШЛЕННОСТИ, (ВЕС БРУТТО С УЧЕТОМ ВЕСА ПАЛЛЕТ - 20610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</si>
  <si>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- 20610 КГ):</t>
  </si>
  <si>
    <t>07.04.2021</t>
  </si>
  <si>
    <t>20.11.2023</t>
  </si>
  <si>
    <t>КОНЦЕНТРАТ СМЕСИ ГИДРОЛИЗИРОВАННЫХ БЕЛКОВ КУКУРУЗЫ, РАПСА И ПОДСОЛНЕЧНИКА. НЕ СОДЕРЖИТ ГМО. ИСПОЛЬЗУЕТСЯ В ПИЩЕВОЙ ПРОМЫШЛЕННОСТИ.</t>
  </si>
  <si>
    <t>ИЗОЛЯТ СОЕВОГО БЕЛКА(SOYA PROTEIN ISOLATED GS5200R), BATCH №04220407А (СРОК ГОДНОСТИ ДО 07.10.2023) СОДЕРЖАНИЕ ПРОТЕИНА В ПЕРЕСЧЕТЕ НА СУХОЕ ВЕЩЕСТВО 90%. ДЛЯ ПИЩЕВОЙ ПРОМЫШЛЕННОСТИ, ВСЕГО 33 БИГ БЭГА ОБЩИМ ВЕСОМ НЕТТО 19800КГ.</t>
  </si>
  <si>
    <t>ИЗОЛЯТ СОЕВОГО БЕЛКА(SOYA PROTEIN ISOLATED GS5200R), BATCH №04220408А (СРОК ГОДНОСТИ ДО 08.10.2023) СОДЕРЖАНИЕ ПРОТЕИНА В ПЕРЕСЧЕТЕ НА СУХОЕ ВЕЩЕСТВО 90%. ДЛЯ ПИЩЕВОЙ ПРОМЫШЛЕННОСТИ, ВСЕГО 33 БИГ БЭГА ОБЩИМ ВЕСОМ НЕТТО 19800КГ.</t>
  </si>
  <si>
    <t>БЕЛКОВЫЕ ВЕЩЕСТВА-ИЗОЛЯТ СОЕВОГО БЕЛКА УХ2001, В ВИДЕ ПОРОШКА СВЕТЛО-ЖЕЛТОГО ЦВЕТА - В 990 МЕШКАХ ПО 20КГ - 19800.00КГ. ИСПОЛЬЗУЕТСЯ В ПИЩЕВОЙ ПРОМЫШЛЕННОСТИ ПРИ ПРОИЗВОДСТВЕ ИЗДЕЛИЙ ИЗ СУРИМИ И МОРЕПРОДУКТОВ. НЕ СОДЕРЖИТ ГМО.</t>
  </si>
  <si>
    <t>28.09.2023</t>
  </si>
  <si>
    <t>БЕЛКОВЫЕ ВЕЩЕСТВА И ИХ ПРОИЗВОДНЫЕ ДЛЯ ИСПОЛЬЗОВАНИЯ В ПИЩЕВОЙ ПРОМЫШЛЕННОСТИ (ВЕС БРУТТО С УЧЕТОМ ВЕСА ПАЛЛЕТ - 20630 КГ):</t>
  </si>
  <si>
    <t>БЕЛКОВЫЕ ВЕЩЕСТВА И ИХ ПРОИЗВОДHЫЕ ДЛЯ ИСПОЛЬЗОВАНИЯ В ПИЩЕВОЙ ПРОМЫШЛЕННОСТИ, СРОК ГОДНОСТИ 18 МЕСЯЦЕВ:</t>
  </si>
  <si>
    <t>БЕЛКОВЫЕ ВЕЩЕСТВА И ИХ ПРОИЗВОДНЫЕ ДЛЯ ИСПОЛЬЗОВАНИЯ В ПИЩЕВОЙ ПPОМЫШЛЕННОСТИ, СРОК ГОДНОСТИ 18 МЕСЯЦЕВ:</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</si>
  <si>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</si>
  <si>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БЕЛКОВЫЕ ВЕЩЕСТВА И ИХ ПРОИЗВОДНЫЕ ДЛЯ ИСПОЛЬЗОВАНИЯ В ПИЩЕВОЙ ПРОМЫШЛЕННОСТИ, СРОК ГОДНОСТИ 18 MЕСЯЦЕВ:</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</si>
  <si>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ПИЩЕВОЙ ПРОМЫШЛЕННОСТИ:</t>
  </si>
  <si>
    <t>БЕЛКОВЫЕ ВЕЩЕСТВА И ИХ ПРОИЗВОДНЫЕ ДЛЯ ИСПОЛЬЗОВАНИЯ В ПИЩЕВОЙ ПРОМЫШЛЕННОСТИ, СРОK ГОДНОСТИ 18 МЕСЯЦЕВ:</t>
  </si>
  <si>
    <t>БЕЛKОВЫЕ ВЕЩЕСТВА И ИХ ПРОИЗВОДНЫЕ ДЛЯ ИСПОЛЬЗОВАНИЯ В ПИЩЕВОЙ ПРОМЫШЛЕННОСТИ, СРОК ГОДНОСТИ 18 МЕСЯЦЕВ:</t>
  </si>
  <si>
    <t>БЕЛКОВЫЕ КОНЦЕНТРАТЫ И ТЕКСТУРИРОВАННЫЕ БЕЛКОВЫЕ ВЕЩЕСТВА,НЕ СОДЕРЖ.МОЛОЧНЫХ ЖИРОВ,САХАРОЗЫ,ИЗОГЛЮКОЗЫ,ГЛЮКОЗЫ ИЛИ КРАХМАЛА, БЕЗ СОД.ГМО, ДЛЯ ИСПОЛЬЗОВАНИЯ В ШИРОКОМ СПЕКТРЕ ПИЩЕВЫХ ПРОДУКТОВ:</t>
  </si>
  <si>
    <t>21.12.2023</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</si>
  <si>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</si>
  <si>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ПРОДУКТ ПЕРЕРАБОТКИ КОЛЛАГЕНСОДЕРЖАЩЕГО МЯСНОГО СЫРЬЯ - КОЛЛАГЕНОВЫЙ ГЕЛЬ ИЗ БЫЧЬЕЙ КОЖИ, НЕХРОМИРОВАННЫЙ, ДЛЯ ИСПОЛЬЗОВАНИЯ В ПИЩЕВОЙ ПРОМЫШЛЕННОСТИ, В КАЧЕСТВЕ ПИЩЕВОЙ ДОБАВКИ.</t>
  </si>
  <si>
    <t>ПРОДУКТ ПЕРЕРАБОТКИ КОЛЛАГЕНСОДЕРЖАЩЕГО СЫРЬЯ МЯСНОЙ (В ВИДЕ ГЕЛЯ): БЫЧИЙ КОЛЛАГЕНОВЫЙ ГЕЛЬ ПИЩЕВОЙ ИЗ КОЖИ НЕХРОМИРОВАННЫЙ, ПРЕДСТАВЛЯЕТ СОБОЙ ДИСПЕРСИЮ ИЗ СМЕСИ ОЧИЩЕННЫХ КИСЛОТНЫХ НАБУХШИХ ВОЛОКОН КОЛЛАГЕНА ИЗ БРИТАНСКИХ, ИСПАНСКИХ, ДАТСКИХ БЫКОВ</t>
  </si>
  <si>
    <t>МАССА СОЕВАЯ ПРОТЕИНОВАЯ В УПАКОВКАХ (ПАКЕТЫ ИЗ ПОЛИМЕРНОГО МАТЕРИАЛА) 2195 КАРТОННЫЙ КОРОБОК ПО 18 ПАКЕТОВ ПО 500.5Г (ВМЕСТЕ С ПАКЕТОМ) В 1 КОРОБКЕ. ДАТА ИЗГОТОВЛЕНИЯ - ИЮЛЬ 2020 Г, СРОК ГОДНОСТИ - 12 МЕСЯЦЕВ. ВСЕГО 19775 КГ, 39510 ПАКЕТОВ.</t>
  </si>
  <si>
    <t>08.02.2021</t>
  </si>
  <si>
    <t>МОНГОЛИЯ</t>
  </si>
  <si>
    <t>ПРОДУКT НА МОЛОЧНОЙ ОСНОВЕ СГУЩЕННЫЙ С САХАРОМ.</t>
  </si>
  <si>
    <t>ПРОДУКТ НА МОЛОЧНОЙ ОСНОВЕ СГУЩЕННЫЙ С САХАРОМ "СГУЩЕНКА"</t>
  </si>
  <si>
    <t>26.07.2020</t>
  </si>
  <si>
    <t>ПОРОШКООБРАЗНЫЙ СВИНОЙ БЕЛОК GELIPRO ИЗ СЫРОЙ КОЖИ ДЛЯ ПРОИЗВОДСТВА ЭКСТРУДИРОВАННЫХ СУХИХ КОРМОВ ДЛЯ КОШЕК И СОБАК: ПРОДУКТ ПОЛУЧАЮТ ПУТЕМ ЭКСТРАКЦИИ ЖИРА ИЗ ИЗМЕЛЬЧЕННОЙ СВИНОЙ НЕДУБЛЕНОЙ КОЖИ С УДАЛЕННОЙ ЩЕТИНОЙ, ОБРАБОТКИ, СУШКИ И РАЗМОЛА СУХОГО БЕЛКА. СОЕДИНЕНИЙ 6-ТИ ВАЛЕНТНОГО ХРОМА И БИОЦИДОВ НЕ СОДЕРЖИТ. ДАННЫЙ ПРОДУКТ ИСПОЛЬЗУЕТСЯ КАК ЗАМЕНИТЕЛЬ МЯСОСЫРЬЯ ПРИ ИЗГОТОВЛЕНИИ СУХИХ КОРМОВ ДЛЯ КОШЕК И СОБАК. ДОБАВЛЕНИЕ ПРОИСХОДИТ НА ЭТАПЕ РЕЦЕПТУРНОЙ КОМПОНОВКИ КОРМА. СОДЕРЖАНИЕ БЕЛКА 83.4%, СОДЕРЖАНИЕ ЖИРА 9.8%. СОДЕРЖАНИЕ СУХОГО ВЕЩЕСТВА 98.1%, СОДЕРЖАНИЕ ЗОЛЫ 5.1%. GELITA SWEDEN AB GELITA 7130000 19720</t>
  </si>
  <si>
    <t>ПРОДУКТ НА МОЛОЧНОЙ ОСНОВЕ СГУЩЕННЫЙ С САХAРОМ "СГУЩЕНКА".</t>
  </si>
  <si>
    <t>09.06.2023</t>
  </si>
  <si>
    <t>ПРОДУКТ НА МОЛОЧНОЙ ОСНОВЕ СГУЩЕННЫЙ С САХАРОМ "СГУЩЕHКА"</t>
  </si>
  <si>
    <t>ПРОДУКТ НА МОЛОЧНОЙ ОСНОВЕ СГУЩЕННЫЙ С САXАРОМ "СГУЩЕНКА"</t>
  </si>
  <si>
    <t>ГРУЗИЯ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</si>
  <si>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- 19660 КГ (983 МЕШКА ПО 20 КГ)</t>
  </si>
  <si>
    <t>ПРОДУКТ НА МОЛОЧНОЙ ОСНОВЕ СГУЩЕННЫЙ С САХАРОМ "СГУЩЕНКА".</t>
  </si>
  <si>
    <t>МАССА СОЕВАЯ (СПАРЖА) ПРОТЕИНОВАЯ В УПАКОВКАХ (ПАКЕТЫ ИЗ ПОЛИМЕРНОГО МАТЕРИАЛА), 2131 КАРТОННЫХ КОРОБОК ПО 18 ПАКЕТОВ ПО 500Г (511Г ВМЕСТЕ С ПАКЕТОМ) В 1 КОРОБКЕ. ДАТА ИЗГОТОВЛЕНИЯ - СЕНТЯБРЬ 2020 Г, СРОК ГОДНОСТИ - 12 МЕСЯЦЕВ. ВСЕГО 19605 КГ, 38358</t>
  </si>
  <si>
    <t>ПРОДУКТ НА МОЛОЧНОЙ ОСНОВЕ СГУЩЕННЫЙ С САХАРОM "СГУЩЕНКА"</t>
  </si>
  <si>
    <t>БЕЛКОВЫЙ КОНЦЕНТРАТ СОЕВЫЙ(МАССА СОЕВАЯ).ВСЕГО 1998 КОРОБОК ПО 18 ПАЧЕК ВЕСОМ 0,52КГ.ВСЕГО 35964ШТ.99 КОРОБОК ПО 1 ПАКЕТУ ВЕСОМ 9КГ. ВСЕГО 99 ШТ. ДАТА ИЗГОТОВЛЕНИЯ:01.2021Г.ДЛЯ РОЗНИЧНОЙ ПРОДАЖИ.</t>
  </si>
  <si>
    <t>БЕЛКОВЫЕ КОНЦЕНТРАТЫ И ТЕКСТУРИРОВАННЫЕ БЕЛКОВЫЕ ВЕЩЕСТВА,НЕ СОДЕРЖ.МОЛОЧНЫХ ЖИРОВ - МАССА СОЕВАЯ СУШЕНАЯ НАРЕЗАННАЯ, В УПАКОВКАХ ПО 15 КГ:</t>
  </si>
  <si>
    <t>ПРОДУКТ НА MОЛОЧНОЙ ОСНОВЕ СГУЩЕННЫЙ С САХАРОМ "СГУЩЕНКА"</t>
  </si>
  <si>
    <t>28.01.2021</t>
  </si>
  <si>
    <t>24.11.2023</t>
  </si>
  <si>
    <t>ГОТОВЫЙ ПРОДУКТ- МУКА СОЕВАЯ ТЕКСТУРИРОВАННАЯ, ПРОИЗВЕДЕНА ИЗ ГЕНЕТИЧЕСКИ НЕМОДИФИЦИРОВАННЫХ СОЕВЫХ БОБОВ РАСТИТЕЛЬНОГО ПРОИСХОЖДЕНИЯ, АССОРТИМЕНТ</t>
  </si>
  <si>
    <t>04.05.2021</t>
  </si>
  <si>
    <t>30.06.2021</t>
  </si>
  <si>
    <t>ГОТОВЫЙ ПРОДУКТ- МУКА СОЕВАЯ ТЕКСТУРИРОВАННАЯ, ПРОИЗВЕДЕНА ИЗ ГЕНЕТИЧЕСКИ НЕМОДИФИЦИРОВАННЫХ СОЕВЫХ БОБОВ РАСТИТЕЛЬНОГО ПРОИСХОЖДЕНИЯ</t>
  </si>
  <si>
    <t>09.11.2021</t>
  </si>
  <si>
    <t>14.12.2020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</si>
  <si>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(ХЛОПЬЯ)-19530 КГ., (1302 МЕШКОВ ПО 15 КГ), СОДЕРЖАНИЕ БЕЛКА 54.7%; ВЕС БРУТТО С ПОДДОНАМИ 21650 КГ.</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</si>
  <si>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21650 КГ</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</si>
  <si>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21340 КГ.</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</si>
  <si>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- 19530 КГ, (1302 МЕШКА ПО 15 КГ), СОДЕРЖАНИЕ БЕЛКА 55%; ВЕС БРУТТО С ПОДДОНАМИ 21651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</si>
  <si>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04.05.2020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</si>
  <si>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- 19530 КГ, (1302 МЕШКА ПО 15 КГ), СОДЕРЖАНИЕ БЕЛКА 54.6%; ВЕС БРУТТО С ПОДДОНАМИ 21650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</si>
  <si>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ПРОДУКТЫ МОЛОКОСОДЕРЖАЩИЕ СГУЩЕННЫЕ С САХАРОМ, В ЖЕСТЯНЫХ БАНКАХ, ПЛАСТИКОВЫХ БУТЫЛКАХ И ПАКЕТАХ (ДОЙ-ПАК). ИЗГОТОВЛЕНЫ СЕНТЯБРЬ 2021 ГОДА, СРОК ГОДНОСТИ 12 МЕСЯЦЕВ, ПРЕДНАЗНАЧЕНЫ ДЛЯ НЕПОСРЕДСТВЕННОГО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</si>
  <si>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2167 КАРТОННЫХ КОРОБОК ПО 18 ПАКЕТОВ ПО 500Г(ВМЕСТЕ С ПАКЕТОМ) В 1 КОРОБКЕ, СРОК ГОДНОСТИ 18 МЕСЯЦЕВ,</t>
  </si>
  <si>
    <t>ТЕКСТУРИРОВАННЫЙ БЕЛКОВЫЙ ПРОДУКТ-СОЕВЫЙ ПРОДУКТ В УПАКОВКАХ (ПАК. ИЗ ПОЛИМ. МАТ.), 2167 КАРТ. КОР. ПО 1 ПАК. ПО 9КГ(ВМЕСТЕ С ПАК.) В 1 КОР., СРОК ГОДНОСТИ 12 МЕСЯЦЕВ, ДАТА ИЗГОТОВЛЕНИЯ ОКТЯБРЬ 2023Г., ДЛЯ УПОТРЕБЛЕНИЯ В ПИЩУ</t>
  </si>
  <si>
    <t>ПРОДУКТЫ ПИЩЕВЫЕ: БЕЛКОВЫЕ КОНЦЕНТРАТЫ, НЕ СОДЕРЖАЩИЕ МОЛОЧНЫХ ЖИРОВ, САХАРОЗЫ, ИЗОГЛЮКОЗЫ, ГЛЮКОЗЫ ИЛИ КРАХМАЛА ИЛИ СОДЕРЖАЩИЕ МЕНЕЕ 1, 5 МАС. % МОЛОЧНОГО ЖИРА, 5 МАС. % САХАРОЗЫ ИЛИ ИЗОГЛЮКОЗЫ, 5 МАС. % ГЛЮКОЗЫ ИЛИ КРАХМАЛА: "СПАРЖА ФУЧЖУ СОЕВАЯ</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</si>
  <si>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 БЕЛОК ГОВЯЖИЙ ЦЕЛЬНОМЫШЕЧНЫЙ (EXTRA-BEEF 80-F (BTP 80 (F)), (ФРАКЦИЯ: РАСТВОРИМЫЙ МЕЛКОДИСПЕРСНЫЙ ПОРОШОК); СОСТАВ: 100 % ГОВЯЖИЙ ПРОДУКТ, ТЕХНИЧЕСКИЙ АГЕНТ: НАТУРАЛЬНЫЙ АНТИОКСИДАНТ ТОКОФЕРОЛ (Е-306), СОДЕРЖАНИЕ ГОВЯЖЬЕГО БЕЛКА БОЛЕЕ 83%+/-3 :БЕЛОК ГОВЯЖИЙ ЦЕЛЬНОМЫШЕЧНЫЙ (EXTRA-BEEF 80-F (BTP 80 (F)); 100 % ГОВЯЖИЙ ПРОДУКТ, ТЕХНИЧЕСКИЙ АГЕНТ: НАТУРАЛЬНЫЙ АНТИОКСИДАНТ ТОКОФЕРОЛ (Е-306), СОДЕРЖАНИЕ ГОВЯЖЬЕГО БЕЛКА БОЛЕЕ 83%+/-3 CORNILLE SAS CORNILLE SAS ОТСУТСТВУЕТ ОТСУТСТВУЕТ BTP 80 (F) 10239 CORNILLE SAS CORNILLE SAS ОТСУТСТВУЕТ ОТСУТСТВУЕТ BTP 80 (F) 9249</t>
  </si>
  <si>
    <t>ПРОДУКТ НА МОЛОЧНОЙ ОСНOВЕ СГУЩЕННЫЙ С САХАРОМ "СГУЩЕНКА"</t>
  </si>
  <si>
    <t>ПРОДУКТ НА МОЛОЧНОЙ ОСНОВЕ СГУЩЁННЫЙ С САХАРОМ "СГУЩЁНКА", "ВАРЁНАЯ СГУЩЁНКА"</t>
  </si>
  <si>
    <t>БЕЛКОВЫЕ ВЕЩЕСТВА: ГОВЯЖИЙ СОЕДИНИТЕЛЬНОТКАННЫЙ БЕЛОК ПЕРВОЙ КАТЕГОРИИ "РУЗАПРО 200"-19440КГ, ИСПОЛЬЗУЕТСЯ ДЛЯ ПРОИЗВОДСТВА МЯСНОЙ ПРОДУКЦИИ.</t>
  </si>
  <si>
    <t>БЕЛКОВЫЕ ВЕЩЕСТВА: ГОВЯЖИЙ СОЕДИНИТЕЛЬНОТКАННЫЙ БЕЛОК ПЕРВОЙ КАТЕГОРИИ "РУЗАПРО 200"-19440КГ.,ИСПОЛЬЗУЕТСЯ ДЛЯ ПРОИЗВОДСТВА МЯСНОЙ ПРОДУКЦИИ.</t>
  </si>
  <si>
    <t>ТЕКСТУРИРОВАННЫЕ БЕЛКОВЫЕ ВЕЩЕСТВА: СУХОЙ СОЕВЫЙ ПРОДУКТ "ФУЧЖУ" («СОЕВАЯ СПАРЖА»), НЕ СОДЕРЖИТ ГМО, ПРЕДНАЗНАЧЕНА ДЛЯ ИСПОЛЬЗОВАНИЯ В ПИЩЕВЫХ ЦЕЛЯХ, В КОРОБКАХ ПО 12 КГ НЕТТО.</t>
  </si>
  <si>
    <t>ТЕКСТУРИРОВАННЫЙ БЕЛКОВЫЙ ПРОДУКТ-СОЕВЫЙ ПРОДУКТ (МАССА СОЕВАЯ) В УПАКОВКАХ (ПАК. ИЗ ПОЛИМ. МАТ.), 2160 КАРТОННЫХ КОРОБОК ПО 18 ПАКЕТОВ ПО 500Г(ВМЕСТЕ С ПАКЕТОМ) В 1 КОРОБКЕ, СРОК ГОДНОСТИ 18 МЕСЯЦЕВ, ДАТА ИЗГОТОВЛЕНИЯ АПРЕЛЬ 2022Г., ДЛЯ УПОТРЕБЛЕНИЯ</t>
  </si>
  <si>
    <t>ТЕКСТУРИРОВАННЫЙ БЕЛКОВЫЙ ПРОДУКТ-СОЕВЫЙ ПРОДУКТ (МАССА СОЕВАЯ) В УПАКОВКАХ (ПАК. ИЗ ПОЛИМ. МАТ.), 2160 КАРТОННЫХ КОРОБОК ПО 18 ПАКЕТОВ ПО 500Г(ВМЕСТЕ С ПАКЕТОМ) В 1 КОРОБКЕ, СРОК ГОДНОСТИ 18 МЕСЯЦЕВ, ДАТА ИЗГОТОВЛЕНИЯ МАРТ 2022Г., ДЛЯ УПОТРЕБЛЕНИЯ В</t>
  </si>
  <si>
    <t>СУХОЙ СОЕВЫЙ ПРОДУКТ (ФУЧЖУ-СОЕВАЯ СПАРЖА) ПРЕДСТАВЛЯЕТ СОБОЙ ВЫСУШЕННУЮ ПЛЕНКУ, СНЯТУЮ С СОЕВОГО МОЛОКА ВО ВРЕМЯ ПЕРЕРАБОТКИ И КИПЯЧЕНИЯ СОЕВЫХ БОБОВ.СОЕВЫЙ ПИЩЕВОЙ БЕЛКОВЫЙ ПРОДУКТ НЕ СОДЕРЖИТ МОЛОЧНЫХ ЖИРОВ,ГЛЮКОЗЫ,КРАХМАЛА. ОБЛАСТЬ ПРИМЕНЕНИЯ: ПИ</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</si>
  <si>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СКЬЮ АЙПИ (ARCON SQ IP)"</t>
  </si>
  <si>
    <t>БЕЛКОВЫЙ КОНЦЕНТРАТ СОЕВЫЙ(МАССА СОЕВАЯ).2154 КОРОБОК ПО 18 ПАЧЕК ВЕСОМ 0,5КГ. ВСЕГО 38772ШТ. ДАТА ИЗГОТОВЛЕНИЯ:12.2019Г.КОД ОКП:91 9673.ДЛЯ РОЗНИЧНОЙ ПРОДАЖИ : ОБЩЕСТВО С ОГРАНИЧЕННОЙ ОТВЕТСВЕННОСТЬЮ ДАЦИН ЛЮЙДУ ФУДС LONGLU 0</t>
  </si>
  <si>
    <t>ПРОДУКТ НА МОЛОЧНОЙ ОСНОВЕ СГУЩЕННЫЙ С САХАРОМ</t>
  </si>
  <si>
    <t>СОЕВАЯ СПАРЖА (ФУЧЖУ), ТЕКСТУРИРОВАННЫЙ БЕЛКОВЫЙ СОЕВЫЙ ПРОДУКТ, СРОК ХРАНЕНИЯ 18 МЕСЯЦЕВ, ДЛЯ УПОТРЕБЛЕНИЯ В ПИЩУ</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</si>
  <si>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29. 04.20; 03.05.20; 07.05.20. СРОК ГОДНОСТИ 18 МЕСЯЦЕВ ООО ДБК ОТСУТСТВУЕТ 19000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</si>
  <si>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10. 03.20, СРОК ГОДНОСТИ 18 МЕСЯЦЕВ ООО ДБК ОТСУТСТВУЕТ 19000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</si>
  <si>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18. 04.20; 20.04.20; 21.04.20. СРОК ГОДНОСТИ 18 МЕСЯЦЕВ ООО ДБК ОТСУТСТВУЕТ 19000</t>
  </si>
  <si>
    <t>СОЕВЫЙ ТЕКСТУРИРОВАННЫЙ БЕЛКОВЫЙ ПРОДУКТ "ФУЧЖУ", ИМИТИРУЮЩИЙ СПАРЖУ, НЕ СОДЕРЖИТ ГМО. ДАТА ПРОИЗВОДСТВА 28/05/2022, СРОК ГОДНОСТИ 18 МЕСЯЦЕВ, ВСЕГО 1610 КОРОБК.</t>
  </si>
  <si>
    <t>СОЕВЫЙ ТЕКСТУРИРОВАННЫЙ БЕЛКОВЫЙ ПРОДУКТ "ФУЧЖУ", ИМИТИРУЮЩИЙ СПАРЖУ, НЕ СОДЕРЖИТ ГМО. ВСЕГО 1610 КОPОБК</t>
  </si>
  <si>
    <t>СОЕВЫЙ ТЕКСТУРИРОВАННЫЙ БЕЛКОВЫЙ ПРОДУКТ "ФУЧЖУ", ИМИТИРУЮЩИЙ СПАРЖУ, НЕ CОДЕРЖИТ ГМО. ВСЕГО 1610 КОРОБК</t>
  </si>
  <si>
    <t>ТЕКСТУРИРОВАННЫЕ БЕЛКОВЫЕ ВЕЩЕСТВА: СУXОЙ СОЕВЫЙ ПРОДУКТ "ФУЧЖУ" («СОЕВАЯ СПАРЖА»), НЕ СОДЕРЖИТ ГМО, ПРЕДНАЗНАЧЕНА ДЛЯ ИСПОЛЬЗОВАНИЯ В ПИЩЕВЫХ ЦЕЛЯХ, В КОРОБКАХ ПО 12 КГ НЕТТО.</t>
  </si>
  <si>
    <t>15.02.2023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</si>
  <si>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t>
  </si>
  <si>
    <t>ТЕКСТУРИРОВАННЫЙ БЕЛКОВЫЙ (СОЕВЫЙ) ПРОДУКТ-СОEВАЯ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</si>
  <si>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</si>
  <si>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15.04.2023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</si>
  <si>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БOЛЕЕ 5 МАС.% КРАХМАЛА. НЕ ЯВЛЯЕТСЯ БАДОМ.</t>
  </si>
  <si>
    <t>10.05.2023</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</si>
  <si>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t>
  </si>
  <si>
    <t>ТЕКСТУРИРОВАННЫЙ БЕЛКОВЫЙ (СОЕВЫЙ) ПРОДУКТ-СОЕВАЯ СПАРЖА (ФУЧЖУ), БЕЗ СОДЕРЖАНИЯ ГМО, МОЛОЧНЫХ ЖИРОВ, СПИРТOВЫХ ДОБАВОК, СОДЕРЖАЩИЕ МЕНЕЕ 5 МАС.% САХАРОЗЫ/ИЗОГЛЮКОЗЫ, ГЛЮКОЗЫ, СОДЕРЖАЩИЕ БОЛЕЕ 5 МАС.% КРАХМАЛА. НЕ ЯВЛЯЕТСЯ БАДОМ.</t>
  </si>
  <si>
    <t>04.10.2022</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</si>
  <si>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</si>
  <si>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(ФУЧЖУ),БЕЗ СОДЕРЖАНИЯ ГМО,МОЛОЧНЫХ ЖИРОВ,СПИРТОВЫХ ДОБАВОК,СОДЕРЖАЩИЕ МЕНЕЕ 5 МАС.% САХАРОЗЫ/ИЗОГЛЮКОЗЫ,ГЛЮКОЗЫ,СОДЕРЖАЩИЕ БОЛЕЕ 5 МАС.% КРАХМАЛА. НЕ ЯВЛЯЕТСЯ БАДОМ. ПРЕДНАЗНАЧЕН ДЛЯ</t>
  </si>
  <si>
    <t>ТЕКСТУРИРОВАННЫЙ БЕЛКОВЫЙ (СОЕВЫЙ) ПPОДУКТ-СОЕВАЯ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</si>
  <si>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ПРЕДНАЗНАЧЕH ДЛЯ</t>
  </si>
  <si>
    <t>ТЕКСТУРИРОВАННЫЙ БЕЛКОВЫЙ (СОЕВЫЙ) ПРОДУКТ-СОЕВАЯ СПАРЖА (ФУЧЖУ), БЕЗ CОДЕРЖАНИЯ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</si>
  <si>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ТЕКСТУРИРОВАНHЫЙ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</si>
  <si>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ТЕКСТУРИРОBАННЫЙ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</si>
  <si>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БЕЛКОBЫЙ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</si>
  <si>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</si>
  <si>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ПРОДУКТ-СОЕBАЯ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</si>
  <si>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</si>
  <si>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</si>
  <si>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МАC.% КРАХМАЛА. НЕ ЯВЛЯЕТСЯ БАДОМ. ПРЕДНАЗНАЧЕН ДЛЯ</t>
  </si>
  <si>
    <t>ТЕКСТУPИРОВАННЫЙ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</si>
  <si>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ПРЕДHАЗНАЧЕН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</si>
  <si>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МАC.% КРАХМАЛА. НЕ ЯВЛЯЕТСЯ БАДОМ.ПРЕДНАЗНАЧЕН ДЛЯ ДАЛЬ</t>
  </si>
  <si>
    <t>ТЕКСТУРИРОВАННЫЙ БЕЛКОВЫЙ (СОЕВЫЙ) ПРОДУКТ-СОЕВАЯ СПAРЖА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ПРЕДНАЗНАЧЕН ДЛЯДАЛЬ</t>
  </si>
  <si>
    <t>ТЕКСТУРИРОВАННЫЙ БЕЛКОВЫЙ (СОЕВЫЙ) ПРОДУКТ-СОЕВАЯ СПАРЖА (ФУЧЖУ), БЕЗ СОДЕРЖАНИЯ ГМО, МОЛОЧHЫХ ЖИРОВ, СПИРТОВЫХ ДОБАВОК, СОДЕРЖАЩИЕ МЕНЕЕ 5 МАС.% САХАРОЗЫ/ИЗОГЛЮКОЗЫ, ГЛЮКОЗЫ, СОДЕРЖАЩИЕ БОЛЕЕ 5 МАС.% КРАХМАЛА. НЕ ЯВЛЯЕТСЯ БАДОМ. ПРЕДНАЗНАЧЕН ДЛЯ</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</si>
  <si>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ЯBЛЯЕТСЯ БАДОМ. ПРЕДНАЗНАЧЕН ДЛЯ</t>
  </si>
  <si>
    <t>ТЕКСТУРИРОВАННЫЙ БЕЛКОВЫЙ (СОЕВЫЙ) ПРОДУКТ-СОЕВАЯ СПАРЖА (ФУЧЖУ), БЕЗ СОДЕРЖАНИЯ ГМО, MОЛОЧНЫХ ЖИРОВ, СПИРТОВЫХ ДОБАВОК, СОДЕРЖАЩИЕ МЕНЕЕ 5 МАС.% САХАРОЗЫ/ИЗОГЛЮКОЗЫ, ГЛЮКОЗЫ, СОДЕРЖАЩИЕ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</si>
  <si>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СОДЕРЖАЩИE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</si>
  <si>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СПИРТОBЫХ ДОБАВОК, СОДЕРЖАЩИЕ МЕНЕЕ 5 МАС.% САХАРОЗЫ/ИЗОГЛЮКОЗЫ, ГЛЮКОЗЫ, СОДЕРЖАЩИЕ БОЛЕЕ 5 МАС.% КРАХМАЛА. НЕ ЯВЛЯЕТСЯ БАДОМ.ПРЕДНАЗНАЧЕН ДЛЯ ДАЛЬ</t>
  </si>
  <si>
    <t>ТЕКСТУРИРОВАННЫЙ БЕЛКОВЫЙ (СОЕВЫЙ) ПРОДУКТ-СОЕВАЯ СПАРЖА (ФУЧЖУ),БЕЗ СОДЕРЖАНИЯ ГМО,МОЛОЧНЫХ ЖИРОВ,СПИРТОВЫХ ДОБАВОК,СОДЕРЖАЩИЕ МЕНЕЕ 5 МАС.% САХАРОЗЫ/ИЗОГЛЮКОЗЫ,ГЛЮКОЗЫ,СОДЕРЖАЩИЕ БОЛЕЕ 5 МАС.% КРАХМАЛА.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</si>
  <si>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КРАХMАЛА. 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</si>
  <si>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ЯВЛЯЕTСЯ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</si>
  <si>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КРАХМАЛА;НЕ ЯВЛЯЕТСЯ БАДОМ.ПРЕДНАЗНАЧЕН ДЛЯ ДАЛЬ</t>
  </si>
  <si>
    <t>ТЕКСТУРИРОВАННЫЙ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БАДОМ.ПРЕДНАЗНАЧЕН ДЛЯ ДАЛЬ</t>
  </si>
  <si>
    <t>БЕЛКОВЫЙ КОНЦЕНТРАТ СОЕВЫЙ(МАССА СОЕВАЯ).ВСЕГО 2063 КОРОБОК ПО 18 ПАЧЕК ВЕСОМ 0,52КГ.ВСЕГО 37134ШТ. ДАТА ИЗГОТОВЛЕНИЯ:06.2020Г.ДЛЯ РОЗНИЧНОЙ ПРОДАЖИ. МАРКИРОВКИ ХЭТЯНЬЖАНЬ</t>
  </si>
  <si>
    <t>МАССА СОЕВАЯ ПРОТЕИНОВАЯ В УПАКОВКАХ (ПАКЕТЫ ИЗ ПОЛИМЕРНОГО МАТЕРИАЛА) 2144 КАРТОННЫЕ КОРОБКИ ПО 18 ПАКЕТОВ ПО 500Г(ВМЕСТЕ С ПАКЕТОМ) В 1 КОРОБКЕ, СРОК ГОДНОСТИ 12 МЕСЯЦЕВ, ДАТА ИЗГОТОВЛЕНИЯ ЯНВАРЬ 2020Г., ДЛЯ УПОТРЕБЛЕНИЯ В ПИЩУ : XUCHANG WANGJIA FOOD CO. LTD, КИТАЙ HAOJIA 0</t>
  </si>
  <si>
    <t>СОЕВЫЙ ТЕКСТУРИРОВАННЫЙ БЕЛКОВЫЙ ПРОДУКТ "ФУЧЖУ", ВЫСУШЕННЫЙ В ВИДЕ ПАЛОЧЕК, НЕ СОДЕРЖИТ ГМО, ПРЕДНАЗНАЧЕН ДЛЯ ПРИМЕНЕНИЯ В ПИЩЕВЫХ ЦЕЛЯХ. ВСЕГО 1597 КОРОБОК Х 12 КГ/НЕТТО</t>
  </si>
  <si>
    <t>БЕЛКОВЫЙ КОНЦЕНТРАТ СОЕВЫЙ(МАССА СОЕВАЯ).ВСЕГО 2100 КОРОБОК ПО 18 ПАКЕТУ ВЕСОМ 0,51КГ.ВСЕГО 37800ШТ. ДАТА ИЗГОТОВЛЕНИЯ:06.2022Г.ДЛЯ РОЗНИЧНОЙ ПРОДАЖИ.МАРКИРОВКИ "ХЭТЯНЬЖАНЬ"</t>
  </si>
  <si>
    <t>11.10.2020</t>
  </si>
  <si>
    <t>19.07.2021</t>
  </si>
  <si>
    <t>ПРОДУКТЫ ИЗ СОИ: СОЕВАЯ СПАРЖА SOY ASPARAGUS, ТЕКСТУРИРОВАННЫЙ БЕЛКОВЫЙ СОЕВЫЙ ПРОДУКТ:НЕ СОД.ГМО, НЕ ЯВЛ.БИОЛОГИЧЕСКИ АКТИВНОЙ ДОБАВКОЙ К ПИЩЕ, ОРГАНИЧ. ПРОДУКТОМ, ПИЩЕВОЙ ДОБАВКОЙ, АРОМАТИЗАТОРОМ, НЕ СОД.СПИРТ И СПИРТОСОДЕРЖАЩЕЙ ПРОДУКЦИИ:</t>
  </si>
  <si>
    <t>ТЕКСТУРИРОВАННЫЙ БЕЛКОВЫЙ ПРОДУКТ-СОЕВЫЙ ПРОДУКТ (МАССА СОЕВАЯ) В УПАКОВКАХ (ПАК. ИЗ ПОЛИМ. МАТ.), 2137 КАРТОННЫХ КОРОБОК ПО 18 ПАКЕТОВ ПО 500Г(ВМЕСТЕ С ПАКЕТОМ) В 1 КОРОБКЕ, СРОК ГОДНОСТИ 18 МЕСЯЦЕВ, ДАТА ИЗГОТОВЛЕНИЯ СЕНТЯБРЬ 2022Г., ДЛЯ</t>
  </si>
  <si>
    <t>КОЛЛАГЕН ГИДРОЛИЗОВАННЫЙ, ПОРОШОК, ПРЕДНАЗНАЧЕН ДЛЯ ИСПОЛЬЗОВАНИЯ В КАЧЕСТВЕ СЫРЬЯ ПРИ ПРОИЗВОДСТВЕ ПИЩЕВОЙ ПРОДУКЦИИ;НЕ СОДЕРЖИТ ГМО ГРУЗ РАЗМЕЩЕН НА ПАЛЛЕТАХ.</t>
  </si>
  <si>
    <t>КОЛЛАГЕН ГИДРОЛИЗОВАННЫЙ, ПОРОШОК, ПРЕДНАЗНАЧЕН ДЛЯИСПOЛЬЗОВАНИЯ В КАЧЕСТВЕ СЫРЬЯ ПРИ ПРОИЗВОДСТВЕ ПИЩЕВОЙ ПРОДУКЦИИ. НЕ СОДЕРЖИТ ГМО ГРУЗ РАЗМЕЩЕН НА ПАЛЛЕТАХ.</t>
  </si>
  <si>
    <t>ЧЕШСКАЯ РЕСПУБЛИКА</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</si>
  <si>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HVP RM- 60 L POWDER # 24043 / ГИДРОЛИЗАТ РАСТИТЕЛЬНОГО БЕЛКА (РАПСА И КУКУРУЗЫ) 24043 RU HVP RM- 60 L(СВЕТЛО-КОРИЧНЕВЫЙ ПОРОШОК), ХИМИЧЕСКИЕ ПОКАЗАТЕЛИ : СОДЕРЖАНИЕ СУХИХ ВЕЩЕСТВ - 98-99.50%, БЕЛКИ - 23-24%, ЖИРЫ - 4%, СОЛЬ - 56-60% 20775.536 КГ ОБЛАСТЬ ПРИМЕНЕНИЯ - В ПИЩЕВОЙ ПРОМЫШЛЕННОСТИ КАК ПИЩЕВАЯ ДОБАВКА; УПАКОВАНЫ В ПОЛИЭТИЛЕНОВЫЕ ПАКЕТЫ, ВЛОЖЕННЫЕ В КАРТ.КОРОБКИ ORKLA FOODS CESKO A SLOVENSKO A.S. VITANA 24043 19200</t>
  </si>
  <si>
    <t>БЕЛКОВЫЙ ГИДРОЛИЗАТ -19200 КГ.ТУ 20.59.51-001-22280767-2020. ПРЕДНАЗНАЧЕН ДЛЯ ИСПОЛЬЗОВАНИЯ В КАЧЕСТВЕ КОМПОНЕНТА ПРИ ИЗГОТОВЛЕНИИ БЕТОННЫХ СОСТАВОВ ПРИ ПРОИЗВОДСТВЕ: ЖЕСТКИХ И МАЛОПОДВИЖНЫХ СМЕСЕЙ ДЛЯ ИЗГОТОВЛЕНИЯ ИЗДЕЛИЙ С ПРИМЕНЕНИЕМ ВИБРОМАШИН</t>
  </si>
  <si>
    <t>БЕЛКОВЫЙ ГИДРОЛИЗАТ,:</t>
  </si>
  <si>
    <t>БЕЛКОВЫЙ ГИДРОЛИЗАТ,: ТУ 20.59.51-001-22280767-2020.ПРЕДНАЗНАЧЕН ДЛЯ ИСПОЛЬЗОВАНИЯ В КАЧЕСТВЕ КОМПОНЕНТА ПРИ ИЗГОТОВЛЕНИИ БЕТОННЫХ СОСТАВОВ ПРИ ПРОИЗВОДСТВЕ : ЖЕСТКИХ И МАЛОПОДВИЖНЫХ СМЕСЕЙ ДЛЯ ИЗГОТОВЛЕНИЯ ИЗДЕЛИЙ С ПРИМЕНЕНИЕМ ВИБРОМАШИН,ТРОТУАРНОЙ ПЛИТКИ И ДРУГИХ ФОРМ МЕТОДОМ ВИБРОПРЕССОВАНИЯ. ПЛИТ ПУСТОТНОГО НАСТИЛА ПО ТЕХНОЛОГИИ БЕЗПАЛУБОЧНОГО ФОРМОВАНИЯ. ИСКЛЮЧАЕТ ВОЗМОЖНОСТЬ ПРИМЕНЕНИЯ В ПИЩЕВОЙ ПРОМЫШЛЕННОСТИ, В КАЧЕСТВЕ ПИЩЕВЫХ ДОБАВОК, КОРМА ДЛЯ ЖИВОТНЫХ. В КОСМЕТОЛОГИЧЕСКОЙ И ФАРМАЛОГИЧЕСКОЙ ИНДУСТРИИ. СЫРЬЕ: КЕРАТИНОСОДЕРЖАЩЕЕ СЫРЬЕ (ПЕРЬЯ, ШЕРСТЬ, РОГА, КОПЫТА). СПОСОБ ПРОИЗВОДСТВА: КЕРАТИНОСОДЕРЖАЩЕЕ СЫРЬЕ, ОБРАБОТАННОЕ ЩЕЛОЧНЫМ ВОДНЫМ РАСТВОРОМ, ИЗМЕЛЬЧАЮТ, ПРОГРЕВАЮТ ПРИ ТЕМПЕРАТУРЕ 80-90 ГРАД.С В ТЕЧЕНИЕ 40-50 МИНУТ. ПОЛУЧЕННУЮ СМЕСЬ - ГОМОГЕНАТ, РАЗВОДЯТ ОЧИЩЕННОЙ ВОДОЙ В ДИАПАЗОНЕ СООТНОШЕНИЯ, РАВНОМ 0,35-0,6 И ПОДВЕРГАЮТ ГИДРОЛИЗУ ПРОТЕОЛИТЙЧЕСКИМ ФЕРМЕНТОМ ПЕПСИНОМ. ПОЛУЧЕННЫЙ БЕЛКОВЫЙ ГИДРОЛИЗАТ ФИЛЬТРУЮТ. СОСТАВ: ГИДРОЛИЗАТ ПРОТЕИНА ДО 100 %, КАУСТИЧЕСКАЯ СОДА МЕНЕЕ 3 %. НЕ СОДЕРЖИТ ЭТИЛОВЫИ СПИРТ. ПАРТИЯ № 170620-1. БОЧКИ ПО 240 КГ. БЕЛКОВЫЙ ГИДРОЛИЗАТ ФЛП ДУБОВИК Г.Н. ОТСУТСТВУЕТ 19200</t>
  </si>
  <si>
    <t>СОЕВЫЙ ТЕКСТУРИРОВАННЫЙ БЕЛКОВЫЙ ПРОДУКТ "ФУЧЖУ", ИМИТИРУЮЩИЙ СПАРЖУ, НЕ СОДЕРЖИТ ГМО. ВСЕГО 1598 КОРОБК</t>
  </si>
  <si>
    <t>СОЕВЫЙ ТЕКСТУРИРОВАННЫЙ БЕЛКОВЫЙ ПРОДУКТ "ФУЧЖУ", ВЫСУШЕННЫЙ В ВИДЕ ПАЛОЧЕК, НЕ СОДЕРЖИТ ГМО, ПРЕДНАЗНАЧЕН ДЛЯ ПРИМЕНЕНИЯ В ПИЩЕВЫХ ЦЕЛЯХ.</t>
  </si>
  <si>
    <t>БЕЛКОВЫЙ ПРОДУКТ СОЕВЫЙ(МАССА СОЕВАЯ).185 КОРОБОК ПО 1 ПАКЕТУ ВЕСОМ 9,2КГ.1865 КОРОБОК ПО 18 ПАЧЕК ВЕСОМ 0,52КГ. ВСЕГО 33755ШТ. ДАТА ИЗГОТОВЛЕНИЯ:01.2021Г. МАРКИРОВКА ХЭТЯНЬЖАНЬ</t>
  </si>
  <si>
    <t>СОЕВЫЙ ТЕКСТУРИРОВАННЫЙ БЕЛКОВЫЙ ПРОДУКТ "ФУЧЖУ" ВЫСУШЕННЫЙ В ВИДЕ ПАЛОЧЕК (СПАРЖА). СОСТАВ: СОЕВЫЕ БОБЫ, ВОДА,</t>
  </si>
  <si>
    <t>СОЕВЫЙ ТЕKСТУРИРОВАННЫЙ БЕЛКОВЫЙ ПРОДУКТ "ФУЧЖУ" ВЫСУШЕННЫЙ В ВИДЕ ПАЛОЧЕК (СПАРЖА). СОСТАВ: СОЕВЫЕ БОБЫ, ВОДА..</t>
  </si>
  <si>
    <t>СОЕВЫЙ ТЕКСТУРИРОВАННЫЙ БЕЛКОВЫЙ ПPОДУКТ "ФУЧЖУ" ВЫСУШЕННЫЙ В ВИДЕ ПАЛОЧЕК (СПАРЖА). СОСТАВ: СОЕВЫЕ БОБЫ, ВОДА..</t>
  </si>
  <si>
    <t>СОЕВЫЙ ТЕКСТУРИРОВАННЫЙ БЕЛКОВЫЙ ПРОДУКТ "ФУЧЖУ" ВЫСУШЕННЫЙ В ВИДЕ ПАЛОЧЕК (СПАРЖА). СОСТАВ: СОЕВЫЕ БОБЫ, ВОДА.</t>
  </si>
  <si>
    <t>16.07.2022</t>
  </si>
  <si>
    <t>СОЕВЫЙ ТЕКСТУРИРОВАННЫЙ БЕЛКОВЫЙ ПРОДУКТ "ФУЧЖУ" ВЫСУШЕННЫЙ В ВИДЕ ПАЛОЧЕК (СПАРЖА) СОСТАВ: СОЕВЫЕ БОБЫ, ВОДА.</t>
  </si>
  <si>
    <t>03.06.2023</t>
  </si>
  <si>
    <t>СОЕВЫЙ ТЕКСТУРИРОВАННЫЙ БЕЛКОВЫЙ ПРОДУКТ "ФУЧЖУ" ВЫСУШЕННЫЙ В ВИДЕ ПАЛОЧЕК (СПАРЖА)</t>
  </si>
  <si>
    <t>СОЕВЫЙ ТЕКСТУРИРОВАННЫЙ БЕЛКОВЫЙ ПРОДУКТ "ФУЧЖУ" BЫСУШЕННЫЙ В ВИДЕ ПАЛОЧЕК (СПАРЖА)</t>
  </si>
  <si>
    <t>МАССА СОЕВАЯ ПРОТЕИНОВАЯ В УПАКОВКАХ (ПАКЕТЫ ИЗ ПОЛИМЕРНОГО МАТЕРИАЛА) 2120 КАРТОННЫХ КОРОБОК ПО 1 ПАКЕТУ ПО 9КГ(ВМЕСТЕ С ПАКЕТОМ) В 1 КОРОБКЕ, СРОК ГОДНОСТИ 12 МЕСЯЦЕВ, ДАТА ИЗГОТОВЛЕНИЯ МАРТ 2020Г., ДЛЯ УПОТРЕБЛЕНИЯ В ПИЩУ : DONGNING SHUANGSHENG YUANDA FOOD CO., LTD, КИТАЙ SHUANGSHENG 0</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</si>
  <si>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 СЫРЬЕ ДЛЯ</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</si>
  <si>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ОКТЯБРЬ 2020Г., ДЛЯ УПОТРЕБЛЕНИЯ В ПИЩУ</t>
  </si>
  <si>
    <t>КОЛЛАГЕН ГИДРОЛИЗОВАННЫЙ, ПОРОШОК, ПРЕДНАЗНАЧЕН ДЛЯ ИСПОЛЬЗОВАНИЯ В КАЧЕСТВЕ СЫРЬЯ ПРИ ПРОИЗВОДСТBЕ ПИЩЕВОЙ ПРОДУКЦИИ. НЕ СОДЕРЖИТ ГМО ГРУЗ РАЗМЕЩЕН НА ПАЛЛЕТАХ.</t>
  </si>
  <si>
    <t>СМЕСЬ ДЛЯ ПРИГОТОВЛЕНИЯ РАСТИТЕЛЬНОГО НЕМОЛОКА "МИШКА КОЛЯ" ПО ТУ 10.89.19-001-94373204-2022, СОСТАВ: СОЕВЫЕ БОБЫ, ПШЕНИЦА МЯГКИХ СОРТОВ, РАСФАСОВАННЫ В 50 КГ МЕШКИ, ПИЩЕВАЯ ЦЕННОСТЬ В 100Г ПРОДУКТОВ: БЕЛКИ -28.6Г, ЖИРЫ 15.4 КГ, УГЛЕВОДЫ-15,1 Г.</t>
  </si>
  <si>
    <t>13.05.2022</t>
  </si>
  <si>
    <t>БЕЛКОВЫЕ КОНЦЕНТРАТЫ И ТЕКСТУРИРОВАННЫЕ БЕЛКОВЫЕ ВЕЩЕСТВА: СПАРЖА СОЕВАЯ СУШЕНАЯ "ФУЧЖУ", В ВИДЕ ПАЛОЧЕК</t>
  </si>
  <si>
    <t>БЕЛКОВЫЕ КОНЦЕНТРАТЫ И ТЕКСТУРИРОВАННЫЕ БЕЛКОВЫЕ ВЕЩЕСТВА: СПАРЖА СОЕВAЯ СУШЕНАЯ “ФУЧЖУ”, В ВИДЕ ПАЛОЧЕК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</si>
  <si>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 И 12КГ., ДАТА ИЗГОТОВЛЕНИЯ - 15.04.2022. ВСЕГО: 1550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</si>
  <si>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 И 12КГ., ДАТА ИЗГОТОВЛЕНИЯ - 01.09.2022. ВСЕГО: 1550 КОРОБОК.</t>
  </si>
  <si>
    <t>БЕЛКОВЫЕ КОНЦЕНТРАTЫ И ТЕКСТУРИРОВАННЫЕ БЕЛКОВЫЕ ВЕЩЕСТВА:СОЕВАЯ СПАРЖА СУШЕНАЯ "ФУЧЖУ".ДАТА ИЗГОТОВЛЕНИЯ - 18/02/2024Г..</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</si>
  <si>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СЕНТЯБРЬ, ОКТЯБРЬ 2020Г.,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</si>
  <si>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 SOPROTEX-N (ХЛОПЬЯ)- 15750 КГ, (1050 МЕШКОВ ПО 15 КГ), СОДЕРЖАНИЕ БЕЛКА 55% SOPROTEX-N (КУСОЧКИ)- 2100 КГ, (210 МЕШКОВ ПО 10 КГ), СОДЕРЖАНИЕ БЕЛКА 54.1% SOPROTEX-N (ЛОМТИКИ)- 1080 КГ, (90 МЕШКОВ ПО 12 КГ), СОДЕРЖАНИЕ БЕЛКА 55%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</si>
  <si>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БЕЛКОВЫЕ КОНЦЕНТРАТЫ И ТЕКСТУРИРОВАННЫЕ БЕЛКОВЫЕ ВЕЩЕСТВА: СПАРЖА СОЕВАЯ СУШЕНАЯ "ФУЧЖУ", В ВИДЕ ПАЛОЧЕК, УПАКОВАНА В ПАКЕТЫ ИЗ ПОЛИМЕРНОГО МАТЕРИАЛА, УЛОЖЕННЫЕ В КАРТОННЫЕ КОРОБКИ, ПО 12 КГ В ПАКЕТЕ</t>
  </si>
  <si>
    <t>ПРОЧИЕ БЕЛКОВЫЕ КОНЦЕНТРАТЫ И ТЕКСТУРИРОВАННЫЕ БЕЛКОВЫЕ ВЕЩЕСТВА: СОЕВАЯ СПАРЖА СУШЕНАЯ "ФУЧЖУ", В ВИДЕ ПАЛОЧЕК, В ПАКЕТАХ В ПАКЕТАХ ИХ ПОЛИМЕРНОГО МАТЕРИАЛА ПО 12КГ. ВСЕГО: 1550 КОРОБОК. (18600КГ.)</t>
  </si>
  <si>
    <t>30.07.2021</t>
  </si>
  <si>
    <t>КОРЕЯ, РЕСПУБЛИКА</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</si>
  <si>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ПРЯНОСTЕЙ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</si>
  <si>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</si>
  <si>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</si>
  <si>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БЫСТPОГО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</si>
  <si>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CУШЕНЫХ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</si>
  <si>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</si>
  <si>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ТЕКСТУРИРОВАННЫЙ БЕЛКОВЫЙ ПРОДУКТ- МАССА СОЕВАЯ (СОЕВЫЙ ПРОДУКТ) В УПАКОВКАХ (ПАК. ИЗ ПОЛИМ. МАТ.), 2100 КАРТ. КОР. ПО 1 ПАК. ПО 9КГ(ВМЕСТЕ С ПАК.) В 1 КОР., СРОК ГОДНОСТИ 18 МЕСЯЦЕВ, ДАТА ИЗГОТОВЛЕНИЯ ФЕВРАЛЬ 2022Г., ДЛЯ УПОТРЕБЛЕНИЯ В ПИЩУ</t>
  </si>
  <si>
    <t>БЕЛОК СОЕВЫЙ ТЕКСТУРИРОВАННЫЙ "ОПТТЕМА М-03", ДЛЯ ИСПОЛЬЗОВАНИЯ В ПИЩЕВОЙ ПРОМЫШЛЕННОСТИ.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</si>
  <si>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 ЛАГИ</t>
  </si>
  <si>
    <t>БЕЛОК СОЕВЫЙ ТЕКСТУРИРОВАННЫЙ "ОПТТЕМА М-03", ДЛЯ ИСПОЛЬЗОВАНИЯ В ПИЩЕВОЙ ПРОМЫШЛЕНHОСТИ..</t>
  </si>
  <si>
    <t>11.08.2021</t>
  </si>
  <si>
    <t>БЕЛОК СОЕВЫЙ ТЕКСТУРИРОВАННЫЙ "ОПТТЕМА М-03",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</si>
  <si>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</si>
  <si>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 :В БУМАЖНЫХ МНОГОСЛОЙНЫХ МЕШКАХ ПО 18 КГ. ОПТТЕМА М03. ОБЛАСТЬ ПРИМЕНЕНИЯ: ГИДРАТИРОВАННЫЙ БЕЛОК ОПТТЕМА ЗАМЕНЯЕТ СЫРЬЕ КАК ВЫСОКОГО КАЧЕСТВА (МЯСО ВЫСШЕГО И ПЕРВОГО СОРТА), ТАК И НИЗКОГО (МЯСНАЯ ОБРЕЗЬ, ЖИР, ВНУТРЕННОСТИ). ПРИМЕНЯЕТСЯ ПРИ ПРОИЗВОД СТВЕ: -РУБЛЕННЫХ ПОЛУФАБРИКАТОВ; -МЯСНЫХ ПОЛУФАБРИКАТОВ В ТЕСТЕ; -КОНСЕРВОВ С ИЗМЕЛЬЧЕННЫМ МЯСОМ; -МЯСОРАСТИТЕЛЬНЫХ КОНСЕРВОВ (ГОЛУБЦЫ, ПЕРЦЫ ФАРШИРОВАННЫЕ, КАШИ С МЯСОМ И ПР.); --КОЛБАСНЫХ ИЗДЕЛИЙ (ПОЛУКОПЧЕНЫЕ, ВАРЕНО-КОПЧЕНЫЕ, ВАРЕНЫЕ КОЛБАСЫ); - А ТАКЖЕ МОЖЕТ ИСПОЛЬЗОВАТЬСЯ В ДОМАШНЕЙ КУЛИНАРИИ В КАЧЕСТВЕ САМОСТОЯТЕЛЬНЫХ БЛЮД, БИФШТЕКСОВ, МЯСНОГО РАГУ И Т.Д. ВОССОЗДАЕТ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САМОСТОЯТЕЛЬНОГО БЛЮДА. ИНГРЕДИЕНТЫ.РАЗВИТИЕ ОТСУТСТВУЕТ ОПТТЕМА ОТСУТСТВУЕТ М-03 18900</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</si>
  <si>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ВЛАГИ.</t>
  </si>
  <si>
    <t>БЕЛОК СОЕВЫЙ ТЕКСТУРИРОВАННЫЙ ОПТТЕМА М-03, ИСПОЛЬЗУЕТСЯ В ПИЩЕВОЙ ПРОМЫШЛЕННОСТИ В КАЧЕСТВЕ ДОБАВКИ. : ТОВАР ПРЕДСТАВЛЯЕТ СОБОЙ ПРОДУКТ ЭКСТРУЗИИ СОЕВОГО СЫРЬЯ, ИМЕЮЩИЙ ПОРИСТУЮ СТРУКТУРУ, ПОЗВОЛЯЮЩУЮ СВЯЗАТЬ И УДЕРЖИВАТЬ БОЛЬШОЕ КОЛИЧЕСТВО В ЛАГИ</t>
  </si>
  <si>
    <t>09.11.2020</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</si>
  <si>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21054 КГ., АССОРТИМЕНТ</t>
  </si>
  <si>
    <t>БЕЛКОВЫЙ ПРОДУКТ СОЕВЫЙ ТЕКСТУРИРОВАННЫЙ(МАССА СОЕВАЯ).ВСЕГО 2055 КОРОБОК ПО 18 ПАЧЕК ВЕСОМ 0,51КГ.ВСЕГО 36990ШТ. ДАТА ИЗГОТОВЛЕНИЯ:06.2020Г.ДЛЯ РОЗНИЧНОЙ ПРОДАЖИ.</t>
  </si>
  <si>
    <t>БЕЛКОВЫЕ КОНЦЕНТРАТЫ И ТЕКСТУРИРОВАННЫЕ БЕЛКОВЫЕ ВЕЩЕСТВА:СОЕВАЯ СПАРЖА СУШЕНАЯ "ФУЧЖУ"..</t>
  </si>
  <si>
    <t>СОЕВЫЙ ТЕКСТУРИРОВАННЫЙ БЕЛКОВЫЙ ПРОДУКТ "ФУЧЖУ", ИМИТИРУЮЩИЙ СПАРЖУ, НЕ СОДЕРЖИТ ГМО. ВСЕГО 1571 КОРОБКА (ОДНА КОРОБКА-ЧАСТЬ МЕСТА)</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</si>
  <si>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- 17152 КГ (1072 МЕШКА ПО 16 КГ)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- 1600 КГ (160 МЕШКОВ ПО 10 КГ), В КУСКАХ РАЗМЕРОМ 20Х40 ММ, С СОДЕРЖАНИЕМ БЕЛКА НЕ МЕНЕЕ 70%, СЫРОГО ЖИРА НЕ БОЛЕЕ 0.5 %. ЗАО ПАРТНЕР-М ОТСУТСТВУЕТ 0</t>
  </si>
  <si>
    <t>БЕЛКОВЫЕ КОНЦЕНТРАТЫ И ТЕКСТУРИРОВАННЫЕ БЕЛКОВЫЕ ВЕЩЕСTВА:СОЕВАЯ СПАРЖА СУШЕНАЯ "ФУЧЖУ"..</t>
  </si>
  <si>
    <t>30.01.2022</t>
  </si>
  <si>
    <t>БЕЛКОВЫЙ ПРОДУКТ СОЕВЫЙ ТЕКСТУРИРОВАННЫЙ.ВСЕГО 1833 КОРОБОК ПО 18 ПАЧЕК ВЕСОМ 0,52КГ.ВСЕГО 32994ШТ.175 КОРОБОК ПО 1 ПАКЕТУ ВЕСОМ 9КГ. ВСЕГО 175 ШТ. ДАТА ИЗГОТОВЛЕНИЯ:01.2021Г.ДЛЯ РОЗНИЧНОЙ ПРОДАЖИ.</t>
  </si>
  <si>
    <t>СOЕВЫЙ ТЕКСТУРИРОВАННЫЙ БЕЛКОВЫЙ ПРОДУКТ "ФУЧЖУ" ВЫСУШЕННЫЙ В ВИДЕ ПАЛОЧЕК (СПАРЖА). СОСТАВ: СОЕВЫЕ БОБЫ, ВОДА..</t>
  </si>
  <si>
    <t>ПРОДУКТЫ ПЕРЕРАБОТКИ КОЛЛАГЕНОСОДЕРЖАЩЕГО CЫРЬЯ, ДЛЯ МЯСОПЕРЕРАБАТЫВАЮЩЕЙ ПРОМЫШЛЕННОСТИ, НЕ СОДЕРЖАТ ГМО - ЖИВОТНЫЕ БЕЛКИ, ПРОИЗВОДИМЫЕ ИЗ НАТУРАЛЬНОГО ПИЩЕВОГО СВИНОГО СЫРЬЯ:</t>
  </si>
  <si>
    <t>16.05.2023</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</si>
  <si>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</si>
  <si>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</si>
  <si>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ПРОДУКТЫ ПЕРЕРАБОТКИ КОЛЛАГЕНОСОДЕРЖАЩЕГО СЫРЬЯ, ДЛЯ МЯСОПЕРЕРАБАТЫВАЮЩЕЙ ПРОМЫШЛЕННОCТИ, НЕ СОДЕРЖАТ ГМО - ЖИВОТНЫЕ БЕЛКИ, ПРОИЗВОДИМЫЕ ИЗ НАТУРАЛЬНОГО ПИЩЕВОГО СВИНОГО СЫРЬЯ,</t>
  </si>
  <si>
    <t>ПРОДУКТ ПЕРЕРАБОТКИ КОЛЛАГЕНОСОДЕРЖАЩЕГО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</si>
  <si>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</si>
  <si>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</si>
  <si>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</si>
  <si>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</si>
  <si>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СЫРЬЯ,ДЛЯ МЯСОПЕРЕРАБАТЫВАЮЩЕЙ ПРОМЫШЛЕННОСТИ,НЕ СОДЕРЖАТ ГМО - ЖИВОТНЫЕ БЕЛКИ,ПРОИЗВОДИМЫЕ ИЗ НАТУРАЛЬНОГО ПИЩЕВОГО СВИНОГО СЫРЬЯ,</t>
  </si>
  <si>
    <t>ПРОДУКТЫ ПЕРЕРАБОТКИ КОЛЛАГЕНОСОДЕРЖАЩЕГО CЫРЬЯ, ДЛЯ МЯСОПЕРЕРАБАТЫВАЮЩЕЙ ПРОМЫШЛЕННОСТИ, НЕ СОДЕРЖАТ ГМО - ЖИВОТНЫЕ БЕЛКИ, ПРОИЗВОДИМЫЕ ИЗ НАТУРАЛЬНОГО ПИЩЕВОГО СВИНОГО СЫРЬЯ.</t>
  </si>
  <si>
    <t>БЕЛКОВЫЙ КОНЦЕНТРАТ СОЕВЫЙ(МАССА СОЕВАЯ).1999 КОРОБОК ПО 18 ПАЧЕК ВЕСОМ 0,52КГ. ВСЕГО 35982ШТ. ДАТА ИЗГОТОВЛЕНИЯ:01.2020Г. : ОБЩЕСТВО С ОГРАНИЧЕННОЙ ОТВЕТСВЕННОСТЬЮ ДАЦИН ЛЮЙДУ ФУДС LONGLU 0</t>
  </si>
  <si>
    <t>БЕЛКОВЫЙ КОНЦЕНТРАТ СОЕВЫЙ(МАССА СОЕВАЯ).ВСЕГО 2038 КОРОБОК ПО 18 ПАЧЕК ВЕСОМ 0,51КГ.ВСЕГО 36 684ШТ. ДАТА ИЗГОТОВЛЕНИЯ:01.2022Г.ДЛЯ РОЗНИЧНОЙ ПРОДАЖИ.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</si>
  <si>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СМ (ARCON SM), ПОЛУЧЕННЫЙ ВОДНОЙ ЭКСТРАКЦИЕЙ, ДЛЯ ИСПОЛЬЗ. В ПИЩ. ПРОМЫШЛЕННОСТИ.</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</si>
  <si>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СМ (ARCON SM)", ОЛУЧЕННЫЙ ВОДНОЙ ЭКСТРАКЦИЕЙ, ДЛЯ ИСПОЛЬЗОВАНИЯ В ПИЩЕВОЙ</t>
  </si>
  <si>
    <t>БЕЛКОВЫЕ КОНЦЕНТРАТЫ И ТЕКСТУРИРОВАННЫЕ БЕЛКОВЫЕ ВЕЩЕСТВА, НЕ СОДЕРЖАЩИЕ МОЛОЧНЫХ ЖИРОВ, САХАРОЗЫ, ИЗОГЛЮКОЗЫ, ГЛЮКОЗЫ ИЛИ КРАХМАЛА, ПОЛУЧЕННЫЙ ВОДНОЙ ЭКСТРАКЦИЕЙ, ДЛЯ ИСПОЛЬЗОВАНИЯ В ПИЩЕВОЙ ПРОМЫШЛЕННОСТИ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</si>
  <si>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СКЬЮ АЙПИ (ARCON SQ IP)", ПОЛУЧЕННЫЙ ВОДНОЙ ЭКСТРАКЦИЕЙ, ДЛЯ ИСПОЛЬЗОВАНИЯ В ПИЩЕВО.</t>
  </si>
  <si>
    <t>21.12.2020</t>
  </si>
  <si>
    <t>БЕЛКОВЫЕ КОНЦЕНТРАТЫ И ТЕКСТУРИРОВАННЫЕ БЕЛКОВЫЕ ВЕЩЕСТВА,НЕ СОДЕРЖ.МОЛОЧНЫХ ЖИРОВ,САХАРОЗЫ,ИЗОГЛЮКОЗЫ,ГЛЮКОЗЫ ИЛИ КРАХМАЛА: КОНЦЕНТРАТ СОЕВОГО БЕЛКА АРКОН СМ (ARCON SM), ПОЛУЧЕННЫЙ ВОДНОЙ ЭКСТРАКЦИЕЙ, ДЛЯ ИСПОЛЬЗ. В ПИЩ. ПРОМЫШЛЕННОСТИ. (ВЕС</t>
  </si>
  <si>
    <t>22.07.2021</t>
  </si>
  <si>
    <t>БЕЛКОВЫЕ КОНЦЕНТРАТЫ И ТЕКСТУРИРОВАННЫЕ БЕЛКОВЫЕ ВЕЩЕСТВА: СПАРЖА СОЕВАЯ СУШЕНАЯ "ФУЧЖУ", В ВИДЕ ПАЛОЧЕК.УПАКОВАНЫ ПО 10 КГ И 12 КГ В ПАКЕТЕ, УЛОЖЕННЫ В КАРТОННУЮ КОРОБКУ.ВСЕГО 1550 КОРОБОК.</t>
  </si>
  <si>
    <t>ПРОДУКТ НА МОЛОЧНОЙ ОСНОВЕ СГУЩЕННЫЙ С САХАРОМ С ЗАМЕНИТЕЛЕМ МОЛОЧНОГО ЖИРА, ПРОИЗВЕДЕННЫЙ ПО ТЕХНОЛОГИИ КОНСЕРВОВ МОЛОЧНЫХ СГУЩЕННЫХ С САХАРОМ.</t>
  </si>
  <si>
    <t>ПРОДУКТ НА МОЛОЧНОЙ ОСНОВЕ СГУЩЕННЫЙ С САХАРОМ С ЗАМЕНИТЕЛЕМ МОЛОЧНОГО ЖИРА, ПРОИЗВЕДЕННЫЙ ПО ТЕХНОЛОГИИ КОНСЕРВОВ МОЛОЧНЫХ СГУЩЕННЫХ С САХАРОМ..</t>
  </si>
  <si>
    <t>ПPОДУКТ НА МОЛОЧНОЙ ОСНОВЕ СГУЩЕННЫЙ С САХАРОМ С ЗАМЕНИТЕЛЕМ МОЛОЧНОГО ЖИРА, ПРОИЗВЕДЕННЫЙ ПО ТЕХНОЛОГИИ КОНСЕРВОВ МОЛОЧНЫХ СГУЩЕННЫХ С САХАРОМ..</t>
  </si>
  <si>
    <t>26.06.2021</t>
  </si>
  <si>
    <t>СОЕВАЯ СПАРЖА (ФУЧЖУ), СОЕВЫЙ ПРОДУКТ, ПОЛУЧЕННЫЙ ОБЕЗВОЖИВАНИЕМ ПРОДУКТА ПЕРЕРАБОТКИ СОЕВОГО МОЛОКА - ВЫСУШЕННАЯ ПЛЕНКА, СНЯТАЯ С СОЕВОГО МОЛОКА, НЕ СОДЕРЖИТ МОЛОЧНЫХ ЖИРОВ, САХАРОЗЫ, ГЛЮКОЗЫ, КРАХМАЛА-18590КГ (1690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</si>
  <si>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КГ.,10 КГ И 12КГ., ДАТА ИЗГОТОВЛЕНИЯ - 18.11.2023. ВСЕГО: 1550 КОРОБОК.</t>
  </si>
  <si>
    <t>ПРОЧИЕ БЕЛКОВЫЕ КОНЦЕНТРАТЫ И ТЕКСТУРИРОВАННЫЕ БЕЛКОВЫЕ ВЕЩЕСТВА: СОЕВАЯ СПАРЖА СУШЕНАЯ "ФУЧЖУ"; В ВИДЕ ПАЛОЧЕК, В ПАКЕТАХ ИЗ ПОЛИМЕРНОГО МАТЕРИАЛА ПО 0,5 КГ.,10 КГ И 12КГ., ДАТА ИЗГОТОВЛЕНИЯ - 17/12/2023Г. ВСЕГО: 1550 КОРОБОК.</t>
  </si>
  <si>
    <t>БЕЛКОВЫЕ ВЕЩЕСТВА-ИЗОЛЯТ СОЕВОГО БЕЛКА "SHANSONG-90", В ВИДЕ ПОРОШКА СВЕТЛО-ЖЕЛТОГО ЦВЕТА - В 926 МЕШКАХ ПО 20КГ - 18520.00КГ.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</si>
  <si>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(МАССА СОЕВАЯ) В УПАКОВКАХ (ПАКЕТЫ ИЗ ПОЛИМ. МАТ.), 2057 КАРТ. КОР. ПО 1 ПАК. ПО 9КГ(ВМЕСТЕ С ПАК.) В 1 КОР., СРОК ГОДНОСТИ 18 МЕСЯЦЕВ, ДАТА ИЗГОТОВЛЕНИЯ ДЕКАБРЬ 2021Г., ДЛЯ УПОТРЕБЛЕНИЯ В ПИЩУ</t>
  </si>
  <si>
    <t>БЕЛКОBЫЕ КОНЦЕНТРАТЫ И ТЕКСТУРИРОВАННЫЕ БЕЛКОВЫЕ ВЕЩЕСТВА:СОЕВАЯ СПАРЖА СУШЕНАЯ "ФУЧЖУ".ДАТА ИЗГОТОВЛЕНИЯ - 03/07/2024Г..</t>
  </si>
  <si>
    <t>ВКУСОВАЯ ДОБАВКА ДЛЯ ИЗГОТОВЛЕНИЯ ПРИПРАBЫ ИЗ СУШЕНЫХ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</si>
  <si>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СОЕBЫЙ СОУС),ПРЯНОСТЕЙ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</si>
  <si>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</si>
  <si>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СОУС),ПРЯНОСТЕЙ (ЧЕСНОК, ЧЕРНЫЙ ПЕРЕЦ, ИМБИРЬ) И ЭМУЛЬГАТОРА (СОРБИТ),</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</si>
  <si>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"ДОШИРАК","ДОШИPАК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</si>
  <si>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</si>
  <si>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</si>
  <si>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</si>
  <si>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СОУС),ПРЯНОСТЕЙ (ЧЕСНОК,ЧЕРНЫЙ ПЕРЕЦ,ИМБИРЬ) И ЭМУЛЬГАТОРА (СОРБИТ),</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</si>
  <si>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</si>
  <si>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ЮЖНАЯ КОРЕЯ</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</si>
  <si>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</si>
  <si>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</si>
  <si>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НОСИТЕЛЕМ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</si>
  <si>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(ЧЕCНОК,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</si>
  <si>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</si>
  <si>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17.10.2023</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</si>
  <si>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 ПРЯНОСТЕЙ (ЧЕСНОК, ЧЕРНЫЙ ПЕРЕЦ, ИМБИРЬ) И ЭМУ</t>
  </si>
  <si>
    <t>ВКУСОВАЯ ДОБАВKА ДЛЯ ИЗГОТОВЛЕНИЯ ПРИПРАВЫ ИЗ СУШЕНЫХ ОВОЩЕЙ.</t>
  </si>
  <si>
    <t>ВКУСОВАЯ ДОБАВКА ДЛЯ ИЗГОТОВЛЕНИЯ ПРИПРАВЫ ИЗ СУШЕНЫХ ОВОЩЕЙ.ПРЕДНАЗНАЧЕНА ДЛЯ ПРИДАНИЯ НАСЫЩЕННОГО ВКУСА ЛАПШЕ БЫСТРОГО ПРИГОТОВЛЕНИЯ "ДОШИРАК","ДОШИРАК КВИСТИ".СОСТОИТ ИЗ ПРИПРАВ (СУХОЙ СОЕВЫЙ СОУС), ПРЯНОСТЕЙ (ЧЕСНОК, ЧЕРНЫЙ ПЕРЕЦ, 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</si>
  <si>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 СОСТОИТ ИЗ ПРИПРАВ (СУХОЙ СОЕВЫЙ СОУС), ПРЯНОСТЕЙ (ЧЕСНОК, ЧЕРНЫЙ (СОРБИТ), СВЯЗАННЫХ НОСИТЕЛЕM ИЗ ОБЕЗ</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</si>
  <si>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"ДОШИРАК","ДОШИРАК КВИСТИ". СОСТОИТ ИЗ ПРИПРАВ (СУХОЙ СОЕВЫЙ СОУС),ПРЯНОСТЕЙ (ЧЕСНОК,ЧЕРНЫЙ ПЕРЕЦ,ИМБИРЬ) И ЭМУ</t>
  </si>
  <si>
    <t>ВКУСОВАЯ ДОБАВКА ДЛЯ ИЗГОТОВЛЕНИЯ ПРИПРАВЫ ИЗ СУШЕНЫХ ОВОЩЕЙ. ПРЕДНАЗНАЧЕНА ДЛЯ ПРИДАНИЯ НАСЫЩЕННОГО ВКУСА ЛАПШЕ БЫСТРОГО ПРИГОТОВЛЕНИЯ "ДОШИРАК","ДОШИРAК КВИСТИ". СОСТОИТ ИЗ ПРИПРАВ (СУХОЙ СОЕВЫЙ СОУС), ПРЯНОСТЕЙ (ЧЕСНОК, ЧЕРНЫЙ ПЕРЕЦ, ИМБИРЬ) И ЭМУ</t>
  </si>
  <si>
    <t>25.12.2022</t>
  </si>
  <si>
    <t>30.11.2022</t>
  </si>
  <si>
    <t>07.11.2022</t>
  </si>
  <si>
    <t>04.03.2021</t>
  </si>
  <si>
    <t>02.10.2020</t>
  </si>
  <si>
    <t>ПИЩЕВОЙ ПРОДУКТ, НЕ СОДЕРЖАЩИЙ МОЛОЧНЫЕ ЖИРЫ, САХАРОЗУ, ГЛЮКОЗУ ИЛИ КРАХМАЛ, ПОЛУЧЕННЫЙ ПУТЕМ ПЕРЕРАБОТКИ ПОДСОЛНЕЧНОГО ШРОТА ПРИ ПЕРЕРАБОТКЕ СЕМЯН ПОДСОЛНЕЧНИКА.</t>
  </si>
  <si>
    <t>МАССА СОЕВАЯ ПРОТЕИНОВАЯ В ПАКЕТАХ ПО 500 ГРАММ, В УПАКОВКЕ ПО 9 КГ В ОДНОМ МЕСТЕ (18 ПАКЕТОВ ПО 500 ГРАММ)</t>
  </si>
  <si>
    <t>ТЕКСТУРИРОВАННЫЙ БЕЛКОВЫЙ ПРОДУКТ-СОЕВЫЙ ПРОДУКТ (МАССА СОЕВАЯ) В УПАКОВКАХ (ПАКЕТЫ ИЗ ПОЛИМ. МАТ.), 1480 КАРТ. КОР. ПО 18 ПАК. ПО 500Г(ВМЕСТЕ С ПАК.) В 1 КОР., 562 КАРТ. КОР. ПО 1 ПАК. ПО 9КГ(ВМЕСТЕ С ПАК.) В 1 КОР., СРОК ГОДНОСТИ 18 МЕСЯЦЕВ, ДАТА</t>
  </si>
  <si>
    <t>ТЕКСТУРИРОВАННЫЙ БЕЛКОВЫЙ ПРОДУКТ-СОЕВЫЙ ПРОДУКТ В УПАКОВКАХ (ПАКЕТЫ ИЗ ПОЛИМ;МАТ.), 2040 КАРТ;КОР;ПО 1 ПАК;ПО 9КГ(ВМЕСТЕ С ПАК.) В 1 КОР., СРОК ГОДНОСТИ 12 МЕСЯЦЕВ, ДАТА ИЗГОТОВЛЕНИЯ МАЙ 2023Г., ДЛЯ УПОТРЕБЛЕНИЯ В ПИЩУ</t>
  </si>
  <si>
    <t>16.07.2021</t>
  </si>
  <si>
    <t>06.07.2020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</si>
  <si>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- 18270 КГ (1218 МЕШКОВ ПО 15 КГ), СОДЕРЖАНИЕ БЕЛКА 53.6 %, 54,8 %</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</si>
  <si>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3-5 - 18256 КГ (1141 МЕШОК ПО 16 КГ), В ГРАНУЛАХ 3-5 ММ, С СОДЕРЖАНИЕМ</t>
  </si>
  <si>
    <t>03.09.2020</t>
  </si>
  <si>
    <t>МАССА СОЕВАЯ ПРОТЕИНОВАЯ В УПАКОВКАХ (ПАКЕТЫ ИЗ ПОЛИМЕРНОГО МАТЕРИАЛА) 1982 КАРТОННЫЙ КОРОБОК ПО 18 ПАКЕТОВ ПО 500Г (511 Г ВМЕСТЕ С ПАКЕТОМ) В 1 КОРОБКЕ. ДАТА ИЗГОТОВЛЕНИЯ - АВГУСТ 2020 Г, СРОК ГОДНОСТИ - 12 МЕСЯЦЕВ. ВСЕГО 18234 КГ, 35676 ПАКЕТОВ.</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</si>
  <si>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ПАЛЛЕТАХ</t>
  </si>
  <si>
    <t>20.01.2022</t>
  </si>
  <si>
    <t>ТЕКСТУРИРОВАННЫЙ БЕЛКОВЫЙ ПРОДУКТ- МАССА СОЕВАЯ (СОЕВЫЙ ПРОДУКТ) В УПАКОВКАХ (ПАК. ИЗ ПОЛИМ. МАТ.), 2022 КАРТ. КОР. ПО 1 ПАК. ПО 9КГ(ВМЕСТЕ С ПАК.) В 1 КОР., СРОК ГОДНОСТИ 18 МЕСЯЦЕВ, ДАТА ИЗГОТОВЛЕНИЯ ДЕКАБРЬ 2021Г., ДЛЯ УПОТРЕБЛЕНИЯ В ПИЩУ</t>
  </si>
  <si>
    <t>МАССА СОЕВАЯ ПРОТЕИНОВАЯ В УПАКОВКАХ (ПАКЕТЫ ИЗ ПОЛИМЕРНОГО МАТЕРИАЛА) 2019 КАРТОННЫХ КОРОБОК ПО 18 ПАКЕТОВ ПО 500Г(ВМЕСТЕ С ПАКЕТОМ) В 1 КОРОБКЕ, СРОК ГОДНОСТИ 12 МЕСЯЦЕВ, ДАТА ИЗГОТОВЛЕНИЯ ФЕВРАЛЬ 2020Г., ДЛЯ УПОТРЕБЛЕНИЯ В ПИЩУ : XUCHANG WANGJIA FOOD CO. LTD, КИТАЙ HAOJIA 0</t>
  </si>
  <si>
    <t>МАССА СОЕВАЯ (СПАРЖА) ПРОТЕИНОВАЯ В УПАКОВКАХ (ПАКЕТЫ ИЗ ПОЛИМЕРНОГО МАТЕРИАЛА) ВСЕГО 2017 КАРТОННЫЙ КОРОБОК ПО 18 ПАКЕТОВ В 1 КОРОБКЕ. ДАТА ИЗГОТОВЛЕНИЯ - СЕНТЯБРЬ 2020 Г, СРОК ГОДНОСТИ - 12 МЕСЯЦЕВ. ВСЕГО 18153 КГ, 36306 ПАКЕТОВ.</t>
  </si>
  <si>
    <t>БЕЛКОВЫЕ ВЕЩЕСТВА ЖИВОТНОГО ПРОИСХОЖДЕНИЯ, ДЛЯ ИСПОЛЬЗОВАНИЯ В КАЧЕСТВЕ СЫРЬЯ ПРИ ПРОИЗВОДСТВЕ МЯСНЫХ И КОЛБАСНЫХ ИЗДЕЛИЙ. НЕ СОДЕРЖАТ ГМО. НЕ ДЛЯ РОЗНИЧНОЙ ПРОДАЖИ. :БЕЛОК ГОВЯЖИЙ ЦЕЛЬНОМЫШЕЧНЫЙ (ТРИММИНГ) (EXTRA-BEEF 80-F (BTP 80 (F)); 100 % ГОВЯЖИЙ ПРОДУКТ, ТЕХНИЧЕСКИЙ АГЕНТ: НАТУРАЛЬНЫЙ АНТИОКСИДАНТ ТОКОФЕРОЛ (Е-306), СОДЕРЖАНИЕ ГОВЯЖЬЕГО БЕЛКА БОЛЕЕ 83%+/-3 БЕЛОК ГОВЯЖИЙ ЦЕЛЬНОМЫШЕЧНЫЙ (ТРИММИНГ) (EXTRA-BEEF 80-F (BTP 80 (F)), (ФРАКЦИЯ: РАСТВОРИМЫЙ МЕЛКОДИСПЕРСНЫЙ ПОРОШОК); СОСТАВ: 100 % ГОВЯЖИЙ ПРОДУКТ, ТЕХНИЧЕСКИЙ АГЕНТ: НАТУРАЛЬНЫЙ АНТИОКСИДАНТ ТОКОФЕРОЛ (Е-306), СОДЕРЖАНИЕ ГОВЯЖЬЕГО БЕЛКА БОЛЕЕ 83% +/-3 CORNILLE SAS CORNILLE SAS ОТСУТСТВУЕТ ОТСУТСТВУЕТ BTP 80 (F) 10000 CORNILLE SAS CORNILLE SAS ОТСУТСТВУЕТ ОТСУТСТВУЕТ BTP 80 (F) 8142</t>
  </si>
  <si>
    <t>08.04.2021</t>
  </si>
  <si>
    <t>ТЕКСТУРИРОВАННЫЙ БЕЛКОВЫЙ ПРОДУКТ-СОЕВЫЙ ПРОДУКТ (МАССА СОЕВАЯ) УПАКОВАНА В ПАК. ИЗ ПОЛИМ. МАТ., 2006 КАРТОННЫХ КОРОБОК ПО 1 ПАКЕТУ ПО 9КГ(ВМЕСТЕ С ПАКЕТОМ) В 1 КОРОБКЕ, СРОК ГОДНОСТИ 12 МЕСЯЦЕВ, ДАТА ИЗГОТОВЛЕНИЯ ЯНВАРЬ 2021Г., ДЛЯ УПОТРЕБЛЕНИЯ В</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</si>
  <si>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(ВЫСШИЙ СОРТ) ИЗ СОЕВОГО БЕЛКА В ВИДЕ ПАЛОЧЕК. УПАКОВАНЫ В КАРТОННЫЕ КОРОБКИ. ЯВЛ</t>
  </si>
  <si>
    <t>15.04.2021</t>
  </si>
  <si>
    <t>01.04.2021</t>
  </si>
  <si>
    <t>11.04.2021</t>
  </si>
  <si>
    <t>ТЕКСТУРИРОВАННЫЙ БЕЛКОВЫЙ ПРОДУКТ-СОЕВЫЙ ПРОДУКТ (МАССА СОЕВАЯ) УПАКОВАНА В ПАК. ИЗ ПОЛИМ. МАТ., 2004 КАРТОННЫЕ КОРОБКИ ПО 1 ПАКЕТУ ПО 9КГ(ВМЕСТЕ С ПАКЕТОМ) В 1 КОРОБКЕ, СРОК ГОДНОСТИ 12 МЕСЯЦЕВ, ДАТА ИЗГОТОВЛЕНИЯ ЯНВАРЬ 2021Г., ДЛЯ УПОТРЕБЛЕНИЯ В</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</si>
  <si>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- 18000 КГ (1125 МЕШКОВ ПО 16 КГ)</t>
  </si>
  <si>
    <t>ТЕКСТУРИРОВАННЫЙ БЕЛКОВЫЙ ПРОДУКТ-СОЕВЫЙ ПРОДУКТ (МАССА СОЕВАЯ) УПАКОВАНА В ПАК. ИЗ ПОЛИМ. МАТ., 2005 КАРТОННЫХ КОРОБОК ПО 1 ПАКЕТУ ПО 8.982КГ(ВМЕСТЕ С ПАКЕТОМ) В 1 КОРОБКЕ, СРОК ГОДНОСТИ 12 МЕСЯЦЕВ, ДАТА ИЗГОТОВЛЕНИЯ ЯНВАРЬ 2021Г., ДЛЯ УПОТРЕБЛЕНИЯ</t>
  </si>
  <si>
    <t>ПРОДУКТ ПЕРЕРАБОТКИ СОЕВЫХ БОБОВ- ТЕКСТУРИРОВАННЫЙ БЕЛКОВЫЙ ПРОДУКТ</t>
  </si>
  <si>
    <t>БЕЛКОВЫЕ КОНЦЕНТРАТЫ БЕЗ СОДЕРЖ. МОЛОЧНЫХ ЖИРОВ, CАХАРОЗЫ, ИЗОГЛЮКОЗЫ, ГЛЮКОЗЫ ИЛИ КРАХМАЛА, БЕЗ ГМО, ОБЛАСТЬ ПРИМЕНЕНИЯ - В ПИЩЕВОЙ ПРОМЫШЛЕННОСТИ КАК ПИЩЕВАЯ ДОБАВКА:</t>
  </si>
  <si>
    <t>БЕЛКОВЫЕ КОНЦЕНТРАТЫ БЕЗ СОДЕРЖ. МОЛОЧНЫХ ЖИРОВ, СAХАРОЗЫ, ИЗОГЛЮКОЗЫ, ГЛЮКОЗЫ ИЛИ КРАХМАЛА, БЕЗ ГМО, ОБЛАСТЬ ПРИМЕНЕНИЯ - В ПИЩЕВОЙ ПРОМЫШЛЕННОСТИ КАК ПИЩЕВАЯ ДОБАВКА:</t>
  </si>
  <si>
    <t>БЕЛКОВЫЕ КОНЦЕНТРАТЫ БЕЗ СОДЕРЖ. МОЛОЧНЫХ ЖИРОВ, САХАРОЗЫ, ИЗОГЛЮКОЗЫ, ГЛЮКОЗЫ ИЛИ КРАХМАЛА, БЕЗ ГМО, ОБЛАСТЬ ПРИМЕНЕНИЯ - В ПИЩЕВОЙ ПРОМЫШЛЕННОСТИ КАК ПИЩЕВАЯ ДОБАВКА:</t>
  </si>
  <si>
    <t>МОЛДОВА, РЕСПУБЛИКА</t>
  </si>
  <si>
    <t>ИЗОЛЯТ СОЕВОГО БЕЛКА, ДЛЯ ИСПОЛЬЗОВАНИЯ В ПИЩЕВОЙ ПРОМЫШЛЕННОСТИ. СОСТАВ: СОЕВЫЙ БЕЛОК НЕ МЕНЕЕ 90%. НЕ ИСПОЛЬЗУЕТСЯ В КАЧЕСТВЕ КОРМА ДЛЯ ЖИВОТНЫХ. НЕ СОДЕРЖИТ ГМО. НЕ ЯВЛЯЕТСЯ ОТХОДОМ. УЛОЖЕН В МЕШКИ ПО 20 КГ., ВСЕГО 900 МЕШКОВ.</t>
  </si>
  <si>
    <t>ПРОДУКТ БЕЛКОВЫЙ СОЕВЫЙ. СПАРЖА СОEВАЯ СУХАЯ (ФУЧЖУ).</t>
  </si>
  <si>
    <t xml:space="preserve"> -НАРЕЗАННЯ СОЕВАЯ СУХАЯ СПАРЖА ФУЧЖУ, СОЕВЫЙ ПРОДУКТ ДЛЯ ПРИГОТОВЛЕНИЯ ГОТОВЫХ БЛЮД ЯПОНСКОЙ КУХНИ ДЛЯ УПОТРЕБЛЕНИЯ В ПИЩУ, НЕ CОДЕРЖИТ ГМО..</t>
  </si>
  <si>
    <t>ПРOДУКТ БЕЛКОВЫЙ СОЕВЫЙ. СПАРЖА СОЕВАЯ СУХАЯ (ФУЧЖУ).</t>
  </si>
  <si>
    <t>БЕЛКОВЫЕ КОНЦЕНТРАТЫ И ТЕКСТУРИРОВАННЫЕ БЕЛКОВЫЕ ВЕЩЕСТВА. СОЕВЫЙ БЕЛКОВЫЙ ПРОДУКТ, НЕ СОДЕРЖИТ МОЛОЧНЫX ЖИРОВ, САХАРОЗЫ, ГЛЮКОЗЫ, КРАХМАЛА: СОЕВАЯ СПАРЖА СУШЕНАЯ ИЗ СОЕВОГО БЕЛКА В ВИДЕ РЕЗАННЫХ ПАЛОЧЕК. УПАКОВАНЫ В КАРТОННЫЕ КОРОБКИ ПО 12 КГ НЕТТО.</t>
  </si>
  <si>
    <t>БЕЛКОВЫЕ КОНЦЕНТРАТЫ И ТЕКСТУРИРОВАННЫЕ БЕЛКОВЫЕ ВЕЩЕCТВА.</t>
  </si>
  <si>
    <t>БЕЛКОВЫЕ KОНЦЕНТРАТЫ И ТЕКСТУРИРОВАННЫЕ БЕЛКОВЫЕ ВЕЩЕСТВА.</t>
  </si>
  <si>
    <t>СОЕВЫЙ ПРОДУКТ: СПАРЖА СОЕВАЯ СУШЕНAЯ ФУЧЖУ (ВЫСШИЙ СОРТ), ПОЛУЧЕНА БЕЗ ПРИМЕНЕНИЯ ГЕННО-ИНЖЕНЕРНО- МОДИФИЦИРОВАННЫХ (ТРАНСГЕННЫХ) ОРГАНИЗМОВ.</t>
  </si>
  <si>
    <t>БЕЛКОВЫЕ КOНЦЕНТРАТЫ И ТЕКСТУРИРОВАННЫЕ БЕЛКОВЫЕ ВЕЩЕСТВА.</t>
  </si>
  <si>
    <t>БЕЛКОВЫЕ ВЕЩЕСТВА - ИЗОЛЯТ СОЕВОГО БЕЛКА, ИСПОЛЬЗУЕТСЯ В ПИЩЕВОЙ ПРОМЫШЛЕННОСТИ ПРИ ПРОИЗВОДСТВЕ МЯСНЫХ, КОЛБАСНЫХ ИЗДЕЛИЙ, РУБЛЕННЫХ ПОЛУФАБРИКАТОВ, СОДЕРЖАНИЕ БЕЛКА (СУХАЯ ОСНОВА) 90,50%, ВЛАЖНОСТЬ 6,8%, БЕЗ СОДЕРЖАНИЯ ГМО, НЕ ЯВЛ. ОТХОДАМИ. УПАКО : ВАН В 900 МЕШКАХ. SHANDONG XINLAI SOYBEAN BIOTECH CO., LTD ОТСУТСТВУЕТ, МАРКИРОВКА INGRIS PRO-90 0</t>
  </si>
  <si>
    <t>ИЗОЛЯТ СОЕВОГО БЕЛКА (СОДЕРЖАНИЕ БЕЛКА НЕ МЕНЕЕ 90%); НЕ ПЫЛЯЩИЙ, НЕ СОДЕРЖИТ ГМО, ПРОИЗВОДИТСЯ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</si>
  <si>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03.09.2022</t>
  </si>
  <si>
    <t>ТЕКСТУРИРОВАННЫЙ БЕЛКОВЫЙ ПРОДУКТ- МАССА СОЕВАЯ (СОЕВЫЙ ПРОДУКТ) В УПАКОВКАХ (ПАК. ИЗ ПОЛИМ. МАТ.), 2000 КАРТ. КОР. ПО 1 ПАК. ПО 9КГ(ВМЕСТЕ С ПАК.) В 1 КОР., СРОК ГОДНОСТИ 18 МЕСЯЦЕВ, ДАТА ИЗГОТОВЛЕНИЯ АВГУСТ 2022Г., ДЛЯ УПОТРЕБЛЕНИЯ В ПИЩУ</t>
  </si>
  <si>
    <t>ТЕКСТУРИРОВАННЫЙ БЕЛКОВЫЙ ПРОДУКТ-СОЕВЫЙ ПРОДУКТ (МАССА СОЕВАЯ) В УПАКОВКАХ (ПАК. ИЗ ПОЛИМ. МАТ.), 2000 КАРТ. КОР. ПО 1 ПАК. ПО 9КГ(ВМЕСТЕ С ПАК.) В 1 КОР., СРОК ГОДНОСТИ 18 МЕСЯЦЕВ, ДАТА ИЗГОТОВЛЕНИЯ НОЯБРЬ 2022Г., ДЛЯ УПОТРЕБЛЕНИЯ В ПИЩУ</t>
  </si>
  <si>
    <t>08.12.2022</t>
  </si>
  <si>
    <t>ТЕКСТУРИРОВАННЫЙ БЕЛКОВЫЙ ПРОДУКТ-СОЕВЫЙ ПРОДУКТ, В УПАКОВКАХ (ПАК. ИЗ ПОЛИМ. МАТ.), 2000 КАРТ. КОР. ПО 1 ПАК. ПО 9КГ(ВМЕСТЕ С ПАК.) В 1 КОР., СРОК ГОДНОСТИ 18 МЕСЯЦЕВ, ДАТА ИЗГОТОВЛЕНИЯ НОЯБРЬ 2022Г., ДЛЯ УПОТРЕБЛЕНИЯ В ПИЩУ</t>
  </si>
  <si>
    <t>БЕЛКОВЫЕ КОНЦЕНТРАТЫ И ТЕКСТУРИРОВАННЫЕ БЕЛКОВЫЕ ВЕЩЕСТВА, НЕ СОДЕРЖАЩИЕ МОЛОЧНЫХ ЖИРОВ, САХАРОЗЫ, ИЗОГЛЮКОЗЫ, ГЛЮКОЗЫ ИЛИ КРАХМАЛА - КОНЦЕНТРАТ СОЕВОГО БЕЛКА "АРКОН СКЬЮ АЙПИ (ARCON SQ IP)", ВЕС БРУТТО С ПОДД.18790КГ</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</si>
  <si>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И ("PROTEKS-M" F 1-3 I) - 18000 КГ (1000 МЕШКОВ ПО 18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</si>
  <si>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- 1800 КГ (1125 МЕШКОВ ПО 16 КГ)</t>
  </si>
  <si>
    <t>ТЕКСТУРИРОВАННЫЕ БЕЛКОВЫЕ ПРОДУКТЫ,ПРЕДНАЗНАЧЕННЫЕ ДЛЯ ПРИГОТОВЛЕНИЯ ПИЩИ,А ТАК ЖЕ ДЛЯ ПЕРЕРАБОТКИ В ГОТОВЫЕ БЛЮДА,НЕ СОДЕРЖАТ ГМО: МУКА СОЕВАЯ ТЕКСТУРИРОВАННАЯ "ПРОТЕКС-М" Ф 3-5 (PROTEX-M F 3-5) - 18000 КГ (1125 МЕШКОВ ПО 16 КГ)</t>
  </si>
  <si>
    <t>15.12.2022</t>
  </si>
  <si>
    <t>БЕЛОК СОЕВЫЙ ТЕКСТУРИРОВАННЫЙ ОПТТЕМА М-03, ДЛЯ ИСПОЛЬЗОВАНИЯ В ПИЩЕВОЙ ПРОМЫШЛЕННОСТИ.</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</si>
  <si>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- 18000 КГ (1125 МЕШКОВ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</si>
  <si>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- 18000 КГ (1125 МЕШКОВ ПО 16 КГ)В ГРАНУЛАX РАЗМЕРО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</si>
  <si>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3-5 - 18000 КГ (1125 МЕШКОВ ПО 16 КГ), В ГРАНУЛАХ 3-5 ММ, С СОДЕРЖАНИЕМ</t>
  </si>
  <si>
    <t>02.02.2023</t>
  </si>
  <si>
    <t>БЕЛОК СОЕВЫЙ ТЕКСТУРИРОВАННЫЙ "ОПТТЕМА М-03",ДЛЯ ИСПОЛЬЗОВАНИЯ В ПИЩЕВОЙ ПРОМЫШЛЕННОСТИ.</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</si>
  <si>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- 18000 КГ (1000 МЕШКОВ ПО 18 КГ)</t>
  </si>
  <si>
    <t>БЕЛОК СОЕВЫЙ ТЕКСТУРИРОВАННЫЙ "ОПТТЕМА F-03",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t>
  </si>
  <si>
    <t>ТЕКСТУРИРОВАННЫЕ БЕЛКОВЫЕ ПРОДУКТЫ, ПРЕДНАЗНАЧЕННЫЕ ДЛЯ ПРИГОТОВЛЕНИЯ ПИЩИ, А ТАК ЖЕ ДЛЯ ПЕРЕРАБОТКИ В ГОТОВЫЕ БЛЮДА, НЕ СОДЕРЖАТ ГМО: MУКА СОЕВАЯ ТЕКСТУРИРОВАННАЯ "ПРОТЕКС-М" Ф 1-3 (PROTEX-M F 1-3) - 18000 КГ (900 МЕШКОВ ПО 20 КГ)В ГРАНУЛАХ (КУСОЧКА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</si>
  <si>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- 18000 КГ (1000 МЕШКОВ ПО 18 КГ)</t>
  </si>
  <si>
    <t>11.04.2023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</si>
  <si>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И (PROTEX-M F 1-3 I) - 18000 КГ (1000 МЕШКОВ ПО 18 КГ)</t>
  </si>
  <si>
    <t>БЕЛОК СОЕВЫЙ ТЕКСТУРИРОВАHНЫЙ "ОПТТЕМА М-03", ДЛЯ ИСПОЛЬЗОВАНИЯ В ПИЩЕВОЙ ПРОМЫШЛЕННОСТИ..</t>
  </si>
  <si>
    <t>БЕЛОК СОЕВЫЙ ТЕКСТУРИРОВАННЫЙ "ОПТТЕМА М-03", ДЛЯ ИСПОЛЬЗОВАНИЯ В ПИЩЕВОЙ ПРОМЫШЛЕННОСТИ..</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</si>
  <si>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1-3 ("PROTEX-M" F 1-3) - 18000 КГ (1000 МЕШКОВ ПО 18 КГ)</t>
  </si>
  <si>
    <t>13.10.2023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</si>
  <si>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1-3 - 18000 КГ (1000 МЕШКОВ ПО 18 КГ),</t>
  </si>
  <si>
    <t>БЕЛОК СОЕВЫЙ ТЕКСТУРИРОВАННЫЙ ОПТТЕМА М-03, ДЛЯ ИСПОЛЬЗОВАНИЯ В ПИЩЕВОЙ ПРОМЫШЛЕННОСТИ. :В МЕШКАХ ПО 18 КГ</t>
  </si>
  <si>
    <t>БЕЛОК СОЕВЫЙ ТЕКСТУРИРОBАННЫЙ "ОПТТЕМА М-03", ДЛЯ ИСПОЛЬЗОВАНИЯ В ПИЩЕВОЙ ПРОМЫШЛЕННОСТИ..</t>
  </si>
  <si>
    <t>БЕЛОК СОЕВЫЙ ТЕКСТУРИРОВАННЫЙ ОПТТЕМА F03, ИСПОЛЬЗУЕТСЯ В ПИЩЕВОЙ ПРОМЫШЛЕННОСТИ В КАЧЕСТВЕ ДОБАВКИ. :В БУМАЖНЫХ МНОГОСЛОЙНЫХ МЕШКАХ ПО 18 КГ. ИНГРЕДИЕНТЫ.РАЗВИТИЕ ОТСУТСТВУЕТ ОПТТЕМА ОТСУТСТВУЕТ F-03 18000</t>
  </si>
  <si>
    <t>МАССА СОЕВАЯ ПРОТЕИНОВАЯ В УПАКОВКАХ (ПАКЕТЫ ИЗ ПОЛИМЕРНОГО МАТЕРИАЛА) 2000 КАРТОННЫХ КОРОБОК ПО 18 ПАКЕТОВ ПО 500Г(ВМЕСТЕ С ПАКЕТОМ) В 1 КОРОБКЕ, МАРКИРОВКА , СРОК ГОДНОСТИ 12 МЕСЯЦЕВ, ДАТА ИЗГОТОВЛЕНИЯ МАЙ 2020Г., ДЛЯ УПОТРЕБЛЕНИЯ В : ПИЩУ DONGNING CHANGSHENG FOOD CO.LTD, КИТАЙ ОТСУТСТВУЕТ 0</t>
  </si>
  <si>
    <t>БЕЛОК СОЕВЫЙ ТЕКСТУРИРОВАННЫЙ "ОПТТЕМА М-03",ДЛЯ ИСПОЛЬЗОВАНИЯ В ПИЩЕВОЙ ПРОМЫШЛЕННОСТИ..</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</si>
  <si>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УДЕРЖИBАТЬ БОЛЬШОЕ КОЛИЧЕСТВО ВЛАГИ. ВОССОЗ</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</si>
  <si>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18000</t>
  </si>
  <si>
    <t>22.05.2020</t>
  </si>
  <si>
    <t>БЕЛОК СОЕВЫЙ ТЕКСТУРИРОВАННЫЙ ОПТТЕМА F03, ИСПОЛЬЗУЕТСЯ В ПИЩЕВОЙ ПРОМЫШЛЕННОСТИ В КАЧЕСТВЕ ДОБАВКИ.</t>
  </si>
  <si>
    <t>БЕЛКОВЫЕ ВЕЩЕСТВА И ИХ ПРОИЗВОДНЫЕ ДЛЯ ИСПОЛЬЗОВАНИЯ В ПИЩЕВОЙ ПРОМЫШЛЕННОСТИ (ВЕС БРУТТО С УЧЕТОМ ВЕСА ПАЛЛЕТ - 18761.500 КГ)</t>
  </si>
  <si>
    <t>БЕЛКОВЫЕ КОНЦЕНТРАТЫ И ТЕКСТУРИРОВАННЫЕ БЕЛКОВЫЕ ВЕЩЕСТВА: СОЕВЫЙ ПРОДУКТ ДЛЯ ПРИГОТОВЛЕНИЯ ГОТОВЫХ БЛЮД ЯПОНСКОЙ КУХНИ ДЛЯ УПОТРЕБЛЕНИЯ В ПИЩУ-НАРЕЗАННЯ СОЕВАЯ СУХАЯ СПАРЖА ФУЧЖУ, НЕ СОДЕРЖИТ ГМО.ДАТА ПРОИЗВОДСТВА 15.10.23, СРОК ХРАНЕНИЯ 12 МЕСЯЦЕB.</t>
  </si>
  <si>
    <t>МАССА СОЕВАЯ (СПАРЖА) ПРОТЕИНОВАЯ В УПАКОВКАХ (ПАКЕТЫ ИЗ ПОЛИМЕРНОГО МАТЕРИАЛА), 1973 КАРТОННЫХ КОРОБОК ПО 18 ПАКЕТОВ ПО 500Г (511Г ВМЕСТЕ С ПАКЕТОМ) В 1 КОРОБКЕ. ДАТА ИЗГОТОВЛЕНИЯ - ОКТЯБРЬ 2020 Г, СРОК ГОДНОСТИ - 12 МЕСЯЦЕВ. ВСЕГО 17970.084 КГ,</t>
  </si>
  <si>
    <t>ТЕКСТУРИРОВАННЫЙ БЕЛКОВЫЙ ПРОДУКТ-СОЕВЫЙ ПРОДУКТ В УПАКОВКАХ (ПАКЕТЫ ИЗ ПОЛИМ. МАТ.), 1994 КАРТ. КОР. ПО 1 ПАК. ПО 9КГ(ВМЕСТЕ С ПАК.) В 1 КОР., СРОК ГОДНОСТИ 18 МЕСЯЦЕВ, ДАТА ИЗГОТОВЛЕНИЯ НОЯБРЬ 2021Г., ДЛЯ УПОТРЕБЛЕНИЯ В ПИЩУ</t>
  </si>
  <si>
    <t>10.05.2021</t>
  </si>
  <si>
    <t>МАССА СОЕВАЯ ПРОТЕИНОВАЯ В УПАКОВКАХ (ПАКЕТЫ ИЗ ПОЛИМЕРНОГО МАТЕРИАЛА) 1992 КАРТОННЫЕ КОРОБКИ ПО 1 ПАКЕТУ ПО 9КГ(ВМЕСТЕ С ПАКЕТОМ) В 1 КОРОБКЕ, МАРКИРОВКА , СРОК ГОДНОСТИ 12 МЕСЯЦЕВ, ДАТА ИЗГОТОВЛЕНИЯ АПРЕЛЬ 2020Г., ДЛЯ УПОТРЕБЛЕНИЯ В : ПИЩУ DONGNING CHANGSHENG FOOD CO.LTD, КИТАЙ ОТСУТСТВУЕТ 0</t>
  </si>
  <si>
    <t>СОЕВЫЙ ТЕКСТУРИРОВАННЫЙ БЕЛКОВЫЙ ПРОДУКТ "ФУЧЖУ", ВЫСУШЕННЫЙ В ВИДЕ ПАЛОЧЕК (СПАРЖА), НЕ СОДЕРЖИТ ГМО, ПРЕДНАЗНАЧЕН ДЛЯ ПРИМЕНЕНИЯ В ПИЩЕВЫХ ЦЕЛЯХ. ВСЕГО 1480 КОРОБОК Х 12 КГ/НЕТТО</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</si>
  <si>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ВЕС БРУТТО С ПОДДОНАМИ HVP 2M-P1 DARK POWDER / ГИДРОЛИЗАТ РАСТИТЕЛЬНОГО БЕЛКА (ТЕМНЫЙ ПОРОШОК, СОЯ) 000233 HVP 2М-P1, ХИМИЧЕСКИЕ ПОКАЗАТЕЛИ: СОДЕРЖАНИЕ СУХИХ ВЕЩЕСТВ 98.53 %, БЕЛОК 29.7 %, ЖИР 2,50%, СОЛЬ (NACL) 50.43 %, PH - 5,53 % HVP 2 L-P1 LIGHT POWDER / ГИДРОЛИЗАТ РАСТИТЕЛЬНОГО БЕЛКА (СВЕТЛЫЙ ПОРОШОК, СОЯ) 000283 HVP 2 L-P1, ХИМИЧЕСКИЕ ПОКАЗАТЕЛИ: СОДЕРЖАНИЕ СУХИХ ВЕЩЕСТВ 98.72%, БЕЛОК 25.7%, ЖИР 2.5%, СОЛЬ (NACL) 50.39% RU HVP RM- 60 L / ГИДРОЛИЗАТ РАСТИТЕЛЬНОГО БЕЛКА (РАПСА И КУКУРУЗЫ) 24043 RU HVP RM- 60 L(СВЕТЛО-КОРИЧНЕВЫЙ ПОРОШОК), ХИМИЧЕСКИЕ ПОКАЗАТЕЛИ : СОДЕРЖАНИЕ СУХИХ ВЕЩЕСТВ - 98-99.50%, БЕЛКИ - 23-24%, ЖИРЫ - 4%, СОЛЬ - 56-60% HVP RAPE DARK POWDER / ГИДРОЛИЗАТ РАСТИТЕЛЬНОГО БЕЛКА (РАПС, ТЕМНЫЙ ПОРОШОК), 17592 HVP RAPE DARK POWDER, ХИМИЧЕСКИЕ ПОКАЗАТЕЛИ: СОДЕРЖАНИЕ СУХИХ ВЕЩЕСТВ 99.18%, БЕЛОК 24.30%, СОЛЬ NACL 55.72%, ЖИРЫ 2% 19310.321 КГ ОБЛАСТЬ ПРИМЕНЕНИЯ - В ПИЩЕВОЙ ПРОМЫШЛЕННОСТИ КАК ПИЩЕВАЯ ДОБАВКА; УПАКОВАНЫ В ПОЛИЭТИЛЕНОВЫЕ ПАКЕТЫ, ВЛОЖЕННЫЕ В КАРТ.КОРОБКИ VITANA A.S. VITANA A.S. 0283 6880 VITANA A.S. VITANA A.S. 0233 2180 VITANA A.S. VITANA A.S. 17592 1800 VITANA A.S. VITANA A.S. 24043 7000</t>
  </si>
  <si>
    <t>ТЕКСТУРИРОВАННЫЙ БЕЛКОВЫЙ СОЕВЫЙ ПРОДУКТ В УПАКОВКАХ (ПАКЕТЫ ИЗ ПОЛИМ. МАТ.), 1980 КАРТ. КОР. ПО 1 ПАК. ПО 9КГ(ВМЕСТЕ С ПАК.) В 1 КОР., СРОК ГОДНОСТИ 12 МЕСЯЦЕВ, ДАТА ИЗГОТОВЛЕНИЯ НОЯБРЬ 2023Г., ДЛЯ УПОТРЕБЛЕНИЯ В ПИЩУ</t>
  </si>
  <si>
    <t>БЕЛОК СОЕВЫЙ ТЕКСТУРИРОВАННЫЙ "ОПТТЕМА М-03", ДЛЯ ИCПОЛЬЗОВАНИЯ В ПИЩЕВОЙ ПРОМЫШЛЕННОСТИ..</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</si>
  <si>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- 17760 КГ (1110 МЕШКОВ ПО 16 КГ)В ГРАНУЛАХ РАЗМЕРО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</si>
  <si>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3-5 - 17712 КГ (1107 МЕШКОВ ПО 16 КГ), В ГРАНУЛАХ 3-5 ММ, С СОДЕРЖАНИЕМ</t>
  </si>
  <si>
    <t>ТЕКСТУРИРОВАННЫЙ БЕЛКОВЫЙ СОЕВЫЙ ПРОДУКТ В УПАКОВКАХ (ПАКЕТЫ ИЗ ПОЛИМ. МАТ.), 1964 КАРТ. КОР. ПО 18 ПАК. ПО 500Г(ВМЕСТЕ С ПАК.) В 1 КОР., СРОК ГОДНОСТИ 12 МЕСЯЦЕВ, ДАТА ИЗГОТОВЛЕНИЯ АВГУСТ 2023Г., ДЛЯ УПОТРЕБЛЕНИЯ В ПИЩУ</t>
  </si>
  <si>
    <t>ВКУСОВАЯ ДОБАВКА ДЛЯ ИЗГОТОВЛЕHИЯ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</si>
  <si>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НАСЫЩЕHНОГО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</si>
  <si>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ОВОЩЕЙ.ПРЕДНАЗHАЧЕНА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</si>
  <si>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05.11.2020</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</si>
  <si>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19829 КГ., АССОРТИМЕНТ</t>
  </si>
  <si>
    <t>ПРОДУКТ СПАРЖА ФУЧЖУ СОЕВАЯ СУХАЯ - СОЕВАЯ СУШЕНАЯ ПРОТЕИНОВАЯ МАССА (СОЕВЫЙ БЕЛКОВЫЙ КОНЦЕНТРАТ), С СОДЕРЖАНИЕМ БЕЛКА - 40%, ЖИРА - 26%, УГЛЕВОДОВ - 22,2% И ПРОЧ. ДЛЯ ИСПОЛЬЗОВАНИЯ В ПИЩЕВОЙ ПРОМЫШЛЕННОСТИ. : 1ПАКЕТ/13.5КГ/КОР.(СОЕВАЯ СПАРЖА НАРЕЗАННАЯ) : 18ПАКЕТ/9КГ/КОР.(СОЕВАЯ СПАРЖА) YANBIAN HONGBAO IMPORT AND EXPORT TRADE CO., LTD (ЯНЬБЯНЬСКАЯ ЭКСПОРТНО-ИМПОРТНАЯ ТОРГОВАЯ КОМПАНИЯ ХУНБАО) ОТСУТСТВУЕТ ФУЧЖУ ОТСУТСТВУЕТ ОТСУТСТВУЕТ 683 YANBIAN HONGBAO IMPORT AND EXPORT TRADE CO., LTD (ЯНЬБЯНЬСКАЯ ЭКСПОРТНО-ИМПОРТНАЯ ТОРГОВАЯ КОМПАНИЯ ХУНБАО) ОТСУТСТВУЕТ ФУЧЖУ ОТСУТСТВУЕТ ОТСУТСТВУЕТ 850</t>
  </si>
  <si>
    <t>БЕЛКОВЫЕ ВЕЩЕСТВА-ИЗОЛЯТ СОЕВОГО БЕЛКА "SHANSONG-90", В ВИДЕ ПОРОШКА СВЕТЛО-ЖЕЛТОГО ЦВЕТА - В 880 МЕШКАХ ПО 20КГ - 17600.00КГ.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</si>
  <si>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В ВИДЕ ПОРОШКА СВЕТЛО-ЖЕЛТОГО ЦВЕТА - В 880 МЕШКАХ ПО 20КГ - 17600КГ.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</si>
  <si>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В ВИДЕ ПОРОШКА СВЕТЛО-ЖЕЛТОГО ЦВЕТА - В 880 МЕШКАХ ПО 20КГ - 17600КГ. ИСПОЛЬЗУЕТСЯ В ПИЩЕВОЙ ПРОМЫШЛЕННОСТИ ПРИ ПРОИЗВОДСТВЕ ИЗДЕЛИЙ ИЗ СУРИМИ И МОРЕПРОДУКТОВ. НЕ СОДЕРЖИТ ГМО. : ХИМИЧЕСКИЕ И ФИЗИЧЕСКИЕ ПОКАЗАТЕЛИ : БЕЛОК В СУХОМ ВЕЩЕСТВЕ - 92.1%, ВЛАГА - 6.75%, ЖИР - 1.15%. ВВОЗИМЫЙ В КАЧЕСТВЕ КОМПЛЕКТУЮЩИХ ТОВАРОВ ЛИБО СЫРЬЯ (МАТЕРИАЛОВ) К ПРОДУКЦИИ, ПРОИЗВОДИМОЙ НА ТЕРРИТОРИИ ГОСУДАРСТВА-ЧЛЕНА ЕАЭС, НА КОТОРОЙ ОСУЩЕСТВЛЯЕТСЯ ИХ ПОМЕЩЕНИЕ ПОД ТАМОЖЕННУЮ ПРОЦЕДУРУ СВОБОДНОЙ ТАМОЖЕННОЙ ЗОНЫ. LINYI SHANSONG BIOLOGICAL PRODCUTS CO., LTD. ОТСУТСТВУЕТ ОТСУТСТВУЕТ ОТСУТСТВУЕТ ОТСУТСТВУЕТ 0</t>
  </si>
  <si>
    <t>LYU ТЕКСТУРИРОВАННЫЙ БЕЛКОВЫЙ БЕЛКОВЫЙ СОЕВЫЙ ПРОДУКТ В ПАКЕТАХ ПО 500 ГРАММ, В УПАКОВКЕ ПО 9 КГ В ОДНОМ МЕСТЕ ((18 ПАКЕТОВ ПО 500 ГРАММ)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</si>
  <si>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3-5 - 17584 КГ (1099 МЕШКОВ ПО 16 КГ), В ГРАНУЛАХ 3-5 ММ, С СОДЕРЖАНИЕМ</t>
  </si>
  <si>
    <t>ТЕКСТУРИРОВАННЫЙ БЕЛКОВЫЙ 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</si>
  <si>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3-5 - 17504 КГ (1094 МЕШКА ПО 16 КГ)</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</si>
  <si>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3-5 - 17472 КГ (1092 МЕШКА ПО 16 КГ)</t>
  </si>
  <si>
    <t>12.02.2023</t>
  </si>
  <si>
    <t>ПРОДУКТЫ ПИЩЕВЫЕ СОЕВЫЕ: СУХАЯ СОЕВАЯ СПАРЖА(МАССА СОЕВАЯ "ФУЧЖУ").НЕ ЯВЛЯЕТСЯ СПИРТОСОДЕРЖАЩЕЙ ПРОДУКЦИЕЙ.ВВОЗИМАЯ ПРОДУКЦИЯ ПРЕДНАЗНАЧЕНА ДЛЯ ОБРАЩЕНИЯ ИСКЛЮЧИТЕЛЬНО НА ТЕРРИТОРИИ РОССИЙСКОЙ ФЕДЕРАЦИИ</t>
  </si>
  <si>
    <t>БЕЛКОВЫЙ КОНЦЕНТРАТ СОЕВЫЙ(МАССА СОЕВАЯ).ВСЕГО 1901 КОРОБОК ПО 18 ПАЧЕК ВЕСОМ 0,51КГ.ВСЕГО 34 218ШТ. ДАТА ИЗГОТОВЛЕНИЯ:01.2022Г.ДЛЯ РОЗНИЧНОЙ ПРОДАЖИ.</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</si>
  <si>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</si>
  <si>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</si>
  <si>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 :</t>
  </si>
  <si>
    <t>ТЕКСТУРИРОВАННЫЙ БЕЛКОВЫЙ ПРОДУКТ-СОЕВЫЙ ПРОДУКТ (СОЕВАЯ СПАРЖА &lt;ФУЧЖУ&gt;), НЕ СОДЕРЖИТ МОЛОЧНЫХ ЖИРОВ И ЛАКТОЗЫ, В УПАКОВКАХ (ПАК. ИЗ ПОЛИМ. МАТ.), 1930 КАРТ. КОР. ПО 1 ПАК. ПО 9000Г(ВМЕСТЕ С ПАК.) В 1 КОР., СРОК ГОДНОСТИ 12 МЕСЯЦЕВ, ДАТА ИЗГОТОВЛЕНИЯ</t>
  </si>
  <si>
    <t>ГИДРОЛИЗОВАННЫЙ КОЛЛАГЕН, В ВИДЕ ПОРОШКА С СОДЕРЖАНИЕМ БЕЛКА &gt; 90%, ПОЛУЧЕН ПУТЕМ ГИДРОЛИЗА ЖЕЛАТИНА, ПОЛУЧАЕМОГО ИЗ ШКУР КРУПНОГО РОГАТОГО СКОТА,ПРЕДНАЗНАЧЕН ДЛЯ ИСПОЛЬЗОВАНИЯ В ПИЩЕВОЙ ПРОМЫШЛЕННОСТИ.</t>
  </si>
  <si>
    <t>03.08.2022</t>
  </si>
  <si>
    <t>СОЕВАЯ СПАРЖА СУШЕНАЯ В ВИДЕ ПАЛОЧЕК, БЕЗ ГМО, НЕ СОДЕРЖИТ МОЛОЧНОГО ЖИРА, САХАРОЗЫ, ИЗОГЛЮКОЗЫ, ГЛЮКОЗЫ, ДЛЯ УПОТРЕБЛЕНИЯ В ПИЩУ, УПАКОВАНА В КАРТОННЫЕ КОРОБКИ ПО 10КГ., .</t>
  </si>
  <si>
    <t>ПОРОШОК ИЗ КОЖИ, ИЛИ ГОЛЬЯ, НЕXРОМИРОВАННЫЙ. БЕЛОК КОЛЛАГЕНОВЫЙ ЖИВОТНЫЙ ГОВЯЖИЙ, ФИБРИЛЛЯРНЫЙ, ДЛЯ ИСПОЛЬЗОВАНИЯ В ПИЩЕВОЙ ПРОМЫШЛЕННОСТИ "VT-PRO". ФРАКЦИЯ "S" - 17280КГ (864 МЕШКА ПО 10КГ) ТУ 10.89.19-003-14932931-2017</t>
  </si>
  <si>
    <t>ПОРОШОК ИЗ КОЖИ, ИЛИ ГОЛЬЯ, НЕХРОМИРОВAННЫЙ. БЕЛОК КОЛЛАГЕНОВЫЙ ЖИВОТНЫЙ ГОВЯЖИЙ, ФИБРИЛЛЯРНЫЙ, ДЛЯ ИСПОЛЬЗОВАНИЯ В ПИЩЕВОЙ ПРОМЫШЛЕННОСТИ "VT-PRO". ФРАКЦИЯ "S" - 17280КГ (864 МЕШКА ПО 20КГ) . СОЕДИНЕНИЯ ШЕСТИВАЛЕНТНОГО ХРОМА И БИОЦИДЫ ОТСУТСТВУЮТ</t>
  </si>
  <si>
    <t>ФУЧЖУ (SOYBEAN STICKS) ВЫСУШЕННАЯ ПЛЕНКА, СНЯТАЯ С СОЕВОГО МОЛОКА: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</si>
  <si>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- 1920 КОРОБОК.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</si>
  <si>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- 1920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DAQING LVDU FOOD CO., LTD ASIAFEST 0</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</si>
  <si>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1920 УПАКОВОК ПО 9 КГ.</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</si>
  <si>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9 KГ НЕТТО С ВЕСОМ ПАКЕТА. ИТОГО 1920 УПАКОВОК В 1920 КАРТ. КОР.</t>
  </si>
  <si>
    <t>СОЕВАЯ СПАРЖА СУШЕНАЯ В ВИДЕ ПАЛОЧЕК,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УПАКОВКУ:ИТОГО 34560 ШТ ВИНД</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</si>
  <si>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1920 УПАКОВОК ПО 9 КГ.</t>
  </si>
  <si>
    <t>ПИЩЕВОЙ КОНЦЕНТРАТ (БЕЛКОВЫЙ): МАССА СОЕВАЯ ПРОТЕИНОВАЯ &lt;ФУЧЖУ&gt; (СПАРЖА СУШЕНАЯ). В ПОЛИМЕРНЫХ ПАКЕТАХ ПО 9 КГ. УПАКОВАНЫ В КАРТОННЫЕ КОРОБКИ. НЕ СОДЕРЖИТ ГМО. ДЛЯ УПОТРЕБЛЕНИЯ В ПИЩУ. ВСЕГО: 1920 ПОЛИЭТИЛЕНОВЫХ ПАКЕТОВ, УПАКОВАНЫ В 1920 КАРТОННЫХ КО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</si>
  <si>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3-5 - 17280 КГ (1080 МЕШКОВ ПО 16 КГ), В ГРАНУЛАХ 3-5 ММ, С СОДЕРЖАНИЕМ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</si>
  <si>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- 17280 КГ (960 МЕШКОВ ПО 18 КГ)В ГРАНУЛАX РАЗМЕРОМ</t>
  </si>
  <si>
    <t>ПИЩЕВОЙ КОНЦЕНТРАТ (БЕЛКОВЫЙ): МАССА СОЕВАЯ ПРОТЕИНОВАЯ ФУЧЖУ (СПАРЖА СУШЕНАЯ).В ПОЛИМЕРНЫХ МЕШКАХ ПО 9 КГ. УПАКОВАНЫ В КАРТОННЫЕ КОРОБКИ. НЕ СОДЕРЖИТ ГМО. ДЛЯ УПОТРЕБЛЕНИЯ В ПИЩУ. ВСЕГО: 1920 ПОЛИЭТИЛЕНОВЫХ МЕШКОВ, УПАКОВАНЫ В 1920 КАРТОННЫХ КОРОБ</t>
  </si>
  <si>
    <t>МАССА СОЕВАЯ ПРОТЕИНОВАЯ В УПАКОВКАХ (ПАКЕТЫ ИЗ ПОЛИМЕРНОГО МАТЕРИАЛА) 1920 КАРТОННЫХ КОРОБОК ПО 1 ПАКЕТУ ПО 9КГ(ВМЕСТЕ С ПАКЕТОМ) В 1 КОРОБКЕ, СРОК ГОДНОСТИ 12 МЕСЯЦЕВ, ДАТА ИЗГОТОВЛЕНИЯ МАЙ 2020Г., ДЛЯ УПОТРЕБЛЕНИЯ В ПИЩУ : DONGNING SHUANGSHENG YUANDA FOOD CO., LTD, КИТАЙ SHUANGSHENG 0</t>
  </si>
  <si>
    <t>31.03.2021</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</si>
  <si>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- 17264 КГ (1079 МЕШKОВ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</si>
  <si>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- 17264 КГ (1079 МЕШКОВ ПО 16 КГ)</t>
  </si>
  <si>
    <t>20.12.2023</t>
  </si>
  <si>
    <t>МАССА СОЕВАЯ ПРОТЕИНОВАЯ, НЕ СОДЕРЖИТ СПИРТОСОДЕРЖАЩЕЙ ПРОДУКЦИИ. НЕ СОДЕРЖИТ ГМО - ВСЕГО 7016 УПАКОВКА МАССА СОЕВАЯ ПРОТЕИНОВАЯ МАССА СОЕВАЯ ПРОТЕИНОВАЯ 18 ПАЧЕК ПО 500 ГР. 12. 2019</t>
  </si>
  <si>
    <t>БЕЛОК СОЕВЫЙ ТЕКСТУРИРОВАННЫЙ "ОПТТЕМА", ИСПОЛЬЗУЕТСЯ В ПИЩЕВОЙ ПРОMЫШЛЕННОСТИ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</si>
  <si>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ТЕКСТУРИРОВАННЫЕ БЕЛКOВЫЕ ПРОДУКТЫ, ПРЕДНАЗНАЧЕННЫЕ ДЛЯ ПРИГОТОВЛЕНИЯ ПИЩИ, А ТАК ЖЕ ДЛЯ ПЕРЕРАБОТКИ В ГОТОВЫЕ БЛЮДА, НЕ СОДЕРЖАТ ГМО:</t>
  </si>
  <si>
    <t>СОЕВАЯ СПАРЖА СУШЕНАЯ В ВИДЕ ПАЛОЧЕК, БЕЗ ГМО, НЕ СОДЕРЖИТ МОЛОЧHОГО ЖИРА, САХАРОЗЫ, ИЗОГЛЮКОЗЫ, ГЛЮКОЗЫ, ДЛЯ УПОТРЕБЛЕНИЯ В ПИЩУ, РАСФАСОВАНА В ПАКЕТЫ ИЗ ПОЛИМЕРНОГО МАТЕРИАЛА. ИТОГО 1910 УПАКОВОК ПО 9 КГ.</t>
  </si>
  <si>
    <t>21.01.2022</t>
  </si>
  <si>
    <t>ПРОДУКТЫ ПИЩЕВЫЕ СОЕВЫЕ: СУХАЯ СОЕВАЯ СПАРЖА "ФУЧЖУ" (ВЫСУШЕННАЯ ПЛЕНКА, СНЯТАЯ С СОЕВОГО МОЛОКА)</t>
  </si>
  <si>
    <t>ТЕКСТУРИРОВАННЫЙ БЕЛКОВЫЙ ПРОДУКТ- МАССА СОЕВАЯ (СОЕВЫЙ ПРОДУКТ) В УПАКОВКАХ (ПАК. ИЗ ПОЛИМ. МАТ.), 1919 КАРТ. КОР., СРОК ГОДНОСТИ 18 МЕСЯЦЕВ, ДАТА ИЗГОТОВЛЕНИЯ АПРЕЛЬ 2021Г., ДЛЯ УПОТРЕБЛЕНИЯ В ПИЩУ</t>
  </si>
  <si>
    <t>11.06.2021</t>
  </si>
  <si>
    <t>РАЗНЫЕ</t>
  </si>
  <si>
    <t>ПРОДУКТ НА MОЛОЧНОЙ ОСНОВЕ СГУЩЕННЫЙ С САХАРОМ "СГУЩЕНКА".</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</si>
  <si>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T 95 - 180МЕШКОВ ПО 20 КГ (ДАТА ИЗГОТОВЛЕНИЯ 25.11.2019 СРОК ГОДНОСТИ 25.11.2021, ДАТА ИЗГОТОВЛЕНИЯ 13.01.2020 СРОК ГОДНОСТИ 13.01.2022) -3600КГ, SCANPRO SUPER - 180 МЕШКОВ ПО 20 КГ (ДАТА ИЗГОТОВЛЕНИЯ 18.11.2019 СРОК ГОДНОСТИ 18.11.2021) - 3600КГ, BG-PRO 95 - 495МЕШКОВ ПО 20 КГ (ДАТА ИЗГОТОВЛЕНИЯ 06.01.2020 СРОК ГОДНОСТИ 06.01.2022, ДАТА ИЗГОТОВЛЕНИЯ 13.01.2020 СРОК ГОДНОСТИ 13.01.2022) -9900КГ, BHJ A/S, ДАНИЯ BHJ 0</t>
  </si>
  <si>
    <t>12.03.2021</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</si>
  <si>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(ВЫСШИЙ СОРТ) ИЗ СОЕВОГО БЕЛКА В ВИДЕ ПАЛОЧЕК. ЯВЛЯЕТСЯ ГОТОВЫМ ПИЩЕВЫМ ПРОДУКТОМ</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</si>
  <si>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34200 ШТ ВИНД</t>
  </si>
  <si>
    <t>СОЕВАЯ СПАРЖА СУШЕНAЯ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1900УПАКОВОКП</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</si>
  <si>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ИТОГО 1900 ШТ В 1900 КАРТ. КОР.</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</si>
  <si>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1900 ШТ В ИНД</t>
  </si>
  <si>
    <t>СОЕВАЯ СПАРЖА СУШЕНАЯ В ВИДЕ ПАЛОЧЕК, БЕЗ ГМО, НE СОДЕРЖИТ МОЛОЧНОГО ЖИРА, САХАРОЗЫ, ИЗОГЛЮКОЗЫ, ГЛЮКОЗЫ, ДЛЯ УПОТРЕБЛЕНИЯ В ПИЩУ, РАСФАСОВАНА В ПАКЕТЫ ИЗ ПОЛИМЕРНОГО МАТЕРИАЛА. ИТОГО 1900 ПАКЕТОВ ПО 9 КГ УПАКОВАНЫ В 1900 КАРТ. КОР.</t>
  </si>
  <si>
    <t>СОЕВАЯ СПАРЖА СУШЕНАЯ В ВИДЕ ПАЛОЧЕК,БЕЗ ГМО,НЕ СОДЕРЖИТ МОЛОЧНОГО ЖИРА,САХАРОЗЫ,ИЗОГЛЮКОЗЫ,ГЛЮКОЗЫ,ДЛЯ РЕАЛИЗАЦИИ НА ВНУТРЕННЕМ РЫНКЕ. ПРЕДНАЗНАЧЕНА ДЛЯ ИСПОЛЬЗОВАНИЯ В ПИЩЕВЫХ ЦЕЛЯХ. РАСФАСОВАНА В ПОТРЕБИТЕЛЬСКУЮ УПАКОВКУ ПО 9 КГ. ИТОГО 1900У</t>
  </si>
  <si>
    <t>ТЕКСТУРИРОВАННЫЙ БЕЛКОВЫЙ ПРОДУКТ-СОЕВЫЙ ПРОДУКТ В УПАКОВКАХ (ПАКЕТЫ ИЗ ПОЛИМ. МАТ.) 1891 КАРТ. КОР. ПО 1 ПАК. ПО 9КГ(ВМЕСТЕ С ПАК.) В 1 КOР., СРОК ГОДНОСТИ 12 МЕСЯЦЕВ, ДАТА ИЗГОТОВЛЕНИЯ МАЙ 2023Г.,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</si>
  <si>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ВЕС БРУТТО С ПОДДОНАМИ 18820 КГ.</t>
  </si>
  <si>
    <t>ТЕКСТУРИРОВАННЫЕ БЕЛКОВЫЕ ПРОДУКТЫ, ПРЕДНАЗНАЧЕННЫЕ ДЛЯ ПРИГОТОВЛЕНИЯ ПИЩИ, А ТАК ЖЕ ДЛЯ ПЕРЕРАБОТКИ В ГОТОВЫЕ БЛЮДА, НЕ CОДЕРЖАТ ГМО: МУКА СОЕВАЯ ТЕКСТУРИРОВАННАЯ "ПРОТЕКС-М" Ф 3-5 И (PROTEX-M F 3-5 I) - 17008 КГ (1063 МЕШКА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</si>
  <si>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- 17008 КГ (1063 МЕШKОВ ПО 16 КГ)</t>
  </si>
  <si>
    <t>13.07.2021</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</si>
  <si>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3-5 - 17008 КГ (1063 МЕШКА ПО 16 КГ), В ГРАНУЛАХ 3-5 ММ, С СОДЕРЖАНИЕМ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</si>
  <si>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</si>
  <si>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DRK МУКА СОЕВАЯ ТЕКСТУРИРОВАННАЯ "РОССТЕКС" Ф 3-5/Р2, С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</si>
  <si>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04.10.2021</t>
  </si>
  <si>
    <t>16.08.2021</t>
  </si>
  <si>
    <t>15.06.2021</t>
  </si>
  <si>
    <t>IXC 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</si>
  <si>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MRW МУКА СОЕВАЯ ТЕКСТУРИРОВАННАЯ. "РОССТЕКС" Ф 3-5/Р2, С СОДЕРЖАНИЕМ БЕЛКА, НЕ МЕНЕЕ: 47% СЫРОГО, ЖИРА НЕ: БОЛЕЕ 2: 0 % ПРЕДНАЗНАЧЕННАЯ, ДЛЯ ПРИГОТОВЛЕНИЯ: ПИЩИ А ТАК, ЖЕ ДЛЯ. ПЕРЕРАБОТКИ В, ГОТОВЫЕ БЛЮДА: - 17008 КГ, (1063 МЕШКА; ПО 16 КГ) JKPNC</t>
  </si>
  <si>
    <t>10.02.2021</t>
  </si>
  <si>
    <t>IXC 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</si>
  <si>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МУКА СОЕВАЯ ТЕКСТУРИРОВАННАЯ РОССТЕКС Ф 3-5/Р2, С СОДЕРЖАНИЕМ БЕЛКА НЕ МЕНЕЕ 48%, СЫРОГО ЖИРА НЕ БОЛЕЕ 2.0 %, ПРЕДНАЗНАЧЕННАЯ ДЛЯ ПРИГОТОВЛЕНИЯ ПИЩИ, А ТАК ЖЕ ДЛЯ ПЕРЕРАБОТКИ В ГОТОВЫЕ БЛЮДА - 17008 КГ (1063 МЕШКА ПО 16 КГ). : ЗАО ПАРТНЕР-М ОТСУТСТВУЕТ 0</t>
  </si>
  <si>
    <t>17.06.2020</t>
  </si>
  <si>
    <t>МУКА СОЕВАЯ ТЕКСТУРИРОВАННАЯ РОССТЕКС Ф 3-5/Р2, С СОДЕРЖАНИЕМ БЕЛКА НЕ МЕНЕЕ 48%, СЫРОГО ЖИРА НЕ БОЛЕЕ 2.0 %, ПРЕДНАЗНАЧЕННАЯ ДЛЯ ПРИГОТОВЛЕНИЯ ПИЩИ, А ТАК ЖЕ ДЛЯ ПЕРЕРАБОТКИ В ГОТОВЫЕ БЛЮДА - 17008 КГ (1063 МЕШКА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</si>
  <si>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- 17008 КГ (1063 МЕШКА ПО 16 КГ).</t>
  </si>
  <si>
    <t>16.04.2020</t>
  </si>
  <si>
    <t>25.03.2020</t>
  </si>
  <si>
    <t>26.04.2023</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</si>
  <si>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</si>
  <si>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БЕЛКОВЫЕ ВЕЩЕСТВА - СЫРЬЕ ДЛЯ ПРОМПЕРЕРАБОТКИ В ПИЩЕВОЙ ПРОМЫШЛЕННОСТИ.</t>
  </si>
  <si>
    <t>ПРОДУКТ БЕЛКОВЫЙ СОЕВЫЙ. СПАРЖА СОЕВАЯ СУХАЯ (ФУЧЖУ)</t>
  </si>
  <si>
    <t>01.01.2021</t>
  </si>
  <si>
    <t>MRW ИЗОЛИРОВАННЫЙ СОЕВЫЙ БЕЛОК CJDG</t>
  </si>
  <si>
    <t>ТЕКСТУРИРОВАННЫЙ БЕЛКОВЫЙ ПРОДУКТ-СОЕВЫЙ ПРОДУКТ (СОЕВАЯ СПАРЖА &lt;ФУЧЖУ&gt;), НЕ СОДЕРЖИТ МОЛОЧНЫХ ЖИРОВ И ЛАКТОЗЫ, В УПАКОВКАХ (ПАК. ИЗ ПОЛИM. МАТ.), 1888 КАРТ. КОР. ПО 1 ПАК. ПО 9000Г(ВМЕСТЕ С ПАК.) В 1 КОР., СРОК ГОДНОСТИ 12 МЕСЯЦЕВ, ДАТА ИЗГОТОВЛЕНИЯ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</si>
  <si>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-16992 КГ (1062 МЕШКОВ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</si>
  <si>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- 16960 КГ (1060 МЕШКОВ ПО 16 КГ). : ЗАО ПАРТНЕР-М ОТСУТСТВУЕТ 0</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</si>
  <si>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 ХЛОПЬЯ, ЛОМТИКИ) - 16953 КГ (357 МЕШКОВ ПО 10 КГ, 777 МЕШКОВ ПО 15 КГ, 144 МЕШКА ПО 12 КГ),</t>
  </si>
  <si>
    <t>ФУЧЖУ (SOYBEAN STICKS) ВЫСУШЕННАЯ ПЛЕНКА, СНЯТАЯ С СОЕВОГО МОЛОКА: СПАРЖА СОЕВАЯ СУХАЯ - 1836 КОРОБОК. СОЕВЫЙ ПИЩЕВОЙ БЕЛКОВЫЙ ПРОДУКТ НЕ СОДЕРЖИТ МОЛОЧНЫХ ЖИРОВ, САХАРОЗЫ, ГЛЮКОЗЫ, КРАХМАЛА, ЯВЛЯЕТСЯ ГОТОВЫМ ПИЩЕВЫМ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</si>
  <si>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- 16576 КГ (1036 МЕШКОВ ПО 16 КГ). :</t>
  </si>
  <si>
    <t>28.07.2023</t>
  </si>
  <si>
    <t>СОЕВЫЙ ТЕКСТУРИРОВАННЫЙ БЕЛКОВЫЙ ПРОДУКТ "ФУЧЖУ" ВЫСУШЕННЫЙ В ВИДЕ ПАЛОЧЕК (СПАРЖА). СОСТАВ: СОЕВЫЕ БОБЫ; ВОДА.</t>
  </si>
  <si>
    <t>СПАРЖА СУХАЯ СОЕВАЯ, В УПАКОВКАХ ИЗ ПОЛИМЕРНЫХ МАТЕРИАЛОВ, В КАРТОННЫВХ КОРОБКАХ МАССОЙ НЕТТО 9 КГ.</t>
  </si>
  <si>
    <t>СОЕВАЯ СПАРЖА (ФУЧЖУ) , ТЕКСТУРИРОВАННЫЙ БЕЛКОВЫЙ СОЕВЫЙ ПРОДУКТ, ПОЛУЧЕННЫЙ ОБЕЗВОЖИВАНИЕМ ПРОДУКТА ПЕРЕРАБОТКИ СОЕВОГО МОЛОКА,НЕ СОДЕРЖИТ МОЛОЧНЫХ ЖИРОВ, САХАРОЗЫ, ИЗОГЛЮКОЗЫ, ГЛЮКОЗЫ, КРАХМАЛА, НЕ ГЕННО-МОДИФИЦИРОВАННЫЙ , НЕ ЯВЛЯЕТСЯ ПИЩЕВОЙ ДОБАВ</t>
  </si>
  <si>
    <t>ПРОДУКТ НА МОЛОЧНОЙ ОСНОВЕ СГУЩЕННЫЙ С САXАРОМ "СГУЩЕНКА".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</si>
  <si>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3-5 - 16848 КГ (1053 МЕШКОВ ПО 16 КГ), В ГРАНУЛАХ 3-5 ММ, С СОДЕРЖАНИЕМ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</si>
  <si>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- 16848 КГ (1053 МЕШКА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</si>
  <si>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- 16848 КГ (1053 МЕШКА ПО 16 КГ).</t>
  </si>
  <si>
    <t>БЕЛКОВЫЙ СОЕВЫЙ ПРОДУКТ, БЕЗ СОДЕРЖАНИЯ ГМО:</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</si>
  <si>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- 16768 КГ (1048 МЕШКОВ ПО 16 КГ).</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</si>
  <si>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- 16736 КГ (1046 МЕШКОВ ПО 16 КГ).</t>
  </si>
  <si>
    <t>МАССА СОЕВАЯ ПРОТЕИНОВАЯ В УПАКОВКАХ (ПАКЕТЫ ИЗ ПОЛИМЕРНОГО МАТЕРИАЛА) 1370 КАРТ. КОР. ПО 18 ПАКЕТОВ ПО 500Г(ВМЕСТЕ С ПАКЕТОМ) В 1 КОР., 489 КАРТ. КОР. ПО 1 ПАКЕТУ ПО 9КГ(ВМЕСТЕ С ПАКЕТОМ) В 1 КОР., СРОК ГОДНОСТИ 12 МЕСЯЦЕВ, ДАТА ИЗГОТОВЛЕНИЯ МАЙ : 2020Г., ДЛЯ УПОТРЕБЛЕНИЯ В ПИЩУ DONGNING SHUANGSHENG YUANDA FOOD CO., LTD, КИТАЙ SHUANGSHENG 0</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</si>
  <si>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</si>
  <si>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(ХЛОПЬЯ)-16695 КГ., (1113 МЕШКОВ ПО 15 КГ), СОДЕРЖАНИЕ БЕЛКА 54.2%; ВЕС БРУТТО С ПОДДОНАМИ 18508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</si>
  <si>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16.09.2021</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</si>
  <si>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- 16672 КГ (1042 МЕШКА ПО 16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</si>
  <si>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3-5MM) - 16640 КГ (832 МЕШКА ПО 20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</si>
  <si>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- 16632 КГ (924 МЕШКА ПО 18 КГ)</t>
  </si>
  <si>
    <t>БЕЛОК СОЕВЫЙ ТЕКСТУРИРОВАННЫЙ "ОПТТЕМА", ИСПОЛЬЗУЕТСЯ В ПИЩЕВОЙ ПРОМЫШЛЕННОСТИ В КАЧЕСТВЕ ДОБАВКИ.ТОВАР ПРЕДСТАВЛЯЕТ СОБОЙ ПРОДУКТ ЭКСТРУЗИИ СОЕВОГО СЫРЬЯ, ИМЕЮЩИЙ ПОРИСТУЮ СТРУКТУРУ, ПОЗВОЛЯЮЩУЮ СВЯЗАТЬ И УДЕРЖИВАТЬ БОЛЬШОЕ КОЛИЧЕСТВО ВЛАГИ.ВОССОЗ</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</si>
  <si>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(ХЛОПЬЯ)- 9450 КГ, (630 МЕШКОВ ПО 15 КГ), СОДЕРЖАНИЕ БЕЛКА 54.5%; SOPROTEX-N (КУСОЧКИ)- 7140 КГ, ( : 714 МЕШКОВ ПО 10 КГ), СОДЕРЖАНИЕ БЕЛКА 54.1%, БРУТТО С ПОДДОНАМИ 18779 КГ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AD SOJAPROTEIN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</si>
  <si>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- 16576 КГ (1036 МЕШКОВ ПО 16 КГ). : ЗАО ПАРТНЕР-М ОТСУТСТВУЕТ 0</t>
  </si>
  <si>
    <t>ГИДРОЛИЗОВАННЫЕ БЕЛКИ ДЛЯ КОСМЕТИЧЕСКОЙ ПРОМЫШЛЕННОСТИ: -"WHEAT QUAT L NPNF" - 20 УПАКОВОК ПО 227 КГ; -"SILK PRO TEIN HK" - 4 УПАКОВКИ ПО 181 КГ; -"KERA TEIN V NPNF" - 40 УПАКОВОК ПО 227 КГ; -"SILK TEIN NPNF" - 3 УПАКОВКИ ПО 16 КГ И 12 УПАКОВОК ПО 18</t>
  </si>
  <si>
    <t>ПРОДУKТ НА МОЛОЧНОЙ ОСНОВЕ СГУЩЕННЫЙ С САХАРОМ "СГУЩЕНКА"</t>
  </si>
  <si>
    <t>ПРОДУКТЫ ПЕРЕРАБОТКИ КОЛЛАГЕНОСОДЕРЖАЩЕГО СЫРЬЯ, ДЛЯ МЯСОПЕРЕРАБАТЫВАЮЩЕЙ ПРОМЫШЛЕННОСТИ, HЕ СОДЕРЖАТ ГМО - ЖИВОТНЫЕ БЕЛКИ, ПРОИЗВОДИМЫЕ ИЗ НАТУРАЛЬНОГО ПИЩЕВОГО СВИНОГО СЫРЬЯ</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</si>
  <si>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</si>
  <si>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18.10.2022</t>
  </si>
  <si>
    <t>КОЛЛАГЕН ГОВЯЖИЙ ПИЩЕВОЙ ГИДРОЛИЗОВАННЫЙ, В ВИДЕ ПОРОШКА ИЛИ ГРАНУЛ БЕЛОГО ЦВЕТА. УПАКОВАН В 1100 МЕШКОВ, РАСПОЛОЖЕННЫХ НА 20 ПОДДОНАХ. ВЕС БРУТТО С ПОДДОНАМИ 17330 КГ.</t>
  </si>
  <si>
    <t>12.10.2022</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</si>
  <si>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</si>
  <si>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КОЛЛАГЕН ГОВЯЖИЙ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</si>
  <si>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КОЛЛАГЕН ГИДРОЛИЗОВАННЫЙ ГОВЯЖИЙ ПИЩЕВОЙ, В ВИДЕ ПОРОШКА. УПАКОВАН В 1100 МЕШКОВ, РАСПОЛОЖЕННЫХ НА 20 ПОДДОНАХ. ВЕС БРУТТО С ПОДДОНАМИ 17330 КГ.</t>
  </si>
  <si>
    <t>КОЛЛАГЕН ПИЩЕВОЙ ГИДРОЛИЗОВАННЫЙ В ВИДЕ ПОРОШКА, ПРЕДНAЗНАЧЕН ДЛЯ ИСПОЛЬЗОВАНИЯ В ПИЩЕВОЙ ПРОМЫШЛЕННОСТИ, НЕ ЯВЛЯЕТСЯ КОРМОВОЙ ДОБАВКОЙ И ЛЕКАРТВЕННЫМ СРЕДСТВОМ ДЛЯ ЖИВОТНЫХ</t>
  </si>
  <si>
    <t>КОЛЛАГЕН ГОВЯЖИЙ ПИЩЕВОЙ ГИДРОЛИЗОВАННЫЙ В ВИДЕ ПОРОШКА, ПРЕДНАЗНАЧЕН ДЛЯ ИСПОЛЬЗОBАНИЯ В ПИЩЕВОЙ ПРОМЫШЛЕННОСТИ, НЕ ЯВЛЯЕТСЯ КОРМОВОЙ ДОБАВКОЙ И ЛЕКАРТВЕННЫМ СРЕДСТВОМ ДЛЯ ЖИВОТНЫХ</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</si>
  <si>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ЖИВОТНЫX</t>
  </si>
  <si>
    <t>КОЛЛАГЕН ПИЩЕВОЙ ГИДРОЛИЗОВАННЫЙ В ВИДЕ ПОРОШКА; ПРЕДНАЗНАЧЕН ДЛЯ ИСПОЛЬЗОВАНИЯ В ПИЩЕВОЙ ПРОМЫШЛЕННОСТИ, НЕ ЯВЛЯЕТСЯ КОРМОВОЙ ДОБАВКОЙ И ЛЕКАРТВЕННЫМ СРЕДСТВОМ ДЛЯ ЖИВОТНЫХ</t>
  </si>
  <si>
    <t>03.04.2023</t>
  </si>
  <si>
    <t>КОЛЛАГЕН ПИЩЕВОЙ ГИДРОЛИЗОВАННЫЙ В ВИДЕ ПОРОШКА, ПРЕДНАЗНАЧЕН ДЛЯ ИСПОЛЬЗОВАНИЯ В ПИЩЕВОЙ ПРОМЫШЛЕННОСТИ, НЕ ЯВЛЯЕТСЯ КОРМОВОЙ ДОБАВКОЙ И ЛЕКАРСТВЕННЫМ СРЕДСТВОМ ДЛЯ ЖИВОТНЫХ</t>
  </si>
  <si>
    <t>30.06.2022</t>
  </si>
  <si>
    <t>ГИДРОЛИЗОВАННЫЙ КОЛЛАГЕН ВЫСОКОЙ ПЛОТНОСТИ GELCO, ПИЩЕВОЙ ПРОДУКТ, ПОЛУЧЕННЫЙ ПУТЕМ ГИДРОЛИЗА ЖЕЛАТИНА, ОБЛАДАЮЩЕГО ПИТАТЕЛЬНО-ФУНКЦИОНАЛЬНЫМИ СВОЙСТВАМИ. УПАКОВАН В 1100 МЕШКОВ, РАСПОЛОЖЕННЫХ НА 20 ФАНЕРНЫХ ПОДДОНАХ. ВЕС БРУТТО С ПОДДОНАМИ 17330 КГ.</t>
  </si>
  <si>
    <t>10.09.2022</t>
  </si>
  <si>
    <t>ГИДРОЛИЗОВАННЫЙ КОЛЛАГЕН ВЫСОКОЙ ПЛОТНОСТИ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</si>
  <si>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11.09.2022</t>
  </si>
  <si>
    <t>КОЛЛАГЕН ГИДРОЛИЗОВАННЫЙ ПИЩЕВОЙ, В ВИДЕ ПОРОШКА ИЛИ ГРАНУЛ БЕЛОГО ЦВЕТА. УПАКОВАН В 1100 МЕШКОВ, РАСПОЛОЖЕННЫХ НА 20 ПОДДОНАХ. ВЕС БРУТТО С ПОДДОНАМИ 17330 КГ.</t>
  </si>
  <si>
    <t>22.07.2022</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</si>
  <si>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1100 МЕШКОВ, РАСПОЛОЖЕННЫХ НА 20 ПОДДОНАХ. ВЕС БРУТТО С ПОДДОНАМИ 17330 КГ.</t>
  </si>
  <si>
    <t>ГИДРОЛИЗОВАННЫЙ КОЛЛАГЕН. ПИЩЕВОЙ ТИП,ОБЛАДАЮЩИЙ ПИТАТЕЛЬНЫМИ И ФУНКЦИОНАЛЬНЫМИ СВОЙСТВАМИ,ПОЛУЧАЕМЫЙ ПУТЕМ ГИДРОЛИЗА ЖЕЛАТИНА. ИСПОЛЬЗУЕТСЯ В ПРОДУКТАХ ПИТАНИЯ И НАПИТКАХ. РАСФАСОВАН В МЕШКИ ПО 15 КГ.</t>
  </si>
  <si>
    <t>ГИДРОЛИЗОВАННЫЙ КОЛЛАГЕН, В ВИДЕ ПОРОШКА С СОДЕРЖАНИЕМ БЕЛКА &gt; 90%; ПОЛУЧЕН ПУТЕМ ГИДРОЛИЗА ЖЕЛАТИНА, ПОЛУЧАЕМОГО ИЗ ШКУР КРУПНОГО РОГАTОГО СКОТА. ПРЕДНАЗНАЧЕН ДЛЯ ИСПОЛЬЗОВАНИЯ В ПИЩЕВОЙ ПРОМЫШЛЕННОСТИ.</t>
  </si>
  <si>
    <t>ПРОДУКТ ПЕРЕРАБОТКИ KОЛЛАГЕНСОДЕРЖАЩЕГО СЫРЬЯ (МЯСНОЙ, СУХОЙ): КОЛЛАГЕН ГОВЯЖИЙ ПИЩЕВОЙ ГИДРОЛИЗОВАННЫЙ, ПРИМЕНЯЕТСЯ В ПИЩЕВОЙ ПРОМЫШЛЕННОСТИ, БЕЗ СОД.ЭТИЛОВОГО СПИРТА, ВЕС БРУТТО С ПОДДОНАМИ 17330.00 КГ.</t>
  </si>
  <si>
    <t>ГИДРОЛИЗОВАННЫЙ КОЛЛАГЕН, В ВИДЕ ПОРОШКА С СОДЕРЖАНИЕМ БЕЛКА &gt; 90%; ПОЛУЧЕН ПУТЕМ ГИДРОЛИЗА ЖЕЛАТИНА, ПОЛУЧАЕМОГО ИЗ ШКУР КРУПНОГО РОГАТОГО СКОТА. ПРЕДНАЗНАЧЕН ДЛЯ ИСПОЛЬЗОВАНИЯ В ПИЩЕВОЙ ПРОМЫШЛЕННОСТИ.</t>
  </si>
  <si>
    <t>КОЛЛАГЕН ГИДРОЛИЗОВАННЫЙ (ПЕПТИДЫ КОЛЛАГЕНА), ПРИМЕНЯЕТСЯ В ПИЩЕBОЙ ПРОМЫШЛЕННОСТИ, БЕЗ СОД.ЭТИЛОВОГО СПИРТА, ВЕС БРУТТО С ПОДДОНАМИ 17330.00 КГ.</t>
  </si>
  <si>
    <t>05.07.2022</t>
  </si>
  <si>
    <t>БЕЛКОВЫЕ ВЕЩЕСТВА-ИЗОЛЯТ СОЕВОГО БЕЛКА YX2001, В ВИДЕ ПОРОШКА СВЕТЛО-ЖЕЛТОГО ЦВЕТА - В 825 МЕШКАХ ПО 20КГ - 16500.00КГ. ИСПОЛЬЗУЕТСЯ В ПИЩЕВОЙ ПРОМЫШЛЕННОСТИ ПРИ ПРОИЗВОДСТВЕ ИЗДЕЛИЙ ИЗ СУРИМИ И МОРЕПРОДУКТОВ. НЕ СОДЕРЖИТ ГМО.</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</si>
  <si>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</si>
  <si>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УСВOЕНИЯ)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</si>
  <si>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РАСTИТЕЛЬНЫЙ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</si>
  <si>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ЖИРОB,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</si>
  <si>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ЧAСТИЧНО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</si>
  <si>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</si>
  <si>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</si>
  <si>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КОМПЛЕКСНЫЕ ПИЩЕВЫЕ ДОБАВКИ: ГИДРОЛИЗАТ РАСТИТЕЛЬНОГО БЕЛКА (HYDROLYZED VEGETABLE PROTEIN POWDER) HVP4.5- УСИЛИТЕЛЬ ВКУСА И АРОМАТА., УПАКОВАН В 660 МЕШКОВ ПО 25 КГ. НЕТТО КАЖДЫЙ.</t>
  </si>
  <si>
    <t>КОМПЛЕКСНЫЕ ПИЩЕВЫЕ ДОБАВКИ: ГИДРОЛИЗАТ РАСТИТЕЛЬНОГО БЕЛКА,HVP4.5 (HYDROLYZED VEGETABLE PROTEIN POWDER). ВСЕГО 660 МЕШКОВ ПО 25 КГ НЕТТО КАЖДЫЙ.ПРИМЕНЯЕТСЯ В ПИЩЕВОЙ ПРОМЫШЛЕННОСТИ,НЕ СОДЕРЖИТ ГМО..</t>
  </si>
  <si>
    <t>ГИДРОЛИЗОВАННЫЙ РAСТИТЕЛЬНЫЙ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</si>
  <si>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- 16448 КГ (1028 МЕШКОВ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</si>
  <si>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- 16416 КГ (1026 МЕШКОВ ПО 16 КГ). : ЗАО ПАРТНЕР-М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</si>
  <si>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- 16416 КГ (1026 МЕШКОВ ПО 16 КГ).</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</si>
  <si>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</si>
  <si>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(PROTEX-M F 3-5) - 16400 КГ (1025 МЕШКОВ ПО 16 КГ)</t>
  </si>
  <si>
    <t>02.09.2020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</si>
  <si>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- 16400 КГ (1025 МЕШКОВ ПО 16 КГ).</t>
  </si>
  <si>
    <t>БЕЛКОВЫЙ СОЕВЫЙ ПРОДУКТ, ПРОДУКЦИЯ ПРЕДНАЗНАЧЕНА ДЛЯ РЕАЛИЗАЦИИ ИСКЛЮЧИТЕЛЬНО НА ТЕРРИТОРИИ РФ:</t>
  </si>
  <si>
    <t>СОЕВЫЙ ТЕКСТУРИРОВАННЫЙ БЕЛКОВЫЙ ПРОДУКТ ФУЧЖУ, ВЫСУШЕННЫЙ В ВИДЕ ПАЛОЧЕК (СПАРЖА), НЕ СОДЕРЖИТ ГМО, ПРЕДНАЗНАЧЕН ДЛЯ ПРИМЕНЕНИЯ В ПИЩЕВЫХ ЦЕЛЯХ. В КОРОБКАХ ПО 12 КГ/НЕТТО -940 КОРОБОК. ВЕС НЕТТО С ПЕРВИЧНОЙ УПАКОВКОЙ 11355,20 КГ. В УПАКОВКАХ ПО 500 ГР/НЕТТО - 18 УПАК/КОРОБКА - 540 КОРОБОК. ВЕС НЕТТО С ПЕРВИЧНОЙ УПАКОВКОЙ 5022 КГ. XIAMEN XINTUOTIAN IMPORT &amp; EXPORT CO., LTD ОТСУТСТВУЕТ XINTUOTIAN ОТСУТСТВУЕТ ОТСУТСТВУЕТ 4860 XIAMEN XINTUOTIAN IMPORT &amp; EXPORT CO., LTD ОТСУТСТВУЕТ XINTUOTIAN ОТСУТСТВУЕТ ОТСУТСТВУЕТ 11280</t>
  </si>
  <si>
    <t>ТЕКСТУРИРОВАННЫЙ БЕЛКОВЫЙ ПРОДУКТ-СОЕВЫЙ ПРОДУКТ В УПАКОВКАХ (ПАК. ИЗ ПОЛИМ. МАТ.), 1817 КАРТ. КОР. ПО 1 ПАК. ПО 9КГ(ВМЕСТЕ С ПАК.) В 1 КОР., СРОК ГОДНОСТИ 12 МЕСЯЦЕВ, ДАТА ИЗГОТОВЛЕНИЯ ДЕКАБРЬ 2023Г., ДЛЯ УПОТРЕБЛЕНИЯ В ПИЩУ</t>
  </si>
  <si>
    <t>МАССА СОЕВАЯ ПРОТЕИНОВАЯ В УПАКОВКАХ (ПАКЕТЫ ИЗ ПОЛИМЕРНОГО МАТЕРИАЛА) 1817 КАРТОННЫХ КОРОБОК ПО 1 ПАКЕТУ ПО 9КГ(ВМЕСТЕ С ПАКЕТОМ) В 1 КОРОБКЕ, СРОК ГОДНОСТИ 12 МЕСЯЦЕВ, ДАТА ИЗГОТОВЛЕНИЯ ДЕКАБРЬ 2019Г., ДЛЯ УПОТРЕБЛЕНИЯ В ПИЩУ :</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</si>
  <si>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- 16320 КГ (1020 МЕШКОВ ПО 16 КГ).</t>
  </si>
  <si>
    <t>БЕЛКОВЫЕ ВЕЩЕСТВА И ИХ ПРОИЗВОДНЫЕ ДЛЯ ИСПОЛЬЗОВАНИЯ В ПИЩЕВОЙ ПРОМЫШЛЕННОСТИ (ВЕС БРУТТО С УЧЕТОМ ВЕСА ПАЛЛЕТ - 16947.000 КГ)</t>
  </si>
  <si>
    <t>БЕЛКОВЫЕ ВЕЩЕСТВА И ИХ ПРОИЗВОДНЫЕ ДЛЯ ИСПОЛЬЗОВАНИЯ В ПИЩЕВОЙ ПРОМЫШЛЕННОСТИ (ВЕС БРУТТО С УЧЕТОМ ВЕСА ПАЛЛЕТ - 16917.000 КГ)</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</si>
  <si>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01. 03.20, 02.03.20, СРОК ГОДНОСТИ 18 МЕСЯЦЕВ ООО ДБК ОТСУТСТВУЕТ 16000</t>
  </si>
  <si>
    <t>ЛИТВА</t>
  </si>
  <si>
    <t>БЕЛКОВЫЕ ВЕЩЕСТВА И ИХ ПРОИЗВОДНЫЕ ДЛЯ ИСПОЛЬЗОВАНИЯ В ПИЩЕВОЙ ПРОМЫШЛЕННОСТИ (ВЕС БРУТТО С УЧЕТОМ ВЕСА ПАЛЛЕТ - 16930.000 КГ) :</t>
  </si>
  <si>
    <t>БЕЛКОВЫЕ ВЕЩЕСТВА И ИХ ПРОИЗВОДНЫЕ ДЛЯ ИСПОЛЬЗОВАНИЯ В ПИЩЕВОЙ ПРОМЫШЛЕННОСТИ (ВЕС БРУТТО С УЧЕТОМ ВЕСА ПАЛЛЕТ - 16923.000 КГ):</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</si>
  <si>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02. 03.20, 03.03.20, СРОК ГОДНОСТИ 18 МЕСЯЦЕВ ООО ДБК ОТСУТСТВУЕТ 16000</t>
  </si>
  <si>
    <t>МАССА СОЕВАЯ ПРОТЕИНОВАЯ В УПАКОВКАХ (ПАКЕТЫ ИЗ ПОЛИМЕРНОГО МАТЕРИАЛА) 650 КАРТ. КОР. ПО 32 ПАКЕТА ПО 250Г(ВМЕСТЕ С ПАКЕТОМ) В 1 КОР., 1230 КАРТ. КОР. ПО 18 ПАКЕТОВ ПО 500Г(ВМЕСТЕ С ПАКЕТОМ) В 1 КОР., СРОК ГОДНОСТИ 12 МЕСЯЦЕВ, ДАТА ИЗГОТОВЛЕНИЯ : АПРЕЛЬ 2020Г., ДЛЯ УПОТРЕБЛЕНИЯ В ПИЩУ SHANGHAI LONGZHI TRADING CO., LTD, КИТАЙ МИДОРИ 0</t>
  </si>
  <si>
    <t>СОЕВЫЙ ТЕКСТУРИРОВАННЫЙ БЕЛКОВЫЙ ПРОДУКТ ФУЧЖУ, ВЫСУШЕННЫЙ В ВИДЕ ПАЛОЧЕК, НЕ СОДЕРЖИТ ГМО, ПРЕДНАЗНАЧЕН ДЛЯ ПРИМЕНЕНИЯ В ПИЩЕВЫХ ЦЕЛЯХ</t>
  </si>
  <si>
    <t>СОЕВЫЙ ИЗОЛЯТ (ИЗОЛЯТ СОЕВОГО БЕЛКА):</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</si>
  <si>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 : SCANPRO SUPER - 810МЕШКОВ ПО 20 КГ (ДАТА ИЗГОТОВЛЕНИЯ 09.12.2019 СРОК ГОДНОСТИ 09.12.2021) -16200КГ BHJ A/S, ДАНИЯ BHJ 0</t>
  </si>
  <si>
    <t>ТЕКСТУРИРОВАННЫЙ БЕЛКОВЫЙ ПРОДУКТ-СОЕВЫЙ ПРОДУКТ (МАССА СОЕВАЯ) В УПАКОВКАХ (ПАК. ИЗ ПОЛИМ. МАТ.), 1800 КАРТ. КОР. ПО 1 ПАК. ПО 9КГ(ВМЕСТЕ С ПАК.) В 1 КОР., СРОК ГОДНОСТИ 18 МЕСЯЦЕВ, ДАТА ИЗГОТОВЛЕНИЯ ОКТЯБРЬ 2022Г., ДЛЯ УПОТРЕБЛЕНИЯ В ПИЩУ</t>
  </si>
  <si>
    <t>18.04.2021</t>
  </si>
  <si>
    <t>ТЕКСТУРИРОВАННЫЙ БЕЛКОВЫЙ ПРОДУКТ-СОЕВЫЙ ПРОДУКТ (МАССА СОЕВАЯ) В УПАКОВКАХ (ПАК. ИЗ ПОЛИМ. МАТ.), МАРКИРОВКА &lt;CHANGSHENG&gt;, 1350 КАРТ. КОР. ПО 1 ПАК. ПО 12КГ(ВМЕСТЕ С ПАК.) В 1 КОР., СРОК ГОДНОСТИ 12 МЕСЯЦЕВ, ДАТА ИЗГОТОВЛЕНИЯ МАРТ 2021Г., ДЛЯ</t>
  </si>
  <si>
    <t>31.07.2022</t>
  </si>
  <si>
    <t>ТЕКСТУРИРОВАННЫЙ БЕЛКОВЫЙ ПРОДУКТ-СОЕВЫЙ ПРОДУКТ (МАССА СОЕВАЯ) В УПАКОВКАХ (ПАКЕТЫ ИЗ ПОЛИМ. МАТ.), 1214 КАРТ. КОР. ПО 1 ПАК. ПО 9КГ(ВМЕСТЕ С ПАК.) В 1 КОР., 580 КАРТ. КОР. ПО 18 ПАК. ПО 500Г(ВМЕС ТЕ С ПАК.) В 1 КОР., СРОК ГОДНОСТИ 12 МЕСЯЦЕВ, ДАТА</t>
  </si>
  <si>
    <t>ТЕКСТУРИРОВАННЫЙ БЕЛКОВЫЙ ПРОДУКТ-СОЕВЫЙ ПРОДУКТ (СОЕВАЯ СПАРЖА &lt;ФУЧЖУ&gt;), НЕ СОДЕРЖИТ МОЛОЧНЫХ ЖИРОВ И ЛАКТОЗЫ, В УПАКОВКАХ (ПАК. ИЗ ПОЛИМ. МАТ.), 1790 КАРТ. КОР. ПО 1 ПАК. ПО 9000Г(ВМЕСТЕ С ПАК.) В 1 КОР., СРОК ГOДНОСТИ 12 МЕСЯЦЕВ, ДАТА ИЗГОТОВЛЕНИЯ</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</si>
  <si>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- 16096 КГ (1006 МЕШКОВ ПО 16 КГ).</t>
  </si>
  <si>
    <t>ТЕКСТУРИРОВАННЫЙ БЕЛКОВЫЙ СОЕВЫЙ ПРОДУКТ В УПАКОВКАХ (ПАКЕТЫ ИЗ ПОЛИМ. МАТ.), 1787 КАРТ. КОР. ПО 1 ПАК. ПО 9КГ(ВМЕСТЕ С ПАК.) В 1 КОР., СРОК ГОДНОСТИ 12 МЕСЯЦЕВ, ДАТА ИЗГОТОВЛЕНИЯ ДЕКАБРЬ 2023Г., ДЛЯ УПОТРЕБЛЕНИЯ В ПИЩУ</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</si>
  <si>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- 16080 КГ (1005 МЕШКОВ ПО 16 КГ).</t>
  </si>
  <si>
    <t>ТЕКСТУРИРОВАННЫЙ БЕЛКОВЫЙ ПРОДУКТ-СОЕВЫЙ ПРОДУКТ, НЕ СОДЕРЖИТ МОЛОЧНЫХ ЖИРОВ И ЛАКТОЗЫ, В УПАКОВКАХ (ПАК;ИЗ ПОЛИМ;МАТ.), 1782 КАРТ;КОР;ПО 1 ПАК;ПО 9020Г(ВМЕСТЕ С ПАК.) В 1 КОР., СРОК ГОДНОСТИ 12 МЕСЯЦЕВ, ДАТА ИЗГОТОВЛЕНИЯ ФЕВРАЛЬ 2024Г., ДЛЯУПОТ</t>
  </si>
  <si>
    <t>ТЕКСТУРИРОВАННЫЙ БЕЛКОВЫЙ ПРОДУКТ-СОЕВЫЙ ПРОДУКТ В УПАКОВКАХ (ПАК. ИЗ ПОЛИМ. МАТ.), 1785 КАРТ. КОР. ПО 1 ПАК. ПО 9КГ(ВМЕСТЕ С ПАК.) В 1 КОР., СРОК ГОДНОСТИ 12 МЕСЯЦЕВ, ДАТА ИЗГОТОВЛЕНИЯ НОЯБРЬ 2023Г., ДЛЯ УПОТРЕБЛЕНИЯ В ПИЩУ</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</si>
  <si>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- 16048 КГ (1003 МЕШКА ПО 16 КГ).</t>
  </si>
  <si>
    <t>МАССА СОЕВАЯ ПРОТЕИНОВАЯ, НЕ СОДЕРЖИТ СПИРТОСОДЕРЖАЩЕЙ ПРОДУКЦИИ. НЕ СОДЕРЖИТ ГМО - ВСЕГО 30953 УПАКОВКА МАССА СОЕВАЯ ПРОТЕИНОВАЯ МАССА СОЕВАЯ ПРОТЕИНОВАЯ 18 ПАЧЕК ПО 500 ГР. 10. 2019 СЮЙ ЧАН КОМПАНИЯ С ОГРАНИЧЕННОЙ ОТВЕТСТВЕННОСТЬЮ ПИЩЕВЫХ ПРОДУКТОВ ВАНЦЗЯ ОТСУТСТВУЕТ 30888 СЮЙ ЧАН КОМПАНИЯ С ОГРАНИЧЕННОЙ ОТВЕТСТВЕННОСТЬЮ ПИЩЕВЫХ ПРОДУКТОВ ВАНЦЗЯ ОТСУТСТВУЕТ 65</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</si>
  <si>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И (PROTEX-M F 3-5 I) - 16000 КГ (1000 МЕШКОВ ПО 16 КГ)</t>
  </si>
  <si>
    <t>БЕЛКОВЫE ВЕЩЕСТВА: СМЕСЬ ЖИВОТНЫХ БЕЛКОВ "BEEFMIX 200"-10005КГ, СМЕСЬ ЖИВОТНЫХ БЕЛКОВ "MULTIBEEF"-6000КГ, ИСПОЛЬЗУЕТСЯ ДЛЯ ПРОИЗВОДСТВА МЯСНОЙ ПРОДУКЦИИ..</t>
  </si>
  <si>
    <t>ПРОДУКТ НА МОЛОЧНОЙ ОСНОВЕ СГУЩЕНHЫЙ С САХАРОМ.</t>
  </si>
  <si>
    <t>ГИДРОЛИЗОВАННЫЙ ГОВЯЖИЙ КОЛЛАГЕН, В ВИДЕ ПОРОШКА, В МЕШКАХ ПО 20 КГ</t>
  </si>
  <si>
    <t>27.09.2022</t>
  </si>
  <si>
    <t>ПОРОШКООБРАЗНЫЙ ГИДРОЛИЗАТ КУРИНОГО БЕЛКА, ФАСОВКА В ПЛАСТИКОВЫЕ ПАКЕТЫ ПО 20 КГ., "HCP PREMIUM 150" - 16000 КГ. СОСТАВ:КУРИНЫЙ БЕЛОК НЕ МЕНЕЕ 86%, ВЛАЖНОСТЬ НЕ БОЛЕЕ 5%, ЖИР НЕ БОЛЕЕ 0,5%, ЗОЛА НЕ БОЛЕЕ 7%, СОЛЬ НЕ БОЛЕЕЕ 4%,ПОЛУЧЕННЫЙ</t>
  </si>
  <si>
    <t>02.11.2023</t>
  </si>
  <si>
    <t>ГИДРOЛИЗОВАННЫЙ ГОВЯЖИЙ КОЛЛАГЕН</t>
  </si>
  <si>
    <t>ГИДРОЛИЗОВАННЫЙ ГОВЯЖИЙ КОЛЛАГЕН</t>
  </si>
  <si>
    <t>КОЛЛАГЕН ГИДРОЛИЗОВАННЫЙ СВИНОЙ И ГОВЯЖИЙ В ВИДЕ БЛЕДНО-ЖЕЛТОГО ПОРОШКА, СОДЕРЖАНИЕ БЕЛКА НЕ МЕНЕЕ 90%, ДЛЯ ИСПОЛЬЗОВАНИЯ В ПИЩЕВОЙ, ФАРМАЦЕВТИЧЕСКОЙ, КОСМЕТИЧЕСКОЙ ПРОМЫШЛЕННОСТИ,</t>
  </si>
  <si>
    <t>ГИДРОЛИЗОВАННЫЙ ГОВЯЖИЙ КОЛЛАГЕН.</t>
  </si>
  <si>
    <t>БЕЛКОВЫЕ ВЕЩЕСТВА И ИХ ПРОИЗВОДНЫЕ ДЛЯ ИСПОЛЬЗОВАНИЯ В ПИЩЕВОЙ ПРОМЫШЛЕННОСТИ (ВЕС БРУТТО С УЧЕТОМ ВЕСА ПАЛЛЕТ - 16887.000 КГ) :</t>
  </si>
  <si>
    <t>БЕЛКОВЫЕ ВЕЩЕСТВА И ИХ ПРОИЗВОДНЫЕ ДЛЯ ИСПОЛЬЗОВАНИЯ В ПИЩЕВОЙ ПРОМЫШЛЕННОСТИ, (ВЕС БРУТТО С УЧЕТОМ ВЕСА ПОДДОНОВ- 16953 КГ):</t>
  </si>
  <si>
    <t>БЕЛКОВЫЕ ВЕЩЕСТВА И ИХ ПРОИЗВОДНЫЕ ДЛЯ ИСПОЛЬЗОВАНИЯ В ПИЩЕВОЙ ПРОМЫШЛЕННОСТИ (ВЕС БРУТТО С УЧЕТОМ ВЕСА ПАЛЛЕТ - 16917.50 КГ)</t>
  </si>
  <si>
    <t>БЕЛКОВЫЕ ВЕЩЕСТВА И ИХ ПРОИЗВОДНЫЕ ДЛЯ ИСПОЛЬЗОВАНИЯ В ПИЩЕВОЙ ПРОМЫШЛЕННОСТИ (ВЕС БРУТТО С УЧЕТОМ ВЕСА ПАЛЛЕТ - 16926.000 КГ)</t>
  </si>
  <si>
    <t>БЕЛКОВЫЕ ВЕЩЕСТВА И ИХ ПРОИЗВОДНЫЕ ДЛЯ ИСПОЛЬЗОВАНИЯ В ПИЩЕВОЙ ПРОМЫШЛЕННОСТИ (ВЕС БРУТТО С УЧЕТОМ ВЕСА ПАЛЛЕТ - 16915 КГ)</t>
  </si>
  <si>
    <t>БЕЛКОВЫЕ ВЕЩЕСТВА И ИХ ПРОИЗВОДНЫЕ ДЛЯ ИСПОЛЬЗОВАНИЯ В ПИЩЕВОЙ ПРОМЫШЛЕННОСТИ (ВЕС БРУТТО С УЧЕТОМ ВЕСА ПАЛЛЕТ - 16929.000 КГ)</t>
  </si>
  <si>
    <t>БЕЛКОВЫЕ ВЕЩЕСТВА И ИХ ПРОИЗВОДНЫЕ ДЛЯ ИСПОЛЬЗОВАНИЯ В ПИЩЕВОЙ ПРОМЫШЛЕННОСТИ (ВЕС БРУТТО С УЧЕТОМ ВЕСА ПАЛЛЕТ - 16931.000 КГ)</t>
  </si>
  <si>
    <t>БЕЛКОВЫЕ ВЕЩЕСТВА И ИХ ПРОИЗВОДНЫЕ ДЛЯ ИСПОЛЬЗОВАНИЯ В ПИЩЕВОЙ ПРОМЫШЛЕННОСТИ, (ВЕС БРУТТО С УЧЕТОМ ВЕСА ПОДДОНОВ- 16942.500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07. 03.20, 06.03.20,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</si>
  <si>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ПАЛЛЕТ - 16924 КГ)</t>
  </si>
  <si>
    <t>IXC БЕЛКОВЫЕ (ВЕЩЕСТВА) И ИХ ПРОИЗВОДНЫЕ ДЛЯ ИСПОЛЬЗОВАНИЯ В ПИЩЕВОЙ ПРОМЫШЛЕННОСТИ</t>
  </si>
  <si>
    <t>БЕЛКОВЫЕ ВЕЩЕСТВА И ИХ ПРОИЗВОДНЫЕ ДЛЯ ИСПОЛЬЗОВАНИЯ В ПИЩЕВОЙ ПРОМЫШЛЕННОСТИ (ВЕС БРУТТО С УЧЕТОМ ВЕСА ПАЛЛЕТ - 16882.000 КГ)</t>
  </si>
  <si>
    <t>БЕЛКОВЫЕ ВЕЩЕСТВА И ИХ ПРОИЗВОДНЫЕ ДЛЯ ИСПОЛЬЗОВАНИЯ В ПИЩЕВОЙ ПРОМЫШЛЕННОСТИ (ВЕС БРУТТО С УЧЕТОМ ВЕСА ПАЛЛЕТ - 16967.500 КГ)</t>
  </si>
  <si>
    <t>БЕЛКОВЫЕ ВЕЩЕСТВА И ИХ ПРОИЗВОДНЫЕ ДЛЯ ИСПОЛЬЗОВАНИЯ В ПИЩЕВОЙ ПРОМЫШЛЕННОСТИ (ВЕС БРУТТО С УЧЕТОМ ВЕСА ПАЛЛЕТ - 16946.000 КГ)</t>
  </si>
  <si>
    <t>БЕЛКОВЫЕ ВЕЩЕСТВА И ИХ ПРОИЗВОДНЫЕ ДЛЯ ИСПОЛЬЗОВАНИЯ В ПИЩЕВОЙ ПРОМЫШЛЕННОСТИ (ВЕС БРУТТО С УЧЕТОМ ВЕСА ПАЛЛЕТ - 16951.000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</si>
  <si>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- 16927.000 КГ):</t>
  </si>
  <si>
    <t>БЕЛКОВЫЕ ВЕЩЕСТВА И ИХ ПРОИЗВОДНЫЕ ДЛЯ ИСПОЛЬЗОВАНИЯ В ПИЩЕВОЙ ПРОМЫШЛЕННОСТИ (ВЕС БРУТТО С УЧЕТОМ ВЕСА ПАЛЛЕТ - 16902.000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</si>
  <si>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- 16986.000 КГ):</t>
  </si>
  <si>
    <t>БЕЛКОВЫЕ ВЕЩЕСТВА И ИХ ПРОИЗВОДНЫЕ ДЛЯ ИСПОЛЬЗОВАНИЯ В ПИЩЕВОЙ ПРОМЫШЛЕННОСТИ, ПОСТАВЛЯЮТСЯ В КАЧЕСТВЕ ОБРАЗЦОВ ДЛЯ МАРКЕТИНГОВЫХ ЦЕЛЕЙ (ВЕС БРУТТО С УЧЕТОМ ВЕСА ПАЛЛЕТ - 16933.000 КГ):</t>
  </si>
  <si>
    <t>БЕЛКОВЫЕ ВЕЩЕСТВА И ИХ ПРОИЗВОДНЫЕ ДЛЯ ИСПОЛЬЗОВАНИЯ В ПИЩЕВОЙ ПРОМЫШЛЕННОСТИ (ВЕС БРУТТО С УЧЕТОМ ВЕСА ПАЛЛЕТ - 16907.000 КГ):</t>
  </si>
  <si>
    <t>БЕЛКОВЫЕ ВЕЩЕСТВА И ИХ ПРОИЗВОДНЫЕ ДЛЯ ИСПОЛЬЗОВАНИЯ В ПИЩЕВОЙ ПРОМЫШЛЕННОСТИ (ВЕС БРУТТО С УЧЕТОМ ВЕСА ПАЛЛЕТ - 16955.000 КГ):</t>
  </si>
  <si>
    <t>БЕЛКОВЫЕ ВЕЩЕСТВА И ИХ ПРОИЗВОДНЫЕ ДЛЯ ИСПОЛЬЗОВАНИЯ В ПИЩЕВОЙ ПРОМЫШЛЕННОСТИ (ВЕС БРУТТО С УЧЕТОМ ВЕСА ПАЛЛЕТ - 16935.000 КГ)</t>
  </si>
  <si>
    <t>БЕЛКОВЫЕ ВЕЩЕСТВА И ИХ ПРОИЗВОДНЫЕ ДЛЯ ИСПОЛЬЗОВАНИЯ В ПИЩЕВОЙ ПРОМЫШЛЕННОСТИ (ВЕС БРУТТО С УЧЕТОМ ВЕСА ПАЛЛЕТ - 16914.500 КГ)</t>
  </si>
  <si>
    <t>БЕЛКОВЫЕ ВЕЩЕСТВА И ИХ ПРОИЗВОДНЫЕ ДЛЯ ИСПОЛЬЗОВАНИЯ В ПИЩЕВОЙ ПРОМЫШЛЕННОСТИ (ВЕС БРУТТО С УЧЕТОМ ВЕСА ПАЛЛЕТ - 16906.000 КГ)</t>
  </si>
  <si>
    <t>БЕЛКОВЫЕ ВЕЩЕСТВА И ИХ ПРОИЗВОДНЫЕ ДЛЯ ИСПОЛЬЗОВАНИЯ В ПИЩЕВОЙ ПРОМЫШЛЕННОСТИ, ВОЗВРАТ ТОВАРА, ЗАПРЕТ ВВОЗА В ЕС:</t>
  </si>
  <si>
    <t>БЕЛКОВЫЕ ВЕЩЕСТВА И ИХ ПРОИЗВОДНЫЕ ДЛЯ ИСПОЛЬЗОВАНИЯ В ПИЩЕВОЙ ПРОМЫШЛЕННОСТИ (ВЕС БРУТТО С УЧЕТОМ ВЕСА ПАЛЛЕТ - 16891.000 КГ)</t>
  </si>
  <si>
    <t>БЕЛКОВЫЕ ВЕЩЕСТВА И ИХ ПРОИЗВОДНЫЕ ДЛЯ ИСПОЛЬЗОВАНИЯ В ПИЩЕВОЙ ПРОМЫШЛЕННОСТИ, (ВЕС БРУТТО С УЧЕТОМ ВЕСА ПОДДОНОВ- 16897.500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13. 03.20, 16.03.20,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</si>
  <si>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ПАЛЛЕТ - 16891.00 КГ):</t>
  </si>
  <si>
    <t>БЕЛКОВЫЕ ВЕЩЕСТВА И ИХ ПРОИЗВОДНЫЕ ДЛЯ ИСПОЛЬЗОВАНИЯ В ПИЩЕВОЙ ПРОМЫШЛЕННОСТИ, (ВЕС БРУТТО С УЧЕТОМ ВЕСА ПОДДОНОВ- 16965.500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22. 03.20, 23.03.20, СРОК ГОДНОСТИ 18 МЕСЯЦЕВ ООО ДБК ОТСУТСТВУЕТ 16000</t>
  </si>
  <si>
    <t>БЕЛКОВЫЕ ВЕЩЕСТВА И ИХ ПРОИЗВОДНЫЕ ДЛЯ ИСПОЛЬЗОВАНИЯ В ПИЩЕВОЙ ПРОМЫШЛЕННОСТИ (ВЕС БРУТТО С УЧЕТОМ ВЕСА ПОДДОНОВ - 16929.3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03. 03.20, 21.03.20, 22.03.20, СРОК ГОДНОСТИ 18 МЕСЯЦЕВ ООО ДБК ОТСУТСТВУЕТ 16000</t>
  </si>
  <si>
    <t>26.08.2021</t>
  </si>
  <si>
    <t>БЕЛКОВЫЕ ВЕЩЕСТВА И ИХ ПРОИЗВОДНЫЕ ДЛЯ ИСПОЛЬЗОВАНИЯ В ПИЩЕВОЙ ПРОМЫШЛЕННОСТИ (ВЕС БРУТТО С УЧЕТОМ ВЕСА ПАЛЛЕТ - 16895.000 КГ):</t>
  </si>
  <si>
    <t>БЕЛКОВЫЕ ВЕЩЕСТВА И ИХ ПРОИЗВОДНЫЕ ДЛЯ ИСПОЛЬЗОВАНИЯ В ПИЩЕВОЙ ПРОМЫШЛЕННОСТИ (ВЕС БРУТТО С УЧЕТОМ ВЕСА ПАЛЛЕТ - 16649.00 КГ):</t>
  </si>
  <si>
    <t>БЕЛКОВЫЕ ВЕЩЕСТВА И ИХ ПРОИЗВОДНЫЕ ДЛЯ ИСПОЛЬЗОВАНИЯ В ПИЩЕВОЙ ПРОМЫШЛЕННОСТИ (ВЕС БРУТТО С УЧЕТОМ ВЕСА ПАЛЛЕТ - 16646.00 КГ):</t>
  </si>
  <si>
    <t>БЕЛКОВЫЕ ВЕЩЕСТВА И ИХ ПРОИЗВОДНЫЕ ДЛЯ ИСПОЛЬЗОВАНИЯ В ПИЩЕВОЙ ПРОМЫШЛЕННОСТИ (ВЕС БРУТТО С УЧЕТОМ ВЕСА ПАЛЛЕТ - 16916.000 КГ)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</si>
  <si>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ИТОГО - 16000 КГ.</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</si>
  <si>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</si>
  <si>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05.09.2021</t>
  </si>
  <si>
    <t>ИЗОЛЯТ СОЕВОГО БЕЛКА(SOYA PROTEIN IZOLATE) ЦВЕТ ЖЕЛТЫЙ, BATCH №210515105011D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</si>
  <si>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№210430104011C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</si>
  <si>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№210408104011С СОДЕРЖАНИЕ ПРОТЕИНА В ПЕРЕСЧЕТЕ НА СУХОЕ ВЕЩЕСТВО 90%. ДЛЯ ПИЩЕВОЙ ПРОМЫШЛЕННОСТИ, ВСЕГО 40 МЕШКОВ ПО 400 КГ. ОБЩИМ ВЕСОМ НЕТТО 16000КГ.</t>
  </si>
  <si>
    <t>ФУЧЖУ (SOYBEAN SECTION) ВЫСУШЕННАЯ ПЛЕНКА, СНЯТАЯ С СОЕВОГО МОЛОКА: СПАРЖА СОЕВАЯ СУХАЯ - 1600 КОРОБОК. СОЕВЫЙ ПИЩЕВОЙ БЕЛКОВЫЙ ПРОДУКТ НЕ СОДЕРЖИТ МОЛОЧНЫХ ЖИРОВ, САХАРОЗЫ, ГЛЮКОЗЫ, КРАХМАЛА, ЯВЛЯЕТСЯ ГОТОВЫМ ПИЩЕВЫМ</t>
  </si>
  <si>
    <t>ИЗОЛЯТ СОЕВОГО БЕЛКА(SOYA PROTEIN IZOLATE) ЦВЕТ ЖЕЛТЫЙ, BATCH №210221302011D СОДЕРЖАНИЕ ПРОТЕИНА В ПЕРЕСЧЕТЕ НА СУХОЕ ВЕЩЕСТВО 90%. ДЛЯ ПИЩЕВОЙ ПРОМЫШЛЕННОСТИ, ВСЕГО 40 МЕШКОВ ПО 400 КГ. ОБЩИМ ВЕСОМ НЕТТО 16000КГ.</t>
  </si>
  <si>
    <t>ИЗОЛЯТ СОЕВОГО БЕЛКА(SOYA PROTEIN IZOLATE) ЦВЕТ ЖЕЛТЫЙ, BATCH №201216312011C, 201217612011A  СОДЕРЖАНИЕ ПРОТЕИНА В ПЕРЕСЧЕТЕ НА СУХОЕ ВЕЩЕСТВО 90%. ДЛЯ ПИЩЕВОЙ ПРОМЫШЛЕННОСТИ, ВСЕГО 40 МЕШКОВ ПО 400 КГ. ОБЩИМ ВЕСОМ НЕТТО 16000КГ.</t>
  </si>
  <si>
    <t>ИЗОЛИРОВАННЫЙ СОЕВЫЙ БЕЛОК (СОЕВЫЙ ИЗОЛЯТ) РАСТИТЕЛЬНОГО ПРОИСХОЖДЕНИЯ, ДЛЯ ПИЩЕВОЙ ПРОМЫШЛЕННОСТИ; ПОСТАВЛЯЕТСЯ В МЕШКАХ ПО 20 КГ</t>
  </si>
  <si>
    <t>БЕЛКОВЫЕ ВЕЩЕСТВА: ИЗОЛЯТ СОЕВОГО БЕЛКА, НЕТЕКСТУРИРОВАННЫЙ, В ВИДЕ ПОРОШКА, С СОДЕРЖАНИЕМ БЕЛКА НЕ МЕНЕЕ 90% (В СУХОМ ВЕЩЕСТВЕ) , СОДЕРЖАНИЕ ЖИРОВ НЕ ПРОМЫШЛЕННОСТИ;ВСЕГО-16000 КГ..'''''</t>
  </si>
  <si>
    <t>ИЗОЛЯТ СОЕВОГО БЕЛКА(SOYA PROTEIN IZOLATE) ЦВЕТ ЖЕЛТЫЙ, BATCH №200413504011А СОДЕРЖАНИЕ ПРОТЕИНА В ПЕРЕСЧЕТЕ НА СУХОЕ ВЕЩЕСТВО 90%, ДАТА ИЗГОТОВЛЕНИЯ 13.04.2020Г. ДЛЯ ПИЩЕВОЙ ПРОМЫШЛЕННОСТИ, ВСЕГО 40 МЕШКОВ ПО 400 КГ. ОБЩИМ ВЕСОМ НЕТТО 16000КГ. : SHANDONG WONDERFUL INTERNATIONAL TRADE CO., LTD. CHINA SHANDONG WONDERFUL ОТСУТСТВУЕТ ОТСУТСТВУЕТ 40</t>
  </si>
  <si>
    <t>ГИДРОЛИЗОВАННЫЙ РАСТИТЕЛЬНЫЙ БЕЛОК HVP (HYDROLYZED VEGETABLE PROTEIN HVP) В ВИДЕ ПОРОШКА,НЕ СОДЕРЖИТ МОЛОЧНЫХ ЖИРОВ,САХАРОЗЫ,ИЗОГЛЮКОЗЫ,ГЛЮКОЗЫ ИЛИ КРАХМАЛА. ПРЕДНАЗНАЧЕН ДЛЯ ИСПОЛЬЗОВАНИЯ В ПРОИЗВОДСТВЕ ПИЩЕВОЙ ПРОДУКЦИИ В КАЧЕСТВЕ УСИЛИТЕЛЯ ВКУС</t>
  </si>
  <si>
    <t>29.07.2022</t>
  </si>
  <si>
    <t>МУКА СОЕВАЯ ТЕКСТУРИРОВАННАЯ "РОССТЕКС" Ф 3-5/Р5 (ROSSTEX F 3-5 MM/R5), С СОДЕРЖАНИЕМ БЕЛКА НЕ МЕНЕЕ 50%, СЫРОГО ЖИРА НЕ БОЛЕЕ 1.5 %, ПРЕДНАЗНАЧЕННАЯ ДЛЯ ПРИГОТОВЛЕНИЯ ПИЩИ, А ТАК ЖЕ ДЛЯ ПЕРЕРАБОТКИ В ГОТОВЫЕ БЛЮДА - 16000 КГ (1000 МЕШКОВ ПО 16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</si>
  <si>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- 16000 КГ (1000 МЕШКОВ ПО 16 КГ)</t>
  </si>
  <si>
    <t>ТЕКСТУРИРОВАННЫЕ БЕЛКОВЫЕ ПРОДУКТЫ, ПРЕДНАЗНАЧЕННЫЕ ДЛЯ ПРИГОТОВЛЕНИЯ ПИЩИ И ПЕРЕРАБОТКИ В ГОТОВЫЕ БЛЮДА, НЕ СОДЕРЖАТ ГМО:</t>
  </si>
  <si>
    <t>БЕЛКОВЫЕ ВЕЩЕСТВА: СМЕСЬ ЖИВОTНЫХ БЕЛКОВ "MULTIBEEF"-15960КГ, ИСПОЛЬЗУЕТСЯ ДЛЯ ПРОИЗВОДСТВА МЯСНОЙ ПРОДУКЦИИ..</t>
  </si>
  <si>
    <t>ВКУСОВАЯ ДОБАВKА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</si>
  <si>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</si>
  <si>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3-5 - 15936 КГ (996 МЕШКОВ ПО 16 КГ), В ГРАНУЛАХ 3-5 ММ, С СОДЕРЖАНИЕМ</t>
  </si>
  <si>
    <t>ХЛОПЬЯ СОЕВЫЕ ДМ (FLOCONS DE SOJA DM) - ТЕКСТУРИРОВАННОЕ БЕЛКОВОЕ ВЕЩЕСТВО, ПРОИЗВЕДЕННОЕ ИЗ СОЕВЫХ БОБОВ РАСТИТЕЛЬНОГО ПРОИСХОЖДЕНИЯ, НЕ СОДЕРЖАЩЕЕ МОЛОЧНЫХ ЖИРОВ, САХАРОЗЫ, ИЗОГЛЮКОЗЫ, ГЛЮКОЗЫ ИЛИ КРАХМАЛА. ПРИМЕНЯЮТСЯ В ПИЩЕВОЙ ПРОМЫШЛЕННОСТИ В : КАЧЕСТВЕ СЫРЬЯ В ПРОИЗВОДСТВЕ ХЛЕБО-ПЕКАРНЫХ ИЗДЕЛИЙ. НЕ СОДЕРЖИТ ГМО. ДОПУСТИМОЕ ИЗМЕНЕНИЕ ВЕСА НЕТТО ПРИ ТРАНСПОРТИРОВКЕ В ЗАВИСИМОСТИ ОТ ВЛАЖНОСТИ 1%, В МЕШКАХ ПО 25 КГ. SOJA AUSTRIA VERTRIEBS GMBH ОТСУТСТВУЕТ ОТСУТСТВУЕТ М150454 ОТСУТСТВУЕТ 15750</t>
  </si>
  <si>
    <t>13.11.2020</t>
  </si>
  <si>
    <t>ХЛОПЬЯ СОЕВЫЕ ДМ (FLOCONS DE SOJA DM) - ТЕКСТУРИРОВАННОЕ БЕЛКОВОЕ ВЕЩЕСТВО, ПРОИЗВЕДЕННОЕ ИЗ СОЕВЫХ БОБОВ РАСТИТЕЛЬНОГО ПРОИСХОЖДЕНИЯ, НЕ СОДЕРЖАЩЕЕ МОЛОЧНЫХ ЖИРОВ, САХАРОЗЫ, ИЗОГЛЮКОЗЫ, ГЛЮКОЗЫ ИЛИ КРАХМАЛА. ПРИМЕНЯЮТСЯ В ПИЩЕВОЙ ПРОМЫШЛЕННОСТИ В</t>
  </si>
  <si>
    <t>БЕЛКОВЫЕ КОНЦЕНТРАТЫ И ТЕКСТУРИРОВАННЫЕ БЕЛКОВЫЕ ВЕЩЕСТВА:СОЕВАЯ СПАРЖА СУШЕНАЯ "ФУЧЖУ".ДАТА ИЗГОТОВЛЕНИЯ 21/03/2024..</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</si>
  <si>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- 15872 КГ (992 МЕШКА ПО 16 КГ).</t>
  </si>
  <si>
    <t>ПРОДУКТЫ ПЕРЕРАБОТКИ КОЛЛАГЕНОСОДЕРЖАЩЕГО СЫРЬЯ, ДЛЯ МЯСОПЕРЕРАБАТЫВАЮЩЕЙ ПРОМЫШЛЕННОСТИ, НЕ СОДЕРЖАТ ГМО -ЖИВОТНЫЕ БЕЛКИ, ПРОИЗВОДИМЫЕ ИЗ НАТУРАЛЬНОГО ПИЩЕВОГО СВИНОГО СЫРЬЯ.</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</si>
  <si>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- 15840 КГ (990 МЕШКОВ ПО 16 КГ).</t>
  </si>
  <si>
    <t>ТЕКСТУРИРОВАННЫЕ БЕЛКОВЫЕ ПРОДУКТЫ, ПРЕДНАЗНАЧЕННЫЕ ДЛЯ ПРИГОТОВЛЕНИЯ ПИЩИ, А ТАК ЖЕ ДЛЯ ПЕРЕРАБОТКИ В ГОТОВЫЕ БЛЮДА, НЕ СОДЕРЖАТ ГМО:</t>
  </si>
  <si>
    <t>СОЕВЫЙ ТЕКСТУРИРОВАННЫЙ БЕЛКОВЫЙ ПРОДУКТ ФУЧЖУ, ВЫСУШЕННЫЙ В ВИДЕ ПАЛОЧЕК (СПАРЖА), НЕ СОДЕРЖИТ ГМО, ПРЕДНАЗНАЧЕН ДЛЯ ПРИМЕНЕНИЯ В ПИЩЕВЫХ ЦЕЛЯХ. В КОРОБКАХ ПО 12 КГ/НЕТТО - 740 КОРОБОК. ВЕС НЕТТО С ПЕРВИЧНОЙ УПАКОВКОЙ 8939,2 КГ. В УПАКОВКАХ ПО 500 ГР/НЕТТО - 18 УПАК/КОРОБКА - 740 КОРОБОК. ВЕС НЕТТО С ПЕРВИЧНОЙ УПАКОВКОЙ 6882 КГ. XIAMEN XINTUOTIAN IMPORT &amp; EXPORT CO., LTD ОТСУТСТВУЕТ XINTUOTIAN ОТСУТСТВУЕТ ОТСУТСТВУЕТ 6660 XIAMEN XINTUOTIAN IMPORT &amp; EXPORT CO., LTD ОТСУТСТВУЕТ XINTUOTIAN ОТСУТСТВУЕТ ОТСУТСТВУЕТ 8880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</si>
  <si>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- 15776 КГ (986 МЕШКОВ ПО 16 КГ). : ЗАО ПАРТНЕР-М ОТСУТСТВУЕТ 0</t>
  </si>
  <si>
    <t>СОЕВАЯ СПАРЖА СУШЕНАЯ В ВИДЕ ПАЛОЧЕК, БЕЗ ГМО, НЕ СОДЕРЖИТ МОЛОЧНОГО ЖИРА, САХАРOЗЫ, ИЗОГЛЮКОЗЫ, ГЛЮКОЗЫ, ДЛЯ УПОТРЕБЛЕНИЯ В ПИЩУ, РАСФАСОВАНА В ПАКЕТЫ ИЗ ПОЛИМЕРНОГО МАТЕРИАЛА. ИТОГО 8892 УПАКОВОК ПО 0.45 КГ, 1200 УПАКОВОК ПО 9 КГ.</t>
  </si>
  <si>
    <t>ТЕКСТУРИРОВАННЫЙ БЕЛКОВЫЙ ПРОДУКТ-СОЕВЫЙ ПРОДУКТ В УПАКОВКАХ (ПАКЕТЫ ИЗ ПОЛИМ. МАТ.), 1750 КАРТ. КОР. ПО 1 ПАК. ПО 9КГ(ВМЕСТЕ С ПАК.) В 1 КОР., СРОК ГОДНОСТИ 12 МЕСЯЦЕВ, ДАТА ИЗГОТОВЛЕНИЯ СЕНТЯБРЬ 2021Г., ДЛЯ УПОТРЕБЛЕНИЯ В ПИЩУ</t>
  </si>
  <si>
    <t>ПРОЧИЕ БЕЛКОВЫЕ КОНЦЕНТРАТЫ И ТЕКСТУРИРОВАННЫЕ БЕЛКОВЫЕ ВЕЩЕСТВА: СОЕВЫЙ ПРОДУКТ (МАССА СОЕВАЯ ПРОТЕИНОВАЯ) В УП-АХ (ПАК. ИЗ ПОЛИМ. МАТ.), 1310 КАРТ. КОР. ПО 1 ПАК. ПО 12КГ(ВМЕСТЕ С ПАК.) В 1 КОР., СРОК ГОДНОСТИ 12 МЕСЯЦЕВ, ДАТА ИЗГОТОВЛЕНИЯ НОЯБРЬ</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</si>
  <si>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ЯНВАРЬ 2021Г., ДЛЯ</t>
  </si>
  <si>
    <t>ТЕКСТУРИРОВАННЫЙ БЕЛКОВЫЙ ПРОДУКТ-СОЕВЫЙ ПРОДУКТ (МАССА СОЕВАЯ) В УПАКОВКАХ (ПАКЕТЫ ИЗ ПОЛИМ. МАТ.), 1742 КАРТ. КОР. ПО 1 ПАК. ПО 9КГ(ВМЕСТЕ С ПАК.) В 1 КОР., СРОК ГОДНОСТИ 12 МЕСЯЦЕВ, ДАТА ИЗГОТОВЛЕНИЯ НОЯБРЬ 2020Г., 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</si>
  <si>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(ПАК.ИЗ ПОЛИМ.МАТ.), 1740 КАРТ.КОР.ПО 1 ПАК.ПО 9000Г(ВМЕСТЕ С ПАК.) В 1 КОР., СРОК ГОДНОСТИ 12 МЕСЯЦЕВ, ДАТА ИЗГОТОВЛЕНИЯ</t>
  </si>
  <si>
    <t>ТЕКСТУРИРОВАННЫЙ БЕЛКОВЫЙ ПРОДУКТ-СОЕВЫЙ ПРОДУКТ В УПАКОВКАХ (ПАКЕТЫ ИЗ ПОЛИМ. МАТ.), 1305 КАРТ. КОР. ПО 1 ПАК. ПО 12КГ(ВМЕСТЕ С ПАК.) В 1 КОР., СРОК ГОДНОСТИ 18 МЕСЯЦЕВ, ДАТА ИЗГОТОВЛЕНИЯ ОКТЯБРЬ 2021Г., ДЛЯ УПОТРЕБЛЕНИЯ В ПИЩУ</t>
  </si>
  <si>
    <t>14.01.2023</t>
  </si>
  <si>
    <t>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 ЦВЕТ- ЖЕЛТЫЙ, ВКУС-НЕЙТРАЛЬНЫЙ, БЕЗ ЗАПАХА. СОДЕРЖАНИЕ БЕЛКА НЕ МЕНЕЕ 97</t>
  </si>
  <si>
    <t>08.04.2023</t>
  </si>
  <si>
    <t>ГИДРОЛИЗОВАННЫЙ КОЛЛАГЕН. КОЛЛАГЕН ПЕПТИД ТИП-I-III(ГОВЯЖЬЯ ШКУРА),ПОЛУЧЕННЫЙ ПУТЁМ ГИДРОЛИЗА ГЛАВНОГО БЕЛКОВОГО КОМПАНЕНТА СОЕДИНИТЕЛЬНОЙ ТКАНИ У ЖИВОТНЫХ. ВНЕШНИЙ ВИД:ПОРОШОК, ЦВЕТ-ЖЁЛТЫЙ,ВКУС НЕЙТРАЛЬНЫЙ, БЕЗ ЗАПАХА. СОДЕРЖАНИЕ БЕЛКА НЕ МЕНЕЕ 97%.</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</si>
  <si>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</si>
  <si>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</si>
  <si>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НE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</si>
  <si>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ГМО ГРУЗ РАЗМЕЩЕН НА ПАЛЛЕТАX.</t>
  </si>
  <si>
    <t>КОЛЛАГЕН ГИДРОЛИЗОВАННЫЙ, ПОРОШОК, ПРЕДНАЗНАЧЕН ДЛЯИСПОЛЬЗОВАHИЯ В КАЧЕСТВЕ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</si>
  <si>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ГМО ГРУЗ РАЗМЕЩЕН НА ПАЛЛЕТAХ.</t>
  </si>
  <si>
    <t>КОЛЛАГЕН ГИДРОЛИЗОВАННЫЙ, ПОРОШОК, ПРЕДНАЗНАЧЕН ДЛЯИСПОЛЬЗОВАНИЯ В КАЧЕСTВЕ СЫРЬЯ ПРИ ПРОИЗВОДСТВЕ ПИЩЕВОЙ ПРОДУКЦИИ. НЕ СОДЕРЖИТ ГМО ГРУЗ РАЗМЕЩЕН НА ПАЛЛЕТАХ.</t>
  </si>
  <si>
    <t>КОЛЛАГЕН ГИДРОЛИЗОВАННЫЙ, ПОРОШОК, ПРЕДНАЗНАЧЕН ДЛЯИСПОЛЬЗОВАНИЯ В КАЧЕСТВЕ СЫРЬЯ ПРИ ПРОИЗВОДСТВЕ ПИЩЕВОЙ ПРОДУКЦИИ. НЕ СОДЕРЖИТ ГMО ГРУЗ РАЗМЕЩЕН НА ПАЛЛЕТАХ.</t>
  </si>
  <si>
    <t>БЕЛКОВЫЕ ВЕЩЕСТВА ДЛЯ ПРОМЫШЛЕННОГО ПРОИЗВОДСТВА ПИЩЕВЫХ ПРОДУКТОВ, БЕЗ ГМО, НЕ СОДЕРЖАТ ЭТАНОЛА ЖИВОТНЫЙ БЕЛОК GITPRO BSS (ГИТПРО БСС), ИЗ СВЕЖЕГО ГОВЯЖЬЕГО СЫРЬЯ, МАССОВАЯ ДОЛЯ БЕЛКА В ПЕРЕСЧЕТЕ НА СУХОЕ ВЕЩЕСТВО НЕ МЕНЕЕ 95%, ДЛЯ ПРИМЕНЕНИЯ В ПИЩЕВОЙ ПРОМЫШЛЕННОСТИ. ВНЕШНИЙ ВИД: СВЕТЛО-КРЕМОВЫЙ ПОРОШОК, ОДНОРОДНЫЙ ПО ВСЕЙ МАССЕ, СОСТАВ - ЖИВО ТНЫЙ БЕЛОК. В МЕШКАХ ПО 25 КГ, ВСЕГО 624 МЕШКА НА 26 ПАЛЛЕТАХ ПРОИЗВОДИТСЯ ИЗ СЫРЬЯ ЖИВОТНОГО ПРОИСХОЖДЕНИЯ (ГОВЯЖЬЕГО) ПУТЕМ ТЕРМИЧЕСКОЙ ОБРАБОТКИ И ПОСЛЕДУЮЩЕГО ИЗМЕЛЬЧЕНИЯ ESSENTIA PROTEIN SOLUTIONS AB ОТСУТСТВУЕТ ESSENTIA PROTEIN SOLUTIONS AB 41300-116 GITPRO BSS 15600</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</si>
  <si>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</si>
  <si>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02.01.2022</t>
  </si>
  <si>
    <t>СОЕВАЯ СПАРЖА, ТЕКСТУРИРОВАННЫЙ БЕЛКОВЫЙ (СОЕВЫЙ) ПРОДУКТ, ДЛЯ УПОТРЕБЛЕНИЯ В ПИЩУ, ТОРГОВАЯ МАРКА: "XUCHANG DOUBLE BENEFIT OF FOOD CO.,LTD."</t>
  </si>
  <si>
    <t>СПАРЖА (ПРОДУКТ ИЗ СОЕВЫХ БОБОВ, СОЕВАЯ СПАРЖА, ФУЧЖУ). НЕ СOДЕРЖИТ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</si>
  <si>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"РОССТЕКС" Ф 1-3/Р4 (TEXTURED SOY FLOUR "ROSSTEKS" F 1-3/R4) - 15600 КГ (780 МЕШКОВ ПО</t>
  </si>
  <si>
    <t>08.09.2023</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</si>
  <si>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- 15600 КГ (780 МЕШКОВ ПО 20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</si>
  <si>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- 15600 КГ (780 МЕШКОВ ПО 20 КГ)В ГРАНУЛАX (КУСОЧКА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</si>
  <si>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- 15560 КГ (778 МЕШКОВ ПО 20 КГ)</t>
  </si>
  <si>
    <t>ТЕКСTУРИРОВАННЫЕ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- 15560 КГ (778 МЕШКОВ ПО 20 КГ)В ГРАНУЛАХ (КУСОЧКА</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</si>
  <si>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- 15552 КГ (972 МЕШКА ПО 16 КГ).</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</si>
  <si>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</si>
  <si>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ИMБИРЬ) И ЭМ</t>
  </si>
  <si>
    <t>ФУЧЖУ (SOYBEAN SECTION)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</si>
  <si>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BS-90 775</t>
  </si>
  <si>
    <t>ТЕКСТУРИРОВАННЫЕ БЕЛКОВЫЕ ПРОДУКТЫ, ПРЕДНАЗНАЧЕННЫЕ ДЛЯ ПРИГОТОВЛЕНИЯ ПИЩИ, А ТАК ЖЕ ДЛЯ ПЕРЕРАБОТКИ В ГОТОВЫЕ БЛЮДА, НЕ СОДЕРЖАТ ГМО: МУКА CОЕВАЯ ТЕКСТУРИРОВАННАЯ "ПРОТЕКС-М" Ф 3-5 (PROTEX-M F 3-5) - 15488 КГ (968 МЕШКОВ ПО 16 КГ)В ГРАНУЛАХ РАЗМЕРОМ</t>
  </si>
  <si>
    <t>07.03.2022</t>
  </si>
  <si>
    <t>ТЕКСТУРИРОВАННЫЙ БЕЛКОВЫЙ ПРОДУКТ-СОЕВЫЙ ПРОДУКТ (МАССА СОЕВАЯ) В УПАКОВКАХ (ПАК. ИЗ ПОЛИМ. МАТ.), 1720 КАРТ. КОР. ПО 1 ПАК. ПО 9КГ(ВМЕСТЕ С ПАК.) В 1 КОР., СРОК ГОДНОСТИ 12 МЕСЯЦЕВ, ДАТА ИЗГОТОВЛЕНИЯ МАРТ 2022Г., ДЛЯ УПОТРЕБЛЕНИЯ В ПИЩУ</t>
  </si>
  <si>
    <t>ТЕКСТУРИРОВАННЫЙ БЕЛКОВЫЙ ПРОДУКТ-СОЕВЫЙ ПРОДУКТ В УПАКОВКАХ (ПАКЕТЫ ИЗ ПОЛИМ. МАТ.), 867 КАРТ. КОР. ПО 1 ПАК. ПО 9КГ(ВМЕСТЕ С ПАК.) В 1 КОР., 850 КАРТ. КОР. ПО 18 ПАК. ПО 500Г(ВМЕСТЕ С ПАК.) В 1 КОР., СРОК ГОДНОСТИ 12 МЕСЯЦЕВ, ДАТА ИЗГОТОВЛЕНИЯ</t>
  </si>
  <si>
    <t>ПРОДУКТ НА MОЛОЧНОЙ ОСНОВЕ СГУЩЕННЫЙ С САХАРОМ.</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</si>
  <si>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- 15440 КГ (965 МЕШКОВ ПО 16 КГ).</t>
  </si>
  <si>
    <t>МАССА СОЕВАЯ ПРОТЕИНОВАЯ В УПАКОВКАХ (ПАКЕТЫ ИЗ ПОЛИМЕРНОГО МАТЕРИАЛА) 1350 КАРТ. КОР. ПО 18 ПАК. ПО 500Г(ВМЕСТЕ С ПАКЕТОМ) В 1 КОР., 359 КАРТ. КОР. ПО 1 ПАК. ПО 9КГ(ВМЕСТЕ С ПАКЕТОМ) В 1 КОР., МАРКИРОВКА , СРОК ГОДНОСТИ 12 МЕСЯЦЕВ, ДАТА : ИЗГ. АПРЕЛЬ 2020Г., ДЛЯ УПОТРЕБЛЕНИЯ В ПИЩУ DONGNING CHANGSHENG FOOD CO.LTD, КИТАЙ ОТСУТСТВУЕТ 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</si>
  <si>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- 15344 КГ (959 МЕШКОВ ПО 16 КГ).</t>
  </si>
  <si>
    <t>ПРОДУКT НА МОЛОЧНОЙ ОСНОВЕ СГУЩЕННЫЙ С САХАРОМ "СГУЩЕНКА".</t>
  </si>
  <si>
    <t>ТЕКСТУРИРОВАННЫЙ БЕЛКОВЫЙ ПРОДУКТ - СОЕВЫЙ ПРОДУКТ (МАССА СОЕВАЯ) В УПАКОВКАХ (В ПАКЕТАХ ИЗ ПОЛИМЕРНОГО МАТЕРИАЛА ПО 9000 ГР НЕТТО С ВЕСОМ ПАКЕТА И В КАРТОННОЙ КОРОБКЕ). ДЛЯ УПОТРЕБЛЕНИЯ В ПИЩУ</t>
  </si>
  <si>
    <t>08.03.2021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</si>
  <si>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 - ВСЕГО 30600</t>
  </si>
  <si>
    <t>24.04.2022</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</si>
  <si>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15300</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</si>
  <si>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- 15280 КГ (955 МЕШКОВ ПО 16 КГ).</t>
  </si>
  <si>
    <t>ТЕКСТУРИРОВАННЫЙ БЕЛКОВЫЙ ПРОДУКТ-CОЕВЫЙ ПРОДУКТ, НЕ СОДЕРЖИТ МОЛОЧНЫХ ЖИРОВ И ЛАКТОЗЫ, В УПАКОВКАХ (ПАК. ИЗ ПОЛИМ. МАТ.), 1695 КАРТ. КОР. ПО 1 ПАК. ПО 9КГ(ВМЕСТЕ С ПАК.) В 1 КОР., СРОК ГОДНОСТИ 12 МЕСЯЦЕВ, ДАТА ИЗГОТОВЛЕНИЯ ФЕВРАЛЬ 2024Г., ДЛЯ</t>
  </si>
  <si>
    <t>ТЕКСТУРИРОВАННЫЙ КОНЦЕНТРАТ СОЕВОГО БЕЛКА SOLBAR CONTEX 25, СОСТАВ: 100% СОЯ, НЕ СОДЕРЖИТ ГМО. ДЛЯ ПРИМЕНЕНИЯ В ПИЩЕВОЙ ПРОМЫШЛЕННОСТИ. НЕ ДЛЯ РОЗНИЧНОЙ ПРОДАЖИ. В МЕШКАХ 20 КГ НЕTТО НА ПОДДОНАХ:</t>
  </si>
  <si>
    <t>ТЕКСТУРИРОВАHHЫЙ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 ДЛЯ ИСПОЛЬЗОВАНИЯ В ПИЩЕВЫХ ЦЕЛЯХ.(МЯСО-РЫБО И ПТИЦЕ-ПЕРЕРАБАТЫВАЮЩЕЙ). ХЛОПЬЯ СВЕТЛО-БЕЖЕВОГО В МЕШКАХ ПО 20КГ НЕТТО SOLBAR NINGBO PROTEIN TECHNOLOGY CO., LTD CONTEX CONTEX CONTEX 25 CONTEX 25 760</t>
  </si>
  <si>
    <t>ТЕКСТУРИРОВАННЫЙ КОНЦЕНТРАТ СОЕВОГО БЕЛКА SOLBAR CONTEX 25, СОСТАВ: 100% СОЯ, НЕ СОДЕРЖИТ ГМО. ДЛЯ ПРИMЕНЕНИЯ В ПИЩЕВОЙ ПРОМЫШЛЕННОСТИ. НЕ ДЛЯ РОЗНИЧНОЙ ПРОДАЖИ. В МЕШКАХ 20 КГ НЕТТО:</t>
  </si>
  <si>
    <t>ПРОДУKТ НА МОЛОЧНОЙ ОСНОВЕ СГУЩЕННЫЙ С САХАРОМ "СГУЩЕНКА".</t>
  </si>
  <si>
    <t>ПИЩЕВАЯ ДОБАВКА: БЕЛОК СОЕВЫЙ В ВИДЕ ТЕКСТУРИРОВАННОЙ МУКИ. НЕ СОДЕРЖИТ ГМО. ВСЕГО 749 МЕШКОВ. : HENAN NEW YANGSHAO BIO-TECHNOLOGY CO., LTD YSS 749</t>
  </si>
  <si>
    <t>ПРОДУКТЫ ПЕРЕРАБОТКИ КОЛЛАГЕНОСОДЕРЖАЩЕГО СЫРЬЯ, ДЛЯ МЯСОПЕРЕРАБАТЫВАЮЩЕЙ ПРОМЫШЛЕННОСТИ, НЕ СОДЕРЖАТ ГМО - ЖИВОТНЫЕ БЕЛКИ, ПРОИЗBОДИМЫЕ ИЗ НАТУРАЛЬНОГО ПИЩЕВОГО СВИНОГО СЫРЬЯ.</t>
  </si>
  <si>
    <t>28.05.2021</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</si>
  <si>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- 15120КГ (756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</si>
  <si>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- 15120КГ (756 МЕШКА ПО 10КГ) . СОЕДИНЕНИЯ ШЕСТИВАЛЕНТНОГО ХРОМА И БИОЦИДЫ</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</si>
  <si>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"ДОШИРАK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</si>
  <si>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"ДОШИРАК КВИСТИ";СОСТОИТ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</si>
  <si>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</si>
  <si>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91,1%, ВЛАГИ 8%, МАССОВАЯ ДО</t>
  </si>
  <si>
    <t>МАССА СОЕВАЯ ПРОТЕИНОВАЯ В УПАКОВКАХ (ПАКЕТЫ ИЗ ПОЛИМЕРНОГО МАТЕРИАЛА) 1675 КАРТОННЫХ КОРОБОК ПО 1 ПАКЕТУ ПО 9КГ(ВМЕСТЕ С ПАКЕТОМ) В 1 КОРОБКЕ, СРОК ГОДНОСТИ 12 МЕСЯЦЕВ, ДАТА ИЗГОТОВЛЕНИЯ ДЕКАБРЬ 2019Г., ДЛЯ УПОТРЕБЛЕНИЯ В ПИЩУ :</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</si>
  <si>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- 15072 КГ (942 МЕШКА ПО 16 КГ).</t>
  </si>
  <si>
    <t>ТЕКСТУРИРОВАННЫЕ БЕЛКОВЫЕ ПРОДУКТЫ, ПРЕДНАЗНАЧЕННЫЕ ДЛЯ ПРИГОТОВЛЕНИЯ ПИЩИ, А ТАК ЖЕ ДЛЯ ПЕРЕРАБОТКИ B ГОТОВЫЕ БЛЮДА, НЕ СОДЕРЖАТ ГМО:- МУКА СОЕВАЯ ТЕКСТУРИРОВАННАЯ "ПРОТЕКС-М" Ф 3-5 - 15024 КГ (939 МЕШКОВ ПО 16 КГ), В ГРАНУЛАХ 3-5 ММ, С СОДЕРЖАНИЕМ</t>
  </si>
  <si>
    <t>23.07.2022</t>
  </si>
  <si>
    <t>ТЕКСТУРИРОВАННЫЙ БЕЛКОВЫЙ СОЕВЫЙ ПРОДУКТ,</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</si>
  <si>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Ф20-40 - 10 КГ (1 МЕШОК 10 КГ), В КУСКАХ РАЗМЕРОМ 20Х40 ММ, С СОДЕРЖАНИЕМ БЕЛКА НЕ МЕНЕЕ 70%, СЫРОГО ЖИРА НЕ БОЛЕЕ 0.5 %. ЗАО ПАРТНЕР-М ПРОТЕКС-М 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</si>
  <si>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t>
  </si>
  <si>
    <t>БЕЛКОВЫЕ ВЕЩЕСТВА- СЫРЬЕ ДЛЯ ПРОМПЕРЕРАБОТКИ В ПИЩЕВОЙ ПРОМЫШЛЕННОСТИ:</t>
  </si>
  <si>
    <t>БЕЛКОВЫЕ ВЕЩЕСТВА: БЕЛКИ МОЛОЧНЫЕ КОНЦЕНТРИРОВАННЫЕ, МАРКИРОВКА CH 2429, ИСПОЛЬЗУЕТСЯ В ПИЩЕВОЙ ПРОМЫШЛЕННОСТИ, НЕ СОДЕРЖИТ ГЕННО-ИНЖЕНЕРНО-МОДИФИЦИРОВАННЫХ ПРОДУКТОВ, В МЕШКАХ ПО 20КГ.:</t>
  </si>
  <si>
    <t>ГИДРОЛИЗОВАННЫЙ КОЛЛАГЕН, В ВИДЕ ПОPОШКА С СОДЕРЖАНИЕМ БЕЛКА НЕ МЕНЕЕ 95%; ПОЛУЧЕН ПУТЕМ ГИДРОЛИЗА ЖЕЛАТИНА, ПОЛУЧАЕМОГО ИЗ ШКУР КРУПНОГО РОГАТОГО СКОТА. ПРЕДНАЗНАЧЕН ДЛЯ ИСПОЛЬЗОВАНИЯ В КАЧЕСТВЕ СЫРЬЕВОГО КОМПОНЕНТА ДЛЯ ДАЛЬНЕЙШЕЙ ПЕРЕРАБОТКИ И ПРИМ</t>
  </si>
  <si>
    <t>БЕЛКОВЫЕ ВЕЩЕСТВА И ИХ ПРОИЗВОДНЫЕ ДЛЯ ИСПОЛЬЗОВАНИЯ В ПИЩЕВОЙ ПРОМЫШЛЕННОСТИ (ВЕС БРУТТО С УЧЕТОМ ВЕСА ПАЛЛЕТ - 15620.00 КГ)</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</si>
  <si>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87,3%, ВЛАГИ 8,4%,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</si>
  <si>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88,0%, ВЛАГИ 8,3%,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</si>
  <si>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88,2%, ВЛАГИ 8,1%, МАССОВАЯ</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</si>
  <si>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87,5%,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750 МЕШКОВ/24 КОР./24ПАЛЛ ООО ТОМИГ ОТСУТСТВУЕТ ГЕЛИОС-11 СОРТ:ВТОРОЙ ГЕЛИОС-11 СОРТ:ВТОРОЙ ГЕЛИОС-11 СОРТ:ВТОРОЙ 15000</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</si>
  <si>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87,5%,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750 МЕШКОВ/24 КОР./24ПАЛЛ ООО ТОМИГ ОТСУТСТВУЕТ ГЕЛИОС-11 ВТОРОЙ СОРТ ГЕЛИОС-11 ВТОРОЙ СОРТ ГЕЛИОС-11 ВТОРОЙ СОРТ 15000</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</si>
  <si>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88,3%, ВЛАГИ 8%, МАССОВАЯ ДО</t>
  </si>
  <si>
    <t>27.08.2022</t>
  </si>
  <si>
    <t>13.07.2022</t>
  </si>
  <si>
    <t>29.07.2021</t>
  </si>
  <si>
    <t>ИЗОЛЯТ СОЕВОГО БЕЛКА ПИЩЕВОЙ, ПРЕДНАЗНАЧЕННЫЙ В КАЧЕСТВЕ ДОБАВКИ ДЛЯ ПРИГОТОВЛЕНИЯ ПИЩИ И ПЕРЕРАБОТКИ В ГОТОВЫЕ БЛЮДА, НЕ СОДЕРЖИТ ГМО - 15000 КГ (750 МЕШКОВ ПО 20 КГ), СОДЕРЖАНИЕ ПРОТЕИНА В СУХОМ ВЕЩЕСТВЕ БОЛЕЕ 90%.</t>
  </si>
  <si>
    <t>23.12.2023</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</si>
  <si>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</si>
  <si>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ИЗОЛЯТ СОЕВОГО БЕЛКА ПИЩЕВОЙ, ПРЕДНАЗНАЧЕННЫЙ В КАЧЕСТВЕ ДОБАВКИ ДЛЯ ПРИГОТОВЛЕНИЯ ПИЩИ И ПЕРЕРАБОТКИ В ГОТОВЫЕ БЛЮДА, НЕ СОДЕРЖИТ ГМО - 15000 КГ (1000 МЕШКОВ ПО 15 КГ), СОДЕРЖАНИЕ ПРОТЕИНА В СУХОМ ВЕЩЕСТВЕ БОЛЕЕ 90%.</t>
  </si>
  <si>
    <t>ИЗОЛЯТ СОЕВОГО БЕЛКА YX2002(СОДЕРЖАНИЕ БЕЛКА В СУХОМ ВЕЩЕСТВЕ: НЕ МЕНЕЕ 90%), УПАКОВАН В МЕШКИ ПО 20 КГ,ОБЛАДАЕТ ОТЛИЧНЫМИ ВОДОСВЯЗЫВАЮЩИМИ И ЭМУЛЬГИРУЮЩИМИ СПОСОБНОСТЯМИ, ОБРАЗУЕТ ПЛОТНЫЙ ГЕЛЬ, ИДЕАЛЬНЫЙ ДЛЯ ПРИГОТОВЛЕНИЯ, ПРЕДНАЗНАЧЕН ДЛЯ ПРИМЕНЕНИ : Я В ПРОИЗВОДСТВЕ МЯСО- РЫБОПРОДУКТОВ- С ЦЕЛЬЮ ПОВЫШЕНИЯ КАЧЕСТВА. ВСЕГО: 750 МЕШКОВ SHANDONG YUXIN BIO-TECH CO.,LTD ОТСУТСТВУЕТ ОТСУТСТВУЕТ ISOLATED SOY PROTEIN YX2002 ИЗОЛЯТ СОЕВОГО БЕЛКА YX2002 15000</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</si>
  <si>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ПРИМЕНЯЕТСЯ В ПИЩЕВОЙ ПРОМЫШЛЕННОСТИ, НЕ СОДЕРЖИТ ГМО, НЕ ЯВЛЯЕТСЯ ОТXОДА</t>
  </si>
  <si>
    <t>09.09.2021</t>
  </si>
  <si>
    <t>ГОТОВЫЙ ПРОДУКТ- КОНЦЕНТРАТ БЕЛКОВЫЙ СОЕВЫЙ, ПРОИЗВЕДЕН ИЗ ГЕНЕТИЧЕСКИ НЕМОДИФИЦИРОВАННЫХ СОЕВЫХ БОБОВ РАСТИТЕЛЬНОГО ПРОИСХОЖДЕНИЯ, TRADKON SPC-75 - 15000 КГ, (600 МЕШКОВ ПО 25 КГ), СОДЕРЖАНИЕ БЕЛКА 66.0%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</si>
  <si>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(PROTEX-M F 1-3) - 15000 КГ (750 МЕШКОВ ПО 20 КГ)</t>
  </si>
  <si>
    <t>СОЕВАЯ ТЕКСТУРИРОВАННАЯ МУКА, БЕЗ ИСПОЛЬЗОВАНИЯ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</si>
  <si>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</si>
  <si>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3-5 - 14992 КГ (937 МЕШКОВ ПО 16 КГ), В ГРАНУЛАХ 3-5 ММ, С СОДЕРЖАНИЕМ</t>
  </si>
  <si>
    <t>ТЕКСТУРИРОВАННЫЙ БЕЛКОВЫЙ ПРОДУКТ-СОЕВЫЙ ПРОДУКТ В УПАКОВКАХ (ПАКЕТЫ ИЗ ПОЛИМ. МАТ.), 1664 КАРТ. КОР. ПО 1 ПАК. ПО 9КГ(ВМЕСТЕ С ПАК.) В 1 КОР., СРОК ГОДНОСТИ 18 МЕСЯЦЕВ, ДАТА ИЗГОТОВЛЕНИЯ ФЕВРАЛЬ 2022Г., ДЛЯ УПОТРЕБЛЕНИЯ В ПИЩУ</t>
  </si>
  <si>
    <t>БЕЛКОВЫЕ ВЕЩЕСТВА И ИХ ПРОИЗВОДНЫЕ ДЛЯ ИСПОЛЬЗОВАНИЯ В ПИЩЕВОЙ ПРОМЫШЛЕННОСТИ: 100% НАТУРАЛЬНЫЙ СВИНОЙ БЕЛОК В ФОРМЕ ПОРОШКА ОТ СВЕТЛО-БЕЖЕВОГО ДО СВЕТЛО-ЖЕЛТОГО ЦВЕТА С ЕСТЕСТВЕННЫМ ВКУСОМ И АРОМАТОМ СВИНИНЫ. ИСПОЛЬЗУЕТСЯ КАК ФУНКЦИОНАЛЬНЫЙ БЕЛОК, Т</t>
  </si>
  <si>
    <t>СОЕДИНИТЕЛЬНОТКАННЫЕ БЕЛКИ (ПЕПТОНЫ) ЖИВОТНОГО ПРОИСХОЖДЕНИЯ "КОЛЛАПРО";</t>
  </si>
  <si>
    <t>22.03.2023</t>
  </si>
  <si>
    <t>БЕЛКОВЫЕ КОНЦЕНТРАТЫ И ТЕKСТУРИРОВАННЫЕ БЕЛКОВЫЕ ВЕЩЕСТВА</t>
  </si>
  <si>
    <t>БЕЛКОВЫЕ ВЕЩЕСТВА-ИЗОЛЯТ СОЕВОГО БЕЛКА, В ВИДЕ ПОРОШКА СВЕТЛО-ЖЕЛТОГО ЦВЕТА - В 740 МЕШКАХ ПО 20КГ - 14800КГ. ИСПОЛЬЗУЕТСЯ В ПИЩЕВОЙ ПРОМЫШЛЕННОСТИ ПРИ ПРОИЗВОДСТВЕ ИЗДЕЛИЙ ИЗ СУРИМИ И МОРЕПРОДУКТОВ. НЕ СОДЕРЖИТ ГМО.</t>
  </si>
  <si>
    <t>ТЕКСТУРИРОВАННЫЙ БЕЛКОВЫЙ (СОЕВЫЙ) ПРОДУКТ: СОЕВАЯ СПАРЖА (ФУЧЖУ), СУШЕНАЯ. НЕ ПОДВЕРГНУТАЯ ТЕПЛОВОЙ ОБРАБОТКЕ. БЕЗ СОДЕРЖАНИЯ ГМО, МОЛОЧНЫХ ЖИРОВ, ГЛЮКОЗЫ; СПИРТОВЫХ ДОБАВОК. ДЛЯ ПИЩЕВОЙ ПРОМЫШЛЕННОСТИ.</t>
  </si>
  <si>
    <t>ПРОДУКТ НА МОЛОЧНОЙ ОСНОВЕ СГУЩЕННЫЙ С САХАPОМ.</t>
  </si>
  <si>
    <t>ТЕКСТУРИРОВАННЫЙ БЕЛКОВЫЙ ПРОДУКТ-СОЕВЫЙ ПРОДУКТ (МАССА СОЕВАЯ) УПАКОВАНА В ПАК. ИЗ ПОЛИМ. МАТ., 1640 КАРТОННЫХ КОРОБОК ПО 18 ПАКЕТОВ ПО 500Г(ВМЕСТЕ С ПАКЕТОМ) В 1 КОРОБКЕ(29520ШТ), СРОК ГОДНОСТИ 12 МЕСЯЦЕВ, ДАТА ИЗГОТОВЛЕНИЯ ДЕКАБРЬ 2020Г., ДЛЯ</t>
  </si>
  <si>
    <t>ТЕКСТУРИРОВАННЫЙ БЕЛКОВЫЙ ПРОДУКТ-СОЕВЫЙ ПРОДУКТ (МАССА СОЕВАЯ) УПАКОВАНА В ПАК. ИЗ ПОЛИМ. МАТ., 1639 КАРТОННЫХ КОРОБОК ПО 18 ПАКЕТОВ ПО 500Г(ВМЕСТЕ С ПАКЕТОМ) В 1 КОРОБКЕ(29502ШТ), СРОК ГОДНОСТИ 12 МЕСЯЦЕВ, ДАТА ИЗГОТОВЛЕНИЯ ЯНВАРЬ 2021Г., ДЛЯ</t>
  </si>
  <si>
    <t>СОЕВЫЙ ТЕКСТУРИРОВАННЫЙ БEЛКОВЫЙ ПРОДУКТ "ФУЧЖУ" ВЫСУШЕННЫЙ В ВИДЕ ПАЛОЧЕК (СПАРЖА) СОСТАВ: СОЕВЫЕ БОБЫ, ВОДА.</t>
  </si>
  <si>
    <t>ТЕКСТУРИРОВАННЫЙ БЕЛКОВЫЙ ПРОДУКТ-СОЕВЫЙ ПРОДУКТ (МАССА СОЕВАЯ) УПАКОВАНА В ПАК. ИЗ ПОЛИМ. МАТ., 1636 КАРТОННЫХ КОРОБОК ПО 18 ПАКЕТОВ ПО 500Г(ВМЕСТЕ С ПАКЕТОМ) В 1 КОРОБКЕ(29448ШТ), СРОК ГОДНОСТИ 12 МЕСЯЦЕВ, ДАТА ИЗГОТОВЛЕНИЯ ДЕКАБРЬ 2020Г., ДЛЯ</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</si>
  <si>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(СУXОЙ СОЕВЫЙ СОУС), ПРЯНОСТЕЙ (ЧЕСНОК, ЧЕРНЫЙ ПЕРЕЦ, ИМБИРЬ) И ЭМ</t>
  </si>
  <si>
    <t>ВКУСОВАЯ ДОБАВКA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</si>
  <si>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05.02.2023</t>
  </si>
  <si>
    <t>ТЕКСТУРИРОВАННЫЙ БЕЛКОВЫЙ ПРОДУКТ-СОЕВЫЙ ПРОДУКТ, В УПАКОВКАХ (ПАК. ИЗ ПОЛИМ. МАТ.), 1632 КАРТ. КОР. ПО 1 ПАК. ПО 9КГ(ВМЕСTЕ С ПАК.) В 1 КОР., СРОК ГОДНОСТИ 18 МЕСЯЦЕВ, ДАТА ИЗГОТОВЛЕНИЯ ДЕКАБРЬ 2022Г., ДЛЯ УПОТРЕБЛЕНИЯ В ПИЩУ</t>
  </si>
  <si>
    <t>IXC 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СОЕВЫЙ ПРОДУКТ:</t>
  </si>
  <si>
    <t>ТЕКСТУРИРОВАННЫЙ БЕЛКОВЫЙ ПРОДУКТ-СОЕВЫЙ ПРОДУКТ (МАССА СОЕВАЯ) В УПАКОВКАХ (ПАК. ИЗ ПОЛИМ. МАТ.), 1627 КАРТ. КОР. ПО 1 ПАК. ПО 9КГ(ВМЕСТЕ С ПАК.) В 1 КОР., СРОК ГОДНОСТИ 12 МЕСЯЦЕВ, ДАТА ИЗГОТОВЛЕНИЯ ИЮНЬ 2021Г., ДЛЯ УПОТРЕБЛЕНИЯ В ПИЩУ</t>
  </si>
  <si>
    <t>ТЕКСТУРИРОВАННЫЙ БЕЛКОВЫЙ ПРОДУКТ-СОЕВЫЙ ПРОДУКТ (МАССА СОЕВАЯ) В УПАКОВКАХ (ПАК. ИЗ ПОЛИМ. МАТ.), МАРКИРОВКА &lt;CHANGSHENG&gt;, 1626 КАРТ. КОР. ПО 18 ПАК. ПО 500Г(ВМЕСТЕ С ПАК.) В 1 КОР., СРОК ГОДНОСТИ 12 МЕСЯЦЕВ, ДАТА ИЗГОТОВЛЕНИЯ МАРТ 2021Г., ДЛЯ</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</si>
  <si>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9000 HULSHOF PROTEIN TECHNOLOGIES BV HULSHOF BOV.COL.BF 5600</t>
  </si>
  <si>
    <t>СОЕВАЯ СПАРЖА РЕЗАНАЯ (ФУЧЖУ), ТЕКСТУРИРОВАННЫЙ БЕЛКОВЫЙ СОЕВЫЙ ПРОДУКТ,</t>
  </si>
  <si>
    <t>ВКУСОВАЯ ДОБАВКА ДЛЯ ИЗГОТОВЛЕНИЯ ПРИПРАВЫ ИЗ СУШЕНЫХ ОВОЩЕЙ.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ЭM</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</si>
  <si>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</si>
  <si>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МУКА СОЕВАЯ ТЕКСТУРИРОВАННАЯ РОССТЕКС Ф 3-5/Р2, С СОДЕРЖАНИЕМ БЕЛКА НЕ МЕНЕЕ 47%, СЫРОГО ЖИРА НЕ БОЛЕЕ 2.0 %, ПРЕДНАЗНАЧЕННАЯ ДЛЯ ПРИГОТОВЛЕНИЯ ПИЩИ, А ТАК ЖЕ ДЛЯ ПЕРЕРАБОТКИ В ГОТОВЫЕ БЛЮДА - 14576 КГ (911 МЕШКОВ ПО 16 КГ). : ЗАО ПАРТНЕР-М ОТСУТСТВУЕТ 0</t>
  </si>
  <si>
    <t>СОЕВЫЙ ТЕКСТУРИРОВАННЫЙ БЕЛКОВЫЙ ПРОДУКТ ФУЧЖУ, ИМИТИРУЮЩИЙ СПАРЖУ,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</si>
  <si>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3-5 - 14544 КГ (909 МЕШКОВ ПО 16 КГ), В ГРАНУЛАХ 3-5 ММ, С СОДЕРЖАНИЕМ</t>
  </si>
  <si>
    <t>ТЕКСТУРИРОВАННЫЕ БЕЛКОВЫЕ ПРОДУКТЫ, ПРЕДНАЗНАЧЕННЫЕ ДЛЯ ПРИГОТОВЛЕНИЯ ПИЩИ, A ТАК ЖЕ ДЛЯ ПЕРЕРАБОТКИ В ГОТОВЫЕ БЛЮДА, НЕ СОДЕРЖАТ ГМО:</t>
  </si>
  <si>
    <t>БЕЛКОВЫЕ ВЕЩЕСТВА-ИЗОЛЯТ СОЕВОГО БЕЛКА УХ2001, В ВИДЕ ПОРОШКА СВЕТЛО-ЖЕЛТОГО ЦВЕТА - В 726 МЕШКАХ ПО 20КГ - 14520.00КГ. ИСПОЛЬЗУЕТСЯ В ПИЩЕВОЙ ПРОМЫШЛЕННОСТИ ПРИ ПРОИЗВОДСТВЕ ИЗДЕЛИЙ ИЗ СУРИМИ И МОРЕПРОДУКТОВ.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</si>
  <si>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3-5 - 14512 КГ (907 МЕШКОВ ПО 16 КГ), В ГРАНУЛАХ РАЗМЕРОМ 3-5 ММ, С</t>
  </si>
  <si>
    <t>04.01.2020</t>
  </si>
  <si>
    <t>СОЕВЫЙ ТЕКСТУРИРОВАННЫЙ БЕЛКОВЫЙ ПРОДУКТ, ВЫСУШЕННЫЙ В ВИДЕ ПАЛОЧЕК (СПАРЖА), НЕ СОДЕРЖИТ ГМО, ПРЕДНАЗНАЧЕН ДЛЯ ПРИМЕНЕНИЯ В ПИЩЕВЫХ ЦЕЛЯХ. МАРКИРОВКА: GUANGXI LHG INTERNATIONAL TRADE CO., LTD В УПАКОВКАХ ПО 500 ГР/НЕТТО - 18 УПАК/КОРОБКА - 601 КОРОБКА. ВЕС НЕТТО С ПЕРВИЧНОЙ УПАКОВКОЙ 5649,40 КГ. В УПАКОВКАХ ПО 1 КГ/НЕТТО - 9 УПАК/КОРОБКА - 938 КОРОБОК. ВЕС С ПЕРВИЧНОЙ УПАКОВКОЙ 8817,20 КГ.</t>
  </si>
  <si>
    <t>ТЕКСТУРИРОВАННЫЙ БЕЛКОВЫЙ ПРОДУКТ-СОЕВЫЙ ПРОДУКТ (МАССА СОЕВАЯ) В УПАКОВКАХ (ПАКЕТЫ ИЗ ПОЛИМ. МАТ.) 1607 КАРТ. КОР. ПО 1 ПАК. ПО 9КГ(ВМЕСТЕ С ПАК.) В 1 КОР., СРОК ГОДНОСТИ 12 МЕСЯЦЕВ, ДАТА ИЗГОТОВЛЕНИЯ АВГУСТ 2021Г., ДЛЯ УПОТРЕБЛЕНИЯ В ПИЩУ</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</si>
  <si>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ГОВЯДИНЫ;ПРОДУКТ ЯВЛЯЕТСЯ ФУНКЦИОНАЛЬНЫМ ЖИВОТНЫМ БЕЛКОМ, ПРОИЗВЕДЕННЫМ ИЗ СОЕДИНИТЕЛЬНО</t>
  </si>
  <si>
    <t>ПРОДУКТЫ ПЕРЕРАБОТKИ КОЛЛАГЕНОСОДЕРЖАЩЕГО СЫРЬЯ, ДЛЯ МЯСОПЕРЕРАБАТЫВАЮЩЕЙ ПРОМЫШЛЕННОСТИ, НЕ СОДЕРЖАТ ГМО - ЖИВОТНЫЕ БЕЛКИ, 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</si>
  <si>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СВИHОГО СЫРЬЯ.</t>
  </si>
  <si>
    <t>14.04.2021</t>
  </si>
  <si>
    <t>СОЕДИНИТЕЛЬНОТКАННЫЕ БЕЛКИ (ПЕПТОНЫ) ЖИВОТНОГО ПРОИСХОЖДЕНИЯ "КОЛЛАПРО"</t>
  </si>
  <si>
    <t>ТЕКСТУРИРОВАННЫЙ КОНЦЕНТРАТ СОЕВОГО БЕЛКА SOLBAR CONTEX 25, СОСТАВ: 100% СОЯ, НЕ СОДЕРЖИТ ГМО. ДЛЯ ПРИМЕНЕНИЯ В ПИЩЕВОЙ ПРОМЫШЛЕННОСТИ. НЕ ДЛЯ РОЗНИЧНОЙ ПРОДАЖИ. В МЕШКАХ 15 КГ НЕТТО:</t>
  </si>
  <si>
    <t>БЕЛКОВЫЕ ВЕЩЕСТВА-ИЗОЛЯТ СОЕВОГО БЕЛКА, В ВИДЕ ПОРОШКА СВЕТЛО-ЖЕЛТОГО ЦВЕТА - В 720 МЕШКАХ ПО 20КГ - 14400КГ.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</si>
  <si>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(МАССА СОЕВАЯ) В УПАКОВКАХ (ПАК. ИЗ ПОЛИМ. МАТ.), 1600 КАРТ. КОР. ПО 1 ПАК. ПО 9КГ(ВМЕСТЕ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</si>
  <si>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(МАССА СОЕВАЯ) В УПАКОВКАХ (ПАК. ИЗ ПОЛИМ. МАТ.), 1200 КАРТ. КОР. ПО 1 ПАК. ПО 12КГ(ВМЕСТЕ С ПАК.) В 1 КОР., СРОК ГОДНОСТИ 18 МЕСЯЦЕВ, ДАТА ИЗГОТОВЛЕНИЯ АПРЕЛЬ 2022Г., ДЛЯ УПОТРЕБЛЕНИЯ В ПИЩУ</t>
  </si>
  <si>
    <t>29.08.2021</t>
  </si>
  <si>
    <t>ТЕКСТУРИРОВАННЫЙ БЕЛКОВЫЙ ПРОДУКТ-СОЕВЫЙ ПРОДУКТ (МАССА СОЕВАЯ) В УПАКОВКАХ (ПАКЕТЫ ИЗ ПОЛИМ. МАТ.), 1200 КАРТ. КОР. ПО 1 ПАК. ПО 12КГ(ВМЕСТЕ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</si>
  <si>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(МАССА СОЕВАЯ) В УПАКОВКАХ (ПАК. ИЗ ПОЛИМ. МАТ.), 1200 КАРТ. КОР. ПО 1 ПАК. ПО 12КГ(ВМЕСТЕ С ПАК.) В 1 КОР., СРОК ГОДНОСТИ 12 МЕСЯЦЕВ, ДАТА ИЗГОТОВЛЕНИЯ МАЙ 2021Г., ДЛЯ УПОТРЕБЛЕНИЯ В ПИЩУ</t>
  </si>
  <si>
    <t>20.11.2022</t>
  </si>
  <si>
    <t>ТЕКСТУРИРОВАННЫЙ БЕЛКОВЫЙ СОЕВЫЙ ПРОДУКТ В УПАКОВКАХ (ПАКЕТЫ ИЗ ПОЛИМ. МАТ.), 1600 КАРТ. КОР. ПО 18 ПАК. ПО 500Г(ВМЕСТЕ С ПАК.) В 1 КОР., СРОК ГОДНОСТИ 12 МЕСЯЦЕВ, ДАТА ИЗГОТОВЛЕНИЯ АВГУСТ 2023Г., ДЛЯ УПОТРЕБЛЕНИЯ В ПИЩУ</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</si>
  <si>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3-5 - 13392 КГ (837 МЕШКОВ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(PROTEX-M 70 F 20-40) - 1000 КГ (100 МЕШКОВ ПО 10 КГ), В КУСКАХ РАЗМЕРОМ 20Х40 ММ, С СОДЕРЖАНИЕМ БЕЛКА НЕ МЕНЕЕ 70%, СЫРОГО ЖИРА НЕ БОЛЕЕ 0.5 %. ЗАО ПАРТНЕР-М ОТСУТСТВУЕТ 0</t>
  </si>
  <si>
    <t>ПИЩЕВОЙ ПРОДУКТ ИЗ ТЕКСТУРИРОВАННОГО СОЕВОГО БЕЛКА - СОЕВАЯ СПАРЖА СУШЕНАЯ "ФУЧЖУ", В BИДЕ ПАЛОЧЕК, В ПАКЕТАХ ИЗ ПОЛИМЕРНОГО МАТЕРИАЛА:</t>
  </si>
  <si>
    <t>ТЕКСТУРИРОВАННЫЙ БЕЛКОВЫЙ ПРОДУКТ-СОЕВЫЙ ПРОДУКТ (МАССА СОЕВАЯ) В УПАКОВКАХ (ПАКЕТЫ ИЗ ПОЛИМ. МАТ.), 1593 КАРТ. КОР. ПО 18 ПАК. ПО 500Г(ВМЕСТЕ С ПАК.) В 1 КОР., СРОК ГОДНОСТИ 12 МЕСЯЦЕВ, ДАТА ИЗГОТОВЛЕНИЯ АВГУСТ 2021Г., ДЛЯ УПОТРЕБЛЕНИЯ В ПИЩУ</t>
  </si>
  <si>
    <t>СОЕВАЯ СПАРЖА СУШЕНАЯ В ВИДЕ ПАЛОЧЕК, БЕЗ ГМО, НЕ СОДЕРЖИТ МОЛОЧНОГО ЖИРА, САХАPОЗЫ, ИЗОГЛЮКОЗЫ, ГЛЮКОЗЫ, ДЛЯ УПОТРЕБЛЕНИЯ В ПИЩУ, РАСФАСОВАНА В ПАКЕТЫ ИЗ ПОЛИМЕРНОГО МАТЕРИАЛА ПО 0,5 КГ НЕТТО С ВЕСОМ ПАКЕТА, СОСТАВ: СОЕВЫЕ БОБЫ, ВОДА.ИТОГО 28620ПАКЕ</t>
  </si>
  <si>
    <t>СОЕВАЯ СПАРЖА СУШЕНАЯ В BИДЕ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28620 УПАКОВОК ПО 0.5 КГ.</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</si>
  <si>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МАТЕРИАЛА;ВСЕГО 28620 УПАКОВОК ПО 0.5 КГ.</t>
  </si>
  <si>
    <t>СОЕВАЯ СПАРЖА СУШЕНАЯ В ВИДЕ ПАЛОЧЕК, БЕЗ ГМО, НЕ СОДЕРЖИT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28620УПАКОВОК</t>
  </si>
  <si>
    <t>СОЕВАЯ СПАPЖА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ПО 0.5 КГ ИТОГО28620</t>
  </si>
  <si>
    <t>ВКУСОВАЯ ДОБАВКА ДЛЯ ИЗГОТОВЛЕНИЯ ПРИПРАВЫ ИЗ СУШЕНЫХ ОВОЩЕЙ.ПРЕДНАЗНАЧЕHА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</si>
  <si>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08.08.2023</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</si>
  <si>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</si>
  <si>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ОВОЩЕЙ.ПРЕДНАЗНАЧЕНА ДЛЯ ПРИДАНИЯ НАСЫЩЕННОГО ВКУСА ЛАПШЕ БЫСТРОГО ПРИГОТОВЛЕНИЯ "ДОШИРАК":СОСТОИТ ИЗ ПРИПРАВ (СУХОЙ СОЕВЫЙ СОУС), ПРЯНОСТЕЙ (ЧЕСНОК, ЧЕРНЫЙ ПЕРЕЦ, ИМБИРЬ) И ЭМУЛЬГАТОРА (СОРБИТ),</t>
  </si>
  <si>
    <t>ГОТОВЫЙ ПРОДУКТ- КОНЦЕНТРАТ БЕЛКОВЫЙ СОЕВЫЙ, ПРОИЗВЕДЕН ИЗ ГЕНЕТИЧЕСКИ НЕМОДИФИЦИРОВАННЫХ СОЕВЫХ БОБОВ РАСТИТЕЛЬНОГО ПРОИСХОЖДЕНИЯ, TRADKON SPC-75- 14250 КГ, (570 МЕШКОВ ПО 25 КГ), СОДЕРЖАНИЕ БЕЛКА 66,5%, БРУТТО С ПОДДОНАМИ 14934 КГ.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</si>
  <si>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30.12.2022</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</si>
  <si>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</si>
  <si>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МАTЕРИАЛА. ИТОГО 28440 УПАКОВОК В 1580 КАРТ. КОР.</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</si>
  <si>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НОЯБРЬ 2020Г., ДЛЯ УПОТРЕБЛЕНИЯ В ПИЩУ</t>
  </si>
  <si>
    <t>ТЕКСТУРИРОВАННЫЙ БЕЛКОВЫЙ ПРОДУКТ-СОЕВЫЙ ПРОДУКТ (МАССА СОЕВАЯ) В УПАКОВКАХ (ПАКЕТЫ ИЗ ПОЛИМ. МАТ.), 1577 КАРТ. КОР. ПО 18 ПАК. ПО 500Г(ВМЕСТЕ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</si>
  <si>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 КОНЦЕНТРАТ СОЕВЫЙ (БЕЛОК РАСТИТЕЛЬНЫЙ ТЕКСТУРИРОВАННЫЙ PROTEX-M 65/R4) ПРОТЕКС-М 65/P4 - 12000 КГ (1200 МЕШКОВ ПО 10 КГ), В КУСОЧКАХ РАЗЛИЧНОЙ ФОРМЫ, С СОДЕРЖАНИЕМ БЕЛКА НЕ МЕНЕЕ 65%, СЫРОГО ЖИРА НЕ БОЛЕЕ 1.5 %; - МУКА СОЕВАЯ ТЕКСТУРИРОВАННАЯ  ПРОТЕКС М БЕФСТРОГАНОВ (PROTEX-M BEEF STROGANOFF) - 1080 КГ (54 МЕШКА ПО 20 КГ), В УДЛИНЕННЫХ КУСОЧКАХ РАЗМЕРОМ 4.5-5Х0.7-1.0Х0.5-0.8 СМ, С СОДЕРЖАНИЕМ БЕЛКА НЕ МЕНЕЕ 52%, СЫРОГО ЖИРА НЕ БОЛЕЕ 1.2%; - МУКА СОЕВАЯ ТЕКСТУРИРОВАННАЯ ПРОТЕКС М ШНИЦЕЛЬ (PROTEX-M SCHNITZEL) - 1080 КГ (54 МЕШКА ПО 20 КГ), В ПЛОСКИХ КУСОЧКАХ РАЗМЕРОМ 10-20Х70-80 ММ, С СОДЕРЖАНИЕМ БЕЛКА НЕ МЕНЕЕ 50%, СЫРОГО ЖИРА НЕ БОЛЕЕ 2%. ЗАО ПАРТНЕР-М ОТСУТСТВУЕТ 0</t>
  </si>
  <si>
    <t>СОЕВАЯ СПАРЖА СУШЕНАЯ В ВИДЕ ПАЛОЧЕК, БЕЗ ГМО, НЕ СОДЕРЖИТ МОЛОЧНОГО ЖИРА, САXАРОЗЫ, ИЗОГЛЮКОЗЫ, ГЛЮКОЗЫ, ДЛЯ УПОТРЕБЛЕНИЯ В ПИЩУ, РАСФАСОВАНА В ПАКЕТЫ ИЗ ПОЛИМЕРНОГО МАТЕРИАЛА. ВСЕГО 28314 ПАКЕТОВ ПО 0,5 КГ УПАКОВАНЫ В 1573 КАРТ.КОРОБОК</t>
  </si>
  <si>
    <t>БЕЛКОВЫЕ ВЕЩЕСТВА И ИХ ПРОИЗВОДНЫЕ: КОЛЛАГЕН ПИЩЕВОЙ. ИЗГ.: FUJIAN FENFAN FOOD CO., LTD.НЕ ДЛЯ РОЗНИЧНОЙ ТОРГОВЛИ, НЕ ДЛЯ ВЕТЕРИНАРИИ, ПРИМЕНЯЕТСЯ В ПИЩЕВОЙ ПРОМЫШЛЕННОСТИ, НЕ ОТНОСИТCЯ К ПИЩЕВЫМ ДОБАВКАМ.</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</si>
  <si>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</si>
  <si>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СУШЕНАЯ В ВИДЕ ПАЛОЧЕК,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УПАКОВКУ.ИТОГО 28260 ШТ ВИНД</t>
  </si>
  <si>
    <t>СОЕВАЯ СПАРЖА СУШЕНАЯ В ВИДЕ ПАЛОЧЕК, БЕЗ ГМО, НЕ СОДЕРЖИТ MОЛОЧНОГО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</si>
  <si>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СУШЕНAЯ В ВИДЕ ПАЛОЧЕК, БЕЗ ГМО, НЕ СОДЕРЖИТ МОЛОЧНОГО ЖИРА, САХАРОЗЫ, ИЗОГЛЮКОЗЫ, ГЛЮКОЗЫ, ДЛЯ УПОТРЕБЛЕНИЯ В ПИЩУ, РАСФАСОВАНА В ПАКЕТЫ ИЗ ПОЛИМЕРНОГО МАТЕРИАЛА. ВСЕГО 28260 ПАКЕТОВ ПО 0,5 КГ УПАКОВАНЫ В 1570 КАРТ.КОРОБОК</t>
  </si>
  <si>
    <t>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ГЛЮКОЗЫ, КРАХМАЛА. СОСТАВ ОТБОРНЫЕ СОЕВЫЕ БОБЫ, ВОДА, СОЛЬ. ПРИНЦИП ПРОИЗВОДСТВ</t>
  </si>
  <si>
    <t>БЕЛКОВЫЙ КОНЦЕНТРАТ СОЕВЫЙ(МАСCА СОЕВАЯ).ВСЕГО 1560 КОРОБОК ПО 18 ПАЧЕК ВЕСОМ 500 ГР. ВСЕГО 28080ШТ. ДАТА ИЗГОТОВЛЕНИЯ:04.2024Г.ДЛЯ РОЗНИЧНОЙ ПРОДАЖИ. МАРКИРОВКИ "ХЭТЯНЬЖАНЬ".</t>
  </si>
  <si>
    <t>19.11.2022</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</si>
  <si>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</si>
  <si>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 STROGANOFF) - 14040 КГ (702 МЕШКА ПО 20 КГ)</t>
  </si>
  <si>
    <t>13.12.2023</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</si>
  <si>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28080 ШТ В156</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</si>
  <si>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</si>
  <si>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28080 ШТ ВИНД</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</si>
  <si>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 STROGANOFF) - 14040 КГ (702 МЕШКА ПО 20 КГ),</t>
  </si>
  <si>
    <t>ПРОДУКТ БЕЛКОВЫЙ ИЗ ТЕКСТУРИРОВАННОЙ СОЕВОЙ МУКИ ПРЕДНАЗНАЧЕННЫЙ ДЛЯ УПОТРЕБЛЕНИЯ В ПИЩУ, НЕ СОД.ГМО, НЕ ЯВЛ.БИОЛОГИЧЕСКИ АКТИВНОЙ ДОБАВКОЙ К ПИЩЕ, ОРГАНИЧ. ПРОДУКТОМ, ПИЩЕВОЙ ДОБАВКОЙ, АРОМАТИЗАТОРОМ, УПАКОВАНА В ИНД. УПАКОВКУ ДЛЯ РОЗН.ПРОДАЖИ: МАССА СОЕВАЯ ПРОТЕИНОВАЯ, РАСФАСОВ.: 18 УПАК. ПО 520 ГР, СРОК ХРАНЕНИЯ 18 МЕС. :</t>
  </si>
  <si>
    <t>СОЕВАЯ СПАРЖА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t>
  </si>
  <si>
    <t>25.10.2020</t>
  </si>
  <si>
    <t>БЕЛКОВЫЕ ВЕЩЕСТВA - СЫРЬЕ ДЛЯ ПРОМПЕРЕРАБОТКИ В ПИЩЕВОЙ ПРОМЫШЛЕННОСТИ.</t>
  </si>
  <si>
    <t>ГИДРОЛИЗОВАННЫЙ ГОВЯЖИЙ КОЛЛАГЕН, В МЕШКАХ ПО 20 КГ</t>
  </si>
  <si>
    <t>06.02.2023</t>
  </si>
  <si>
    <t>ГИДРОЛИЗОВАННЫЙ РАСТИТЕЛЬНЫЙ БЕЛОК НVР4.5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</si>
  <si>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MRW ИЗОЛИРОВАHНЫЙ СОЕВЫЙ БЕЛОК CJDG</t>
  </si>
  <si>
    <t>ИЗОЛЯТ СОЕВОГО БЕЛКА СУПРИМ 108 (SUPRIM 108) В ВИДЕ ПОРОШКА (СОДЕРЖАНИЕ БЕЛКА НЕ МЕНЕЕ 90%), ВОДОРАСТВОРИМЫЙ, ПРОИЗВОДИТСЯ МЕТОДОМ ЭКСТРАКЦИИ ИЗ ОБЕЗЖИРЕННОГО СОЕВОГО ЛЕПЕСТКА, ПРИМЕНЯEТСЯ В ПИЩЕВОЙ ПРОМЫШЛЕННОСТИ, НЕ СОДЕРЖИТ ГМО, НЕ ЯВЛЯЕТСЯ ОТХОДА</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</si>
  <si>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МАРКА BS-90 SHANDONG XINLAI SOYBEAN BIOTECH CO.,LTD НЕ ОБОЗНАЧЕН BS-90 700</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</si>
  <si>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BS-90 700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</si>
  <si>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ТЕКСТУРИРOВАННАЯ "ПРОТЕКС-М" Ф 3-5 (PROTEX-M F 3-5) - 14000 КГ (875 МЕШКОВ ПО 16 КГ)В ГРАНУЛАХ РАЗМЕРОМ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</si>
  <si>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3-5 - 14000 КГ (875 МЕШКОВ ПО 16 КГ), В ГРАНУЛАХ 3-5 ММ</t>
  </si>
  <si>
    <t>ПИЩЕВОЙ ПРОДУКТ ИЗ ТЕКСТУРИРОВАННОГО СОЕВОГО БЕЛКА - СОЕВАЯ СПАРЖА СУШЕНАЯ "ФУЧЖУ", В ВИДЕ ПАЛОЧЕК, В ПАКЕТАХ ИЗ ПОЛИМЕРНОГО МАТЕРИАЛА:</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</si>
  <si>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3-5 - 13952 КГ (872 МЕШКА ПО 16 КГ), В ГРАНУЛАХ 3-5 ММ, С СОДЕРЖАНИЕМ : БЕЛКА НЕ МЕНЕЕ 50%, СЫРОГО ЖИРА НЕ БОЛЕЕ 1.5 %. - БЕЛОК РАСТИТЕЛЬНЫЙ ТЕКСТУРИРОВАННЫЙ (ВОЛОКНИСТЫЙ ТЕКСТУРАТ) ПРОТЕКС-М 70 Ф20-40 (PROTEX-M 70 F 20-40) - 1000 КГ (100 МЕШКОВ ПО 10 КГ), В КУСКАХ РАЗМЕРОМ 20Х40 ММ, С СОДЕРЖАНИЕМ БЕЛКА НЕ МЕНЕЕ 70%, СЫРОГО ЖИРА НЕ БОЛЕЕ 0.5 %. ЗАО ПАРТНЕР-М ОТСУТСТВУЕТ 0</t>
  </si>
  <si>
    <t>ФУЧЖУ (SOYBEAN STICKS, SOYBEAN SECTION) ВЫСУШЕННАЯ ПЛЕНКА, СНЯТАЯ С СОЕВОГО МОЛОКА: СПАРЖА СОЕВАЯ СУХАЯ - 1480 КОРОБОК. СОЕВЫЙ ПИЩЕВОЙ БЕЛКОВЫЙ ПРОДУКТ НЕ СОДЕРЖИТ МОЛОЧНЫХ ЖИРОВ, САХАРОЗЫ, ГЛЮКОЗЫ, КРАХМАЛА, ЯВЛЯЕТСЯ ГОТОВЫМ ПИЩЕВЫМ</t>
  </si>
  <si>
    <t>27.11.2020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</si>
  <si>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- 13920 КГ (870 МЕШКОВ ПО 16 КГ)</t>
  </si>
  <si>
    <t>ТЕКСТУРИРОВАННЫЕ БЕЛКОВЫЕ ВЕЩЕСТВА, С СОДЕРЖАНИЕМ САХАРОЗЫ НЕ БОЛЕЕ 5%:ПРЕДНАЗНАЧЕНЫ ДЛЯ ИСПОЛЬЗОВАНИЯ В КАЧЕСТВЕ СЫРЬЯ В ПИЩЕВОЙ ПРОМЫШЛЕННОСТИ ПРИ ИЗГОТОВЛЕНИИ ПРОДУКТОВ ПИТАНИЯ..</t>
  </si>
  <si>
    <t>ВКУСОВАЯ ДОБАВКА ДЛЯ ИЗГОТОВЛЕНИЯ ПРИПPАВЫ ИЗ СУШЕНЫХ ОВОЩЕЙ.</t>
  </si>
  <si>
    <t>ВКУСОВАЯ ДОБАВКА ДЛЯ ИЗГОТОВЛЕНИЯ ПРИПРАВЫ ИЗ СУШЕНЫХ ОBОЩЕЙ.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</si>
  <si>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ТЕКСТУРИРОВАННЫЙ БЕЛКОВЫЙ ПРОДУКТ-СОЕВЫЙ ПРОДУКТ В УПАКОВКАХ (ПАКЕТЫ ИЗ ПОЛИМ. МАТ.), 1539 КАРТ. КОР. ПО 1 ПАК. ПО 9КГ(ВМЕСТЕ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</si>
  <si>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- 13824 КГ (864 МЕШКА ПО 16 КГ)</t>
  </si>
  <si>
    <t>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ГЛЮКОЗЫ, КРАХМАЛА. СОСТАВ ОТБОРНЫЕ СОЕВЫЕ БОБЫ, ВОДА, СОЛЬ. ПРИНЦИП ПРОИЗВОДСТВ :СОЕВАЯ СПАРЖА(ФУЧЖУ) ТОРГОВОЙ МАРКИ SHOKUYOKU(500Г/ПОЛИЭТИЛЕНОВЫЙ ПАКЕТ) 18 МЕШКОВ/КОРОБОК) А: ПОСЛЕ ПРОПИТЫВАНИЯ СВЕЖЕЙ СОИ ЕЁ ПОДВЕРГАЮТ ДЕФИБРИНИРОВАНИЮ, ОТФИЛЬТРОВЫВАЯ ВЫЖИМКИ СОЕВОГО ТВОРОГА. ОДНОВРЕМЕННО ПРОИЗВОДИТСЯ СОЕВОЕ МОЛОКО. ПОТОМ СОЕВОЕ МОЛОКО ПОДВЕРГАЕТСЯ КИПЯЧЕНИЮ. НА ПОВЕРХНОСТИ ОБРАЗУЕТСЯ ТВЁРДАЯ ПРОСЛОЙКА С ВЫСОКИМ СОДЕРЖ АНИЕМ ЖИРА. ЭТА ПРОСЛОЙКА И ЕСТЬ ФУПИ. СПЕЦИАЛЬНОЕ ОБОРУДОВАНИЕ СНИМАЕТ И ПОДВЕШИВАЕТ ЭТУ ПЛЁНКУ. СНЯТУЮ ПРОСЛОЙКУ МОЖНО СРАЗУ ЖЕ УПОТРЕБЛЯТЬ В ПИЩУ ИЛИ ЗАСУШИТЬ. ПОДВЕШЕННАЯ ФУПИ ПРИОБРЕТАЕТ ВЫТЯНУТУЮ СМОРЩЕННУЮ ФОРМУ, ЧТО НАЗЫВАЕТСЯ ФУЧЖУ. ЗАТЕМ ПЛ ЁНКА СУШИТСЯ В ГОРИЗОНТАЛЬНОМ ПОЛОЖЕНИИ.НЕ СОДЕРЖИТ ГМО, НЕ ЯВЛЯЕТСЯ БИОЛОГИЧЕСКОЙ АКТИВНОЙ ДОБАВКОЙ К ПИЩЕ. XUCHANG JUSHENGYUAN FOOD CO., LTD (ХУЧАНЬ ДЖЮШЭНЬЯНЬ ФУД КО) SHOKUYOKU 1534</t>
  </si>
  <si>
    <t>ГИДРОЛИЗОВАННЫЕ БЕЛКИ ДЛЯ КОСМЕТИЧЕСКОЙ ПРОМЫШЛЕННОСТИ: -"WHEAT QUAT L NPNF" - 13 УПАКОВОК ПО 227 КГ; -"KERA TEIN V NPNF" - 34 УПАКОВКИ ПО 227 КГ; -"SILK TEIN NPNF" - 5 УПАКОВОК ПО 16 КГ И 9 УПАКОВОК ПО 181 КГ; -"SILK PRO TEIN HK" - 4 УПАКОВКИ ПО 181</t>
  </si>
  <si>
    <t>17.10.2022</t>
  </si>
  <si>
    <t>КОЛЛАГЕН ГИДРОЛИЗОВАННЫЙ ПИЩЕВОЙ, В ВИДЕ ПОРОШКА ИЛИ ГРАНУЛ БЕЛОГО ЦВЕТА. УПАКОВАН В 920 МЕШКОВ, РАСПОЛОЖЕННЫХ НА 20 ПОДДОНАХ. ВЕС БРУТТО С ПОДДОНАМИ 14576 КГ.</t>
  </si>
  <si>
    <t>ГИДРОЛИЗОВАННЫЙ КОЛЛАГЕН ВЫСОКОЙ ПЛОТНОСТИ ПИЩЕВОЙ, ПОЛУЧЕННЫЙ ПУТЕМ ГИДРОЛИЗА ЖЕЛАТИНА, ОБЛАДАЮЩЕГО ПИТАТЕЛЬНО-ФУНКЦИОНАЛЬНЫМИ СВОЙСТВАМИ, В ВИДЕ ПОРОШКА. УПАКОВАН В 920 МЕШКОВ, РАСПОЛОЖЕННЫХ НА 20 ПОДДОНАХ. ВЕС БРУТТО С ПОДДОНАМИ 14576 КГ.</t>
  </si>
  <si>
    <t>ПРОДУКТ ПЕРЕРАБОТКИ КОЛЛАГЕНОСОДЕРЖАЩЕГО СЫРЬЯ: ВЕС ГРУЗА С ПОДДОНАМИ 14490 КГ</t>
  </si>
  <si>
    <t>04.08.2022</t>
  </si>
  <si>
    <t>ГИДРОЛИЗОВАННЫЙ КОЛЛАГЕН ВЫСОКОЙ ПЛОТНОСТИ GELCO, ПИЩЕВОЙ, ПОЛУЧЕННЫЙ ПУТЕМ ГИДРОЛИЗА ЖЕЛАТИНА, ОБЛАДАЮЩЕГО ПИТАТЕЛЬНО-ФУНКЦИОНАЛЬНЫМИ СВОЙСТВАМИ, В ВИДЕ ПОРОШКА. УПАКОВАН В 920 МЕШКОВ, РАСПОЛОЖЕННЫХ НА 20 ПОДДОНАХ. ВЕС БРУТТО С ПОДДОНАМИ 14576 КГ.</t>
  </si>
  <si>
    <t>СОЕДИНИТЕЛЬНОТКАННЫЕ БЕЛКИ (ПЕПТОНЫ) ЖИВОТНОГО ПРОИСХОЖДЕНИЯ КОЛЛАПРО</t>
  </si>
  <si>
    <t>03.12.2021</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</si>
  <si>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11000 HULSHOF PROTEIN TECHNOLOGIES BV HULSHOF BOV.COL.BF 2800</t>
  </si>
  <si>
    <t>СПАРЖА СОЕВАЯ СУШЕНАЯ (ФУЧЖУ)-ТЕКСТУРИРОВАННЫЙ БЕЛКОВЫЙ (СОЕВЫЙ) ПРОДУКТ В ИНДИВИДУАЛЬНОЙ ПОЛИМЕРНОЙ УПАКОВКЕ ПО 0.5 КГ НЕ СОДЕРЖИТ ГМО.ДЛЯ УПОТРЕБЛЕНИЯ В ПИЩУ. :ТЕКСТУРИРОВАННЫЙ СОЕВЫЙ ПРОДУКТ, ПОЛУЧЕННЫЙ ПУТЕМ ОБЕЗВОЖИВАНИЯ ПРОДУКТА ПЕРЕРАБОТКИ СОЕВОГО МОЛОКА.НЕ СОДЕРЖИТ САХАРОЗЫ,ИЗОГЛЮКОЗЫ, КРАХМАЛА, НЕ ЯВЛЯЕТСЯ ПИЩЕВОЙ ДОБАВКОЙ ИЛИ АРОМАТИЗАТОРОМ. В ПОЛИМЕРНЫХ ПАКЕТАХ ПО 0.5 КГ .ПО 18 ПАКЕТОВ ТРАНСПОРТН НОЙ КОРОБКЕ. ВСЕГО 1480 КОРОБОК. ВЕС НЕТТО БЕЗ УПАКОВКИ - 13320КГ XUCHANG WANGJIA FOOD CO.,LTD HAOJIA HAOJIA ОТСУТСТВУЕТ ОТСУТСТВУЕТ 1480</t>
  </si>
  <si>
    <t>ТЕКСТУРИРОВАННЫЙ БЕЛКОВЫЙ ПРОДУКТ-СОЕВЫЙ ПРОДУКТ (МАССА СОЕВАЯ) В УПАКОВКАХ (ПАК. ИЗ ПОЛИМ. МАТ.), 1150 КАРТ. КОР. ПО 1 ПАК. ПО 12КГ(ВМЕСТЕ С ПАК.) В 1 КОР., СРОК ГОДНОСТИ 18 МЕСЯЦЕВ, ДАТА ИЗГОТОВЛЕНИЯ ИЮНЬ 2022Г., ДЛЯ УПОТРЕБЛЕНИЯ В ПИЩУ</t>
  </si>
  <si>
    <t>ТЕКСТУРИРОВАННЫЙ БЕЛКОВЫЙ ПРОДУКТ-СОЕВЫЙ ПРОДУКТ (МАССА СОЕВАЯ) В УПАКОВКАХ (ПАК. ИЗ ПОЛИМ. МАТ.), 1533 КАРТОННЫЕ КОРОБКИ ПО 18 ПАКЕТОВ ПО 500Г(ВМЕСТЕ С ПАКЕТОМ) В 1 КОРОБКЕ, СРОК ГОДНОСТИ 18 МЕСЯЦЕВ, ДАТА ИЗГОТОВЛЕНИЯ НОЯБРЬ 2022Г., ДЛЯ УПОТРЕБЛЕНИЯ</t>
  </si>
  <si>
    <t>ТЕКСТУРИРОВАННЫЙ БЕЛКОВЫЙ ПРОДУКТ-СОЕВЫЙ ПРОДУКТ, В УПАКОВКАХ (ПАК. ИЗ ПОЛИМ. МАТ.), 1515 КАРТ. КОР. ПО 1 ПАК. ПО 9КГ(ВМЕСТЕ С ПАК.) В 1 КОР., СРОК ГОДНОСТИ 12 МЕСЯЦЕВ, ДАТА ИЗГОТОВЛЕНИЯ АПРЕЛЬ 2023Г., ДЛЯ УПОТРЕБЛЕНИЯ В ПИЩУ</t>
  </si>
  <si>
    <t>МАССА СОЕВАЯ ПРОТЕИНОВАЯ В УПАКОВКАХ (ПАКЕТЫ ИЗ ПОЛИМЕРНОГО МАТЕРИАЛА) 1703 КАРТОННЫЕ КОРОБКИ ПО 32 ПАКЕТА ПО 250Г(ВМЕСТЕ С ПАКЕТОМ) В 1 КОРОБКЕ, СРОК ГОДНОСТИ 12 МЕСЯЦЕВ, ДАТА ИЗГОТОВЛЕНИЯ МАЙ 2020Г., ДЛЯ УПОТРЕБЛЕНИЯ В ПИЩУ : SHANGHAI LONGZHI TRADING CO., LTD, КИТАЙ МИДОРИ 0</t>
  </si>
  <si>
    <t>ТЕКСТУРИРОВАННЫЙ БЕЛКОВЫЙ ПРОДУКТ-СОЕВЫЙ ПРОДУКТ (МАССА СОЕВАЯ) В УПАКОВКАХ (ПАКЕТЫ ИЗ ПОЛИМ. МАТ.), 1510 КАРТ. КОР. ПО 1 ПАК. ПО 9КГ(ВМЕСТЕ С ПАК.) В 1 КОР., СРОК ГОДНОСТИ 12 МЕСЯЦЕВ, ДАТА ИЗГОТОВЛЕНИЯ ФЕВРАЛЬ 2023Г., ДЛЯ УПОТРЕБЛЕНИЯ В ПИЩУ</t>
  </si>
  <si>
    <t>ТЕКСТУРИРОВАHHЫЙ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t>
  </si>
  <si>
    <t>ТЕКСТУРИРОВАННЫЙ БЕЛКОВЫЙ ПРОДУКТ-СОЕВЫЙ ПРОДУКТ (МАССА СОЕВАЯ) В УПАКОВКАХ (ПАК. ИЗ ПОЛИМ. МАТ.), МАРКИРОВКА &lt;CHANGSHENG&gt;, 1505 КАРТ. КОР. ПО 18 ПАК. ПО 500Г(ВМЕСТЕ С ПАК.) В 1 КОР., СРОК ГОДНОСТИ 12 МЕСЯЦЕВ, ДАТА ИЗГОТОВЛЕНИЯ МАЙ 2021Г., ДЛЯ</t>
  </si>
  <si>
    <t>БЕЛКОВЫЕ ВЕЩЕСТВА И ИХ ПРОИЗВОДНЫЕ: КОЛЛАГЕН ПИЩЕВОЙ.</t>
  </si>
  <si>
    <t>МАССА СОЕВАЯ ПРОТЕИНОВАЯ В УПАКОВКАХ (ПАКЕТЫ ИЗ ПОЛИМЕРНОГО МАТЕРИАЛА) 1503 КАРТОННЫЕ КОРОБКИ ПО 18 ПАКЕТОВ ПО 500Г(ВМЕСТЕ С ПАКЕТОМ) В 1 КОРОБКЕ, МАРКИРОВКА , СРОК ГОДНОСТИ 12 МЕСЯЦЕВ, ДАТА ИЗГОТОВЛЕНИЯ МАЙ 2020Г., ДЛЯ УПОТРЕБЛЕНИЯ В : ПИЩУ DONGNING CHANGSHENG FOOD CO.LTD, КИТАЙ ОТСУТСТВУЕТ 0</t>
  </si>
  <si>
    <t>СПАРЖА СОЕВАЯ СУХАЯ.</t>
  </si>
  <si>
    <t>СПАРЖА СОЕВАЯ СУХАЯ МАРКИ "MISAKI": 1500 КОРОБОК, 18 УПАКОВОК ПО 500 ГР. В КОРОБКЕ, 13500 КГ. ИСПОЛЬЗУЕТСЯ В ПИЩЕВЫХ ЦЕЛЯХ, НЕ ПОДВЕРГНУТАЯ ДАЛЬНЕЙШЕЙ ОБРАБОТКЕ, НЕ СОДЕРЖИТ ГМО, ИЗГОТОВЛЕНА В АПРЕЛЕ 2024 ГОДА, СРОК ХРАНЕНИЯ 2 ГОДА.</t>
  </si>
  <si>
    <t>ТЕКСТУРИРОВАННЫЙ БЕЛКОВЫЙ ПРОДУКТ-СОЕВЫЙ ПРОДУКТ (СОЕВАЯ СПАРЖА &lt;ФУЧЖУ&gt;), НЕ СОДЕРЖИТ МОЛОЧНЫХ ЖИРОВ И ЛАКТОЗЫ, В УПАКОВКАХ (ПАК. ИЗ ПОЛИM. МАТ.), 1500 КАРТ. КОР. ПО 18 ПАК. ПО 500Г(ВМЕСТЕ С ПАК.) В 1 КОР., СРОК ГОДНОСТИ 12 МЕСЯЦЕВ, ДАТА ИЗГОТОВЛЕНИЯ</t>
  </si>
  <si>
    <t>СПАРЖА СОЕВАЯ СУXАЯ.</t>
  </si>
  <si>
    <t>СПАРЖА СОЕBАЯ СУХАЯ.</t>
  </si>
  <si>
    <t>ТЕКСТУРИРОВАННЫЙ БЕЛКОВЫЙ ПРОДУКТ-СОЕВЫЙ ПРОДУКТ (МАССА СОЕВАЯ) В УПАКОВКАХ (ПАК. ИЗ ПОЛИМ. МАТ.), 1500 КАРТ. КОР. ПО 1 ПАК. ПО 9КГ(ВМЕСТЕ С ПАК.) В 1 КОР., СРОК ГОДНОСТИ 18 МЕСЯЦЕВ, ДАТА ИЗГОТОВЛЕНИЯ ИЮНЬ 2022Г., ДЛЯ УПОТРЕБЛЕНИЯ В ПИЩУ</t>
  </si>
  <si>
    <t>ТЕКСТУРИРОВАННЫЙ БЕЛКОВЫЙ ПРОДУКТ-СОЕВЫЙ ПРОДУКТ (МАССА СОЕВАЯ) В УПАКОВКАХ (ПАК. ИЗ ПОЛИМ. МАТ.), 1500 КАРТ. КОР. ПО 1 ПАК. ПО 9КГ(ВМЕСТЕ С ПАК.) В 1 КОР., СРОК ГОДНОСТИ 12 МЕСЯЦЕВ, ДАТА ИЗГОТОВЛЕНИЯ ИЮЛЬ 2021Г., ДЛЯ УПОТРЕБЛЕНИЯ В ПИЩУ</t>
  </si>
  <si>
    <t>ТЕКСТУРИРОВАННЫЙ БЕЛКОВЫЙ ПРОДУКТ-СОЕВЫЙ ПРОДУКТ В УПАКОВКАХ (ПАК. ИЗ ПОЛИМ. МАТ.),1500 КАРТ. КОР. ПО 1 ПАК. ПО 9КГ(ВМЕСТЕ С ПАК.) В 1 КОР.,СРОК ГОДНОСТИ 12 МЕСЯЦЕВ,ДАТА ИЗГОТОВЛЕНИЯ ЯНВАРЬ 2024Г.,ДЛЯ УПОТРЕБЛЕНИЯ В ПИЩУ</t>
  </si>
  <si>
    <t>МАССА СОЕВАЯ ПРОТЕИНОВАЯ - СПАРЖА, ДЛЯ УПОТРЕБЛЕНИЯ В ПИЩУ</t>
  </si>
  <si>
    <t>БЕЛКОВЫЕ ВЕЩЕСТВА И ИX ПРОИЗВОДНЫЕ: КОЛЛАГЕН ПИЩЕВОЙ. ИЗГ.: FUJIAN FENFAN FOOD CO., LTD. (ТМ) ОТСУТСТВУЕТ.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</si>
  <si>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- 13440КГ (672 МЕШКА ПО 20КГ) . СОЕДИНЕНИЯ ШЕСТИВАЛЕНТНОГО ХРОМА И БИОЦИДЫ ОТСУТСТВУЮТ</t>
  </si>
  <si>
    <t>ВКУСОВАЯ ДОБАВКА ДЛЯ ИЗГОТОВЛЕНИЯ ПРИПРАВЫ ИЗ СУШЕНЫХ ОВОЩЕЙ. ПРЕДНАЗНАЧЕНA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</si>
  <si>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ВКУСОВАЯ ДОБАВКА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</si>
  <si>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ИЗГОТОВЛЕНИЯ ПРИПРАВЫ ИЗ СУШЕНЫХ ОВОЩЕЙ. ПРЕДНАЗНАЧЕНА ДЛЯ ПРИДАНИЯ НАСЫЩЕННОГО ВКУСА ЛАПШE БЫСТРОГО ПРИГОТОВЛЕНИЯ "ДОШИРАК", "ДОШИРАК КВИСТИ". СОСТОИТ ИЗ ПРИПРАВ (СУХОЙ СОЕВЫЙ СОУС), ПРЯНОСТЕЙ (ЧЕСНОК, ЧЕРНЫЙ ПЕРЕЦ, ИМБИРЬ) И ЭМ</t>
  </si>
  <si>
    <t>СОЕДИНИТЕЛЬНОТКАННЫЕ БЕЛКИ (ПЕПТОНЫ) ЖИВОТНОГО ПРОИСХОЖДЕНИЯ КОЛЛАПРО ГОВЯЖЬИ СОЕДИНИТЕЛЬНОТКАННЫЕ БЕЛКИ (ПЕПТОНЫ) ЖИВОТНОГО ПРОИСХОЖДЕНИЯ КОЛЛАПРО СТАНДАРТ/БС ГОВЯЖИЙ/ ANIMAL PROTEIN COLLAPRO BOVINE STANDARD/BC, СОСТАВ - КОЛЛАГЕНОСОДЕРЖАЩЕЕ ГОВЯЖЬЕ СЫРЬЕ, СОДЕРЖ. БЕЛКА - 91-94%, УПАК. В КАРТ. КОРОБКИ С П/Э ЖИВОТНЫЙ КОЛЛАГЕНОВЫЙ БЕЛОК КОЛЛАПРО ПБИ-ПРЕМИУМ БЛЭНД ИНЖЕКТ/БФ ГОВЯЖИЙ. ГОВЯЖЬИ СОЕДИНИТЕЛЬНОТКАННЫЕ БЕЛКИ ЖИВОТНОГО ПРОИСХОЖДЕНИЯ ANIMAL PROTEIN COLLAPRO BOVINE INJECTABLE/BF. СОСТАВ - КОЛЛАГЕНОСОДЕРЖАЩЕЕ ГОВЯЖЬЕ СЫРЬЁ, СОДЕРЖ. БЕЛКА - 91-94%, УПАК. В КАРТ. КОРОБКИ С П/Э ВКЛАДЫШЕМ ПО 20 КГ, ВЫПУСКАЕТСЯ В ФОРМЕ ПОРОШКА. ПРИМЕН. В ПИЩЕВОЙ ПРОМЫШЛЕННОСТИ, ПРИ ПРОИЗВОДСТВЕ КОЛБАСНЫХ ИЗД., МЯСНЫХ ПРОДУКТОВ, В Т.Ч. ПОЛУФАБРИКАТОВ. ЧИСТЫЙ НАТИВНЫЙ КОЛЛАГЕН ПОДВЕРГАЕТСЯ ТЕПЛОВОЙ ОБРАБОТКЕ ДО 85* С ВКЛАДЫШЕМ, ВЫПУСКАЕТСЯ В ФОРМЕ ПОРОШКА. ПРИМЕН. В ПИЩЕВОЙ ПРОМЫШЛЕННОСТИ, ПРИ ПРОИЗВОДСТВЕ КОЛБАСНЫХ ИЗД., МЯСНЫХ ПРОДУКТОВ, В Т. Ч. ПОЛУФАБРИКАТОВ. ЧИСТЫЙ НАТИВНЫЙ КОЛЛАГЕН ПОДВЕРГАЕТСЯ ТЕПЛОВОЙ ОБРАБОТКЕ ДО 85* С.В ТЕЧЕНИИ 20 МИН. И УПАКОВЫВАЕТСЯ .В ТЕЧЕНИИ 20 МИН. И УПАКОВЫВАЕТСЯ В КАРТОННЫЕ КОРОБКИ С ПОЛИЭТИЛЕНОВЫМИ ВКЛАДЫШАМИ.МАРКИРОВКА ПРЕДПРИЯТИЯ: NL7985EC В КАРТОННЫЕ КОРОБКИ С ПОЛИЭТИЛЕНОВЫМИ ВКЛАДЫШАМИ. КОЛАПРО ПРОИЗВОДИТСЯ ИЗ ГОВЯЖЬЕЙ МЕЗДРЫ. МАРКИРОВКА ПРЕДПРИЯТИЯ: NL7985EC, НЕ СОДЕРЖИТ ГМО. HULSHOF PROTEIN TECHNOLOGIES BV HULSHOF BOV.COL.BC 12000 HULSHOF PROTEIN TECHNOLOGIES BV HULSHOF BOV.COL.BF 1400</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</si>
  <si>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3-5 - 13392 КГ (837 МЕШКОВ ПО 16 КГ), В ГРАНУЛАХ 3-5 ММ, С СОДЕРЖАНИЕМ БЕЛКА НЕ МЕНЕЕ 50%, СЫРОГО ЖИРА НЕ БОЛЕЕ 1.5 %. :</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</si>
  <si>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t>
  </si>
  <si>
    <t>22.03.2020</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</si>
  <si>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NORMAL GRADE, СМ. : НОРМАЛЬНОГО КАЧЕСТВА: УПАКОВКА ПО 0.5КГ 1480КОРОБОК.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XUCHANG YINGYI TRADING CO., LTD, HAOJIA 0</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</si>
  <si>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 500G*18BAG/CTN 1480 КОРОБОК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XUCHANG YINGYI TRADING CO., LTD, HAOJIA 0</t>
  </si>
  <si>
    <t>ТЕКСТУРИРОВАННЫЙ БЕЛКОВЫЙ СОЕВЫЙ ПРОДУКТ В УПАКОВКАХ (ПАКЕТЫ ИЗ ПОЛИМ. МАТ.), 1476 КАРТ. КОР. ПО 1 ПАК. ПО 9КГ(ВМЕСТЕ С ПАК.) В 1 КОР., СРОК ГОДНОСТИ 12 МЕСЯЦЕВ, ДАТА ИЗГОТОВЛЕНИЯ ДЕКАБРЬ 2023Г., ДЛЯ УПОТРЕБЛЕНИЯ В ПИЩУ</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</si>
  <si>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</si>
  <si>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СПАРЖА СОЕВАЯ СУШЕНАЯ,БЕЛКОВАЯ - УПАКОВАНА В 1470 КОРОБКАХ ПО 18 ПАКЕТОВ В КОРОБКЕ. ВСЕГО 26460 ПАКЕТОВ ПО 500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13230</t>
  </si>
  <si>
    <t>14.07.2023</t>
  </si>
  <si>
    <t>БЕЛКОВЫЕ КОНЦЕНТРАТЫ И ТЕКСТУРИРОВАННЫЕ БЕЛKОВЫЕ ВЕЩЕСТВА</t>
  </si>
  <si>
    <t>ТЕКСТУРИРОВАННЫЙ БЕЛКОВЫЙ ПРОДУКТ-СОЕВЫЙ ПРОДУКТ В УПАКОВКАХ (ПАК. ИЗ ПОЛИМ. МАТ.), 1100 КАРТ. КОР. ПО 1 ПАК. ПО 12КГ(ВМЕСТЕ С ПАК.) В 1 КОР., СРОК ГОДНОСТИ 12 МЕСЯЦЕВ, ДАТА ИЗГОТОВЛЕНИЯ ОКТЯБРЬ 2023Г., ДЛЯ УПОТРЕБЛЕНИЯ В ПИЩУ</t>
  </si>
  <si>
    <t>ТЕКСТУРИРОВАННЫЙ БЕЛКОВЫЙ ПРОДУКТ-СОЕВАЯ МАССА (СОЕВАЯ СПАРЖА "ФУЧЖУ") В УПАКОВКАХ (ПАКЕТЫ ИЗ ПОЛИМ. МАТ.) 1465 КАРТ. КОР. ПО 1 ПАК. ПО 9КГ(ВМЕСТЕ С ПАК.) В 1 КОР.,СРОК ГОДНОСТИ 12 МЕСЯЦЕВ,ДАТА ИЗГОТОВЛЕНИЯ ИЮНЬ 2024Г.,ДЛЯ УПОТРЕБЛЕНИЯ В ПИЩУ</t>
  </si>
  <si>
    <t>ТЕКСТУРИРОВАННЫЙ БЕЛКОВЫЙ ПРОДУКТ-СОЕВЫЙ ПРОДУКТ (СОЕВАЯ СПАРЖА &lt;ФУЧЖУ&gt;), НЕ СОДЕРЖИТ МОЛОЧНЫХ ЖИРОВ И ЛАКТОЗЫ, В УПАКОВКАХ (ПАК. ИЗ ПОЛИМ. МАТ.), 1461 КАРТ. КОР. ПО 18 ПАК. ПО 500Г(ВМЕСТЕ С ПАК.) В 1 КОР., СРОК ГОДНОСТИ 12 МЕСЯЦЕВ, ДАТА ИЗГОТОBЛЕНИЯ</t>
  </si>
  <si>
    <t>ПИЩЕВОЙ ПРОДУКТ ИЗ ТЕКСТУРИРОВАННОГО СОЕВОГО БЕЛКА - СОЕВАЯ СПАРЖА СУШЕНАЯ ФУЧЖУ, В ВИДЕ ПАЛОЧЕК, В ПАКЕТАХ ИЗ ПОЛИМЕРНОГО МАТЕРИАЛА ПО 250-500 ГР НЕТТО,ПО 18/32 ШТ ПАКЕТОВ В КОРОБКЕ. СПАРЖА СОЕВАЯ СУШЕНАЯ,БЕЛКОВАЯ - УПАКОВАНА В 100 КОРОБОК ПО 32 ПАКЕТОВ В КОРОБКЕ. ВСЕГО 3200 ПАКЕТОВ ПО 250 ГР. СПАРЖА СОЕВАЯ СУШЕНАЯ,БЕЛКОВАЯ - УПАКОВАНА В 1370 КОРОБОК ПО 18 ПАКЕТОВ В КОРОБКЕ. ВСЕГО 24660 ПАКЕТОВ ПО 500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800 NANTONG OUJIN TRADING CO.,LTD ТОВАРНЫЙ ЗНАК ОТСУТСТВУЕТ 12330</t>
  </si>
  <si>
    <t>29.11.2020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</si>
  <si>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42240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</si>
  <si>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</si>
  <si>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</si>
  <si>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НЕЗНАЧИТЕЛЬНОГО КОЛИЧЕСТВА</t>
  </si>
  <si>
    <t>ТЕКСТУРИРОВАННЫЙ БЕЛКОВЫЙ ПРОДУКТ-СОЕВЫЙ ПРОДУКТ (МАССА СОЕВАЯ) В УПАКОВКАХ (ПАК. ИЗ ПОЛИМ. МАТ.), 1454 КАРТ. КОР. ПО 1 ПАК. ПО 9КГ(ВМЕСТЕ С ПАК.) В 1 КОР., СРОК ГОДНОСТИ 12 МЕСЯЦЕВ, ДАТА ИЗГОТОВЛЕНИЯ АПРЕЛЬ 2021Г., ДЛЯ УПОТРЕБЛЕНИЯ В ПИЩУ</t>
  </si>
  <si>
    <t>ФУЧЖУ (SOYBEAN STICK) ВЫСУШЕННАЯ ПЛЕНКА, СНЯТАЯ С СОЕВОГО МОЛОКА: СПАРЖА СОЕВАЯ СУХАЯ - 1451 КОРОБКА. СОЕВЫЙ ПИЩЕВОЙ БЕЛКОВЫЙ ПРОДУКТ НЕ СОДЕРЖИТ МОЛОЧНЫХ ЖИРОВ, САХАРОЗЫ, ГЛЮКОЗЫ, КРАХМАЛА, ЯВЛЯЕТСЯ ГОТОВЫМ ПИЩЕВЫМ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</si>
  <si>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3-5 - 13056 КГ (816 МЕШКОВ ПО 16 КГ), В ГРАНУЛАХ 3-5 ММ</t>
  </si>
  <si>
    <t>ФУЧЖУ (SOYBEAN STICK)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</si>
  <si>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MRW ФУЧЖУ (ПЛЕНКА, СНЯТАЯ С СОЕВОГО МОЛОКА)- СПАРЖА СОЕВАЯ СУХАЯ. DGPNDB</t>
  </si>
  <si>
    <t>ФУЧЖУ (ПЛЕНКА, СНЯТАЯ С СОЕВОГО МОЛОКА)- СПАРЖА СОЕВАЯ СУХАЯ.</t>
  </si>
  <si>
    <t>10.08.2021</t>
  </si>
  <si>
    <t>DRK ФУЧЖУ (SOYBEAN STICK) ВЫСУШЕННАЯ ПЛЕНКА, СНЯТАЯ С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</si>
  <si>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IXC ФУЧЖУ (SOYBEAN STICKS)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</si>
  <si>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ФУЧЖУ (SOYBEAN STICK) ВЫСУШЕННАЯ ПЛЕНКА, СНЯТАЯ С СОЕВОГО МОЛОКА С МАРКИРОВКОЙ YICHUN: ПОЛОСКИ СОЕВЫЕ СУШЕНЫЕ - 1450 КОРОБОК.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t>
  </si>
  <si>
    <t>ФУЧЖУ (SOYBEAN STICK) ВЫСУШЕННАЯ ПЛЕНКА, СНЯТАЯ С СОЕВОГО МОЛОКА С МАРКИРОВКОЙ : ПОЛОСКИ СОЕВЫЕ СУШЕНЫЕ - 1450 КОРОБОК. СОЕВЫЙ БЕЛКОВЫЙ ПРОДУКТ, НЕ СОДЕРЖИТ МОЛОЧНЫХ ЖИРОВ, САХАРОЗЫ, ГЛЮКОЗЫ, КРАХМАЛА, ЯВЛЯЕТСЯ ГОТОВЫМ ПИЩЕВЫМ :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0</t>
  </si>
  <si>
    <t>ФУЧЖУ (SOYBEAN STICKS)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</si>
  <si>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(МАССА СОЕВАЯ) В УПАКОВКАХ (ПАК. ИЗ ПОЛИМ. МАТ.), 1450 КАРТ. КОР. ПО 1 ПАК. ПО 9КГ(ВМЕСТЕ С ПАК.) В 1 КОР., СРОК ГОДНОСТИ 12 МЕСЯЦЕВ, ДАТА ИЗГОТОВЛEНИЯ ФЕВРАЛЬ 2023Г., ДЛЯ УПОТРЕБЛЕНИЯ В ПИЩУ</t>
  </si>
  <si>
    <t>19.05.2023</t>
  </si>
  <si>
    <t>ТЕКСТУРИРОВАННЫЙ БЕЛКОВЫЙ ПРОДУКТ-СОЕВЫЙ ПРОДУКТ В УПАКОВКАХ (ПАКЕТЫ ИЗ ПОЛИМ. МАТ.), 1450 КАРТ. КОР. ПО 1 ПАК. ПО 9КГ(ВМЕСТЕ С ПАК.) В 1 КОР., СРОК ГОДНОСТИ 12 МЕСЯЦЕВ, ДАТА ИЗГОТОВЛЕНИЯ МАЙ 2023Г., ДЛЯ УПОТРЕБЛЕНИЯ В ПИЩУ</t>
  </si>
  <si>
    <t>ФУЧЖУ (SOYBEAN STICK) ВЫСУШЕННАЯ ПЛЕНКА, СНЯТАЯ С СОЕВОГО МОЛОКА С МАРКИРОВКОЙ ASIAFEST: ПОЛОСКИ СОЕВЫЕ СУШЕНЫЕ - 1450 КОРОБОК. СОЕВЫЙ БЕЛКОВЫЙ ПРОДУКТ, НЕ СОДЕРЖИТ МОЛОЧНЫХ ЖИРОВ, САХАРОЗЫ, ГЛЮКОЗЫ, КРАХМАЛА, ЯВЛЯЕТСЯ ГОТОВЫМ ПИЩЕВЫМ</t>
  </si>
  <si>
    <t>ФУЧЖУ (SOYBEAN STICK) ВЫСУШЕННАЯ ПЛЕНКА, СНЯТАЯ С СОЕВОГО МОЛОКА С МАРКИРОВКОЙ : ПОЛОСКИ СОЕВЫЕ СУШЕНЫЕ - 1450 КОРОБОК. СОЕВЫЙ БЕЛКОВЫЙ ПРОДУКТ, НЕ СОДЕРЖИТ МОЛОЧНЫХ ЖИРОВ, САХАРОЗЫ, ГЛЮКОЗЫ, КРАХМАЛА, ЯВЛЯЕТСЯ ГОТОВЫМ ПИЩЕВЫМ : ПРОДУКТОМ, ОБЛАСТЬ ПРИМЕНЕНИЯ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ASIAFEST 0</t>
  </si>
  <si>
    <t>ВКУСОВАЯ ДОБАВКА ДЛЯ ИЗГОТОВЛЕНИЯ ПРИПРАВЫ ИЗ СУШЕНЫХ ОВOЩЕЙ. ПРЕДНАЗНАЧЕНА ДЛЯ ПРИДАНИЯ НАСЫЩЕННОГО ВКУСА ЛАПШЕ БЫСТРОГО ПРИГОТОВЛЕНИЯ "ДОШИРАК", "ДОШИРАК КВИСТИ". СОСТОИТ ИЗ ПРИПРАВ (СУХОЙ СОЕВЫЙ СОУС), ПРЯНОСТЕЙ (ЧЕСНОК, ЧЕРНЫЙ ПЕРЕЦ, ИМБИРЬ) И ЭМ</t>
  </si>
  <si>
    <t>ТЕКСТУРИРОВАННЫЕ БЕЛКОВЫЕ ПРОДУКТЫ,ПРЕДНАЗНАЧЕННЫЕ ДЛЯ ПРИГОТОВЛЕНИЯ ПИЩИ,А ТАК ЖЕ ДЛЯ ПЕРЕРАБОТКИ В ГОТОВЫЕ БЛЮДА,НЕ СОДЕРЖАТ ГМО:</t>
  </si>
  <si>
    <t>15.06.2023</t>
  </si>
  <si>
    <t>СОЕДИНИТЕЛЬНОТКАННЫЕ БЕЛКИ (ПЕПТОНЫ) ЖИВОТНОГО ПРОИСХОЖДEНИЯ "КОЛЛАПРО";</t>
  </si>
  <si>
    <t>09.08.2022</t>
  </si>
  <si>
    <t>СОЕДИНИТЕЛЬНОТКАННЫЕ БЕЛКИ (ПЕПТОНЫ) ЖИВОТНОГО ПРОИСХОЖДЕНИЯ "KОЛЛАПРО";</t>
  </si>
  <si>
    <t>СОЕДИНИТЕЛЬНОТКАННЫЕ БЕЛКИ (ПЕПТОНЫ) ЖИBОТНОГО ПРОИСХОЖДЕНИЯ "КОЛЛАПРО";</t>
  </si>
  <si>
    <t>СОЕДИНИТЕЛЬНОТКАННЫЕ БЕЛКИ (ПЕПТОНЫ) ЖИВОТНОГО ПРОИCХОЖДЕНИЯ "КОЛЛАПРО";</t>
  </si>
  <si>
    <t>18.09.2022</t>
  </si>
  <si>
    <t>08.06.2022</t>
  </si>
  <si>
    <t>26.06.2022</t>
  </si>
  <si>
    <t>MRW СОЕДИНИТЕЛЬНОТКАННЫЕ БЕЛКИ (ПЕПТОНЫ) ЖИВОТНОГО ПРОИСХОЖДЕНИЯ КОЛЛАПРО CHJF</t>
  </si>
  <si>
    <t>30.03.2021</t>
  </si>
  <si>
    <t>18.12.2021</t>
  </si>
  <si>
    <t>18.05.2022</t>
  </si>
  <si>
    <t>09.05.2022</t>
  </si>
  <si>
    <t>ИЗОЛЯТ СОЕВОГО БЕЛКА ДЛЯ ИСПОЛЬЗОВАНИЯ В ПИЩЕВОЙ ПРОМЫШЛЕННОСТИ В ВИДЕ ПОРОШКА СВЕТЛО-ЖЁЛТОГО ЦВЕТА, БЕЗ ЗАПАХА. СПОСОБ ПРОИЗВОДСТВА - ЭКСТРАКЦИЯ. БЕЗ СОДЕРЖАНИЯ ГМО.</t>
  </si>
  <si>
    <t>ИЗОЛЯТ СОЕВОГО БЕЛКА "ШАНЬСУНЬ-90", ПОЛУЧЕННЫЙ БЕЗ ИСПОЛЬЗОВАНИЯ ГМО, ДЛЯ ПИЩЕВЫХ ЦЕЛЕЙ.</t>
  </si>
  <si>
    <t>13.12.2022</t>
  </si>
  <si>
    <t>ГИДРОЛИЗОВАННЫЙ РАСТИТЕЛЬНЫЙ БЕЛОК НVР4.5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</si>
  <si>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ИЗОЛЯТ СОЕВОГО БЕЛКА, ПИЩЕВАЯ ДОБАВКА С МАРКИРОВКОЙ ШАНЬСУН-90, СВЕТЛО ЖЕЛТЫЙ-КРЕМОВЫЙ ПОРОШОК, ПРИМЕНЯЕТСЯ В ПИЩЕВОЙ ПРОМЫШЛЕННОСТИ. СОДЕРЖАНИЕ БЕЛКА 90,62%, НЕ СОДЕРЖИТ ЭТИЛОВОГО СПИРТА. НЕ ЯВЛЯЕТСЯ ОТХОДАМИ, НЕ ПРЕДНАЗНАЧЕН ДЛЯ</t>
  </si>
  <si>
    <t>22.01.2023</t>
  </si>
  <si>
    <t>ИЗОЛЯТ СОЕВОГО БЕЛКА "ШАНЬСУН-90", ПОЛУЧЕННЫЙ БЕЗ ИСПОЛЬЗОВАНИЯ ГМО, ДЛЯ ПИЩЕВЫХ ЦЕЛЕЙ.</t>
  </si>
  <si>
    <t>ИЗОЛЯТ СОЕВОГО БЕЛКА ШАНЬСУН-90 (SHANSONG-90) В ВИДЕ ПОРОШКА ЖЕЛТОВАТОГО ЦВЕТА, СОДЕРЖАНИЕ БЕЛКА - 90.59%; ПРИМЕНЯЕТСЯ В КАЧЕСТВЕ СЫРЬЯ В ПИЩЕВОЙ ПРОМЫШЛЕННОСТИ</t>
  </si>
  <si>
    <t>05.11.2023</t>
  </si>
  <si>
    <t>ИЗОЛИРОВАННЫЙ СОЕВЫЙ БЕЛОК SHANSONG 90-650МЕШ.ПО 20КГ.,В ВИДЕ ПОРОШКА СВЕТЛО-КРЕМОВОГО ЦВЕТА БЕЗ РЕЗКОГО ЗАПАХА,С СОДЕРЖАНИЕМ БЕЛКА НЕ МЕНЕЕ 90%,НЕ ПЫЛЯЩИЙ,НЕ СОДЕРЖИТ ГМО.ИЗГОТОВЛЕН МЕТОДОМ ЭКСТРАКЦИИ ИЗ ОБЕЗЖИРЕННОЙ МУКИ СОИ,ПРИМЕНЯЕТСЯ В ПИЩЕВОЙ</t>
  </si>
  <si>
    <t>03.12.2023</t>
  </si>
  <si>
    <t>ПИЩЕВАЯ ДОБАВКА - ИЗОЛИРОВАННЫЙ СОЕВЫЙ БЕЛОК (ИЗОЛЯТ), В МЕШКАХ ПО 20 КГ., ВСЕГО: 650 МЕШ./ 13000 КГ.; CAS № 9010-10-0, ДЛЯ ИСПОЛЬЗОВАНИЯ В ПИЩЕВОЙ ПРОМЫШЛЕННОСТИ, НЕ РАСФАСОВАНА ДЛЯ РОЗНИЧНОЙ ПРОДАЖИ, ОБЛАСТЬ ПРИМЕНЕНИЯ: ИСПОЛЬЗУЕТСЯ В ПИЩЕВОЙ ПРОМЫ</t>
  </si>
  <si>
    <t>ИЗОЛИРОВАННЫЙ СОЕВЫЙ БЕЛОК SHANSONG 90-650МЕШ.ПО 20КГ.,В ВИДЕ ПОРОШКА СВЕТЛО-КРЕМОВОГО ЦВЕТА БЕЗ РЕЗКОГО ЗАПАХА,С СОДЕРЖАНИЕМ БЕЛКА НЕ МЕНЕЕ 90%,НЕ ПЫЛЯЩИЙ,НЕ СОДЕРЖИТ ГМО.ИЗГОТОВЛЕН МЕТОДОМ ЭКСТРАКЦИИ ИЗ ОБЕЗЖИРЕННОЙМУКИ СОИ,ПРИМЕНЯЕТСЯ В ПИЩЕВОЙ : ПРОМЫШЛЕННОСТИ ДЛЯ ПРОИЗВОДСТВА МЯСНОЙ ПРОДУКЦИИ,НЕ ДЛЯ ВЕТЕРИНАРИИ,НЕ ОТХОДЫ ПРОИЗВОДСТВА LINYI SHANSONG BIOLOGICAL PRODUCTS CO.,LTD ОТСУТСТВУЕТ 0</t>
  </si>
  <si>
    <t>04.05.2022</t>
  </si>
  <si>
    <t>ПИЩЕВОЙ КОНЦЕНТРАТ (БЕЛКОВЫЙ): МАССА СОЕВАЯ ПРОТЕИНОВАЯ &lt;ФУЧЖУ&gt; (СПАРЖА СУШЕНАЯ). В ПОЛИМЕРНЫХ ПАКЕТАХ ПО 500 ГРАММ. УПАКОВАНЫ В КАРТОННЫЕ КОРОБКИ. НЕ СОДЕРЖИТ ГМО. ДЛЯ УПОТРЕБЛЕНИЯ В ПИЩУ.МАРКИРОВКА: &lt;ФУЧЖУ&gt;. ВСЕГО: 25740 ПОЛИЭТИЛЕНОВЫХ ПАКЕТА, УПАК</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</si>
  <si>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МЕШКАХ ПО 20 КГ,</t>
  </si>
  <si>
    <t>ТЕКСТУРИРОВАННЫЙ БЕЛКОВЫЙ СОЕВЫЙ КОНЦЕНТРАТ: СПАРЖА СОЕВАЯ (ФУЧЖУ) ДЛЯ УПОТРЕБЛЕНИЯ В ПИЩУ, РАСФАСОВАННАЯ В ПАКЕТЫ ПО 250 Г И УПАКОВАННАЯ ПО 32 ПАКЕТА В КАРТОННУЮ КОРОБКУ - 420 КАРТОННЫХ КОРОБОК; СПАРЖА СОЕВАЯ (ФУЧЖУ) ДЛЯ УПОТРЕБЛЕНИЯ В ПИЩУ, РАСФАСО : ВАННАЯ В ПАКЕТЫ ПО 500 Г И УПАКОВАННАЯ ПО 18 ПАКЕТОВ В КАРТОННУЮ КОРОБКУ - 700 КАРТОННЫХ КОРОБОК; СПАРЖА СОЕВАЯ (ФУЧЖУ) ДЛЯ УПОТРЕБЛЕНИЯ В ПИЩУ, В КОРОБКАХ ПО 11 КГ, НЕРАСФАСОВАННАЯ - 300 КАРТОННЫХ КОРОБОК. СОДЕРЖИТ БОЛЕЕ 5% КРАХМАЛА И САХАРОЗЫ. ФУЧ ЖУ ЯВЛЯЕТСЯ ПРОДУКТОМ ОБРАБОТКИ СОЕВЫХ БОБОВ, КОТОРЫЙ ОБРАЗУЕТСЯ В ПРОЦЕССЕ ДЕФИБРИНИРОВАНИЯ СВЕЖЕЙ СОИ. БОБЫ КИПЯТЯТ, ПОЛУЧАЮТ ПЛОТНУЮ ЖИРНУЮ ПЛЁНКУ, КОТОРУЮ ВПОСЛЕДСТВИИ ОСОБЫМ ОБРАЗОМ ВЫСУШИВАЮТ И ПОЛУЧАЮТ ТЕКСТУРИРОВАННЫЙ БЕЛКОВЫЙ КОНЦЕНТРАТ В В ИДЕ ПАЛОЧЕК ФУЧЖУ. QINGDAO HILDA-JINGYI TRADING CO.,LTD НОВАЯ АЗИЯ 0</t>
  </si>
  <si>
    <t>ТЕКСТУРИРОВАННЫЙ БЕЛКОВЫЙ ПРОДУКТ-СОЕВЫЙ ПРОДУКТ В УПАКОВКАХ (ПАК. ИЗ ПОЛИМ. МАТ.), 1440 КАРТ. КОР. ПО 1 ПАК. ПО 9КГ(ВМЕСТЕ С ПАК.) В 1 КОР., СРОК ГОДНОСТИ 12 МЕСЯЦЕВ, ДАТА ИЗГОТОВЛЕНИЯ ДЕКАБРЬ 2023Г., ДЛЯ УПОТРЕБЛЕНИЯ В ПИЩУ</t>
  </si>
  <si>
    <t>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</si>
  <si>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</si>
  <si>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</si>
  <si>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3-5 - 12960 КГ (810 МЕШКОВ ПО 16 КГ), В ГРАНУЛАХ 3-5 ММ, С СОДЕРЖАНИЕМ</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</si>
  <si>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ИЗГОТОBЛЕНИИ ПРОДУКТОВ ПИТАНИЯ..</t>
  </si>
  <si>
    <t>ГИДРОЛИЗОВАННЫЙ РАСТИТЕЛЬНЫЙ БЕЛОК HVP 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</si>
  <si>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05.11.2022</t>
  </si>
  <si>
    <t>БЕЛКОВЫЕ КОНЦЕНТРАТЫ И ТЕКСТУPИРОВАННЫЕ БЕЛКОВЫЕ ВЕЩЕСТВА</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</si>
  <si>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 DAQING LVDU FOOD CO., LTD БЕЗ Т/З ХЭТЯНЬЖАНЬ БЕЗ АРТКУЛА БЕЗ МОДЕЛИ 1280</t>
  </si>
  <si>
    <t>ФУЧЖУ (SOYBEAN STICKS)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t>
  </si>
  <si>
    <t>27.05.2021</t>
  </si>
  <si>
    <t>ФУЧЖУ (SOYBEAN CURD STICK) ВЫСУШЕННАЯ ПЛЕНКА, СНЯТАЯ С СОЕВОГО МОЛОКА: ПОЛОСКИ СОЕВЫЕ СУШЕНЫЕ - 1430 КОРОБОК. СОЕВЫЙ БЕЛКОВЫЙ ПРОДУКТ НЕ СОДЕРЖИТ МОЛОЧНЫХ ЖИРОВ, САХАРОЗЫ,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</si>
  <si>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ПИЩЕВОЙ КОНЦЕНТРАТ (БЕЛКОВЫЙ): МАССА СОЕВАЯ ПРОТЕИНОВАЯ "ФУЧЖУ" (СПАРЖА СУШЕНАЯ). В ПОЛИМЕРНЫХ ПАКЕТАХ ПО 500 Г., 18 ПАКЕТОВ В КАРТОННОЙ КОРОБКЕ. НЕ СОДЕРЖИТ ГМО. ДЛЯ УПОТРЕБЛЕНИЯ В ПИЩУ. МАРКИРОВКА: "ФУЧЖУ" ВСЕГО: 25740 ПОЛИМЕРНЫХ ПАКЕТОВ, УПАКОВАНЫ</t>
  </si>
  <si>
    <t>ПИЩЕВОЙ КОНЦЕНТРАТ (БЕЛКОВЫЙ): МАССА СОЕВАЯ ПРОТЕИНОВАЯ "ФУЧЖУ" (СПАРЖА СУШЕНАЯ): В ПОЛИМЕРНЫХ ПАКЕТИКАХ ПО 500 Г, 18 ПАКЕТОВ В КАРТОННОЙ КОРОБКЕ. НЕ СОДЕРЖИТ ГМО. ДЛЯ УПОТРЕБЛЕНИЯ В ПИЩУ. МАРКИРОВКА: "ФУЧЖУ" ВСЕГО: 25740 ПАКЕТОВ, 1430 КАРТ. КОР.</t>
  </si>
  <si>
    <t>ФУЧЖУ (SOYBEAN STICK) ВЫСУШЕННАЯ ПЛЕНКА, СНЯТАЯ С СОЕВОГО МОЛОКА: СПАРЖА СОЕВАЯ СУХАЯ - 1427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</si>
  <si>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В УПАКОВКАХ (ПАКЕТЫ ИЗ ПОЛИМ. МАТ.), 1039 КАРТ. КОР. ПО 18 ПАК. ПО 500Г(ВМЕСТЕ С ПАК.) В 1 КОР., 386 КАРТ. КОР. ПО 1 ПАК. ПО 9КГ(ВМЕСТЕ С ПАК.) В 1 КОР., СРОК ГОДНОСТИ 18 МЕСЯЦЕВ, ДАТА ИЗГОТОВЛЕНИЯ</t>
  </si>
  <si>
    <t>ТЕКСТУРИРОВАННЫЙ БЕЛКОВЫЙ ПРОДУКТ-СОЕВЫЙ ПРОДУКТ В УПАКОВКАХ (ПАК. ИЗ ПОЛИМ. МАТ.), 1420 КАРТ. КОР. ПО 18 ПАК. ПО 500Г(ВМЕСТЕ С ПАК.) В 1 КОР., СРОК ГОДНОСТИ 12 МЕСЯЦЕВ, ДАТА ИЗГОТОВЛЕНИЯ ОКТЯБРЬ 2023Г., ДЛЯ УПОТРЕБЛЕНИЯ В ПИЩУ</t>
  </si>
  <si>
    <t>СОЕВАЯ СПАРЖА СУШЕНАЯ "ФУЧЖУ", УПАКОВАНА В КАРТОННЫЕ КОРОБКИ ЯВЛЯЕТСЯ ГОТОВЫМ ПИЩЕВЫМ ПРОДУКТОМ. ДЛЯ ПРИМЕНЕНИЯ В ПИЩЕВЫХ ЦЕЛЯХ. НЕ СОДЕРЖИТ ГМО</t>
  </si>
  <si>
    <t>15.11.2020</t>
  </si>
  <si>
    <t>ТЕКСТУРИРОВАННЫЙ БЕЛКОВЫЙ ПРОДУКТ-СОЕВЫЙ ПРОДУКТ В УПАКОВКАХ (ПАКЕТЫ ИЗ ПОЛИМ. МАТ.), 1407 КАРТ. КОР. ПО 18 ПАК. ПО 500Г(ВМЕСТЕ С ПАК.) В 1 КОР., СРОК ГОДНОСТИ 12 МЕСЯЦЕВ, ДАТА ИЗГОТОВЛЕНИЯ МАЙ 2023Г., ДЛЯ УПОТРЕБЛЕНИЯ В ПИЩУ</t>
  </si>
  <si>
    <t>ТЕКСТУРИРОВАННЫЙ БЕЛКОВЫЙ ПРОДУКТ-СОЕВЫЙ ПРОДУКТ В УПАКОВКАХ (ПАК. ИЗ ПОЛИМ. МАТ.), 1402 КАРТ. КОР. ПО 1 ПАК. ПО 9КГ(ВМЕСТЕ С ПАК.) В 1 КОР., СРОК ГОДНОСТИ 12 МЕСЯЦЕВ, ДАТА ИЗГОТОВЛЕНИЯ ОКТЯБРЬ 2023Г., ДЛЯ УПОТРЕБЛЕНИЯ В ПИЩУ</t>
  </si>
  <si>
    <t>СЫРЬЕ ДЛЯ ПИЩЕВОЙ ПРОДУКЦИИ (НЕ ЯВЛЯЕТСЯ СПЕЦИАЛИЗИРОВАННОЙ ПРОДУКЦИЕЙ): КОЛЛАГЕНА ГИДРОЛИЗАТ РЫБИЙ/HYDROLYZED COLLAGEN FISH. ИСПОЛЬЗУЕТСЯ В КАЧЕСТВЕ СЫРЬЯ ДЛЯ ПИЩЕВОЙ ПРОМЫШЛЕННОСТИ. ПРОДУКТ ПРЕДНАЗНАЧЕН ДЛЯ ПРОМЫШЛЕННОГО ПРОИЗВОДСТВА И НЕ ИСПОЛЬЗУЕ</t>
  </si>
  <si>
    <t>ТЕКСТУРИРОВАННЫЙ БЕЛКОВЫЙ ПРОДУКТ-СОЕВЫЙ ПРОДУКТ (МАССА СОЕВАЯ) В УПАКОВКАХ (ПАКЕТЫ ИЗ ПОЛИМ. МАТ.), 1400 КАРТ. КОР. ПО 1 ПАК. ПО 9КГ(ВМЕСТЕ С ПАК.) В 1 КОР., СРОК ГОДНОСТИ 12 МЕСЯЦЕВ, ДАТА ИЗГОТОВЛЕНИЯ СЕНТЯБРЬ 2021Г., ДЛЯ УПОТРЕБЛЕНИЯ В ПИЩУ</t>
  </si>
  <si>
    <t>МАССА СОЕВАЯ ПРОТЕИНОВАЯ - СПАРЖА,ДЛЯ УПОТРЕБЛЕНИЯ В ПИЩУ, МАРКИРОВКА - ПРОДОВОЛЬСТВЕННАЯ КОМПАНИЯ С ООО "ВЕК-ХАОЦЗЯ"</t>
  </si>
  <si>
    <t>ТЕКСТУРИРОВАННЫЙ БЕЛКОВЫЙ СОЕВЫЙ ПРОДУКТ В УПАКОВКАХ (ПАКЕТЫ ИЗ ПОЛИМ. МАТ.), 1399 КАРТ. КОР. ПО 18 ПАК. ПО 500Г(ВМЕСТЕ С ПАК.) В 1 КОР., СРОК ГОДНОСТИ 12 МЕСЯЦЕВ, ДАТА ИЗГОТОВЛЕНИЯ СЕНТЯБРЬ 2023Г., ДЛЯ УПОТРЕБЛЕНИЯ В ПИЩУ</t>
  </si>
  <si>
    <t>НАТУРАЛЬНЫЙ КОЛЛАГЕНОВЫЙ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 СКИНПРОТ БИФ (ПОРОШОК) (NATURAL COLLAGEN PROTEIN SKINPROT BEEF (POWDER), В КАЖДОЙ КОРОБКЕ ПО 2 МЕШКА МАССОЙ НЕТТО 10 КГ СКИНПРОТ БИФ (ВОЛОКНО) (NATURAL COLLAGEN PROTEIN SKINPROT BEEF (FIBER), В КАЖДОЙ КОРОБКЕ ПО 2 МЕШКА МАССОЙ НЕТТО 10 КГ JBS S/A ОТСУТСТВУЕТ SKINPROT BEEF (FIBER) ОТСУТСТВУЕТ ОТСУТСТВУЕТ 10380 JBS S/A ОТСУТСТВУЕТ SKINPROT BEEF (POWDER) ОТСУТСТВУЕТ ОТСУТСТВУЕТ 2200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</si>
  <si>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 2)СКИНПРОТ БИФ (ПОРОШОК) (NATURAL COLLAGEN PROTEIN SKINPROT BEEF (POWDER), В КАЖДОЙ КОРОБКЕ ПО 2 МЕШКА МАССОЙ НЕТТО 10 КГ. ВСЕГО 110 КОРОБОК 1)СКИНПРОТ БИФ (ВОЛОКНО) (NATURAL COLLAGEN PROTEIN SKINPROT BEEF (FIBER), В КАЖДОЙ КОРОБКЕ ПО 2 МЕШКА МАССОЙ НЕТТО 10 КГ. ВСЕГО 519 КОРОБОК JBS S/A ОТСУТСТВУЕТ SIF1125 ОТСУТСТВУЕТ ОТСУТСТВУЕТ 10380 JBS S/A ОТСУТСТВУЕТ SIF1125 ОТСУТСТВУЕТ ОТСУТСТВУЕТ 2200</t>
  </si>
  <si>
    <t>ГИДРОЛИЗОВАННЫЕ БЕЛКИ ДЛЯ КОСМЕТИЧЕСКОЙ ПРОМЫШЛЕННОСТИ: -WHEAT QUAT L NPNF - 20 УПАКОВОК ПО 227 КГ; -SILK PRO TEIN HK - 2 УПАКОВКИ ПО 181 КГ; -KERA TEIN V NPNF - 25 УПАКОВОК ПО 227 КГ; -SILK TEIN NPNF - 9 УПАКОВОК ПО 16 КГ И 5 УПАКОВОК ПО 181</t>
  </si>
  <si>
    <t>ТЕКСТУРИРОВАННЫЙ БЕЛКОВЫЙ ПРОДУКТ-СОЕВЫЙ ПРОДУКТ (СОЕВАЯ CПАРЖА &lt;ФУЧЖУ&gt;), НЕ СОДЕРЖИТ МОЛОЧНЫХ ЖИРОВ И ЛАКТОЗЫ, В УПАКОВКАХ (ПАК. ИЗ ПОЛИМ. МАТ.), 1396 КАРТ. КОР. ПО 18 ПАК. ПО 500Г(ВМЕСТЕ С ПАК.) В 1 КОР., СРОК ГОДНОСТИ 12 МЕСЯЦЕВ, ДАТА ИЗГОТОВЛЕНИЯ</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</si>
  <si>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3-5 - 12528 КГ (783 МЕШКА ПО 16 КГ),</t>
  </si>
  <si>
    <t>ИЗОЛИРОВАННЫЙ СОЕВЫЙ БЕЛОК МАРКИ "GELPRO S BF" С СОДЕРЖАНИЕМ БЕЛКА 90,90- 91,40%, В ВИДЕ ПОРОШКА, В МЕШКАХ ПО 20 КГ. ПРЕДНАЗНАЧЕН ДЛЯ ИСПОЛЬЗОВАНИЯ В ПРОИЗВОДСТВЕ ПИЩЕВЫХ ПРОДУКТОВ. НЕ СОДЕРЖИТ ГМО.</t>
  </si>
  <si>
    <t>09.11.2022</t>
  </si>
  <si>
    <t>ИЗОЛИРОВАННЫЙ СОЕВЫЙ БЕЛОК МАРКИ GELPRO S BF С СОДЕРЖАНИЕМ БЕЛКА 91- 91,4%, В ВИДЕ ПОРОШКА, В МЕШКАХ ПО 20 КГ. ПРЕДНАЗНАЧЕН ДЛЯ ИСПОЛЬЗОВАНИЯ В ПРОИЗВОДСТВЕ ПИЩЕВЫХ ПРОДУКТОВ. НЕ СОДЕРЖИТ ГМО.</t>
  </si>
  <si>
    <t>08.01.2021</t>
  </si>
  <si>
    <t>ПИЩЕВАЯ ДОБАВКА - ИЗОЛИРОВАННЫЙ СОЕВЫЙ БЕЛОК (ИЗОЛЯТ),В МЕШКАХ ПО 20КГ.,ВСЕГО: 625 МЕШ./ 12500 КГ.; CAS № 9010-10-0,ДЛЯ ИСПОЛЬЗОВАНИЯ В ПИЩЕВОЙ ПРОМЫШЛЕННОСТИ,НЕ РАСФАСОВАНА ДЛЯ РОЗНИЧНОЙ ПРОДАЖИ,ОБЛАСТЬ ПРИМЕНЕНИЯ: ИСПОЛЬЗУЕТСЯ В ПИЩЕВОЙ ПРОМЫШ</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</si>
  <si>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 : JBS S/A JBS НОВАПРО 524572 ОТСУТСТВУЕТ 11560</t>
  </si>
  <si>
    <t>ТЕКСТУРИРОВАННЫЙ БЕЛКОВЫЙ ПРОДУКТ-СОЕВЫЙ ПРОДУКТ (СОЕВАЯ СПАРЖА &lt;ФУЧЖУ&gt;), НЕ СОДЕРЖИТ МОЛОЧНЫХ ЖИРОВ И ЛАКТОЗЫ, В УПАКОВКАX (ПАК. ИЗ ПОЛИМ. МАТ.), 1380 КАРТ. КОР. ПО 18 ПАК. ПО 500Г(ВМЕСТЕ С ПАК.) В 1 КОР., СРОК ГОДНОСТИ 12 МЕСЯЦЕВ, ДАТА ИЗГОТОВЛЕНИЯ</t>
  </si>
  <si>
    <t>ГИДРОЛИЗАТ СЫВОРОТОЧНОГО БЕЛКА WPH 3087, СОДЕРЖАНИЕ БЕЛКА 77.2-77.5%, ЖИРА 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</si>
  <si>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- 9008 КГ (563 МЕШКА ПО 16 КГ)</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</si>
  <si>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3-5 - 12320 КГ (770 МЕШКОВ ПО 16 КГ), В ГРАНУЛАХ 3-5 ММ, С СОДЕРЖАНИЕМ</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</si>
  <si>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HVP 2M-P1 DARK POWDER # 0233 / ГИДРОЛИЗАТ РАСТИТЕЛЬНОГО БЕЛКА (ТЕМНЫЙ ПОРОШОК, СОЯ) 000233 HVP 2М-P1, ХИМИЧЕСКИЕ ПОКАЗАТЕЛИ: СОДЕРЖАНИЕ СУХИХ ВЕЩЕСТВ 98.77 %, БЕЛОК 24,8%, ЖИР 2,00%, СОЛЬ (NACL) 53.24 %, PH - 5,72 % HVP 2 L-P1 LIGHT POWDER # 0283 / ГИДРОЛИЗАТ РАСТИТЕЛЬНОГО БЕЛКА (СВЕТЛЫЙ ПОРОШОК, СОЯ) 000283 HVP 2 L-P1, ХИМИЧЕСКИЕ ПОКАЗАТЕЛИ: СОДЕРЖАНИЕ СУХИХ ВЕЩЕСТВ 98.40-98,74%, БЕЛОК 26.5-28,4 %, ЖИР 2-3%, СОЛЬ (NACL) 48,27-51,44% HVP RM- 60 L POWDER # 24043 / ГИДРОЛИЗАТ РАСТИТЕЛЬНОГО БЕЛКА (РАПСА И КУКУРУЗЫ) 24043 RU HVP RM- 60 L(СВЕТЛО-КОРИЧНЕВЫЙ ПОРОШОК), ХИМИЧЕСКИЕ ПОКАЗАТЕЛИ : СОДЕРЖАНИЕ СУХИХ ВЕЩЕСТВ - 99,40-99,44%, БЕЛКИ - 23,30-23,8%, ЖИРЫ - 3,5%, СОЛЬ - 56,72-57,51% HVP M POWDER LIGHT # 4905 / HVP M POWDER LIGHT PRODUCT, ГИДРОЛИЗАТ РАСТИТЕЛЬНОГО БЕЛКА (КУКУРУЗА), ФИЗИЧЕСКИЕ И ХИМИЧЕСКИЕ ПОКАЗАТЕЛИ: СОДЕРЖАНИЕ СУХИХ ВЕЩЕСТВ, НЕ МЕНЕЕ 99.33 %, БЕЛКИ 33.7% , ЖИРЫ 2,5% , PН 4,9 HVP RAPE DARK POWDER # 17592 / ГИДРОЛИЗАТ РАСТИТЕЛЬНОГО БЕЛКА (РАПС, ТЕМНЫЙ ПОРОШОК), 17592 HVP RAPE DARK POWDER, ХИМИЧЕСКИЕ ПОКАЗАТЕЛИ: СОДЕРЖАНИЕ СУХИХ ВЕЩЕСТВ 98,41-99.18%, БЕЛОК 24.30-24,90%, СОЛЬ NACL 52,47-55.72%, ЖИРЫ 2-2,50% 13288.328 КГ ОБЛАСТЬ ПРИМЕНЕНИЯ - В ПИЩЕВОЙ ПРОМЫШЛЕННОСТИ КАК ПИЩЕВАЯ ДОБАВКА; УПАКОВАНЫ В ПОЛИЭТИЛЕНОВЫЕ ПАКЕТЫ, ВЛОЖЕННЫЕ В КАРТ.КОРОБКИ ORKLA FOODS CESKO A SLOVENSKO A.S. VITANA 0283 8400 ORKLA FOODS CESKO A SLOVENSKO A.S. VITANA 0233 1200 ORKLA FOODS CESKO A SLOVENSKO A.S. VITANA 4905 300 ORKLA FOODS CESKO A SLOVENSKO A.S. VITANA 17592 600 ORKLA FOODS CESKO A SLOVENSKO A.S. VITANA 24043 1800</t>
  </si>
  <si>
    <t>ПРОИЗВОДНЫЕ ПЕПТОНОВ-ДРОЖЖЕВЫЕ ЭКСТРАКТЫ В ВИДЕ ПОРОШКА КРЕМОВОГО ЦВЕТА,ПОЛУЧЕННЫЕ АВТОЛИЗОМ ВЫБРАННЫХ ШТАМПОВ ДРОЖЖЕЙ В СПЕЦ.ВЫРАЩЕННЫХ СРЕДАХ, ИСПОЛЬЗ.ДЛЯ ЛАБОРАТОРНЫХ МИКРОБИОЛОГИЧЕСКИХ ИССЛЕДОВАНИЙ,НЕ ИСПОЛЬЗ.В КАЧЕСТВЕ ФАРМСУБСТАНЦИЙ,ПИЩЕВЫХ</t>
  </si>
  <si>
    <t>ТЕКСТУРИРОВАННЫЙ БЕЛКОВЫЙ ПРОДУКТ-СОЕВЫЙ ПРОДУКТ (СОЕВАЯ СПАРЖА &lt;ФУЧЖУ&gt;), НЕ СОДЕРЖИТ МОЛОЧНЫХ ЖИРОВ И ЛАКТОЗЫ, В УПАКОВКАХ (ПАК. ИЗ ПОЛИМ. МАТ.), 1353 КАРТ. КОР. ПО 1 ПАК. ПО 9050Г(ВМЕСТЕ С ПАК.) В 1 КОР., CРОК ГОДНОСТИ 12 МЕСЯЦЕВ, ДАТА ИЗГОТОВЛЕНИЯ</t>
  </si>
  <si>
    <t>ПРОДУКТЫ ПЕРЕРАБОТКИ КОЛЛАГЕНОСОДЕРЖАЩЕГО СЫРЬЯ, ДЛЯ МЯСОПЕРЕРАБАТЫВАЮЩЕЙ ПРОМЫШЛЕННОСТИ, НЕ СОДЕРЖАТ ГМО - ЖИВОТНЫЕ БЕЛКИ, ПPОИЗВОДИМЫЕ ИЗ НАТУРАЛЬНОГО ПИЩЕВОГО СЫРЬЯ.</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</si>
  <si>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</si>
  <si>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RIK 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</si>
  <si>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</si>
  <si>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 DAQING LVDU FOOD CO.,LTD БЕЗ Т/З ХЭТЯНЬЖАНЬ БЕЗ АРТИКУЛА БЕЗ МОДЕЛИ 1280</t>
  </si>
  <si>
    <t>СОЕВЫЙ ТЕКСТУРИРОВАННЫЙ БЕЛКОВЫЙ ПРОДУКТ ФУЧЖУ, ИМИТИРУЮЩИЙ СПАРЖУ, НЕ СОДЕРЖИТ ГМО. В ПАКЕТАХ ПО 500 ГР НЕТТО., ВЕС НЕТТО С ПАКЕТОМ 530 ГР. ВСЕГО 1280 КОРОБОК ПО 18 ПАКЕТОВ В КАЖДОЙ. :</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</si>
  <si>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06. 04.20, 07.04.20, 13.04.20 СРОК ГОДНОСТИ 18 МЕСЯЦЕВ ООО ДБК ОТСУТСТВУЕТ 12000</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</si>
  <si>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27036УПАКОВОК</t>
  </si>
  <si>
    <t>05.01.2020</t>
  </si>
  <si>
    <t>СПАРЖА СОЕВАЯ СУШЕНАЯ (ФУЧЖУ)-ТЕКСТУРИРОВАННЫЙ БЕЛКОВЫЙ (СОЕВЫЙ) ПРОДУКТ В ИНДИВИДУАЛЬНОЙ ПОЛИМЕРНОЙ УПАКОВКЕ ПО 0.5 КГ НЕ СОДЕРЖИТ ГМО.ДЛЯ УПОТРЕБЛЕНИЯ В ПИЩУ :ТЕКСТУРИРОВАННЫЙ СОЕВЫЙ ПРОДУКТ, ПОЛУЧЕННЫЙ ПУТЕМ ОБЕЗВОЖИВАНИЯ ПРОДУКТА ПЕРЕРАБОТКИ  СОЕВОГО МОЛОКА.НЕ СОДЕРЖИТ САХАРОЗЫ,ИЗОГЛЮКОЗЫ, КРАХМАЛА, НЕ ЯВЛЯЕТСЯ ПИЩЕВОЙ ДОБАВКОЙ ИЛИ АРОМАТИЗАТОРОМ. В ПОЛИМЕРНЫХ ПАКЕТАХ ПО 0.5 КГ .ПО 18 ПАКЕТОВ ТРАНСПОРТН НОЙ КОРОБКЕ. ВСЕГО 1316 КОРОБОК. ВЕС НЕТТО БЕЗ УПАКОВКИ - 11844 КГ</t>
  </si>
  <si>
    <t>СОЕВAЯ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</si>
  <si>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УПAКОВКУ.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</si>
  <si>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</si>
  <si>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27000УПАКОВОК</t>
  </si>
  <si>
    <t>СОЕВАЯ CПАРЖА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26910 ШТ В149</t>
  </si>
  <si>
    <t>СОЕВАЯ СПАРЖА СУШЕНАЯ В ВИДЕ ПАЛОЧЕК, БЕЗ ГМО, НЕ СОДЕРЖИТ МОЛОЧНОГО ЖИРА, САХАРОЗЫ, ИЗОГЛЮKОЗЫ, ГЛЮКОЗЫ, ДЛЯ УПОТРЕБЛЕНИЯ В ПИЩУ, РАСФАСОВАНА В ПАКЕТЫ ИЗ ПОЛИМЕРНОГО МАТЕРИАЛА. ИТОГО 26910 ПАКЕТОВ ПО 0.45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</si>
  <si>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ПРЕДНАЗНАЧЕHА ДЛЯ ИСПОЛЬЗОВАНИЯ В ПИЩЕВЫХ ЦЕЛЯХ. РАСФАСОВАНА В ПОТРЕБИТЕЛЬСКУЮ УПАКОВКУ. ИТОГО 26820 ШТ В149</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</si>
  <si>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3-5 - 12064 КГ (754 МЕШКА ПО 16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</si>
  <si>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3-5 -12064 КГ (754 МЕШКА ПО 16 КГ НА 26 ПОДДОНАХ),</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</si>
  <si>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3-5 - 12064 КГ (754 МЕШКА ПО 16 КГ)</t>
  </si>
  <si>
    <t>ТЕКСТУРИРОВАННЫЙ БЕЛКОВЫЙ ПРОДУКТ-СОЕВЫЙ ПРОДУКТ (МАССА СОЕВАЯ, СОЕВАЯ СПАРЖА), НЕ СОДЕРЖИТ МОЛОЧНЫХ ЖИРОВ И ЛАКТОЗЫ, В УПАКОВКАХ (ПАК. ИЗ ПОЛИМ. МАТ.), 1000 КАРТ. КОР, ПО 1 ПАК. ПО 12040Г(ВМЕСТЕ С ПАК.) В 1 КОР., СРОК ГОДНОСТИ 12 МЕСЯЦЕВ, ДАТА</t>
  </si>
  <si>
    <t>КОЛЛАГЕН ГИДРОЛИЗИРОВАННЫЙ (ПЕПТИДЫ),СЫРЬЁ ДЛЯ ПРОИЗВОДСТВА БИОЛОГИЧЕСКИ АКТИВНЫХ ДОБАВОК К ПИЩЕ,НА СОБСТВЕННОМ ПРОИЗВОДСТВЕ, НЕ ДЛЯ РЕАЛИЗАЦИИ:</t>
  </si>
  <si>
    <t>ТЕКСТУРИРОВАННЫЙ БЕЛКОВЫЙ ПРОДУКТ-СОЕВЫЙ ПРОДУКТ (СОЕВАЯ СПАРЖА &lt;ФУЧЖУ&gt;), НЕ СОДЕРЖИТ MОЛОЧНЫХ ЖИРОВ И ЛАКТОЗЫ, В УПАКОВКАХ (ПАК. ИЗ ПОЛИМ. МАТ.), 1336 КАРТ. КОР. ПО 1 ПАК. ПО 9000Г(ВМЕСТЕ С ПАК.) В 1 КОР., СРОК ГОДНОСТИ 18 МЕСЯЦЕВ, ДАТА ИЗГОТОВЛЕНИЯ</t>
  </si>
  <si>
    <t>КОЛЛАГЕН ГИДРОЛИЗОВАННЫЙ РЫБНЫЙ, ПОРOШОК, СЫРЬЁ ДЛЯ ПРОИЗВОДСТВА ПИЩЕВОЙ ПРОДУКЦИИ, ВКЛЮЧАЯ ПИЩЕВЫЕ ДОБАВКИ И БАД. НЕ СОДЕРЖИТ ГМО</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</si>
  <si>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10 КГ :В МЕШКАХ ПО 18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ОТСУТСТВУЕТ М03 11808 ИНГРЕДИЕНТЫ.РАЗВИТИЕ ОТСУТСТВУЕТ ОПТТЕМА ОТСУТСТВУЕТ С200 200</t>
  </si>
  <si>
    <t>БЕЛКОВЫЕ ВЕЩЕСТВА И ИХ ПРОИЗВОДНЫЕ ДЛЯ ИCПОЛЬЗОВАНИЯ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</si>
  <si>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ПЕПТОНЫ И ИХ ПРОИЗВОДНЫЕ: КОЛЛАГЕН ГИДРОЛИЗОВАННЫЙ ГОВЯЖИЙ (BOVINE HYDROLYZED COLLAGEN PEPTIDE). ПЕПТИДЫ ГИДРОЛИЗОВАННОГО КОЛЛАГЕНА ИЗ ШКУР КРУПНОГО РОГАТОГО СКОТА. ДЛЯ ИСПОЛЬЗОВАНИЯ В ПИЩЕВОЙ ПРОМЫШЛЕННОСТИ. (ТОВАР НЕ ПОДПАДАЕТ ПОД ДЕЙСТВИЕ ПОЛОЖЕНИ</t>
  </si>
  <si>
    <t>ПОРОШКООБРАЗНЫЙ ГИДРОЛИЗАТ КУРИНОГО БЕЛКА, ФАСОВКА В ПЛАСТИКОВЫE ПАКЕТЫ ПО 20 КГ., "HCP PREMIUM 150" - 12000 КГ. СОСТАВ:КУРИНЫЙ БЕЛОК НЕ МЕНЕЕ 86%, ВЛАЖНОСТЬ НЕ БОЛЕЕ 5%, ЖИР НЕ БОЛЕЕ 0,5%, ЗОЛА НЕ БОЛЕЕ 7%, СОЛЬ НЕ БОЛЕЕЕ 4%,ПОЛУЧЕННЫЙ</t>
  </si>
  <si>
    <t>ПОРОШКООБРАЗНЫЙ ГИДРОЛИЗАТ КУРИНОГО БЕЛКА, ФАСОВКА В ПЛАСТИКОВЫЕ ПАКЕТЫ ПО 20 КГ., "HCP PREMIUM 150" - 12000 КГ. СОСТАB:КУРИНЫЙ БЕЛОК НЕ МЕНЕЕ 86%, ВЛАЖНОСТЬ НЕ БОЛЕЕ 5%, ЖИР НЕ БОЛЕЕ 0,5%, ЗОЛА НЕ БОЛЕЕ 7%, СОЛЬ НЕ БОЛЕЕЕ 4%,ПОЛУЧЕННЫЙ</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</si>
  <si>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91,07% GELCO GELATINAS DO BRASIL LTDA ОТСУТСТВУЕТ ОТСУТСТВУЕТ ОТСУТСТВУЕТ ОТСУТСТВУЕТ 12000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</si>
  <si>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93,63% GELCO GELATINAS DO BRASIL LTDA ОТСУТСТВУЕТ ОТСУТСТВУЕТ ОТСУТСТВУЕТ ОТСУТСТВУЕТ 12000</t>
  </si>
  <si>
    <t>ГИДРОЛИЗИРОВАННЫЙ ГОВЯЖИЙ КОЛЛАГЕН/HYDROLYZED COLLAGEN BOVINE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СПЕЦИФИЧЕСКИМ</t>
  </si>
  <si>
    <t>ГИДРОЛИЗОВАННЫЙ КОЛЛАГЕН. ПИЩЕВОЙ ТИП, ОБЛАДАЮЩИЙ ПИТАТЕЛЬНЫМИ И ФУНКЦИОНАЛЬНЫМИ СВОЙСТВАМИ, ПОЛУЧАЕМЫЙ ПУТЕМ ГИДРОЛИЗА ЖЕЛАТИНА. ИСПОЛЬЗУЕТСЯ В ПРОДУКТАХ ПИТАНИЯ И НАПИТКАХ. РАСФАСОВАН В МЕШКИ ПО 15 КГ.</t>
  </si>
  <si>
    <t>ГИДРОЛИЗОВАННЫЙ КОЛЛАГЕН. ПИЩЕВОЙ ТИП, ОБЛАДАЮЩИЙ ПИТАТЕЛЬНЫМИ И ФУНКЦИОНАЛЬНЫМИ СВОЙСТВАМИ, ПОЛУЧАЕМЫЙ ПУТЕМ ГИДРОЛИЗА ЖЕЛАТИНА. ИСПОЛЬЗУЕТСЯ В ПРОДУКТАХ ПИТАНИЯ И НАПИТКАХ. РАСФАСОВАН В МЕШКИ ПО 15 КГ. :СОДЕРЖАНИЕ БЕЛКА 96,5% GELCO GELATINAS DO BRASIL LTDA ОТСУТСТВУЕТ ОТСУТСТВУЕТ ОТСУТСТВУЕТ ОТСУТСТВУЕТ 12000</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</si>
  <si>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 РАСФАСОВАН В МЕШКИ ПО 15 КГ.</t>
  </si>
  <si>
    <t>ПЕПТОНЫ И ИХ ПРОИЗВОДНЫЕ: КОЛЛАГЕН ГИДРОЛИЗОВАННЫЙ ГОВЯЖИЙ (BOVINE HYDROLYZED COLLAGEN PEPTIDE). ПЕПТИДЫ ГИДРОЛИЗОВАННОГО KОЛЛАГЕНА ИЗ ШКУР КРУПНОГО РОГАТОГО СКОТА. ДЛЯ ИСПОЛЬЗОВАНИЯ В ПИЩЕВОЙ ПРОМЫШЛЕННОСТИ. (ТОВАР НЕ ПОДПАДАЕТ ПОД ДЕЙСТВИЕ ПОЛОЖЕНИ</t>
  </si>
  <si>
    <t>БЕЛКОВЫЕ ВЕЩЕСТВА: СМЕСЬ ЖИВОТНЫХ БЕЛКОВ "MULTIBEEF"-12000КГ, ИСПОЛЬЗУЕТСЯ ДЛЯ ПРОИЗВОДСТВА МЯСНОЙ ПРОДУКЦИИ..</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</si>
  <si>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</si>
  <si>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СОЕВЫЙ БЕЛОК (ИЗОЛЯТ) "ПРОТЕАЛЬ АЙ",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 ИЗДЕЛИЙ ИЗ МЯСА ПТ</t>
  </si>
  <si>
    <t>БЕЛКОВЫЕ ВЕЩЕСТВА: СМЕСЬ ЖИВОТНЫХ БЕЛКОВ "MULTIBEEF"-12000КГ; ИСПОЛЬЗУЕТСЯ ДЛЯ ПРОИЗВОДСТВА МЯСНОЙ ПРОДУКЦИИ..</t>
  </si>
  <si>
    <t>01.10.2022</t>
  </si>
  <si>
    <t>СОЕВАЯ СПАРЖА СУШЕНАЯ "ФУЧЖУ", В ВИДЕ ПАЛОЧЕК И РЕЗАННЫХ ПАЛОЧЕК, УПАКОВАНЫ В КАРТОННЫЕ КОРОБКИ С ПОЛИЭТИЛЕНОВЫМ ВКЛАДЫШЕМ. ЯВЛЯЕТСЯ ГОТОВЫМ ПИЩЕВЫМ ПРОДУКТОМ. НЕ СОДЕРЖИТ ГМО. ПРЕДНАЗНАЧЕН ДЛЯ ПИЩЕВЫХ ЦЕЛЕЙ.</t>
  </si>
  <si>
    <t>ТЕКСТУРИРОВАННЫЙ БЕЛКОВЫЙ ПРОДУКТ-СОЕВЫЙ ПРОДУКТ (МАССА СОЕВАЯ, СОЕВАЯ СПАРЖА &lt;ФУЧЖУ&gt;) НЕ СОДЕРЖИТ МОЛОЧНЫХ ЖИРОВ И ЛАКТОЗЫ, В УПАКОВКАХ (ПАК. ИЗ ПОЛИМ. МАТ.), 1000 КАРТ. КОР. ПО 1 ПАК. ПО 12000Г(ВМЕСТЕ С ПАК.) B 1 КОР., СРОК ГОДНОСТИ 12 МЕСЯЦЕВ,ДАТА</t>
  </si>
  <si>
    <t>ИЗОЛЯТЫ СОЕВОГО БЕЛКА (СОДЕРЖАНИЕ БЕЛКА В СУХОМ ВЕЩЕСТВЕ: НЕ МЕНЕЕ 90%), В ВИДЕ СВЕТЛО-ЖЕЛТОГО ПОРОШКА БЕЗ СПЕЦИФИЧЕСКОГО ЗАПАХА, СОДЕРЖАНИЕ БЕЛКА = 90%, УРОВЕНЬ PH S 7.0, НЕ СОДЕРЖАТ ГМО, ПРЕДНАЗНАЧЕНЫ ДЛЯ ПРИМЕНЕНИЯ В ПИЩЕВОЙ ПРОМЫШЛЕННОСТИ ДЛЯ ВЫР</t>
  </si>
  <si>
    <t>ФУЧЖУ (SOYBEAN CURD STICK, SOYBEAN SECTION) ВЫСУШЕННАЯ ПЛЕНКА, СНЯТАЯ С СОЕВОГО МОЛОКА: СПАРЖА СОЕВАЯ СУХАЯ - 1450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</si>
  <si>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БЕЛКОВЫЕ ВЕЩЕСТВА: ИЗОЛЯТ СОЕВОГО БЕЛКА, НЕТЕКСТУРИРОВАННЫЙ, В ВИДЕ ПОРОШКА, С СОДЕРЖАНИЕМ БЕЛКА НЕ МЕНЕЕ 90% (В СУХОМ ВЕЩЕСТВЕ) , СОДЕРЖАНИЕ ЖИРОВ НЕ ПРОМЫШЛЕННОСТИ, ВСЕГО 12000 КГ..</t>
  </si>
  <si>
    <t>ИЗОЛЯТ СОЕВОГО БЕЛКА - ПИЩЕВОЙ ИНГРЕДИЕНТ ДЛЯ ИСПОЛЬЗОВАНИЯ В ПИЩЕВОЙ ПРОМЫШЛЕННОСТИ, ЗАМЕНИТЕЛЬ МЯСНОГО СЫРЬЯ, УПАКОВАН В МЕШКИ ПО 20 КГ НЕ ИСПОЛЬЗУЕТСЯ В КАЧЕСТВЕ КОРМА ДЛЯ ЖИВОТНЫХ. НЕ СОДЕРЖИТ ГМО. НЕ ОТХОД. НЕ СОДЕРЖИТ ПРОДУКТЫ ЖИВОTНОГОПРОИСХОЖ</t>
  </si>
  <si>
    <t>ИЗОЛЯТ СОЕВОГО БЕЛКА - 600 МЕШКОВ.</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</si>
  <si>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48 000 ПАКЕТОВ, 1500 КАРТ. КОР.</t>
  </si>
  <si>
    <t>СОЕВЫЙ БЕЛОК (ИЗОЛЯТ) ПРОТЕАЛЬ АЙ, СОДЕРЖАНИЕ БЕЛКА - 90% И БОЛЕЕ, ГЕНЕТИЧЕСКИ НЕМОДИФИЦИРОВАННЫЙ, В ВИДЕ ПОРОШКА,НЕ СОДЕРЖИТ ГМО, ИСПОЛЬЗУЕТСЯ В ПИЩЕВОЙ ПРОМЫШЛЕННОСТИ В КАЧЕСТВЕ СЫРЬЯ ПРИ ПРОИЗВОДСТВЕ МЯСНЫХ И РЫБНЫХ ПРОДУКТОВ, ИЗДЕЛИЙ ИЗ МЯСА ПТ :ПИЩЕВАЯ ДОБАВКА :СОЕВЫЙ БЕЛОК (ИЗОЛЯТ) ПРОТЕАЛЬ АЙ В МЕШКАХ ПО 20 КГ. ВСЕГО 600 МЕШКОВ. ИЦЫ ТОВАР УПАКОВАН В БУМАЖНЫЕ МЕШКИ С ВНУТРЕННИМ ВКЛАДЫШЕМ ИЗ ПОЛИЭТИЛЕНА. ТОВАР НЕ ПРЕДНАЗНАЧЕН ДЛЯ РОЗНИЧНОЙ ПРОДАЖИ. ВСЕГО 600 МЕШКОВ ПО 20 КГ. SHANDONG WONDERFUL BIOTECH CO LTD ОТСУТСТВУЕТ ОТСУТСТВУЕТ ОТСУТСТВУЕТ ОТСУТСТВУЕТ 12000</t>
  </si>
  <si>
    <t>ТЕКСТУРИРОВАННЫЙ БЕЛКОВЫЙ ПРОДУКТ-СОЕВЫЙ ПРОДУКТ В УПАКОВКАХ (ПАК. ИЗ ПОЛИМ. МАТ.), 1000 КАРТ. КОР. ПО 1 ПАК. ПО 12КГ(ВМЕСТЕ С ПАК.) В 1 КОР., СРОК ГОДНОСТИ 12 МЕСЯЦЕВ, ДАТА ИЗГОТОВЛЕНИЯ СЕНТЯБРЬ 2023Г., ДЛЯ УПОТРЕБЛЕНИЯ В ПИЩУ</t>
  </si>
  <si>
    <t>05.04.2023</t>
  </si>
  <si>
    <t>ТЕКСТУРИРОВАННЫЙ БЕЛКОВЫЙ ПРОДУКТ-СОЕВЫЙ ПРОДУКТ В УПАКОВКАХ (ПАК. ИЗ ПОЛИМ. МАТ.), 1000 КАРТ. КОР. ПО 1 ПАК. ПО 12КГ(ВМЕСТЕ С ПАК.) В 1 КОР., СРОК ГОДНОСТИ 18 МЕСЯЦЕВ, ДАТА ИЗГОТОВЛЕНИЯ АПРЕЛЬ 2023Г., ДЛЯ УПОТРЕБЛЕНИЯ В ПИЩУ</t>
  </si>
  <si>
    <t>04.04.2023</t>
  </si>
  <si>
    <t>БЕЛОК СОЕДИНИТЕЛЬНОТКАННЫЙ ГОВЯЖИЙ ДЛЯ ИСПОЛЬЗОВАНИЯ В ПИЩЕВОЙ ПРОМЫШЛЕННОCТИ:</t>
  </si>
  <si>
    <t>ТЕКСТУРИРОВАННЫЕ БЕЛКОВЫЕ ВЕЩЕСТВА, НЕ СОДЕРЖАТ МОЛОЧНЫX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</si>
  <si>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IXC ТЕКСТУРИРОВАННЫЕ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</si>
  <si>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ТЕКСТУРИРОВАННЫЕ БЕЛКОВЫЕ ВЕЩЕСТВА, НЕ СОДЕРЖАТ МОЛОЧНЫХ ЖИРОВ, САХАРОЗЫ, ИЗОГЛЮКОЗЫ, ГЛЮКОЗЫ ИЛИ КРАХМАЛА. ПРЕДНАЗНАЧЕНЫ ДЛЯ ИСПОЛЬЗОВАНИЯ В КАЧЕСТВЕ СЫРЬЯ В ПИЩЕВОЙ ПРОМЫШЛЕННОСТИ ПРИ ИЗГОТОВЛЕНИИ ПРОДУКТОB ПИТАНИЯ</t>
  </si>
  <si>
    <t>МАССА СОЕВАЯ ПРОТЕИНОВАЯ В УПАКОВКАХ (ПАКЕТЫ ИЗ ПОЛИМЕРНОГО МАТЕРИАЛА) 1000 КАРТОННЫХ КОРОБОК ПО 1 ПАКЕТУ ПО 12КГ(ВМЕСТЕ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</si>
  <si>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ПРОДУКTОВ ПИТАНИЯ</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</si>
  <si>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- 12000 КГ</t>
  </si>
  <si>
    <t>ИЗОЛЯТ СОЕВОГО БЕЛКA - 600 МЕШКОВ.</t>
  </si>
  <si>
    <t>ТЕКСТУРИРОВАННЫЙ БЕЛКОВЫЙ ПРОДУКТ-СОЕВЫЙ ПРОДУКТ В УПАКОВКАХ (ПАКЕТЫ ИЗ ПОЛИМ. МАТ.), 400 КАРТ. КОР. ПО 1 ПАК. ПО 9КГ(ВМЕСТЕ С ПАК.) В 1 КОР., 929 КАРТ. КОР. ПО 18 ПАК. ПО 500Г(ВМЕСТЕ С ПАК.) В 1 КОР., СРОК ГОДНОСТИ 18 МЕСЯЦЕВ, ДАТА ИЗГОТОВЛЕНИЯ</t>
  </si>
  <si>
    <t>МАССА СОЕВАЯ ПРОТЕИНОВАЯ В УПАКОВКАХ (ПАКЕТЫ ИЗ ПОЛИМЕРНОГО МАТЕРИАЛА) 1329 КАРТОННЫХ КОРОБОК ПО 18 ПАКЕТОВ ПО 500Г(ВМЕСТЕ С ПАКЕТОМ) В 1 КОРОБКЕ, СРОК ГОДНОСТИ 12 МЕСЯЦЕВ, ДАТА ИЗГОТОВЛЕНИЯ МАЙ 2020Г., ДЛЯ УПОТРЕБЛЕНИЯ В ПИЩУ : SHANGHAI LONGZHI TRADING CO., LTD, КИТАЙ МИДОРИ 0</t>
  </si>
  <si>
    <t>21.02.2022</t>
  </si>
  <si>
    <t>ФУЧЖУ (ПЛЕНКА, СНЯТАЯ С СОЕВОГО МОЛОКА)- СПАРЖА СОЕВАЯ СУХАЯ, РЕЗАННАЯ ФУЧЖУ (ПЛЕНКА, СНЯТАЯ С СОЕВОГО МОЛОКА), НАСТОЯЩИМ ПОДТВЕРЖДАЕМ, ЧТО ПРОДУКТ: ПРОДУКТЫ ПИЩЕВЫЕ СОЕВЫЕ: ФУЧЖУ (ПЛЕНКА, СНЯТАЯ С СОЕВОГО МОЛОКА), МАССА СОЕВАЯ ПРОТЕИНОВАЯ ПРОИЗВЕДЕН</t>
  </si>
  <si>
    <t>ФУЧЖУ (ПЛЕНКА, СНЯТАЯ С СОЕВОГО МОЛОКА)- СПАРЖА СОЕВАЯ СУХАЯ.ФУЧЖУ (ПЛЕНКА, СНЯТАЯ С СОЕВОГО МОЛОКА), Т.М. "ASIA FEST" НАСТОЯЩИМ ПОДТВЕРЖДАЕМ, ЧТО ПРОДУКТ: ПРОДУКTЫ ПИЩЕВЫЕ СОЕВЫЕ С МАРКИРОВКОЙ : ФУЧЖУ (ПЛЕНКА, СНЯТАЯ С СОЕВОГОМОЛОКА), МАС</t>
  </si>
  <si>
    <t>ФУЧЖУ (ПЛЕНКА, СНЯTАЯ С СОЕВОГО МОЛОКА)- СПАРЖА СОЕВАЯ СУХАЯ..</t>
  </si>
  <si>
    <t>ТЕКСТУРИРОВАННЫЙ БЕЛКОВЫЙ СОЕВЫЙ ПРОДУКТ В УПАКОВКАХ (ПАКЕТЫ ИЗ ПОЛИМ. МАТ.), 1324 КАРТ. КОР. ПО 18 ПАК. ПО 500Г(ВМЕСТЕ С ПАК.) В 1 КОР., СРОК ГОДНОСТИ 12 МЕСЯЦЕВ, ДАТА ИЗГОТОВЛЕНИЯ АВГУСТ 2023Г.,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</si>
  <si>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</si>
  <si>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ВКУСОВАЯ ДОБАВKА ДЛЯ ИЗГОТОВЛЕНИЯ ПРИПРАВЫ ИЗ СУШЕНЫХ ОВОЩЕЙ.ПРЕДНАЗНАЧЕНА ДЛЯ ПРИДАНИЯ НАСЫЩЕННОГО ВКУСА ЛАПШЕ БЫСТРОГО ПРИГОТОВЛЕНИЯ "ДОШИРАК". СОСТОИТ ИЗ ПРИПРАВ (СУХОЙ СОЕВЫЙ СОУС), ПРЯНОСТЕЙ (ЧЕСНОК, ЧЕРНЫЙ ПЕРЕЦ, ИМБИРЬ) И ЭМУЛЬГАТОРА (СОРБИТ),</t>
  </si>
  <si>
    <t>ВКУСОВАЯ ДОБАВКА ДЛЯ ИЗГОTОВЛЕНИЯ ПРИПРАВЫ ИЗ СУШЕНЫХ ОВОЩЕЙ.</t>
  </si>
  <si>
    <t>СОЕВАЯ СПАРЖА ПРЕДСТАВЛЯЕТ СОБОЙ ТЕКСТУРИРОВАННУЮ МАССУ ИЗ СОЕВОГО БЕЛКА В ФОРМЕ ВЫТЯНУТОЙ И ВЫСУШЕННОЙ СМОРЩЕННОЙ ПЛЁНКИ, СНЯТОЙ В ПРОЦЕССЕ ДЕФИБРИЛЯЦИИ СОЕВЫХ БОБОВ В УПАКОВКАХ (ПАКЕТЫ ИЗ ПОЛИМЕРНОГО МАТЕРИАЛА) 1450 КАРТОННЫХ КОРОБОК ПО 18 ПАКЕТОВ</t>
  </si>
  <si>
    <t>02.02.2021</t>
  </si>
  <si>
    <t>ТЕКСТУРИРОВАННЫЙ КОНЦЕНТРАТ СОЕВОГО БЕЛКА, ВЫРАБОТАН  ПУТЕМ ЭКСТРУЗИИ ИЗ 100% СОЕВЫХ БОБОВ. НЕ СОДЕРЖИТ ДРУГИХ  ДОБАВОК И ВЕЩЕСТВ (БЕЗ ДОБАВЛЕНИЯ ГЛЮКОЗЫ, РАСТИТЕЛЬНЫХ МАСЕЛ,  ВИТАМИНОВ, АМИНОКИСЛОТ И ТД). НЕ СОДЕРЖИТ ГМО.</t>
  </si>
  <si>
    <t>ТЕКСТУРИРОВАННЫЙ БЕЛКОВЫЙ ПРОДУКТ-СОЕВЫЙ ПРОДУКТ (СОЕВАЯ СПАРЖА &lt;ФУЧЖУ&gt;), НЕ СОДЕРЖИТ МОЛОЧНЫХ ЖИРОВ И ЛАКТОЗЫ, В УПАКОВКАХ (ПАК. ИЗ ПОЛИМ. МАТ.), 1300 КАРТ. КОР. ПО 1 ПАК. ПО 9000Г(ВМЕСТЕ С ПАК.) В 1 КОР., СРОК ГОДНОСТИ 12 MЕСЯЦЕВ, ДАТА ИЗГОТОВЛЕНИЯ</t>
  </si>
  <si>
    <t>СОЕВАЯ СПАРЖА СУШЕНАЯ "ФУЧЖУ", В ВИДЕ ПАЛОЧЕК, РЕЗАННЫХ ПАЛОЧЕК, УПАКОВАНЫ В КАРTОННЫЕ КОРОБКИ С ПОЛИЭТИЛЕНОВЫМ ВКЛАДЫШЕМ. ЯВЛЯЕТСЯ ГОТОВЫМ ПИЩЕВЫМ ПРОДУКТОМ. НЕ СОДЕРЖИТ ГМО. ПРЕДНАЗНАЧЕНА ДЛЯ ПИЩЕВЫХ ЦЕЛЕЙ.</t>
  </si>
  <si>
    <t>ТЕКСТУРИРОВАННЫЙ БЕЛКОВЫЙ ПРОДУКТ-СОЕВЫЙ ПРОДУКТ (МАССА СОЕВАЯ) В УПАКОВКАХ (ПАК. ИЗ ПОЛИМ. МАТ.), 1300 КАРТОННЫХ КОРОБОК ПО 1 ПАКЕТУ ПО 9КГ(ВМЕСТЕ С ПАКЕТОМ) В 1 КОРОБКЕ, СРОК ГОДНОСТИ 18 МЕСЯЦЕВ, ДАТА ИЗГОТОВЛЕНИЯ ИЮНЬ 2022Г., ДЛЯ УПОТРЕБЛЕНИЯ В</t>
  </si>
  <si>
    <t>ТЕКСТУРИРОВАННЫЙ БЕЛКОВЫЙ ПРОДУКТ-СОЕВЫЙ ПРОДУКТ (СОЕВАЯ СПАРЖА &lt;ФУЧЖУ&gt;), НЕ СОДЕРЖИT МОЛОЧНЫХ ЖИРОВ И ЛАКТОЗЫ, В УПАКОВКАХ (ПАК. ИЗ ПОЛИМ. МАТ.), 1297 КАРТ. КОР. ПО 1 ПАК. ПО 9000Г(ВМЕСТЕ С ПАК.) В 1 КОР., СРОК ГОДНОСТИ 12 МЕСЯЦЕВ, ДАТА ИЗГОТОВЛЕНИЯ</t>
  </si>
  <si>
    <t>ПИЩЕВОЙ КОНЦЕНТРАТ (БЕЛКОВЫЙ): МАССА СОЕВАЯ ПРОТЕИНОВАЯ ФУЧЖУ (СПАРЖА СУШЕНАЯ). В ПОЛИМЕРНЫХ ПАКЕТАХ ПО 500 ГРАММ. УПАКОВАНЫ В КАРТОННЫЕ КОРОБКИ. НЕ СОДЕРЖИТ ГМО. ДЛЯ УПОТРЕБЛЕНИЯ В ПИЩУ. ВСЕГО: 23040 ПОЛИЭТИЛЕНОВЫХ ПАКЕТОВ, УПАКОВАНЫ В 1280 КАРТОН</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</si>
  <si>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37440</t>
  </si>
  <si>
    <t>ФУЧЖУ (SOYBEAN CURD STICK) ВЫСУШЕННАЯ ПЛЕНКА, СНЯТАЯ С СОЕВОГО МОЛОКА: ПОЛОСКИ СОЕВЫЕ СУШЕНЫЕ - 1400 КОРОБОК. СОЕВЫЙ БЕЛКОВЫЙ ПРОДУКТ НЕ СОДЕРЖИТ МОЛОЧНЫХ ЖИРОВ, САХАРОЗЫ,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</si>
  <si>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3-5 - 11600 КГ (725 МЕШКОВ ПО 16 КГ НА 25 ПОДДОНАХ),</t>
  </si>
  <si>
    <t>НАТУРАЛЬНЫЙ КОЛЛАГЕНОВЫЙ ВОЛОКНИСТЫЙ БЕЛОК, ИСПОЛЬЗУЕТСЯ В ПИЩЕВОЙ ПРОМЫШЛЕННОСТИ В КАЧЕСТВЕ БЕЛКОВОГО ОБОГАТИТЕЛЯ ПРИ ПРОИЗВОДСТВЕ МЯСHЫХ И РЫБНЫХ ПРОДУКТОВ (БЕЛОГО ЦВЕТА,ГИГРОСКОПИЧНЫЙ), ИЗГОТОВЛЕН НА ОСНОВЕ ГОВЯЖЬИХ СПИЛКОВ:</t>
  </si>
  <si>
    <t>НАТУРАЛЬНЫЙ КОЛЛАГЕНОВЫЙ ВОЛОКНИСТЫЙ БЕЛОК(SKINPROT BEEF FIBER), ИСПОЛЬЗУЕТСЯ В ПИЩЕВОЙ ПРОМЫШЛЕННОСТИ В КАЧЕСТВЕ БЕЛКОВОГО ОБОГАТИТЕЛЯ ПРИ ПРОИЗВОДСТВЕ МЯСНЫХ И РЫБНЫХ ПРОДУКТОВ (БЕЛОГО ЦВЕТА,ГИГРОСКОПИЧНЫЙ), ИЗГОТОВЛЕН НА ОСНОВЕ ГОВЯЖЬИХ СПИЛКОВ:</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</si>
  <si>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</si>
  <si>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t>
  </si>
  <si>
    <t>MRW БЕЛОК КОЛЛАГЕНОВЫЙ ЖИВОТНЫЙ ГОВЯЖИЙ МАPКИ NOVAPRO, В ВИДЕ ВОЛОКНА, СОДЕРЖАНИЕ ПРОТЕИНА 98,00%, ИСПОЛЬЗУЕТСЯ В ПИЩЕВОЙ ПРОМЫШЛЕННОСТИ В КАЧЕСТВЕ ДОБАВКИ, В КАРТОННЫХ КОРОБКАХ С П/Э ВКЛАДЫШЕМ ПО 20 КГ CEFO</t>
  </si>
  <si>
    <t>БЕЛОК КОЛЛАГЕНОВЫЙ ЖИВОТНЫЙ ГОВЯЖИЙ МАРКИ NOVAPRO, В ВИДЕ ВОЛОКНА, СОДЕРЖАНИЕ ПРОТЕИНА 98,00%, ИСПОЛЬЗУЕТСЯ В ПИЩЕВОЙ ПРОМЫШЛЕННОСТИ В КАЧЕСТВЕ ДОБАВКИ, В КАРТОННЫХ КОРОБКАХ С П/Э ВКЛАДЫШЕМ ПО 20 КГ : JBS S/A JBS НОВАПРО 524572 ОТСУТСТВУЕТ 11560</t>
  </si>
  <si>
    <t>ПРОДУКТЫ ПЕРЕРАБОТКИ КОЛЛАГЕНОСОДЕРЖАЩЕГО СЫРЬЯ,ДЛЯ МЯСОПЕРЕРАБАТЫВАЮЩЕЙ ПРОМЫШЛЕННОСТИ,НЕ СОДЕРЖАТ ГМО - ЖИВОТНЫЕ БЕЛКИ,ПРОИЗВОДИМЫЕ ИЗ НАТУРАЛЬНОГО ПИЩЕВОГО СВИНОГО СЫРЬЯ.</t>
  </si>
  <si>
    <t>ПРОДУКТЫ ПЕРЕРАБОТКИ КОЛЛАГЕНОСОДЕРЖАЩЕГО СЫРЬЯ, ДЛЯ МЯСОПЕРЕРАБАТЫВАЮЩЕЙ ПРОМЫШЛЕННОСТИ, НЕ СОДЕРЖАТ ГМО - ЖИBОТНЫЕ БЕЛКИ, ПРОИЗВОДИМЫЕ ИЗ НАТУРАЛЬНОГО ПИЩЕВОГО СВИНОГО СЫРЬЯ.</t>
  </si>
  <si>
    <t>ФУЧЖУ (SOYBEAN STICKS) ВЫСУШЕННАЯ ПЛЕНКА, СНЯТАЯ С СОЕВОГО МОЛОКА: СПАРЖА СОЕВАЯ СУХАЯ - 1280 КОРОБОК. СОЕВЫЙ ПИЩЕВОЙ БЕЛКОВЫЙ ПРОДУКТ НЕ СОДЕРЖИТ МОЛОЧНЫХ ЖИРОВ, САХАРОЗЫ, ГЛЮКОЗЫ, КРАХМАЛА, ЯВЛЯЕТСЯ ГОТОВЫМ ПИЩЕВЫМ</t>
  </si>
  <si>
    <t>БЕЛКОВЫЕ КОНЦЕНТРАТЫ И ТЕКСТУРИРОВАННЫЕ БЕЛКОВЫЕ ВЕЩЕСТВА, 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ИСПОЛЬЗОВАНИЯ</t>
  </si>
  <si>
    <t>ФУЧЖУ (SOYBEAN STICK) ВЫСУШЕННАЯ ПЛЕНКА,СНЯТАЯ С СОЕВОГО МОЛОКА: СПАРЖА СОЕВАЯ СУХАЯ,СОЕВЫЙ ПИЩЕВОЙ БЕЛКОВЫЙ ПРОДУКТ НЕ СОДЕРЖИТ МОЛОЧНЫХ ЖИРОВ,САХАРОЗЫ,ГЛЮКОЗЫ,КРАХМАЛА,ЯВЛЯЕТСЯ ГОТОВЫМ ПИЩЕВЫМ ПРОДУКТОМ,ОБЛАСТЬ ПРИМЕНЕНИЯ - ПИЩЕВАЯ ПРОМЫШЛЕН</t>
  </si>
  <si>
    <t>ФУЧЖУ (SOYBEAN STICK) ВЫСУШЕННАЯ ПЛЕНКА, СНЯТАЯ С СОЕВОГО МОЛОКА: СПАРЖА СОЕВАЯ СУХАЯ, СОЕВЫЙ ПИЩЕВОЙ БЕЛКОВЫЙ ПРОДУКТ НЕ СОДЕРЖИТ МОЛОЧНЫХ ЖИРОВ, САХАРОЗЫ, ГЛЮКОЗЫ, КРАХМАЛА, ЯВЛЯЕТСЯ ГОТОВЫМ ПИЩЕВЫМ ПРОДУКТОМ, ОБЛАСТЬ ПРИМЕНЕНИЯ - ПИЩЕВАЯ ПРОМЫШЛЕН</t>
  </si>
  <si>
    <t>ТЕКСТУРИРОВАННЫЙ БЕЛКОВЫЙ СОЕВЫЙ ПPОДУКТ (СОЕВАЯ СПАРЖА &lt;ФУЧЖУ&gt;), НЕ СОДЕРЖИТ МОЛОЧНЫХ ЖИРОВ И ЛАКТОЗЫ, В УПАКОВКАХ (ПАКЕТЫ ИЗ ПОЛИМ. МАТ.), 1272 КАРТ. КОР. ПО 1 ПАК. ПО 9000Г(ВМЕСТЕ С ПАК.) В 1 КОР., СРОК ГОДНОСТИ 12 МЕСЯЦЕВ, ДАТА ИЗГОТОВЛЕНИЯ</t>
  </si>
  <si>
    <t>11.06.2022</t>
  </si>
  <si>
    <t>ПИЩЕВОЙ ПРОДУКТ ИЗ ТЕКСТУРИРОВАННОГО СОЕВОГО БЕЛКА - СОЕВАЯ СПАРЖА СУШЕНАЯ "ФУЧЖУ", В ВИДЕ ПАЛОЧЕК, БЕЗ СОДЕРЖАНИЯ ЭТИЛОВОГО СПИРТА , БЕЗ ГМО, НЕ СОДЕРЖИТ МОЛОЧНОГО ЖИРА, САХАРОЗЫ, ГЛЮКОЗЫ, ИЗОГЛЮКОЗЫ.:</t>
  </si>
  <si>
    <t>09.12.2022</t>
  </si>
  <si>
    <t>ФУЧЖУ (SOYBEAN STICK)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t>
  </si>
  <si>
    <t>FQX ФУЧЖУ (SOYBEAN STICKS) ВЫСУШЕННАЯ ПЛЕНКА, СНЯТАЯ С СОЕВОГО МОЛОКА: СПАРЖА СОЕВАЯ СУХАЯ - 1430 КОРОБОК. СОЕВЫЙ ПИЩЕВОЙ БЕЛКОВЫЙ ПРОДУКТ ПРОДУКТ НЕ СОДЕРЖИТ МОЛОЧНЫХ ЖИРОВ, САХАРОЗЫ, ГЛЮКОЗЫ, КРАХМАЛА, ЯВЛЯЕТСЯ ГОТОВЫМ ПИЩЕВЫМ</t>
  </si>
  <si>
    <t>FQX ФУЧЖУ (SOYBEAN STICKS) BЫСУШЕННАЯ ПЛЕНКА, СНЯТАЯ С СОЕВОГО МОЛОКА: СПАРЖА СОЕВАЯ СОЕВАЯ СУХАЯ - 1430 КОРОБОК. СОЕВЫЙ ПИЩЕВОЙ БЕЛКОВЫЙ ПРОДУКТ НЕ СОДЕРЖИТ МОЛОЧНЫХ ЖИРОВ, САХАРОЗЫ, ГЛЮКОЗЫ, КРАХМАЛА, ЯВЛЯЕТСЯ ГОТОВЫМ ПИЩЕВЫМ</t>
  </si>
  <si>
    <t>ФУЧЖУ (SOYBEAN STICKS) ВЫСУШЕННАЯ ПЛЕНКА, СНЯТАЯ С СОЕВОГО МОЛОКА: СПАРЖА СОЕВАЯ СУХАЯ - 1430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HILDA-JINGYI TRADING CO.,LTD HILDA 0</t>
  </si>
  <si>
    <t>ПИЩЕВОЙ КОНЦЕНТРАТ (БЕЛКОВЫЙ): МАССА СОЕВАЯ ПРОТЕИНОВАЯ "ФУЧЖУ" (СПАРЖА СУШЕНАЯ). В ПОЛИМЕРНЫХ ПАКЕТАХ ПО 250 Г., 32 ПАКЕТОВ В КАРТОННОЙ КОРОБКЕ. НЕ СОДЕРЖИТ ГМО. ДЛЯ УПОТРЕБЛЕНИЯ В ПИЩУ. МАРКИРОВКА: "ФУЧЖУ" ВСЕГО: 45 760 ПАКЕТОВ, 1430 КАРТ. КОР.</t>
  </si>
  <si>
    <t>ПИЩЕВОЙ КОНЦЕНТРАТ (БЕЛКОВЫЙ): МАССА СОЕВАЯ ПРОТЕИНОВАЯ &lt;ФУЧЖУ&gt; (СПАРЖА СУШЕНАЯ). В ПОЛИМЕРНЫХ ПАКЕТАХ ПО 250 Г. УПАКОВАНЫ В КАРТОННЫЕ КОРОБКИ. НЕ СОДЕРЖИТ ГМО. ДЛЯ УПОТРЕБЛЕНИЯ В ПИЩУ. МАРКИРОВКА: &lt;ФУЧЖУ&gt; ВСЕГО: 45760 ПОЛИМЕРНЫХ ПАКЕТОВ, УПАКОВАНЫ В</t>
  </si>
  <si>
    <t>09.12.2020</t>
  </si>
  <si>
    <t>ФУЧЖУ (SOYBEAN STICKS) ВЫСУШЕННАЯ ПЛЕНКА, СНЯТАЯ С СОЕВОГО МОЛОКА: СПАРЖА СОЕВАЯ СУХАЯ РЕЗАНАЯ - 1269 КОРОБОК. СОЕВЫЙ ПИЩЕВОЙ БЕЛКОВЫЙ ПРОДУКТ НЕ СОДЕРЖИТ МОЛОЧНЫХ ЖИРОВ, САХАРОЗЫ, ГЛЮКОЗЫ, КРАХМАЛА, ЯВЛЯЕТСЯ ГОТОВЫМ ПИЩЕВЫМ</t>
  </si>
  <si>
    <t>ТЕКСТУРИРОВАННЫЙ БЕЛКОВЫЙ ПРОДУКТ-СОЕВЫЙ ПРОДУКТ В УПАКОВКАХ (ПАКЕТЫ ИЗ ПОЛИМ. МАТ.), 1267 КАРТ. КОР. ПО 1 ПАК. ПО 9КГ(ВМЕСТЕ С ПАК.) В 1 КОР., СРОК ГОДНОСТИ 18 МЕСЯЦЕВ, ДАТА ИЗГОТОВЛЕНИЯ ЯНВАРЬ 2022Г., ДЛЯ УПОТРЕБЛЕНИЯ В ПИЩУ</t>
  </si>
  <si>
    <t>ПРОДУКТ ПЕРЕРАБОТКИ КОЛЛАГЕНОСОДЕРЖАЩЕГО СЫРЬЯ:</t>
  </si>
  <si>
    <t>LYU БЕЛОК КОЛЛАГЕНОВЫЙ ЖИВОТНЫЙ ГОВЯЖИЙ МАРКИ "NOVAPRO",, В В ВИДЕ ПУДРЫ, СОДЕРЖАНИЕ ПРОТЕИНА 98,00%, ИСПОЛЬЗУЕТСЯ В ПИЩЕВОЙ ПРОМЫШЛЕННОСТИ В КАЧЕСТВЕ ДОБАВКИ, В КАРТОННЫХ КОРОБКАХ С П/Э ВКЛАДЫШЕМ ПО 20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</si>
  <si>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ИТОГО 1266 ШТ.В ИНД</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</si>
  <si>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9 КГ НЕТТО С ВЕСОМ ПАКЕТА, СОСТАВ: СОЕВЫЕ БОБЫ, ВОДА. ИТОГО 1265 ШТВ 1</t>
  </si>
  <si>
    <t>ТЕКСТУРИРОВАННЫЙ БЕЛКОВЫЙ ПРОДУКТ-СОЕВЫЙ ПРОДУКТ В УПАКОВКАХ (ПАКЕТЫ ИЗ ПОЛИМ. МАТ.), 1263 КАРТ. КОР. ПО 1 ПАК. ПО 9КГ(ВМЕСТЕ С ПАК.) В 1 КОР., СРОК ГОДНОСТИ 12 МЕСЯЦЕВ, ДАТА ИЗГОТОВЛЕНИЯ АПРЕЛЬ 2023Г., ДЛЯ УПОТРЕБЛЕНИЯ В ПИЩУ</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</si>
  <si>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36480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</si>
  <si>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3-5MM) - 10672 КГ (667 МЕШКОВ ПО 16 КГ НА 23 ПОДДОНАХ),</t>
  </si>
  <si>
    <t>СЫРЬЕВЫЕ КОМПОНЕНТЫ: ГИДРОЛИЗОВАННЫЙ КОЛЛАГЕН ПЕПТАН П 5000 ЛД (PEPTAN P 5000 LD), ГИДРОЛИЗОВАННЫЙ КОЛЛАГЕН ПЕПТАН П 2000 ЛД (PEPTAN P 2000 LD) ГИДРОЛИЗОВАННЫЙ КОЛЛАГЕН ПЕПТАН П 5000 ЛД (PEPTAN P 5000 LD) , В 250 МЕШКАХ МАССОЙ НЕТТО ПО 15 КГ, ПАРТИЯ 2653004 ГИДРОЛИЗОВАННЫЙ КОЛЛАГЕН ПЕПТАН П 2000 ЛД (PEPTAN P 2000 LD) , В 500 МЕШКАХ МАССОЙ НЕТТО ПО 15 КГ, ПАРТИЯ 2589456 ДЛЯ ПРОИЗВОДСТВА БИОЛОГИЧЕСКИ АКТИВНЫХ ДОБАВОК К ПИЩЕ И СПЕЦИАЛИЗИРОВАННОЙ ПИЩЕВОЙ ПРОДУКЦИИ. УПАКОВКА: МЕШКИ МАССОЙ НЕТТО 15 КГ. МАРКИРОВАНО ТОВАРНЫМ ЗНАКОМ: PEPTAN, СВИНОЙ ГИДРОЛИЗОВАННЫЙ КОЛЛАГЕН, С НИЗКОЙ МОЛЕКУЛЯРНОЙ МАССОЙ, ИСПОЛЬЗУЕТСЯ В КАЧЕСТВЕ БИОАКТИВНОГО ИСТОЧНИКА БЕЛКА В ПИЩЕВЫХ ПРОДУКТАХ. ИМЕЕТ ОТЛИЧНЫЕ ОРГАНОЛЕПТИЧЕСКИЕ СВОЙСТВА И ОБЛАДАЕТ ВЫСОКОЙ РАСТВОРИМОСТЬЮ, ЧТО ПОЗВОЛЯЕТ ИСПОЛЬЗОВАТЬ В ШИРОКОМ ДИАПАЗОНЕ ПРОДУКТОВ, ВКЛЮЧАЯ ТАБЛЕТИРОВАННЫЕ ПРОДУКТЫ, НУТРИЦЕВТИКИ И КОСМЕТИКУ. ФИЗИЧЕСКИЕ И ХИМИЧЕСКИЕ ХАРАКТЕРИСТИКИ, БЫСТРАЯ РАСТВОРИМОСТЬ (СМАЧИВАЕМОСТЬ И ДИСПЕРГИРУЕМОСТЬ), СОДЕРЖАНИЕ БЕЛКОВ 90 %. ROUSSELOT ANGOULEME SAS PEPTAN PEPTAN 7500 ROUSSELOT ANGOULEME SAS PEPTAN PEPTAN 3750</t>
  </si>
  <si>
    <t>ТЕКСТУРИРОВАННЫЙ БЕЛКОВЫЙ ПРОДУКТ-СОЕВЫЙ ПРОДУКТ (СОЕВАЯ СПАРЖА &lt;ФУЧЖУ&gt;), НЕ СОДЕРЖИТ МОЛОЧНЫХ ЖИРОВ И ЛАКТОЗЫ, В УПАКОВКАХ (ПАК. ИЗ ПОЛИМ. МАТ.), 1250 КАРТ. КОР. ПО 18 ПАК. ПО 500Г(ВМЕСТЕ С ПАК.) В 1 КОР., СРОК ГОДНОСТИ 12 МЕСЯЦЕВ, ДАТA ИЗГОТОВЛЕНИЯ</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</si>
  <si>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3-5 - 11232 КГ (702 МЕШКА ПО 16 КГ НА 26 ПОДДОНАХ)</t>
  </si>
  <si>
    <t>ГИДРОЛИЗОВАННЫЕ БЕЛКИ ДЛЯ КОСМЕТИЧЕСКОЙ ПРОМЫШЛЕННОСТИ: -WHEAT QUAT L NPNF - 12 УПАКОВОК ПО 227 КГ; -SILK PRO TEIN HK - 4 УПАКОВКИ ПО 181 КГ; -KERA TEIN V NPNF - 24 УПАКОВКИ ПО 227 КГ; -KERA-TEIN 1000 SD - 5 УПАКОВОК ПО 45 КГ; -SILK TEIN NPN : F - 7 УПАКОВОК ПО 16 КГ И 8 УПАКОВОК ПО 181 КГ; -RICE TEIN NPNF - 1 УПАКОВКА ПО 18 КГ. ВСЕГО: 61 УПАКОВКА / 14 ПОДДОНОВ. ИСПОЛЬЗУЮТСЯ В КАЧЕСТВЕ СЫРЬЕВЫХ КОМПОНЕНТОВ ДЛЯ ПРОИЗВОДСТВА КОСМЕТИЧЕСКОЙ ПРОДУКЦИИ. НЕ ПРИМЕНЯЮТСЯ В ПИЩЕВОЙ ПРОМЫШЛЕННОСТИ , ВЕТЕРИНАРИИ, МЕДИЦИНЕ. TRI-K INDUSTRIES, INC. ОТСУТСТВУЕТ ОТСУТСТВУЕТ ОТСУТСТВУЕТ ОТСУТСТВУЕТ 0</t>
  </si>
  <si>
    <t>16.06.2022</t>
  </si>
  <si>
    <t>КОЛЛАГЕН ГИДРОЛИЗОВАННЫЙ РЫБНЫЙ, ПОРОШОК, СЫРЬЁ ДЛЯ ПРОИЗВОДСТВА ПИЩЕВОЙ ПРОДУКЦИИ, ВКЛЮЧАЯ ПИЩЕВЫЕ ДОБАВКИ И БAД.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</si>
  <si>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</si>
  <si>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ГМO, ГРУЗ РАЗМЕЩЕН НА ПАЛЛЕТАХ.</t>
  </si>
  <si>
    <t>ТЕКСТУРИРОВАННЫЙ БЕЛКОВЫЙ СОЕВЫЙ КОНЦЕНТРАТ: СПАРЖА СОЕВАЯ (ФУЧЖУ) ДЛЯ УПОТРЕБЛЕНИЯ В ПИЩУ, РАСФАСОВАННАЯ В ПАКЕТЫ ПО 250 Г И УПАКОВАННАЯ ПО 32 ПАКЕТА В КАРТОННУЮ КОРОБКУ - 1400 КАРТОННЫХ КОРОБОК. СОДЕРЖИТ БОЛЕЕ 5% КРАХМАЛА И САХАРОЗЫ. ФУЧЖУ ЯВЛЯЕТ СЯ ПРОДУКТОМ ОБРАБОТКИ СОЕВЫХ БОБОВ, КОТОРЫЙ ОБРАЗУЕТСЯ В ПРОЦЕССЕ ДЕФИБРИНИРОВАНИЯ СВЕЖЕЙ СОИ. БОБЫ КИПЯТЯТ, ПОЛУЧАЮТ ПЛОТНУЮ ЖИРНУЮ ПЛЁНКУ, КОТОРУЮ ВПОСЛЕДСТВИИ ОСОБЫМ ОБРАЗОМ ВЫСУШИВАЮТ И ПОЛУЧАЮТ ТЕКСТУРИРОВАННЫЙ БЕЛКОВЫЙ КОНЦЕНТРАТ В ВИДЕ ПАЛОЧЕ К ФУЧЖУ. :</t>
  </si>
  <si>
    <t>КОЛЛАГЕН ГИДРОЛИЗОВАННЫЙ РЫБНЫЙ, ПОРОШОК, СЫРЬЁ ДЛЯ ПРОИЗВОДСТВА ПИЩEВОЙ ПРОДУКЦИИ, ВКЛЮЧАЯ ПИЩЕВЫЕ ДОБАВКИ И БАД. НЕ СОДЕРЖИТ ГМО, ГРУЗ РАЗМЕЩЕН НА ПАЛЛЕТАХ.</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</si>
  <si>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</si>
  <si>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КОМПЛЕКСНЫЕ ПИЩЕВЫЕ ДОБАВКИ ДЛЯ ИСПОЛЬЗОВАНИЯ В ПИЩЕВОЙ ПРОМЫШЛЕННОСТИ.НЕ СОДЕРЖАТ ГМО И МОЛОЧНЫЙ ЖИР. ВЕС БРУТТО С УЧЕТОМ ВЕСА ПОДДОНОВ 11875.97 КГ.</t>
  </si>
  <si>
    <t>СОЕВАЯ СПАРЖА СУШЕНАЯ В ВИДЕ ПАЛОЧЕК, БЕЗ ГМО,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ПОТРЕБИТЕЛЬСKУЮ УПАКОВКУ. ИТОГО 24606УПАКОВОК</t>
  </si>
  <si>
    <t>ТЕКСТУРИРОВАННЫЙ БЕЛКОВЫЙ ПРОДУКТ-СОЕВЫЙ ПРОДУКТ В УПАКОВКАХ (ПАКЕТЫ ИЗ ПОЛИМ. МАТ.), 1230 КАРТ. КОР. ПО 1 ПАК. ПО 9КГ(ВМЕСТЕ С ПАК.) В 1 КОР., СРОК ГОДНОСТИ 12 МЕСЯЦЕВ, ДАТА ИЗГОТОВЛЕНИЯ ФЕВРАЛЬ 2022Г., ДЛЯ УПОТРЕБЛЕНИЯ В ПИЩУ</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</si>
  <si>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06000-442-20-1001, 06000-442-20-0902, 06000-442-20-1002, СРОК ГОДНОСТИ-ФЕВРАЛЬ 2021Г., МАРТ 2021Г., ПРИМЕНЯЕТСЯ В ПИЩЕВОЙ ПРОМЫШЛЕННОСТИ В КАЧЕСТВЕ НАТУРАЛЬНОГО КРАСИТЕЛЯ ДЛЯ ПРОИЗВОДСТВА МЯСОПРОДУКТОВ (КОЛБАС, КРОВЯНЫХ КОЛБАС, ВЕТЧИН И ПР.), В 2212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11060</t>
  </si>
  <si>
    <t>ГИДРОЛИЗАТ СЫВОРОТОЧНОГО БЕЛКА WPH 3087, СОДЕРЖАНИЕ БЕЛKА 77%, ЖИРА 4.8-5%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</si>
  <si>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ТЕКСТУРИРОВАННЫЙ БЕЛКОВЫЙ ПРОДУКТ-СОЕВЫЙ ПРОДУКТ (МАССА СОЕВАЯ) В УПАКОВКАХ (ПАК. ИЗ ПОЛИМ. МАТ.), 1223 КАРТ. КОР. ПО 18 ПАК. ПО 500Г(ВМЕСТЕ С ПАК.) В 1 КОР., СРОК ГОДНОСТИ 12 МЕСЯЦЕВ, ДАТА ИЗГОТОВЛЕНИЯ МАЙ 2021Г., ДЛЯ УПОТРЕБЛЕНИЯ В ПИЩУ</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</si>
  <si>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</si>
  <si>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t>
  </si>
  <si>
    <t>07.11.2020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</si>
  <si>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06000-442-20-2101, 06000-442-20-2102, 06000-442-20-2001, 06000-442-20-2002,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2200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11000</t>
  </si>
  <si>
    <t>ПЕПТОН (ГИДРОЛИЗАТ СОЕВОГО БЕЛКА) CAS NO.:73049-73-7, ПРОДУКТ ПОЛУЧЕННЫЙ ПУТЕМ ГИДРОЛИЗА (ФЕРМЕНТАЦИОННОГО И ХИМИЧЕСКОГО) РАСТИТЕЛЬНОГО БЕЛКА (СОЕВОГО БЕЛКА). ВНЕШНИЙ ВИД: ПОРОШОК ОТ СВЕТЛО ДО ТЕМНО-КОРИЧНЕВОГО ЦВЕТА С ХАРАКТЕРНЫМ ЗАПАХОМ.</t>
  </si>
  <si>
    <t>СУХИЕ ЖИВОТНЫЕ БЕЛКИ: БЕЛОК КОЛЛАГЕНОВЫЙ ЖИВОТНЫЙ ГОВЯЖИЙ, ФРАКЦИЯ: ВОЛОКНО (ПОРОШОК) В 550 КАРТОННЫХ КОРОБКАХ*20 КГ НЕТТО, (В КАЖДОЙ КОРОБКЕ ПО 2 ПОЛИЭТИЛЕНОВЫХ МЕШКА ПО 10 КГ НЕТТО), НЕ СОДЕРЖИТ ГМО. ДЛЯ ИСПОЛЬЗОВАНИЯ В ПИЩЕВОЙ ПРОМЫШЛЕННОСТИ ДЛЯ</t>
  </si>
  <si>
    <t>СУХИЕ ЖИВОТНЫЕ БЕЛКИ: БЕЛОК КОЛЛАГЕНОВЫЙ ЖИВОТНЫЙ ГОВЯЖИЙ, ФРАКЦИЯ: ВОЛОКНО (ПОРОШОК) В 550 КАРТОННЫХ КОРОБКАХ*20 КГ НЕТТО, (В КАЖДОЙ КОРОБКЕ ПО 2 ПОЛИЭТИЛЕНОВЫХ МЕШКА ПО 10 КГ НЕТТО), НЕ СОДЕРЖИТ ГМО. ДЛЯ ИСПОЛЬЗОВАНИЯ В ПИЩЕВОЙ ПРОМЫШЛЕННОСТИ ДЛЯ : ПРОИЗВОДСТВА МЯСНЫХ ИЗДЕЛИЙ JBS S/A НОВАПРО 0</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</si>
  <si>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 НОВАПРО КОЛЛАГЕНОВОЕ ВОЛОКНО (ПОРОШОК) / NOVAPRO COLLAGEN FIBER (POWDER) JBS S/A ОТСУТСТВУЕТ JBS S/A ОТСУТСТВУЕТ NOVAPRO 11000</t>
  </si>
  <si>
    <t>01.05.2021</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</si>
  <si>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B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</si>
  <si>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ИСПОЛЬЗОBАНИЯ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</si>
  <si>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КРАХМАЛА;ПРЕДНАЗНАЧЕН ДЛЯ ИСПОЛЬЗОВАНИЯ В ПРОИЗВОДСТВЕ ПИЩЕВОЙ ПРОДУКЦ</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</si>
  <si>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</si>
  <si>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10.02.2020, СРОК ГОДНОСТИ 18 МЕСЯЦЕВ БЕЛОК СОЕДИНИТЕЛЬНОТКАННЫЙ ГОВЯЖИЙ БИФ ПРО 97 ДЛЯ ИСПОЛЬЗОВАНИЯ В ПИЩЕВОЙ ПРОМЫШЛЕННОСТИ. КОНЦЕНТРАТ БЕЛКА НЕ МЕНЕЕ 70%. НЕ СОДЕРЖИТ ГМО, РАСФАСОВАНО В МЕШКИ ПО 20 КГ, ДАТЫ ИЗГОТОВЛЕНИЯ: 26.03.2020, СРОК ГОДНОСТИ 18 МЕСЯЦЕВ АО ИЦПП ОТСУТСТВУЕТ БИФ ПРО 97 1000 АО ИЦПП ОТСУТСТВУЕТ БИФ ПРО 98 10000</t>
  </si>
  <si>
    <t>БЕЛОК СОЕДИНИТЕЛЬНОТКАННЫЙ ГОВЯЖИЙ ДЛЯ ИСПОЛЬЗОВАНИЯ В ПИЩЕВОЙ ПРОМЫШЛЕННОСТИ:'''''</t>
  </si>
  <si>
    <t>ТЕКСТУРИРОВАННЫЙ БЕЛКОВЫЙ ПРОДУКТ-СОЕВЫЙ ПРОДУКТ (МАССА СОЕВАЯ) В УПАКОВКАХ (ПАК. ИЗ ПОЛИМ. МАТ.), 1222 КАРТ. КОР. ПО 18 ПАК. ПО 500Г(ВМЕСТЕ С ПАК.) В 1 КОР., СРОК ГОДНОСТИ 12 МЕСЯЦЕВ, ДАТА ИЗГОТОВЛЕНИЯ ИЮНЬ 2021Г., ДЛЯ УПОТРЕБЛЕНИЯ В ПИЩУ</t>
  </si>
  <si>
    <t>МАССА СОЕВАЯ (СПАРЖА), СРОК ХРАНЕНИЯ 12 МЕСЯЦЕВ, ДЛЯ УПОТРЕБЛЕНИЯ В ПИЩУ, 18УПАК*500Г : ПРОДОВОЛЬСТВЕННАЯ КОМПАНИЯ С ООО ВЕК-ХАОЦЗЯ, КИТАЙ ХАОЦЗЯ 0</t>
  </si>
  <si>
    <t>СОЕВЫЙ ТЕКСТУРИРОВАННЫЙ БЕЛКОВЫЙ ПРОДУКТ ФУЧЖУ, ИМИТИРУЮЩИЙ СПАРЖУ, НЕ СОДЕРЖИТ ГМО. В ПАКЕТАХ ПО 500 ГР НЕТТО., ВЕС НЕТТО С ПАКЕТОМ 530 ГР. ВСЕГО 1152 КОРОБОК ПО 18 ПАКЕТОВ В КАЖДОЙ.</t>
  </si>
  <si>
    <t>ТЕКСТУРИРОВАННЫЙ БЕЛКОВЫЙ ПРОДУКТ-СОЕВЫЙ ПРОДУКТ (СОЕВАЯ СПАРЖА &lt;ФУЧЖУ&gt;), НЕ СОДЕРЖИТ МОЛОЧНЫХ ЖИPОВ И ЛАКТОЗЫ, В УПАКОВКАХ (ПАК. ИЗ ПОЛИМ. МАТ.), 1215 КАРТ. КОР. ПО 1 ПАК. ПО 9000Г(ВМЕСТЕ С ПАК.) В 1 КОР., СРОК ГОДНОСТИ 12 МЕСЯЦЕВ, ДАТА ИЗГОТОВЛЕНИЯ</t>
  </si>
  <si>
    <t>ВКУСОВАЯ ДОБАВКА ДЛЯ ИЗГОТОВЛЕНИЯ ПРИПРАВЫ ИЗ СУШЕНЫX ОВОЩЕЙ.</t>
  </si>
  <si>
    <t>ТЕКСТУРИРОВАННЫЙ БЕЛКОВЫЙ СОЕВЫЙ ПРОДУКТ, НЕ СОДЕРЖИТ МОЛОЧНЫХ ЖИРОВ И ЛАКТОЗЫ, В УПАКОВКАХ (ПАКЕТЫ ИЗ ПОЛИМ. МАТ.), 1210 КАРТ. КОР. ПО 1 ПАК, ПО 9020Г(ВМЕСТЕ С ПАК.) В 1 КОР., СРОК ГОДНОСТИ 12 МЕСЯЦЕВ, ДАТА ИЗГОТОВЛЕНИЯ ФЕВРАЛЬ 2024Г., ДЛЯУПОТРЕБЛЕН</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</si>
  <si>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3-5 - 10912 КГ (682 МЕШКОВ ПО 16 КГ), В ГРАНУЛАХ 3-5 ММ</t>
  </si>
  <si>
    <t>ТЕКСТУРИРОВАННЫЙ БЕЛКОВЫЙ ПРОДУКТ-СОЕВЫЙ ПРОДУКТ (МАССА СОЕВАЯ) В УПАКОВКАХ (ПАКЕТЫ ИЗ ПОЛИМ. МАТ.) 1206 КАРТ. КОР. ПО 18 ПАК. ПО 500Г(ВМЕСТЕ С ПАК.) В 1 КОР., СРОК ГОДНОСТИ 12 МЕСЯЦЕВ, ДАТА ИЗГОТОВЛЕНИЯ ФЕВРАЛЬ 2022Г., ДЛЯ УПОТРЕБЛЕНИЯ В ПИЩУ</t>
  </si>
  <si>
    <t>ТЕКСТУРИРОВАННЫЕ БЕЛКОВЫЕ ВЕЩЕСТBА, С СОДЕРЖАНИЕМ САХАРОЗЫ НЕ БОЛЕЕ 5%. ПРЕДНАЗНАЧЕНЫ ДЛЯ ИСПОЛЬЗОВАНИЯ В КАЧЕСТВЕ СЫРЬЯ В ПИЩЕВОЙ ПРОМЫШЛЕННОСТИ ПРИ ИЗГОТОВЛЕНИИ ПРОДУКТОВ ПИТАНИЯ..</t>
  </si>
  <si>
    <t>КОЛЛАГЕН ГИДРОЛИЗОВАННЫЙ PЫБНЫЙ, ПОРОШОК, СЫРЬЁ ДЛЯ ПРОИЗВОДСТВА ПИЩЕВОЙ ПРОДУКЦИИ, ВКЛЮЧАЯ ПИЩЕВЫЕ ДОБАВКИ И БАД. НЕ СОДЕРЖИТ ГМО, ГРУЗ РАЗМЕЩЕН НА ПАЛЛЕТАХ.'''''</t>
  </si>
  <si>
    <t>26.07.2023</t>
  </si>
  <si>
    <t>ПРОДУКТ БЕЛКОВЫЙ ИЗ СОЕВОЙ СПAРЖИ,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</si>
  <si>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ПPЕДНАЗНАЧЕННЫЙ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</si>
  <si>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В УПАКОВКАХ (ПАК. ИЗ ПОЛИМ. МАТ.), 900 КАРТ. КОР. ПО 1 ПАК. ПО 12КГ(ВМЕСТЕ С ПАК.) В 1 КОР., СРОК ГОДНОСТИ 12 МЕСЯЦЕВ, ДАТА ИЗГОТОВЛЕHИЯ МАЙ 2023Г., ДЛЯ УПОТРЕБЛЕНИЯ В ПИЩУ</t>
  </si>
  <si>
    <t>МАССА СОЕВАЯ ПРОТЕИНОВАЯ В УПАКОВКАХ (ПАКЕТЫ ИЗ ПОЛИМЕРНОГО МАТЕРИАЛА) 900 КАРТОННЫХ КОРОБОК ПО 1 ПАКЕТУ ПО 12КГ(ВМЕСТЕ С ПАКЕТОМ) В 1 КОРОБКЕ, МАРКИРОВКА , СРОК ГОДНОСТИ 12 МЕСЯЦЕВ, ДАТА ИЗГОТОВЛЕНИЯ АПРЕЛЬ 2020Г., ДЛЯ УПОТРЕБЛЕНИЯ В : ПИЩУ DONGNING CHANGSHENG FOOD CO.LTD, КИТАЙ ОТСУТСТВУЕТ 0</t>
  </si>
  <si>
    <t>МАССА СОЕВАЯ ПРОТЕИНОВАЯ В УПАКОВКАХ (ПАКЕТЫ ИЗ ПОЛИМЕРНОГО МАТЕРИАЛА) 1200 КАРТОННЫХ КОРОБОК ПО 18 ПАКЕТОВ ПО 500Г(ВМЕСТЕ С ПАКЕТОМ) В 1 КОРОБКЕ, МАРКИРОВКА CHANGSHENG, СРОК ГОДНОСТИ 12 МЕСЯЦЕВ, ДАТА ИЗГОТОВЛЕНИЯ ЯНВАРЬ 2020Г., ДЛЯ УПОТРЕБЛЕНИЯ В ПИЩУ :</t>
  </si>
  <si>
    <t>30.05.2021</t>
  </si>
  <si>
    <t>ТЕКСТУРИРОВАННЫЙ БЕЛКОВЫЙ ПРОДУКТ-СОЕВЫЙ ПРОДУКТ (МАССА СОЕВАЯ) В УПАКОВКАХ (ПАКЕТЫ ИЗ ПОЛИМ. МАТ.) 1195 КАРТ. КОР. ПО 1 ПАК. ПО 9КГ(ВМЕСТЕ С ПАК.) В 1 КОР., СРОК ГОДНОСТИ 12 МЕСЯЦЕВ, ДАТА ИЗГОТОВЛЕНИЯ МАЙ 2021Г., ДЛЯ УПОТРЕБЛЕНИЯ В ПИЩУ</t>
  </si>
  <si>
    <t>МАССА СОЕВАЯ ПРОТЕИНОВАЯ В УПАКОВКАХ (ПАКЕТЫ ИЗ ПОЛИМЕРНОГО МАТЕРИАЛА) 892 КАРТОННЫЕ КОРОБКИ ПО 1 ПАКЕТУ ПО 12КГ(ВМЕСТЕ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</si>
  <si>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ГИДРОЛИЗОВАННЫЙ РАСТИТЕЛЬНЫЙ БЕЛОК HVP4.5 (БЕЛКОВЫЙ ГИДРОЛИЗАТ - ЧАСТИЧНО РАСЩЕПЛЕННЫЙ БЕЛОК ДЛЯ УЛУЧШЕНИЯ УСВОЕНИЯ) НЕ СОДEРЖИТ МОЛОЧНЫХ ЖИРОВ, САХАРОЗЫ, ИЗОГЛЮКОЗЫ, ГЛЮКОЗЫ ИЛИ КРАХМАЛА. ПРЕДНАЗНАЧЕН ДЛЯ ИСПОЛЬЗОВАНИЯ В ПРОИЗВОДСТВЕ ПИЩЕВОЙ ПРОДУКЦ</t>
  </si>
  <si>
    <t>ТЕКСТУРИРОВАННЫЙ БЕЛКОВЫЙ СОЕВЫЙ ПРОДУКТ В УПАКОВКАХ (ПАКЕТЫ ИЗ ПОЛИМ. МАТ.), 1188 КАРТ. КОР. ПО 18 ПАК. ПО 500Г(ВМЕСТЕ С ПАК.) В 1 КОР., СРОК ГОДНОСТИ 12 МЕСЯЦЕВ, ДАТА ИЗГОТОВЛЕНИЯ АВГУСТ 2023Г., ДЛЯ УПОТРЕБЛЕНИЯ В ПИЩУ</t>
  </si>
  <si>
    <t>ТЕКСТУРИРОВАННЫЕ БЕЛКОВЫЕ ВЕЩЕСТВА, НЕ СОДЕРЖАЩИЕ МОЛОЧНЫХ ЖИРОВ,САХАРОЗЫ,ИЗОГЛЮКОЗЫ, ГЛЮКОЗЫ ИЛИ КРАХМАЛА. ПРЕДНАЗНАЧЕНЫ ДЛЯ ПРОМЫШЛЕННОГО ПРОИЗВОДСТВА ПИЩЕВЫХ ПРОДУКТОВ, НЕ ДЛЯ МЕДИЦИНСКИХ ЦЕЛЕЙ, НЕ ДЛЯ ВЕТЕРИНАРИИ, НЕ СОДЕРЖАИТ ГМО И ЭТАНОЛА БЕЛОК СОЕВЫЙ ТЕКСТУРИРОВАННЫЙ УНИВЕРСАЛЬНЫЙ PRO-VO-TEX PU 35. СОСТАВ:МУКА СОЕВАЯ ОБЕЗЖИРЕННАЯ. ОБЛАСТЬ ПРИМЕНЕНИЯ:ДЛЯ ИСПОЛЬЗОВАНИЯ В ПИЩЕВОЙ ПРОМЫШЛЕННОСТИ ПРИ ПРОИЗВОДСТВЕ МЯСНЫХ, РЫБНЫХ, МОЛОЧНЫХ ПРОДУКТОВ, ПРОДУКТОВ ИЗ МЯСА ПТИЦЫ. ВНЕШНИЙ ВИД: КУСОЧКИ НЕПРАВИЛЬНОЙ ФОРМЫ. ЦВЕТ:ОТ СВЕТЛО-БЕЖЕВОГО ДО БЕЖЕВОГО. ЗАПАХ И ВКУС:СВОЙСТВЕННЫЙ ДАННОМУ ВИДУ ПРОДУКЦИИ БЕЗ ПОСТОРОННИХ ЗАПАХОВ. ДОЗИРОВКА:1 - 10 % К МАССЕ ПРОДУКТА. УПАКОВКА МЕШОК/BAG ВСЕГО УПАКОВОК - 712 ООО БИО СТАНДАРТ ОТСУТСТВУЕТ ОТСУТСТВУЕТ ОТСУТСТВУЕТ PRO-VO-TEX PU 35 10680</t>
  </si>
  <si>
    <t>ТЕКСТУРИРОВАННЫЕ БЕЛКОВЫЕ ВЕЩЕСТВА, НЕ СОДЕРЖАЩИЕ МОЛОЧНЫХ ЖИРОВ,САХАРОЗЫ,ИЗОГЛЮКОЗЫ, ГЛЮКОЗЫ ИЛИ КРАХМАЛА. ПРЕДНАЗНАЧЕНЫ ДЛЯ ПРОМЫШЛЕННОГО ПРОИЗВОДСТВА ПИЩЕВЫХ ПРОДУКТОВ, НЕ ДЛЯ МЕДИЦИНСКИХ ЦЕЛЕЙ, НЕ ДЛЯ ВЕТЕРИНАРИИ, НЕ СОДЕРЖАИТ ГМО И ЭТАНОЛА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</si>
  <si>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ПИЩЕВОЙ</t>
  </si>
  <si>
    <t>ТЕКСТУРИРОВАННЫЙ БЕЛКОВЫЙ ПРОДУКТ-СОЕВЫЙ ПРОДУКТ (МАССА СОЕВАЯ) В УПАКОВКАХ (ПАК. ИЗ ПОЛИМ. МАТ.), 1185 КАРТ. КОР. ПО 1 ПАК. ПО 9КГ(ВМЕСТЕ С ПАК.) В 1 КОР., СРОК ГОДНОСТИ 18 МЕСЯЦЕВ, ДАТА ИЗГОТОВЛЕНИЯ АПРЕЛЬ 2022Г., ДЛЯ УПОТРЕБЛЕНИЯ В ПИЩУ</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</si>
  <si>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t>
  </si>
  <si>
    <t>ТЕКСТУРИРОВАННЫЙ БЕЛКОВЫЙ ПРОДУКТ-СОЕВЫЙ ПРОДУКТ (МАССА СОЕВАЯ) В УПАКОВКАХ (ПАК. ИЗ ПОЛИМ. МАТ.), 1183 КАРТОННЫЕ КОРОБКИ ПО 18 ПАКЕТОВ ПО 500Г(ВМЕСТЕ С ПАКЕТОМ) В 1 КОРОБКЕ, СРОК ГОДНОСТИ 18 МЕСЯЦЕВ, ДАТА ИЗГОТОВЛЕНИЯ АВГУСТ 2022Г., ДЛЯ УПОТРЕБЛЕНИЯ</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</si>
  <si>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34560</t>
  </si>
  <si>
    <t>МУКА СОЕВАЯ БЕЛКОВАЯ ОБЕЗЖИРЕННАЯ ТЕКСТУРИРОВАННАЯ, БЕЗ СОДЕРЖАНИЯ МОЛОЧНОГО ЖИРА И САХАРА, ДЛЯ ПИЩЕВОЙ ПРОМЫШЛЕННОСТИ.</t>
  </si>
  <si>
    <t>ТЕКСТУРИРОВАННЫЙ БЕЛКОВЫЙ ПРОДУКТ-СОЕВЫЙ ПРОДУКТ (МАССА СОЕВАЯ) В УПАКОВКАХ (ПАКЕТЫ ИЗ ПОЛИМ. МАТ.), 1178 КАРТ. КОР. ПО 18 ПАК. ПО 500Г(ВМЕСТЕ С ПАК.) В 1 КОР., СРОК ГОДНОСТИ 12 МЕСЯЦЕВ, ДАТА ИЗГОТОВЛЕНИЯ ИЮЛЬ 2021Г., ДЛЯ УПОТРЕБЛЕНИЯ В ПИЩУ</t>
  </si>
  <si>
    <t>28.05.2020</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</si>
  <si>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 СУХОЙ БЕЛОК КОЛЛАГЕНОВЫЙ ЖИВОТНЫЙ ГОВЯЖИЙ, ДЕЛ ПРО БИФ 1100/1 (DELPRO BEEF 1100/1), В П/ЭТИЛЕНОВЫХ МЕШКАХ ПО 20 КГ. ВЕТЕРИНАРИИ, НЕ ЯВЛЯЕТСЯ БАДОМ, НЕ СОДЕРЖИТ ГМО ESSENTIA PROTEIN SOLUTIONS LTD(ПО ЗАКАЗУ SIADCL) ESSENTIA ESSENTIA 91210-7705 ОТСУТСТВУЕТ 10560</t>
  </si>
  <si>
    <t>СОЕВАЯ ТЕКСТУРИРОВАННАЯ МУКА,БЕЗ ИСПОЛЬЗОВАНИЯ ГМО,ДЛЯ ИСПОЛЬЗОВАНИЯ В ПИЩЕВОЙ ПРОМЫШЛЕННОСТИ:</t>
  </si>
  <si>
    <t>09.02.2023</t>
  </si>
  <si>
    <t>ТЕКСТУРИРОВАННЫЕ БЕЛКОВЫЕ ВЕЩЕСТВА, НЕ СОДЕРЖАТ МОЛОЧНЫХ ЖИРОВ, САХАРОЗЫ, ИЗОГЛЮКОЗЫ, ГЛЮКОЗЫ ИЛИ КРАХМАЛА:ПРЕДНАЗНАЧЕНЫ ДЛЯ ИСПОЛЬЗОВАНИЯ В КАЧЕСТВЕ СЫРЬЯ В ПИЩЕВОЙ ПРОМЫШЛЕННОСТИ ПРИ ИЗГОТОВЛЕНИИ ПРОДУКТОВ ПИТАНИЯ</t>
  </si>
  <si>
    <t>КОЛЛАГЕН ГОВЯЖИЙ ПИЩЕВОЙ ГИДРОЛИЗОВАННЫЙ, В ВИДЕ ПОРОШКА БЕЛОГО ЦВЕТА. УПАКОВАН В 700 МЕШКОВ, РАСПОЛОЖЕННЫХ НА 20 ПОДДОНАХ. ВЕС БРУТТО С ПОДДОНАМИ 11040 КГ.</t>
  </si>
  <si>
    <t>ИЗОЛИРОВАННЫЙ СОЕВЫЙ БЕЛОК, ПОСТАВЛЯЕТСЯ В МЕШКАХ ПО 20 КГ В ВИДЕ СВЕТЛО-ЖЕЛТОГО ПОРОШКА, НЕ СОДЕРЖИТ ГМО,СОДЕРЖАНИЕ БЕЛКА НЕ МЕНЕЕ 90%. :ИЗОЛИРОВАННЫЙ СОЕВЫЙ БЕЛОК (ИЗОЛЯТ СОЕВОГО БЕЛКА) (SOY PROTEIN ISOLATE)РАСТИТЕЛЬНОГО ПРОИСХОЖДЕНИЯ, ДЛЯ ПИЩЕВОЙ ПРОМЫШЛЕННОСТИ. SHANDONG XINLAI SOYBEAN BIOTECH CO., LTD НЕ ОБОЗНАЧЕН BS-90 525</t>
  </si>
  <si>
    <t>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КОЛ-ВО МЕШКОВ НЕ СОДЕРЖИТ ГМО,СОДЕРЖАНИЕ БЕЛКА НЕ МЕНЕЕ 90%. : SHANDONG XINLAI SOYBEAN BIOTECH CO.,LTD НЕ ОБОЗНАЧЕН BS-90 525</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</si>
  <si>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(КУСОЧКИ)-10500 КГ., (1050 МЕШКОВ ПО 10 КГ), СОДЕРЖАНИЕ БЕЛКА 55%; ВЕС БРУТТО С ПОДДОНАМИ 12210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</si>
  <si>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ТЕКСТУРИРОВАННЫЙ БЕЛКОВЫЙ ПРОДУКТ-СОЕВЫЙ ПРОДУКТ В УПАКОВКАХ (ПАКЕТЫ ИЗ ПОЛИМ. МАТ.), 867 КАРТ. КОР. ПО 1 ПАК. ПО 12.05КГ(ВМЕСТЕ С ПАК.) В 1 КОР., СРОК ГОДНОСТИ 12 МЕСЯЦЕВ, ДАТА ИЗГОТОВЛЕНИЯ НОЯБРЬ 2022Г., ДЛЯ УПОТРЕБЛЕНИЯ В ПИЩУ</t>
  </si>
  <si>
    <t>ТЕКСТУРИРОВАННЫЕ БЕЛКОВЫЕ ПРОДУКТЫ, РАСФАСОВАННЫЕ В УПАКОВКУ ДЛЯ РОЗНИЧНОЙ ПРОДАЖИ ПОЛУЧЕННЫЕ И ПРИГОТОВЛЕННЫЕ БЕЗ ИСПОЛЬЗВАНИЯ ГМО, НЕ СОДЕРЖАТ МОЛОЧНЫХ ЖИРОВ, САХАРОЗЫ, ИЗОГЛЮКОЗЫ(САХАРА)</t>
  </si>
  <si>
    <t>ГИДРОЛИЗАТ СЫВОРОТОЧНОГО БЕЛКА WPH 3080, СОДЕРЖАНИЕ БЕЛКА 88.5%, ЖИРА 0.1% ДЛЯ ИСПОЛЬЗОВАНИЯ В ПРОИЗВОДСТВЕ ЗАМЕНИТЕЛЕЙ ГРУДНОГО МОЛОКА ДЛЯ УЛУЧШЕНИЯ ПИЩЕВАРЕНИЯ И НОРМАЛИЗАЦИИ МИКРОФЛОРЫ ДЕTЕЙ С РОЖДЕНИЯ, :</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</si>
  <si>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33552</t>
  </si>
  <si>
    <t>ПОРОШКООБРАЗНЫЙ ГИДРОЛИЗАТ КУРИНОГО БЕЛКА, ФАСОВКА В ПЛАСТИКОВЫЕ ПАКЕТЫ ПО 20 КГ., "HCP PREMIUM 150" - 10400 КГ. СОСТАВ:КУРИНЫЙ БЕЛОК НЕ МЕНЕЕ 86%, ВЛАЖНОСТЬ НЕ БОЛЕЕ 5%, ЖИР НЕ БОЛЕЕ 0,5%, ЗОЛА НЕ БОЛЕЕ 7%, СОЛЬ НЕ БОЛЕЕЕ 4%,ПОЛУЧЕННЫЙ</t>
  </si>
  <si>
    <t>ГИДРОЛИЗОВАННЫЙ РАСТИТЕЛЬНЫЙ БЕЛОК НVР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</si>
  <si>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- 10395 КГ (693 МЕШКА ПО 15 КГ), СОДЕРЖАНИЕ БЕЛКА 55%; ВЕС БРУТТО С ПОДДОНАМИ 11524 КГ. :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</si>
  <si>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ТЕКСТУРИРОВАННЫЙ БEЛКОВЫЙ ПРОДУКТ-СОЕВЫЙ ПРОДУКТ, НЕ СОДЕРЖИТ МОЛОЧНЫХ ЖИРОВ И ЛАКТОЗЫ, В УПАКОВКАХ (ПАК. ИЗ ПОЛИМ. МАТ.), 1151 КАРТ. КОР. ПО 1 ПАК. ПО 9020Г(ВМЕСТЕ С ПАК.) В 1 КОР., СРОК ГОДНОСТИ 12 МЕСЯЦЕВ, ДАТА ИЗГОТОВЛЕНИЯ ФЕВРАЛЬ 2024Г., ДЛЯ</t>
  </si>
  <si>
    <t>ПИЩЕВАЯ ДОБАВКА: БЕЛОК СОЕВЫЙ В ВИДЕ ТЕКСТУРИРОВАННОЙ МУКИ. НЕ СОДЕРЖИТ ГМО. ВСЕГО 512 МЕШКОВ.</t>
  </si>
  <si>
    <t>СЫРЬЁ ДЛЯ ИЗГОТОВЛЕНИЯ КОСМЕТИЧЕСКИХ СРЕДСТВ - ВЕЩЕСТВА ПОВЕРХНОСТНО-АКТИВНЫЕ ОРГАНИЧЕСКИЕ, НЕ РАСФАСОВАННЫЕ ДЛЯ РОЗНИЧНОЙ ПРОДАЖИ, НЕ ДЛЯ МЕДИЦИНЫ, НЕ ДЛЯ ВЕТЕРИНАРИИ, БЕЗ СОДЕРЖАНИЯ СПИРТА.</t>
  </si>
  <si>
    <t>ПИЩЕВАЯ ДОБАВКА: БЕЛОК СОЕВЫЙ В ВИДЕ ТЕКСТУРИРОВАННОЙ МУКИ. НЕ СОДЕРЖИТ ГМО. ВСЕГО 510 МЕШКОВ.</t>
  </si>
  <si>
    <t>ТЕКСТУРИРОBАННЫЙ БЕЛКОВЫЙ ПРОДУКТ-СОЕВЫЙ ПРОДУКТ, НЕ СОДЕРЖИТ МОЛОЧНЫХ ЖИРОВ И ЛАКТОЗЫ, В УПАКОВКАХ (ПАК. ИЗ ПОЛИМ. МАТ.), 1135 КАРТ. КОР. ПО 1 ПАК. ПО 9020Г(ВМЕСТЕ С ПАК.) В 1 КОР., СРОК ГОДНОСТИ 12 МЕСЯЦЕВ, ДАТА ИЗГОТОВЛЕНИЯ ФЕВРАЛЬ 2024Г., ДЛЯ</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</si>
  <si>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</si>
  <si>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(СОЕВАЯ СПАРЖА &lt;ФУЧЖУ&gt;), НЕ СОДЕРЖИТ МОЛОЧНЫХ ЖИРОВ И ЛАКТОЗЫ, В УПАКОВКАХ (ПАК. ИЗ ПОЛИМ. МАТ.), 1131 КАРТ. КОР. ПО 1 ПАК. ПО 9000Г(ВМЕСТЕ С ПАК.) В 1 КОР., СРОК ГОДНОСТИ 12 МЕСЯЦЕВ, ДАТА ИЗГОТОВЛЕНИЯ</t>
  </si>
  <si>
    <t>ТЕКСТУРИРОВАННЫЙ БЕЛКОВЫЙ ПРОДУКТ-СОЕВЫЙ ПРОДУКТ (МАССА СОЕВАЯ, СОЕВАЯ СПАРЖА), НЕ СОДЕРЖИТ МОЛОЧНЫХ ЖИРОВ И ЛАКТОЗЫ, В УПАКОВКАХ (ПАК. ИЗ ПОЛИМ. МАТ.), 1128 КАРТ. КОР. ПО 1 ПАК. ПО 9020Г(ВМЕСТЕ С ПАК.) В 1 КОР., СРОК ГОДНОСТИ 12 МЕСЯЦЕВ, ДАТА</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</si>
  <si>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ИЗГОТОВЛЕHИИ ПРОДУКТОВ ПИТАНИЯ..</t>
  </si>
  <si>
    <t>ТЕКСТУРИРОВАННЫЙ БЕЛКОВЫЙ СОЕВЫЙ ПРОДУКТ (МАССА СОЕВАЯ) В УПАКОВКАХ (В ПАКЕТАХ ИЗ ПОЛИМЕРНОГО МАТЕРИАЛА И В КАРТОННОЙ КОРОБКЕ). 1125 КОРОБОК ПО 18 ПАКЕТОВ ПО 500 ГР. ДЛЯ УПОТРЕБЛЕНИЯ В ПИЩУ</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</si>
  <si>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3-5 - 10112 КГ (632 МЕШКА ПО 16 КГ)</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</si>
  <si>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- 1080КГ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</si>
  <si>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- 10500КГ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</si>
  <si>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 (504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</si>
  <si>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 (504 МЕШКА ПО 20КГ) . СОЕДИНЕНИЯ ШЕСТИВАЛЕНТНОГО ХРОМА И БИОЦИДЫ ОТСУТСТВУЮТ</t>
  </si>
  <si>
    <t>16.07.2020</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</si>
  <si>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- 10080КГ(504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</si>
  <si>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-10080КГ(504 МЕШКА ПО 20КГ) . СОЕДИНЕНИЯ ШЕСТИВАЛЕНТНОГО ХРОМА И БИОЦИДЫ ОТСУТСТВУЮТ. : ТУ 9219-003-14932931-2015. АОВЕРХНЕВОЛЖСКИЙ КОЖЕВЕННЫЙ ЗАВОД ОТСУТСТВУЕТ 0</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</si>
  <si>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</si>
  <si>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18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ОТСУТСТВУЕТ М03 10008</t>
  </si>
  <si>
    <t>КОЛЛАГЕН ГИДРОЛИЗОВАННЫЙ РЫБНЫЙ, ПОРОШОК, СЫРЬЁ ДЛЯ ПРОИЗВОДСТВА ПИЩЕВОЙ ПРОДУКЦИИ, ВКЛЮЧАЯ ПИЩЕВЫЕ ДОБАВКИ И БАД. НЕ СОДЕРЖИТ ГМО</t>
  </si>
  <si>
    <t>ГИДРОЛИЗОВАННЫЙ ГОВЯЖИЙ КОЛЛАГЕН(КОЛЛАГЕНОВОЕ ВОЛОКНО-PEPTAN B 2000 LD) В ВИДЕ ПОРОШКА, ДЛЯ ПИЩЕВОЙ ПРОМЫШЛЕННОСТИ, С МАССОВОЙ ДОЛЕЙ БЕЛКА НЕ МЕНЕЕ 90% : В МЕШКАХ ПО 25 КГ, СРОК ГОДНОСТИ 5 ЛЕТ, ЛОТ 2630047 МАССОВАЯ ДОЛЯ БЕЛКА 91.86,ПРОИЗВЕДЕН 12.12.2019Г, ГОДЕН ДО 12.12.2024Г, ЛОТ 2630054 МАССОВАЯ ДОЛЯ БЕЛКА 91.15, ПРОИЗВЕДЕН 19.12.2019Г, ГОДЕН ДО 17.12.2024Г ROUSSELOT GELATINAS DO BRASIL LTDA ROUSSELOT GELATINAS DO BRASIL LTDA PEPTAN B 2000 LD PEPTAN B 2000 LD PEPTAN B 2000 LD 10005</t>
  </si>
  <si>
    <t>ГИДРОЛИЗИРОВАННЫЙ КОЛЛАГЕН:</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</si>
  <si>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t>
  </si>
  <si>
    <t>КОЛЛАГЕН ГИДРОЛИЗОВАННЫЙ РЫБНЫЙ (VINH WELLNESS COLLAGEN)-10000 КГ, ПОРОШОК ОТ БЕЛОГО ДО СВЕТЛО-KРЕМОВОГО ЦВЕТА, ПАРТИИ №№0323, 0333, 0343, 0353.СЫРЬЁ ДЛЯ ПРОИЗВОДСТВА БАД. НЕ ЯВЛЯЕТСЯ ОПАСНЫМ ОТХОДОМ, ЛЕКАРСТВЕННЫМ СРЕДСТВОМ, ФАРМАЦЕВТИЧЕСКОЙ</t>
  </si>
  <si>
    <t>КОЛЛАГЕН ГИДРОЛИЗОВАННЫЙ РЫБНЫЙ (VINH WELLNESS COLLAGEN)-10000 КГ, ПОРОШОК ОТ БЕЛОГО ДО СВЕТЛО-КРЕМОВОГО ЦВЕТА, ПАРТИИ №№0623, 0633, 0643, 0653.СЫРЬЁ ДЛЯ ПРОИЗВОДСТВА БАД. НЕ ЯВЛЯЕТСЯ ОПАСНЫМ ОТХОДОМ, ЛЕКАРСТВЕННЫМ СРЕДСТВОМ, ФАРМАЦЕВТИЧЕСКОЙ</t>
  </si>
  <si>
    <t>ПРОДУКТЫ ПЕРЕРАБОТКИ КОЛЛАГЕНСОДЕРЖАЩЕГО СЫРЬЯ: КОЛЛАГЕН ГИДРОЛИЗОВАННЫЙ ГОВЯЖИЙДЛЯ ИСПОЛЬЗОВАНИЯ В ПИЩЕВОЙ, ФАРМАЦЕВТИЧЕСКОЙ, КОСМЕТИЧЕСКОЙ ПРОМЫШЛЕННОСТИ. CAS #: 92113-31-0. ПРЕДСТАВЛЯЕТ СОБОЙ БЛЕДНО-ЖЕЛТЫЙ ПОРОШОК, СОДЕРЖАНИЕ БЕЛКА НЕ МЕНЕЕ 90%, У</t>
  </si>
  <si>
    <t>БЕЛКОВЫЕ ВЕЩЕСТВА - СЫРЬЕ ДЛЯ ПРОМПЕРЕРАБОТКИ В ПИЩЕВОЙ ПРОМЫШЛЕННОСТИ: ДОПОЛНЕНИЕ</t>
  </si>
  <si>
    <t>БЕЛКОВЫЕ ВЕЩЕСТВА ЖИВОТНОГО ПРОИСХОЖДЕНИЯ: КОЛЛАГЕН РЫБНЫЙ ГИДРОЛИЗОВАННЫЙ, ПОЛУЧЕННЫЙ ИЗ КОЖИ ГЛУБОКОВОДНЫХ РЫБ (ТИЛЯПИЯ), С СОДЕРЖАНИЕM БЕЛКА БОЛЕЕ 92%. СТРУКТУРНО ПРЕДСТАВЛЯЕТ СОБОЙ ФЕРМЕНТАТИВНО ГИДРОЛИЗОВАННЫЕ ПЕПТИДЫ РЫБНОГО КОЛЛАГЕНА, В ФОРМЕМ</t>
  </si>
  <si>
    <t>БЕЛКОВЫЕ ВЕЩЕСТВА ЖИВОТНОГО ПРОИСХОЖДЕНИЯ: КОЛЛАГЕН РЫБНЫЙ ГИДPОЛИЗОВАННЫЙ,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КОЛЛАГЕНА, В ФОРМЕМ</t>
  </si>
  <si>
    <t>ПОРОШОК ИЗ КОЖИ, ИЛИ ГОЛЬЯ, ХРОМИРОВАННЫЙ ИЛИ НЕХРОМИРОВАННЫЙ. НЕ ИСПОЛЬЗУЕТСЯ В КАЧЕСТВЕ КОРМОВЫХ ДОБАВОК. НЕ ДЛЯ ВЕТЕРИНАРИИ. НЕ ДЛЯ МЕДИЦИНЫ. В ЧИСТОМ ВИДЕ НЕ ИСПОЛЬЗУЕТСЯ В ПИЩУ. ПРЕДНАЗНАЧЕН ДЛЯ ПРОИЗВОДСТВА ПИЩЕВЫХ ДОБАВOК.</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</si>
  <si>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500 МЕШКОВ.</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</si>
  <si>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t>
  </si>
  <si>
    <t>БЕЛКОВЫЕ ВЕЩЕСТВА - СЫРЬЕ ДЛЯ ПРОМПЕРЕРАБОТКИ В ПИЩЕВОЙ ПРОМЫШЛЕННОСTИ.</t>
  </si>
  <si>
    <t>14.08.2023</t>
  </si>
  <si>
    <t>ПОРОШОК ИЗ КОЖИ, ИЛИ ГОЛЬЯ, ХРОМИРОВАННЫЙ ИЛИ НЕХРОМИРОВАННЫЙ. НЕ ИСПОЛЬЗУЕТСЯ В КАЧЕСТВЕ КОРМОВЫХ ДОБАВОК. НЕ ДЛЯ ВЕТЕРИНАРИИ. НЕ ДЛЯ МЕДИЦИНЫ, В ЧИСТОМ ВИДЕ НЕ ИСПОЛЬЗУЕТСЯ В ПИЩУ. ПРЕДНАЗНАЧЕН ДЛЯ ПРОИЗВОДСТВА ПИЩЕВЫХ ДОБАВОК.</t>
  </si>
  <si>
    <t>ПИЩЕВЫЕ ДОБАВКИ: СЫРЬЕ ДЛЯ ПИЩЕВОЙ ПРОМЫШЛЕННОСТИ, БЕЗ ГМО ПОРОШКООБРАЗНЫЕ. ВЕС БРУТТО С ПАЛЛЕТАМИ 10350КГ.</t>
  </si>
  <si>
    <t>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t>
  </si>
  <si>
    <t>ГИДРОЛИЗАT КОЛЛАГЕНА,РЫБНЫЙ,100%.CAS 92113-31-0. БЕЛЫЙ ПОРОШОК.СОДЕРЖАНИЕ ПРОТЕИНА 95,6%. ИСПОЛЬЗУЕТСЯ В КАЧЕСТВЕ СЫРЬЯ ДЛЯ ПРОИЗВОДСТВА БАД. НЕ ДЛЯ ПРОИЗВОДСТВА КОРМОВЫХ ДОБАВОК..</t>
  </si>
  <si>
    <t>БЕЛКОВЫЕ ВЕЩЕСТВА, НЕ СОДЕРЖАЩИЕ МОЛОЧНЫХ ЖИРОВ, САХАРОЗЫ, ИЗОГЛЮКОЗЫ, ГЛЮКОЗЫ ПРОМЫШЛЕННОСТИ. В МЕШКАХ ПО 20 КГ ТОВАР НЕ ПРЕДНАЗНАЧЕН ДЛЯ РОЗНИЧНОЙ ПРОДАЖИ И ДАЛЬНЕЙШЕЙ ФАСОВКИ НЕ СОДЕРЖИТ ФРУКТОЗУ И ГМО ВЛАЖНОСТЬ 7.8 НЕ СОДЕРЖАЩИЙ МОЛОЧНЫХ ЖИРОВ, С</t>
  </si>
  <si>
    <t>ИЗОЛЯТЫ СОЕВОГО БЕЛКА (СОДЕРЖАНИЕ БЕЛКА В СУХОМ ВЕЩЕСТВЕ: НЕ МЕНЕЕ 90%), НЕ СОДЕРЖАТ ГМО, ПОЛУЧЕНЫ ЭКСТРАКЦИЕЙ ИЗ РАСТИТЕЛЬНОГО СЫРЬЯ (СОИ (СОЕВОГО ШРОТА)), СОПОСОБ ПРОИЗВОДСТВА: ИЗ СОЕВОГО ШРОТА (СОЕВЫХ ХЛОПЬЕВ) МЕТОДОМ ЩЕЛОЧНОЙ ЭКСТРАКЦИИ ВЫДЕЛЯЮТ</t>
  </si>
  <si>
    <t>БЕЛКОВЫЕ ВЕЩЕСТВА И ИХ ПРОИЗВОДНЫЕ, В ДРУГОМ МЕСТЕ НЕ ПОИМЕНОВАННЫЕ ИЛИ НЕ ВКЛЮЧЕННЫЕ (ВЕС БPУТТО С УЧЕТОМ ПОДДОНОВ 10400 КГ):</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</si>
  <si>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СВИНOГО СЫРЬЯ:</t>
  </si>
  <si>
    <t>БЕЛКОВЫЕ ВЕЩЕСТВА И ИХ ПРОИЗВОДНЫЕ ДЛЯ ИСПОЛЬЗОВАНИЯ В ПИЩЕВОЙ ПРОМЫШЛЕННОСТИ, (ВЕС БРУТТО С УЧЕТОМ ВЕСА ПОДДОНОВ- 10397 КГ):</t>
  </si>
  <si>
    <t>БЕЛКОВЫЕ ВЕЩЕСТВА И ИХ ПРОИЗВОДНЫЕ ДЛЯ ИСПОЛЬЗОВАНИЯ В ПИЩЕВОЙ ПРОМЫШЛЕННОСТИ, (ВЕС БРУТТО С УЧЕТОМ ВЕСА ПОДДОНОВ- 10405 КГ):</t>
  </si>
  <si>
    <t>ПЕПТОН (ГИДРОЛИЗАТ СОЕВОГО БЕЛКА) CAS NO.:73049-73-7, ПРОДУКТ ПОЛУЧЕННЫЙ ПУТЕМ ГИДРОЛИЗА (ФЕРМЕНТАЦИОННОГО И ХИМИЧЕСКОГО) РАСТИТЕЛЬНОГО БЕЛКА (СОЕВОГО БЕЛКА):ВНЕШНИЙ ВИД: ПОРОШОК ОТ СВЕТЛО ДО ТЕМНО-КОРИЧНЕВОГО ЦВЕТА С ХАРАКТЕРНЫМ ЗАПАХОМ;ПРИМЕНЕНЯЕТ</t>
  </si>
  <si>
    <t>БЕЛКОВЫЕ ВЕЩЕСТВА И ИХ ПРОИЗВОДНЫЕ ДЛЯ ИСПОЛЬЗОВАНИЯ В ПИЩЕВОЙ ПРОМЫШЛЕННОСТИ, (ВЕС БРУТТО С УЧЕТОМ ВЕСА ПАЛЛЕТ - 10420.000 КГ):</t>
  </si>
  <si>
    <t>ПИЩЕВОЙ БЕЛКОВЫЙ КОНЦЕНТРАТ ИЗ ГОВЯЖЕЙ ШКУРЫ-КОНЦЕНТРАТ СОЕДИНИТЕЛЬНОТКАННОГО БЕЛКА ИЗГОТОВЛЕН ИЗ КОЛЛАГЕНСОДЕРЖАЩЕГО ГОВЯЖЬЕГО СЫРЬЯ,100%-НАТУРАЛЬНЫЙ ПРОДУКТ БЕЗ СОДЕРЖ.ДОБАВОК, ВЕС БРУТТО С ПАЛЛЕТАМИ 10219 КГ: МЕПРО B95 SF (MEPRO B95 SF) ГОВЯЖИЙ КОЛЛАГЕН, В ВИДЕ ПОРОШКА, ЦВЕТ БЕЛЫЙ, КРЕМОВЫЙ, БЕЛОК (NX6.25) МИН. 92%, ЖИР МАКС. 3%, ВЛАГА МАКС. 5%, УПАКОВАН В БУМАЖНЫЕ МЕШКИ С ВНУТРЕННИМ СЛОЕМ ПОЛИЭТИЛЕНА, МАССОЙ 20 КГ. ДЛЯ ИСПОЛЬЗОВАНИЯ В ПИЩЕВОЙ ПРОМЫШЛЕННОСТИ ПРИ ПРОИЗВОДСТВЕ ПРОДУКТОВ ИЗ МЯСА, НЕ СОДЕРЖ.ГЕННО-МОДИФИЦ.КОМПОНЕНТОВ. DCP B.V. DCP MEPRO B95 SF MEPRO B95 SF 10000</t>
  </si>
  <si>
    <t>БЕЛКОВЫЕ ВЕЩЕСТВА И ИХ ПРОИЗВОДНЫЕ ДЛЯ ИСПОЛЬЗОВАНИЯ В ПИЩЕВОЙ ПРОМЫШЛЕННОСТИ (ВЕС БРУТТО С УЧЕТОМ ВЕСА ПАЛЛЕТ - 10413 КГ)</t>
  </si>
  <si>
    <t>БЕЛКОВЫЕ ВЕЩЕСТВА И ИХ ПРОИЗВОДНЫЕ ДЛЯ ИСПОЛЬЗОВАНИЯ В ПИЩЕВОЙ ПРОМЫШЛЕННОСТИ (ВЕС БРУТТО С УЧЕТОМ ВЕСА ПАЛЛЕТ - 10408.00 КГ)</t>
  </si>
  <si>
    <t>ЧЕХИЯ</t>
  </si>
  <si>
    <t>БЕЛКОВЫЕ ВЕЩЕСТВА И ИХ ПРОИЗВОДНЫЕ ДЛЯ ИСПОЛЬЗОВАНИЯ В ПИЩЕВОЙ ПРОМЫШЛЕННОСТИ, (ВЕС БРУТТО С УЧЕТОМ ВЕСА ПОДДОНОВ- 10383.500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02. 05.2020 СРОК ГОДНОСТИ 18 МЕСЯЦЕВ ООО ДБК ОТСУТСТВУЕТ 10000</t>
  </si>
  <si>
    <t>БЕЛКОВЫЕ ВЕЩЕСТВА И ИХ ПРОИЗВОДНЫЕ ДЛЯ ИСПОЛЬЗОВАНИЯ В ПИЩЕВОЙ ПРОМЫШЛЕННОСТИ, (ВЕС БРУТТО С УЧЕТОМ ВЕСА ПОДДОНОВ- 10414.500 КГ):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МЕШКИ ПО 20 КГ, ДАТА ИЗГОТОВЛЕНИЯ 03. 03.2020, 16.11.2019, СРОК ГОДНОСТИ 18 МЕСЯЦЕВ ООО ДБК ОТСУТСТВУЕТ 10000</t>
  </si>
  <si>
    <t>БЕЛКОВЫЕ КОНЦЕНТРАТЫ:</t>
  </si>
  <si>
    <t>БЕЛКОВЫЕ ВЕЩЕСТВА И ИХ ПРОИЗВОДНЫЕ ДЛЯ ИСПОЛЬЗОВАНИЯ В ПИЩЕВОЙ ПРОМЫШЛЕННОСТИ (ВЕС БРУТТО С УЧЕТОМ ВЕСА ПАЛЛЕТ - 10407.00 КГ):</t>
  </si>
  <si>
    <t>03.10.2022</t>
  </si>
  <si>
    <t>БЕЛКОВЫЕ ВЕЩЕСТВА - СЫРЬЕ ДЛЯ ПРОМПЕРЕРАБОТКИ В ПИЩЕВОЙ ПРОМЫШЛЕННОСТИ. :</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</si>
  <si>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</si>
  <si>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ГИДРОЛИЗОВАННЫЙ РАСТИТЕЛЬНЫЙ БЕЛОК HVP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</si>
  <si>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БЕЛОК КОЛЛАГЕНОВЫЙ ГОВЯЖИЙ ГЕЛИОС-11 ВТОРОЙ СОРТ, ПОРОШКООБРАЗНЫЙ, БЕЗ ПОСТОРОННИХ ПРИМЕСЕЙ И ДОБАВОК, НЕ СОДЕРЖИТ ГМО, ПОЛУЧЕН ИЗ КОЛЛАГЕНОСОДЕРЖАЩЕГО ГОВЯЖЬЕГО СЫРЬЯ МЕТОДОМ ВЫСУШИВАНИЯ И ИЗМЕЛЬЧЕНИЯ. СОДЕРЖАНИЕ БЕЛКА 88,8%, ВЛАГИ 8,4%, МАССОВАЯ :БЕЛОК КОЛЛАГЕНОВЫЙ ГОВЯЖИЙ ДОЛЯ СУХОГО ВЕЩЕСТВА 91,6%. ПРИМЕНЯЕТСЯ В МЯСОПЕРЕРАБАТЫВАЮЩЕЙ ПРОМЫШЛЕННОСТИ ПРИ ИЗГОТОВЛЕНИИ ВСЕХ ВИДОВ МЯСНЫХ ПРОДУКТОВ. ВСЕГО: 500 МЕШКОВ/16 КОР./16ПАЛЛ ООО ТОМИГ ОТСУТСТВУЕТ ГЕЛИОС-11 ВТОРОЙ СОРТ ГЕЛИОС-11 ВТОРОЙ СОРТ ГЕЛИОС-11 ВТОРОЙ СОРТ 10000</t>
  </si>
  <si>
    <t>04.01.2023</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</si>
  <si>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</si>
  <si>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</si>
  <si>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БЕЛКОВЫЕ КОНЦЕНТРАТЫ И ТЕКСТУРИРОВАННЫЕ БЕЛКОВЫЕ ВЕЩЕСТВА,НЕ СОДЕРЖ.MОЛОЧНЫХ ЖИРОВ,САХАРОЗЫ,ИЗОГЛЮКОЗЫ,ГЛЮКОЗЫ ИЛИ КРАХМАЛА, БЕЗ СОД. ГМО, ДЛЯ ИСПОЛЬЗОВАНИЯ В ШИРОКОМ СПЕКТРЕ ПИЩЕВЫХ ПРОДУКТОВ:</t>
  </si>
  <si>
    <t>БЕЛКОВЫЕ ВЕЩЕСТВА И ИХ ПРОИЗВОДНЫЕ: ПЕПТОН (ГИДРОЛИЗАТ СОЕВОГО БЕЛКА), CAS № 73049-73-7, В ВИДЕ ПОРОШКА, ОТ СВЕТЛО ДО ТЕМЕНО-КОРИЧНЕВОГО ЦВЕТА, В МЕШКАХ ПО 20 КГ НЕТТО, ДЛЯ ИСПОЛЬЗОВАНИЯ В СЕЛЬСКОМ ХОЗЯЙСТВЕ</t>
  </si>
  <si>
    <t>КОНЦЕНТРАТ РАСТИТЕЛЬНЫХ БЕЛКОВ. РИСОВЫЙ ПРОТЕИН (RICE PROTEIN POWDER)В ПОРОШКЕ, НЕ СОДЕРЖИТ МOЛОЧНЫХ ЖИРОВ, САХАРОЗЫ, ИЗОГЛЮКОЗЫ, ГЛЮКОЗЫ ИЛИ КРАХМАЛА ИЛИ СОДЕРЖАЩИЕ МЕНЕЕ 1,5 МАС.% МОЛОЧНОГО ЖИРА, 5 МАС.% САХАРОЗЫ ИЛИ ИЗОГЛЮКОЗЫ, 5 МАС.% ГЛЮКОЗЫ ИЛИ</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</si>
  <si>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ПО 25 КГ.</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</si>
  <si>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КОЛЛAГЕНОВОЙ ТКАНИ ЖИВОТНЫХ</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</si>
  <si>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</si>
  <si>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25.11.2023</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</si>
  <si>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 ПРОДУКЦИЯ ПРЕДНАЗНАЧЕНА ДЛЯ ОБРАЩЕНИЯ ИСКЛЮЧИТЕЛЬНО НА ТЕРРИТОРИИ РФ:</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</si>
  <si>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 СОСТАВ: СОЕВЫЙ БЕЛОК (90%), ВОДА (6%), СОЕВОЕ МАСЛО (0.5%), СОЕВЫЙ ЛЕЦИТИН (0.5%), ЗОЛА (5%) GUSHEN BIOLOGICAL TECHNOLOGY GROUP CO. LTD ОТСУТСТВУЕТ 20107717 10000</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</si>
  <si>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t>
  </si>
  <si>
    <t>ГИДРОЛИЗОВАННЫЙ РАСТИТЕЛЬНЫЙ БЕЛОК HVP ONC25,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ПРОДУКТА-10000 КГ (500 КОРОБОК ПО 20 КГ.)</t>
  </si>
  <si>
    <t>БЕЛКОВЫЕ КОНЦЕНТРАТЫ ДЛЯ ИСПОЛЬЗОВАНИЯ В ПИЩЕВОЙ ПРОМЫШЛЕННОСТИ (БЕЗ СОДЕРЖАНИЯ ГМО, ЭТИЛОВОГО СПИРТА, МОЛОЧНЫХ ЖИРОВ, САХАРОЗЫ, ГЛЮКОЗЫ, ИЗОГЛЮКОЗЫ, КРАХМАЛА).</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</si>
  <si>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СОЕВЫЙ С МАССОВОЙ ДОЛЕЙ ПРОТЕИНА НЕ МЕНЕЕ 70% МАРКИ 70 НАТИВНЫЙ - 10000 КГ (400 МЕШКОВ ПО 25</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</si>
  <si>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10000</t>
  </si>
  <si>
    <t>БЕЛКОВЫЕ КОНЦЕНТРАТЫ ДЛЯ ИСПОЛЬЗОВАНИЯ В ПИЩЕВОЙ ПРОМЫШЛЕННОСТИ (БЕЗ СОДЕРЖАНИЯ ГМО, ЭТИЛОВОГО СПИРТА, МОЛОЧНЫХ ЖИРОВ, САХАРОЗЫ, ГЛЮКОЗЫ, ИЗОГЛЮКOЗЫ, КРАХМАЛА):</t>
  </si>
  <si>
    <t>БЕЛКОВЫЕ КОНЦЕНТРАТЫ ДЛЯ ИСПОЛЬЗОВАНИЯ В ПИЩЕВОЙ ПРОМЫШЛЕННОСТИ (БЕЗ СОДЕРЖАНИЯ ГМО, ЭТИЛОВОГО СПИРТА, MОЛОЧНЫХ ЖИРОВ, САХАРОЗЫ, ГЛЮКОЗЫ, ИЗОГЛЮКОЗЫ, КРАХМАЛА):</t>
  </si>
  <si>
    <t>БЕЛКОВЫЕ КОНЦЕНТРАТЫ ДЛЯ ИСПОЛЬЗОВАНИЯ В ПИЩЕВОЙ ПРОМЫШЛЕHНОСТИ (БЕЗ СОДЕРЖАНИЯ ГМО, ЭТИЛОВОГО СПИРТА, МОЛОЧНЫХ ЖИРОВ, САХАРОЗЫ, ГЛЮКОЗЫ, ИЗОГЛЮКОЗЫ, КРАХМАЛА):</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</si>
  <si>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16.01.20, СРОК ГОДНОСТИ 18 МЕСЯЦЕВ, ХИМ. СОСТАВ: 0 АО ИЦПП ОТСУТСТВУЕТ 10000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</si>
  <si>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25.05.2020, СРОК ГОДНОСТИ 18 МЕСЯЦЕВ АО ИЦПП ОТСУТСТВУЕТ 10000</t>
  </si>
  <si>
    <t>БЕЛОK СОЕДИНИТЕЛЬНОТКАННЫЙ ГОВЯЖИЙ ДЛЯ ИСПОЛЬЗОВАНИЯ В ПИЩЕВОЙ ПРОМЫШЛЕННОСТИ:</t>
  </si>
  <si>
    <t>БЕЛОК СОЕДИНИТЕЛЬНОТКАННЫЙ ГОВЯЖИЙ ДЛЯ ИСПОЛЬЗОВAНИЯ В ПИЩЕВОЙ ПРОМЫШЛЕННОСТИ:</t>
  </si>
  <si>
    <t>МОЛОКОСОДЕРЖАЩИЙ ПРОДУКТ С ЗАМЕНИТЕЛЕМ МОЛОЧНОГО ЖИРА, ПРОИЗВЕДЕННЫЙ ПО ТЕХНОЛОГИИ КОНСЕРВОВ МОЛОЧНЫХ СГУЩЕННЫХ С САХАРОМ; ПРОДУКТ НА МОЛОЧНОЙ ОСНОВЕ СГУЩЕННЫЙ С САХАРОМ "ВАРЕНАЯ СГУЩЕНКА", ЖИРНОСТЬ-8, 5%(РАСТИТЕЛЬНЫЕ ЖИРЫ) , УГЛЕВОДОВ 57%, В ТОМ</t>
  </si>
  <si>
    <t>КОЛЛАГЕН ГИДРОЛИЗОВАННЫЙ, ПРЕДНАЗНАЧЕННЫЙ ДЛЯ ИСПОЛЬЗОВАНИЯ В КАЧЕСТВЕ СЫРЬЯ ПРИ ПРОИЗВОДСТВЕ ПИЩЕВОЙ ПРОДУКЦИИ, ТОВАР НАХОДИТСЯ В ТРЕЙЛЕРЕ №HLBA901</t>
  </si>
  <si>
    <t>02.12.2022</t>
  </si>
  <si>
    <t>ТЕКСТУРИРОВАННЫЕ БЕЛКОВЫЕ ВЕЩЕСТВА,С СОДЕРЖАНИЕМ САХАРОЗЫ НЕ БОЛЕЕ 5%. ПРЕДНАЗНАЧЕНЫ ДЛЯ ИСПОЛЬЗОВАНИЯ В КАЧЕСТВЕ СЫРЬЯ В ПИЩЕВОЙ ПРОМЫШЛЕННОСТИ ПРИ ИЗГОТОВЛЕНИИ ПРОДУКТОВ ПИТАНИЯ..</t>
  </si>
  <si>
    <t>НАТУРАЛЬНЫЙ КОЛЛАГЕНОВЫЙ ВОЛОКНИСТЫЙ БЕЛОК, ИСПОЛЬЗУЕТСЯ В ПИЩЕВОЙ ПРОМЫШЛЕННОСТИ В КАЧЕСТВЕ БЕЛКОВОГО ОБОГАТИТЕЛЯ, ПРИ ПРОИЗВОДСТВЕ МЯСНЫХ И РЫБНЫХ ПРОДУКТОВ (БЕЛОГО ЦВЕТА, ГИГРОСКОПИЧНЫЙ), ИЗГОТОВЛЕН НА ОСНОВЕ ГОВЯЖЬИХ СПИЛКОВ:</t>
  </si>
  <si>
    <t>КОЛЛАГЕН ГИДРОЛИЗОВАННЫЙ РЫБНЫЙ, ПОРОШОК, СЫРЬЁ ДЛЯПРОИЗВОДСТВА ПИЩЕВОЙ ПРОДУКЦИИ, ВКЛЮЧАЯ ПИЩЕВЫЕ ДОБАВКИ И БАД. НЕ СОДЕРЖИT ГМО, ГРУЗ РАЗМЕЩЕН НА ПАЛЛЕТАХ.</t>
  </si>
  <si>
    <t>ПИЩЕВЫЕ ПРОДУКТЫ НЕ СОДЕРЖАЩИЕ МОЛОЧНЫХ ЖИРОВ, САХАРОЗЫ, ИЗОГЛЮКОЗЫ, ГЛЮКОЗЫ ИЛИ КРАХМАЛА, ПРОДУКТЫ ИЗ СОЕВОЙ МАССЫ,СОЕВАЯ СПАРЖА, ФУЧЖУ (SOYABEAN STICK) ВЫСУШЕННАЯ ПЛЕНКА, СНЯТАЯ С СОЕВОГО МОЛОКА, СОЕВЫЙ БЕЛКОВЫЙ ПРОДУКТ, НЕ СОДЕРЖАТ ГМО, БЕЗ В П/Э ПАКЕТАХ 1/18 СОДЕРЖАНИЯ СПИРТА, ВИТАМИНОВ, МИНЕРАЛЬНЫХ ВЕЩЕСТВ ДЛЯ МЕД.ЦЕЛЕЙ И ПРОДУКТОВ ЖИВОТНОГО ПРОИСХОЖДЕНИЯ. YANBIAN HONGBAO IMPORT-EXPORT TRADING COMPANY, CHINA МАСТЕР ШИФУ 18000</t>
  </si>
  <si>
    <t>ТЕКСТУРИРОВАНHЫЕ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</si>
  <si>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ТЕКСТУРИРОВАННЫЕ БЕЛКОВЫЕ ВЕЩЕСТВА, С СОДЕРЖАНИЕM САХАРОЗЫ НЕ БОЛЕЕ 5%. ПРЕДНАЗНАЧЕНЫ ДЛЯ ИСПОЛЬЗОВАНИЯ В КАЧЕСТВЕ СЫРЬЯ В ПИЩЕВОЙ ПРОМЫШЛЕННОСТИ ПРИ ИЗГОТОВЛЕНИИ ПРОДУКТОВ ПИТАНИЯ..</t>
  </si>
  <si>
    <t>СЫРЬЕ ДЛЯ ПРОИЗВОДСТВА БИОЛОГИЧЕСКИ АКТИВНЫХ ДОБАВОК,НЕ ДЛЯ РОЗНИЧНОЙ ПРОДАЖИ ДАТА ПРОИЗВОДСТВА -ЯНВАРЬ, 2023 ДАТА ОКОНЧАНИЯ СРОКА ГОДНОСТИ -ДЕКАБРЬ 2025 ХРАНИТЬ В СУХОМ ПРОХЛАДНОМ МЕСТЕ СРОК ГОДНОСТИ-3 ГОДА</t>
  </si>
  <si>
    <t>ПОРОШКООБРАЗНЫЙ ГИДРОЛИЗАТ КУРИНОГО БЕЛКА, ФАСОВКА В ПЛАСТИКОВЫЕ ПАКЕТЫ ПО 20 КГ., HCP PREMIUM 150 - 9600 КГ. СОСТАВ:КУРИНЫЙ БЕЛОК НЕ МЕНЕЕ 86%, ВЛАЖНОСТЬ НЕ БОЛЕЕ 5%, ЖИР НЕ БОЛЕЕ 0,5%, ЗОЛА НЕ БОЛЕЕ 7%, СОЛЬ НЕ БОЛЕЕЕ 4%,ПОЛУЧЕННЫЙ</t>
  </si>
  <si>
    <t>СОЕВАЯ СПАРЖА СУШЕНАЯ "ФУЧЖУ", В ВИДЕ РЕЗАННЫХ ПАЛОЧЕК, УПАКОВАНЫ В КАРТОННЫЕ КОРОБКИ С ПОЛИЭТИЛЕНОВЫМ ВКЛАДЫШЕM. ЯВЛЯЕТСЯ ГОТОВЫМ ПИЩЕВЫМ ПРОДУКТОМ. НЕ СОДЕРЖИТ ГМО. ПРЕДНАЗНАЧЕН ДЛЯ ПИЩЕВЫХ ЦЕЛЕЙ..</t>
  </si>
  <si>
    <t>БЕЛКОВЫЕ КОНЦЕНТРАТЫ И ТЕКСТУРИРОВАННЫЕ БЕЛКОВЫЕ ВЕЩЕСТВА МУКА СОЕВАЯ ТЕКСТУРИРОВАННАЯ ПРОТЕКС-М Ф 1-3 ЗАО ОТСУТСТВУЕТ 9594</t>
  </si>
  <si>
    <t>27.11.2021</t>
  </si>
  <si>
    <t>ТЕКСТУРИРОВАННЫЙ БЕЛКОВЫЙ ПРОДУКТ-СОЕВЫЙ ПРОДУКТ В УПАКОВКАХ (ПАКЕТЫ ИЗ ПОЛИМ. МАТ.), 1065 КАРТ. КОР. ПО 1 ПАК. ПО 9КГ(ВМЕСТЕ С ПАК.) В 1 КОР., СРОК ГОДНОСТИ 18 МЕСЯЦЕВ, ДАТА ИЗГОТОВЛЕНИЯ НОЯБРЬ 2021Г., ДЛЯ УПОТРЕБЛЕНИЯ В ПИЩУ</t>
  </si>
  <si>
    <t>ТЕКСТУРИРОВАННЫЙ БЕЛКОВЫЙ ПРОДУКТ-СОЕВЫЙ ПРОДУКТ В УПАКОВКАХ (ПАК. ИЗ ПОЛИМ. МАТ.), 1064 КАРТ. КОР. ПО 1 ПAК. ПО 9КГ(ВМЕСТЕ С ПАК.) В 1 КОР., СРОК ГОДНОСТИ 12 МЕСЯЦЕВ, ДАТА ИЗГОТОВЛЕНИЯ ЯНВАРЬ 2024Г., ДЛЯ УПОТРЕБЛЕНИЯ В ПИЩУ</t>
  </si>
  <si>
    <t>ТЕКСТУРИРОВАННЫЙ БЕЛКОВЫЙ СОЕВЫЙ ПРОДУКТ (СОЕВАЯ СПАРЖА &lt;ФУЧЖУ&gt;), НЕ СОДЕРЖИТ МОЛОЧНЫХ ЖИРОВ И ЛАКТОЗЫ, В УПАКОВКАХ (ПАКЕТЫ ИЗ ПОЛИМ;МАТ.), 1063 КАРТ;КОР;ПО 1 ПАК;ПО 9000Г(ВМЕСТЕ С ПАК.) В 1 КОР., СРОК ГОДНОСТИ 12 МЕСЯЦЕВ, ДАТА ИЗГОТОВЛЕНИЯ МАРТ</t>
  </si>
  <si>
    <t>ТЕКСТУРИРОВАННЫЙ БЕЛКОВЫЙ ПРОДУКТ-CОЕВЫЙ ПРОДУКТ, НЕ СОДЕРЖИТ МОЛОЧНЫХ ЖИРОВ И ЛАКТОЗЫ, В УПАКОВКАХ (ПАК. ИЗ ПОЛИМ. МАТ.), 1059 КАРТ. КОР. ПО 1 ПАК. ПО 9020Г(ВМЕСТЕ С ПАК.) В 1 КОР., СРОК ГОДНОСТИ 12 МЕСЯЦЕВ, ДАТА ИЗГОТОВЛЕНИЯ МАРТ 2024Г., ДЛЯ</t>
  </si>
  <si>
    <t>ТЕКСТУРИРОВАННЫЙ БЕЛКОВЫЙ ПРОДУКТ-СОЕВЫЙ ПРОДУКТ В УПАКОВКАХ (ПАК. ИЗ ПОЛИМ. МАТ.), 800 КАРТ. КОР. ПО 1 ПАК. ПО 9КГ(ВМЕСТЕ С ПАК.) В 1 КОР., 257 КАРТ. КОР. ПО 18 ПАКЕТОВ ПО 500Г(ВМЕСТЕ С ПАКЕТОМ) В 1 КОРОБКЕ, СРОК ГОДНОСТИ 18 МЕСЯЦЕВ, ДАТА</t>
  </si>
  <si>
    <t>ТЕКСТУРИРОВАННЫЙ БЕЛКОВЫЙ ПРОДУКТ-СОЕВЫЙ ПРОДУКТ (МАССА СОЕВАЯ) В УПАКОВКАХ (ПАКЕТЫ ИЗ ПОЛИМ. МАТ.), 1056 КАРТ. КОР. ПО 18 ПАК. ПО 500Г(ВМЕСТЕ С ПАК.) В 1 КОР., СРОК ГОДНОСТИ 12 МЕСЯЦЕВ, ДАТА ИЗГОТОВЛЕНИЯ АВГУСТ 2021Г., ДЛЯ УПОТРЕБЛЕНИЯ В ПИЩУ</t>
  </si>
  <si>
    <t>БЕЛКОВЫЕ КОНЦЕНТРАТЫ И ТЕКСТУРИРОВАННЫЕ БЕЛКОВЫЕ ВЕЩЕСТВА; ПРОЧИЕ:МАССА СОЕВАЯ ПРОТЕИНОВАЯ, НЕ СОДЕРЖИТ ЭТИЛОВОГО СПИРТА, НЕ СОДЕРЖИТ ГМО, РАСФАСОВАНА В ПАЧКИ ПО 500 ГР., ДАТА ВЫПУСКА 12.2024 Г., ВСЕГО 18900 ПАЧЕК</t>
  </si>
  <si>
    <t>ТЕКСТУРИРОВАННЫЙ БЕЛКОВЫЙ ПРОДУКТ-СОЕВЫЙ ПРОДУКТ (СПАРЖА) В УПАКОВКАХ (ПАК. ИЗ ПОЛИМ. МАТ.), 1050 КАРТ. КОР. ПО 18 ПАК. ПО 500Г(ВМЕСТЕ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</si>
  <si>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(ПАКЕТЫ ИЗ ПОЛИМ. МАТ.), 1050 КАРТ. КОР. ПО 1 ПАК. ПО 9КГ(ВМЕСТЕ С ПАК.) В 1 КОР., СРОК ГОДНОСТИ 18 МЕСЯЦЕВ, ДАТА ИЗГОТОВЛЕНИЯ ИЮНЬ 2022Г., ДЛЯ УПОТРЕБЛЕНИЯ В ПИЩУ</t>
  </si>
  <si>
    <t>ТЕКСТУРИРОВАННЫЙ БЕЛКОВЫЙ ПРОДУКТ-СОЕВЫЙ ПРОДУКТ В УПАКОВКАХ (ПАК. ИЗ ПОЛИМ. МАТ.), 1050 КАРТ. КОР. ПО 1 ПАК. ПО 9КГ(ВМЕСТЕ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</si>
  <si>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1050 КАРТ. КОР. ПО 18 ПАК. ПО 500Г(ВМЕСТЕ С ПАК.) В 1 КОР, СРОК ГОДНОСТИ 12 МЕСЯЦЕВ, ДАТА ИЗГОТОВЛЕНИЯ ДЕКАБРЬ 2022Г, ДЛЯ УПОТРЕБЛЕНИЯ В ПИЩУ</t>
  </si>
  <si>
    <t>ТЕКСТУРИРОВАННЫЙ БЕЛКОВЫЙ ПРОДУКТ-СОЕВЫЙ ПРОДУКТ (МАССА СОЕВАЯ) В УПАКОВКАХ (ПАКЕТЫ ИЗ ПОЛИМ. МАТ.), 1047 КАРТ. КОР. ПО 18 ПАК. ПО 500Г(ВМЕСТЕ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</si>
  <si>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(МАССА СОЕВАЯ) В УПАКОВКАХ (ПАКЕТЫ ИЗ ПОЛИМ. МАТ.), 1041 КАРТ. КОР. ПО 1 ПАК. ПО 9КГ(ВМЕСТЕ С ПАК.) В 1 КОР., СРОК ГОДНОСТИ 12 МЕСЯЦЕВ, ДАТА ИЗГОТОВЛЕНИЯ АВГУСТ 2021Г., ДЛЯ УПОТРЕБЛЕНИЯ В ПИЩУ</t>
  </si>
  <si>
    <t>БЕЛКОВЫЕ ВЕЩЕСТВА-ИЗОЛЯТ СОЕВОГО БЕЛКА, В ВИДЕ ПОРОШКА СВЕТЛО-ЖЕЛТОГО ЦВЕТА - В 468 МЕШКАХ ПО 20КГ - 9360КГ. ИСПОЛЬЗУЕТСЯ В ПИЩЕВОЙ ПРОМЫШЛЕННОСТИ ПРИ ПРОИЗВОДСТВЕ ИЗДЕЛИЙ ИЗ СУРИМИ И МОРЕПРОДУКТОВ. НЕ СОДЕРЖИТ ГМО.</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</si>
  <si>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ИЮНЬ 2020Г., ДЛЯ УПОТРЕБЛЕНИЯ В ПИЩУ</t>
  </si>
  <si>
    <t>БЕЛКОВЫЕ КОНЦЕНТРАТЫ И ТЕКСТУРИРОВАННЫЕ БЕЛКОВЫЕ ВЕЩЕCТВА:</t>
  </si>
  <si>
    <t>КОМПЛЕКСНАЯ ПИЩЕВАЯ ДОБАВКА, НЕ ЯВЛЯЕТСЯ ЛЕКАРСТВЕННЫМ СРЕДСТВОМ, БЕЗ СОДЕРЖАНИЯ ЭТИЛОВОГО СПИРТА, НЕ ДЛЯ ВЕТЕРИНАРИИ, ВСЕГО</t>
  </si>
  <si>
    <t>ТЕКСТУРИРОВАННЫЙ БЕЛКОВЫЙ ПРОДУКТ-СОЕВЫЙ ПРОДУКТ В УПАКОВКАХ (ПАКЕТЫ ИЗ ПОЛИМ. МАТ.), 1035 КАРТ. КОР. ПО 1 ПАК. ПО 9КГ(ВМЕСТЕ С ПАК.) В 1 КОР., СРОК ГОДНОСТИ 18 МЕСЯЦЕВ, ДАТА ИЗГОТОВЛЕНИЯ ОКТЯБРЬ 2022Г., ДЛЯ УПОТРЕБЛЕНИЯ В ПИЩУ</t>
  </si>
  <si>
    <t>ГИДРОЛИЗОВАННЫЕ БЕЛКИ ДЛЯ КОСМЕТИЧЕСКОЙ ПРОМЫШЛЕННОСТИ: -WHEAT QUAT L NPNF - 12 УПАКОВОК ПО 227 КГ; -SILK PRO TEIN HK - 1 УПАКОВКА ПО 181 КГ; -KERA TEIN V NPNF - 24 УПАКОВКИ ПО 227 КГ; -KERA-TEIN 1000 SD - 5 УПАКОВОК ПО 45 КГ; -SILK TEIN NPN : F - 4 УПАКОВКИ ПО 181 КГ. ВСЕГО: 46 УПАКОВОК/12 ПОДДОНОВ. ИСПОЛЬЗУЮТСЯ В КАЧЕСТВЕ СЫРЬЕВЫХ КОМПОНЕНТОВ ДЛЯ ПРОИЗВОДСТВА КОСМЕТИЧЕСКОЙ ПРОДУКЦИИ. НЕ ПРИМЕНЯЮТСЯ В ПИЩЕВОЙ ПРОМЫШЛЕННОСТИ, ВЕТЕРИНАРИИ, МЕДИЦИНЕ. TRI-K INDUSTRIES, INC. ОТСУТСТВУЕТ ОТСУТСТВУЕТ ОТСУТСТВУЕТ ОТСУТСТВУЕТ 0</t>
  </si>
  <si>
    <t>ТЕКСТУРИРОВАННЫЙ БЕЛКОВЫЙ ПРОДУКТ-СОЕВЫЙ ПРОДУКТ (СОЕВАЯ СПАРЖА &lt;ФУЧЖУ&gt;), НЕ СОДЕРЖИТ МОЛОЧНЫХ ЖИРОВ И ЛАКТОЗЫ, В УПАКОВКАХ (ПАК. ИЗ ПОЛИМ. МАТ.), 1032 КАРТ. КОР. ПО 1 ПАК. ПО 9000Г(ВМЕСTЕ С ПАК.) В 1 КОР., СРОК ГОДНОСТИ 12 МЕСЯЦЕВ, ДАТА ИЗГОТОВЛЕНИЯ</t>
  </si>
  <si>
    <t>13.07.2023</t>
  </si>
  <si>
    <t>07.06.2023</t>
  </si>
  <si>
    <t>ПРОДУКТ БЕЛКОВЫЙ ИЗ СОЕВОЙ СПАРЖИ,ПРЕДНАЗНАЧЕННЫЙ ДЛЯ УПОТРЕБЛЕНИЯ В ПИЩУ,НЕ СОДЕРЖАЩИЙ МОЛОЧНЫХ ЖИРОВ,С СОДЕРЖАНИЕМ САХАРОЗЫ,ИЗОГЛЮКОЗЫ,ГЛЮКОЗЫ ИЛИ КРАХМАЛА БОЛЕЕ 5%МАС.НЕ СОДЕРЖИТ ГМО:</t>
  </si>
  <si>
    <t>СОЕВАЯ СПАРЖА, ТЕКСТУРИРОВАННЫЙ БЕЛКОВЫЙ (СОЕВЫЙ) ПРОДУКТ, ДЛЯ УПОТРЕБЛЕНИЯ В ПИЩУ, ВСЕГО 20448 УПАКОВОК.</t>
  </si>
  <si>
    <t>ТЕКСТУРИРОВАННЫЕ БЕЛKОВЫЕ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</si>
  <si>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БЕЛОК СОЕВЫЙ ТЕКСТУРИРОВАННЫЙ ОПТТЕМА, ИСПОЛЬЗУЕТСЯ В ПИЩЕВОЙ ПРОМЫШЛЕННОСТИ В КАЧЕСТВЕ ДОБАВКИ. ТОВАР ПРЕДСТАВЛЯЕТ СОБОЙ ПРОДУКТ ЭКСТРУЗИИ СОЕВОГО СЫРЬЯ, ИМЕЮЩИЙ ПОРИСТУЮ СТРУКТУРУ, ПОЗВОЛЯЮЩУЮ СВЯЗАТЬ И УДЕРЖИВАТЬ БОЛЬШОЕ КОЛИЧЕСТВО ВЛАГИ. ВОССОЗ :В МЕШКАХ ПО 18 КГ :В МЕШКАХ ПО 10 КГ ДАЕТ ТЕКСТУРУ НАИБОЛЕЕ ЦЕННЫХ ПРОДУКТОВ-МЯСА, РЫБЫ, ГРИБОВ, В ЗАВИСИМОСТИ ОТ ГАММЫ ВКУСОВЫХ И АРОМАТИЧЕСКИХ ДОБАВОК; МОЖЕТ ИСПОЛЬЗОВАТЬСЯ В КАЧЕСТВЕ ПРОДОВОЛЬСТВЕННОГО СЫРЬЯ ДЛЯ ЧАСТИЧНОЙ ЗАМЕНЫ (ОТ 15 ДО 40%) МЯСНОГО СЫРЬЯ, А ТАКЖЕ В КАЧЕСТВЕ САМОСТ ОЯТЕЛЬНОГО БЛЮДА. ИНГРЕДИЕНТЫ.РАЗВИТИЕ ОТСУТСТВУЕТ ОПТТЕМА С200 ОТСУТСТВУЕТ ОТСУТСТВУЕТ 200 ИНГРЕДИЕНТЫ.РАЗВИТИЕ ОТСУТСТВУЕТ ОПТТЕМА М03 ОТСУТСТВУЕТ ОТСУТСТВУЕТ 9000</t>
  </si>
  <si>
    <t>ТЕКСТУРИРОВАННЫЕ БЕЛКОВЫЕ ВЕЩЕСТВА, С СОДЕРЖАНИЕМ САХАРОЗЫ НЕ БОЛЕЕ 5%. ПРЕДНАЗНАЧЕНЫ ДЛЯ ИСПОЛЬЗОВАНИЯ В КАЧЕCТВЕ СЫРЬЯ В ПИЩЕВОЙ ПРОМЫШЛЕННОСТИ ПРИ ИЗГОТОВЛЕНИИ ПРОДУКТОВ ПИТАНИЯ..</t>
  </si>
  <si>
    <t>ТЕКСТУРИРОВАННЫЙ БЕЛКОВЫЙ ПРОДУКТ-СОЕВЫЙ ПРОДУКТ, НЕ СОДЕРЖИТ МОЛОЧНЫХ ЖИРОВ И ЛАКТОЗЫ, В УПАКОВКАХ (ПАК. ИЗ ПОЛИМ. МАТ.), 1015 КАРТ. КОР. ПО 1 ПАК. ПО 9020Г(ВМЕСТЕ С ПАК.) В 1 КОР., СРОК ГОДНОСТИ 12 МЕСЯЦЕВ, ДАТА ИЗГОТОВЛЕНИЯ ФЕВРАЛЬ 2024Г., ДЛЯ</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</si>
  <si>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- 608 ООО ПЛАТИНУМ АБСОЛЮТ ОТСУТСТВУЕТ ОТСУТСТВУЕТ ОТСУТСТВУЕТ ОТСУТСТВУЕТ 9120</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</si>
  <si>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</si>
  <si>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- 8448 КГ (528 МЕШКОВ ПО 16 КГ НА 24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- 600 КГ (60 МЕШКОВ ПО 10 КГ НА 3 ПОДДОНАХ), В КУСКАХ РАЗМЕРОМ 20Х40 ММ, С СОДЕРЖАНИЕМ БЕЛКА НЕ МЕНЕЕ 70%, СЫРОГО ЖИРА НЕ БОЛЕЕ 0.5 %. ЗАО ПАРТНЕР-М ОТСУТСТВУЕТ 0</t>
  </si>
  <si>
    <t>ТЕКСТУРИРОВАННЫЙ БЕЛКОВЫЙ ПРОДУКТ-СОЕВЫЙ ПРОДУКТ (МАССА СОЕВАЯ) В УПАКОВКАХ (ПАКЕТЫ ИЗ ПОЛИМ. МАТ.), 1005 КАРТ. КОР. ПО 1 ПАК. ПО 9КГ(ВМЕСТЕ С ПАК.) В 1 КОР., СРОК ГОДНОСТИ 12 МЕСЯЦЕВ, ДАТА ИЗГОТОВЛЕНИЯ АПРЕЛЬ 2021Г., ДЛЯ УПОТРЕБЛЕНИЯ В ПИЩУ</t>
  </si>
  <si>
    <t>ТЕКСТУРИРОВАННЫЙ БЕЛКОВЫЙ ПРОДУКТ-СОЕВЫЙ ПРОДУКТ (СПАРЖА) В УПАКОВКАХ (ПАК. ИЗ ПОЛИМ. МАТ.), 1001 КАРТ. КОР. ПО 18 ПАК. ПО 500Г(ВМЕСТЕ С ПАК.) В 1 КОР., СРОК ГОДНОСТИ 12 МЕСЯЦЕВ, ДАТА ИЗГОТОВЛЕНИЯ НОЯБРЬ 2022Г., ДЛЯ УПОТРЕБЛЕНИЯ В ПИЩУ</t>
  </si>
  <si>
    <t>ТЕКСТУРИРОВАННЫЕ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ПРОДУКТOВ ПИТАНИЯ..</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</si>
  <si>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</si>
  <si>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ГИДРОЛИЗОВАННЫЙ КОЛЛАГЕН:</t>
  </si>
  <si>
    <t>17.01.2023</t>
  </si>
  <si>
    <t>КОЛЛАГЕН ГИДРОЛИЗОВАННЫЙ ПРЕДНАЗНАЧЕН ДЛЯ ИСПОЛЬЗОВАНИЯ В КАЧЕСТВЕ СЫРЬЯ ПРИ ПРОИЗВОДСТВЕ ПИЩЕВОЙ ПРОДУКЦИИ:</t>
  </si>
  <si>
    <t>КОЛЛАГЕН ГОВЯЖИЙ ГИДРОЛИЗИРОВАННЫЙ, ПИЩЕВОЙ</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</si>
  <si>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КОЛБАСНЫХ ИЗДЕЛИЙ</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</si>
  <si>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</si>
  <si>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КРАXМАЛА. ПРЕДНАЗНАЧЕН ДЛЯ ИСПОЛЬЗОВАНИЯ В ПРОИЗВОДСТВЕ ПИЩЕВОЙ ПРОДУКЦ</t>
  </si>
  <si>
    <t>СОЕВЫЙ ПРОДУКТ - СОЕВАЯ СПАРЖА СУШЕНАЯ ФУЧЖУ (ВЫСШИЙ СОРТ) ИЗ СОЕВОГО БЕЛКА В ВИДЕ ПАЛОЧЕК.НЕ СОДЕРЖИТ МОЛОЧНЫЕ ЖИРЫ, САХАРОЗУ,ИЗОГЛЮКОЗУ,ГЛЮКОЗУ ИЛИ КРАХМАЛ. УПАКОВАН В ПАКЕТАХ ИЗ ПОЛИМЕРНОГО МАТЕРИАЛА В КАРТОННЫЕ КОРОБКИ.ИЗГОТОВЛЕН В КНР.ТОВАР РАЗМ</t>
  </si>
  <si>
    <t>ТЕКСТУРИРОВАННЫЙ БЕЛКОВЫЙ ПРОДУКТ-СОЕВЫЙ ПРОДУКТ (СОЕВАЯ СПАРЖА &lt;ФУЧЖУ&gt;), НЕ СОДЕРЖИТ МОЛОЧНЫХ ЖИРОВ И ЛАКТОЗЫ, В УПАКОВКАХ (ПАК. ИЗ ПОЛИМ. МАТ.), 1000 КАРТ. КОР. ПО 18 ПАК. ПО 500Г(ВМЕСТЕ С ПАК.) В 1 КОР., СРОК ГОДНОСТИ 12 МЕСЯЦЕВ, ДАТА ИЗГОТОВЛЕНИЯ</t>
  </si>
  <si>
    <t>ФУЧЖУ (SOYABEAN STICK) ВЫСУШЕННАЯ ПЛЕНКА,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ПЛЕНКА, СНЯТАЯ С СОЕВОГО МОЛОКА 9КГ/КОРОБКА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1000</t>
  </si>
  <si>
    <t>ТЕКСТУРИРОВАННЫЙ БЕЛКОВЫЙ ПРОДУКТ-СОЕВЫЙ ПРОДУКТ (МАССА СОЕВАЯ) В УПАКОВКАХ (ПАК. ИЗ ПОЛИМ. МАТ.), 1000 КАРТ. КОР. ПО 1 ПАК. ПО 9КГ(ВМЕСТЕ С ПАК.) В 1 КОР., СРОК ГОДНОСТИ 18 МЕСЯЦЕВ, ДАТА ИЗГОТОВЛЕНИЯ СЕНТЯБРЬ 2022Г., ДЛЯ УПОТРЕБЛЕНИЯ В ПИЩУ</t>
  </si>
  <si>
    <t>ТЕКСТУРИРОВАННЫЙ БЕЛКОВЫЙ ПРОДУКТ-СОЕВЫЙ ПРОДУКТ (МАССА СОЕВАЯ) В УПАКОВКАХ (ПАК. ИЗ ПОЛИМ. МАТ.), 1000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</si>
  <si>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 ИЗ ПОЛИМ. МАТ.), 1000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</si>
  <si>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НЕ СОДЕРЖИТ МОЛОЧНЫХ ЖИРОВ И ЛАКТОЗЫ, В УПАКОВКАХ (ПАК. ИЗ ПОЛИМ. МАТ.), 1000 КАРТ. КОР. ПО 18 ПАК. ПО 500Г(ВМЕСТЕ С ПАК.) В 1 КОР., СРОК ГОДНОСТИ 12 МЕСЯЦЕВ, ДАТА ИЗГОТОВЛЕНИЯ ЯНВАРЬ 2024Г., ДЛЯ</t>
  </si>
  <si>
    <t>ТЕКСТУРИРОВАННЫЙ БЕЛКОВЫЙ ПРОДУКТ-СОЕВЫЙ ПРОДУКТ В УПАКОВКАХ (ПАК. ИЗ ПОЛИМ. МАТ.), 1000 КАРТ. КОР. ПО 18 ПАК. ПО 500Г(ВМЕСТЕ С ПАК.) В 1 КОР., СРОК ГОДНОСТИ 12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</si>
  <si>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1000 КАРТ. КОР. ПО 1 ПАК. ПО 9КГ(ВМЕСТЕ С ПАК.) В 1 КОР., СРОК ГОДНОСТИ 12 МЕСЯЦЕВ, ДАТА ИЗГОТОВЛЕНИЯ ФЕВРАЛЬ 2022Г., ДЛЯ УПОТРЕБЛЕНИЯ В ПИЩУ</t>
  </si>
  <si>
    <t>07.10.2023</t>
  </si>
  <si>
    <t>ТЕКСТУРИРОВАННЫЙ БЕЛКОВЫЙ ПРОДУКТ-СОЕВЫЙ ПРОДУКТ В УПАКОВКАХ (ПАК. ИЗ ПОЛИМ. МАТ.), 1000 КАРТ. КОР. ПО 1 ПАК. ПО 9КГ(ВМЕСТЕ С ПАК.) В 1 КОР., СРОК ГОДНОСТИ 12 МЕСЯЦЕВ, ДАТА ИЗГОТОВЛЕНИЯ СЕНТЯБРЬ 2023Г., ДЛЯ УПОТРЕБЛЕНИЯ В ПИЩУ</t>
  </si>
  <si>
    <t>ПРОДУKТ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</si>
  <si>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(МАССА СОЕВАЯ) В УПАКОВКАХ (ПАКЕТЫ ИЗ ПОЛИМ. МАТ.), 1000 КАРТ. КОР. ПО 1 ПАК. ПО 9КГ(ВМЕСТЕ С ПАК.) В 1 КОР., СРОК ГОДНОСТИ 12 МЕСЯЦЕВ, ДАТА ИЗГОТОВЛЕНИЯ МАЙ 2023Г., ДЛЯ УПОТРЕБЛЕНИЯ В ПИЩУ</t>
  </si>
  <si>
    <t>18.03.2023</t>
  </si>
  <si>
    <t>ТЕКСТУРИРОВAННЫЙ БЕЛКОВЫЙ ПРОДУКТ-СОЕВЫЙ ПРОДУКТ В УПАКОВКАХ (ПАКЕТЫ ИЗ ПОЛИМ. МАТ.), 1000 КАРТ. КОР. ПО 1 ПАК. ПО 9КГ(ВМЕСТЕ С ПАК.) В 1 КОР., СРОК ГОДНОСТИ 12 МЕСЯЦЕВ, ДАТА ИЗГОТОВЛЕНИЯ МАРТ 2023Г., ДЛЯ УПОТРЕБЛЕНИЯ В ПИЩУ</t>
  </si>
  <si>
    <t>ТЕКСТУРИРОВАННЫЙ БЕЛКОВЫЙ ПРОДУКТ-СОЕВЫЙ ПPОДУКТ, НЕ СОДЕРЖИТ МОЛОЧНЫХ ЖИРОВ И ЛАКТОЗЫ, В УПАКОВКАХ (ПАК. ИЗ ПОЛИМ. МАТ.), 1000 КАРТ. КОР. ПО 18 ПАК. ПО 500Г(ВМЕСТЕ С ПАК.) В 1 КОР., СРОК ГОДНОСТИ 12 МЕСЯЦЕВ, ДАТА ИЗГОТОВЛЕНИЯ ДЕКАБРЬ 2023Г., ДЛЯ</t>
  </si>
  <si>
    <t>ГОТОВЫЙ ПРОДУКТ- КОНЦЕНТРАТ БЕЛКОВЫЙ СОЕВЫЙ, ПРОИЗВЕДЕН ИЗ ГЕНЕТИЧЕСКИ НЕМОДИФИЦИРОВАННЫХ СОЕВЫХ БОБОВ РАСТИТЕЛЬНОГО ПРОИСХОЖДЕНИЯ, TRADKON SPC-75- 9000 КГ, (360 МЕШКОВ ПО 25 КГ), СОДЕРЖАНИЕ БЕЛКА 65%, БРУТТО С ПОДДОНАМИ 9432 КГ.</t>
  </si>
  <si>
    <t>ГОТОВЫЙ ПРОДУКТ- КОНЦЕНТРАТ БЕЛКОВЫЙ СОЕВЫЙ, ПРОИЗВЕДЕН ИЗ ГЕНЕТИЧЕСКИ НЕМОДИФИЦИРОВАННЫХ СОЕВЫХ БОБОВ РАСТИТЕЛЬНОГО ПРОИСХОЖДЕНИЯ, TRADKON SPC-75- 9000 КГ, (360 МЕШКОВ ПО 25 КГ), СОДЕРЖАНИЕ БЕЛКА 65,5%, БРУТТО С ПОДДОНАМИ КГ.,9432 : НЕ СОДЕРЖИТ МОЛОЧНЫХ ЖИРОВ, САХАРОЗЫ, ИЗОГЛЮКОЗЫ, ГЛЮКОЗЫ, КРАХМАЛА.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 DOO SOJAPROTEIN 0</t>
  </si>
  <si>
    <t>17.12.2021</t>
  </si>
  <si>
    <t>БЕЛОК СОЕВЫЙ ТЕКСТУРИРОВАННЫЙ "ОПTТЕМА М-03", ДЛЯ ИСПОЛЬЗОВАНИЯ В ПИЩЕВОЙ ПРОМЫШЛЕННОСТИ.</t>
  </si>
  <si>
    <t>МАССА СОЕВАЯ ПРОТЕИНОВАЯ В УПАКОВКАХ (ПАКЕТЫ ИЗ ПОЛИМЕРНОГО МАТЕРИАЛА) 1000 КАРТОННЫХ КОРОБОК ПО 18 ПАКЕТОВ ПО 500Г(ВМЕСТЕ С ПАКЕТОМ) В 1 КОРОБКЕ, СРОК ГОДНОСТИ 12 МЕСЯЦЕВ, ДАТА ИЗГОТОВЛЕНИЯ НОЯБРЬ 2019Г., ДЛЯ УПОТРЕБЛЕНИЯ В ПИЩУ :</t>
  </si>
  <si>
    <t>19.10.2023</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</si>
  <si>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28800</t>
  </si>
  <si>
    <t>ТЕКСТУРИРОВАННЫЙ БЕЛКОВЫЙ ПРОДУКТ-СОЕВЫЙ ПРОДУКТ В УПАКОВКАХ (ПАКЕТЫ ИЗ ПОЛИМ. МАТ.), 988 КАРТ. КОР. ПО 18 ПАК. ПО 500Г(ВМЕСТЕ С ПАК.) В 1 КОР., СРОК ГОДНОСТИ 18 МЕСЯЦЕВ, ДАТА ИЗГОТОВЛЕНИЯ СЕНТЯБРЬ 2022Г., ДЛЯ УПОТРЕБЛЕНИЯ В ПИЩУ</t>
  </si>
  <si>
    <t>ТЕКСТУРИРОВАННЫЙ БЕЛКОВЫЙ СОЕВЫЙ ПРОДУКТ В УПАКОВКАХ (ПАКЕТЫ ИЗ ПОЛИМ. МАТ.), 988 КАРТ. КОР. ПО 1 ПАК. ПО 9КГ(ВМЕСТЕ С ПАК.) В 1 КОР., СРОК ГОДНОСТИ 12 МЕСЯЦЕВ, ДАТА ИЗГОТОВЛЕНИЯ ИЮНЬ 2023Г., ДЛЯ УПОТРЕБЛЕНИЯ В ПИЩУ</t>
  </si>
  <si>
    <t>ТЕКСТУРИРОВАННЫЙ БЕЛКОВЫЙ ПРОДУКТ-СОЕВЫЙ ПРОДУКТ В УПАКОВКАХ (ПАКЕТЫ ИЗ ПОЛИМ:МАТ.), 977 КАРТ:КОР:ПО 1 ПАК:ПО 9КГ(ВМЕСТЕ С ПАК.) В 1 КОР., СРОК ГОДНОСТИ 12 МЕСЯЦЕВ, ДАТА ИЗГОТОВЛЕНИЯ МАЙ 2023Г., ДЛЯ УПОТРЕБЛЕНИЯ В ПИЩУ</t>
  </si>
  <si>
    <t>ПРОДУКТ НА МОЛОЧНОЙ ОСНОВЕ СГУЩЕННЫЙ С СAХАРОМ.</t>
  </si>
  <si>
    <t>ТЕКСТУРИРОВАННЫЙ БЕЛКОВЫЙ ПРОДУКТ- МАССА СОЕВАЯ (СОЕВЫЙ ПРОДУКТ) В УПАКОВКАХ (ПАК. ИЗ ПОЛИМ. МАТ.), 971 КАРТ. КОР. ПО 1 ПАК. ПО 9КГ(ВМЕСТЕ С ПАК.) В 1 КОР., СРОК ГОДНОСТИ 18 МЕСЯЦЕВ, ДАТА ИЗГОТОВЛЕНИЯ ДЕКАБРЬ 2021Г., ДЛЯ УПОТРЕБЛЕНИЯ В ПИЩУ</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</si>
  <si>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</si>
  <si>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11.11.2023</t>
  </si>
  <si>
    <t>ТЕКСТУРИРОВАННЫЙ БЕЛКОВЫЙ ПРОДУКТ-СОЕВЫЙ ПРОДУКТ В УПАКОВКАХ (ПАК. ИЗ ПОЛИМ. МАТ.), 965 КАРТОННЫХ КОРОБОК ПО 18 ПАКЕТОВ ПО 500Г(ВМЕСТЕ С ПАКЕТОМ) В 1 КОРОБКЕ, СРОК ГОДНОСТИ 18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</si>
  <si>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964 КАРТ. КОР. ПО 18 ПАК. ПО 500Г(ВМЕСТЕ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</si>
  <si>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(ПАКЕТЫ ИЗ ПОЛИМ. МАТ.), 720 КАРТ. КОР. ПО 1 ПАК. ПО 12КГ(ВМЕСТЕ С ПАК.) В 1 КОР., СРОК ГОДНОСТИ 18 МЕСЯЦЕВ, ДАТА ИЗГОТОВЛЕНИЯ НОЯБРЬ 2021Г., ДЛЯ УПОТРЕБЛЕНИЯ В ПИЩУ</t>
  </si>
  <si>
    <t>ТЕКСТУРИРОВАННЫЕ БЕЛКОВЫЕ ВЕЩЕСТВА, НЕ СОДЕРЖАТ МОЛОЧНЫХ ЖИРОВ, САХАРОЗЫ, ИЗОГЛЮКОЗЫ, ГЛЮКОЗЫ ИЛИ КРАХМАЛА.ПРЕДНАЗНАЧЕНЫ ДЛЯ ИСПOЛЬЗОВАНИЯ В КАЧЕСТВЕ СЫРЬЯ В ПИЩЕВОЙ ПРОМЫШЛЕННОСТИ ПРИ ИЗГОТОВЛЕНИИ ПРОДУКТОВ ПИТАНИЯ</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</si>
  <si>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8640</t>
  </si>
  <si>
    <t>ТЕКСТУРИРОВАННЫЙ БЕЛКОВЫЙ ПРОДУКТ-СОЕВЫЙ ПРОДУКТ (СПАРЖА) В УПАКОВКАХ (ПАК. ИЗ ПОЛИМ. МАТ.), 959 КАРТ. КОР. ПО 18 ПАК. ПО 500Г(ВМЕСТЕ С ПАК.) В 1 КОР., СРОК ГОДНОСТИ 18 МЕСЯЦЕВ, ДАТА ИЗГОТОВЛЕНИЯ ИЮНЬ 2022Г.,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</si>
  <si>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- 8096 КГ (506 МЕШКОВ ПО 16 КГ НА 23 ПОДДОНАХ)</t>
  </si>
  <si>
    <t>ТЕКСТУРИРОВАННЫЙ БЕЛКОВЫЙ ПРОДУКТ-СОЕВЫЙ ПРОДУКТ (МАССА СОЕВАЯ) В УПАКОВКАХ (ПАК. ИЗ ПОЛИМ. МАТ.), 950 КАРТ. КОР. ПО 1 ПАК. ПО 9КГ(ВМЕСТЕ С ПАК.) В 1 КОР., СРОК ГОДНОСТИ 18 МЕСЯЦЕВ, ДАТА ИЗГОТОВЛЕНИЯ ДЕКАБРЬ 2022Г., ДЛЯ УПОТРЕБЛЕНИЯ В ПИЩУ</t>
  </si>
  <si>
    <t>ТЕКСТУРИРОВАННЫЙ БЕЛКОВЫЙ СОЕВЫЙ ПРОДУКТ В УПАКОВКАХ (ПАКЕТЫ ИЗ ПОЛИМ. МАТ.), 949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</si>
  <si>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В УПАКОВКАХ (ПАКЕТЫ ИЗ ПОЛИМ. МАТ.), 948 КАРТ. КОР. ПО 18 ПАК. ПО 500Г(ВМЕСТЕ С ПАК.) В 1 КОР., СРОК ГОДНОСТИ 12 МЕСЯЦЕВ, ДАТА ИЗГОТОВЛЕНИЯ МАРТ 2023Г., ДЛЯ УПОТРЕБЛЕНИЯ В ПИЩУ</t>
  </si>
  <si>
    <t>МАССА СОЕВАЯ ПРОТЕИНОВАЯ В УПАКОВКАХ (ПАКЕТЫ ИЗ ПОЛИМЕРНОГО МАТЕРИАЛА) 946 КАРТОННЫХ КОРОБОК ПО 18 ПАКЕТОВ ПО 500Г(ВМЕСТЕ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</si>
  <si>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БЕЛКОВЫЕ КОНЦЕНТРАТЫ И ТЕКСТУРИРОВАННЫЕ БЕЛКОВЫЕ ВЕЩЕСТВА, ДЛЯ ПРОИЗВОДСТВА КОНДИТЕРСКИХ ИЗДЕЛИЙ БЕЗ ГМО (ВЕС БРУТТО С ПОДДОНАМИ 9307.580 КГ)</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</si>
  <si>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НE ДЛЯ ФАРМАЦЕВТИЧЕСКОЙ, ВЕТЕРИНАРНОЙ ПРОМ-ТИ. НЕ</t>
  </si>
  <si>
    <t>ТЕКСТУРИРОВАННЫЕ БЕЛКОВЫЕ ВЕЩЕСТВА, С СОДЕРЖАНИЕМ САХАРОЗЫ НE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</si>
  <si>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В УПАКОВКАХ (ПАКЕТЫ ИЗ ПОЛИМ. МАТ.), 940 КАРТ. КОР. ПО 1 ПАК. ПО 9КГ(ВМЕСТЕ С ПАК.) В 1 КОР., СРОК ГОДНОСТИ 18 МЕСЯЦЕВ, ДАТА ИЗГОТОВЛЕНИЯ ИЮЛЬ 2022Г., ДЛЯ УПОТРЕБЛЕНИЯ В ПИЩУ</t>
  </si>
  <si>
    <t>ТЕКСТУРИРОВАННЫЙ БЕЛКОВЫЙ ПРОДУКТ-СОЕВЫЙ ПРОДУКТ В УПАКОВКАХ (ПАКЕТЫ ИЗ ПОЛИМ. МАТ.), 700 КАРТ. КОР. ПО 1 ПАК. ПО 12КГ(ВМЕСТЕ С ПАК.) В 1 КОР., СРОК ГОДНОСТИ 18 МЕСЯЦЕВ, ДАТА ИЗГОТОВЛЕНИЯ ОКТЯБРЬ 2022Г., ДЛЯ УПОТРЕБЛЕНИЯ В ПИЩУ</t>
  </si>
  <si>
    <t>ГОТОВЫЙ ПРОДУКТ- МУКА СОЕВАЯ ТЕКСТУРИРОВАННАЯ, ПРОИЗВЕДЕНА ИЗ ГЕНЕТИЧЕСКИ НЕМОДИФИЦИРОВАННЫХ СОЕВЫХ БОБОВ РАСТИТЕЛЬНОГО ПРОИСХОЖДЕНИЯ: "SOPROTEX-N" (КУСОЧКИ) - 8400 КГ (840 МЕШКОВ ПО 10 КГ), СОДЕРЖАНИЕ БЕЛКА 55 %; ВЕС БРУТТО С ПОДДОНАМИ 9768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</si>
  <si>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- 7392 КГ (462 МЕШКА ПО 16 КГ НА 21 ПОДДОНЕ)</t>
  </si>
  <si>
    <t>КОНЦЕНТРАТ БЕЛКОВЫЙ РАСТИТЕЛЬНЫЙ ПРОТЕЛОН, ПРИМЕНЯЕТСЯ В КАЧЕСТВЕ СЫРЬЕВОГО КОМПОНЕНТА В ПИЩЕВОЙ ПРОМЫШЛЕННОСТИ.НЕ СОДЕРЖИТ МОЛОЧНЫХ ЖИРОВ,САХАРОЗЫ,ИЗОГЛЮКОЗЫ,ГЛЮКОЗЫ И КРАХМАЛА. НЕ ПРЕДНАЗНАЧЕН ДЛЯ ВЕТЕРИНАРИИ.НЕ ЯВЛЯЕТСЯ ПРОДУКТОМ И НЕ СОДЕРЖИТ К</t>
  </si>
  <si>
    <t>ТЕКСТУРИРОВАННЫЙ БЕЛКОВЫЙ ПРОДУКТ-СОЕВЫЙ ПРОДУКТ (МАССА СОЕВАЯ) В УПАКОВКАХ (ПАК. ИЗ ПОЛИМ. МАТ.), МАРКИРОВКА &lt;CHANGSHENG&gt;, 930 КАРТ. КОР. ПО 1 ПАК. ПО 9КГ(ВМЕСТЕ С ПАК.) В 1 КОР., СРОК ГОДНОСТИ 12 МЕСЯЦЕВ, ДАТА ИЗГОТОВЛЕНИЯ АПРЕЛЬ 2021Г., ДЛЯ</t>
  </si>
  <si>
    <t>ТЕКСТУРИРОВАННЫЕ БЕЛКОВЫЕ ВЕЩЕСТВА, СОДЕРЖАНИЕМ САХАРОЗЫ НЕ БОЛЕЕ 5%. ПРЕДНАЗНАЧЕНЫ ДЛЯ ИСПОЛЬЗОВАНИЯ В КАЧЕСТВЕ СЫРЬЯ В ПИЩЕВОЙ ПРОМЫШЛЕННОСТИ ПРИ ИЗГОТОВЛЕНИИ ПРОДУКTОВ ПИТАНИЯ..</t>
  </si>
  <si>
    <t>ТЕКСТУРИРОВАННЫЙ БЕЛКОВЫЙ ПРОДУКТ-МАССА СОЕВАЯ ПРОТЕИНОВАЯ "ФУЧЖУ" В УПАКОВКАХ (ПАКЕТЫ ИЗ ПОЛИМЕРНОГО МАТЕРИАЛА) 923 КАРТОННЫЕ КОРОБКИ ПО 18 ПАКЕТОВ ПО 500Г(ВМЕСТЕ С ПАКЕТОМ) В 1 КОРОБКЕ, СРОК ГОДНОСТИ 12 МЕСЯЦЕВ, ДАТА ИЗГОТОВЛЕНИЯ СЕНТЯБРЬ 2021Г.,</t>
  </si>
  <si>
    <t>ТЕКСТУРИРОВАННЫЙ БЕЛКОВЫЙ ПРОДУКТ-СОЕВЫЙ ПРОДУКТ В УПАКОВКАХ (ПАКЕТЫ ИЗ ПОЛИМ. МАТ.), 691 КАРТ. КОР. ПО 1 ПАК. ПО 12КГ(ВМЕСТЕ С ПАК.) В 1 КОР., СРОК ГОДНОСТИ 12 МЕСЯЦЕВ, ДАТА ИЗГОТОВЛЕНИЯ СЕНТЯБРЬ 2021Г., ДЛЯ УПОТРЕБЛЕНИЯ В ПИЩУ</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</si>
  <si>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</si>
  <si>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НОЯБРЬ 2020Г., ДЛЯ</t>
  </si>
  <si>
    <t>ТЕКСТУРИРОВАННЫЙ БЕЛКОВЫЙ ПРОДУКТ-СОЕВЫЙ ПРОДУКТ (СОЕВАЯ СПАРЖА &lt;ФУЧЖУ&gt;), НЕ СОДЕРЖИТ МОЛОЧНЫХ ЖИРОВ И ЛАКТОЗЫ, В УПАКОВКАХ (ПАК. ИЗ ПОЛИМ. МАТ.), 919 КАРТ. КОР. ПО 1 ПАК. ПО 9000Г(ВМЕСТЕ С ПАК.) В 1 КОР., СРОК ГОДНОСТИ 12 МЕСЯЦЕВ, ДАТА ИЗГОТОВЛЕНИЯ</t>
  </si>
  <si>
    <t>ТЕКСТУРИРОВАННЫЙ БЕЛКОВЫЙ ПРОДУКТ-СОЕВЫЙ ПРОДУКТ (МАССА СОЕВАЯ) В УПАКОВКАХ (ПАК. ИЗ ПОЛИМ. МАТ.), 917 КАРТОННЫХ КОРОБОК ПО 18 ПАКЕТОВ ПО 500Г(ВМЕСТЕ С ПАКЕТОМ) В 1 КОРОБКЕ, СРОК ГOДНОСТИ 18 МЕСЯЦЕВ, ДАТА ИЗГОТОВЛЕНИЯ ДЕКАБРЬ 2022Г., ДЛЯ УПОТРЕБЛЕНИЯ</t>
  </si>
  <si>
    <t>ТЕКСТУРИРОВАННЫЙ БЕЛКОВЫЙ ПРОДУКТ-СОЕВЫЙ ПРОДУКТ (МАССА СОЕВАЯ) В УПАКОВКАХ (ПАК. ИЗ ПОЛИМ. МАТ.), 917 КАРТОННЫХ КОРОБОК ПО 18 ПАКЕТОВ ПО 500Г(ВМЕСТЕ С ПАКЕТОМ) В 1 КОРОБКЕ, СРОК ГОДНОСТИ 18 МЕСЯЦЕВ, ДАТА ИЗГОТОВЛЕНИЯ ДЕКАБРЬ 2022Г., ДЛЯ УПОТРЕБЛЕНИЯ</t>
  </si>
  <si>
    <t>ТЕКСТУРИРОВАННЫЙ БЕЛКОВЫЙ ПРОДУКТ-СОЕВЫЙ ПРОДУКТ В УПАКОВКАХ (ПАКЕТЫ ИЗ ПОЛИМ. МАТ.), 912 КАРТ. КОР. ПО 1 ПАК. ПО 9КГ(ВМЕСТЕ С ПАК.) В 1 КОР., СРОК ГОДНОСТИ 12 МЕСЯЦЕВ, ДАТА ИЗГОТОВЛЕНИЯ МАЙ 2023Г., ДЛЯ УПОТРЕБЛЕНИЯ В ПИЩУ</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</si>
  <si>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t>
  </si>
  <si>
    <t>ГИДРОЛИЗАТ СЫВОРОТОЧНОГО БЕЛКА WPH 3087, СОДЕРЖАНИЕ БЕЛКА 85.5%, ЖИРА 0.1% ДЛЯ ИСПОЛЬЗОВАНИЯ В ПРОИЗВОДСТВЕ ЗАМЕНИТЕЛЕЙ ГРУДНОГО МОЛОКА ДЛЯ УЛУЧШЕНИЯ ПИЩЕВАРЕНИЯ И НОРМАЛИЗАЦИИ МИКРОФЛОPЫ ДЕТЕЙ С РОЖДЕНИЯ, :</t>
  </si>
  <si>
    <t>СОEВАЯ ТЕКСТУРИРОВАННАЯ МУКА, БЕЗ ИСПОЛЬЗОВАНИЯ ГМО, ДЛЯ ИСПОЛЬЗОВАНИЯ В ПИЩЕВОЙ ПРОМЫШЛЕННОСТИ:</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</si>
  <si>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- 544 ООО ПЛАТИНУМ АБСОЛЮТ ОТСУТСТВУЕТ ОТСУТСТВУЕТ ОТСУТСТВУЕТ ОТСУТСТВУЕТ 8160</t>
  </si>
  <si>
    <t>ТЕКСТУРИРОВАННЫЙ БЕЛКОВЫЙ СОЕВЫЙ ПРОДУКТ (СОЕВАЯ СПАРЖА &lt;ФУЧЖУ&gt;), НЕ СОДЕРЖИТ МОЛОЧНЫХ ЖИРОВ И ЛАКТОЗЫ, В УПАКОВКАХ (ПАКЕТЫ ИЗ ПОЛИМ. МАТ.), 900 КАРТ. КОР. ПО 1 ПАК. ПО 9050Г(ВМЕСТЕ С ПАК.) В 1 КОР., СРOК ГОДНОСТИ 12 МЕСЯЦЕВ, ДАТА ИЗГОТОВЛЕНИЯ МАЙ</t>
  </si>
  <si>
    <t>ТЕКСТУРИРОВАННЫЙ БЕЛКОВЫЙ ПРОДУКТ-СОЕВЫЙ ПРОДУКТ (МАССА СОЕВАЯ) В УПАКОВКАХ (ПАКЕТЫ ИЗ ПОЛИМ. МАТ.) СРОК ГОДНОСТИ 12 МЕСЯЦЕВ, ДАТА ИЗГОТОВЛЕНИЯ МАЙ, АВГУСТ 2021Г., ДЛЯ УПОТРЕБЛЕНИЯ В ПИЩУ</t>
  </si>
  <si>
    <t>ТЕKСТУРИРОВАННЫЕ БЕЛКОВЫЕ ВЕЩЕСТВА, С СОДЕРЖАНИЕМ САХАРОЗЫ НЕ БОЛЕЕ 5%. ПРЕДНАЗНАЧЕНЫ ДЛЯ ИСПОЛЬЗОВАНИЯ В КАЧЕСТВЕ СЫРЬЯ В ПИЩЕВОЙ ПРОМЫШЛЕННОСТИ ПРИ ИЗГОТОВЛЕНИИ ПРОДУКТОВ ПИТАНИЯ..</t>
  </si>
  <si>
    <t>ТЕКСТУРИРОВАННЫЙ БЕЛКОВЫЙ ПРОДУКТ-СОЕВЫЙ ПРОДУКТ В УПАКОВКАХ (ПАКЕТЫ ИЗ ПОЛИМ. МАТ.), 891 КАРТ. КОР. ПО 1 ПАК. ПО 9.05КГ(ВМЕСТЕ С ПАК.) В 1 КОР., СРОК ГОДНОСТИ 12 МЕСЯЦЕВ, ДАТА ИЗГОТОВЛЕНИЯ НОЯБРЬ 2022Г., ДЛЯ УПОТРЕБЛЕНИЯ В ПИЩУ</t>
  </si>
  <si>
    <t>ТЕКСТУРИРОВАННЫЙ БЕЛКОВЫЙ ПРОДУКТ-СОЕВЫЙ ПРОДУКТ (МАССА СОЕВАЯ) В УПАКОВКАХ (ПАК. ИЗ ПОЛИМ. МАТ.), 895 КАРТОННЫХ КОРОБОК ПО 18 ПАКЕТОВ ПО 500Г(ВМЕСТЕ С ПАКЕТОМ) В 1 КОРОБКЕ, СРОК ГОДНОСТИ 18 МЕСЯЦЕВ, ДАТА ИЗГОТОВЛЕНИЯ ИЮЛЬ 2022Г., ДЛЯ УПОТРЕБЛЕНИЯ В</t>
  </si>
  <si>
    <t>ИЗОЛЯТ СОЕВОГО БЕЛКА(SOYA PROTEIN IZOLATE) ЦВЕТ ЖЕЛТЫЙ, BATCH №200327303011А СОДЕРЖАНИЕ ПРОТЕИНА В ПЕРЕСЧЕТЕ НА СУХОЕ ВЕЩЕСТВО 90%, ДАТА ИЗГОТОВЛЕНИЯ 27.03.2020Г. ДЛЯ ПИЩЕВОЙ ПРОМЫШЛЕННОСТИ, ВСЕГО 20 МЕШКОВ ПО 400 КГ. ОБЩИМ ВЕСОМ НЕТТО 8000КГ. : SHANDONG WONDERFUL INTERNATIONAL TRADE CO., LTD. CHINA SHANDONG WONDERFUL ОТСУТСТВУЕТ ОТСУТСТВУЕТ 20</t>
  </si>
  <si>
    <t>16.05.2020</t>
  </si>
  <si>
    <t>ИЗОЛЯТ СОЕВОГО БЕЛКА(SOYA PROTEIN IZOLATE) ЦВЕТ ЖЕЛТЫЙ, BATCH №200310203012А СОДЕРЖАНИЕ ПРОТЕИНА В ПЕРЕСЧЕТЕ НА СУХОЕ ВЕЩЕСТВО 90%, ДАТА ИЗГОТОВЛЕНИЯ 10.03.2020Г. ДЛЯ ПИЩЕВОЙ ПРОМЫШЛЕННОСТИ, ВСЕГО 20 МЕШКОВ ПО 400 КГ. ОБЩИМ ВЕСОМ НЕТТО 8000КГ. : SHANDONG WONDERFUL INTERNATIONAL TRADE CO., LTD. CHINA SHANDONG WONDERFUL ОТСУТСТВУЕТ ОТСУТСТВУЕТ 20</t>
  </si>
  <si>
    <t>БЕЛКОВЫЕ ВЕЩЕСТВА-ИЗОЛЯТ СОЕВОГО БЕЛКА, В ВИДЕ ПОРОШКА СВЕТЛО-ЖЕЛТОГО ЦВЕТА - В 402 МЕШКАХ ПО 20КГ - 8040КГ. ИСПОЛЬЗУЕТСЯ В ПИЩЕВОЙ ПРОМЫШЛЕННОСТИ ПРИ ПРОИЗВОДСТВЕ ИЗДЕЛИЙ ИЗ СУРИМИ И МОРЕПРОДУКТОВ. НЕ СОДЕРЖИТ ГМО.</t>
  </si>
  <si>
    <t>ГИДРОЛИЗАТ РАСТИТЕЛЬНОГО БЕЛКА (СОЕВЫЙ) - 8000КГ,В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</si>
  <si>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31.08.2022</t>
  </si>
  <si>
    <t>ТЕКСТУРИРОВАННЫЙ БЕЛКОВЫЙ ПРОДУКТ-СОЕВЫЙ ПРОДУКТ (МАССА СОЕВАЯ) В УПАКОВКАХ (ПАКЕТЫ ИЗ ПОЛИМ. МАТ.), 890 КАРТ. КОР. ПО 1 ПАК. ПО 9КГ(ВМЕСТЕ С ПАК.) В 1 КОР., СРОК ГОДНОСТИ 12 МЕСЯЦЕВ, ДАТА ИЗГОТОВЛЕНИЯ АПРЕЛЬ 2021Г., ДЛЯ УПОТРЕБЛЕНИЯ В ПИЩУ</t>
  </si>
  <si>
    <t>ТЕКСТУРИРОВАННЫЙ БЕЛКОВЫЙ ПРОДУКТ-СОЕВЫЙ ПРОДУКТ В УПАКОВКАХ (ПАК. ИЗ ПОЛИМ. МАТ.), 889 КАРТОННЫХ КОРОБОК ПО 18 ПАКЕТОВ ПО 500Г(ВМЕСТЕ С ПАКЕТОМ) В 1 КОРОБКЕ, СРОК ГОДНОСТИ 18 МЕСЯЦЕВ, ДАТА ИЗГОТОВЛЕНИЯ ОКТЯБРЬ 2023Г., ДЛЯ УПОТРЕБЛЕНИЯ В ПИЩУ</t>
  </si>
  <si>
    <t>ПРОИЗВОДНЫЕ ПЕПТОНОВ-ДРОЖЖЕВЫЕ ЭКСТРАКТЫ В ВИДЕ ПОРОШКА КРЕМОВОГО ЦВЕТА, ПОЛУЧЕННЫЕ АВТОЛИЗОМ ВЫБРАННЫХ ШТАМПОВ ДРОЖЖЕЙ В СПЕЦ.ВЫРАЩЕННЫХ СРЕДАХ, ИСПОЛЬЗ.ДЛЯ ЛАБОРАТОРНЫХ МИКРОБИОЛОГИЧЕСКИХ ИССЛЕДОВАНИЙ, НЕ ИСПОЛЬЗ.В КАЧЕСТВЕ ФАРМСУБСТАНЦИЙ, ПИЩЕВЫХ</t>
  </si>
  <si>
    <t>24.08.2022</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</si>
  <si>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РЫБНОГО КОЛЛАГЕНА (ФИБРИЛЛЯРНОГО БЕЛКА),</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</si>
  <si>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РЫБНOГО КОЛЛАГЕНА (ФИБРИЛЛЯРНОГО БЕЛКА),</t>
  </si>
  <si>
    <t>БЕЛКОВЫЕ ВЕЩЕСТВА В ВИДЕ БЕЛОГО ИЛИ ЖЕЛТОВАТОГО ПОРОШКА, С СОДЕРЖАНИЕМ ОСНОВНОГО ВЕЩЕСТВА 97.27%, НЕ ОТХОДЫ КОЖЕВЕННОГО ПРОИЗВОДСТВА, НЕ ЯВЛЯЮТСЯ КОРМОВЫМИ ДОБАВКАМИ, НЕ ДЛЯ ВЕТЕРИНАРИИ, ВВОЗИТСЯ В КАЧЕСТВЕ СЫРЬЯ ДЛЯ ПИЩЕВОЙ ПРОМЫШЛЕННОСТИ: УПАКОВАНЫ</t>
  </si>
  <si>
    <t>КОЛЛАГЕН ГИДРОЛИЗОВАННЫЙ, НЕ СОДЕРЖИТ ГМО, ЯВЛЯЕТСЯ СЫРЬЕМ ДЛЯ ПИЩЕВОЙ ПРОМЫШЛЕННОСТИ, НЕ СОДЕРЖИТ ЭТИЛОВЫЙ СПИРТ, НЕ ЯВЛЯЕТСЯПРОДУКЦИЕЙ МЕДИЦИНСКОГО НАЗНАЧЕНИЯ, НЕ ПРИМЕНЯЕТСЯ В ВЕТЕРИНАРИИ, НЕ ОТХОДЫ</t>
  </si>
  <si>
    <t>БЕЛКОВЫЕ ВЕЩЕСTВА - СЫРЬЕ ДЛЯ ПРОМПЕРЕРАБОТКИ В ПИЩЕВОЙ ПРОМЫШЛЕННОСТИ:</t>
  </si>
  <si>
    <t>SUQ 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 №3448059-3</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</si>
  <si>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ИМИТАЦИОННОГО ШПИКА ПРИ ПРОИЗВОДСТВЕ КОЛБАСНЫХ ИЗД</t>
  </si>
  <si>
    <t>БЕЛКОВЫЕ ВЕЩЕСТВА: СМЕСЬ ЖИВОТНЫХ БЕЛКОВ BEEFMIX 200-3000КГ, СМЕСЬ ЖИВОТНЫХ БЕЛКОВ "MULTIBEEF"-5000КГ, ИСПОЛЬЗУЕТСЯ ДЛЯ ПРОИЗВОДСТВА МЯСНОЙ ПРОДУКЦИИ.</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</si>
  <si>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ОБЛАСТЬ ПРИМЕНЕНИЯ-В ПИЩЕВОЙ ПРОМЫШЛЕННОСТИ КАК ПИЩЕВАЯ ДОБАВКА; УПАКОВАНЫ В КАРТОННЫЕ БОЧКИ С ПОЛИЭТИЛЕНОВЫМ ВКЛАДЫШЕМ,МАССОЙ НЕТТО 25 КГ: ГИДРОЛИЗАТ РАСТИТЕЛЬНОГО БЕЛКА HVP # B-27. АРОМАТ НЕЙТРАЛЬНЫЙ / HYDROLYZED VEGETABLE PROTEIN HVP # B-27 FLAVOR NEUTRAL. СОСТАВ: ГИДРОЛИЗАТ СОЕВОГО БЕЛКА, САФЛОРОВОЕ МАСЛО, ИСПОЛЬЗУЕТСЯ В ПИЩЕВОЙ ПРОМЫШЛЕННОСТИ МАССОЙ НЕТТО 25 КГ ГИДРОЛИЗАТ РАСТИТЕЛЬНОГО БЕЛКА HVP # B-84. АРОМАТ ГОВЯДИНА / HYDROLYZED VEGETABLE PROTEIN HVP # B-84. FLAVOR BEEF СОСТАВ: ГИДРОЛИЗАТ СОЕВОГО БЕЛКА, САФЛОРОВОЕ МАСЛО, ИСПОЛЬЗУЕТСЯ В ПИЩЕВОЙ ПРОМЫШЛЕННОСТИ МАССОЙ НЕТТО 25 КГ</t>
  </si>
  <si>
    <t>БЕЛКОВЫЕ ВЕЩЕСТВА - СЫРЬЕ ДЛЯ ПРОМПЕРЕРАБОТКИ В ПИЩЕВОЙ ПРОМЫШЛЕННОСТИ: ИЗОЛИРОВАННЫЙ СОЕВЫЙ БЕЛОК, NURISH 1510, АРТ. 10001783 ПРЕДНАЗНАЧЕННЫЙ ДЛЯ ИСПОЛЬЗОВАНИЯ В ПИЩЕВОЙ ПРОМЫШЛЕННОСТИ, В МЕШКАХ ПО 20 КГ. SOLAE BELGIUM NURISH D15521540 NURISH 1510 8000</t>
  </si>
  <si>
    <t>БЕЛКОВЫЕ ВЕЩЕСТВА - СЫРЬЕ ДЛЯ ПРОМПЕРЕРАБОТКИ В ПИЩЕВОЙ ПРОМЫШЛЕННОСТИ: ИЗОЛИРОВАННЫЙ СОЕВЫЙ БЕЛОК СУПРО 548 IP (SUPRO 548 IP), АРТ. 10002253, СОД.ПРОТЕИНА 90.9-91.4% ПРЕДНАЗНАЧЕННЫЙ ДЛЯ ИСПОЛЬЗОВАНИЯ В ПИЩЕВОЙ ПРОМЫШЛЕННОСТИ. УПАКОВКА: МЕШКИ МАССОЙ НЕТТО ПО 20 КГ SOLAE LLC SUPRO D14084252 SUPRO 548 8000</t>
  </si>
  <si>
    <t>ГИДРОЛИЗОВАННЫЙ РАСТИТЕЛЬНЫЙ БЕЛОК НVР 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</si>
  <si>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ПИЩЕВАЯ ПРОДУКЦИЯ - ИЗОЛЯТ СОЕВОГО БЕЛKА ПРОМИЛ 90, НЕ ЯВЛЯЕТСЯ ОТХОДАМИ</t>
  </si>
  <si>
    <t>20.03.2021</t>
  </si>
  <si>
    <t>ИЗОЛЯТ СОЕВОГО БЕЛКА - ПРОДУКТ, ПОЛУЧЕННЫЙ ЭКСТРАКЦИЕЙ ИЗ ОБЕЗЖИРЕННОЙ МУКИ СОИ, СОДЕРЖАНИЕ БЕЛКОВ НЕ МЕНЕЕ 90 %, ДЛЯ ПИЩЕВОЙ ПРОМ-ТИ, КОД БЕЗОПАСТНОСТИ (CAS) 9010-10-0. В МЕШКАХ ПО 20 КГ. (НЕТТО). НЕ СОДЕРЖИТ ГМО</t>
  </si>
  <si>
    <t>БЕЛКОВЫЕ ВЕЩЕСТВА - СЫРЬЕ ДЛЯ ПРОМПЕРЕРАБОТКИ В ПИЩЕВОЙ ПРОМЫШЛЕННОСТИ ИЗОЛИРОВАННЫЙ СОЕВЫЙ БЕЛОК СУПРО 590 IP (SUPRO 590 IP) АРТ. 1000166 ПРЕДНАЗНАЧЕННЫЙ ДЛЯ ИСПОЛЬЗОВАНИЯ В ПИЩЕВОЙ ПРОМЫШЛЕННОСТИ, В МЕШКАХ ПО 20 КГ. ИЗОЛИРОВАННЫЙ СОЕВЫЙ БЕЛОК, SUPRO 500Е IP, АРТ.10000147, БЕЗ СОДЕРЖАНИЯ СУЛЬФИТА, ПРЕДНАЗНАЧЕННЫЙ ДЛЯ ИСПОЛЬЗОВАНИЯ В ПИЩЕВОЙ ПРОМЫШЛЕННОСТИ, В МЕШКАХ ПО 20 КГ. ИЗОЛИРОВАННЫЙ СОЕВЫЙ БЕЛОК, SUPRO EX33 IP, АРТ. 10000156, ПРЕДНАЗНАЧЕННЫЙ ДЛЯ ИСПОЛЬЗОВАНИЯ В ПИЩЕВОЙ ПРОМЫШЛЕННОСТИ, В МЕШКАХ ПО 20 КГ. SOLAE BELGIUM NV SUPRO D14783318 SUPRO 590 1000 SOLAE BELGIUM NV SUPRO D14039928 SUPRO EX33 2000 SOLAE BELGIUM NV SUPRO D14083745 SUPRO 500Е 5000</t>
  </si>
  <si>
    <t>ИЗОЛЯТ СОЕВОГО БЕЛКА(SOYA PROTEIN IZOLATE) ЦВЕТ ЖЕЛТЫЙ, BATCH №210317303011D СОДЕРЖАНИЕ ПРОТЕИНА В ПЕРЕСЧЕТЕ НА СУХОЕ ВЕЩЕСТВО 90%. ДЛЯ ПИЩЕВОЙ ПРОМЫШЛЕННОСТИ, ВСЕГО 20 МЕШКОВ ПО 400 КГ. ОБЩИМ ВЕСОМ НЕТТО 8000КГ.</t>
  </si>
  <si>
    <t>ИЗОЛЯТ СОЕВОГО БЕЛКА(SOYA PROTEIN IZOLATE) ЦВЕТ ЖЕЛТЫЙ, BATCH №201205211011D СОДЕРЖАНИЕ ПРОТЕИНА В ПЕРЕСЧЕТЕ НА СУХОЕ ВЕЩЕСТВО 90%, ДАТА ИЗГОТОВЛЕНИЯ 04.12.2021Г. ДЛЯ ПИЩЕВОЙ ПРОМЫШЛЕННОСТИ, ВСЕГО 20 МЕШКОВ ПО 400 КГ. ОБЩИМ ВЕСОМ НЕТТО 8000КГ.</t>
  </si>
  <si>
    <t>24.04.2021</t>
  </si>
  <si>
    <t>СОЕВАЯ СПАРЖА СУШЕНАЯ "ФУЧЖУ", УПАКОВАНА В КАРТОННЫЕ КОРОБКИ ЯВЛЯЕТСЯ ГОТОВЫМ ПИЩEВЫМ ПРОДУКТОМ. ДЛЯ ПРИМЕНЕНИЯ В ПИЩЕВЫХ ЦЕЛЯХ. НЕ СОДЕРЖИТ ГМО</t>
  </si>
  <si>
    <t>ИЗОЛЯТ СОЕВОГО БЕЛКА(SOYA PROTEIN IZOLATE) ЦВЕТ ЖЕЛТЫЙ, BATCH №200910109012В СОДЕРЖАНИЕ ПРОТЕИНА В ПЕРЕСЧЕТЕ НА СУХОЕ ВЕЩЕСТВО 90%, ДАТА ИЗГОТОВЛЕНИЯ 10.09.2020Г. ДЛЯ ПИЩЕВОЙ ПРОМЫШЛЕННОСТИ, ВСЕГО 20 МЕШКОВ ПО 400 КГ. ОБЩИМ ВЕСОМ НЕТТО 8000КГ.</t>
  </si>
  <si>
    <t>ИЗОЛЯТ СОЕВОГО БЕЛКА(SOYA PROTEIN IZOLATE) ЦВЕТ ЖЕЛТЫЙ, BATCH №200828208011D СОДЕРЖАНИЕ ПРОТЕИНА В ПЕРЕСЧЕТЕ НА СУХОЕ ВЕЩЕСТВО 90%, ДАТА ИЗГОТОВЛЕНИЯ 28.08.2020Г. ДЛЯ ПИЩЕВОЙ ПРОМЫШЛЕННОСТИ, ВСЕГО 20 МЕШКОВ ПО 400 КГ. ОБЩИМ ВЕСОМ НЕТТО 8000КГ.</t>
  </si>
  <si>
    <t>ИЗОЛЯТ СОЕВОГО БЕЛКА(SOYA PROTEIN IZOLATE) ЦВЕТ ЖЕЛТЫЙ, BATCH №200803108011А СОДЕРЖАНИЕ ПРОТЕИНА В ПЕРЕСЧЕТЕ НА СУХОЕ ВЕЩЕСТВО 90%, ДАТА ИЗГОТОВЛЕНИЯ 03.08.2020Г. ДЛЯ ПИЩЕВОЙ ПРОМЫШЛЕННОСТИ, ВСЕГО 20 МЕШКОВ ПО 400 КГ. ОБЩИМ ВЕСОМ НЕТТО 8000КГ.</t>
  </si>
  <si>
    <t>ИЗОЛЯТ СОЕВОГО БЕЛКА(SOYA PROTEIN IZOLATE) ЦВЕТ ЖЕЛТЫЙ, BATCH №200711107011А СОДЕРЖАНИЕ ПРОТЕИНА В ПЕРЕСЧЕТЕ НА СУХОЕ ВЕЩЕСТВО 90%, ДАТА ИЗГОТОВЛЕНИЯ 11.07.2020Г. ДЛЯ ПИЩЕВОЙ ПРОМЫШЛЕННОСТИ, ВСЕГО 20 МЕШКОВ ПО 400 КГ. ОБЩИМ ВЕСОМ НЕТТО 8000КГ.</t>
  </si>
  <si>
    <t>12.09.2020</t>
  </si>
  <si>
    <t>ИЗОЛЯТ СОЕВОГО БЕЛКА(SOYA PROTEIN IZOLATE) ЦВЕТ ЖЕЛТЫЙ, BATCH №200701107011А СОДЕРЖАНИЕ ПРОТЕИНА В ПЕРЕСЧЕТЕ НА СУХОЕ ВЕЩЕСТВО 90%, ДАТА ИЗГОТОВЛЕНИЯ 01.07.2020Г. ДЛЯ ПИЩЕВОЙ ПРОМЫШЛЕННОСТИ, ВСЕГО 20 МЕШКОВ ПО 400 КГ. ОБЩИМ ВЕСОМ НЕТТО 8000КГ.</t>
  </si>
  <si>
    <t>ИЗОЛЯТ СОЕВОГО БЕЛКА(SOYA PROTEIN IZOLATE) ЦВЕТ ЖЕЛТЫЙ, BATCH №201112211011D СОДЕРЖАНИЕ ПРОТЕИНА В ПЕРЕСЧЕТЕ НА СУХОЕ ВЕЩЕСТВО 90%, ДАТА ИЗГОТОВЛЕНИЯ 12.11.2020Г. ДЛЯ ПИЩЕВОЙ ПРОМЫШЛЕННОСТИ, ВСЕГО 20 МЕШКОВ ПО 400 КГ. ОБЩИМ ВЕСОМ НЕТТО 8000КГ.</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</si>
  <si>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</si>
  <si>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БЕЛКА(SOYA PROTEIN IZOLATE) ЦВЕТ ЖЕЛТЫЙ, BATCH №191226112011В СОДЕРЖАНИЕ ПРОТЕИНА В ПЕРЕСЧЕТЕ НА СУХОЕ ВЕЩЕСТВО 90%, ДАТА ИЗГОТОВЛЕНИЯ 26.12.2019Г. ДЛЯ ПИЩЕВОЙ ПРОМЫШЛЕННОСТИ, ВСЕГО 20 МЕШКОВ ПО 400 КГ. ОБЩИМ ВЕСОМ НЕТТО 8000КГ. : SHANDONG WONDERFUL INTERNATIONAL TRADE CO., LTD. CHINA SHANDONG WONDERFUL ОТСУТСТВУЕТ ОТСУТСТВУЕТ 20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</si>
  <si>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- 8000 КГ</t>
  </si>
  <si>
    <t>ИЗОЛЯТ СОЕВОГО БЕЛКА - ПРОДУКТ, ПОЛУЧЕННЫЙ ЭКСТРАКЦИЕЙ ИЗ ОБЕЗЖИРЕННОЙ МУКИ СОИ, СОДЕРЖАНИЕ БЕЛКОВ НЕ МЕНЕЕ 90 %, ДЛЯ ПИЩЕВОЙ ПРОМ-ТИ, КОД БЕЗОПАСТНОСТИ (CAS) 9010-10-0. 400 МЕШКОВ ПО 20 КГ. (HЕТТО),(1 МЕШОК ЗАНЯТ ЧАСТИЧНО). НЕ СОДЕРЖИТ ГМО</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</si>
  <si>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ФУНKЦИОНАЛЬНЫМ ЖИВОТНЫМ БЕЛКОМ, ПРОИЗВЕДЕННЫМ ИЗ СОЕДИНИТЕЛЬНО</t>
  </si>
  <si>
    <t>ТЕКСТУРИРОВАННЫЙ БЕЛКОВЫЙ ПРОДУКТ- МАССА СОЕВАЯ (СОЕВЫЙ ПРОДУКТ) В УПАКОВКАХ (ПАК. ИЗ ПОЛИМ. МАТ.), 883 КАРТ. КОР. ПО 1 ПАК. ПО 9КГ(ВМЕСТЕ С ПАК.) В 1 КОР., СРОК ГОДНОСТИ 18 МЕСЯЦЕВ, ДАТА ИЗГОТОВЛЕНИЯ АПРЕЛЬ 2021Г., ДЛЯ УПОТРЕБЛЕНИЯ В ПИЩУ</t>
  </si>
  <si>
    <t>ПРОЧИЕ БЕЛКОВЫЕ КОНЦЕНТРАТЫ И ТЕКСТУРИРОВАННЫЕ БЕЛКОВЫЕ ВЕЩЕСТВА: БЕЛОК РАСТИТЕЛЬНЫЙ ТЕКСТУРИРОВАННЫЙ. ВСЕГО 567 МЕШКОВ ПО 10/16 КГ НА 21 ПАЛЛЕТЕ. ПРИМЕНЯЕТСЯ В КАЧЕСТВЕ СЫРЬЕВОГО КОМПОНЕНТА В ПИЩЕВОЙ ПРОМЫШЛЕННОСТИ. НЕ СОДЕРЖ.ЭТИЛОВ.СПИРТ; НЕ ЛЕК., :TEXTURATED FIBROUS VEGETABLE PROTEIN PROTEX M 70 F 20-40 /БЕЛОК РАСТ.ТЕКСТУР.ПРОТЕКС-М 70 Ф 20-40 ВОЛОКНИСТЫЙ ТЕКСТУРАТ. 189 МЕШКОВ ПО 10 КГ НА 7 ПАЛЛЕТАХ. TEXTURED SOY CONCENTRATE PROTEX-M 70 F 5-7 R2/ БЕЛОК РАСТИТЕЛЬНЫЙ ТЕКСТУРИРОВАННЫЙ 70 Ф 5-7 Р2 . 378 МЕШКОВ ПО 16 КГ НА 14 ПАЛЛЕТАХ. НЕ МЕД.НАЗНАЧ.; НЕ ДЛЯ ВЕТЕРИНАРИИ; БЕЗ ГМО. ЗАО ПАРТНЕР-М ОТСУТСТВУЕТ ПРОТЕКС-М 70 Ф 20-40 1890 ЗАО ПАРТНЕР-М ОТСУТСТВУЕТ ПРОТЕКС-М 70 Ф 5-7 Р2 6048</t>
  </si>
  <si>
    <t>ФУЧЖУ (SOYBEAN STICKS DISSECTION) ВЫСУШЕННАЯ ПЛЕНКА, СНЯТАЯ С СОЕВОГО МОЛОКА: СПАРЖА СОЕВАЯ СУХАЯ РЕЗАНАЯ - 788 КОРОБОК. СОЕВЫЙ ПИЩЕВОЙ БЕЛКОВЫЙ ПРОДУКТ НЕ СОДЕРЖИТ МОЛОЧНЫХ ЖИРОВ, САХАРОЗЫ, ГЛЮКОЗЫ, КРАХМАЛА, ЯВЛЯЕТСЯ ГОТОВЫМ ПИЩЕВЫМ :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QINGDAO ZHONGSHENGUAN IMPORT AND EXPORT CO., LTD ASIAFEST 0</t>
  </si>
  <si>
    <t>ТЕКСТУРИРОВАННЫЙ БЕЛКОВЫЙ ПРОДУКТ-СОЕВЫЙ ПРОДУКТ В УПАКОВКАХ (ПАКЕТЫ ИЗ ПОЛИМ. МАТ.), 868 КАРТ. КОР. ПО 18 ПАК. ПО 500Г(ВМЕСТЕ С ПАК.) В 1 КОР., СРОК ГОДНОСТИ 12 МЕСЯЦЕВ, ДАТА ИЗГОТОВЛЕНИЯ НОЯБРЬ 2022Г., ДЛЯ УПОТРЕБЛЕНИЯ В ПИЩУ</t>
  </si>
  <si>
    <t>КОНЦЕНТРАТ СОЕВОГО БЕЛКА SOLCON S110, ОЧИЩЕННЫЙ БЕЛКОВЫЙ ПРОДУКТ В ВИДЕ ПОРОШКА, СОДЕРЖАЩИЙ НЕ МЕНЕЕ 70% СЫРОГО ПРОТЕИНА, НЕ СОДЕРЖИТ ГМО. ДЛЯ ПРИМЕНЕНИЯ В ПИЩЕВОЙ ПРОМЫШЛЕННОСТИ, 390 МЕШКОВ ПО 20 КГ (НЕТТО). ПAРТИЯ C301138110N-1</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</si>
  <si>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- 7744 КГ (484 МЕШКА ПО 16 КГ НА 22 ПОДДОНАХ)</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</si>
  <si>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ЯНВАРЬ 2021Г., ДЛЯ., ДЛЯ</t>
  </si>
  <si>
    <t>СПАРЖА СОЕВАЯ МАРКИ FUZHU ПРОДУКТ ИЗ СОЕВОГО ТЕКСТУРАТА ПОЛУЧЕННЫЙ В ПРОЦЕССЕ ПЕРЕРАБОТКИ СОЕВЫХ БОБОВ:ИСПОЛЬЗУЕТСЯ В ПИЩЕВЫХ ЦЕЛЯХ:НЕ ПОДВЕРГНУТАЯ ДАЛЬНЕЙШЕЙ ОБРАБОТКЕ:НЕ СОДЕРЖИТ ГМО..</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</si>
  <si>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3-5 - 7696 КГ (481 МЕШОК ПО 16 КГ)</t>
  </si>
  <si>
    <t>КОНЦЕНТРАТ СОЕДИНИТЕЛЬНОТКАННОГО БЕЛКА, ПРОИЗВЕДЕН ИЗ ГОВЯЖЬЕГО СЫРЬЯ, С СОДЕРЖАНИЕМ БЕЛКА 85-91%, В ВИДЕ МЕЛКОГО ПОРОШКА, ЦВЕТ - КОРИЧЕВЫЙ, ИСПОЛЬЗУЕМЫЙ В КАЧЕСТВЕ СЫРЬЯ ДЛЯ МЯСОПЕРЕРАБАТЫВАЮЩЕЙ ПРОМЫШЛЕННОСТИ ДЛЯ СВЯЗЫВАНИЯ ВЛАГИ, НЕ ДЛЯ СУХОЙ БЕЛОК КОЛЛАГЕНОВЫЙ ЖИВОТНЫЙ ГОВЯЖИЙ, ДЕЛ ПРО БИФ 1100/1 (DELPRO BEEF 1100/1), В П/ЭТИЛЕНОВЫХ МЕШКАХ ПО 20 КГ. ВЕТЕРИНАРИИ, НЕ ЯВЛЯЕТСЯ БАДОМ, НЕ СОДЕРЖИТ ГМО ESSENTIA PROTEIN SOLUTIONS LTD(ПО ЗАКАЗУ SIADCL) ESSENTIA ESSENTIA 91210-7705 ОТСУТСТВУЕТ 7680</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</si>
  <si>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 TEXTURIZED SOY PROTEIN UNIVERSAL PRO-VO-TEX PU 35 УПАКОВКА МЕШОК/BAG ВСЕГО УПАКОВОК 512 ООО ПЛАТИНУМ АБСОЛЮТ ОТСУТСТВУЕТ ОТСУТСТВУЕТ ОТСУТСТВУЕТ 7680</t>
  </si>
  <si>
    <t>ТЕКСТУРИРОВАННЫЙ БЕЛКОВЫЙ ПРОДУКТ-СОЕВЫЙ ПРОДУКТ В УПАКОВКАХ (ПАКЕТЫ ИЗ ПОЛИМ. МАТ.), 853 КАРТ. КОР. ПО 1 ПАК. ПО 9КГ(ВМЕСТЕ С ПАК.) В 1 КОР., СРОК ГОДНОСТИ 12 МЕСЯЦЕВ, ДАТА ИЗГОТОВЛЕНИЯ АПРЕЛЬ 2023Г., ДЛЯ УПОТРЕБЛЕНИЯ В ПИЩУ</t>
  </si>
  <si>
    <t>ТЕКСТУРИРОВАННЫЙ БЕЛКОВЫЙ СОЕВЫЙ ПРОДУКТ В УПАКОВКАХ (ПАКЕТЫ ИЗ ПОЛИМ. МАТ.), 852 КАРТ. КОР. ПО 18 ПАК. ПО 500Г(ВМЕСТЕ С ПАК.) В 1 КОР., СРОК ГОДНОСТИ 12 МЕСЯЦЕВ, ДАТА ИЗГОТОВЛЕНИЯ АВГУСТ 2023Г., ДЛЯ УПОТРЕБЛЕНИЯ В ПИЩУ</t>
  </si>
  <si>
    <t>ТЕКСТУРИРОВАННЫЙ БЕЛКОВЫЙ ПРОДУКТ-СОЕВЫЙ ПРОДУКТ (МАССА СОЕВАЯ) В УПАКОВКАХ (ПАК. ИЗ ПОЛИМ. МАТ.), 850 КАРТ. КОР. ПО 1 ПАК. ПО 9КГ(ВМЕСТЕ С ПАК.) В 1 КОР., СРОК ГОДНОСТИ 18 МЕСЯЦЕВ, ДАТА ИЗГОТОВЛЕНИЯ МАРТ 2022Г., ДЛЯ УПОТРЕБЛЕНИЯ В ПИЩУ</t>
  </si>
  <si>
    <t>23.05.2020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</si>
  <si>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06000-442-20-1701, 06000-442-20-1702, СРОК ГОДНОСТИ-АПРЕЛЬ 2021Г., ПРИМЕНЯЕТСЯ В ПИЩЕВОЙ ПРОМЫШЛЕННОСТИ В КАЧЕСТВЕ НАТУРАЛЬНОГО КРАСИТЕЛЯ ДЛЯ ПРОИЗВОДСТВА МЯСОПРОДУКТОВ (КОЛБАС, КРОВЯНЫХ КОЛБАС, ВЕТЧИН И ПР.), В 1528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7640</t>
  </si>
  <si>
    <t>ГИДРОЛИЗОВАННЫЙ ГОВЯЖИЙ КОЛЛАГЕН, МАРКИРОВКА &lt;HYDROLYZED COLLAGEN BOVINE&gt;,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t>
  </si>
  <si>
    <t>ЖИВОТНЫЙ БЕЛОК (КОЛЛАГЕНОВЫЙ, ГОВЯЖИЙ) ДЛЯ ПИЩЕВОЙ ПРОМЫШЛЕННОСТИ НЕ СОДЕPЖИТ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</si>
  <si>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ВЕЩЕСТВА ПРОЧИЕ И ИХ ПРОИЗВОДНЫЕ: ИЗОЛЯТ СОЕВОГО БЕЛКА 690IE, ИСПОЛЬЗУЕТСЯ В КАЧЕСТВЕ СЫРЬЕВОГО КОМПОНЕНТА В ПИЩЕВОЙ ПРОМЫШЛЕННОСТИ.</t>
  </si>
  <si>
    <t>БЕЛКОВЫЕ КОНЦЕНТРАТЫ И ТЕКСТУРИРОВАННЫЕ БЕЛКОВЫЕ ВЕЩЕСТВА,НЕ СОДЕРЖ.МОЛОЧНЫХ ЖИРОВ, САХАРОЗЫ, ИЗОГЛЮКОЗЫ, ГЛЮКОЗЫ ИЛИ КРАХМАЛА: КОНЦЕНТРАТ СОЕВОГО БЕЛКА АРКОН СМ (ARCON SM), ПОЛУЧЕННЫЙ ВОДНОЙ ЭКСТРАКЦИЕЙ, ДЛЯ ИСПОЛЬЗ. В ПИЩ. ПРОМЫШЛЕННОСТИ</t>
  </si>
  <si>
    <t>ТЕКСТУРИРОВАННЫЙ БЕЛКОВЫЙ ПРОДУКТ-СОЕВЫЙ ПРОДУКТ В УПАКОВКАХ (ПАК. ИЗ ПОЛИМ. МАТ.), 829 КАРТ. КОР. ПО 18 ПАК. ПО 500Г(ВМЕСТЕ С ПАК.) В 1 КОР., СРОК ГОДНОСТИ 12 МЕСЯЦЕВ, ДАТА ИЗГОТОВЛЕНИЯ ДЕКАБРЬ 2023Г., ДЛЯ УПОТРЕБЛЕНИЯ В ПИЩУ</t>
  </si>
  <si>
    <t>ИЗОЛЯТ СОЕВОГО БЕЛКА БЕЗ ГМО ПОРОШКООБРАЗНЫЙ ДЛЯ ПИЩЕВОЙ ПРОМЫШЛЕННОСТИ, ДЛЯ ПРОИЗВОДСТВА КОЛБАСНЫХ ИЗДЕЛИЙ. ВЕС БРУТТО С ПАЛЛЕТАМИ 7749КГ.</t>
  </si>
  <si>
    <t>АВСТРАЛИЯ</t>
  </si>
  <si>
    <t>БЕЛКОВЫЕ КОНЦЕНТРАТЫ И ТЕКСТУРИРОВАННЫЕ БЕЛКОВЫЕ ВЕЩЕСТВА: СМ.ДОПОЛНЕНИЕ</t>
  </si>
  <si>
    <t>ПИЩЕВОЙ ПРОДУКТ, ПОЛУЧЕННЫЙ ПУТЕМ ПЕРЕРАБОТКИ ПОДСОЛНЕЧНОГО ШРОТА ПРИ ПЕРЕРАБОТКЕ СЕМЯН ПОДСОЛНЕЧНИКА.ТУ 10.89.19-322-05748654-2021.</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</si>
  <si>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491 МЕШКАХ ПО 15 КГ, (ВЕС 10 ПОДДОНОВ 200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</si>
  <si>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3-5 / "PROTEX-M" F 3-5 - 7312 КГ (457 МЕШКОВ ПО 16 КГ)</t>
  </si>
  <si>
    <t>ТЕКСТУРИРОВАННЫЙ БЕЛКОВЫЙ СОЕВЫЙ ПРОДУКТ, НЕ СОДЕРЖИТ МОЛОЧНЫХ ЖИРОВ И ЛАКТОЗЫ, В УПАКОВКАХ (ПАКЕТЫ ИЗ ПОЛИМ. MАТ.), 812 КАРТ. КОР. ПО 18 ПАК. ПО 500Г(ВМЕСТЕ С ПАК.) В 1 КОР., СРОК ГОДНОСТИ 12 МЕСЯЦЕВ, ДАТА ИЗГОТОВЛЕНИЯ ДЕКАБРЬ 2023Г., ДЛЯ</t>
  </si>
  <si>
    <t>ТЕКСТУРИРОВАННЫЕ БЕЛКОВЫЕ ВЕЩЕСТВА</t>
  </si>
  <si>
    <t>ТЕКСТУРИРОВАННЫЙ БЕЛКОВЫЙ СОЕВЫЙ ПРОДУКТ В УПАКОВКАХ (ПАКЕТЫ ИЗ ПОЛИМ. МАТ.), 809 КАРТ. КОР. ПО 18 ПАК. ПО 500Г(ВМЕСТЕ С ПАК.) В 1 КОР., СРОК ГОДНОСТИ 12 МЕСЯЦЕВ, ДАТА ИЗГОТОВЛЕНИЯ НОЯБРЬ 2023Г., ДЛЯ УПОТРЕБЛЕНИЯ В ПИЩУ</t>
  </si>
  <si>
    <t>СУХОЙ БЕЛКОВЫЙ КОНЦЕНТРАТ</t>
  </si>
  <si>
    <t>МАССА СОЕВАЯ ПРОТЕИНОВАЯ В УПАКОВКАХ (ПАКЕТЫ ИЗ ПОЛИМЕРНОГО МАТЕРИАЛА) 903 КАРТОННЫЕ КОРОБКИ ПО 32 ПАКЕТА ПО 250Г(ВМЕСТЕ С ПАКЕТОМ) В 1 КОРОБКЕ, СРОК ГОДНОСТИ 12 МЕСЯЦЕВ, ДАТА ИЗГОТОВЛЕНИЯ МАЙ 2020Г., ДЛЯ УПОТРЕБЛЕНИЯ В ПИЩУ : SHANGHAI LONGZHI TRADING CO., LTD, КИТАЙ МИДОРИ 0</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</si>
  <si>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t>
  </si>
  <si>
    <t>ПРОДУKТ ПЕРЕРАБОТКИ КОЛЛАГЕНОСОДЕРЖАЩЕГО СЫРЬЯ:</t>
  </si>
  <si>
    <t>17.07.2023</t>
  </si>
  <si>
    <t>БЕЛКОВЫЕ ВEЩЕСТВА: СМЕСЬ ЖИВОТНЫХ БЕЛКОВ BEEFMIX 200-7200КГ, ИСПОЛЬЗУЕТСЯ ДЛЯ ПРОИЗВОДСТВА МЯСНОЙ ПРОДУКЦИИ.</t>
  </si>
  <si>
    <t>БЕЛКОВЫЕ ВЕЩЕСТВА: ГОВЯЖИЙ СОЕДИНИТЕЛЬНОТКАННЫЙ БЕЛОК ПЕРВОЙ КАТЕГОРИИ "РУЗАПРО 200"-7200КГ., ИСПОЛЬЗУЕТСЯ ДЛЯ ПРОИЗВОДСТВА МЯСНОЙ ПРОДУКЦИИ.</t>
  </si>
  <si>
    <t>ТЕКСТУРИРОВАННЫЙ БЕЛКОВЫЙ ПРОДУКТ-СОЕВЫЙ ПРОДУКТ (СОЕВАЯ СПАРЖА &lt;ФУЧЖУ&gt;), НЕ СОДЕРЖИТ МОЛОЧНЫХ ЖИРОВ И ЛАКТОЗЫ, В УПАКОВКАХ (ПАК. ИЗ ПОЛИМ. МАТ.), 800 КАРТ. КОР. ПО 1 ПАК. ПО 9000Г(ВМЕСТЕ С ПАK.) В 1 КОР., СРОК ГОДНОСТИ 12 МЕСЯЦЕВ, ДАТА ИЗГОТОВЛЕНИЯН</t>
  </si>
  <si>
    <t>БЕЛКОВЫЕ КОНЦЕНТРАТЫ И ТЕКСТУРИРОВАННЫЕ БЕЛКОВЫЕ ВЕЩЕСТВA:</t>
  </si>
  <si>
    <t>БЕЛОК СОЕВЫЙ ТЕКСТУРИРОВАННЫЙ ОПТТЕМА М-03, ДЛЯ ИСПОЛЬЗОВАНИЯ В ПИЩЕВОЙ ПРОМЫШЛЕННОСТИ. :В МЕШКАХ ПО 18 КГ ИНГРЕДИЕНТЫ.РАЗВИТИЕ ОТСУТСТВУЕТ ОПТТЕМА ОТСУТСТВУЕТ М-03 7200</t>
  </si>
  <si>
    <t>08.01.2022</t>
  </si>
  <si>
    <t>БИОЛОГИЧЕСКИ АКТИВНАЯ ДОБАВКА К ПИЩИ,"ЖИДКИЙ КОЛЛАГЕН", / ВСЕГО 998 КОРОБОК.</t>
  </si>
  <si>
    <t>ТЕКСТУРИРОВАННЫЙ БЕЛКОВЫЙ ПРОДУКТ-СОЕВЫЙ ПРОДУКТ В УПАКОВКАХ (ПАКЕТЫ ИЗ ПОЛИМ. МАТ.), 798 КАРТ. КОР. ПО 1 ПАК. ПО 9КГ(ВМЕСТЕ С ПАК.) В 1 КОР., СРОК ГОДНОСТИ 12 МЕСЯЦЕВ, ДАТА ИЗГОТОВЛЕНИЯ НОЯБРЬ 2022Г., ДЛЯ УПОТРЕБЛЕНИЯ В ПИЩУ</t>
  </si>
  <si>
    <t>СЫРЬЁ ДЛЯ ИЗГОТОВЛЕНИЯ КОСМЕТИЧЕСКИХ СРЕДСТВ. НЕ СОДЕРЖАТ ЭТИЛОВЫЙ СПИРТ. НЕ ЯВЛЯЮТСЯ ДИКОРАСТУЩИМ ЛЕКАРСТВЕННЫМ СЫРЬЕМ. НЕ ЯВЛЯЕТСЯ ЛЕКАРСТВЕННЫМИ СРЕДСТВАМИ</t>
  </si>
  <si>
    <t>ТЕКСТУРИРОВАННЫЙ БЕЛКОВЫЙ ПРОДУКТ-СОЕВЫЙ ПРОДУКТ (МАССА СОЕВАЯ) В УПАКОВКАХ (ПАК. ИЗ ПОЛИМ. МАТ.), 792 КАРТ. КОР. ПО 1 ПАК. ПО 9КГ(ВМЕСТЕ С ПАК.) В 1 КОР., СРОК ГОДНОСТИ 12 МЕСЯЦЕВ, ДАТА ИЗГОТОВЛЕНИЯ АВГУСТ 2021Г., ДЛЯ УПОТРЕБЛЕНИЯ В ПИЩУ</t>
  </si>
  <si>
    <t>ТЕКСТУРИРОВАННЫЙ БЕЛКОВЫЙ ПРОДУКТ-СОЕВЫЙ ПРОДУКТ В УПАКОВКАХ (ПАКЕТЫ ИЗ ПОЛИМ. МАТ.), 791 КАРТ. КОР. ПО 18 ПАК. ПО 500Г(ВМЕСТЕ С ПАК.) В 1 КОР., СРОК ГОДНОСТИ 12 МЕСЯЦЕВ, ДАТА ИЗГОТОВЛЕНИЯ МАРТ 2023Г., ДЛЯ УПОТРЕБЛЕНИЯ В ПИЩУ</t>
  </si>
  <si>
    <t>ПРОДУКТ НА МОЛОЧНОЙ ОСНОВЕ СГУЩЁННЫЙ С САХАРОМ ВАРЁНЫЙ"ВАРЁНАЯ СГУЩЁНКА "</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</si>
  <si>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БЕЛКА(ПШЕНИЧНЫЙ ) 90,8%,MONOSODIUM GLUTAMATE 4%, CORN SYRUP SOLIDS 2%. В</t>
  </si>
  <si>
    <t>ТЕКСТУРИРОВАННЫЙ БЕЛКОВЫЙ ПРОДУКТ- МАССА СОЕВАЯ (СОЕВЫЙ ПРОДУКТ) В УПАКОВКАХ (ПАК. ИЗ ПОЛИМ. МАТ.), 781 КАРТ. КОР. ПО 1 ПАК. ПО 9КГ(ВМЕСТЕ С ПАК.) В 1 КОР., СРОК ГОДНОСТИ 18 МЕСЯЦЕВ, ДАТА ИЗГОТОВЛЕНИЯ АВГУСТ 2021Г., ДЛЯ УПОТРЕБЛЕНИЯ В ПИЩУ</t>
  </si>
  <si>
    <t>10.04.2023</t>
  </si>
  <si>
    <t>ГИДРОЛИЗАТ РАСТИТЕЛЬНОГО БЕЛКА (СОЕВЫЙ) - 7000КГ,ПО 5 ПАКЕТОВ В КОРОБКЕ, В ВИДЕ ПОРОШКА, НЕ СОДЕРЖИТ МОЛОЧНЫХ ЖИРОВ,САХАРОЗЫ, ИЗОГЛЮКОЗЫ, ГЛЮКОЗЫ, КРАХМАЛА, БЕЗ СОДЕРЖАНИЯ ГМО, УПАКОВАН В ПОЛИМЕРНЫЕ ПАКЕТЫ МАССОЙ НЕТТО 5КГ, ДЛЯ ПРИМЕНЕНИЯ В ПИЩЕВОЙ П : РОМЫШЛЕННОСТИ. ДАТА ПРОИЗВОДСТВА 19/03/2020, ОБЩЕЕ КОЛИЧЕСТВО: 7000КГ/1400ПАКЕТОВ. НЕ СОДЕРЖИТ СПИРТА. CFI CO., LTD НЕ ОБОЗНАЧЕН CFI CO., LTD 0</t>
  </si>
  <si>
    <t>ТЕКСТУРИРОВАННЫЙ БЕЛКОВЫЙ ПРОДУКТ-СОЕВЫЙ ПРОДУКТ (СПАРЖА) В УПАКОВКАХ (ПАК. ИЗ ПОЛИМ. МАТ.), 780 КАРТ. КОР. ПО 18 ПАК. ПО 500Г(ВМЕСТЕ С ПАК.) В 1 КОР., СРОК ГОДНОСТИ 18 МЕСЯЦЕВ, ДАТА ИЗГОТОВЛЕНИЯ ИЮНЬ 2022Г., ДЛЯ УПОТРЕБЛЕНИЯ В ПИЩУ</t>
  </si>
  <si>
    <t>БЕЛКОВЫЕ ВЕЩЕСТВА: СМЕСЬ ЖИВОТНЫХ БЕЛКОВ BEEFMIX 200-2010КГ, СМЕСЬ ЖИВОТНЫХ БЕЛКОВ "MULTIBEEF"-5000КГ, ИСПОЛЬЗУЕТСЯ ДЛЯ ПРОИЗВОДСТВА МЯСНОЙ ПРОДУКЦИИ.</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</si>
  <si>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93,63% :467 МЕШКОВ ПАРТИЯ 04CH2000004 GELCO GELATINAS DO BRASIL LTDA ОТСУТСТВУЕТ ОТСУТСТВУЕТ ОТСУТСТВУЕТ ОТСУТСТВУЕТ 7005</t>
  </si>
  <si>
    <t>ТЕКСТУРИРОВАННЫЙ БЕЛКОВЫЙ ПРОДУКТ-СОЕВЫЙ ПРОДУКТ В УПАКОВКАХ (ПАК. ИЗ ПОЛИМ. МАТ.), 778 КАРТ. КОР. ПО 1 ПАК. ПО 9КГ(ВМЕСТЕ С ПАК.) В 1 КОР., СРОК ГОДНОСТИ 12 МЕСЯЦЕВ, ДАТА ИЗГОТОВЛЕНИЯ НОЯБРЬ 2023Г., ДЛЯ УПОТРЕБЛЕНИЯ В ПИЩУ</t>
  </si>
  <si>
    <t>САН-МАРИНО</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</si>
  <si>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СЫВОPОТОЧНОГО И МОЛОЧНОГО БЕЛКОВ, РЕКОМЕНДУЕТСЯ В КАЧЕСТВЕ СПЕЦИАЛИЗИРОВАННОЙ ПИЩЕВОЙ ПРОДУКЦИИ</t>
  </si>
  <si>
    <t>КОЛЛАГЕН ГИДРОЛИЗОВАННЫЙ РЫБНЫЙ (VINH WELLNESS COLLAGEN)-7000 КГ, ПОРОШОК ОТ БЕЛОГО ДО СВЕТЛО-КРЕМОВОГО ЦВЕТА, ПАРТИИ №№3471, 3481, 3491.СЫРЬЁ ДЛЯ ПРОИЗВОДСТВА БАД. НЕ ЯВЛЯЕТСЯ ОПАСНЫМ ОТХОДОМ, ЛЕКАРСТВЕННЫМ СРЕДСТВОМ, ФАРМАЦЕВТИЧЕСКОЙ СУБСТАНЦИЕЙ,</t>
  </si>
  <si>
    <t>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ПЕПТИДЫ РЫБНОГО КОЛЛАГЕНА (ФИБРИЛЛЯРНОГО БЕЛКА),В</t>
  </si>
  <si>
    <t>ПОРОШКООБРАЗНЫЙ ГИДРОЛИЗАТ КУРИНОГО БЕЛКА НЕФИЛЬТPОВАННЫЙ, ФАСОВКА В ПЛАСТИКОВЫЕ ПАКЕТЫ ПО 20 КГ., "HCP B4" - 7000 КГ.СОСТАВ:КУРИНЫЙ БЕЛОК НЕ МЕНЕЕ 86%, ВЛАЖНОСТЬ НЕ БОЛЕЕ 5%,ЖИР НЕ МЕНЕЕ 2,0%, ЗОЛА НЕ БОЛЕЕ 7%, СОЛЬ НЕ БОЛЕЕ 4%,ПОЛУЧЕННЫЙ</t>
  </si>
  <si>
    <t>28.01.2023</t>
  </si>
  <si>
    <t>СЫРЬЕ ДЛЯ ПИЩЕВОЙ ПРОМЫШЛЕННОСТИ: БЕЛОК КРОВИ ЖИВОТНЫХ ХАРИМИКС ПП (HARIMIX PP),ПРОИЗВЕДЕННЫЙ ИЗ КРОВИ УБОЙНЫХ ЖИВОТНЫХ (ОДОБРЕННЫХ ВЕТ.СЛУЖБОЙ) ПУТЕМ СБОРА ЦЕЛЬНОЙ КРОВИ В ЗАМКНУТУЮ СИСТЕМУ,РАЗДЕЛЕНИЯ НА ФРАКЦИИ (ГЕМОГЛОБИН И ПЛАЗМА),СМЕШИВАНИЕМ</t>
  </si>
  <si>
    <t>СЫРЬЕ ДЛЯ ПИЩЕВОЙ ПРОМЫШЛЕННОСТИ: БЕЛОК КРОВИ ЖИВОТНЫХ ХАРИМИКС ПП (HARIMIX PP), ПРOИЗВЕДЕННЫЙ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СМЕШИВАНИЕМГ</t>
  </si>
  <si>
    <t>08.11.2020</t>
  </si>
  <si>
    <t>ГИДРОЛИЗОВАННЫЙ КОЛЛАГЕН,В ВИДЕ ПОРОШКА С СОДЕРЖАНИЕМ БЕЛКА НЕ МЕНЕЕ 95%; ПОЛУЧЕН ПУТЕМ ГИДРОЛИЗА ЖЕЛАТИНА,ПОЛУЧАЕМОГО ИЗ ШКУР КРУПНОГО РОГАТОГО СКОТА. ПРЕДНАЗНАЧЕН ДЛЯ ИСПОЛЬЗОВАНИЯ В КАЧЕСТВЕ СЫРЬЕВОГО КОМПОНЕНТА ДЛЯ ДАЛЬНЕЙШЕЙ ПЕРЕРАБОТКИ И ПРИМ</t>
  </si>
  <si>
    <t>БЕЛОК СОЕДИНИТЕЛЬНОТКАННЫЙ ГОВЯЖИЙ ДЛЯ ИСПОЛЬЗОВАНИЯ В ПИЩEВОЙ ПРОМЫШЛЕННОСТИ:</t>
  </si>
  <si>
    <t>БЕЛКОВЫЕ ВЕЩЕСТВА И ИХ ПРОИЗВОДНЫЕ ДЛЯ ИСПОЛЬЗОВАНИЯ В ПИЩЕВОЙ ПРОМЫШЛЕННОСТИ (ВЕС БРУТТО С УЧЕТОМ ВЕСА ПАЛЛЕТ - 7304.000 КГ)</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</si>
  <si>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16.12.19, 18.01.20, СРОК ГОДНОСТИ 18 МЕСЯЦЕВ АО ИЦПП ОТСУТСТВУЕТ БИФ ПРО 98 7000</t>
  </si>
  <si>
    <t>БЕЛКОВЫЕ ВЕЩЕСТВА И ИХ ПРОИЗВОДНЫЕ:</t>
  </si>
  <si>
    <t>БЕЛКОВЫЕ ВЕЩЕСТВА - СЫРЬЕ ДЛЯ ПРОМПЕРЕРАБОТКИ В ПИЩЕВОЙ ПРОМЫШЛЕННОСТИ</t>
  </si>
  <si>
    <t>ГИДРОЛИЗОВАННЫЙ РАСТИТЕЛЬНЫЙ БЕЛОК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t>
  </si>
  <si>
    <t>ИЗОЛЯТ СОЕВОГО БЕЛКА, СОДЕРЖАНИЕ ПРОТЕИНА (БЕЛКА) В ПЕРЕРАСЧЁТЕ НА СУХОЕ ВЕЩЕСТВО - 90.5%, ПРИМЕНЯЕТСЯ В КАЧЕСТВЕ СЫРЬЯ ДЛЯ ПРОИЗВОДСТВА ПИЩЕВЫХ ПРОДУКТОВ, НЕ ДЛЯ ВЕТЕРИНАРИИ, НЕ СОДЕРЖИТ ГМО. В 350 МЕШКАХ ПО 20 КГ.</t>
  </si>
  <si>
    <t>БЕЛКОВЫЕ КОНЦЕНТРАТЫ И ТЕКCТУРИРОВАННЫЕ БЕЛКОВЫЕ ВЕЩЕСТВА, НЕ СОДЕРЖ. МОЛОЧНЫХ ЖИРОВ, САХАРОЗЫ, ИЗОГЛЮКОЗЫ, ГЛЮКОЗЫ ИЛИ КРАХМАЛА, БЕЗ СОД. ГМО, ДЛЯ ИСПОЛЬЗ. В ПИЩЕВОЙ ПРОМЫШ-ТИ..</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</si>
  <si>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 - 7 Т;</t>
  </si>
  <si>
    <t>БЕЛКОВЫЕ ВЕЩЕСТВА - СЫРЬЕ ДЛЯ ПРОМПЕРЕРАБОТКИ В ПИЩЕВОЙ ПPОМЫШЛЕННОСТИ:</t>
  </si>
  <si>
    <t>ПРОДУКТ НА МОЛОЧНОЙ ОСНОВЕ CГУЩЁННЫЙ С САХАРОМ.</t>
  </si>
  <si>
    <t>ПРОДУКТ НA МОЛОЧНОЙ ОСНОВЕ СГУЩЁННЫЙ С САХАРОМ.</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</si>
  <si>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22080</t>
  </si>
  <si>
    <t>ТЕКСТУРИРОВАННЫЙ БЕЛКОВЫЙ ПРОДУКТ-СОЕВЫЙ ПРОДУКТ (МАССА СОЕВАЯ) В УПАКОВКАХ (ПАК. ИЗ ПОЛИМ. МАТ.), 758 КАРТ. КОР. ПО 18 ПАК. ПО 500Г(ВМЕСТЕ С ПАК.) В 1 КОР., СРОК ГОДНОСТИ 12 МЕСЯЦЕВ, ДАТА ИЗГОТОВЛЕНИЯ ИЮНЬ 2021Г., ДЛЯ УПОТРЕБЛЕНИЯ В ПИЩУ</t>
  </si>
  <si>
    <t>ТЕКСТУРИРОВАННЫЙ БЕЛКОВЫЙ ПРОДУКТ-СОЕВЫЙ ПРОДУКТ,НЕ СОДЕРЖИТ МОЛОЧНЫХ ЖИРОВ И ЛАКТОЗЫ,В УПАКОВКАХ (ПАК. ИЗ ПОЛИМ. МАТ.),752 КАРТ. КОР. ПО 18 ПАК. ПО 500Г(ВМЕСТЕ С ПАК.) В 1 КОР.,СРОК ГОДНОСТИ 12 МЕСЯЦЕВ,ДАТА ИЗГОТОВЛЕНИЯ ДЕКАБРЬ 2023Г.,ДЛЯ</t>
  </si>
  <si>
    <t>ТЕКСТУРИРОВАННЫЙ БЕЛКОВЫЙ СОЕВЫЙ ПРОДУКТ В УПАКОВКАХ (ПАКЕТЫ ИЗ ПОЛИМ. МАТ.), 750 КАРТ. КОР. ПО 18 ПАК. ПО 500Г(ВМЕСТЕ С ПАК.) В 1 КОР., СРОК ГОДНОСТИ 12 МЕСЯЦЕВ, ДАТА ИЗГОТОВЛЕНИЯ СЕНТЯБРЬ 2023Г., ДЛЯ УПОТРЕБЛЕНИЯ В ПИЩУ</t>
  </si>
  <si>
    <t>ТЕКСТУРИРОВАННЫЙ БЕЛКОВЫЙ ПРОДУКТ-СОЕВЫЙ ПРОДУКТ, НЕ СОДЕРЖИТ МОЛОЧНЫХ ЖИРОВ И ЛАКТОЗЫ, В УПАКОВКАХ (ПАК,ИЗ ПОЛИМ,МАТ.), 750 КАРТ,КОР,ПО 18 ПАК,ПО 500Г(ВМЕСТЕ С ПАК.) В 1 КОР., СРОК ГОДНОСТИ 12 МЕСЯЦЕВ, ДАТА ИЗГОТОВЛЕНИЯ ФЕВРАЛЬ 2024Г., ДЛЯ</t>
  </si>
  <si>
    <t>СПАРЖА СОЕВАЯ :</t>
  </si>
  <si>
    <t>ТЕКСТУРИРОВАННЫЙ БЕЛКОВЫЙ СОЕВЫЙ ПРОДУКТ В УПАКОВКАХ (ПАКЕТЫ ИЗ ПОЛИМ. МАТ.), 747 КАРТ. КОР. ПО 1 ПАК. ПО 9КГ(ВМЕСТЕ С ПАК.) В 1 КОР., СРОК ГОДНОСТИ 12 МЕСЯЦЕВ, ДАТА ИЗГОТОВЛЕНИЯ ОКТЯБРЬ 2023Г., ДЛЯ УПОТРЕБЛЕНИЯ В ПИЩУ</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</si>
  <si>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УПАКОВКА МЕШОК/BAG ВСЕГО УПАКОВОК - 448 ООО ПЛАТИНУМ АБСОЛЮТ ОТСУТСТВУЕТ ОТСУТСТВУЕТ ОТСУТСТВУЕТ 6720</t>
  </si>
  <si>
    <t>БЕЛКОВЫЕ КOНЦЕНТРАТЫ И ТЕКСТУРИРОВАННЫЕ БЕЛКОВЫЕ ВЕЩЕСТВА:</t>
  </si>
  <si>
    <t>ТЕКСТУРИРОВАННЫЙ БЕЛКОВЫЙ ПРОДУКТ-СОЕВЫЙ ПРОДУКТ (МАССА СОЕВАЯ) В УПАКОВКАХ (ПАК. ИЗ ПОЛИМ. МАТ.), 745 КАРТ. КОР. ПО 1 ПАК. ПО 9КГ(ВМЕСТЕ С ПАК.) В 1 КОР., СРОК ГОДНОСТИ 12 МЕСЯЦЕВ, ДАТА ИЗГОТОВЛЕНИЯ МАЙ 2021Г., ДЛЯ УПОТРЕБЛЕНИЯ В ПИЩУ</t>
  </si>
  <si>
    <t>ТЕКСТУРИРОВАННЫЙ БЕЛКОВЫЙ СОЕВЫЙ ПРОДУКТ В УПАКОВКАХ (ПАКЕТЫ ИЗ ПОЛИМ. МАТ.), 743 КАРТ. КОР. ПО 1 ПАК. ПО 9КГ(ВМЕСТЕ С ПАК.) В 1 КОР., СРОК ГОДНОСТИ 12 МЕСЯЦЕВ, ДАТА ИЗГОТОВЛЕНИЯ ДЕКАБРЬ 2023Г., ДЛЯ УПОТРЕБЛЕНИЯ В ПИЩУ</t>
  </si>
  <si>
    <t>БЕЛКОВЫЕ КОНЦЕНТРАТЫ И ТЕКСТУРИРОВАННЫЕ БЕЛКОВЫЕ ВЕЩЕСТВА, СОЕВЫЙ БЕЛКОВЫЙ ПРОДУКТ, НЕ СОДЕРЖИТ МОЛОЧНЫХ ЖИРОВ, САХАРОЗЫ, ГЛЮКОЗЫ, КРАХМАЛА:СОЕВАЯ СПАРЖА СУШЕНАЯ "ФУЧЖУ", УПАКОВАНА В КАРТОННЫЕ КОРОБКИ ЯВЛЯЕТСЯ ГОТОВЫМ ПИЩЕВЫМ ПРОДУКТОМ. ДЛЯ ПРИМЕНЕНИ</t>
  </si>
  <si>
    <t>ТЕКСТУРИРОВАННЫЙ БЕЛКОВЫЙ ПРОДУКТ-СОЕВЫЙ ПРОДУКТ (МАССА СОЕВАЯ, СОЕВАЯ СПАРЖА &lt;ФУЧЖУ&gt;) НЕ CОДЕРЖИТ МОЛОЧНЫХ ЖИРОВ И ЛАКТОЗЫ, В УПАКОВКАХ (ПАК. ИЗ ПОЛИМ. МАТ.), 742 КАРТ. КОР. ПО 1 ПАК. ПО 9000Г(ВМЕСТЕ С ПАК.) В 1 КОР., СРОК ГОДНОСТИ 12 МЕСЯЦЕВ, ДАТАИ</t>
  </si>
  <si>
    <t>ТЕКСТУРИРОВАННЫЙ БЕЛКОВЫЙ ПРОДУКТ-СОЕВЫЙ ПРОДУКТ В УПАКОВКАХ (ПАКЕТЫ ИЗ ПОЛИМ. МАТ.), 731 КАРТ. КОР. ПО 18 ПАК. ПО 500Г(ВМЕСТЕ С ПАК.) В 1 КОР., СРОК ГОДНОСТИ 18 МЕСЯЦЕВ, ДАТА ИЗГОТОВЛЕНИЯ АПРЕЛЬ 2022Г., ДЛЯ УПОТРЕБЛЕНИЯ В ПИЩУ</t>
  </si>
  <si>
    <t>29.03.2020</t>
  </si>
  <si>
    <t>МАССА СОЕВАЯ ПРОТЕИНОВАЯ В УПАКОВКАХ (ПАКЕТЫ ИЗ ПОЛИМЕРНОГО МАТЕРИАЛА) 730 КАРТОННЫХ КОРОБОК ПО 1 ПАКЕТУ ПО 9КГ(ВМЕСТЕ С ПАКЕТОМ) В 1 КОРОБКЕ, СРОК ГОДНОСТИ 12 МЕСЯЦЕВ, ДАТА ИЗГОТОВЛЕНИЯ ДЕКАБРЬ 2019Г., ДЛЯ УПОТРЕБЛЕНИЯ В ПИЩУ : TIELI LONGTAI FOOD CO. LTD, КИТАЙ LONGTAI 0</t>
  </si>
  <si>
    <t>ТЕКСТУРИРОВАННЫЙ БЕЛКОВЫЙ ПРОДУКТ-СОЕВЫЙ ПРОДУКТ (МАССА СОЕВАЯ) В УПАКОВКАХ (ПАК. ИЗ ПОЛИМ. МАТ.), 728 КАРТ. КОР. ПО 18 ПАК. ПО 500Г(ВМЕСТЕ С ПАК.) В 1 КОР., СРОК ГОДНОСТИ 12 МЕСЯЦЕВ, ДАТА ИЗГОТОВЛЕНИЯ МАЙ 2021Г.,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</si>
  <si>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</si>
  <si>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ПОСТАВЛЯЕТСЯ В МЕШКАХ ПО 15 КГ НЕТТО.</t>
  </si>
  <si>
    <t>СОЕВАЯ СПАРЖА СУШЕHАЯ "ФУЧЖУ", УПАКОВАНА В КАРТОННЫЕ КОРОБКИ ЯВЛЯЕТСЯ ГОТОВЫМ ПИЩЕВЫМ ПРОДУКТОМ. ДЛЯ ПРИМЕНЕНИЯ В ПИЩЕВЫХ ЦЕЛЯХ. НЕ СОДЕРЖИТ ГМО</t>
  </si>
  <si>
    <t>ГИДРОЛИЗАТ РAСТИТЕЛЬНОГО БЕЛКА (СОЕВЫЙ) - 8000КГ,В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</si>
  <si>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ГИДРОЛИЗАТ РАСТИТЕЛЬНОГО БЕЛКА (СОЕВЫЙ) - 6500КГ,В ВИДЕ ПОРОШКА. НЕ СОДЕРЖИТ МОЛОЧНЫХ ЖИРОВ,САХАРОЗЫ, ИЗОГЛЮКОЗЫ, ГЛЮКОЗЫ, КРАХМАЛА, БЕЗ СОДЕРЖАНИЯ ГМО, УПАКОВАН В ПОЛИМЕРНЫЕ ПАКЕТЫ МАССОЙ НЕТТО 5КГ, ПО 5 ПАКЕТОВ В МЕШКЕ, ДЛЯ ПРИМЕНЕНИЯ В ПИЩЕВОЙ ПРО</t>
  </si>
  <si>
    <t>СЫРЬЕ ДЛЯ ПРОИЗВОДСТВА БИОЛОГИЧЕСКИ АКТИВНЫХ ДОБАВОК,НЕ ДЛЯ РОЗНИЧНОЙ ПРОДАЖИ-ГИДРОЛИЗОВАННЫЙ КОЛЛАГЕН-ПЕПТИД ГОВЯЖЬЕГО КОЛЛАГЕНА</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</si>
  <si>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</si>
  <si>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- 5280 КГ (330 МЕШКОВ ПО 16 КГ НА 15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- 1000 КГ (100 МЕШКОВ ПО 10 КГ НА 5 ПОДДОНАХ), В КУСКАХ РАЗМЕРОМ 20Х40 ММ, С СОДЕРЖАНИЕМ БЕЛКА НЕ МЕНЕЕ 70%, СЫРОГО ЖИРА НЕ БОЛЕЕ 0.5 %; - РАСТИТЕЛЬНЫЙ БЕЛКОВЫЙ КОНЦЕНТРАТ ТЕКСТУРИРОВАННЫЙ ПРОТЕЛОН ПШЕНИЧНЫЙ 65 Ф5-10 (PROTELON 65 F 5-10) - 216 КГ (12 МЕШКОВ ПО 18 КГ НА 1 ПОДДОНЕ), В ГРАНУЛАХ РАЗМЕРОМ 5-10 ММ С ВОЛОКНИСТОЙ СТРУКТОРОЙ, С СОДЕРЖАНИЕМ БЕЛКА НЕ МЕНЕЕ 65%. ЗАО ПАРТНЕР-М ОТСУТСТВУЕТ 0</t>
  </si>
  <si>
    <t>СПАРЖА (ФУЧЖУ) СУХАЯ СОЕВАЯ, УПАКОВАНА К КАРТОННЫЕ КОРОБКИ</t>
  </si>
  <si>
    <t>ГИДРОЛИЗАТ СЫВОРОТОЧНОГО БЕЛКА WPH 3080,СОДЕРЖАНИЕ БЕЛКА 85.5%,ЖИРА 0.1% ДЛЯ ИСПОЛЬЗОВАНИЯ В ПРОИЗВОДСТВЕ ЗАМЕНИТЕЛЕЙ ГРУДНОГО МОЛОКА ДЛЯ УЛУЧШЕНИЯ ПИЩЕВАРЕНИЯ И НОРМАЛИЗАЦИИ МИКРОФЛОРЫ ДЕТЕЙ С РОЖДЕНИЯ,:</t>
  </si>
  <si>
    <t>КОЛЛАГЕН ГИДРОЛИЗОВАННЫЙ, ПРЕДНАЗНАЧЕННЫЙ ДЛЯ ИСПОЛЬЗОВАНИЯ В КАЧЕСТВЕ СЫРЬЯ ПРИ ПРОИЗВОДСТВЕ ПИЩЕВОЙ ПРОДУКЦИИ, ТОВАР НАХOДИТСЯ В ТРЕЙЛЕРЕ №HLMZ434</t>
  </si>
  <si>
    <t>КОЛЛАГЕН ГИДРОЛИЗОВАННЫЙ (РЫБНЫЙ), ПРЕДНАЗНАЧЕННЫЙ ДЛЯ ИСПОЛЬЗОВАНИЯ В КАЧЕСТВЕ СЫРЬЯ ПРИ ПРОИЗВОДСЬВЕ ПИЩЕВОЙ ПРОДУКЦИИ; В ТОМ ЧИСЛЕ ДЛЯ БИОЛОГИЧЕСКИ АКТИВНЫХ ДОБАВОК К ПИЩЕ. НЕ СОДЕРЖИТ ГМО. ГРУЗ РАЗМЕЩЕН НА ПАЛЛЕТАХ. ВЕС ПАЛЛЕТ ВКЛЮЧЕН В ВЕС БРУТТ</t>
  </si>
  <si>
    <t>ПОРОШКООБРАЗНЫЙ ГИДРОЛИЗАТ КУРИНОГО БЕЛКА, ФАСОВКА В ПЛАСТИКОВЫЕ ПАКЕТЫ ПО 20 КГ., "HCP PREMIUM 150" - 6400 КГ. СОСТАВ:КУРИНЫЙ БЕЛОК НЕ МЕНЕЕ 86%, ВЛАЖНОСТЬ НЕ БОЛЕЕ 5%, ЖИР НЕ БОЛЕЕ 0,5%, ЗОЛА НЕ БОЛЕЕ 7%, СОЛЬ НЕ БОЛЕЕЕ 4%,ПОЛУЧЕННЫЙ</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</si>
  <si>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МАРКИРОВКА &lt;CHANGSHENG&gt;, СРОК ГОДНОСТИ 12 МЕСЯЦЕВ, ДАТА ИЗГОТОВЛЕНИЯ ДЕКАБРЬ 2020Г., ЯНВАРЬ</t>
  </si>
  <si>
    <t>ТЕКСТУРИРОВАННЫЙ БЕЛКОВЫЙ ПРОДУКТ-CОЕВЫЙ ПРОДУКТ, НЕ СОДЕРЖИТ МОЛОЧНЫХ ЖИРОВ И ЛАКТОЗЫ, В УПАКОВКАХ (ПАК. ИЗ ПОЛИМ. МАТ.), 706 КАРТ. КОР. ПО 18 ПАК. ПО 500Г(ВМЕСТЕ С ПАК.) В 1 КОР., СРОК ГОДНОСТИ 12 МЕСЯЦЕВ, ДАТА ИЗГОТОВЛЕНИЯ ДЕКАБРЬ 2023Г., ДЛЯ</t>
  </si>
  <si>
    <t>ПРОДУКТ НА МОЛОЧHОЙ ОСНОВЕ СГУЩЕННЫЙ С САХАРОМ.</t>
  </si>
  <si>
    <t>ПИЩЕВОЙ БЕЛКОВЫЙ КОНЦЕНТРАТ ИЗ СВИНОЙ ШКУРЫ-КОНЦЕНТРАТ СОЕДИНИТЕЛЬНОТКАННОГО БЕЛКА ИЗГОТОВЛЕН ИЗ КОЛЛАГЕНСОДЕРЖАЩЕГО СВИНОГО СЫРЬЯ,100%-НАТУРАЛЬНЫЙ ПРОДУКТ БЕЗ СОДЕРЖ.ДОБАВОК, ВЕС БРУТТО С ПОДД. 6556.20 КГ: КОНЦЕНТРАТ СОЕДИНИТЕЛЬНОТКАННОГО БЕЛКА СКАНГЕЛЬ А95 (SCANGEL A95), СОСТАВ:БЕЛОК(N*6,25) 90%,ВЛАЖНОСТЬ 5%,ЖИРНОСТЬ 14%,ЗОЛЬНОСТЬ МАКС.1.4%, ЗНАЧЕНИЕ РН 6-8, В БУМ.МЕШКАХ ПО 15КГ В ВИДЕ МЕЛКОДИСПЕРСНОГО ПОРОШКА БЛЕДНО-КРЕМОВОГО ЦВЕТА, С ХАРАКТ.ЗАПАХОМ (СОДЕРЖАНИЕ БЕЛКА 90-95%), РАСФАСОВ. В 3-Х СЛОЙНЫЕ БУМ.МЕШКИ С ВНУТР. СЛОЕМ ПОЛИЭТИЛЕНА ПО 20 КГ, НА ПОДДОНАХ НЕ ЯВЛЯЕТСЯ БИОЛОГ.АКТИВНОЙ ДОБАВКОЙ,НЕ СОДЕРЖ.ГЕННО-МОДИФИЦ. КОМПОНЕНТОВ, ИСПОЛЬЗУЕТСЯ В ПИЩЕВОЙ МЯСОПЕРЕРАБАТЫВАЮЩЕЙ ПРОМЫШЛЕННОСТИ В КАЧЕСТВЕ ПИЩЕВОЙ ДОБАВКИ ПРИ ПРОИЗВОДСТВЕ РАЗЛИЧНЫХ КОЛБАСНЫХ ИЗДЕЛИЙ И РУБЛЕНЫХ ПОЛУФАБРИКАТОВ ИЗ МЯСА (ГОВЯДИНА,СВИНИНА) И ПТИЦЫ, SCANFLAVOUR A/S SCANFLAVOUR 6300</t>
  </si>
  <si>
    <t>ТЕКСТУРИРОВАННЫЙ БЕЛКОВЫЙ ПРОДУКТ-СОЕВЫЙ ПРОДУКТ (МАССА СОЕВАЯ) В УПАКОВКАХ (ПАК. ИЗ ПОЛИМ. МАТ.), 200 КАРТ. КОР. ПО 1 ПАК. ПО 9КГ(ВМЕСТЕ С ПАК.) В 1 КОР., 500 КАРТ. КОР. ПО 18 ПАК. ПО 500Г(ВМЕСТЕ С ПАК.) В 1 КОР., СРОК ГОДНОСТИ 18 МЕСЯЦЕВ, ДАТА</t>
  </si>
  <si>
    <t>ТЕКСТУРИРОВАННЫЙ БЕЛКОВЫЙ ПРОДУКТ-СОЕВЫЙ ПРОДУКТ (МАССА СОЕВАЯ) В УПАКОВКАХ (ПАКЕТЫ ИЗ ПОЛИМ. МАТ.), 700 КАРТ. КОР. ПО 1 ПАК. ПО 9КГ(ВМЕСТЕ С ПАК.) В 1 КОР., СРОК ГОДНОСТИ 12 МЕСЯЦЕВ, ДАТА ИЗГОТОВЛЕНИЯ ИЮНЬ 2021Г., ДЛЯ УПОТРЕБЛЕНИЯ В ПИЩУ</t>
  </si>
  <si>
    <t>ТЕКСТУРИРОВАННЫЙ БЕЛКОВЫЙ ПРОДУКТ-СОЕВЫЙ ПРОДУКТ В УПАКОВКАХ (ПАК. ИЗ ПОЛИМ. МАТ.), 700 КАРТ. КОР. ПО 1 ПАК. ПО 9КГ(ВМЕСТЕ С ПАК.) В 1 КОР., СРОК ГОДНОСТИ 12 МЕСЯЦЕВ, ДАТА ИЗГОТОВЛЕНИЯ МАЙ 2023Г.; ДЛЯ УПОТРЕБЛЕНИЯ В ПИЩУ</t>
  </si>
  <si>
    <t>БЕЛКОВЫЙ КОНЦЕНТРАТ, СОЯ КОНЦЕНТРИРОВАННАЯ ПРЕССОВАННАЯ, СУШЕНАЯ, ПРЕДНАЗНАЧЕНА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</si>
  <si>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ПРЕДНАЗНАЧЕH ДЛЯ ИСПОЛЬЗОВАНИЯ В ПРОИЗВОДСТВЕ ПИЩЕВОЙ ПРОДУКЦ</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</si>
  <si>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20160</t>
  </si>
  <si>
    <t>ГИДРОЛИЗАТ СЫBОРОТОЧНОГО БЕЛКА WPH 3087, СОДЕРЖАНИЕ БЕЛКА 77.5-78.5%, ЖИРА 4.5% ДЛЯ ИСПОЛЬЗОВАНИЯ В ПРОИЗВОДСТВЕ ЗАМЕНИТЕЛЕЙ ГРУДНОГО МОЛОКА ДЛЯ УЛУЧШЕНИЯ ПИЩЕВАРЕНИЯ И НОРМАЛИЗАЦИИ МИКРОФЛОРЫ ДЕТЕЙ С РОЖДЕНИЯ, :</t>
  </si>
  <si>
    <t>ГИДРОЛИЗАТ СЫВОРОТОЧНОГО БЕЛКА WPH 3087, СОДЕРЖАНИЕ БЕЛКА 77.5-78%, ЖИРА 5% ДЛЯ ИСПОЛЬЗОВАНИЯ В ПРОИЗВОДСТВЕ ЗАМЕНИТЕЛЕЙ ГРУДНОГО МОЛОКА ДЛЯ УЛУЧШЕНИЯ ПИЩЕВАРЕНИЯ И НОРМАЛИЗАЦИИ МИКРОФЛОРЫ ДЕТЕЙ С РОЖДЕНИЯ, :</t>
  </si>
  <si>
    <t>ТЕКСТУРИРОВАННЫЕ БЕЛКОВЫЕ ВЕЩЕСТВА, НЕ СОДЕРЖАЩИЕ МОЛОЧНЫХ ЖИРОВ,САХАРОЗЫ,ИЗОГЛЮКОЗЫ, ГЛЮКОЗЫ ИЛИ КРАХМАЛА БЕЛОК СОЕВЫЙ ТЕКСТУРИРОВАННЫЙ УНИВЕРСАЛЬНЫЙ PRO-VO-TEX PU 35 УПАКОВКА МЕШОК/BAG ВСЕГО УПАКОВОК - 416 ООО ПЛАТИНУМ АБСОЛЮТ ОТСУТСТВУЕТ ОТСУТСТВУЕТ ОТСУТСТВУЕТ 6240</t>
  </si>
  <si>
    <t>СОЕВАЯ СПАРЖА СУШЕНАЯ "ФУЧЖУ", В ВИДЕ ПАЛОЧЕК И РЕЗАННЫХ ПАЛОЧЕК, УПАКОВАНЫ В КАРТОННЫЕ КОРОБКИ С ПОЛИЭТИЛЕНОВЫМ ВКЛАДЫШЕМ. ЯВЛЯЕТСЯ ГОТОВЫМ ПИЩЕВЫМ ПРОДУКТОМ. НЕ СОДЕРЖИТ ГМО. ПРЕДНАЗНАЧЕНА ДЛЯ ПИЩЕВЫХ ЦЕЛЕЙ.</t>
  </si>
  <si>
    <t>ГИДРОЛИЗОВАННЫЙ РАСТИТЕЛЬНЫЙ БЕЛОК.</t>
  </si>
  <si>
    <t>ТЕКСТУРИРОВАННЫЙ БЕЛКОВЫЙ ПРОДУКТ-СОЕВЫЙ ПРОДУКТ В УПАКОВКАХ (ПАК. ИЗ ПОЛИМ. МАТ.), 620 КАРТ. КОР. ПО 1 ПАК. ПО 10КГ(ВМЕСТЕ С ПАК.) В 1 КОР., СРОК ГОДНОСТИ 12 МЕСЯЦЕВ, ДАТА ИЗГОТОВЛЕНИЯ ДЕКАБРЬ 2023Г.,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</si>
  <si>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6812.920 КГ)</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</si>
  <si>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- 5984 КГ (374 МЕШКА ПО 16 КГ НА 17 ПОДДОНАХ) : В ГРАНУЛАХ РАЗМЕРОМ 3-5 ММ, С СОДЕРЖАНИЕМ БЕЛКА НЕ МЕНЕЕ 50%, СЫРОГО ЖИРА НЕ БОЛЕЕ 1.5 %; - РАСТИТЕЛЬНЫЙ БЕЛКОВЫЙ КОНЦЕНТРАТ ТЕКСТУРИРОВАННЫЙ ПРОТЕЛОН ПШЕНИЧНЫЙ 65 Ф5-10 (PROTELON 65 F 5-10) - 200 КГ (10 МЕШКОВ ПО 20 КГ НА 1 ПОДДОНЕ), В ГРАНУЛАХ РАЗМЕРОМ 5-10 ММ С ВОЛОКНИСТОЙ СТРУКТОРОЙ, С СОДЕРЖАНИЕМ БЕЛКА НЕ МЕНЕЕ 65%. ЗАО ПАРТНЕР-М ОТСУТСТВУЕТ 0</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</si>
  <si>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- 4576 КГ (286 МЕШКОВ ПО 16 КГ НА 13 ПОДДОНАХ) : В ГРАНУЛАХ РАЗМЕРОМ 3-5 ММ, С СОДЕРЖАНИЕМ БЕЛКА НЕ МЕНЕЕ 50%, СЫРОГО ЖИРА НЕ БОЛЕЕ 1.5 %; - БЕЛОК РАСТИТЕЛЬНЫЙ ТЕКСТУРИРОВАННЫЙ (ВОЛОКНИСТЫЙ ТЕКСТУРАТ) ПРОТЕКС-М 70 Ф20-40 (PROTEX-M 70 F 20-40) - 1600 КГ (160 МЕШКОВ ПО 10 КГ НА 8 ПОДДОНАХ), В КУСКАХ РАЗМЕРОМ 20Х40 ММ, С СОДЕРЖАНИЕМ БЕЛКА НЕ МЕНЕЕ 70%, СЫРОГО ЖИРА НЕ БОЛЕЕ 0.5 %. ЗАО ПАРТНЕР-М ОТСУТСТВУЕТ 0</t>
  </si>
  <si>
    <t>23.02.2022</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</si>
  <si>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</si>
  <si>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ГИДРОЛИЗАТ СЫВОРОТОЧНОГО БЕЛКА WPH 3080, СОДЕРЖАНИЕ БЕЛКА 85.5-86%, ЖИРА 0.1% ДЛЯ ИСПОЛЬЗОВАНИЯ В ПРОИЗВОДСТВЕ ЗАМЕНИТЕЛЕЙ ГРУДНОГО МОЛОКА ДЛЯ УЛУЧШЕНИЯ ПИЩЕВАРЕНИЯ И НОРМАЛИЗАЦИИ МИКРОФЛОРЫ ДЕTЕЙ С РОЖДЕНИЯ, :</t>
  </si>
  <si>
    <t>СПАРЖА HAOJIA РАСФАСОВАНА В КАРТОННЫЕ УПАКОВКИ ПО 500ГР</t>
  </si>
  <si>
    <t>ПРОДУКТ НА МОЛОЧНОЙ ОСНОBЕ СГУЩЕННЫЙ С САХАРОМ</t>
  </si>
  <si>
    <t>TЕКСТУРИРОВАННЫЙ БЕЛКОВЫЙ ПРОДУКТ-СОЕВЫЙ ПРОДУКТ (СОЕВАЯ СПАРЖА &lt;ФУЧЖУ&gt;), НЕ СОДЕРЖИТ МОЛОЧНЫХ ЖИРОВ И ЛАКТОЗЫ, В УПАКОВКАХ (ПАК. ИЗ ПОЛИМ. МАТ.), 676 КАРТ. КОР. ПО 18 ПАК. ПО 500Г(ВМЕСТЕ С ПАК.) В 1 КОР., СРОК ГОДНОСТИ 12 МЕСЯЦЕВ, ДАТА ИЗГОТОВЛЕНИЯ</t>
  </si>
  <si>
    <t>16.01.2023</t>
  </si>
  <si>
    <t>ПРОДУКТ НА МОЛОЧНОЙ ОСНОВЕ СГУЩЕННЫЙ С CАХАРОМ</t>
  </si>
  <si>
    <t>ТЕКСТУРИРОВАННЫЙ БЕЛКОВЫЙ ПРОДУКТ-СОЕВЫЙ ПРОДУКТ (МАССА СОЕВАЯ) В УПАКОВКАХ (ПАК. ИЗ ПОЛИМ. МАТ.), 670 КАРТ. КОР. ПО 18 ПАК. ПО 500Г(ВМЕСТЕ С ПАК.) В 1 КОР., СРОК ГОДНОСТИ 18 МЕСЯЦЕВ, ДАТА ИЗГОТОВЛЕНИЯ ИЮНЬ 2021Г., ДЛЯ УПОТРЕБЛЕНИЯ В ПИЩУ</t>
  </si>
  <si>
    <t>ГИДРОЛИЗАТ СЫВОРОТОЧНОГО БЕЛКА В ВИДЕ ПОРОШКА, ПPОИЗВЕДЕН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t>
  </si>
  <si>
    <t>ПРОИЗВОДНЫЕ СЫВОРОТОЧНЫХ БЕЛКОВ, ПОЛУЧЕННЫЕ В РЕЗУЛЬТАТЕ ФЕРМЕНТАТИВНОГО РАСЩЕПЛЕНИЯ СЫВОРОТОЧНЫХ БЕЛКОВ - ГИДРОЛИЗАТ СЫВОРОТОЧНОГО БЕЛКА. ПОСТАВЛЯЕТСЯ В МЕШКАХ ПО 15 КГ НЕТТО.</t>
  </si>
  <si>
    <t>БЕЛКОВЫЕ ВЕЩЕСТВА И ИХ ПРОИЗВОДНЫЕ: ИЗОЛИРОВАННЫЙ СОЕВЫЙ БЕЛОК, SUPRO PLUS 1761 IP, АРТ.10000157, ПРЕДНАЗНАЧЕННЫЙ ДЛЯ ИСПОЛЬЗОВАНИЯ В ПИЩЕВОЙ ПРОМЫШЛЕННОСТИ, В МЕШКАХ ПО 20 КГ. SOLAE LLC SUPRO D14084094 SUPRO PLUS 1761 6000</t>
  </si>
  <si>
    <t>LYU ЖИВОТНЫЙ  БЕЛОК В ВИДЕ ПОРОШКА (СВИННОЙ) , МАРКИРОВКА DK236,БЕЗ СОДЕРЖАНИЯ ГМО. ФУНКЦИОНАЛЬНОЕ ЗНАЧЕНИЕ:ПРЕДНАЗНАЧЕН ДЛЯ ИСПОЛЬЗОВАНИЯ В ПИЩЕВОЙ ПРОМЫШЛЕННОСТИ. CIFO</t>
  </si>
  <si>
    <t>КОНЦЕНТРАТ СОЕДИНИТЕЛЬНОТКАННОГО БЕЛКА (БЕЛОК СОЕДИНИТЕЛЬНОТКАННЫЙ СВИНОЙ), МАССОВАЯ ДОЛЯ БЕЛКА 92-97%, ДЛЯ ПРИМЕНЕНИЯ В ПИЩЕВОЙ ПРОМЫШЛЕННОСТИ, УПАКОВАН В БУМАЖНЫЕ МЕШКИ ПО 20КГ, МЕШКИ УЛОЖЕНЫ НА ПОДДОНЫ, ВЕС БРУТТО С ПОДД.</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</si>
  <si>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</si>
  <si>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ИЗОЛЯТ СОЕВОГО БЕЛКА. ДЛЯ ИСПОЛЬЗОВАНИЯ В ПИЩЕВЫХ ЦЕЛЯХ.</t>
  </si>
  <si>
    <t>ГИДРОЛИЗОВАННЫЙ РАСТИТЕЛЬНЫЙ БЕЛОК HVP 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</si>
  <si>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ПРЕДСТAВЛЯЕТ СОБОЙ БЕЛОК, ПОЛУЧАЕМЫЙ ИЗ ОЧИЩЕННОЙ КОЛЛАГЕНОВОЙ ТКАНИ ЖИВОТНЫХ</t>
  </si>
  <si>
    <t>ПРОДУКТ ПЕРЕРАБОТКИ КОЛЛАГЕНОСОДЕРЖАЩЕГО СЫРЬЯ: ЖИВОТНЫЕ БЕЛКИ, ПРОИЗВОДИМЫЕ ИЗ НАТУРАЛЬНОГО ПИЩЕВОГО СЫРЬЯ - БЕЛОК СУХОЙ ЖИВОТНЫЙ ГОВЯЖИЙ PROBASE B 100 240 МЕШКОВ ПО 25KG (ДАТА ИЗГОТОВЛЕНИЯ 22.11.2019 СРОК ГОДНОСТИ 22.11.2022, ДАТА ИЗГОТОВЛЕНИЯ 24.11.2019 СРОК ГОДНОСТИ 24.11.2022) ESSENTIA PROTEIN SOLUTIONS AB PROBASE B 100 PROBASE B 100 6000</t>
  </si>
  <si>
    <t>КОНЦЕНТРАТ РАСТИТЕЛЬНЫХ БЕЛКОВ. РИСОВЫЙ ПРОТЕИН (RICE PROTEIN POWDER)В ПОРОШКЕ, НЕ СОДЕРЖИТ МОЛОЧНЫХ ЖИРОВ, САХАРОЗЫ, ИЗОГЛЮКОЗЫ, ГЛЮКОЗЫ ИЛИ КРАХМАЛА ИЛИ СОДЕРЖАЩИЕ МЕНЕЕ 1,5 МАС.% МОЛОЧНОГО ЖИРА, 5 МАС.% САХАРОЗЫ ИЛИ ИЗОГЛЮКОЗЫ, 5 МАС.% ГЛЮКОЗЫ ИЛИ</t>
  </si>
  <si>
    <t>ТЕКСТУРИРОВАННЫЙ БЕЛКОВЫЙ ПРОДУКТ-СОЕВАЯ MАССА (СОЕВАЯ СПАРЖА "ФУЧЖУ") В УПАКОВКАХ (ПАКЕТЫ ИЗ ПОЛИМ. МАТ.) 500 КАРТ. КОР. ПО 1 ПАК. ПО 12КГ(ВМЕСТЕ С ПАК.) В 1 КОР., СРОК ГОДНОСТИ 12 МЕСЯЦЕВ, ДАТА ИЗГОТОВЛЕНИЯ ИЮНЬ 2024Г., ДЛЯ УПОТРЕБЛЕНИЯ В ПИЩУ</t>
  </si>
  <si>
    <t>ТЕКСТУРИРОВАННЫЙ БЕЛКОВЫЙ ПРОДУКТ-СОЕВАЯ МАССА (СОЕВАЯ СПАРЖА "ФУЧЖУ") В УПАКОВКАХ (ПАКЕТЫ ИЗ ПОЛИМ. МАТ.) 500 КАРТ. КОР. ПО 1 ПАК. ПО 12КГ(ВМЕСТЕ С ПАК.) В 1 КОР.; СРОК ГОДНОСТИ 12 МЕСЯЦЕВ, ДАТА ИЗГОТОВЛЕНИЯ ИЮНЬ 2024Г., ДЛЯ УПОТРЕБЛЕНИЯ В ПИЩУ</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</si>
  <si>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 СОСТАВ: СОЕВЫЙ БЕЛОК (90%), ВОДА (6%), СОЕВОЕ МАСЛО (0.5%), СОЕВЫЙ ЛЕЦИТИН (0.5%), ЗОЛА (5%) GUSHEN BIOLOGICAL TECHNOLOGY GROUP CO. LTD ОТСУТСТВУЕТ 20107717 6000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</si>
  <si>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- 6000КГ НЕТТО. ВСЕГО 240 МЕШКОВ.</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</si>
  <si>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ГМО- 6000КГ.</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</si>
  <si>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6000</t>
  </si>
  <si>
    <t>БЕЛКОВЫЕ КОНЦЕНТРАТЫ И ТЕКСТУРИРОВАННЫЕ БЕЛКОВЫЕ ВЕЩЕСТВА, ПРОЧИЕ:MАССА СОЕВАЯ ПРОТЕИНОВАЯ, НЕ СОДЕРЖИТ СПИРТОСОДЕРЖАЩЕЙ ПРОДУКЦИИ, НЕ СОДЕРЖИТ ГМО, ДАТА ВЫПУСКА 11.2024 Г., ВСЕГО 500 КОРОБОК.</t>
  </si>
  <si>
    <t>ТЕКСТУРИРОВАННЫЙ БЕЛКОВЫЙ ПРОДУКТ- МАССА СОЕВАЯ (СОЕВЫЙ ПРОДУКТ) В УПАКОВКАХ (ПАК. ИЗ ПОЛИМ. МАТ.), 500 КАРТ. КОР. ПО 1 ПАК. ПО 12КГ(ВМЕСТЕ С ПАК.) В 1 КОР., СРОК ГОДНОСТИ 18 МЕСЯЦЕВ, ДАТА ИЗГОТОВЛЕНИЯ ДЕКАБРЬ 2021Г., ДЛЯ УПОТРЕБЛЕНИЯ В ПИЩУ</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</si>
  <si>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- 6000 КГ</t>
  </si>
  <si>
    <t>БЕЛКОВЫЕ КОНЦЕНТРАТЫ И ТЕКСТУРИРОВАННЫЕ БЕЛКОВЫЕ ВЕЩЕСТВА,НЕ СОДЕРЖ.МОЛОЧНЫХ ЖИРОВ,САXАРОЗЫ,ИЗОГЛЮКОЗЫ,ГЛЮКОЗЫ:МУКА СОЕВАЯ ДЕЗОДОРИРОВАННАЯ НЕОБЕЗЖИРЕННАЯ</t>
  </si>
  <si>
    <t>26.08.2023</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</si>
  <si>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t>
  </si>
  <si>
    <t>ТЕКСТУРИРОВАННЫЙ БЕЛКОВЫЙ ПРОДУКТ-СОЕВЫЙ ПРОДУКТ В УПАКОВКАХ (ПАКЕТЫ ИЗ ПОЛИМ. МАТ.), 666 КАРТ. КОР. ПО 18 ПАК. ПО 500Г(ВМЕСТЕ С ПАК.) В 1 КОР., СРОК ГОДНОСТИ 12 МЕСЯЦЕВ, ДАТА ИЗГОТОВЛЕНИЯ НОЯБРЬ 2022Г., ДЛЯ УПОТРЕБЛЕНИЯ В ПИЩУ</t>
  </si>
  <si>
    <t>ТЕКСТУРИРОВАННЫЕ БЕЛКОВЫЕ ПРОДУКТЫ, ПРЕДНАЗНАЧЕННЫЕ ДЛЯ ПРИГОТОВЛЕНИЯ ПИЩИ, А ТАК ЖЕ ДЛЯ ПЕРEРАБОТКИ В ГОТОВЫЕ БЛЮДА, НЕ СОДЕРЖАТ ГМО:- БЕЛОК РАСТИТЕЛЬНЫЙ ТЕКСТУРИРОВАННЫЙ (ВОЛОКНИСТЫЙ ТЕКСТУРАТ) "ПРОТЕКС-М" 70 Ф20-40 - 5000 КГ (500 МЕШКОВ ПО 10 КГ),</t>
  </si>
  <si>
    <t>БЕЛКОВЫЕ КОНЦЕНТРАТЫ И ТЕКСТУРИРОВАННЫЕ БЕЛКОВЫЕ ВЕЩЕСТВА, ДЛЯ ПРОИЗВОДСТВА КОНДИТЕРСКИХ ИЗДЕЛИЙ БЕЗ ГМО (ВЕС БРУТТО С ПОДДОНАМИ 6549.770 КГ)</t>
  </si>
  <si>
    <t>БЕЛКОВЫЕ КОНЦЕНТРАТЫ И ТЕКСТУРИРОВАННЫЕ БЕЛКОВЫЕ ВЕЩЕСТВА, ДЛЯ ПРОИЗВОДСТВА КОНДИТЕРСКИХ ИЗДЕЛИЙ БЕЗ ГМО (ВЕС БРУТТО С ПОДДОНАМИ 6549.780 КГ)</t>
  </si>
  <si>
    <t>БЕЛКОВЫЕ ВЕЩЕСТВA И ИХ ПРОИЗВОДНЫЕ, В ДРУГОМ МЕСТЕ НЕ ПОИМЕНОВАННЫЕ ИЛИ НЕ ВКЛЮЧЕННЫЕ:</t>
  </si>
  <si>
    <t>FQX БЕЛКОВЫЕ ВЕЩЕСТВА - СЫРЬЕ ДЛЯ ПРОМПЕРЕРАБОТКИ ПРОМПЕРЕРАБОТКИ В ПИЩЕВОЙ ПРОМЫШЛЕННОСТИ. BNBKNC</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</si>
  <si>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БЕЛКОМ,ПРОИЗВЕДЕННЫМ ИЗ СОЕДИНИТЕЛЬНО'</t>
  </si>
  <si>
    <t>13.06.2021</t>
  </si>
  <si>
    <t>ТЕКСТУРИРОВАННЫЙ БЕЛКОВЫЙ ПРОДУКТ-СОЕВЫЙ ПРОДУКТ (МАССА СОЕВАЯ) В УПАКОВКАХ (ПАКЕТЫ ИЗ ПОЛИМ. МАТ.), 650 КАРТ. КОР. ПО 1 ПАК. ПО 9КГ(ВМЕСТЕ С ПАК.) В 1 КОР., СРОК ГОДНОСТИ 18 МЕСЯЦЕВ, ДАТА ИЗГОТОВЛЕНИЯ НОЯБРЬ 2021Г., ДЛЯ УПОТРЕБЛЕНИЯ В ПИЩУ</t>
  </si>
  <si>
    <t>ТЕКСТУРИРОВАННЫЙ БЕЛКОВЫЙ ПРОДУКТ-СОЕВЫЙ ПРОДУКТ В УПАКОВКАХ (ПАКЕТЫ ИЗ ПОЛИМ. МАТ.), 645 КАРТ. КОР. ПО 1 ПАК. ПО 9КГ(ВМЕСТЕ С ПАК.) В 1 КОР., СРОК ГОДНОСТИ 18 МЕСЯЦЕВ, ДАТА ИЗГОТОВЛЕНИЯ ИЮНЬ 2022Г., ДЛЯ УПОТРЕБЛЕНИЯ В ПИЩУ</t>
  </si>
  <si>
    <t>ПРОДУКТ НА МОЛОЧНОЙ ОСНОВЕ СГУЩЕННЫЙ С САXАРОМ.</t>
  </si>
  <si>
    <t>ТЕКСТУРИРОВАННЫЙ БЕЛКОВЫЙ СОЕВЫЙ ПРОДУКТ В УПАКОВКАХ (ПАКЕТЫ ИЗ ПОЛИМ. МАТ.), 640 КАРТ. КОР. ПО 1 ПАК. ПО 9КГ(ВМЕСТЕ С ПАК.) В 1 КОР., СРОК ГОДНОСТИ 12 МЕСЯЦЕВ, ДАТА ИЗГОТОВЛЕНИЯ ОКТЯБРЬ 2023Г., ДЛЯ УПОТРЕБЛЕНИЯ В ПИЩУ</t>
  </si>
  <si>
    <t>07.05.2023</t>
  </si>
  <si>
    <t>ПРОДУКТ БЕЛКОВЫЙ СОЕВЫЙ.СПАРЖА СОЕВАЯ СУХАЯ (ФУЧЖУ)</t>
  </si>
  <si>
    <t>ГИДРОЛИЗАТ СЫВОРОТОЧНОГО БЕЛКА WPH 3087, СОДЕРЖАНИЕ БЕЛКА 78,5%, ЖИРА 4% ДЛЯ ИСПОЛЬЗОВАНИЯ В ПРОИЗВОДСТВЕ ЗАМЕНИТЕЛЕЙ ГРУДНОГО МОЛОКА ДЛЯ УЛУЧШЕНИЯ ПИЩЕВАРЕНИЯ И НОРМАЛИЗАЦИИ МИКРОФЛОРЫ ДЕТЕЙ С РОЖДЕНИЯ, :</t>
  </si>
  <si>
    <t>БЕЛКОВЫЕ ВЕЩЕСТВА-ИЗОЛЯТ СОЕВОГО БЕЛКА, В ВИДЕ ПОРОШКА СВЕТЛО-ЖЕЛТОГО ЦВЕТА - В 286 МЕШКАХ ПО 20КГ - 5720КГ. ИСПОЛЬЗУЕТСЯ В ПИЩЕВОЙ ПРОМЫШЛЕННОСТИ ПРИ ПРОИЗВОДСТВЕ ИЗДЕЛИЙ ИЗ СУРИМИ И МОРЕПРОДУКТОВ. НЕ СОДЕРЖИТ ГМО.</t>
  </si>
  <si>
    <t>12.03.2022</t>
  </si>
  <si>
    <t>ТЕКСТУРИРОВАННЫЙ БЕЛКОВЫЙ ПРОДУКТ-СОЕВЫЙ ПРОДУКТ (МАССА СОЕВАЯ) В УПАКОВКАХ (ПАК. ИЗ ПОЛИМ. МАТ.), 627 КАРТОННЫХ КОРОБОК ПО 18 ПАКЕТОВ ПО 500Г(ВМЕСТЕ С ПАКЕТОМ) В 1 КОРОБКЕ, СРОК ГОДНОСТИ 18 МЕСЯЦЕВ, ДАТА ИЗГОТОВЛЕНИЯ ИЮНЬ 2022Г., ДЛЯ УПОТРЕБЛЕНИЯ В</t>
  </si>
  <si>
    <t>ТЕКСТУРИРОВАННЫЙ БЕЛКОВЫЙ ПРОДУКТ-СОЕВЫЙ ПРОДУКТ В УПАКОВКАХ (ПАКЕТЫ ИЗ ПОЛИМ. МАТ.), 624 КАРТ. КОР. ПО 1 ПАК. ПО 9КГ(ВМЕСТЕ С ПАК.) В 1 КОР., СРОК ГОДНОСТИ 18 МЕСЯЦЕВ, ДАТА ИЗГОТОВЛЕНИЯ ИЮНЬ 2022Г., ДЛЯ УПОТРЕБЛЕНИЯ В ПИЩУ</t>
  </si>
  <si>
    <t>ПРОДУКТ НА МОЛОЧНОЙ ОСНОВЕ СГУЩЕННЫЙ С САХАРОМ "ВАРЕНАЯ СГУЩЕНКА"</t>
  </si>
  <si>
    <t>ФУЧЖУ (ПЛЕНКА, СНЯТАЯ С СОЕВОГО МОЛОКА)- СПАРЖА СOЕВАЯ СУХАЯ..</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</si>
  <si>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СЫВОРОТОЧНОГО И МОЛОЧHОГО БЕЛКОВ, РЕКОМЕНДУЕТСЯ В КАЧЕСТВЕ СПЕЦИАЛИЗИРОВАННОЙ ПИЩЕВОЙ ПРОДУКЦИИ</t>
  </si>
  <si>
    <t>ПОРОШКООБРАЗНЫЙ ГИДРОЛИЗАТ КУРИНОГО БЕЛКА, ФАСОВКА В ПЛАСТИКОВЫЕ ПАКЕТЫ ПО 20 КГ., HCP PREMIUM 150 - 5600 КГ. СОСТАВ:КУРИНЫЙ БЕЛОК НЕ МЕНЕЕ 86%, ВЛАЖНОСТЬ НЕ БОЛЕЕ 5%, ЖИР НЕ БОЛЕЕ 0,5%, ЗОЛА НЕ БОЛЕЕ 7%, СОЛЬ НЕ БОЛЕЕЕ 4%,ПОЛУЧЕННЫЙ</t>
  </si>
  <si>
    <t>ПРОДУКТ НА МОЛОЧНОЙ ОСНОBЕ СГУЩЁННЫЙ С САХАРОМ.</t>
  </si>
  <si>
    <t>ТЕКСТУРИРОВАННЫЙ БЕЛКОВЫЙ СОЕВЫЙ КОНЦЕНТРАТ: СПАРЖА СОЕВАЯ (ФУЧЖУ) ДЛЯ УПОТРЕБЛЕНИЯ В ПИЩУ, РАСФАСОВАННАЯ В ПАКЕТЫ ПО 500 Г И УПАКОВАННАЯ ПО 18 ПАКЕТОВ В КАРТОННУЮ КОРОБКУ - 620 КАРТОННЫХ КОРОБОК. СОДЕРЖИТ БОЛЕЕ 5% КРАХМАЛА И САХАРОЗЫ. "ФУЧЖУ" ЯВЛЯЕТ</t>
  </si>
  <si>
    <t>31.03.2023</t>
  </si>
  <si>
    <t>ПРОДУКТЫ НА ОСНОВЕ РАСТИТЕЛЬНЫХ ПРОИЗВОДНЫХ БЕЛКОВЫХ ВЕЩЕСТВ, СЫРЬЕ ДЛЯ ПРИМЕНЕНИЯ В КОСМЕТИЧЕСКОЙ ПРОМЫШЛЕННОСТИ, НЕ ПИЩЕВАЯ ПРОДУКЦИЯ, НЕ ДЛЯ РОЗНИЧНОЙ ПРОДАЖИ, НЕ ДЛЯ ВЕТЕРИНАРИИ, НЕ СОДЕРЖИТ ЭТИЛОВЫЙ СПИРТ:</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</si>
  <si>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№06000-442-20-1901, 06000-442-20-1801,06000-442-20-1902,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1100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5500</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</si>
  <si>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 5 МАС.% САХАРОЗЫ/ИЗОГЛЮКОЗЫ, 5 МАС.% ГЛЮКОЗЫ ИЛИ КРАХМАЛА: ВЕС БРУТТО БЕЗПОДДОН</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</si>
  <si>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BS-90 275</t>
  </si>
  <si>
    <t>ТЕКСТУРИРОВАННЫЙ БЕЛКОВЫЙ ПРОДУКТ-СОЕВЫЙ ПРОДУКТ НЕ СОДЕРЖИТ МОЛОЧНЫХ ЖИРОВ И ЛАКТОЗЫ,В УПАКОВКАХ (ПАК. ИЗ ПОЛИМ. МАТ.),600 КАРТ. КОР. ПО 1 ПАК. ПО 9020Г(ВМЕСТЕ С ПАК.) В 1 КОР.,СРОК ГОДНОСТИ 12 МЕСЯЦЕВ,ДАТА ИЗГОТОВЛЕНИЯ ФЕВРАЛЬ 2024Г.,ДЛЯ</t>
  </si>
  <si>
    <t>ПРОДУКТ ПЕРЕРАБОТКИ КОЛЛАГЕНОСОДЕРЖАЩЕГО СЫРЬЯ: : ЖИВОТНЫЕ БЕЛКИ, ПРОИЗВОДИМЫЕ ИЗ НАТУРАЛЬНОГО ПИЩЕВОГО СЫРЬЯ - БЕЛОК СУХОЙ ЖИВОТНЫЙ ГОВЯЖИЙ PROBASE B 100 216 МЕШКОВ ПО 25KG (ДАТА ИЗГОТОВЛЕНИЯ 08.10.2019 СРОК ГОДНОСТИ 08.10.2022, ДАТА ИЗГОТОВЛЕНИЯ 10.10.2019 СРОК ГОДНОСТИ 10.10.2022) -5400КГ, ESSENTIA PROTEIN SOLUTIONS AB PROBASE B 100 0</t>
  </si>
  <si>
    <t>ТЕКСТУРИРОВАННЫЙ БЕЛКОВЫЙ СОЕВЫЙ ПРОДУКТ (СОЕВАЯ СПАРЖА &lt;ФУЧЖУ&gt;), НЕ СОДЕРЖИТ МОЛОЧНЫХ ЖИРОВ И ЛАКТОЗЫ, В УПАКОВКАХ (ПАКЕТЫ ИЗ ПОЛИМ. МАТ.), 600 КАРТ. КОР. ПО 1 ПАК. ПО 9000Г(ВМЕСТЕ С ПАК.) В 1 КОР., СРОК ГОДНOСТИ 12 МЕСЯЦЕВ, ДАТА ИЗГОТОВЛЕНИЯ АПРЕЛЬ</t>
  </si>
  <si>
    <t>ТЕКСТУРИРОВАННЫЙ БЕЛКОВЫЙ ПРОДУКТ-СОЕВЫЙ ПРОДУКТ (МАССА СОЕВАЯ) В УПАКОВКАХ (ПАКЕТЫ ИЗ ПОЛИМ. МАТ.) 600 КАРТ. КОР. ПО 18 ПАК. ПО 500Г(ВМЕСТЕ С ПАК.) В 1 КОР., СРОК ГОДНОСТИ 12 МЕСЯЦЕВ, ДАТА ИЗГОТОВЛЕНИЯ ИЮЛЬ 2021Г., ДЛЯ УПОТРЕБЛЕНИЯ В ПИЩУ</t>
  </si>
  <si>
    <t>12.06.2023</t>
  </si>
  <si>
    <t>МАССА СОЕВАЯ ПРОТЕИНОВАЯ В УПАКОВКАХ (ПАКЕТЫ ИЗ ПОЛИМЕРНОГО МАТЕРИАЛА) 600 КАРТОННЫХ КОРОБОК ПО 18 ПАКЕТОВ ПО 500Г(ВМЕСТЕ С ПАКЕТОМ) В 1 КОРОБКЕ, СРОК ГОДНОСТИ 12 МЕСЯЦЕВ, ДАТА ИЗГОТОВЛЕНИЯ ИЮНЬ 2020Г., ДЛЯ УПОТРЕБЛЕНИЯ В ПИЩУ : DONGNING SHUANGSHENG YUANDA FOOD CO., LTD, КИТАЙ SHUANGSHENG 0</t>
  </si>
  <si>
    <t>ТЕКСТУРИРОВАННЫЙ БЕЛКОВЫЙ ПРОДУКТ-CОЕВЫЙ ПРОДУКТ (СОЕВАЯ СПАРЖА &lt;ФУЧЖУ&gt;), НЕ СОДЕРЖИТ МОЛОЧНЫХ ЖИРОВ И ЛАКТОЗЫ, В УПАКОВКАХ (ПАК. ИЗ ПОЛИМ. МАТ.), 599 КАРТ. КОР. ПО 1 ПАК. ПО 9000Г(ВМЕСТЕ С ПАК.) В 1 КОР., СРОК ГОДНОСТИ 12 МЕСЯЦЕВ, ДАТА ИЗГОТОВЛЕНИЯД</t>
  </si>
  <si>
    <t>RIK ПРОДУКТ  НА МОЛОЧНОЙ ОСНОВЕ$( СГУЩЕННЫЙ С САХАРОМ</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</si>
  <si>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17280</t>
  </si>
  <si>
    <t>СПЕЦИАЛИЗИРОВАННАЯ ПИЩЕВАЯ ПРОДУКЦИЯ ДЛЯ ПИТАНИЯ СПОРТСМЕНОВ, ПОСТАВЛЯЕТСЯ В ВИДЕ ПОРОШКА, ПРЕДСТАВЛЯЕТ СОБОЙ ПОРОШКООБРАЗНУЮ СМЕСЬ НА ОСНОВЕ КОНЦЕНТРАТОВ СЫВОРОТОЧНОГО И МОЛОЧНОГО БЕЛКОВ, РЕКОМЕНДУЕТСЯ В КАЧЕСТВЕ СПЕЦИАЛИЗИРОВАННОЙ ПИЩЕВОЙ ПРОДУКЦИИ</t>
  </si>
  <si>
    <t>БЕЛКОВЫЕ КОНЦЕНТРАТЫ И ТЕКСТУРИРОВАННЫЕ БЕЛКОВЫЕ ВЕЩЕСТВА, ДЛЯ ПРОИЗВОДСТВА КОНДИТЕРСКИХ ИЗДЕЛИЙ БЕЗ ГМО (ВЕС БРУТТО С ПОДДОНАМИ 5895.100 КГ)</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</si>
  <si>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ПОСТАВЛЯЮТСЯ В МЕШКАХ ПО 15 КГ НЕТТО. СОДЕРЖАНИЕ БЕЛКА В СУХ.В-ВЕ 82 МАС.%, ЖИРНОСТЬ 7,4 МАС%. СОДЕРЖАНИЕ БЕЛКА В СУХ.В-ВЕ 92,9 МАС.%, ЖИРНОСТЬ 0,3 МАС%. ПРЕДНАЗНАЧЕН ДЛЯ ИСПОЛЬЗОВАНИЯ В ПИЩЕВОЙ ПРОМЫШЛЕННОСТИ, НЕ СОДЕРЖИТ ГМО, В ВИДЕ ПОРОШКА. AGGLOMIX B.V. БЕЗ ТОВАРНОГО ЗНАКА БЕЗ МАРКИ БЕЗ АРТИКУЛА ALPHA HIGHPRO LDI-30 3180 AGGLOMIX B.V. БЕЗ ТОВАРНОГО ЗНАКА БЕЗ МАРКИ БЕЗ АРТИКУЛА ALPHA HIGHPRO PIF-3090 2130</t>
  </si>
  <si>
    <t>ГОТОВЫЙ ПРОДУКТ- МУКА СОЕВАЯ ТЕКСТУРИРОВАННАЯ, ПРОИЗВЕДЕНА ИЗ ГЕНЕТИЧЕСКИ НЕМОДИФИЦИРОВАННЫХ СОЕВЫХ БОБОВ РАСТИТЕЛЬНОГО ПРОИСХОЖДЕНИЯ: SOPROTEX-N (ХЛОПЬЯ) - 3150 КГ (210 МЕШКОВ ПО 15 КГ), СОДЕРЖАНИЕ БЕЛКА 54,7 %; ВЕС БРУТТО С ПОДДОНАМИ 3492 КГ;  : SOPROTEX-N (ЛОМТИКИ) - 2160 КГ (180 МЕШКОВ ПО 12 КГ), СОДЕРЖАНИЕ БЕЛКА 54,4 %; ВЕС БРУТТО С ПОДДОНАМИ 2496 КГ НЕ СОДЕРЖИТ МОЛОЧНЫХ ЖИРОВ, САХАРОЗЫ, ИЗОГЛЮКОЗЫ, ГЛЮКОЗЫ, НЕ ЯВЛЯЕТСЯ ПИЩЕВОЙ ДОБАВКОЙ, НЕ ДЛЯ КОРМЛЕНИЯ ЖИВОТНЫХ, ПРИМЕНЯЕТСЯ В ПИЩЕВОЙ ПРОМЫШЛЕННОСТИ В КАЧЕСТВА СЫРЬЯ В ПРОИЗВОДСТВЕ МЯСНЫХ И ХЛЕБОПЕКАРНЫХ ИЗДЕЛИЙ. SOJAPROTEINDOO SOJAPROTEIN 0</t>
  </si>
  <si>
    <t>КОЛЛАГЕН ГИДРOЛИЗОВАННЫЙ РЫБНЫЙ, ПОРОШОК, СЫРЬЁ ДЛЯ ПРОИЗВОДСТВА ПИЩЕВОЙ ПРОДУКЦИИ, ВКЛЮЧАЯ ПИЩЕВЫЕ ДОБАВКИ И БАД. НЕ СОДЕРЖИТ ГМО, ГРУЗ РАЗМЕЩЕН НА ПАЛЛЕТАХ.</t>
  </si>
  <si>
    <t>ТЕКСТУРИРОВАННЫЙ БЕЛКОВЫЙ ПРОДУКТ-СОЕВЫЙ ПРОДУКТ В УПАКOВКАХ (ПАК. ИЗ ПОЛИМ. МАТ.), 588 КАРТ. КОР. ПО 18 ПАК. ПО 500Г(ВМЕСТЕ С ПАК.) В 1 КОР., СРОК ГОДНОСТИ 12 МЕСЯЦЕВ, ДАТА ИЗГОТОВЛЕНИЯ ОКТЯБРЬ 2023Г., ДЛЯ УПОТРЕБЛЕНИЯ В ПИЩУ</t>
  </si>
  <si>
    <t>БЕЛКОВЫЕ ВЕЩЕСТВА-ИЗОЛЯТ СОЕВОГО БЕЛКА УХ2001, В ВИДЕ ПОРОШКА СВЕТЛО-ЖЕЛТОГО ЦВЕТА - В 264 МЕШКАХ ПО 20КГ - 5280.00КГ. ИСПОЛЬЗУЕТСЯ В ПИЩЕВОЙ ПРОМЫШЛЕННОСТИ ПРИ ПРОИЗВОДСТВЕ ИЗДЕЛИЙ ИЗ СУРИМИ И МОРЕПРОДУКТОВ. НЕ СОДЕРЖИТ ГМО.</t>
  </si>
  <si>
    <t>ТЕКСТУРИРОВАННЫЕ БЕЛКОВЫЕ ПРОДУКТЫ, ПРЕДНАЗНАЧЕННЫЕ ДЛЯ ПРИГОТОВЛЕНИЯ ПИЩИ И ПЕРЕРАБОТКИ В ГОТОВЫЕ БЛЮДА, НЕ СОДЕРЖАТ ГМО: - МУКА СОЕВАЯ ТЕКСТУРИРОВАННАЯ ПРОТЕКС-М Ф 3-5 (PROTEX-M F 3-5) - 4928 КГ (308 МЕШКОВ ПО 16 КГ НА 14 ПОДДОНАХ) : В ГРАНУЛАХ РАЗМЕРОМ 3-5 ММ, С СОДЕРЖАНИЕМ БЕЛКА НЕ МЕНЕЕ 50%, СЫРОГО ЖИРА НЕ БОЛЕЕ 1.5 %; - РАСТИТЕЛЬНЫЙ БЕЛКОВЫЙ КОНЦЕНТРАТ ТЕКСТУРИРОВАННЫЙ ПРОТЕЛОН ПШЕНИЧНЫЙ 65 Ф5-10 (PROTELON 65 F 5-10) - 300 КГ (15 МЕШКОВ ПО 20 КГ НА 1 ПОДДОНЕ), В ГРАНУЛАХ РАЗМЕРОМ 5-10 ММ С ВОЛОКНИСТОЙ СТРУКТОРОЙ, С СОДЕРЖАНИЕМ БЕЛКА НЕ МЕНЕЕ 65%. ЗАО ПАРТНЕР-М ОТСУТСТВУЕТ 0</t>
  </si>
  <si>
    <t>БЕЛКОВЫЕ ВЕЩЕСТВА (ВЕС БРУТТО С ПАЛЛ.5603.400 КГ):</t>
  </si>
  <si>
    <t>МАССА СОЕВАЯ ПРОТЕИНОВАЯ В УПАКОВКАХ (ПАКЕТЫ ИЗ ПОЛИМЕРНОГО МАТЕРИАЛА) 493 КАРТ. КОР. ПО 18 ПАК. ПО 500Г(ВМЕСТЕ С ПАК.) В 1 КОР., 79 КАРТ. КОР. ПО 1 ПАК. ПО 9КГ(ВМЕСТЕ С ПАК.) В 1 КОР., СРОК ГОДНОСТИ 12 МЕСЯЦЕВ, ДАТА ИЗГОТОВЛЕНИЯ МАРТ 2020Г., ДЛЯ : УПОТРЕБЛЕНИЯ В ПИЩУ DONGNING SHUANGSHENG YUANDA FOOD CO., LTD, КИТАЙ SHUANGSHENG 0</t>
  </si>
  <si>
    <t>КОМПЛЕКСНЫЕ ПИЩЕВЫЕ ДОБАВКИ, НЕ ЯВЛЯЮТСЯ ЛЕКАРСТВЕННЫМ СРЕДСТВОМ, БЕЗ СОДЕРЖАНИЯ ЭТИЛОВОГО СПИРТА, НЕ ДЛЯ ВЕТЕРИНАРИИ, ВСЕГО</t>
  </si>
  <si>
    <t>БЕЛКОВЫЕ ВЕЩЕСТВА: СМЕСЬ ЖИВОТНЫХ БЕЛКОВ "BEEFMIX 200"-5010КГ; СМЕСЬ ЖИВОТНЫХ БЕЛКОВ "MULTIBEEF"-60КГ, СМЕСЬ ЖИВОТНЫХ БЕЛКОВ "BEEFMEAT 200"-60КГ, ИСПОЛЬЗУЕТСЯ ДЛЯ ПРОИЗВОДСТВА МЯСНОЙ ПРОДУКЦИИ..</t>
  </si>
  <si>
    <t>14.02.2021</t>
  </si>
  <si>
    <t>RIK ПРОДУКТ БЕЛКОВЫЙ ИЗ, СОЕВОЙ СПАРЖИ; ПРЕДНАЗНАЧЕННЫЙ ДЛЯ{%; УПОТРЕБЛЕНИЯ В^$; ПИЩУ НЕ: СОДЕРЖАЩИЙ МОЛОЧНЫХ, ЖИРОВ С СОДЕРЖАНИЕМ: САХАРОЗЫ {. ИЗОГЛЮКОЗЫ ГЛЮКОЗЫ: ИЛИ КРАХМАЛА БОЛЕЕ; 5%МАС НЕ СОДЕРЖИТ, ГМО</t>
  </si>
  <si>
    <t>ИРЛАНДИЯ</t>
  </si>
  <si>
    <t>ГИДРОЛИЗАТ СЫВОРОТОЧНОГО БЕЛКА В ВИДЕ ПОРОШКА, С СОДЕРЖАНИЕМ БЕЛКА 82,8 МАС.% В ПЕРЕСЧЕТЕ НА СУХ.ВЕЩ-ВО, ЖИРА 7%. НЕ СОДЕРЖИТ ГМО. ИСПОЛЬЗУЕТСЯ В ПИЩЕВОЙ ПРОМЫШЛЕННОСТИ. ПОСТАВЛЯЕТСЯ В МЕШКАХ ПО 20 КГ НЕТТО.</t>
  </si>
  <si>
    <t>КОЛЛАГЕН ГИДРОЛИЗОВАННЫЙ ЖИВОТНЫЙ, ПРЕДСТАВЛЯЕТ СОБОЙ БЕЛЫЙ СЫПУЧИЙ ПОРОШОК. НЕ ЯВЛЯЕТСЯ ОПАCНЫМ ОТХОДОМ, НЕ ЯВЛЯЕТСЯ ТОВАРОМ ВОЕННОГО И ДВОЙНОГО НАЗНАЧЕНИЯ.'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</si>
  <si>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 5 МАС.% САХАРОЗЫ/ИЗОГЛЮКОЗЫ, 5 МАС.% ГЛЮКОЗЫ ИЛИ КРАХМАЛА:</t>
  </si>
  <si>
    <t>БЕЛКОВЫЕ ВЕЩЕСТВА: СМЕСЬ ЖИВОТНЫХ БЕЛКОВ BEEFMIX 200-5040КГ., ИСПОЛЬЗУЕТСЯ ДЛЯ ПРОИЗВОДСТВА МЯСНОЙ ПРОДУКЦИИ.</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</si>
  <si>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- 5040КГ (252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</si>
  <si>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- 5040КГ (252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</si>
  <si>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- 5250КГ(252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</si>
  <si>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-5250КГ(252 МЕШКА ПО 20КГ) . СОЕДИНЕНИЯ ШЕСТИВАЛЕНТНОГО ХРОМА И БИОЦИДЫ ОТСУТСТВУЮТ. : ТУ 9219-003-14932931-2015. АОВЕРХНЕВОЛЖСКИЙ КОЖЕВЕННЫЙ ЗАВОД ОТСУТСТВУЕТ 0</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</si>
  <si>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-5040КГ(252 МЕШКА ПО 20КГ) . СОЕДИНЕНИЯ ШЕСТИВАЛЕНТНОГО ХРОМА И БИОЦИДЫ ОТСУТСТВУЮТ. : ТУ 9219-003-14932931-2015. АОВЕРХНЕВОЛЖСКИЙ КОЖЕВЕННЫЙ ЗАВОД ОТСУТСТВУЕТ 0</t>
  </si>
  <si>
    <t>БЕЛКОВЫЕ ВЕЩЕСТВА-ИЗОЛЯТ СОЕВОГО БЕЛКА, В ВИДЕ ПОРОШКА СВЕТЛО-ЖЕЛТОГО ЦВЕТА - В 252 МЕШКАХ ПО 20КГ - 5040КГ. ИСПОЛЬЗУЕТСЯ В ПИЩЕВОЙ ПРОМЫШЛЕННОСТИ ПРИ ПРОИЗВОДСТВЕ ИЗДЕЛИЙ ИЗ СУРИМИ И МОРЕПРОДУКТОВ. НЕ СОДЕРЖИТ ГМО.</t>
  </si>
  <si>
    <t>ТЕКСТУРИРОВАННЫЙ БЕЛКОВЫЙ ПРОДУКТ-МАССА СОЕВАЯ ПРОТЕИНОВАЯ "ФУЧЖУ" В УПАКОВКАХ (ПАКЕТЫ ИЗ ПОЛИМЕРНОГО МАТЕРИАЛА) 560 КАРТОННЫХ КОРОБОК ПО 18 ПАКЕТОВ ПО 500Г(ВМЕСТЕ С ПАКЕТОМ) В 1 КОРОБКЕ, СРОК ГОДНОСТИ 12 МЕСЯЦЕВ, ДАТА ИЗГОТОВЛЕНИЯ АВГУСТ 2021Г.,</t>
  </si>
  <si>
    <t>МУКА СОЕВАЯ ТЕКСТУРИРОВАННАЯ, ЯВЛЯЕТСЯ ТЕКСТУРИРОВАННЫМ ПРОДУКТОМ, НАТУРАЛЬНОГО СВЕТЛО-ЖЕЛТОГО ЦВЕТА ИЛИ ОКРАШЕННЫМ, НЕЙТРАЛЬНОГО ВКУСА И ЗАПАХА. ЕГО ПОЛУЧАЮТ ПО СОВРЕМЕННОЙ ТЕХНОЛОГИИ ИЗ ГЕНЕТИЧЕСКИ НЕМОДИФИЦИРОВАННЫХ СОЕВЫХ БОБОВ С ВЫСОКИМ</t>
  </si>
  <si>
    <t>ТЕКСТУРИРОВАННЫЙ БЕЛКОВЫЙ ПРОДУКТ-СОЕВЫЙ ПРОДУКТ В УПАКОВКАХ (ПАК. ИЗ ПОЛИМ. МАТ.), 559 КАРТ. КОР. ПО 1 ПАК. ПО 9КГ(ВМЕСТЕ С ПАК.) В 1 КОР., СРОК ГОДНОСТИ 12 МЕСЯЦЕВ, ДАТА ИЗГОТОВЛЕНИЯ НОЯБРЬ 2023Г., ДЛЯ УПОТРЕБЛЕНИЯ В ПИЩУ</t>
  </si>
  <si>
    <t>ГИДРОЛИЗАТ СЫВОРОТОЧНОГО БЕЛКА WPH 3071, СОДЕРЖАНИЕ БЕЛКА 79.9%, ЖИРА 7.0% ДЛЯ ИСПОЛЬЗОВАНИЯ В ПРОИЗВОДСТВЕ ЗАМЕНИТЕЛЕЙ ГРУДНОГО МОЛОКА ДЛЯ УЛУЧШЕНИЯ ПИЩЕВАРЕНИЯ И НОРМАЛИЗАЦИИ МИКРОФЛОРЫ ДЕТЕЙ С РОЖДЕНИЯ, :</t>
  </si>
  <si>
    <t>ГИДРОЛИЗАТ СЫВОРОТОЧНОГО БЕЛКА WPH 3071, СОДЕРЖАНИЕ БЕЛКА 79.1%, ЖИРА 7.1% ДЛЯ ИСПОЛЬЗОВАНИЯ В ПРОИЗВОДСТВЕ ЗАМЕНИТEЛЕЙ ГРУДНОГО МОЛОКА ДЛЯ УЛУЧШЕНИЯ ПИЩЕВАРЕНИЯ И НОРМАЛИЗАЦИИ МИКРОФЛОРЫ ДЕТЕЙ С РОЖДЕНИЯ, :</t>
  </si>
  <si>
    <t>ГИДРОЛИЗИРОВАННЫЙ КОЛЛАГЕН</t>
  </si>
  <si>
    <t>СОЕВАЯ СПАРЖА (ФУЧЖУ) , ТЕКСТУРИРОВАННЫЙ БЕЛКОВЫЙ СОЕВЫЙ ПРОДУКТ. НЕ СОДЕРЖИТ МОЛОЧНЫХ ЖИРОВ, САХАРОЗЫ, ГЛЮКОЗЫ, КРАХМАЛА. СОСТАВ :ОТБОРНЫЕ СОЕВЫЕ БОБЫ, ВОДА ОЧИЩЕННАЯ.</t>
  </si>
  <si>
    <t>02.12.2023</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</si>
  <si>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КАPТОННЫЕ КОРОБКИ. ЯВЛЯЕТСЯ ГОТОВЫМ ПИЩЕВЫМ ПРОДУ</t>
  </si>
  <si>
    <t>ТЕКСТУРИРОВАННЫЙ БЕЛКОВЫЙ ПРОДУКТ-СОЕВЫЙ ПРОДУКТ (МАССА СОЕВАЯ) В УПАКОВКАХ (ПАКЕТЫ ИЗ ПОЛИМ. МАТ.), 556 КАРТ. КОР. ПО 18 ПАК. ПО 500Г(ВМЕСТЕ С ПАК.) В 1 КОР., СРОК ГОДНОСТИ 12 МЕСЯЦЕВ, ДАТА ИЗГОТОВЛЕНИЯ АПРЕЛЬ 2023Г., ДЛЯ УПОТРЕБЛЕНИЯ В ПИЩУ</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</si>
  <si>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БЕЛОК СОЕВЫЙ ТЕКСТУРИРОВАННЫЙ, МЕШ. 18КГ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ООО ИНГРЕДИЕНТЫ. РАЗВИТИЕ ОТСУТСТВУЕТ ОПТТЕМА 5004</t>
  </si>
  <si>
    <t>ПЕПТОН МЯСНОЙ (MEAT PEPTONE),ПОРОШОК ЖЕЛТОГО ЦВЕТА, ГИДРОЛИЗАТ ТКАНИ ЖИВОТНЫХ,ПРЕДНАЗНАЧ.ДЛЯ ИСП.В ПРОИЗВОДСТВЕ ПИТАТЕЛЬНЫХ СРЕД ДЛЯ ДИАГНОСТИКИ ВИРУСНЫХ ЗАБОЛЕВАНИЙ ДЛЯ МИКРОБИОЛОГИИ,НЕ ДЛЯ ВЕТЕРИНАРИИ;КОД ОКП 93 8500,УПАК.В БОЧКАХ ПО :</t>
  </si>
  <si>
    <t>КОЛЛАГЕН ГИДРОЛИЗОВАННЫЙ РЫБНЫЙ (VINH WELLNESS COLLAGEN)-5000 КГ, ПОРОШОК ОТ БЕЛОГО ДО СВЕТЛО-КРЕМОВОГО ЦВЕТА, ПАРТИИ №№2811, 2821.СЫРЬЁ ДЛЯ ПРОИЗВОДСТВА БАД. НЕ ЯВЛЯЕТСЯ ОПАСНЫМ ОТХОДОМ, ЛЕКАРСТВЕННЫМ СРЕДСТВОМ, ФАРМАЦЕВТИЧЕСКОЙ СУБСТАНЦИЕЙ, НЕ ДЛЯ</t>
  </si>
  <si>
    <t>КОЛЛАГЕН ГИДРОЛИЗОВАННЫЙ(VINH WELLNESS COLLAGEN)-5000 КГ, ПОРОШОК ОТ БЕЛОГО ДО СВЕТЛО-КРЕМОВОГО ЦВЕТА, ПАРТИИ №№1541, 1551.СЫРЬЁ ДЛЯ ПРОИЗВОДСТВА БАД. НЕ ЯВЛЯЕТСЯ ОПАСНЫМ ОТХОДОМ, ЛЕКАРСТВЕННЫМ СРЕДСТВОМ, ФАРМАЦЕВТИЧЕСКОЙ СУБСТАНЦИЕЙ, НЕ ДЛЯ</t>
  </si>
  <si>
    <t>КОЛЛАГЕН ГИДРОЛИЗОВАННЫЙ РЫБНЫЙ (VINH WELLNESS COLLAGEN)-5000 КГ, ПОРОШОК ОТ БЕЛОГО ДО СВЕТЛО-КРЕМОВОГО ЦВЕТА, ПАРТИИ №№2162, 2172.СЫРЬЁ ДЛЯ ПРОИЗВОДСТВА БАД. НЕ ЯВЛЯЕТСЯ ОПАСНЫМ ОТХОДОМ, ЛЕКАРСТВЕННЫМ СРЕДСТВОМ, ФАРМАЦЕВТИЧЕСКОЙ СУБСТАНЦИЕЙ, НЕ ДЛЯ</t>
  </si>
  <si>
    <t>КОЛЛАГЕН ГИДРОЛИЗОВАННЫЙ РЫБНЫЙ (VINH WELLNESS COLLAGEN)-5000 КГ, ПОРОШОК ОТ БЕЛОГО ДО СВЕТЛО-КРЕМОВОГО ЦВЕТА, ПАРТИИ №№1502, 1512.СЫРЬЁ ДЛЯ ПРОИЗВОДСТВА БАД. НЕ ЯВЛЯЕТСЯ ОПАСНЫМ ОТХОДОМ, ЛЕКАРСТВЕННЫМ СРЕДСТВОМ, ФАРМАЦЕВТИЧЕСКОЙ СУБСТАНЦИЕЙ, НЕ ДЛЯ</t>
  </si>
  <si>
    <t>БЕЛКОВЫЕ ВЕЩЕСТВА ЖИВОТНОГО ПРОИСХОЖДЕНИЯ: КОЛЛАГЕН РЫБНЫЙ ГИДРОЛИЗОВАННЫЙ, ПОЛУЧЕННЫЙ ИЗ КОЖИ ГЛУБОКОВОДНЫХ РЫБ (ТИЛЯПИЯ), С СОДЕРЖАНИЕМ БЕЛКА БОЛЕЕ 92%. СТРУКТУРНО ПРЕДСТАВЛЯЕТ СОБОЙ ФЕРМЕНТАТИВНО ГИДРОЛИЗОВАННЫЕ ПЕПТИДЫ РЫБНОГО KОЛЛАГЕНА, В ФОРМЕМ</t>
  </si>
  <si>
    <t>БЕЛКОВЫЕ ВЕЩЕСТВА ЖИВОТНОГО ПРОИСХОЖДЕНИЯ: КОЛЛАГЕН РЫБНЫЙ ГИДРОЛИЗОВАННЫЙ, ПОЛУЧЕННЫЙ ИЗ КОЖИ ГЛУБОКОВОДНЫХ РЫБ (ТИЛЯПИЯ), С СОДЕРЖАHИЕМ БЕЛКА БОЛЕЕ 92%. СТРУКТУРНО ПРЕДСТАВЛЯЕТ СОБОЙ ФЕРМЕНТАТИВНО ГИДРОЛИЗОВАННЫЕ ПЕПТИДЫ РЫБНОГО КОЛЛАГЕНА, В ФОРМЕМ</t>
  </si>
  <si>
    <t>ПРОИЗВОДНЫЕ ПЕПТОНОВ-ДРОЖЖЕВЫЕ ЭКСТРАКТЫ В ВИДЕ ПОРОШКА КРЕМОВОГО ЦВЕТА,ПОЛУЧЕННЫЕ АВТОЛИЗОМ ВЫБРАННЫХ ШТАМПОВ ДРОЖЖЕЙ В СПЕЦ.ВЫРАЩЕННЫХ СРЕДАХ, ИСПОЛЬЗ.ДЛЯ ЛАБОРАТОРНЫХ МИКРОБИОЛОГИЧЕСКИХ ИССЛЕДОВАНИЙ,НЕ ИСПОЛЬЗ.В КАЧЕСТВЕ ФАРМСУБСТАНЦИЙ,ПИЩЕВЫХ ДРОЖЖЕВОЙ ЭКСТРАКТ PROCEL 245. ПОРОШОК КРЕМОВОГО ЦВЕТА. ПОСТАВЛЯЕТСЯ В БУМАЖНЫХ МЕШКАХ С ВНУТРЕННИМ ПОЛИЭТИЛЕНОВЫМ ПОКРЫТИЕМ -200ШТ. МЕШКИ ПО 25 КГ. ДОБАВОК,НЕ ЯВЛ.ОТХОДАМИ,НЕ ПРИМЕН.В ВЕТЕРИНАРИИ И МЕДИЦИНЕ, УПАК. НАПОДДОНАХ, ВЕСОМ 200КГ : BIO-SPRINGER S.A. BIO-SPRINGER 5000</t>
  </si>
  <si>
    <t>ПРОИЗВОДНЫЕ ПЕПТОНОВ-ДРОЖЖЕВЫЕ ЭКСТРАКТЫ В ВИДЕ ПОРОШКА, ПОЛУЧЕННЫЕ АВТОЛИЗОМ ВЫБРАННЫХ ШТАМПОВ ДРОЖЖЕЙ, В СПЕЦ.ВЫРАЩЕННЫХ СРЕДАХ, ПРИМЕН.В КАЧ-ВЕ ПИТАТЕЛЬНОГО КОМПОНЕНТА ПРИ ПРИГОТОВЛЕНИИ МИКРОБИОЛОГИЧЕСКИХ ПИТАТЕЛЬНЫХ СРЕД, НЕ ЯВЛ. ОТХОДАМИ, НЕ ДЛЯ ДРОЖЖЕВОЙ ЭКСТРАКТ (YEAST EXTRACT) PROCEL 245. ПОРОШОК КРЕМОВОГО ЦВЕТА. ПОСТАВЛЯЕТСЯ В БУМАЖНЫХ МЕШКАХ С ВНУТРЕННИМ ПОЛИЭТИЛЕНОВЫМ ПОКРЫТИЕМ -200 ШТУК. МЕШКИ ПО 25 КГ. ВЕТЕРИНАРИИ, НЕ ДЛЯ ПИЩЕВОЙ ПРОМЫШЛ., УПАК. В МЕШКАХ НА ПОДДОНАХ, ВЕСОМ 200 КГ: BIO-SPRINGER S.A. BIO-SPRINGER PROCEL 245 5000</t>
  </si>
  <si>
    <t>ПОРОШКООБРАЗНЫЙ ГИДРОЛИЗАТ КУРИНОГО БЕЛКА НЕФИЛЬТРОВАННЫЙ, ФАСОВКА В ПЛАСТИКОВЫЕ ПАКЕТЫ ПО 20 КГ., "HCP B4" - 5000 КГ.СОСТАВ:КУРИНЫЙ БЕЛОК НЕ МЕНЕЕ 86%, ВЛАЖНОСТЬ НE БОЛЕЕ 5%,ЖИР НЕ МЕНЕЕ 2,0%, ЗОЛА НЕ БОЛЕЕ 7%, СОЛЬ НЕ БОЛЕЕ 4%,ПОЛУЧЕННЫЙ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</si>
  <si>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t>
  </si>
  <si>
    <t>12.05.2022</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</si>
  <si>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250 МЕШКОВ.</t>
  </si>
  <si>
    <t>СЫРЬЕ ДЛЯ СОБСТВЕННОГО ПРОИЗВОДСТВО ДЕКЛАРAНТА ДЛЯ ИСПОЛЬЗОВАНИЯ В ХЛЕБОПЕКАРНОМ ПРОИЗВОДСТВЕ (ВЫПЕЧКА), В ВИДЕ МИКРОГРАНУЛ ИЛИ ПОРОШКА ПРОИЗВЕДЕНЫ БЕЗ ИСПОЛЬЗОВАНИЯ ГМО И НЕ ЯВЛЯЮТСЯ БАД К ПИЩЕ..</t>
  </si>
  <si>
    <t>СЫРЬЕ ДЛЯ ПИЩЕВОЙ ПРОДУКЦИИ (НЕ ЯВЛЯЕТСЯ СПЕЦИАЛИЗИРОВАНHОЙ ПРОДУКЦИЕЙ): ГИДРОЛИЗИРОВАННЫЙ ГОВЯЖИЙ КОЛЛАГЕН/HYDROLYZED COLLAGEN BOVINE. ПРЕДСТАВЛЯЕТ СОБОЙ БЕЛЫЙ ИЛИ СВЕТЛО-ЖЕЛТЫЙ ПОРОШОК С ЕДВА УЛОВИМЫМ СПЕЦИФИЧЕСКИМ ЗАПАХОМ. ЕГО ПОЛУЧАЮТ ИЗ КОЛЛАГЕН</t>
  </si>
  <si>
    <t>СЫРЬЕ ДЛЯ ПИЩЕВОЙ ПРОДУКЦИИ (НЕ ЯВЛЯЕТСЯ СПЕЦИАЛИЗИРОВАННОЙ ПРОДУКЦИЕЙ): ГИДРОЛИЗИРОВАННЫЙ ГОВЯЖИЙ КОЛЛАГЕН/HYDROLYZED COLLAGEN BOVINE. ПРЕДСТАВЛЯЕТ СОБОЙ БЕЛЫЙ ИЛИ СВЕТЛО-ЖЕЛТЫЙ ПОРОШОК С ЕДВА УЛОВИМЫМ СПЕЦИФИЧЕСКИМ ЗАПАХОМ. ЕГО ПОЛУЧАЮТ ИЗ КОЛЛАГЕН</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</si>
  <si>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 06000-442-20-1902, 06000-442-20-2001,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1000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5000</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</si>
  <si>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ДЛЯ КОЛБАСНЫХ ИЗДЕЛИЙ</t>
  </si>
  <si>
    <t>15.07.2023</t>
  </si>
  <si>
    <t>ПРОИЗВОДНЫЕ ПЕПТОНОВ, КОЛЛАГЕН ПЕПТИД РЫБНЫЙ (КОЛЛАГЕН РЫБНЫЙ ГИДРОЛИЗОВАННЫЙ), ПОСТАВЛЯЕТСЯ В МЕШКАХ ИЗ НЕТКАННОГО МАТЕРИАЛА ПО 20 КГ, НОМЕР ПАРТИИ C2023015.ПРЕДСТАВЛЯЕТ СОБОЙ БЕЛЫЙ ИЛИ СВЕТЛО-ЖЕЛТЫЙ ПОРОШОК.ПРИМЕНЯЕТСЯ В КАЧЕСТВЕ ПИЩЕВОЙ ДОБАВКИ.</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</si>
  <si>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ПАРТИИ №06000-442-20-0901, 06000-442-20-0902, СРОК ГОДНОСТИ-ФЕВРАЛЬ 2021Г., ПРИМЕНЯЕТСЯ В ПИЩЕВОЙ ПРОМЫШЛЕННОСТИ В КАЧЕСТВЕ НАТУРАЛЬНОГО КРАСИТЕЛЯ ДЛЯ ПРОИЗВОДСТВА МЯСОПРОДУКТОВ (КОЛБАС, КРОВЯНЫХ КОЛБАС, ВЕТЧИН И ПР.), В 1000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5000</t>
  </si>
  <si>
    <t>ПИЩЕВЫЕ ДОБАВКИ: СЫРЬЕ ДЛЯ ПИЩЕВОЙ ПРОМЫШЛЕННОСТИ, БЕЗ ГМО ПОРОШКООБРАЗНЫЕ. ВЕС БРУТТО С ПАЛЛЕТАМИ 5175КГ.</t>
  </si>
  <si>
    <t>ЖИВОТНЫЙ БЕЛОК В ВИДЕ ПОРОШКА (СВИННОЙ) , МАРКИРОВКА DK236 ЕС,БЕЗ СОДЕРЖАНИЯ ГМО. ФУНКЦИОНАЛЬНОЕ ЗНАЧЕНИЕ:ПРЕДНАЗНАЧЕН ДЛЯ ИСПОЛЬЗОВАНИЯ В ПИЩЕВОЙ ПРОМЫШЛЕННОСТИ.</t>
  </si>
  <si>
    <t>БЕЛКОВЫЕ ВЕЩЕСТВА И ИХ ПРОИЗВОДНЫЕ, В ДРУГОМ МЕСТЕ НЕ ПОИMЕНОВАННЫЕ ИЛИ НЕ ВКЛЮЧЕННЫЕ:</t>
  </si>
  <si>
    <t>БЕЛКОВЫЕ ВЕЩЕСТВА И ИХ ПРОИЗВОДНЫЕ ДЛЯ ИСПОЛЬЗОВАНИЯ В ПИЩЕВОЙ ПРОМЫШЛЕННОСТИ,(ВЕС БРУТТО С УЧЕТОМ ВЕСА ПАЛЛЕТ - 5200.000 КГ)</t>
  </si>
  <si>
    <t>21.01.2023</t>
  </si>
  <si>
    <t>БЕЛКОВЫЕ ВЕЩЕСТВА - СЫРЬЕ ДЛЯ ПРОМПЕРЕРАБОТКИ В ПИЩЕВОЙ ПРОМЫШЛЕННОСТИ. ДОПОЛНЕНИЕ</t>
  </si>
  <si>
    <t>06.03.2021</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</si>
  <si>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ОБЛАСТЬ ПРИМЕНЕНИЯ-В ПИЩЕВОЙ ПРОМЫШ-ТИ КАК ПИЩЕВАЯ ДОБАВКА; УПАК. В КАРТОН.</t>
  </si>
  <si>
    <t>БЕЛКОВЫЕ ВЕЩЕСТВА И ИХ ПРОИЗВОДНЫЕ ДЛЯ ИСПОЛЬЗОВАНИЯ В ПИЩЕВОЙ ПРОМЫШЛЕННОСТИ (ВЕС БРУТТО С УЧЕТОМ ВЕСА ПАЛЛЕТ - 5203 КГ)</t>
  </si>
  <si>
    <t>БЕЛОК СОЕДИНИТЕЛЬНОТКАННЫЙ ГОВЯЖИЙ ДЛЯ ИСПОЛЬЗОВАНИЯ В ПИЩЕВОЙ ПРОМЫШЛЕННOСТИ:</t>
  </si>
  <si>
    <t>БЕЛОК СОЕДИНИТЕЛЬНОТKАННЫЙ ГОВЯЖИЙ ДЛЯ ИСПОЛЬЗОВАНИЯ В ПИЩЕВОЙ ПРОМЫШЛЕННОСТИ:</t>
  </si>
  <si>
    <t>БЕЛКОВЫЕ ВЕЩЕСТВА И ИХ ПРОИЗВОДНЫЕ ДЛЯ ИСПОЛЬЗОВАНИЯ В ПИЩЕВОЙ ПРОМЫШЛЕННОСТИ (ВЕС БРУТТО С УЧЕТОМ ВЕСА ПАЛЛЕТ - 5217 КГ)</t>
  </si>
  <si>
    <t>БЕЛКОВЫЕ КОНЦЕНТРАТЫ И ТЕКСТУРИРОВАННЫЕ БЕЛКОВЫЕ ВЕЩЕСТВА ПРОЧИЕ:ИЗОЛЯТ РИСОВОГО БЕЛКА(ISOLATED RICE PROTEIN)С СОДЕРЖАНИЕМ БЕЛКА 84,9%,НЕ СОДЕРЖИТ ГМО, В ВИДЕ ПОРОШКА,ПРИМЕНЯЕТСЯ В ПИЩЕВОЙ ПРОМЫШЛЕННОСТИ (НЕ ЯВЛЯЕТСЯ ОТХОДАМИ),НЕ ДЛЯ ВЕТЕРИНАРИИ,УПАК</t>
  </si>
  <si>
    <t>25.12.2021</t>
  </si>
  <si>
    <t>СОЕВЫЙ БЕЛОК (ИЗОЛЯТ), В ВИДЕ ПОРОШКА, НЕ СОДЕРЖИТ ГМО, ИСПОЛЬЗУЕТСЯ В ПИЩЕВОЙ ПРОМЫШЛЕННОСТИ В КАЧЕСТВЕ СЫРЬЯ ПРИ ПРОИЗВОДСТВЕ МЯСНЫХ И РЫБНЫХ ПРОДУКТОВ:</t>
  </si>
  <si>
    <t>ПЕПТОНЫ И ИХ ПРОИЗВОДНЫЕ; БЕЛКОВЫЕ ВЕЩЕСТВА И ИХ ПРОИЗВОДНЫЕ, В ДРУГОМ МЕСТЕ НЕ ПОИМЕНОВАННЫЕ ИЛИ НЕ ВКЛЮЧЕННЫЕ:</t>
  </si>
  <si>
    <t>ГИДРОЛИЗОВАННЫЙ РАСТИТЕЛЬНЫЙ (СОЕВЫЙ)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 : ТОВАР ИСПОЛЬЗУЕТСЯ В СОБСТВЕННОМ ПРОИЗВОДСТВЕ ООО АРОМАДОН ПРИ ИЗГОТОВЛЕНИИ ВКУСОАРОМАТИЧЕСКИХ И ФУНКЦИОНАЛЬНЫХ ДОБАВОК ДЛЯ МЯСОПЕРЕРАБОТКИ. ВЕС БРУТТО С ПАЛЛЕТАМИ-5375.00 КГ AIPU FOOD INDUSTRY CO., LTD ОТСУТСТВУЕТ 0</t>
  </si>
  <si>
    <t>БЕЛКОВЫЕ ВЕЩЕСТВА - СЫРЬЕ ДЛЯ ПРОМПЕРЕРАБОТКИ В ПИЩЕВОЙ ПРОМЫШЛЕННОСТИ: ИЗОЛИРОВАННЫЙ СОЕВЫЙ БЕЛОК СУПРО 548 IP (SUPRO 548 IP), АРТ. 10002253, СОД.ПРОТЕИНА 90.9-91.4% ПРЕДНАЗНАЧЕННЫЙ ДЛЯ ИСПОЛЬЗОВАНИЯ В ПИЩЕВОЙ ПРОМЫШЛЕННОСТИ. УПАКОВКА: МЕШКИ МАССОЙ НЕТТО ПО 20 КГ</t>
  </si>
  <si>
    <t>БЕЛОК СОЕДИНИТЕЛЬНОТКАННЫЙ ГОВЯЖИЙ ДЛЯ ИСПОЛЬЗОВАНИЯ В ПИЩЕВOЙ ПРОМЫШЛЕННОСТИ:</t>
  </si>
  <si>
    <t>БЕЛОК СОЕДИНИТЕЛЬНОТКАННЫЙ ГОВЯЖИЙ ДЛЯ ИСПОЛЬЗОВАНИЯ В ПИЩЕВОЙ ПPОМЫШЛЕННОСТИ:</t>
  </si>
  <si>
    <t>ГИДРОЛИЗОВАННЫЙ РАСТИТЕЛЬНЫЙ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t>
  </si>
  <si>
    <t>ЖИВОТНЫЙ БЕЛОК (КОЛЛАГЕНОBЫЙ, ГОВЯЖИЙ)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</si>
  <si>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ЖИВОТНЫЙ БЕЛОК (КОЛЛАГЕНОВЫЙ, ГОВЯЖИЙ) ДЛЯ ПИЩЕВОЙ ПРОМЫШЛЕННОСТИ НЕ СОДЕРЖИТ ГМО, БЕЛОК КОЛЛАГЕНОВЫЙ ДЛЯ ПРИГОТОВЛЕНИЯ МЯСНЫХ ПРОДУКТОВ В ПИЩЕВОЙ ПPОМЫШЛЕННОСТИ, ПРЕДСТАВЛЯЕТ СОБОЙ БЕЛОК, ПОЛУЧАЕМЫЙ ИЗ ОЧИЩЕННОЙ КОЛЛАГЕНОВОЙ ТКАНИ ЖИВОТНЫХ</t>
  </si>
  <si>
    <t>ЖИВОТНЫЙ БЕЛОК (КОЛЛАГЕНОВЫЙ, ГОВЯЖИЙ) ДЛЯ ПИЩЕВОЙ ПРОМЫШЛЕННОСТИ НЕ СОДЕРЖИТ ГМО; БЕЛОК КОЛЛАГЕНОВЫЙ ДЛЯ ПРИГОТОВЛЕНИЯ МЯCНЫХ ПРОДУКТОВ В ПИЩЕВОЙ ПРОМЫШЛЕННОСТИ, ПРЕДСТАВЛЯЕТ СОБОЙ БЕЛОК, ПОЛУЧАЕМЫЙ ИЗ ОЧИЩЕННОЙ КОЛЛАГЕНОВОЙ ТКАНИ ЖИВОТНЫХ</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</si>
  <si>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15 :ГИДРОЛИЗАТ РАСТИТЕЛЬНОГО БЕЛКА HVP-KR :ГИДРОЛИЗАТ РАСТИТЕЛЬНОГО БЕЛКА HVP-AG 0 КАРТОННЫХ КОРОБКАХ ПО 20 КГ. И 80 МЕШКОВ ПО 25 КГ. BAODING WAY CHEIN FOOD INDUSTRIAL CO LTD ОТСУТСТВУЕТ ОТСУТСТВУЕТ ОТСУТСТВУЕТ ОТСУТСТВУЕТ 2000 BAODING WAY CHEIN FOOD INDUSTRIAL CO LTD ОТСУТСТВУЕТ ОТСУТСТВУЕТ ОТСУТСТВУЕТ ОТСУТСТВУЕТ 3000</t>
  </si>
  <si>
    <t>БЕЛКОВЫЕ КОНЦЕНТРАТЫ И ТЕКСТУPИРОВАННЫЕ БЕЛКОВЫЕ ВЕЩЕСТВА:</t>
  </si>
  <si>
    <t>БЕЛКOВЫЕ КОНЦЕНТРАТЫ И ТЕКСТУРИРОВАННЫЕ БЕЛКОВЫЕ ВЕЩЕСТВА:</t>
  </si>
  <si>
    <t>БЕЛKОВЫЕ КОНЦЕНТРАТЫ И ТЕКСТУРИРОВАННЫЕ БЕЛКОВЫЕ ВЕЩЕСТВА:</t>
  </si>
  <si>
    <t>24.09.2023</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</si>
  <si>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5000</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</si>
  <si>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ДЛЯ ПРИМЕНЕНИЯ В ПИЩЕВОЙ И ФАРМАЦЕВТИЧЕСКОЙ ПРОМЫШЛЕННОСТИ, НЕ ЯВЛЯЕТСЯ ПРОМЫШЛЕННЫМИ ОТХОДАМ : И. В МЕШКАХ ПО 20 КГ. ВСЕГО 5000 КГ. ГРУЗ СБОРНЫЙ, РАСФОРМИРОВАН НА СКЛАДЕ. SIMAGCHEM CORPORATION SIMAGCHEM 0</t>
  </si>
  <si>
    <t>ИЗОЛЯТ СОЕВОГО БЕЛКА (МАССОВАЯ ДОЛЯ БЕЛКА В ПЕРЕСЧЕТЕ НА СУХОЕ ВЕЩЕСТВО - 90.96%),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5000</t>
  </si>
  <si>
    <t>ГИДРОЛИЗОВАННЫЙ РАСТИТЕЛЬНЫЙ БЕЛОК HVP ONC25,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(250 КОРОБОК ПО 20 КГ.)</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</si>
  <si>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ГМО; ПРЕДНAЗНАЧЕН ДЛЯ ИСПОЛЬЗОВАНИЯ В ПИЩЕВОЙ ПРОМЫШЛЕННОСТИ ДЛЯ ПРОИЗВОДСТВА МЯСНЫХ ПОЛУФАБРИКА</t>
  </si>
  <si>
    <t>БЕЛКОВЫЕ КОНЦЕНТРАТЫ И ТЕКСТУРИРОВАННЫЕ БЕЛКОВЫЕ ВЕЩЕСТВА,НЕ СОДЕРЖ.МОЛОЧНЫХ ЖИРОВ,САХАРОЗЫ,ИЗОГЛЮКОЗЫ,ГЛЮКОЗЫ ИЛИ КРAХМАЛА, БЕЗ СОД. ГМО, ДЛЯ ИСПОЛЬЗОВАНИЯ В ШИРОКОМ СПЕКТРЕ ПИЩЕВЫХ ПРОДУКТОВ:</t>
  </si>
  <si>
    <t>ИЗОЛЯТ СОЕВОГО БЕЛКА В ВИДЕ ПОРОШКА: YX2001 (СОДЕРЖАНИЕ СОЕВОГО БЕЛКА-91,50%)-250 МЕШКОВ ПО 20КГ. ПРИМЕНЯЕТСЯ В КАЧЕСТВЕ СЫРЬЕВОГО КОМПОНЕНТА В ПИЩЕВОЙ ПРОМЫШЛЕННОСТИ. НЕ ПРЕДНАЗНАЧЕН ДЛЯ ВЕТЕРИНАРИИ.НЕ СОДЕРЖИТ ГМО.</t>
  </si>
  <si>
    <t>ИЗОЛЯТ СОЕВОГО БЕЛКА (МАССОВАЯ ДОЛЯ БЕЛКА В ПЕРЕСЧЕТЕ НА СУХОЕ ВЕЩЕСТВО - 91.60%), ИСПОЛЬЗУЕТСЯ В ПИЩЕВОЙ ПРОМЫШЛЕННОСТИ В КАЧЕСТВЕ ЗАМЕНИТЕЛЯ МЯСНОГО СЫРЬЯ, НЕ ИСПОЛЬЗУЕТСЯ В КАЧЕСТВЕ КОРМА ДЛЯ ЖИВОТНЫХ, НЕ СОДЕРЖИТ ГМО, НЕ ОТХОД:</t>
  </si>
  <si>
    <t>ИЗОЛЯТ СОЕВОГО БЕЛКА (МАССОВАЯ ДОЛЯ БЕЛКА В ПЕРЕСЧЕТЕ НА СУХОЕ ВЕЩЕСТВО - 90.86%),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5000</t>
  </si>
  <si>
    <t>ИЗОЛИРОВАННЫЙ СОЕВЫЙ БЕЛОК :ИЗОЛИРОВАННЫЙ СОЕВЫЙ БЕЛОК (ИЗОЛЯТ СОЕВОГО БЕЛКА) (SOY PROTEIN ISOLATE)РАСТИТЕЛЬНОГО ПРОИСХОЖДЕНИЯ, ДЛЯ ПИЩЕВОЙ ПРОМЫШЛЕННОСТИ, ПОСТАВЛЯЕТСЯ В МЕШКАХ ПО 20 КГ В ВИДЕ СВЕТЛО-ЖЕЛТОГО ПОРОШКА, МАРКА BS-90НЕ СОДЕРЖИТ ГМО,СОДЕРЖАНИЕ БЕЛКА НЕ МЕНЕЕ 90%. SHANDONG XINLAI SOYBEAN BIOTECH CO., LTD НЕ ОБОЗНАЧЕН BS-90 250</t>
  </si>
  <si>
    <t>ПИЩЕВАЯ ДОБАВКА ГИДРОЛИЗОВАННЫЙ РАСТИТЕЛЬНЫЙ ПРОТЕИН-УСИЛИТЕЛЬ ВКУСА (HYDROLYZED VEGETABLE PROTEIN), КАС № 100209-45-8, НЕ СОДЕРЖИТ ГМО, НЕ ДЛЯ РОЗНИЧНОЙ ПРОДАЖИ, N ПАРТИИ 3716ZHH240524 УПАКОВАН В 200 БУМАЖНЫХ МЕШКОВ С П/Э ВКЛАДЫШЕМ ПО 25 КГ.</t>
  </si>
  <si>
    <t>ГИДРОЛИЗОВАННЫЙ РАСТИТЕЛЬНЫЙ БЕЛОК HVP (HYDROLYZED VEGETABLE PROTEIN HVP) В ВИДЕ ПОРОШКА,НЕ СОДЕРЖИТ МОЛОЧНЫХ ЖИРОВ, САХАРОЗЫ, ИЗОГЛЮКОЗЫ, ГЛЮКОЗЫ ИЛИ КРАXМАЛА. ПРЕДНАЗНАЧЕН ДЛЯ ИСПОЛЬЗОВАНИЯ В ПРОИЗВОДСТВЕ ПИЩЕВОЙ ПРОДУКЦИИ В КАЧЕСТВЕ УСИЛИТЕЛЯ ВКУС</t>
  </si>
  <si>
    <t>БЕЛКОВЫЕ КОНЦЕНТРАТЫ И ТЕКСТУРИРОВАННЫЕ БЕЛКОВЫЕ ВЕЩЕСТВА,НЕ СОДЕРЖ.МОЛОЧНЫХ ЖИРОВ,САХАРОЗЫ,ИЗОГЛЮКОЗЫ,ГЛЮКОЗЫ:МУКA СОЕВАЯ ДЕЗОДОРИРОВАННАЯ НЕОБЕЗЖИРЕННАЯ.</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</si>
  <si>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t>
  </si>
  <si>
    <t>КОМПЛЕКСНЫЕ ПИЩЕВЫЕ ДОБАВКИ ДЛЯ ПИЩЕВОЙ ПРОМЫШЛЕННОСТИ, В ВИДЕ ПОРОШКА, БЕЗ СОДЕРЖАНИЯ ЭТИЛОВОГО СПИРТА: (ВЕС БРУТТО С ПОДДОНАМИ 5117.5 КГ)</t>
  </si>
  <si>
    <t>МАССА СОЕВАЯ ПРОТЕИНОВАЯ В УПАКОВКАХ (ПАКЕТЫ ИЗ ПОЛИМЕРНОГО МАТЕРИАЛА) 555 КАРТОННЫХ КОРОБОК ПО 1 ПАКЕТУ ПО 9КГ(ВМЕСТЕ С ПАКЕТОМ) В 1 КОРОБКЕ, СРОК ГОДНОСТИ 12 МЕСЯЦЕВ, ДАТА ИЗГОТОВЛЕНИЯ ФЕВРАЛЬ 2020Г., ДЛЯ УПОТРЕБЛЕНИЯ В ПИЩУ : XUCHANG WANGJIA FOOD CO. LTD, КИТАЙ HAOJIA 0</t>
  </si>
  <si>
    <t>1-БЕЛКОВЫЕ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</si>
  <si>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 МУКА СОЕВАЯ ТЕКСТУРИРОВАННАЯ ПРОТЕКС-М Ф 1-3 ЗАО ОТСУТСТВУЕТ 4986</t>
  </si>
  <si>
    <t>02.04.2022</t>
  </si>
  <si>
    <t>ТЕКСТУРИРОВАННЫЕ БЕЛКОВЫЕ ПРОДУКТЫ,РАСФАСОВАННЫЕ В УПАКОВКУ ДЛЯ РОЗНИЧНОЙ ПРОДАЖИ ПОЛУЧЕННЫЕ И ПРИГОТОВЛЕННЫЕ БЕЗ ИСПОЛЬЗВАНИЯ ГМО,НЕ СОДЕРЖАТ МОЛОЧНЫХ ЖИРОВ,САХАРОЗЫ,ИЗОГЛЮКОЗЫ(САХАРА).</t>
  </si>
  <si>
    <t>ЛАБОРАТОРНЫЙ РЕАКТИВ ДЛЯ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</si>
  <si>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БЕЛКОВЫЕ КОНЦЕНТРАТЫ И ТЕКСТУРИРОВАННЫЕ БЕЛКОВЫЕ ВЕЩЕСТВА,НЕ СОДЕРЖ.МОЛОЧНЫХ ЖИРОВ,САХАРОЗЫ,ИЗОГЛЮКОЗЫ,ГЛЮКОЗЫ:МУКА СОЕВАЯ ДЕЗОДОРИРОВАННАЯ НЕОБЕЗЖИРЕННАЯ - 5 Т;</t>
  </si>
  <si>
    <t>ТЕКСТУРИРОВАННЫЙ БЕЛКОВЫЙ ПРОДУКТ-СОЕВЫЙ ПРОДУКТ В УПАКОВКАХ (ПАК. ИЗ ПОЛИМ. МАТ.), 543 КАРТ. КОР. ПО 1 ПАК. ПО 9КГ(ВМЕСТЕ С ПАК.) В 1 КОР., СРОК ГОДНОСТИ 12 МЕСЯЦЕВ, ДАТА ИЗГОТОВЛЕНИЯ ДЕКАБРЬ 2023Г., ДЛЯ УПОТРЕБЛЕНИЯ В ПИЩУ</t>
  </si>
  <si>
    <t>ТЕКСТУРИРОВАННЫЙ БЕЛКОВЫЙ ПРОДУКТ-СОЕВЫЙ ПРОДУКТ В УПАКОВКАХ (ПАКЕТЫ ИЗ ПОЛИМ. МАТ.), 540 КАРТ. КОР. ПО 1 ПАК. ПО 9КГ(ВМЕСТЕ С ПАК.) В 1 КОР., СРОК ГОДНОСТИ 18 МЕСЯЦЕВ, ДАТА ИЗГОТОВЛЕНИЯ МАРТ 2022Г., ДЛЯ УПОТРЕБЛЕНИЯ В ПИЩУ</t>
  </si>
  <si>
    <t>БЕЛКОВЫЕ ВЕЩЕСТВА (ВЕС БРУТТО С ПАЛЛ.5459.900 КГ):</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</si>
  <si>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15528</t>
  </si>
  <si>
    <t>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 ЦВЕТ- ЖЕЛТЫЙ, ВКУС-НЕЙТРАЛЬНЫЙ, БЕЗ ЗАПАХА. СОДЕРЖАНИЕ БЕЛКА НЕ МЕНЕE 97</t>
  </si>
  <si>
    <t>БЕЛКОВЫЕ КОНЦЕНТРАТЫ И ТЕКСТУРИРОBАННЫЕ БЕЛКОВЫЕ ВЕЩЕСТВА:</t>
  </si>
  <si>
    <t>ФУЧЖУ (SOYBEAN STICK) ВЫСУШЕННАЯ ПЛЕНКА, СНЯТАЯ С СОЕВОГО МОЛОКА: СПАРЖА СОЕВАЯ СУХАЯ, СОЕВЫЙ ПИЩЕВОЙ БЕЛКОВЫЙ ПРОДУКТ НЕ СОДЕРЖИТ МОЛОЧНЫХ ЖИРОВ, САХАРОЗЫ, ГЛЮКОЗЫ, КРАХМАЛА, ЯВЛЯЕТСЯ ГОТОВЫМ ПИЩЕВЫМ ПРОДУКТОM, ОБЛАСТЬ ПРИМЕНЕНИЯ - ПИЩЕВАЯ ПРОМЫШЛЕН</t>
  </si>
  <si>
    <t>ПРОДУКТЫ МОЛОКОСОДЕРЖАЩИЕ СГУЩЕННЫЕ С САХАРОМ, В ЖЕСТЯНЫХ БАНКАХ, ПЛАСТИКОВЫХ ПАКЕТАХ (ДОЙ-ПАК). ИЗГОТОВЛЕНЫ ИЮЛЬ-НОЯБРЬ 2021 ГОДА, СРОК ГОДНОСТИ 12 МЕСЯЦЕВ, ПРЕДНАЗНАЧЕНЫ ДЛЯ НЕПОСРЕДСТВЕННОГО УПОТРЕБЛЕНИЯ В ПИЩУ</t>
  </si>
  <si>
    <t>ПЕПТОНЫ И ИХ ПРОИЗВОДНЫЕ: КОЛЛАГЕН ГИДРОЛИЗОВАННЫЙ ГОВЯЖИЙ (BOVINE HYDROLYZED COLLAGEN PEPTIDE). ПЕПТИДЫ ГИДРОЛИЗОВАННОГО КОЛЛАГЕНА ИЗ ШКУР КРУПНОГО РОГАТОГО СКОТА. ДЛЯ ИСПОЛЬЗОВАНИЯ В ПИЩЕВОЙ ПРОМЫШЛЕННОСТИ. УПАКОВАНО В 315 КРАФТ-ПАКЕТОВ (ПО 15КГ) Н</t>
  </si>
  <si>
    <t>ТЕКСТУРИРОВАННЫЙ БЕЛКОВЫЙ ПРОДУКТ-СОЕВЫЙ ПРОДУКТ (МАССА СОЕВАЯ) В УПАКОВКАХ (ПАКЕТЫ ИЗ ПОЛИМ. МАТ.), 525 КАРТ. КОР. ПО 1 ПАК. ПО 9КГ(ВМЕСТЕ С ПАК.) В 1 КОР., СРОК ГОДНОСТИ 18 МЕСЯЦЕВ, ДАТА ИЗГОТОВЛЕНИЯ ДЕКАБРЬ 2021Г., ДЛЯ УПОТРЕБЛЕНИЯ В ПИЩУ</t>
  </si>
  <si>
    <t>ТЕКСТУРИРОВАННЫЙ БЕЛКОВЫЙ ПРОДУКТ-СОЕВЫЙ ПРОДУКТ В УПАКОВКАХ (ПАКЕТЫ ИЗ ПОЛИМ. МАТ.), 522 КАРТ. КОР. ПО 1 ПАК. ПО 9.05КГ(ВМЕСТЕ С ПАК.) В 1 КОР., СРОК ГОДНОСТИ 12 МЕСЯЦЕВ, ДАТА ИЗГОТОВЛЕНИЯ НОЯБРЬ 2022Г., ДЛЯ УПОТРЕБЛЕНИЯ В ПИЩУ</t>
  </si>
  <si>
    <t>БЕЛОК РАСТИТЕЛЬНЫЙ ТЕКСТУРИРОВАННЫЙ ПРОТЕКС-М</t>
  </si>
  <si>
    <t>ПИЩЕВОЙ ПРОДУКТ ИЗ ТЕКСТУРИРОВАННОГО СОЕВОГО БЕЛКА - СОЕВАЯ СПАРЖА СУШЕHАЯ "ФУЧЖУ", В ВИДЕ ПАЛОЧЕК, В ПАКЕТАХ ИЗ ПОЛИМЕРНОГО МАТЕРИАЛА:</t>
  </si>
  <si>
    <t>МАССА СОЕВАЯ ПРОТЕИНОВАЯ В УПАКОВКАХ (ПАКЕТЫ ИЗ ПОЛИМЕРНОГО МАТЕРИАЛА) 522 КАРТОННЫЕ КОРОБКИ ПО 1 ПАКЕТУ ПО 9КГ(ВМЕСТЕ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</si>
  <si>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ТЕКСТУРИРОВАННЫЙ БЕЛКОВЫЙ СОЕВЫЙ ПРОДУКТ В УПАКОВКАХ (ПАКЕТЫ ИЗ ПОЛИМ.МАТ.), 520 КАРТ.КОР.ПО 18 ПАК.ПО 500Г(ВМЕСТЕ С ПАК.) В 1 КОР., СРОК ГОДНОСТИ 12 МЕСЯЦЕВ, ДАТА ИЗГОТОВЛЕНИЯ ОКТЯБРЬ 2023Г., ДЛЯ УПОТРЕБЛЕНИЯ В ПИЩУ</t>
  </si>
  <si>
    <t>ПИЩЕВОЙ ПРОДУКТ ИЗ ТЕКСТУРИРОВАННОГО СОЕВОГО БЕЛКА - СОЕВАЯ СПАРЖА СУШЕНАЯ ФУЧЖУ, В ВИДЕ ПАЛОЧЕК, В ПАКЕТАХ ИЗ ПОЛИМЕРНОГО МАТЕРИАЛА ПО 250 ГР НЕТТО,ПО 32 ШТ ПАКЕТОВ В КОРОБКЕ. СПАРЖА СОЕВАЯ СУШЕНАЯ,БЕЛКОВАЯ - УПАКОВАНА В 580 КОРОБОК ПО 32 ПАКЕТОВ В КОРОБКЕ. ВСЕГО 18560 ПАКЕТОВ ПО 250 ГР.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4640</t>
  </si>
  <si>
    <t>05.02.2022</t>
  </si>
  <si>
    <t>ВКУСОВАЯ ДОБАВКА ДЛЯ ИЗГОТОВЛЕНИЯ ПPИПРАВЫ ИЗ СУШЕНЫХ ОВОЩЕЙ; ТОВАРНЫЙ ЗНАК "ОТСУТСТВУЕТ".</t>
  </si>
  <si>
    <t>ТЕКСТУРИРОВАННЫЙ БЕЛКОВЫЙ ПРОДУКТ-СОЕВЫЙ ПРОДУКТ, НЕ СОДЕРЖИТ МОЛОЧНЫХ ЖИРОВ И ЛАКТОЗЫ, В УПАКОВКАХ (ПАК. ИЗ ПОЛИМ. МАТ.), 511 КАРТ. КОР. ПО 1 ПАК. ПО 9020Г(ВМЕСТЕ С ПАК.) В 1 КОР., СРОК ГОДНОСТИ 12 МЕСЯЦЕВ, ДАТА ИЗГОТОВЛЕНИЯ ФЕВРАЛЬ 2024Г., ДЛЯ</t>
  </si>
  <si>
    <t>БЕЛКОВЫЕ ВЕЩЕСТВА (ВЕС БРУТТО С ПАЛЛ.4986.200 КГ):</t>
  </si>
  <si>
    <t>ТАЙВАНЬ (КИТАЙ)</t>
  </si>
  <si>
    <t>СОЕВЫЙ ТЕКСТУРИРОВАННЫЙ БЕЛКОВЫЙ ПРОДУКТ:</t>
  </si>
  <si>
    <t>СОЕВЫЙ ТЕКСТУРИРОВAННЫЙ БЕЛКОВЫЙ ПРОДУКТ:</t>
  </si>
  <si>
    <t>СОЕВЫЙ ТЕКСТУРИРОВАННЫЙ БЕЛКОВЫЙ ПРOДУКТ:</t>
  </si>
  <si>
    <t>14.02.2023</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</si>
  <si>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t>
  </si>
  <si>
    <t>ТЕКСТУРИРОВАННЫЙ БЕЛКОВЫЙ ПРОДУКТ-СОЕВЫЙ ПРОДУКТ (МАССА СОЕВАЯ) В УПАКОВКАХ (ПАК. ИЗ ПОЛИМ. МАТ.), 509 КАРТОННЫХ КОРОБОК ПО 18 ПАКЕТОВ ПО 500Г(ВМЕСТЕ С ПАКЕТОМ) В 1 КОРОБКЕ, СРОК ГОДНОСТИ 18 МЕСЯЦЕВ, ДАТА ИЗГОТОВЛЕНИЯ ИЮЛЬ 2022Г., ДЛЯ УПОТРЕБЛЕНИЯ В</t>
  </si>
  <si>
    <t>ТЕКСТУРИРОВАННЫЙ БЕЛКОВЫЙ ПРОДУКТ-СОЕВЫЙ ПРОДУКТ, НЕ СОДЕРЖИТ МОЛОЧНЫХ ЖИРОВ И ЛАКТОЗЫ, В УПАКОВКАХ (ПАК. ИЗ ПОЛИМ. МАТ.), 509 КАРТ. КОР. ПО 18 ПАК. ПО 500Г(ВМЕСТЕ С ПАК.) В 1 КОР, СРОК ГОДНОСТИ 12 МЕСЯЦЕВ, ДАТА ИЗГОТОВЛЕНИЯ ДЕКАБРЬ 2023Г, ДЛЯ</t>
  </si>
  <si>
    <t>ЛАБОРАТОРНЫЙ РЕАГЕНТ ДЛЯ ПРОВЕДЕНИЯ ЛАБОРАТОРНЫХ И НАУЧНОИССЛЕДОВАТЕЛЬСКИХ РАБОТ, НЕ ДЛЯ МЕДИЦИНЫ, НЕ ДЛЯ ВЕТЕРИНАРИИ, НE ЯВЛЯЕТСЯ ОТХОДАМИ, НЕ ФАРМ. СУБСТАНЦИЯ, БЕЗ СОДЕРЖАНИЯ ЭТИЛОВОГО СПИРТА, НЕ СОДЕРЖИТ ЯДОВИТЫХ, СИЛЬНОДЕЙСТВУЮЩИХ, НАРКОТИЧЕСКИХ</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</si>
  <si>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 СКАНПРО Т-95, 20КГ КОНСИСТЕНЦИИ МЯСНОГО СЫРЬЯ. BHJ A/S SCANPRO ОТСУТСТВУЕТ 4500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</si>
  <si>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300 МЕШКАХ ПО 15 КГ, (ВЕС 2 ПОДДОНОВ 120</t>
  </si>
  <si>
    <t>ТЕКСТУРИРОВАННЫЙ БEЛКОВЫЙ ПРОДУКТ-СОЕВЫЙ ПРОДУКТ (МАССА СОЕВАЯ, СОЕВАЯ СПАРЖА &lt;ФУЧЖУ&gt;) НЕ СОДЕРЖИТ МОЛОЧНЫХ ЖИРОВ И ЛАКТОЗЫ, В УПАКОВКАХ (ПАК. ИЗ ПОЛИМ. МАТ.), 500 КАРТ. КОР. ПО 1 ПАК. ПО 9000Г(ВМЕСТЕ С ПАК.) В 1 КОР., СРОК ГОДНОСТИ 12 МЕСЯЦЕВ, ДАТА</t>
  </si>
  <si>
    <t>ТЕКСТУРИРОВАННЫЙ БЕЛКОВЫЙ ПРОДУКТ-СОЕВЫЙ ПРОДУКТ (МАССА СОЕВАЯ) В УПАКОВКАХ (ПАКЕТЫ ИЗ ПОЛИМ. МАТ.), 500 КАРТ. КОР. ПО 18 ПАК. ПО 500Г(ВМЕСТЕ С ПАК.) В 1 КОР., СРОК ГОДНОСТИ 12 МЕСЯЦЕВ, ДАТА ИЗГОТОВЛЕНИЯ СЕНТЯБРЬ 2021Г., ДЛЯ УПОТРЕБЛЕНИЯ В ПИЩУ</t>
  </si>
  <si>
    <t>ТЕКСТУРИРОВАННЫЙ БЕЛКОВЫЙ ПРОДУКТ-СОЕВЫЙ ПРОДУКТ (МАССА СОЕВАЯ) В УПАКОВКАХ (ПАКЕТЫ ИЗ ПОЛИМ. МАТ.), 500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</si>
  <si>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 ИЗ ПОЛИМ. МАТ.), 500 КАРТ. КОР. ПО 1 ПАК. ПО 9КГ(ВМЕСТЕ С ПАК.) В 1 КОР., СРОК ГОДНОСТИ 18 МЕСЯЦЕВ, ДАТА ИЗГОТОВЛЕНИЯ МАЙ 2023Г., ДЛЯ УПОТРЕБЛЕНИЯ В ПИЩУ</t>
  </si>
  <si>
    <t>ТЕКСТУРИРОВАННЫЙ БЕЛКОВЫЙ ПРОДУКТ-СОЕВЫЙ ПРОДУКТ,НЕ СОДЕРЖИТ МОЛОЧНЫХ ЖИРОВ И ЛАКТОЗЫ,В УПАКОВКАХ (ПАК. ИЗ ПОЛИМ. МАТ.),500 КАРТ. КОР. ПО 18 ПАК. ПО 500Г(ВМЕСТЕ С ПАК.) В 1 КОР.,СРОК ГОДНОСТИ 12 МЕСЯЦЕВ,ДАТА ИЗГОТОВЛЕНИЯ ЯНВАРЬ 2024Г.,ДЛЯ</t>
  </si>
  <si>
    <t>ТЕКСТУРИРОВАННЫЙ БЕЛКОВЫЙ СОЕВЫЙ ПРОДУКТ, НЕ СОДЕРЖИТ МОЛОЧНЫХ ЖИРОВ И ЛАКТОЗЫ, В УПАКОВКАХ (ПАКЕТЫ ИЗ ПОЛИМ. МАТ.), 500 КАРТ. КОР. ПО 18 ПАК. ПО 500Г(ВМЕСТЕ С ПАК.) В 1 КОР., СРОК ГОДНОСТИ 12 МЕСЯЦЕВ; ДАТА ИЗГОТОВЛЕНИЯ ДЕКАБРЬ 2023Г., ДЛЯ</t>
  </si>
  <si>
    <t>МАССА СОЕВАЯ ПРОТЕИНОВАЯ В УПАКОВКАХ (ПАКЕТЫ ИЗ ПОЛИМЕРНОГО МАТЕРИАЛА) 500 КАРТОННЫХ КОРОБОК ПО 1 ПАКЕТУ ПО 9КГ(ВМЕСТЕ С ПАКЕТОМ) В 1 КОРОБКЕ, МАРКИРОВКА , СРОК ГОДНОСТИ 12 МЕСЯЦЕВ, ДАТА ИЗГОТОВЛЕНИЯ МАЙ 2020Г., ДЛЯ УПОТРЕБЛЕНИЯ В ПИЩУ : DONGNING CHANGSHENG FOOD CO.LTD, КИТАЙ ОТСУТСТВУЕТ 0</t>
  </si>
  <si>
    <t>БЕЛКОВЫЕ КОНЦЕНТРАТЫ И ТЕКСТУРИРОВАННЫЕ БЕЛКОВЫЕ ВЕЩЕСТВА КОМПЛЕКСНАЯ ПИЩЕВАЯ ДОБАВКА LORYR TEX GRANULES MCS 120 - ТЕКСТУРИРОВАННЫЙ ПШЕНИЧНЫЙ ПРОТЕИН, ХИМ. СОСТАВ: ПШЕНИЧНЫЙ БЕЛОК 70-80%, ПШЕНИЧНАЯ МУКА 20-30%, УПЛОТНИТЕЛЬ - ХЛОРИД КАЛИЯ, Е508 МЕНЕЕ 2%, РЕГУЛЯТОР КИСЛОТНОСТИ-КАРБОНАТ НАТРИЯ, Е500I МЕНЕЕ 1%, ВЛАГА 10%, АНТИОКСИДАНТ: (СМЕСЬ ТОКОФЕРОЛОВ Е306) МЕНЕЕ 1%, КРЕМОВЫЕ ГРАНУЛЫ, ИСПОЛЬЗУЕТСЯ ДЛЯ ЗАМЕНЫ МЯСА ПРИ ПРОИЗВОДСТВЕ ВЕГЕТАРИАНСКИХ ПИЩЕВЫХ ПРОДУКТОВ, А ТАКЖЕ В КАЧЕСТВЕ НАПОЛНИТЕЛЯ ПРИ ПРОИЗВОДСТВЕ ПРОДУКТОВ ИЗ МЯСА И ПТИЦЫ, БУМАЖН. МЕШОК ПО 7 КГ - 640 ШТ LORYMA GMBH LORY LORYR TEX GRANULES MCS 120 4480</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</si>
  <si>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14400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</si>
  <si>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</si>
  <si>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ПРОДУКТ ИЗ СОЕВОЙ МАССЫ 14 ПАЧЕК ПО 710 ГР. ПРОДУКТ ИЗ СОЕВОЙ МАССЫ 20 ПАЧЕК ПО 745 ГР. ПРОДУКТ ИЗ СОЕВОЙ МАССЫ 14 ПАЧЕК ПО 720 ГР. ПРОДУКТ ИЗ СОЕВОЙ МАССЫ 14 ПАЧЕК ПО 800 ГР. ПРОДУКТ ИЗ СОЕВОЙ МАССЫ 14 ПАЧЕК ПО 710 ГР XUCHANG SHIJI HAOJIA FOOD CO., LTD НЕ ОБОЗНАЧЕНА 50 LUOYANG DENGSHI FOOD CO., LTD НЕ ОБОЗНАЧЕНА 420 XUCHANG EXTRAORDINARY FOOD CO., LTD НЕ ОБОЗНАЧЕНА 420 XIPING YANGYANG FOOD TECHNOLOGY CO., LTD НЕ ОБОЗНАЧЕНА 420 ZAOZHUANG YA AGENT JIE FOOD CO., LTD SHUAILIANG 2100 XUCHANG EXTRAORDINARY FOOD CO., LTD НЕ ОБОЗНАЧЕНА 900</t>
  </si>
  <si>
    <t>ПРОДУКТЫ БЕЛКОВЫЕ РАСТИТЕЛЬНОГО ПРОИСХОЖДЕНИЯ.</t>
  </si>
  <si>
    <t>БЕЛКОВЫЕ КОНЦЕНТРАТЫ И ТЕКСТУРИРОВАННЫЕ БЕЛКОВЫЕ ВЕЩЕСТВА, ДЛЯ ПРОИЗВОДСТВА КОНДИТЕРСКИХ ИЗДЕЛИЙ БЕЗ ГМО (ВЕС БРУТТО С ПОДДОНАМИ 4851.140 КГ)</t>
  </si>
  <si>
    <t>ТЕКСТУРИРОВАННЫЙ БЕЛКОВЫЙ ПРОДУКТ-СОЕВЫЙ ПРОДУКТ, В УПАКОВКАХ (ПАК. ИЗ ПОЛИМ. МАТ.), 490 КАРТ. КОР. ПО 1 ПАК. ПО 9КГ(ВМЕСТЕ С ПАК.) В 1 КОР, СРОК ГОДНОСТИ 18 МЕСЯЦЕВ, ДАТА ИЗГОТОВЛЕНИЯ АПРЕЛЬ 2023Г, ДЛЯ УПОТРЕБЛЕНИЯ В ПИЩУ</t>
  </si>
  <si>
    <t>ГОТОВЫЙ ПРОДУКТ- КОНЦЕНТРАТ БЕЛКОВЫЙ СОЕВЫЙ, ПРОИЗВЕДЕН ИЗ ГЕНЕТИЧЕСКИ НЕМОДИФИЦИРОВАННЫХ СОЕВЫХ БОБОВ РАСТИТЕЛЬНОГО ПРОИСХОЖДЕНИЯ, TRADCON-T (ХЛОПЬЯ) - 4410 КГ, (294 МЕШКА ПО 15 КГ), СОДЕРЖАНИЕ БЕЛКА 70.7%</t>
  </si>
  <si>
    <t>ГИДРОЛИЗОВAННЫЙ ГОВЯЖИЙ КОЛЛАГЕН, ГИДРОЛИЗОВАННЫЙ РЫБНЫЙ КОЛЛАГЕН.</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</si>
  <si>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</si>
  <si>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ТЕКСТУРИРОВАННЫЙ БЕЛКОВЫЙ ПРОДУКТ-СОЕВЫЙ ПРОДУКТ (МАССА СОЕВАЯ) В УПАКОВКАХ (ПАКЕТЫ ИЗ ПОЛИМ. МАТ.) 486 КАРТ. КОР. ПО 1 ПАК. ПО 9КГ(ВМЕСТЕ С ПАК.) В 1 КОР., СРОК ГОДНОСТИ 12 МЕСЯЦЕВ, ДАТА ИЗГОТОВЛЕНИЯ АВГУСТ 2021Г., ДЛЯ УПОТРЕБЛЕНИЯ В ПИЩУ</t>
  </si>
  <si>
    <t>ПИЩЕВЫЕ ПРОДУКТЫ, НЕ СОДЕРЖАЩИЕ МОЛОЧНЫХ ЖИРОВ, САХАРОЗЫ, ИЗОГЛЮКОЗЫ, ГЛЮКОЗЫ, КРАХМАЛА, БЕЗ СОДЕРЖАНИЯ ЭТИЛОВОГО СПИРТА, В ПОРОШКООБРАЗНОМ ВИДЕ, БЕЗ СОДЕРЖАНИЯ ГМО</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</si>
  <si>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- 4320КГ (288 МЕШКА ПО 15КГ) . СОЕДИНЕНИЯ ШЕСТИВАЛЕНТНОГО ХРОМА И БИОЦИДЫ ОТСУТСТВУЮТ.</t>
  </si>
  <si>
    <t>26.05.2023</t>
  </si>
  <si>
    <t>ТЕКСТУРИРОВАННЫЙ БЕЛКОВЫЙ ПРОДУКТ-СОЕВЫЙ ПРОДУКТ В УПАКОВКАХ (ПАК. ИЗ ПОЛИМ. МАТ.), 480 КАРТ. КОР. ПО 1 ПАК. ПО 9КГ(ВМЕСТЕ С ПАК.) В 1 КОР., СРОК ГОДНОСТИ 12 МЕСЯЦЕВ, ДАТА ИЗГОТОВЛЕНИЯ ЯНВАРЬ 2024Г.,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</si>
  <si>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4719.580 КГ)</t>
  </si>
  <si>
    <t>YUЕ КОМПЛЕКСНАЯ ПИЩЕВАЯ ДОБАВКА: ДОБАВКА: НЕ ЯВЛЯЕТСЯ. ЛЕКАРСТВЕННЫМ СРЕДСТВОМ БЕЗ, СОДЕРЖАНИЯ ЭТИЛОВОГО СПИРТА. НЕ ДЛЯ ВЕТЕРИНАРИИ: ВСЕГО</t>
  </si>
  <si>
    <t>RIK КОЛЛАГЕН ГИДРОЛИЗОВАННЫЙ, ПРЕДНАЗНАЧЕННЫЙ ДЛЯ*^ ИСПОЛЬЗОВАНИЯ В КАЧЕСТВЕ СЫРЬЯ{* ПРИ ПРОИЗВОДСТВЕ ПИЩЕВОЙ{( ПРОДУКЦИИ, ТОВАР НАХOДИТСЯ В ТРЕЙЛЕРЕ №HLBA907 CDPCDE</t>
  </si>
  <si>
    <t>ПРОДУКТ СОЕВЫЙ:</t>
  </si>
  <si>
    <t>19.07.2022</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</si>
  <si>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</si>
  <si>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ГИДРОЛИЗОВАННЫЙ РЫБНЫЙ КОЛЛАГЕН LAPI ПОЛУЧЕН ПУТЕМ ГИДРОЛИЗА ЖЕЛАТИНА ИЗ КОЖИ РЫБ. ЭТО ЧИСТЫЙ НАТУРАЛЬНЫЙ ИНГРЕДИЕНТ, СОДЕРЖАЩИЙ 94% БЕЛКА (В ПЕРЕСЧЕТЕ НА СУХОЙ ВЕС). ИСПОЛЬЗУЕТСЯ КАК СЫРЬЁ ДЛЯ ПИЩЕВЫХ ПРОДУКТОВ, В ТОМ ЧИСЛЕ БАД. ПОСТАВЛЯЕТСЯ В ВИДЕ</t>
  </si>
  <si>
    <t>КОЛЛАГЕН ГИДРОЛИЗОВАННЫЙ, ПРЕДНАЗНАЧЕННЫЙ ДЛЯ ИСПОЛЬЗОВАНИЯ В КАЧЕСТВЕ СЫРЬЯ ПРИ ПРОИЗВОДСТВЕ ПИЩЕВОЙ ПРОДУКЦИИ, ТОВАР НАХОДИТСЯ В ТРЕЙЛЕРЕ №HLMZ430</t>
  </si>
  <si>
    <t>ГИДРОЛИЗАТ РАСТИТЕЛЬНОГО БЕЛКА ДЛЯ ИСПОЛЬЗОВАНИЯ В ПИЩЕВОЙ ПРОМЫШЛЕННОСТИ, НЕ СОДЕРЖИТ ГМО, НЕ ДЛЯ ВЕТЕРИНАРИИ, НЕ ЯВЛЯЕТСЯ ФАРМАЦЕВТИЧЕСКОЙ СУБСТАНЦИЕЙ</t>
  </si>
  <si>
    <t>КОМПЛЕКСНЫЕ ПИЩЕВЫЕ ВКУСО-АРОМАТИЧЕСКИЕ ДОБАВКИ, БЕЗ СОДЕРЖАHИЯ СПИРТА: АРОМАТИЗАТОР ПИЩЕВОЙ:</t>
  </si>
  <si>
    <t>БЕЛКОВЫЕ ВЕЩЕСТВА И ИХ ПРОИЗВОДНЫЕ: КОЛЛАГЕН ПИЩЕВОЙ, ВСЕГО 4000 КГ.</t>
  </si>
  <si>
    <t>БЕЛКОВЫЕ КОНЦЕНТРАТЫ И ТЕКСТУРИРОВАННЫЕ БЕЛКОВЫЕ ВЕЩЕСТВА, ДЛЯ ПРОИЗВОДСТВА КОНДИТЕРСКИХ ИЗДЕЛИЙ БЕЗ ГМО (ВЕС БРУТТО С ПОДДОНАМИ 4481.430 КГ)</t>
  </si>
  <si>
    <t>БИОЛОГИЧЕСКИ АКТИВНАЯ ДОБАВКА К ПИЩЕ:</t>
  </si>
  <si>
    <t>БЕЛКОВЫЕ КОНЦЕНТРАТЫ И ТЕКСТУРИРОВАННЫЕ БЕЛКОВЫЕ ВЕЩЕСТВА: СОЕВЫЙ ТЕКСТУРИРОВАННЫЙ БЕЛКОВЫЙ ПРОДУКТ (ВЫСУШЕННЫЙ В ВИДЕ ПАЛОЧЕК)..</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</si>
  <si>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07. 05.20; 08.05.20, СРОК ГОДНОСТИ 18 МЕСЯЦЕВ ООО ДБК ОТСУТСТВУЕТ 4000</t>
  </si>
  <si>
    <t>БЕЛКОВЫЕ ВЕЩЕСТВА И ИХ ПРОИЗВОДНЫЕ ДЛЯ ИСПОЛЬЗОВАНИЯ В ПИЩЕВОЙ ПРОМЫШЛЕННОСТИ: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ПО 20 КГ, ДАТА ИЗГОТОВЛЕНИЯ 06. 03.20, СРОК ГОДНОСТИ 18 МЕСЯЦЕВ ООО ДБК ОТСУТСТВУЕТ 4000</t>
  </si>
  <si>
    <t>БЕЛКОВЫЕ КОНЦЕНТРАТЫ И ТЕКСТУРИРОВАННЫЕ БЕЛКОВЫЕ ВЕЩЕСТВА ДЛЯ ИСПОЛЬЗОВАНИЯ В ПИЩЕВОЙ ПРОМЫШЛЕННОСТИ, :</t>
  </si>
  <si>
    <t>БЕЛКОВЫЕ КОНЦЕНТРАТЫ И ТЕКСТУРИРОВАННЫЕ БЕЛКОВЫЕ ВЕЩЕСТВА, ДЛЯ ПРОИЗВОДСТВА КОНДИТЕРСКИХ ИЗДЕЛИЙ БЕЗ ГМО (ВЕС БРУТТО С ПОДДОНАМИ 4450.980 КГ)</t>
  </si>
  <si>
    <t>ОБЪЕДИНЕННЫЕ АРАБСКИЕ ЭМИРАТЫ</t>
  </si>
  <si>
    <t>БИОЛOГИЧЕСКИ АКТИВНАЯ ДОБАВКА К ПИЩЕ:</t>
  </si>
  <si>
    <t>ГОТОВЫЙ ПРОДУКТ-МУКА СОЕВАЯ ТЕКСТУРИРОВАННАЯ (ПРОИЗВЕДЕНА ИЗ ГЕНЕТИЧЕСКИ НЕМОДИФИЦИРОВАННЫХ СОЕВЫХ БОБОВ РАСТИТЕЛЬНОГО ПРОИСХОЖДЕНИЯ) , НЕ СОДЕРЖИТ МОЛОЧНЫХ ЖИРОВ, САХАРОЗЫ, ИЗОГЛЮКОЗЫ, ГЛЮКОЗЫ. ПРИМЕНЯЕТСЯ В ПИЩЕВОЙ ПРОМЫШЛЕННОСТИ В КАЧЕСТВЕ СЫРЬЯ В</t>
  </si>
  <si>
    <t>16.09.2022</t>
  </si>
  <si>
    <t>ГИДРОЛИЗОВАННЫЙ РЫБНЫЙ КОЛЛАГЕН LAPI ПОЛУЧЕН ПУТЕМ ГИДРОЛИЗА ЖЕЛАТИНА ИЗ КОЖИ РЫБ. ЭТО ЧИСТЫЙ НАТУРАЛЬНЫЙ ИНГРЕДИЕНТ, СОДЕРЖАЩИЙ 94% БЕЛКА (В ПЕРЕСЧЕТЕ НА СУХОЙ ВЕС). ИСПОЛЬЗУЕТСЯ КАК СЫРЬЁ ДЛЯ ПИЩЕВЫХ ПРОДУКТОВ, В ТОМ ЧИСЛЕ БАД. ПОСТАВЛЯЕТСЯ В ВИДЕП</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</si>
  <si>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t>
  </si>
  <si>
    <t>ПЕПТОН МЯСНОЙ (MEAT PEPTONE), ПОРОШОК ЖЕЛТОГО ЦВЕТА, ГИДРОЛИЗАТ ТКАНИ ЖИВОТНЫХ, ДЛЯ ЛЮБОРАТОРНЫХ ИССЛЕДОВАНИЙ В ОБЛАСТИ МИКРОБИОЛОГИИ И ПРОИЗВОДСТВЕ ПИТАТЕЛЬНЫХ СРЕД ДЛЯ ДИГНОСТИКИ ИНФЕКЦИОННЫХ ЗАБОЛЕВАНИЙ, НЕ ДЛЯ ВЕТЕРИНАРИИ, В БОЧКАХ, КОД ОКП 93</t>
  </si>
  <si>
    <t>ХИМИЧЕСКОЕ СЫРЬЕ "РЫБНЫЙ КОЛЛАГЕН", ИСПОЛЬЗУЕТСЯ ДЛЯ ПРОМЫШЛЕННОГО ПРИМЕНЕНИЯ В KАЧЕСТВЕ СЫРЬЯ ДЛЯ ПИЩЕВОЙ ПРОМЫШЛЕННОСТИ. ВСЕГО 4000 КГ..</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</si>
  <si>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200 МЕШКОВ.</t>
  </si>
  <si>
    <t>ПОРОШКООБРАЗНЫЙ ГИДРОЛИЗАТ КУРИНОГО БЕЛКА, ФАСОВКА В ПЛАСТИКОВЫЕ ПАКЕТЫ ПО 20 КГ., "HCP PREMIUM 150" - 4000 КГ. СОСТАВ:КУРИНЫЙ БЕЛОК НЕ МЕНЕЕ 86%, ВЛАЖНОСТЬ НЕ БОЛЕЕ 5%, ЖИР НЕ БОЛЕЕ 0,5%, ЗОЛА НЕ БОЛЕЕ 7%, СОЛЬ НЕ БОЛЕЕЕ 4%,ПОЛУЧЕННЫЙ</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</si>
  <si>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КГ/НЕТТО</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</si>
  <si>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200 МЕШКОВ.</t>
  </si>
  <si>
    <t>ГИДРОЛИЗИРОВАННЫЙ ГОВЯЖИЙ КОЛЛАГЕН/HYDROLYZED COLLAGEN BOVINE СЫРЬЕ ДЛЯ ПИЩЕВОЙ ПРОМЫШЛЕННОСТИ. НЕ ЯВЛЯЕТСЯ СПЕЦИАЛИЗИРОВАННОЙ ПРОДУКЦИЕЙ, ФАРМСУБСТАНЦИЕЙ И БАД К ПИЩЕ. ПРЕДСТАВЛЯЕТ СОБОЙ БЕЛЫЙ ИЛИ СВЕТЛО-ЖЕЛТЫЙ ПОРОШОК С ЕДВА УЛОВИМЫМ СПЕЦИФИЧЕСКИM</t>
  </si>
  <si>
    <t>14.06.2021</t>
  </si>
  <si>
    <t>БЕЛКОВЫЕ ВЕЩЕСТВА И ИХ ПРОИЗВОДНЫЕ ДЛЯ ИСПОЛЬЗОВАНИЯ В ПИЩЕВОЙ ПРОМЫШЛЕННОСТИ (ВЕС БРУТТО С УЧЕТОМ ВЕСА ПАЛЛЕТ - 4163 КГ)</t>
  </si>
  <si>
    <t>БЕЛКОВЫЕ ВЕЩЕСТВА И ИХ ПРОИЗВОДНЫЕ ДЛЯ ИСПОЛЬЗОВАНИЯ В ПИЩЕВОЙ ПРОМЫШЛЕННОСТИ: , ВЕС БРУТТО С ПОДДОНАМИ 4141КГ</t>
  </si>
  <si>
    <t>БЕЛОК СОЕДИНИТЕЛЬНОТКАННЫЙ ГОВЯЖИЙ ДЛЯ ИСПОЛЬЗОВАНИЯ В ПИЩЕВОЙ ПРОMЫШЛЕННОСТИ:</t>
  </si>
  <si>
    <t>БЕЛОК СОЕДИНИТЕЛЬНОТКАННЫЙ ГОВЯЖИЙ ДЛЯ ИСПОЛЬЗОВАНИЯ В ПИЩЕВОЙ ПРОМЫШЛEННОСТИ:</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</si>
  <si>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16.06.2020, СРОК ГОДНОСТИ 18 МЕСЯЦЕВ СМЕСЬ ЖИВОТНЫХ БЕЛКОВ СВИНОГО ПРОИСХОЖДЕНИЯ БЕЛКОТОН S95 (КОНЦЕНТРАТ СОЕДИНИТЕЛЬНОТКАННОГО БЕЛКА), ИСПОЛЬЗУЕТСЯ В ПИЩЕВОЙ ПРОМЫШЛЕННОСТИ ДЛЯ ИЗГОТОВЛЕНИЯ ЭМУЛЬГИРОВАННЫХ ПРОДУКТОВ. НЕ СОДЕРЖИТ ГМО, РАСФАСОВАН В БУМАЖНЫЕ МЕШКИ ПО 20 КГ НЕТТО, ДАТА ПРОИЗВОДСТВА: 01.05.2020, СРОК ГОДНОСТИ 12 МЕСЯЦЕВ АО ИЦПП ОТСУТСТВУЕТ 3000 АО ИЦПП ОТСУТСТВУЕТ 1000</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</si>
  <si>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 СРОК ГОДНОСТИ 18 МЕСЯЦЕВ, ХИМ. СОСТАВ: 0, МОДЕЛЬ: БИФ ПРО 98 АО ИЦПП ОТСУТСТВУЕТ 4000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</si>
  <si>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06.03.2020, 13.03.20, 15.03.20, СРОК ГОДНОСТИ 18 МЕСЯЦЕВ АО ИЦПП ОТСУТСТВУЕТ БИФ ПРО 98 4000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</si>
  <si>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01.05.2020, 07.05.2020, СРОК ГОДНОСТИ 18 МЕСЯЦЕВ АО ИЦПП ОТСУТСТВУЕТ БИФ ПРО 98 4000</t>
  </si>
  <si>
    <t>БЕЛКОВЫЕ ВЕЩЕСТВА - СЫРЬЕ ДЛЯ ПРОМПЕРЕРАБОТКИ В ПИЩЕВОЙ ПРОМЫШЛЕННОСТИ: ИЗОЛИРОВАННЫЙ СОЕВЫЙ БЕЛОК, NURISH 1510, АРТ. 10001783 ПРЕДНАЗНАЧЕННЫЙ ДЛЯ ИСПОЛЬЗОВАНИЯ В ПИЩЕВОЙ ПРОМЫШЛЕННОСТИ, В МЕШКАХ ПО 20 КГ. SOLAE BELGIUM NURISH D15521540 NURISH 1510 4000</t>
  </si>
  <si>
    <t>БЕЛКОВЫЕ ВЕЩЕСТВА И ИХ ПРОИЗВОДНЫЕ (ВОЗВРАТ ТОВАРА, НЕ ПРОШЕДШЕГО ВЕТЕРИНАРНЫЙ КОНТРОЛЬ):</t>
  </si>
  <si>
    <t>БЕЛОК СОЕДИНИТЕЛЬНОТКАННЫЙ ГОВЯЖИЙ ДЛЯ ИСПОЛЬЗОВАНИЯ В ПИЩЕВОЙ ПРOМЫШЛЕННОСТИ:</t>
  </si>
  <si>
    <t>БЕЛОК СОЕДИНИТЕЛЬНОТКАННЫЙ ГОВЯЖИЙ ДЛЯ ИСПОЛЬЗОBАНИЯ В ПИЩЕВОЙ ПРОМЫШЛЕННОСТИ:</t>
  </si>
  <si>
    <t>ИЗОЛЯТ СОЕВОГО БЕЛКА (МАССОВАЯ ДОЛЯ БЕЛКА В ПЕРЕСЧЕТЕ НА СУХОЕ ВЕЩЕСТВО БОЛЕЕ 90%), ИСПОЛЬЗУЕТСЯ В ПИЩЕВОЙ ПРОМЫШЛЕННОСТИ В КАЧЕСТВЕ ЗАМЕНИТЕЛЯ МЯСНОГО СЫРЬЯ, НЕ ИСПОЛЬЗУЕТСЯ В КАЧЕСТВЕ КОРМА ДЛЯ ЖИВОТНЫХ, НЕ СОДЕРЖИТ ГМО, НЕ ОТХОД.</t>
  </si>
  <si>
    <t>ГРУЗ РАСТАРЕН ИЗ КОНТЕЙНЕРА MRKU5257762, ВСЕГО 7 МЕСТ, ВЕС БРУТТО 4253,50 КГ.ПЕПТОНЫ И ИХ ПРОИЗВОДНЫЕ, БЕЛКОВЫЕ ВЕЩЕСТВА И ИХ ПРОИЗВОДНЫЕ, ПРИМЕНЯЮТСЯ В КАЧЕСТВЕ СЫРЬЯ В ПИЩЕВОЙ ПРОМЫШЛЕННОСТИ (НЕ ДЛЯ ВЕТЕРИНАРИИ, НЕ ЯВЛЯЕТСЯ ЛЕКАРСТВЕННЫМ СРЕДСТВОМ,</t>
  </si>
  <si>
    <t>ИЗОЛИРОВАННЫЙ СОЕВЫЙ БЕЛОК (СОЕВЫЙ ИЗОЛЯТ) РАСТИТЕЛЬНОГО ПРОИСХОЖДЕНИЯ, ДЛЯ ПИЩЕВОЙ ПРОМЫШЛЕННОСТИ, ПОСТАВЛЯЕТСЯ В МЕШКАХ ПО 20 КГ В ВИДЕ ПОРОШКА. СОДЕРЖАНИЕ БЕЛКА НЕ МEНЕЕ 90% (В СУХОМ ВЕЩЕСТВЕ) , СОДЕРЖАНИЕ ЖИРОВ НЕ БОЛЕЕ 1%, ПРОДУКТ ГЛУБОКО Й ПЕРЕ</t>
  </si>
  <si>
    <t>ГИДРОЛИЗАТ РАСТИТЕЛЬНОГО БЕЛКА BG , СОЕВО-КУКУРУЗНЫЙ, В ВИДЕ ПОРОШКА. УПАКОВАН В 160 МЕШКОВ ПО 25КГ НА 8 ПАЛЛЕТАХ. СОСТАВ: ГИДРОЛИЗАТ РАСТИТЕЛЬНОГО БЕЛКА, МАЛЬТОДЕКСТРИН, СОЛЬ, ЛИМОННАЯ КИСЛОТА. ИЗГОТОВИТЕЛЬ "BAODING WAY CHEIN FOOD INDUSTRIAL CO.,</t>
  </si>
  <si>
    <t>ЖИВОТНЫЙ БЕЛОК (КОЛЛАГЕНОВЫЙ, ГОВЯЖИЙ) ДЛЯ ПИЩЕВОЙ ПРОМЫШЛЕННОСТИ НЕ СОДЕРЖИТ ГМО; БЕЛОК КОЛЛАГЕНОВЫЙ ДЛЯ ПРИГОТОВЛЕНИЯ МЯСНЫХ ПРОДУКТОВ В ПИЩЕВОЙ ПРОМЫШЛЕННОСТИ, ПPЕДСТАВЛЯЕТ СОБОЙ БЕЛОК, ПОЛУЧАЕМЫЙ ИЗ ОЧИЩЕННОЙ КОЛЛАГЕНОВОЙ ТКАНИ ЖИВОТНЫХ</t>
  </si>
  <si>
    <t>ПИЩЕВОЙ ПРОДУКТ, НЕ СОДЕРЖАЩИЙ МОЛОЧНЫХ ЖИРОВ, САХАРОЗЫ, ИЗОГЛЮКОЗЫ, ГЛЮКОЗЫ ИЛИ КРАХМАЛА: ГИДРОЛИЗАТ РАСТИТЕЛЬНОГО БЕЛКА.</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</si>
  <si>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КГ.- 4000 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</si>
  <si>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 А" МАРКИ 10/3 ОРАНЖЕВАЯ ("PROTEX-A" 10/3 ORANGE) - 600 КГ (24 МЕШКА ПО 25 КГ), ЧАСТИ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</si>
  <si>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ТР1 - 2000 КГ (100 МЕШКОВ ПО 20 КГ), В ГРАНУЛАХ РАЗМЕРОМ 0.5-2 ММ, ЦВЕТ ОТ Б</t>
  </si>
  <si>
    <t>MУКА СОЕВАЯ ДЕЗОДОРИРОВАННАЯ НЕОБЕЗЖИРЕННАЯ, 25 КГ - 4000 КГ;</t>
  </si>
  <si>
    <t>ПИЩЕВОЙ ПРОДУКТ ИЗ ТЕКСТУРИРОВАННОГО СОЕВОГО БЕЛКА - СОЕВАЯ СПАРЖА СУШЕНАЯ ФУЧЖУ, БЕЗ СОДЕРЖАНИЯ ЭТИЛОВОГО СПИРТА , БЕЗ ГМО, НЕ СОДЕРЖИТ МОЛОЧНОГО ЖИРА, САХАРОЗЫ, ГЛЮКОЗЫ, ИЗОГЛЮКОЗЫ:</t>
  </si>
  <si>
    <t>СЫРЬЁ ДЛЯ ИЗГОТОВЛЕНИЯ КОСМЕТИЧЕСКИХ СРЕДСТВ - ВЕЩЕСТВА ПОВEРХНОСТНО-АКТИВНЫЕ ОРГАНИЧЕСКИЕ, НЕ РАСФАСОВАННЫЕ ДЛЯ РОЗНИЧНОЙ ПРОДАЖИ, НЕ ДЛЯ МЕДИЦИНЫ, НЕ ДЛЯ ВЕТЕРИНАРИИ, БЕЗ СОДЕРЖАНИЯ СПИРТА.</t>
  </si>
  <si>
    <t>LYU ПИЩЕВОЙ ПРОДУКТ; ИЗ ТЕКСТУРИРОВАННОГО СОЕВОГО, БЕЛКА -. СОЕВАЯ СПАРЖА. СУШЕНАЯ "ФУЧЖУ" В, ВИДЕ ПАЛОЧЕК В: ПАКЕТАХ ИЗ ПОЛИМЕРНОГО: МАТЕРИАЛА</t>
  </si>
  <si>
    <t>БЕЛКОВЫЕ КОНЦЕНТРАТЫ И ТЕКСТУРИРОВАННЫЕ БЕЛКОВЫЕ ВЕЩЕСТВА, : КОМПЛЕКСНАЯ ПИЩЕВАЯ ДОБАВКА LORYR TEX GRANULES MBS 111 ПРЕДСТАВЛЯЕТ СОБОЙ СУХОЙ, ТЕКСТУРИРОВАННЫЙ ПШЕНИЧНЫЙ БЕЛОК C ТИПИЧНЫМ ЗЛАКОВЫМ ВКУСОМ. ХИМИЧЕСКИЕ И ФИЗИЧЕСКИЕ ХАРАКТЕРИСТИКИ: ПАРАМЕТР СПЕЦИФИКАЦИЯ ЦВЕТ/ФОРМА/ЗАПАХ КОРИЧНЕВЫЕ ГРАНУЛЫ КОМПЛЕКСНАЯ ПИЩЕВАЯ ДОБАВКА LORYR TEX GRANULES MCS 120 ПРЕДСТАВЛЯЕТ СОБОЙ СУХОЙ, ТЕКСТУРИРОВАННЫЙ ПШЕНИЧНЫЙ БЕЛОК. ХИМИЧЕСКИЕ И ФИЗИЧЕСКИЕ ХАРАКТЕРИСТИКИ: ЦВЕТ/ФОРМА/ЗАПАХ КРЕМОВЫЕ ГРАНУЛЫ. ИСПОЛЬЗУЕТСЯ ДЛЯ ЗАМЕНЫ МЯСА ПРИ ПРОИЗВОДСТВЕ КАЛОРИЙНОСТЬ 372 ККАЛ/100Г ОБЛАСТЬ ПРИМЕНЕНИЯ: ИСПОЛЬЗУЕТСЯ ДЛЯ ЗАМЕНЫ МЯСА ПРИ ПРОИЗВОДСТВЕ ВЕГЕТАРИАНСКИХ ПИЩЕВЫХ ПРОДУКТОВ, А ТАКЖЕ В КАЧЕСТВЕ НАПОЛНИТЕЛЯ ПРИ ПРОИЗВОДСТВЕ ПРОДУКТОВ ИЗ МЯСА И ПТИЦЫ. ХИМИЧЕСКИЙ СОСТАВ: КОМПОНЕНТ СПЕЦИФИКАЦИЯ ВЕГЕТАРИАНСКИХ ПИЩЕВЫХ ПРОДУКТОВ, А ТАКЖЕ В КАЧЕСТВЕ НАПОЛНИТЕЛЯ ПРИ ПРОИЗВОДСТВЕ ПРОДУКТОВ ИЗ МЯСА И ПТИЦЫ. ХИМИЧЕСКИЙ СОСТАВ: ПШЕНИЧНЫЙ БЕЛОК 70-80%, ПШЕНИЧНАЯ МУКА 20-30%, УПЛОТНИТЕЛЬ - ХЛОРИД КАЛИЯ, Е508 МЕНЕЕ 2%, РЕГУЛЯТОР КИСЛОТНОСТИ-КАРБОНАТ ПШЕНИЧНЫЙ БЕЛОК 60-70% ПШЕНИЧНАЯ МУКА 20-30% КРАСИТЕЛЬ: САХАРНЫЙ КОЛЕР III, ПОЛУЧЕННЫЙ ПО ТЕХНОЛОГИИ (AMMONIA CARAMEL), E150C МЕНЕЕ 2% РЕГУЛЯТОР КИСЛОТНОСТИ-КАРБОНАТ НАТРИЯ, Е500I МЕНЕЕ 1% РЕГУЛЯТОР КИСЛОТНОСТИ-ФОСФАТ, Е450III МЕНЕЕ 2% НАТРИЯ, Е500I МЕНЕЕ 1%, ВЛАГА 10%, АНТИОКСИДАНТ: (СМЕСЬ ТОКОФЕРОЛОВ Е306) МЕНЕЕ 1%. СРОК ХРАНЕНИЯ 2 ГОДА В ПРОХЛАДНОМ, СУХОМ, ХОРОШО ВЕНТИЛИРУЕМОМ МЕСТЕ, В ПЛОТНО ЗАКРЫТОМ КОНТЕЙНЕРЕ В СООТВЕТСТВИИ С САНИТАРНЫМИ НОРМАМИ. ПРИ 5-25С. УПАКОВКА: П/Э ПОТЕРИ ПРИ СУШКЕ ( ВЛАГА) МАКС.10% АНТИОКСИДАНТ: СМЕСЬ ТОКОФЕРОЛОВ, Е306 МЕНЕЕ 1% НЕ СОДЕРЖИТ ГМО. РЕКОМЕНДУЕМЫЕ УСЛОВИЯ ХРАНЕНИЯ: СРОК ХРАНЕНИЯ 2 ГОДА В ПРОХЛАДНОМ, СУХОМ, ХОРОШО ВЕНТИЛИРУЕМОМ МЕСТЕ, В ПЛОТНО ЗАКРЫТОМ КОНТЕЙНЕРЕ В СООТВЕТСТВИИ С ПАКЕТ № ПАРТИИ:BC13595 ДАТА ПРОИЗВОДСТВА: 12-02-2020Г. ГОДЕН ДО 12-02-2022Г. САНИТАРНЫМИ НОРМАМИ. ПРИ 5-25С УПАКОВКА: П/Э МЕШОК № ПАРТИИ:BC12973 ДАТА ПРОИЗВОДСТВА: 26-11-2019Г. ГОДЕН ДО 26-11-2021Г. EXTRUDED CEREAL PRODUCTS BV LORY LORY 20002819 LORYR TEX GRANULES MBS 111 560 EXTRUDED CEREAL PRODUCTS BV LORY LORY 20002818 LORYR TEX GRANULES MCS 120 3360</t>
  </si>
  <si>
    <t>КОМПЛЕКСНЫЕ ПИЩЕВЫЕ ДОБАВКИ ДЛЯ ПИЩЕВОЙ ПРОМЫШЛЕННОСТИ, В ВИДЕ ПОРОШКА, БЕЗ СОДЕРЖАНИЯ ЭТИЛОВОГО СПИРТА: (ВЕС БРУТТО С ПОДДОНАМИ 4075.00 КГ) КОМПЛЕКСНАЯ ПИЩЕВАЯ ДОБАВКА ГИДРОЛИЗАТ РАСТИТЕЛЬНОГО БЕЛКА В МЕШКАХ ПО 23.5 КГ - 90 ШТ КОМПЛЕКСНАЯ ПИЩЕВАЯ ДОБАВКА ГИДРОЛИЗАТ РАСТИТЕЛЬНОГО БЕЛКА В МЕШКАХ ПО 25 КГ - 72 ШТ ESAROM GMBH ESAROM 682.330 1800 ESAROM GMBH ESAROM 682.832 2115</t>
  </si>
  <si>
    <t>31.07.2021</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</si>
  <si>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НОМЕР ПАРТИИ: 0381, 0382, 0383, 0384. ДАТЫ ИЗГОТОВЛЕНИЯ: 02.07.2020, СРОК ГОДНОСТИ 18 МЕСЯЦЕВ, МОДЕЛЬ: БИФ ПРО 98 АО ИЦПП ОТСУТСТВУЕТ 3900</t>
  </si>
  <si>
    <t>MRW КОМПЛЕКСНАЯ ПИЩЕВАЯ: ДОБАВКА НЕ ЯВЛЯЕТСЯ; ЛЕКАРСТВЕННЫМ СРЕДСТВОМ БЕЗ; СОДЕРЖАНИЯ ЭТИЛОВОГО, СПИРТА НЕ: ДЛЯ ВЕТЕРИНАРИИ ВСЕГО: EHDDHL</t>
  </si>
  <si>
    <t>ТЕКСТУРИРОВАННЫЕ БЕЛКОВЫЕ (СОЕВЫЕ) ПРОДУКТЫ:</t>
  </si>
  <si>
    <t>БЕЛКОВЫЕ ВЕЩЕСТВА-ИЗОЛЯТ СОЕВОГО БЕЛКА "SHANSONG-90", В ВИДЕ ПОРОШКА СВЕТЛО-ЖЕЛТОГО ЦВЕТА - В 194 МЕШКАХ ПО 20КГ - 3880.00КГ.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</si>
  <si>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В УПАКОВКАХ (ПАК. ИЗ ПОЛИМ. МАТ.), 428 КАРТ. КОР. ПО 18 ПАК. ПО 500Г(ВМЕСТЕ С ПАК.) В 1 КОР., СРОК ГОДНОСТИ 12 МЕСЯЦЕВ, ДАТА ИЗГОТОВЛЕНИЯ ОКТЯБРЬ 2023Г., ДЛЯ УПОТРЕБЛЕНИЯ В ПИЩУ</t>
  </si>
  <si>
    <t>ПЕПТОН PLUS ИЗ КАЗЕИНА (ФЕРМЕНТНЫЙ ГИДРОЛИЗАТ), ДЛЯ БИОХИМИИ, ЛАБОРАТОРНЫЙ РЕАКТИВ ЛОТ 64707E31 ДАТА ПРОИЗВОДСТВА 06.2023, СРОК ГОДНОСТИ 06.2028, КАС № 91079-40-2, НЕ ДЛЯ МЕДИЦИНЫ, НЕ ДЛЯ ВЕТЕРИНАРИИ, НЕ ЯВЛЯЕТСЯ ОТХОДАМИ, НЕ ФАРМ. СУБСТАНЦИЯ, БЕЗ</t>
  </si>
  <si>
    <t>ТЕКСТУРИРОВАННЫЙ БЕЛКОВЫЙ ПРОДУКТ-СОЕВЫЙ ПРОДУКТ В УПАКОВКАХ (ПАК. ИЗ ПОЛИМ. МАТ.), 426 КАРТ. КОР. ПО 1 ПАК. ПО 9КГ(ВМЕСТЕ С ПАК.) В 1 КОР., СРОК ГОДНОСТИ 12 МЕСЯЦЕВ, ДАТА ИЗГОТОВЛЕНИЯ ОКТЯБРЬ 2023Г., ДЛЯ УПОТРЕБЛЕНИЯ В ПИЩУ</t>
  </si>
  <si>
    <t>БЕЛКОВЫЕ ВЕЩЕСТВА (ВЕС БРУТТО С ПАЛЛ.4179.900 КГ):</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</si>
  <si>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ЯНВАРЬ 2021Г., ДЛЯ УПОТРЕБЛЕНИЯ В ПИЩУ</t>
  </si>
  <si>
    <t>МАССА СОЕВАЯ ПРОТЕИНОВАЯ В УПАКОВКАХ (ПАКЕТЫ ИЗ ПОЛИМЕРНОГО МАТЕРИАЛА) 421 КАРТОННАЯ КОРОБКА ПО 1 ПАКЕТУ ПО 9КГ(ВМЕСТЕ С ПАКЕТОМ) В 1 КОРОБКЕ, СРОК ГОДНОСТИ 12 МЕСЯЦЕВ, ДАТА ИЗГОТОВЛЕНИЯ ИЮНЬ 2020Г., ДЛЯ УПОТРЕБЛЕНИЯ В ПИЩУ : DONGNING SHUANGSHENG YUANDA FOOD CO., LTD, КИТАЙ SHUANGSHENG 0</t>
  </si>
  <si>
    <t>БЕЛКОВЫЕ КОНЦЕНТРАТЫ И ТЕКСТУРИРОВАННЫЕ БЕЛКОВЫЕ ВЕЩЕСТВА, ДЛЯ ПРОИЗВОДСТВА КОНДИТЕРСКИХ ИЗДЕЛИЙ БЕЗ ГМО (ВЕС БРУТТО С ПОДДОНАМИ 4136.700 КГ)</t>
  </si>
  <si>
    <t>КОМПЛЕКСНЫЕ ПИЩЕВЫЕ ВКУСО-АРОМАТИЧЕСКИЕ ДОБАВКИ, БЕЗ СОДЕРЖАНИЯ СПИРТА: АРОМАТИЗАТОР ПИЩЕВОЙ</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</si>
  <si>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СПАРЖА СОЕВАЯ СУШЕНАЯ, БЕЛКОВАЯ - УПАКОВАНА ПО 18 ПАКЕТОВ В КАРТОННОЙ КОРОБКЕ.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ФУЧЖУ 7377</t>
  </si>
  <si>
    <t>ПЕПТОНЫ И ИХ ПРОИЗВОДНЫЕ, БЕЛКОВЫЕ ВЕЩЕСТВА И ИХ ПРОИЗВОДНЫЕ, ПРИМЕНЯЮТСЯ В КАЧЕСТВЕ СЫРЬЯ В ПИЩЕВОЙ ПРОМЫШЛЕННОСТИ (НЕ ДЛЯ ВЕТЕРИНАРИИ, НЕ ЯВЛЯЕТСЯ ЛЕКАРСТВЕННЫМ СРЕДСТВОМ, НЕ ДЛЯ МЕДИЦИНЫ, НЕ СОДЕРЖИТ ЭТИЛОВОГО СПИРТА, НЕ ЯВЛЯЕТСЯ НАРКОТИЧЕСКИМ И П</t>
  </si>
  <si>
    <t>БЕЛКОВЫЕ ВЕЩЕСТВА :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t>
  </si>
  <si>
    <t>БЕЛКОВЫЕ ВЕЩЕСТВА (ВЕС БРУТТО С ПАЛЛ.4027.500 КГ):</t>
  </si>
  <si>
    <t>ТЕКСТУРИРОВАННЫЕ БЕЛКОВЫЕ ВЕЩЕСТВА, ВЕС БРУТТО С ПОДДОНАМИ 3905 КГ:</t>
  </si>
  <si>
    <t>ТЕКСТУРИРОВАННЫЙ БЕЛКОВЫЙ СОЕВЫЙ ПРОДУКТ (МАССА СОЕВАЯ) В УПАКОВКАХ (В ПАКЕТАХ ИЗ ПОЛИМЕРНОГО МАТЕРИАЛА И В КАРТОННОЙ КОРОБКЕ). 416 КОРОБОК ПО 18 ПАКЕТОВ ПО 500 ГР. ДЛЯ УПОТРЕБЛЕНИЯ В ПИЩУ</t>
  </si>
  <si>
    <t>ТЕКСТУРИРОВАННЫЙ БЕЛКОВЫЙ ПРОДУКТ-СОЕВЫЙ ПРОДУКТ В УПАКОВКАХ (ПАК. ИЗ ПОЛИМ. МАТ.), 411 КАРТ. КОР. ПО 18 ПАК. ПО 500Г(ВМЕСТЕ С ПАК.) В 1 КОР., СРОК ГОДНОСТИ 12 МЕСЯЦЕВ, ДАТА ИЗГОТОВЛЕНИЯ ОКТЯБРЬ 2023Г., ДЛЯ УПОТРЕБЛЕНИЯ В ПИЩУ</t>
  </si>
  <si>
    <t>МАССА СОЕВАЯ ПРОТЕИНОВАЯ В УПАКОВКАХ (ПАКЕТЫ ИЗ ПОЛИМЕРНОГО МАТЕРИАЛА) 410 КАРТОННЫХ КОРОБОК ПО 18 ПАКЕТОВ ПО 500Г(ВМЕСТЕ С ПАКЕТОМ) В 1 КОРОБКЕ, СРОК ГОДНОСТИ 12 МЕСЯЦЕВ, ДАТА ИЗГОТОВЛЕНИЯ МАЙ 2020Г., ДЛЯ УПОТРЕБЛЕНИЯ В ПИЩУ : SHANGHAI LONGZHI TRADING CO., LTD, КИТАЙ МИДОРИ 0</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</si>
  <si>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 : ПРЕДНАЗНАЧЕН ДЛЯ ИСПОЛЬЗОВАНИЯ В ПИЩЕВОЙ ПРОМЫШЛЕННОСТИ, НЕ СОДЕРЖИТ ГМО, В ВИДЕ ПОРОШКА. СОДЕРЖАНИЕ БЕЛКА (NX6. 38) В СУХ.В-ВЕ 91 МАС.%, ЖИРНОСТЬ 0,1 МАС%. ARLA FOODS INGREDIENTS GROUP P/S DANMARK PROTEIN БЕЗ ТОВАРНОГО ЗНАКА БЕЗ МАРКИ БЕЗ АРТИКУЛА PEPTIGEN IF-3080 3600</t>
  </si>
  <si>
    <t>13.06.2020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</si>
  <si>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 ПИВУ)) 12 ПАЧЕК ПО 950 ГР. 05. 2020 ПРОДУКТ ИЗ СОЕВОЙ МАССЫ (ПАЛОЧКИ ОСТРЫЕ (К ПИВУ)) 14 ПАЧЕК ПО 830 ГР. 05. 2020 ПРОДУКТ ИЗ СОЕВОЙ МАССЫ (ШАШЛЫЧКИ ОСТРЫЕ (К ПИВУ)) 100 ПАЧЕК ПО 100 ГР. 05. 2020 ПРОДУКТ ИЗ СОЕВОЙ МАССЫ (ШАШЛЫЧКИ ОСТРЫЕ (К ПИВУ)) 100 ПАЧЕК ПО 80 ГР. 05. 2020 ПРОДУКТ ИЗ СОЕВОЙ МАССЫ (ШАШЛЫЧКИ ОСТРЫЕ (К ПИВУ)) 40 ПАЧЕК ПО 110 ГР. 04. 2020 ПРОДУКТ ИЗ СОЕВОЙ МАССЫ (ПАЛОЧКИ ОСТРЫЕ (К ПИВУ)) 14 ПАЧЕК ПО 740 ГР. 05. 2020 ПРОДУКТ ИЗ СОЕВОЙ МАССЫ (ШАШЛЫЧКИ ОСТРЫЕ (К ПИВУ)) 14 ПАЧЕК ПО 760 ГР. 05. 2020 ПРОДУКТ ИЗ СОЕВОЙ МАССЫ (ШАШЛЫЧКИ ОСТРЫЕ (К ПИВУ)) 14 ПАЧЕК ПО 780 ГР. 05. 2020 ПРОДУКТ ИЗ СОЕВОЙ МАССЫ (ПАЛОЧКИ ОСТРЫЕ (К ПИВУ)) 14 ПАЧЕК ПО 740 ГР. 04. 2020 ZAOZHUANG YA AGENT JIE FOOD CO., LTD НЕ ОБОЗНАЧЕНА 360 LUOYANG DENGSHI FOOD CO., LTD НЕ ОБОЗНАЧЕНА 420 XIPING YANGYANG FOOD TECHNOLOGY CO., LTD HENGLE 6000 HENAN BAISHI CHUAN MUSLIM FOOD CO., LTD BAISHIFU 10000 JIANGFA FOOD CO., LTD JIANGFA 700 JIANGFA FOOD CO., LTD JIANGFA 420 ZAOZHUANG YA AGENT JIE FOOD CO., LTD НЕ ОБОЗНАЧЕНА 280 WUYI COUNTY QIAOWEIXIANG FOOD CO., LTD НЕ ОБОЗНАЧЕНА 350 XUCHANG EXTRAORDINARY FOOD CO., LTD НЕ ОБОЗНАЧЕНА 2400</t>
  </si>
  <si>
    <t>ТЕКСТУРИРОВАННЫЙ БЕЛКОBЫЙ ПРОДУКТ-СОЕВЫЙ ПРОДУКТ В УПАКОВКАХ (ПАКЕТЫ ИЗ ПОЛИМ. МАТ.), 406 КАРТ. КОР. ПО 18 ПАК. ПО 500Г(ВМЕСТЕ С ПАК.) В 1 КОР., СРОК ГОДНОСТИ 12 МЕСЯЦЕВ, ДАТА ИЗГОТОВЛЕНИЯ МАЙ 2023Г., ДЛЯ УПОТРЕБЛЕНИЯ В ПИЩУ</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</si>
  <si>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1-3 - 3654 КГ (203 МЕШКА ПО 18 КГ НА 7-МИ ПОДДОНАХ),</t>
  </si>
  <si>
    <t>БЕЛКОВЫЕ ВЕЩЕСТВА (ВЕС БРУТТО С ПАЛЛ.4079.800 КГ):</t>
  </si>
  <si>
    <t>ПРОДУКТЫ НА ОСНОВЕ РАСТИТЕЛЬНЫХ ПРОИЗВОДНЫХ БЕЛКОВЫХ ВЕЩЕСТВ, ПРИМЕНЯЕМЫЕ В КАЧЕСТВЕ СЫРЬЯ В КОСМЕТИЧЕСКОЙ ПРОМЫШЛЕННОСТИ, НЕ ПИЩЕВАЯ ПРОДУКЦИЯ, НЕ ДЛЯ РОЗНИЧНОЙ ПРОДАЖИ, НЕ СОДЕРЖИТ СПИРТА</t>
  </si>
  <si>
    <t>ПРОИЗВОДНЫЕ СЫВОРОТОЧНЫХ БЕЛКОВ, ПОЛУЧЕННЫЕ В РЕЗУЛЬТАТЕ ФЕРМЕНТАТИВНОГО РАСЩЕПЛЕНИЯ СЫВОРОТОЧНЫХ БЕЛКОВ - ГИДРОЛИЗАТ СЫВОРОТОЧНОГО БЕЛКА PEPTIGEN IF-3080, ПОСТАВЛЯЕТСЯ В МЕШКАХ ПО 15 КГ НЕТТО:</t>
  </si>
  <si>
    <t>19.03.2023</t>
  </si>
  <si>
    <t>СЫРЬЕ ДЛЯ ПРОИЗВОДСТВА КОСМЕТИЧЕСКОЙ ПРОДУКЦИИ,ПРОДУКТЫ НА ОСНОВЕ ПРОИЗВОДНЫХ БЕЛКОВЫХ ВЕЩЕСТВ. НЕ ПИЩЕВАЯ ПРОДУКЦИЯ,НЕ ДЛЯ РОЗНИЧНОЙ ПРОДАЖИ,НЕ ДЛЯ ВЕТЕРИНАРИИ,НЕ СОДЕРЖИТ ЭТИЛОВЫЙ СПИРТ.</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</si>
  <si>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ВЕТЕРИHАРИИ, НЕ СОДЕРЖИТ ЭТИЛОВЫЙ СПИРТ..</t>
  </si>
  <si>
    <t>БЕЛКОВЫЕ ВЕЩЕСТВА-ИЗОЛЯТ СОЕВОГО БЕЛКА, В ВИДЕ ПОРОШКА СВЕТЛО-ЖЕЛТОГО ЦВЕТА - В 180 МЕШКАХ ПО 20КГ - 3600КГ. ИСПОЛЬЗУЕТСЯ В ПИЩЕВОЙ ПРОМЫШЛЕННОСТИ ПРИ ПРОИЗВОДСТВЕ ИЗДЕЛИЙ ИЗ СУРИМИ И МОРЕПРОДУКТОВ. НЕ СОДЕРЖИТ ГМО.</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</si>
  <si>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"ФУЧЖУ", В ВИДЕ ПАЛОЧЕК И РЕЗАННЫХ ПАЛОЧЕК, УПАКОВАНЫ В КАРТОННЫЕ КОРОБКИ С ПОЛИЭТИЛЕНО</t>
  </si>
  <si>
    <t>ТЕКСТУРИРОВАННЫЙ БЕЛКОВЫЙ ПРОДУКТ-СОЕВЫЙ ПРОДУКТ (МАССА СОЕВАЯ, СОЕВАЯ СПАРЖА &lt;ФУЧЖУ&gt;) НЕ СОДЕРЖИТ МОЛОЧНЫХ ЖИРОВ И ЛАКТОЗЫ, В УПАКОВКАХ (ПАК.ИЗ ПОЛИМ.МАТ.), 300 КАРТ.КОР.ПО 1 ПАК.ПО 12000Г(ВМЕСТЕ С ПАК.) В 1 КОР., СРОК ГОДНОСТИ 12 МЕСЯЦЕВ, ДАТА</t>
  </si>
  <si>
    <t>ТЕКСТУРИРОВАННЫЙ БЕЛКОВЫЙ ПРОДУКТ-CОЕВЫЙ ПРОДУКТ (СОЕВАЯ СПАРЖА &lt;ФУЧЖУ&gt;) НЕ СОДЕРЖИТ МОЛОЧНЫХ ЖИРОВ И ЛАКТОЗЫ, В УПАКОВКАХ (ПАК. ИЗ ПОЛИМ. МАТ.), 300 КАРТОННЫХ КОРОБОК ПО 1 ПАКЕТУ ПО 12КГ(ВМЕСТЕ С ПАКЕТОМ) В 1 КОРОБКЕ, СРОК ГОДНОСТИ 18 МЕСЯЦЕВ, ДАТА</t>
  </si>
  <si>
    <t>ТЕКСТУРИРОВАННЫЙ БЕЛКОВЫЙ СОЕВЫЙ ПРОДУКТ В УПАКОВКАХ (ПАКЕТЫ ИЗ ПОЛИМ. МАТ.), 400 КАРТ. КОР. ПО 1 ПАК. ПО 9КГ(ВМЕСТЕ С ПАК.) В 1 КОР., СРОК ГОДНОСТИ 12 МЕСЯЦЕВ, ДАТА ИЗГОТОВЛЕНИЯ ОКТЯБРЬ 2023Г., ДЛЯ УПОТРЕБЛЕНИЯ В ПИЩУ</t>
  </si>
  <si>
    <t>ТЕКСТУРИРОВАННЫЙ БЕЛКОВЫЙ ПРОДУКТ-СОЕВЫЙ ПРОДУКТ (МАССА СОЕВАЯ) В УПАКОВКАХ (ПАКЕТЫ ИЗ ПОЛИМ. МАТ.), 400 КАРТ. КОР. ПО 18 ПАК. ПО 500Г(ВМЕСТЕ С ПАК.) В 1 КОР., СРОК ГОДНОСТИ 18 МЕСЯЦЕВ, ДАТА ИЗГОТОВЛЕНИЯ АПРЕЛЬ 2023Г., ДЛЯ УПОТРЕБЛЕНИЯ В ПИЩУ</t>
  </si>
  <si>
    <t>СОЕВАЯ ТЕКСТУРИРОВАННАЯ MУКА, БЕЗ ИСПОЛЬЗОВАНИЯ ГМО:</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</si>
  <si>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БЕЛОК СОЕВЫЙ ТЕКСТУРИРОВАННЫЙ ОПТТЕМА М03 / 18КГ / КОРИЧ.МЕШОК</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</si>
  <si>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В УПАКОВКАХ ПО 9 КГ, ЗАТЕМ УПАКОВАНА В ТРАНСПОРТНЫЕ КАРТОННЫЕ КОРОБКИ ПО 1 УПАКОВКЕ В КОРОБКЕ 05. 2020, ВСЕГО 200 УПАКОВОК МАССА СОЕВАЯ ПРОТЕИНОВАЯ 18 ПАЧЕК ПО 500 ГР. 06. 2020 DONGNING SHUANGSHENG YUANDA FOOD CO., LTD НЕ ОБОЗНАЧЕНА 3596 DONGNING SHUANGSHENG YUANDA FOOD CO., LTD НЕ ОБОЗНАЧЕНА 200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</si>
  <si>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 ПИВУ)) 40 ПАЧЕК ПО 120 ГР. ПРОДУКТ ИЗ СОЕВОЙ МАССЫ (ПАЛОЧКИ ОСТРЫЕ (К ПИВУ)) 60 ПАЧЕК ПО 115 ГР. ПРОДУКТ ИЗ СОЕВОЙ МАССЫ (ПАЛОЧКИ ОСТРЫЕ (К ПИВУ)) 60 ПАЧЕК ПО 75 ГР. ПРОДУКТ ИЗ СОЕВОЙ МАССЫ (ПАЛОЧКИ ОСТРЫЕ (К ПИВУ)) 90 ПАЧЕК ПО 110 ГР. ПРОДУКТ ИЗ СОЕВОЙ МАССЫ (ПАЛОЧКИ ОСТРЫЕ (К ПИВУ)) 60 ПАЧЕК ПО 75 ГР. ПРОДУКТ ИЗ СОЕВОЙ МАССЫ (ПАЛОЧКИ ОСТРЫЕ (К ПИВУ)) 60 ПАЧЕК ПО 90 ГР. ПРОДУКТ ИЗ СОЕВОЙ МАССЫ (ШАШЛЫЧКИ ОСТРЫЕ (К ПИВУ)) 2 ПАЧКИ ПО 2560 ГР.(90 ШТУК ПО 28,4 ГР.) ZAOZHUANG YA AGENT JIE FOOD CO., LTD НЕ ОБОЗНАЧЕНА 2360 LUOHE PINGPING FOODS CO., LTD WEILONG 1800 LUOHE PINGPING FOODS CO., LTD WEILONG 1800 WUYI COUNTY QIAOWEIXIANG FOOD CO., LTD НЕ ОБОЗНАЧЕНА 786 LUOHE PINGPING FOODS CO., LTD WEILONG 1800 LUOHE PINGPING FOODS CO., LTD WEILONG 1200 LUOHE PINGPING FOODS CO., LTD WEILONG 6300</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</si>
  <si>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3500</t>
  </si>
  <si>
    <t>БЕЛКОВЫЕ КОНЦЕНТРАТЫ И ТЕКСТУРИРОВАННЫЕ БЕЛКОВЫЕ ВЕЩЕСТВА ДЛЯ ИСПОЛЬЗОВАНИЯ В ПИЩЕВОЙ ПPОМЫШЛЕННОСТИ, :</t>
  </si>
  <si>
    <t>КОЛЛАГЕН ГИДРОЛИЗОВАННЫЙ, ПРЕДНАЗНАЧЕННЫЙ ДЛЯ ИСПОЛЬЗОВАНИЯ В КАЧЕСТВЕ СЫРЬЯ ПРИ ПРОИЗВОДСТВЕ ПИЩЕВОЙ ПРОДУКЦИИ, ТОВАР НАХДИТСЯ В ТРЕЙЛЕРЕ №HLVK616</t>
  </si>
  <si>
    <t>ПЕПТОН PLUS ИЗ КАЗЕИНА (ФЕРМЕНТНЫЙ ГИДРОЛИЗАТ), ДЛЯ БИОХИМИИ, ЛАБОРАТОРНЫЙ РЕАКТИВ ЛОТ 65685341 ДАТА ПРОИЗВОДСТВА 12.2023, СРОК ГОДНОСТИ 12.2028, КАС № 91079-40-2, НЕ ДЛЯ МЕДИЦИНЫ, НЕ ДЛЯ ВЕТЕРИНАРИИ, НЕ ЯВЛЯЕТСЯ ОТХОДАМИ, НЕ ФАРМ.СУБСТАНЦИЯ, БЕЗ</t>
  </si>
  <si>
    <t>ТОВАРЫ ДАННОЙ ПАРТИИ ПРИБЫЛИ В СБОРНОМ КОНТЕЙНЕРЕ TRZU1021720, КОТОРЫЙ НА ДАННЫЙ МОМЕНТ РАСФОРМИРОВАН. ПРОТЕИН ПОЛУЧЕНHЫЙ ИЗ РЫБЬЕЙ ЧЕШУИ, ИСПОЛЬЗУЕМЫЙ ДЛЯ ПРОИЗВОДСТВА ПИЩЕВЫХ ДОБАВОК</t>
  </si>
  <si>
    <t>БЕЛКОВЫЕ ВЕЩЕСТВА (ВЕС БРУТТО С ПАЛЛ.3922.000 КГ):</t>
  </si>
  <si>
    <t>КОЛЛАГЕН ГИДРОЛИЗОВАННЫЙ ГОВЯЖИЙ "PEPTIFY" ТИП A, ПРИМЕНЯЕТСЯ В НУТРИЦЕВТИЧЕСКОЙ, КОСМЕТИЧЕСКОЙ И ФАРМАЦЕВТИЧЕСКОЙ ОТРАСЛЯХ. УПАКОВАН В 175 МЕШКОВ, РАСПОЛОЖЕННЫХ НА 4 ФАНЕРНЫХ ПОДДОНАХ. ВЕС БРУТТО С ПОДДОНАМИ 3622,5 КГ.</t>
  </si>
  <si>
    <t>КОЛЛАГЕН ГИДРОЛИЗОВАННЫЙ СВИНОЙ, ПОРОШОК, НЕ СОДЕРЖИТ ГМО.</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</si>
  <si>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3500</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</si>
  <si>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</si>
  <si>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ПАРТИЯ № 06000-442-20-1401, СРОК ГОДНОСТИ-АПРЕЛЬ 2021Г., ПРИМЕНЯЕТСЯ В ПИЩЕВОЙ ПРОМЫШЛЕННОСТИ В КАЧЕСТВЕ НАТУРАЛЬНОГО КРАСИТЕЛЯ ДЛЯ ПРОИЗВОДСТВА МЯСОПРОДУКТОВ (КОЛБАС, КРОВЯНЫХ КОЛБАС, ВЕТЧИН И ПР.), В 700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3500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</si>
  <si>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ПП (HARIMIX PP) (100% БЕЛОК СВИНОЙ КРОВИ; ПОРОШОК КРАСНОГО ЦВЕТА), ПАРТИЯ № 06000-442-20-1801, СРОК ГОДНОСТИ-МАЙ 2021Г., ПРИМЕНЯЕТСЯ В ПИЩЕВОЙ ПРОМЫШЛЕННОСТИ В КАЧЕСТВЕ НАТУРАЛЬНОГО КРАСИТЕЛЯ ДЛЯ ПРОИЗВОДСТВА МЯСОПРОДУКТОВ (КОЛБАС, КРОВЯНЫХ КОЛБАС, ВЕТЧИН И ПР.), В 700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3500</t>
  </si>
  <si>
    <t>ГИДРОЛИЗОВАННЫЙ РАСТИТЕЛЬНЫЙ БЕЛОК HVP4.5 (БЕЛКОВЫЙ ГИДРОЛИЗАТ - ЧАСТИЧНО РАСЩЕПЛЕННЫЙ БЕЛОК ДЛЯ УЛУЧШЕНИЯ УСВОЕНИЯ) НЕ СОДЕРЖИТ МОЛОЧНЫХ ЖИРОВ, САХАРОЗЫ, ИЗОГЛЮKОЗЫ, ГЛЮКОЗЫ ИЛИ КРАХМАЛА. ПРЕДНАЗНАЧЕН ДЛЯ ИСПОЛЬЗОВАНИЯ В ПРОИЗВОДСТВЕ ПИЩЕВОЙ ПРОДУКЦ</t>
  </si>
  <si>
    <t>ИЗОЛЯТ СОЕВОГО БЕЛКА "ШАНЬСУН-90" - ПРЕДНАСТАВЛЯЕТ СОБОЙ ОДНОРОДНЫЙ ПОРОШОК БЕЗ КОМКОВ И ПРИМЕСЕЙ СВЕТЛО-БЕЖЕВОГО ЦВЕТА. ЯВЛЯЕТСЯ ВЫСОКОФУНКЦИОНАЛЬНЫМ ИЗОЛЯТОМ СОЕВОГО БЕЛКА И ПРЕДНАЗНАЧЕН ДЛЯ ИСПОЛЬЗОВАНИЯ В ПИЩЕВОЙ ПРОМЫШЛЕННОСТИ ПРИ ПРОИЗВОДСТВЕ</t>
  </si>
  <si>
    <t>ГИДРОЛИЗАТ РАСТИТЕЛЬНОГО БЕЛКА BG , СОЕВО-КУКУРУЗНЫЙ, В ВИДЕ ПОРОШКА. УПАКОВАН В 140 КPАФТ-ПАКЕТАХ С ПОЛИЭТИЛЕНОВЫМ ВКЛАДЫШЕМ НА 6 ПАЛЛЕТАХ. СОСТАВ: ГИДРОЛИЗАТ РАСТИТЕЛЬНОГО БЕЛКА, МАЛЬТОДЕКСТРИН, СОЛЬ, ЛИМОННАЯ КИСЛОТА. ИЗГОТОВИТЕЛЬ "BAODING WAY CHE</t>
  </si>
  <si>
    <t>МАССА СОЕВАЯ ПРОТЕИНОВАЯ В УПАКОВКАХ (ПАКЕТЫ ИЗ ПОЛИМЕРНОГО МАТЕРИАЛА) 388 КАРТОННЫХ КОРОБОК ПО 1 ПАКЕТУ ПО 9КГ(ВМЕСТЕ С ПАКЕТОМ) В 1 КОРОБКЕ, СРОК ГОДНОСТИ 12 МЕСЯЦЕВ, ДАТА ИЗГОТОВЛЕНИЯ ФЕВРАЛЬ 2020Г., ДЛЯ УПОТРЕБЛЕНИЯ В ПИЩУ : DONGNING SHUANGSHENG YUANDA FOOD CO., LTD, КИТАЙ SHUANGSHENG 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</si>
  <si>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</si>
  <si>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</si>
  <si>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БЕЛКОВЫЕ КОНЦЕНТРАТЫ И ТЕКСТУРИРОВАННЫЕ БЕЛКОВЫЕ ВЕЩЕСТВА, ДЛЯ ПРОИЗВОДСТВА КОНДИТЕРСКИХ ИЗДЕЛИЙ БЕЗ ГМО (ВЕС БРУТТО С ПОДДОНАМИ 3791.980 КГ)</t>
  </si>
  <si>
    <t>ПРОДУКТЫ НА ОСНОВЕ РАСТИТЕЛЬНЫХ ПРОИЗВОДНЫХ БЕЛКОВЫХ ВЕЩЕСТВ, СЫРЬЕ ДЛЯ ПРИМЕНЕНИЯ В КОСМЕТИЧЕСКОЙ ПРОМЫШЛЕННОСТИ, НЕ ПИЩЕВАЯ ПРОДУКЦИЯ, НЕ ДЛЯ РОЗНИЧНОЙ ПРОДАЖИ, НЕ ДЛЯ ВЕТЕРИНАРИИ, НЕ СОДЕРЖАТ ЭТИЛОВЫЙ СПИРТ:</t>
  </si>
  <si>
    <t>БЕЛКОВЫЕ ВЕЩЕСТВА-ИЗОЛЯТ СОЕВОГО БЕЛКА, В ВИДЕ ПОРОШКА СВЕТЛО-ЖЕЛТОГО ЦВЕТА - В 170 МЕШКАХ ПО 20КГ - 3400КГ. ИСПОЛЬЗУЕТСЯ В ПИЩЕВОЙ ПРОМЫШЛЕННОСТИ ПРИ ПРОИЗВОДСТВЕ ИЗДЕЛИЙ ИЗ СУРИМИ И МОРЕПРОДУКТОВ. НЕ СОДЕРЖИТ ГМО.</t>
  </si>
  <si>
    <t>БЕЛКОВЫЕ ВЕЩЕСТВА:ИЗОЛЯТ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ИЗОЛЯТ СОЕВОГО БЕЛКА (ПИЩЕВОЙ) В 170 БУМАЖНЫХ МЕШКАХ ПО 20 КГ. ФУНКЦИОНАЛЬНОЕ ЗНАЧЕНИЕ:ПРЕДНАЗНАЧЕН ДЛЯ ИСПОЛЬЗОВАНИЯ В ПИЩЕВОЙ ПРОМЫШЛЕННОСТИ ДЛЯ ПРОИЗВОДСТВА МЯСНОЙ ПРОДУКЦИИ. SHANDONG SINOGLORY HEALTH FOOD CO., LTD SHANDONG SINOGLORY HEALTH ОТСУТСТВУЕТ ОТСУТСТВУЕТ ОТСУТСТВУЕТ 3400</t>
  </si>
  <si>
    <t>13.11.2021</t>
  </si>
  <si>
    <t>ТЕКСТУРИРОВАННЫЙ БЕЛКОВЫЙ ПРОДУКТ-СОЕВЫЙ ПРОДУКТ (МАССА СОЕВАЯ) В УПАКОВКАХ (ПАКЕТЫ ИЗ ПОЛИМ. МАТ.), 375 КАРТ. КОР. ПО 18 ПАК. ПО 500Г(ВМЕСТЕ С ПАК.) В 1 КОР., СРОК ГОДНОСТИ 18 МЕСЯЦЕВ, ДАТА ИЗГОТОВЛЕНИЯ НОЯБРЬ 2021Г., ДЛЯ УПОТРЕБЛЕНИЯ В ПИЩУ</t>
  </si>
  <si>
    <t>ПРОДУКТЫ МОЛОКОСОДЕРЖАЩИЕ СГУЩЕННЫЕ С САХАРОМ, В ЖЕСТЯНЫХ БАНКАХ, ПЛАСТИКОВЫХ ПАКЕТАХ (ДОЙ-ПАК). ИЗГОТОВЛЕНЫ ОКТЯБРЬ-ДЕКАБРЬ 2021 ГОДА, СРОК ГОДНОСТИ 12 МЕСЯЦЕВ, ПРЕДНАЗНАЧЕНЫ ДЛЯ НЕПОСРЕДСТВЕННОГО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</si>
  <si>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13500</t>
  </si>
  <si>
    <t>ТЕКСТУРИРОВАННЫЙ БЕЛКОВЫЙ ПРОДУКТ-СОЕВЫЙ ПРОДУКТ В УПАКОВКАХ (ПАК. ИЗ ПОЛИМ. МАT.), 375 КАРТ. КОР. ПО 18 ПАК. ПО 500Г(ВМЕСТЕ С ПАК.) В 1 КОР., СРОК ГОДНОСТИ 12 МЕСЯЦЕВ, ДАТА ИЗГОТОВЛЕНИЯ ОКТЯБРЬ 2023Г., ДЛЯ УПОТРЕБЛЕНИЯ В ПИЩУ</t>
  </si>
  <si>
    <t>БИОЛОГИЧЕСКИ АКТИВНЫЕ ДОБAВКИ К ПИЩЕ</t>
  </si>
  <si>
    <t>ТЕКСТУРИРОВАННЫЙ БЕЛКОВЫЙ ПРОДУКТ-СОЕВЫЙ ПРОДУКТ (МАССА СОЕВАЯ) В УПАКОВКАХ (ПАКЕТЫ ИЗ ПОЛИМ. МАТ.), 370 КАРТ. КОР. ПО 18 ПАК. ПО 500Г(ВМЕСТЕ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</si>
  <si>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(МАССА СОЕВАЯ) В УПАКОВКАХ (ПАКЕТЫ ИЗ ПОЛИМ. МАТ.), 369 КАРТ. КОР. ПО 1 ПАК. ПО 9КГ(ВМЕСТЕ С ПАК.) В 1 КОР., СРОК ГОДНОСТИ 12 МЕСЯЦЕВ, ДАТА ИЗГОТОВЛЕНИЯ СЕНТЯБРЬ 2021Г., ДЛЯ УПОТРЕБЛЕНИЯ В ПИЩУ</t>
  </si>
  <si>
    <t>ТЕКСТУРИРОВАННЫЙ БЕЛКОВЫЙ СОЕВЫЙ ПРОДУКТ (МАССА СОЕВАЯ) В УПАКОВКАХ (В ПАКЕТАХ ИЗ ПОЛИМЕРНОГО МАТЕРИАЛА И В КАРТОННОЙ КОРОБКЕ). 368 КОРОБОК ПО 18 ПАКЕТОВ ПО 500 ГР. ДЛЯ УПОТРЕБЛЕНИЯ В ПИЩУ</t>
  </si>
  <si>
    <t>ИЗОЛЯТ СОЕВОГО БЕЛКА SOLPRO 920 - ПРОДУКТ, ПОЛУЧЕННЫЙ ЭКСТРАКЦИЕЙ ИЗ ОБЕЗЖИРЕННОЙ МУКИ СОИ, СОДЕРЖАНИЕ БЕЛКОВ НЕ МЕНЕЕ 90 %, ДЛЯ ПИЩЕВОЙ ПРОМ-ТИ, 165 МЕШКОВ ПО 20 КГ. (НЕТТО). ПАРТИЯ 20240105. НЕ СОДЕРЖИТ ГМО</t>
  </si>
  <si>
    <t>ПРОЧИЕ БЕЛКОВЫЕ КОНЦЕНТРАТЫ И ТЕКСТУРИРОВАННЫЕ БЕЛКОВЫЕ ВЕЩЕСТВА:</t>
  </si>
  <si>
    <t>КОЛЛАГЕН ГИДРОЛИЗОВАННЫЙ, ПРЕДНАЗНАЧЕННЫЙ ДЛЯ ИСПОЛЬЗОВАНИЯ В КАЧЕСТВЕ СЫРЬЯ ПРИ ПРОИЗВОДСТВЕ ПИЩЕВОЙ ПРОДУКЦИИ, ТОВАР НАХОДИТСЯ В ТРЕЙЛЕРЕ №HLGD503</t>
  </si>
  <si>
    <t>БЕЛКОВЫЕ ВЕЩЕСТВА - СЫРЬЕ ДЛЯ ПРОМПЕРЕРАБОТКИ В ПИЩЕВОЙ ПРОМЫШЛЕННОСТИ (ВОЗВРАТ ТОВАРА, НЕ ПРОШЕДШЕГО ВЕТЕРИНАРНЫЙ КОНТРОЛЬ):</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</si>
  <si>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СОДЕРЖАНИЕМ БЕЛКА 83,78-83,91 МАС,%, В ПЕР</t>
  </si>
  <si>
    <t>БЕЛКОВЫЕ ВЕЩЕСТВА. БИОАКТИВНЫЙ КОЛЛАГЕН ГЕЛЬ, ВКУС "ЗЕЛЕНОЕ ЯБЛOКО"..</t>
  </si>
  <si>
    <t>ПЕПТОН ПЛЮС ИЗ КАЗЕИНА (ФЕРМЕНТАТИВНЫЙ ГИДРОЛИЗАТ) ДЛЯ БИОХИМИИ. РЕАГЕНТ ДЛЯ НАУЧНО-ИССЛЕДОВАТЕЛЬСКИХ РАБОТ. , КАС № 91079-40-2, НЕ ДЛЯ МЕДИЦИНЫ, НЕ ДЛЯ ВЕТЕРИНАРИИ, НЕ ЯВЛЯЕТСЯ ОТХОДАМИ, НЕ ФАРМ. СУБСТАНЦИЯ, БЕЗ СОДЕРЖАНИЯ ЭТИЛОВОГО СПИРТА:</t>
  </si>
  <si>
    <t>23.01.2023</t>
  </si>
  <si>
    <t>СОЕВЫЙ ТЕКСТУРАТ НА ОСНОВЕ ОБЕЗЖИРЕННОЙ ТЕКСТУРИРОВАННОЙ СОЕВОЙ МУКИ (ТЕКСТУРАТ СОЕВОГО БЕЛКА)- ПРОДУКТ ИЗ СОИ С СОДЕРЖАНИЕМ БЕЛКА В СУХОМ ВЕЩЕСТВЕ НЕ МЕНЕЕ 48%, ПРОИЗВОДИТСЯ ИЗ ОТБОРНЫХ ОЧИЩЕННЫХ И ОБЕЗЖИРЕННЫХ СОЕВЫХ СЕМЯН С ЦЕЛЬЮ ИМИТАЦИИ</t>
  </si>
  <si>
    <t>ТЕКСТУРИРОВАННЫЙ БЕЛКОВЫЙ ПРОДУКТ-СОЕВЫЙ ПРОДУКТ (МАССА СОЕВАЯ) В УПАКОВКАХ (ПАК. ИЗ ПОЛИМ. МАТ.), 361 КАРТ. КОР. ПО 1 ПАК. ПО 9КГ(ВМЕСТЕ С ПАК.) В 1 КОР., СРОК ГОДНОСТИ 12 МЕСЯЦЕВ, ДАТА ИЗГОТОВЛЕНИЯ ИЮНЬ 2021Г., ДЛЯ УПОТРЕБЛЕНИЯ В ПИЩУ</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</si>
  <si>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</si>
  <si>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ПЕПТОНЫ И ИХ ПРОИЗВОДНЫЕ.</t>
  </si>
  <si>
    <t>БЕЛКОВЫЕ ВЕЩЕСТВА И ИХ ПРОИЗВОДНЫЕ ДЛЯ ИСПОЛЬЗОВАНИЯ В ПИЩЕВОЙ ПРОМЫШЛЕННОСТИ: БЕЛОК CВИНОЙ В ФОРМЕ ПОРОШКА СВЕТЛО-БЕЖЕВОГО ЦВЕТА. ПРОДУКТ ЯВЛЯЕТСЯ ФУНКЦИОНАЛЬНЫМ ЖИВОТНЫМ БЕЛКОМ, ПРОИЗВЕДЕННЫМ ИЗ СОЕДИНИТЕЛЬНО-ТКАННОГО И ЦЕЛЬНОМЫШЕЧНОГО СЫРЬЯ ПИЩЕВО</t>
  </si>
  <si>
    <t>ПРОИЗВОДНЫЕ СЫВОРОТОЧНЫХ БЕЛКОВ, ПОЛУЧЕННЫЕ В РЕЗУЛЬТАТЕ ФЕРМЕНТАТИВНОГО РАСЩЕПЛЕНИЯ СЫВОРОТОЧНЫХ БЕЛКОВ - ГИДРОЛИЗАТЫ СЫВОРОТОЧНОГО БЕЛКА. ПОСТАВЛЯЮТСЯ В МЕШКАХ ПО 15 КГ НЕТТО.</t>
  </si>
  <si>
    <t>БЕЛКОВЫЕ ВEЩЕСТВА - СЫРЬЕ ДЛЯ ПРОМПЕРЕРАБОТКИ В ПИЩЕВОЙ ПРОМЫШЛЕННОСТИ:</t>
  </si>
  <si>
    <t>БЕЛОК , ПРЕДНАЗНАЧЕН В КАЧЕСТВЕ СОСТАВНОГО КОМПОНЕНТА ПРИ ПРОМЫШЛЕННОМ ИЗГОТОВЛЕНИИ КОЛБАСНЫХ ИЗДЕЛИЙ В ООО Ф-МА "КОЛБИКО":</t>
  </si>
  <si>
    <t>14.03.2021</t>
  </si>
  <si>
    <t>РАСТИТЕЛЬНЫЙ БЕЛОК NUTRALYS W, В ВИДЕ ПОРОШКА ЖЕЛТОВАТОГО ЦВЕТА, ПОЛУЧЕННЫЙ ИЗ ПШЕНИЦЫ ПРИ ПОМОЩИ МОКРОЙ ЭКСТРАКЦИИ И ФЕРМЕНТАТИВНОГО ГИДРОЛИЗА С СОДЕРЖАНИЕМ БЕЛКА 85, 1-85, 3%. : ПРИМЕНЯЕТСЯ В ПИЩЕВОЙ ПРОМЫШЛЕННОСТИ. В МЕШКАХ ПО 20 КГ ТОВАР НЕ ПРЕДН</t>
  </si>
  <si>
    <t>БЕЛКОВЫЕ ВЕЩЕСТВА, НЕ СОДЕРЖАЩИЕ МОЛОЧНЫХ ЖИРОВ, САХАРОЗЫ, ИЗОГЛЮКОЗЫ, ГЛЮКОЗЫ И КРАХМАЛА. В МЕШКАХ ПО 20 КГ. ТОВАР НЕ ПРЕДНАЗНАЧЕН ДЛЯ РОЗНИЧНОЙ ПРОДАЖИ И ДАЛЬНЕЙШЕЙ ФАСОВКИ.НЕ СОДЕРЖИТ ФРУКТОЗУ И ГМО ДЛЯ ПИЩЕВОЙ ПРОМЫШЛЕННОСТИ</t>
  </si>
  <si>
    <t>ПИЩЕВЫЕ ПРОДУКТЫ - TЕКСТУРИРОВАННЫЕ БЕЛКОВЫЕ ВЕЩЕСТВА, НЕ СОДЕРЖАЩИЕ МОЛОЧНЫХ ЖИРОВ, САХАРОЗЫ, ИЗОГЛЮКОЗЫ, ГЛЮКОЗЫ ИЛИ КРАХМАЛА БОЛЕЕ 5 МАС%:</t>
  </si>
  <si>
    <t>ПИЩЕВЫЕ ПРОДУКТЫ, СОЕВАЯ СПАРЖА В ВИДЕ ПАЛОЧЕК СУШЕНАЯ (ФУДЖУ) ТЕКСТУРИРОВАННЫЙ БЕЛКОВЫЙ СОЕВЫЙ ПРОДУКТ, HЕ СОДЕРЖИТ ГМО, МОЛОЧНЫХ ЖИРОВ, САХАРОЗЫ, ГЛЮКОЗЫ, КРАХМАЛА, БЕЗ СОДЕРЖАНИЯ СПИРТА, ВИТАМИНОВ, МИНЕРАЛЬНЫХ ВЕЩЕСТВ ДЛЯ МЕД.ЦЕЛЕЙ И ПРОДУКТОВЖИВО</t>
  </si>
  <si>
    <t>МАССА СОЕВАЯ ПРОТЕИНОВАЯ В УПАКОВКАХ (ПАКЕТЫ ИЗ ПОЛИМЕРНОГО МАТЕРИАЛА) 355 КАРТОННЫХ КОРОБОК ПО 18 ПАКЕТОВ ПО 500Г(ВМЕСТЕ С ПАКЕТОМ) В 1 КОРОБКЕ, СРОК ГОДНОСТИ 12 МЕСЯЦЕВ, ДАТА ИЗГОТОВЛЕНИЯ МАЙ 2020Г., ДЛЯ УПОТРЕБЛЕНИЯ В ПИЩУ : DONGNING SHUANGSHENG YUANDA FOOD CO., LTD, КИТАЙ SHUANGSHENG 0</t>
  </si>
  <si>
    <t>ГИДРОЛИЗАТ РАСТИТЕЛЬНОГО БЕЛКА (HVP-188) УПАКОВКА 2*10КГ/КОР:НЕТТО.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</si>
  <si>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12140 ПРОДУКТ ИЗ СОЕВОЙ МАССЫ (ПАЛОЧКИ К ПИВУ) 14 УПАКОВОК ПО 750 ГР. (30 ШТУК ПО 25 ГР.) 06. 2020 ПРОДУКТ ИЗ СОЕВОЙ МАССЫ (ПАЛОЧКИ К ПИВУ) 14 УПАКОВОК ПО 780 ГР. (30 ШТУК ПО 26 ГР.) 06. 2020 ПРОДУКТ ИЗ СОЕВОЙ МАССЫ (ПАЛОЧКИ К ПИВУ) 12 УПАКОВОК ПО 960 ГР. (20 ШТУК ПО 48 ГР.) 06. 2020 ПРОДУКТ ИЗ СОЕВОЙ МАССЫ (ШАШЛЫЧКИ НА ШПАЖКАХ) 100 ПАЧЕК ПО 75 ГР. 06. 2020 ПРОДУКТ ИЗ СОЕВОЙ МАССЫ (ПАЛОЧКИ К ПИВУ) 14 УПАКОВОК ПО 780 ГР. (30 ШТУК ПО 26 ГР.) 06. 2020 ПРОДУКТ ИЗ СОЕВОЙ МАССЫ (ШАШЛЫЧКИ НА ШПАЖКАХ) 12 УПАКОВОК ПО 1300 ГР. (50 ШТУК ПО 26 ГР.) 06. 2020 ПРОДУКТ ИЗ СОЕВОЙ МАССЫ (ШАШЛЫЧКИ НА ШПАЖКАХ) 100 ПАЧЕК ПО 90 ГР. 05. 2020 УПАКОВКА HE NAN LONG XIANG FOOD CO. LTD ОТСУТСТВУЕТ 140 SHENYANGHI XINBAOJIA FOOD CO., LTD ОТСУТСТВУЕТ 240 WUYI COUNTY QIAOWEIXIANG FOOD CO., LTD ОТСУТСТВУЕТ 280 XIPING YANGYANG FOOD TECHNOLOGY CO., LTD ОТСУТСТВУЕТ 280 XUCHANG EXTRAORDINARY FOOD CO., LTD ОТСУТСТВУЕТ 1200 ZAOZHUANG YA AGENT JIE FOOD CO., LTD ОТСУТСТВУЕТ 5000 HENAN BAISHI CHUAN MUSLIM FOOD CO., LTD BAISHIFU 5000</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</si>
  <si>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 (ВЕС</t>
  </si>
  <si>
    <t>ПЕПТОН МЯСНОЙ (MEAT PEPTONE), ПОРОШОК ЖЕЛТОГО ЦВЕТА, ГИДРОЛИЗАТ ТКАНИ ЖИВОТНЫХ, ПРЕДНАЗНАЧ.ДЛЯ ИСП. В ПРОИЗВОДСТВЕ ПИТАТЕЛЬНЫХ СРЕД ДЛЯ ДИАГНОСТИКИ ВИРУСНЫХ ЗАБОЛЕВАНИЙ ДЛЯ МИКРОБИОЛОГИИ, НЕ ДЛЯ ВЕТЕРИНАРИИ; КОД ОКП 93 8500, УПАК. В 126 БОЧКАХ ПО</t>
  </si>
  <si>
    <t>БЕЛКОВЫЕ КОНЦЕНТРАТЫ И ТЕКСТУРИРОВАННЫЕ БЕЛКОВЫЕ ВЕЩЕСТВА ДЛЯ ПРОИЗВОДСТВА КОНДИТЕРСКИХ ИЗДЕЛИЙ, БЕЗ ГМО, ВЕС БРУТТО С ПОДДОНАМИ - 3447.25 КГ :</t>
  </si>
  <si>
    <t>LYU БЕЛКОВЫЕ КОНЦЕНТРАТЫ И ТЕКСТУРИРОВАННЫЕ БЕЛКОВЫЕ ВЕЩЕСТВА, ДЛЯ ПРОИЗВОДСТВА КОНДИТЕРСКИХ ИЗДЕЛИЙ БЕЗ ГМО (ВЕС БРУТТО С ПОДДОНАМИ 3447..250 КГ) EAHDPG</t>
  </si>
  <si>
    <t>БЕЛКОВЫЕ КОНЦЕНТРАТЫ И ТЕКСТУРИРОВАННЫЕ БЕЛКОВЫЕ ВЕЩЕСТВА, ДЛЯ ПРОИЗВОДСТВА КОНДИТЕРСКИХ ИЗДЕЛИЙ БЕЗ ГМО (ВЕС БРУТТО С ПОДДОНАМИ 3447.250 КГ)</t>
  </si>
  <si>
    <t>БЕЛКОВЫЕ КОНЦЕНТРАТЫ И ТЕКСТУРИРОВАННЫЕ БЕЛКОВЫЕ ВЕЩЕСТВА: СОЕВЫЙ ТЕКСТУРИРОВАННЫЙ БЕЛКОВЫЙ ПРОДУКТ (ВЫСУШЕННЫЙ В ВИДЕ ПАЛОЧЕК): "СПАРЖА СОЕВАЯ СУШЕННАЯ (ФУЧЖУ)". ДАТА ПРОИЗВОДСТВА 15.07.23Г.</t>
  </si>
  <si>
    <t>ТЕКСТУРИРОВАННЫЙ БЕЛКОВЫЙ ПРОДУКТ-СОЕВЫЙ ПРОДУКТ (МАССА СОЕВАЯ, СОЕВАЯ СПАРЖА &lt;ФУЧЖУ&gt;) НЕ СОДЕРЖИТ МОЛОЧНЫХ ЖИРОВ И ЛАКТОЗЫ, В УПАКОВКАХ (ПАК. ИЗ ПОЛИМ. МАТ.), 350 КАРТ. КОР. ПО 1 ПАК. ПО 9000Г(ВМЕСТЕ С ПАК.) В 1 КОР., СРОК ГОДНОСТИ 12 МЕСЯЦЕВ, ДАТАИ</t>
  </si>
  <si>
    <t>ТЕКСТУРИРОВАННЫЙ БЕЛКОВЫЙ ПРОДУКТ-СОЕВЫЙ ПРОДУКТ (МАССА СОЕВАЯ) В УПАКОВКАХ (ПАК. ИЗ ПОЛИМ. МАТ.), 350 КАРТ. КОР. ПО 18 ПАК. ПО 500Г(ВМЕСТЕ С ПАК.) В 1 КОР., СРОК ГОДНОСТИ 12 МЕСЯЦЕВ, ДАТА ИЗГОТОВЛЕНИЯ ИЮНЬ 2021Г., ДЛЯ УПОТРЕБЛЕНИЯ В ПИЩУ</t>
  </si>
  <si>
    <t>ТЕКСТУРИРОВАННЫЙ БЕЛКОВЫЙ ПРОДУКТ-СОЕВЫЙ ПРОДУКТ (МАССА СОЕВАЯ) В УПАКОВКАХ (ПАК. ИЗ ПОЛИМ. МАТ.), 350 КАРТ. КОР. ПО 18 ПАК. ПО 500Г(ВМЕСТЕ С ПАК.) В 1 КОР., СРОК ГОДНОСТИ 12 МЕСЯЦЕВ, ДАТА ИЗГОТОВЛЕНИЯ МАЙ 2021Г., ДЛЯ УПОТРЕБЛЕНИЯ В ПИЩУ</t>
  </si>
  <si>
    <t>08.08.2020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</si>
  <si>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6300</t>
  </si>
  <si>
    <t>ISOPRO 900 HI - ИЗОЛЯТ СОЕВОГО БЕЛКА С ВЫСОКОЙ ВЛАГОСВЯЗЫВАЮЩЕЙ СПОСОБНОСТЬЮ ДЛЯ ПИЩЕВОЙ ПРОМЫШЛЕННОСТИ, 155 МЕШКОВ 3100 КГ. :</t>
  </si>
  <si>
    <t>13.08.2021</t>
  </si>
  <si>
    <t>ПЕПТОН ПЛЮС ИЗ КАЗЕИНА (ФЕРМЕНТНЫЙ ГИДРОЛИЗАТ) ДЛЯ БИОХИМИИ, ЛАБОРАТОРНЫЙ РЕАКТИВ, КАС № 91079-40-2, НЕ ДЛЯ МЕДИЦИНЫ, НЕ ДЛЯ ВЕТЕРИНАРИИ, НЕ ФАРМ.СУБСТАНЦИЯ, НЕ СОД. ЭТИЛОВЫЙ СПИРТ, НЕ ОТХОДЫ:</t>
  </si>
  <si>
    <t>ПРОДУКТ БЕЛКОВЫЙ ИЗ СОЕВОЙ СПАРЖИ, ПРЕДНАЗНАЧЕННЫЙ ДЛЯ УПОТРЕБЛЕНИЯ В ПИЩУ, НЕ СОДЕРЖАЩИЙ МОЛОЧНЫХ ЖИРОВ,С СОДЕРЖАНИЕМ САХАРОЗЫ И КРАХМАЛА БОЛЕЕ 5%МАС.НЕ СОДЕРЖИТ ГМО:</t>
  </si>
  <si>
    <t>ТЕКСТУРИРОВАННЫЙ БЕЛКОВЫЙ ПРОДУКТ-МАССА СОЕВАЯ ПРОТЕИНОВАЯ "СПАРЖА, ФУЧЖУ" В УПАКОВКАХ (ПАКЕТЫ ИЗ ПОЛИМЕРНОГО МАТЕРИАЛА) 346 КАРТОННЫХ КОРОБОК ПО 18 ПАКЕТОВ ПО 500Г(ВМЕСТЕ С ПАКЕТОМ) В 1 КОРОБКЕ, СРОК ГОДНОСТИ 12 МЕСЯЦЕВ, ДАТА ИЗГОТОВЛЕНИЯ МАЙ 2021Г</t>
  </si>
  <si>
    <t>БИОЛОГИЧЕСКИ АКТИВНЫЕ ДОБАВКИ К ПИЩЕ</t>
  </si>
  <si>
    <t>БЕЛКОВЫЕ КОНЦЕНТРАТЫ И ТЕКСТУРИРОВАННЫЕ БЕЛКОВЫЕ ВЕЩЕСТВА, ДЛЯ ПРОИЗВОДСТВА КОНДИТЕРСКИХ ИЗДЕЛИЙ БЕЗ ГМО (ВЕС БРУТТО С ПОДДОНАМИ 3371.130 КГ)</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</si>
  <si>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9840</t>
  </si>
  <si>
    <t>БЕЛКОВЫЕ КОНЦЕНТРАТЫ И ТЕКСТУРИРОВАННЫЕ БЕЛКОВЫЕ ВЕЩЕСТВА, ДЛЯ ПРОИЗВОДСТВА КОНДИТЕРСКИХ ИЗДЕЛИЙ БЕЗ ГМО (ВЕС БРУТТО С ПОДДОНАМИ 3340.675 КГ)</t>
  </si>
  <si>
    <t>БЕЛКОВЫЕ КОНЦЕНТРАТЫ И ТЕКСТУРИРОВАННЫЕ БЕЛКОВЫЕ ВЕЩЕСТВА,НЕ СОДЕРЖ.МОЛОЧНЫХ ЖИРОВ,САХАРОЗЫ, ИЗОГЛЮКОЗЫ, ГЛЮКОЗЫ ИЛИ КРАХМАЛА ИЛИ СОДЕРЖАЩИЕ МЕНЕЕ 1,5 МАС.% МОЛОЧНОГО ЖИРА,5 МАС.% САХАРОЗЫ/ИЗОГЛЮКОЗЫ, 5 МАС.% ГЛЮКОЗЫ ИЛИ КРАХМАЛА</t>
  </si>
  <si>
    <t>01.04.2023</t>
  </si>
  <si>
    <t>БЕЛКОВЫЕ КОНЦEНТРАТЫ И ТЕКСТУРИРОВАННЫЕ БЕЛКОВЫЕ ВЕЩЕСТВА:</t>
  </si>
  <si>
    <t>GHY ПРОДУКТ НА МОЛОЧНОЙ (№ ОСНОВЕ СГУЩЕННЫЙ С САХАРОМ(| "ВАРЕНАЯ СГУЩЕНКА"</t>
  </si>
  <si>
    <t>КОМПЛЕКСНЫЕ ПИЩЕВЫЕ ДОБАВКИ ДЛЯ ПИЩЕВОЙ ПРОМЫШЛЕННОСТИ, В ВИДЕ ПОРОШКА, БЕЗ СОДЕРЖАНИЯ ЭТИЛОВОГО СПИРТА: (ВЕС БРУТТО С ПОДДОНАМИ 3100.50 КГ) КОМПЛЕКСНАЯ ПИЩЕВАЯ ДОБАВКА ГИДРОЛИЗАТ СОЕВОГО БЕЛКА В МЕШКАХ ПО 23,5 КГ - 43 ШТ КОМПЛЕКСНАЯ ПИЩЕВАЯ ДОБАВКА ГИДРОЛИЗАТ РАСТИТЕЛЬНОГО БЕЛКА В МЕШКАХ ПО 25 КГ - 80 ШТ ESAROM GMBH ESAROM 682.330 2000 ESAROM GMBH ESAROM 682.832 1010.5</t>
  </si>
  <si>
    <t>СОЕВАЯ СПАРЖА СУШЕНАЯ В ВИДЕ ПАЛОЧЕК, БЕЗ ГМО, НЕ СОДЕРЖИТ МОЛОЧНОГО ЖИРА, САХАРОЗЫ, ИЗОГЛЮКОЗЫ, ГЛЮКОЗЫ, ДЛЯ УПОТРЕБЛЕНИЯ В ПИЩУ, РАСФАСОВАНА В ПАКЕТЫ ИЗ ПОЛИМЕРНОГО МАТЕРИАЛА ПО 450 ГР НЕТТО С ВЕСОМ ПАКЕТА, ИТОГО:</t>
  </si>
  <si>
    <t>ПЕПТОН PLUS ИЗ КАЗЕИНА (ФЕРМЕНТНЫЙ ГИДРОЛИЗАТ), ДЛЯ БИОХИМИИ, ЛАБОРАТОРНЫЙ РЕАКТИВ ЛОТ 635FA937, ДАТА ИЗГОТОВЛЕНИЯ 10.2022, СРОК ГОДНОСТИ 10.2027, КАС № 91079-40-2, НЕ ДЛЯ МЕДИЦИНЫ, НЕ ДЛЯ ВЕТЕРИНАРИИ, НЕ ЯВЛЯЕТСЯ ОТХОДАМИ, НЕ ФАРМ. СУБСТАНЦИЯ, БЕЗ</t>
  </si>
  <si>
    <t>ПРОИЗBОДНЫЕ ПЕПТОНОВ, КОЛЛАГЕН ПЕПТИД РЫБНЫЙ (КОЛЛАГЕН РЫБНЫЙ ГИДРОЛИЗОВАННЫЙ), ПОСТАВЛЯЕТСЯ В МЕШКАХ ПО 20 КГ, НОМЕР ПАРТИИ C2022042. ПРЕДСТАВЛЯЕТ СОБОЙ БЕЛЫЙ ИЛИ СВЕТЛО-ЖЕЛТЫЙ ПОРОШОК. ПРИМЕНЯЕТСЯ В КАЧЕСТВЕ ПИЩЕВОЙ ДОБАВКИ.НЕ ПРЕДНАЗНАЧЕН ДЛЯ РОЗН</t>
  </si>
  <si>
    <t>ПЕПТОН МЯСНОЙ (MEAT PEPTONE), ЛОТ: 210-100836РМ-Т, ПОРОШОК ЖЕЛТОГО ЦВЕТА, ГИДРОЛИЗАТ ТКАНИ ЖИВОТНЫХ, ПРЕДНАЗНАЧ.ДЛЯ ИСП. В ПРОИЗВОДСТВЕ ПИТАТЕЛЬНЫХ СРЕД ДЛЯ ДИАГНОСТИКИ ВИРУСНЫХ ЗАБОЛЕВАНИЙ ДЛЯ МИКРОБИОЛОГИИ, НЕ ДЛЯ ВЕТЕРИНАРИИ; КОД ОКП 93 8500</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</si>
  <si>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ПР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ИМЕР-10-25%, 2-ФЕНОКСИЭТАНОЛ-0.1-1%, СОРБАТ КАЛИЯ-0.1-1%, ЭДТА-</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</si>
  <si>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</si>
  <si>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ГИДРОЛИЗАТ КОЛЛАГЕНА РЫБИЙ/HYDROLYZED COLLAGEN FISH СЫРЬЕ ДЛЯ ПИЩЕВОЙ ПРОДУКЦИИ. (НЕ ЯВЛЯЕТСЯ СПЕЦИАЛИЗИРОВАННОЙ ПРОДУКЦИЕЙ) ПРОДУКТ ПРЕДНАЗНАЧЕН ДЛЯ ПРОМЫШЛЕННОГО ПРОИЗВОДСТВА И НЕ ИСПОЛЬЗУЕТСЯ ДЛЯ РЕАЛИЗАЦИИ НАСЕЛЕНИЮ. КОЛИЧЕСТВО: 3000 КГ. УПАКОВАН</t>
  </si>
  <si>
    <t>24.12.2023</t>
  </si>
  <si>
    <t>ПИЩЕВОЙ ПРОДУКТ, НЕ СОДЕРЖАЩИЙ МОЛОЧНЫХ ЖИРОВ, САХАРОЗЫ, ИЗОГЛЮКОЗЫ, ГЛЮКОЗЫ ИЛИ КРАХМАЛА: ГИДРОЛИЗАТ КОЛЛАГЕНА, РЫБИЙ, ЯВЛЯЕТСЯ КИСЛОТНЫМ ГИДРОЛИЗАТОМ БЕЛКА КОЛЛАГЕНА, СОСТАВ: СМЕСЬ АМИНОКИСЛОТ И ХЛОРИДА НАТРИЯ, CAS 92113-31-0, ИСПОЛЬЗУЕТСЯ В</t>
  </si>
  <si>
    <t>БЕЛКОВЫЕ ВЕЩЕСТВА: ВЕС БРУТТО С ПАЛЛ. 3222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t>
  </si>
  <si>
    <t>ЖИВОТНЫЙ БЕЛОК: ГОВЯЖИЙ КОЛЛАГЕН HCP-G ИЗ ШКУР КРС, СОСТАВ: 100% ГИДРОЛИЗОВАННЫЙ ГОВЯЖИЙ КОЛЛАГЕН ЗАВОДСКАЯ ФАСОВКА: МЕШКИ ПО 10 КГ НАЗНАЧЕНИЕ И ОБЛАСТЬ ПРИМЕНЕНИЕ: ПИЩЕВОЙ ИНГРЕДИЕНТ</t>
  </si>
  <si>
    <t>ПРОИЗВОДНЫЕ ПЕПТОНОВ, КОЛЛАГЕН ПЕПТИД РЫБНЫЙ (КОЛЛАГЕН РЫБНЫЙ ГИДРОЛИЗОВАННЫЙ), ПОСТАВЛЯЕТСЯ В МЕШКАХ ПО 20 КГ, НОМЕР ПАРТИИ C2023003. ПРЕДСТАВЛЯЕТ СОБОЙ БЕЛЫЙ ИЛИ СВЕТЛО-ЖЕЛТЫЙ ПОРОШОК. ПРИМЕНЯЕТСЯ В КАЧЕСТВЕ ПИЩЕВОЙ ДОБАВКИ.НЕ ПРЕДНАЗНАЧЕН ДЛЯ РОЗН</t>
  </si>
  <si>
    <t>СЫРЬЕ ДЛЯ ИСПОЛЬЗОВАНИЯ В ПИЩЕВОЙ ПРОМЫШЛЕННОСТИ - ГИДРОЛИЗОВАННЫЙ КОЛЛАГЕН ИЗ БЫЧЬИX КОСТЕЙ В ПОРОШКЕ (BOS TAURUS TAURUS).</t>
  </si>
  <si>
    <t>ГИДРОЛИЗОВАННЫЙ ГОВЯЖИЙ КОЛЛАГЕН, В ВИДЕ ПОРОШКА, В МЕШКАХ ПО 20 КГ. НЕ СОДЕРЖИТ ГМО</t>
  </si>
  <si>
    <t>18.12.2023</t>
  </si>
  <si>
    <t>ГИДРОЛИЗАТ РАСТИТЕЛЬНОГО БЕЛКА В ПОРОШКЕ BG СОЕВО-КУКУРУЗНЫЙ 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 ПРИМЕНЯЕТСЯ В ПИЩЕВОЙ</t>
  </si>
  <si>
    <t>ГИДРОЛИЗОВАННЫЙ ГОВЯЖИЙ КОЛЛАГЕН, В ВИДЕ ПОРОШКА, В МЕШКАХ ПО 20 КГ;НЕ СОДЕРЖИТ ГМО</t>
  </si>
  <si>
    <t>27.08.2021</t>
  </si>
  <si>
    <t>ПИЩЕВОЙ БЕЛКОВЫЙ КОНЦЕНТРАТ. ГИДРОЛИЗОВАННЫЙ БЫЧИЙ КОЛЛАГЕН, ПОЛУЧЕННЫЙ В ПРОЦЕССЕ ПЕРЕРАБОТКИ КОЛЛАГЕНОСОДЕРЖАЩЕГО СЫРЬЯ (ШКУР,РОГОВ, КОПЫТ). ИСПОЛЬЗУЕТСЯ В ПИЩЕВОЙ ПРОМЫШЛЕННОСТИ ДЛЯ ПРОИЗВОДСТВА БИОЛОГИЧЕСКИ АКТИВНЫХ ДОБАВОК. ПИЩЕВАЯ ЦЕННОСТЬ НА 1</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</si>
  <si>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200 МЕШКАХ ПО 15 КГ, (ВЕС 4 ПОДДОНОВ 80</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</si>
  <si>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3000</t>
  </si>
  <si>
    <t>09.03.2020</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</si>
  <si>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0652, 15 МЕШКОВ ПАРТИЯ №: FH 0740, 135 МЕШКОВ GELNEX INDUSTRIA E COMERCIO LTDA, 4266 ОТСУТСТВУЕТ ОТСУТСТВУЕТ ОТСУТСТВУЕТ ОТСУТСТВУЕТ 2700 GELNEX INDUSTRIA E COMERCIO LTDA, 4266 ОТСУТСТВУЕТ ОТСУТСТВУЕТ ОТСУТСТВУЕТ ОТСУТСТВУЕТ 300</t>
  </si>
  <si>
    <t>IXC 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150 МЕШКОВ.</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</si>
  <si>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3000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</si>
  <si>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200 МЕШКАХ ПО 15 КГ, (ВЕС 4 ПОДДОНОВ 72 КОЛЛАГЕН ЛОТ 2678341, ВЯЗКОСТЬ 3.4 МПА-С 6,67 %, 60 ГРАД.С, PH: 6.0 6,67 %, 45 ГРАД.C, ОСТАТОК ПОСЛЕ ПРОКАЛИВАНИЯ МЕНЕЕ 2 % 550 ГРАД.С, ПОТЕРИ ПРИ СУШКЕ МЕНЕЕ 10 % 17 Ч, 105 ГРАД.С, ДАТА ПРОИЗВОДСТВА 03/2020, ГОДЕН ДО 03/2025 КОЛЛАГЕН ЛОТ 2672170,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КГ) ROUSSELOT ANGOULEME S.A.S. ROUSSELOT ОТСУТСТВУЕТ 148436 PROTAKE-P 1500 ROUSSELOT ANGOULEME S.A.S. ROUSSELOT ОТСУТСТВУЕТ 148436 PEPTAN P 2000 LD 1500</t>
  </si>
  <si>
    <t>КОЛЛАГЕН ГИДРОЛИЗОВАННЫЙ ГОВЯЖИЙ, В ВИДЕ БЛЕДНО-ЖЕЛТОГО ПОРОШКА, СОДЕРЖАНИЕ БЕЛКА НЕ МЕНЕЕ 90%, УПАКОВАН В МЕШКИ ИЗ КРАФТ-БУМАГИ С ПОЛИЭТИЛЕНОВЫМ ВКЛАДЫШЕМ ПО 20 КГ НЕТТО, ВСЕГО 150 МЕШКОВ.</t>
  </si>
  <si>
    <t>ПОРОШКООБРАЗНЫЙ ГИДРОЛИЗАТ КУРИНОГО БЕЛКА НЕФИЛЬТРОВАННЫЙ, ФАСОВКА В ПЛАСТИКОВЫЕ ПАКЕТЫ ПО 20 КГ., "HCP B4" - 3000 КГ.СОСТАВ:КУРИНЫЙ БЕЛОК НЕ МЕНЕЕ 86%, ВЛАЖНОСТЬ НЕ БОЛЕЕ 5%,ЖИР НЕ МЕНЕЕ 2,0%, ЗОЛА НЕ БОЛЕЕ 7%, СОЛЬ НЕ БОЛЕЕ 4%,ПОЛУЧЕННЫЙ</t>
  </si>
  <si>
    <t>БЕЛКОВЫЕ ВЕЩЕСТВА И ИХ ПРОИЗВОДНЫЕ: ИЗОЛИРОВАННЫЙ СОЕВЫЙ БЕЛОК, SUPRO PLUS 1761 IP, АРТ.10000157, ПРЕДНАЗНАЧЕННЫЙ ДЛЯ ИСПОЛЬЗОВАНИЯ В ПИЩЕВОЙ ПРОМЫШЛЕННОСТИ, В МЕШКАХ ПО 20 КГ. SOLAE LLC SUPRO D14084094 SUPRO PLUS 1761 3000</t>
  </si>
  <si>
    <t>ПРОДУКТЫ ПЕРЕРАБОТКИ КОЛЛАГЕНОСОДЕРЖАЩЕГО СЫРЬЯ, ДЛЯ МЯСОПЕРЕРАБАТЫBАЮЩЕЙ ПРОМЫШЛЕННОСТИ, НЕ СОДЕРЖАТ ГМО - ЖИВОТНЫЕ БЕЛКИ, ПРОИЗВОДИМЫЕ ИЗ НАТУРАЛЬНОГО ПИЩЕВОГО СВИНОГО СЫРЬЯ.</t>
  </si>
  <si>
    <t>ПОРОШКООБРАЗНЫЙ ГИДРОЛИЗАТ КУРИНОГО БЕЛКА НЕФИЛЬТРОВАННЫЙ, ФАСОВКА В ПЛАСТИКОВЫЕ ПАКЕТЫ ПО 20 КГ., HCP B4 - 3000 КГ.СОСТАВ:КУРИНЫЙ БЕЛОК НЕ МЕНЕЕ 86%, ВЛАЖНОСТЬ НЕ БОЛЕЕ 5%,ЖИР НЕ МЕНЕЕ 2,0%, ЗОЛА НЕ БОЛЕЕ 7%, СОЛЬ НЕ БОЛЕЕ 4%,ПОЛУЧЕННЫЙ : ФЕРМЕНТАТИВНЫМ СПОСОБОМ ИСПОЛЬЗУЕТСЯ В ПИЩЕВОЙ ПРОМЫШЛЕННОСТИ ПРИ ПРОИЗВОДСТВЕ МЯСНЫХ И КОЛБАСНЫХ ИЗДЕЛИЙ - ФАРШ, КОЛБАСА, СОСИСКИ, ПОЛУФАБРИКАТЫ;ХЛЕБОБУЛОЧНЫХ ИЗДЕЛИЙ-ХРУСТЯЩИЕ ХЛЕБЦЫ; СУХИХ И КОНЦЕНТРИРОВАННЫХ БУЛЬОНОВ, СУПОВ БЫСТРОГО ПРИГОТОВЛЕНИЯ ;СОУСОВ;ЧИПСОВ А ТАКЖЕ В КАЧЕСТВЕ СЫРЬЯ ДЛЯ ПРОИЗВОДСТВА ФУНКЦИОНАЛЬНЫХ ПИЩЕВЫХ ПРОДУКТОВ И БИОЛОГИЧЕСКИ АКТИВНЫХ ДОБАВОК К ПИЩЕ. PROLIVER BVBA HCP B4 0</t>
  </si>
  <si>
    <t>БЕЛКОВЫЕ ВЕЩЕСТВA И ИХ ПРОИЗВОДНЫЕ ДЛЯ ИСПОЛЬЗОВАНИЯ В ПИЩЕВОЙ ПРОМЫШЛЕННОСТИ, СРОК ГОДНОСТИ 18 МЕСЯЦЕВ:</t>
  </si>
  <si>
    <t>ЖИВОТНЫЙ БЕЛОК В ВИДЕ ПОРОШКА (СВИННОЙ) , МАРКИРОВКА DK236EC,БЕЗ СОДЕРЖАНИЯ ГМО;ФУНКЦИОНАЛЬНОЕ ЗНАЧЕНИЕ:ПРЕДНАЗНАЧЕН ДЛЯ ИСПОЛЬЗОВАНИЯ В ПИЩЕВОЙ ПРОМЫШЛЕННОСТИ.</t>
  </si>
  <si>
    <t>ИЗОЛЯТ СОЕВОГО БЕЛКА ПРОТЕАЛЬ, ИСПОЛЬЗУЕТСЯ ПРИ ПРОИЗВОДСТВЕ МЯСОПРОДУКТОВ: БЕЛОК ИЗОЛИРОВАННЫЙ ПРОТЕАЛЬ LINYI SHANSONG BIOLOGICAL PRODUCTS CO., LTD ОТСУТСТВУЕТ 3000</t>
  </si>
  <si>
    <t>БЕЛКОВЫЕ ВЕЩЕСТВА И ИХ ПРОИЗВОДНЫЕ ДЛЯ ИСПОЛЬЗОВАНИЯ В ПИЩЕВОЙ ПРОМЫШЛЕННОСТИ (ВЕС БРУТТО С УЧЕТОМ ВЕСА ПАЛЛЕТ - 3118.000 КГ)</t>
  </si>
  <si>
    <t>БЕЛОК СОЕДИНИТЕЛЬНОTКАННЫЙ ГОВЯЖИЙ ДЛЯ ИСПОЛЬЗОВАНИЯ В ПИЩЕВОЙ ПРОМЫШЛЕННОСТИ:</t>
  </si>
  <si>
    <t>БЕЛОК СОЕДИНИТЕЛЬНОТКАННЫЙ ГOВЯЖИЙ ДЛЯ ИСПОЛЬЗОВАНИЯ В ПИЩЕВОЙ ПРОМЫШЛЕННОСТИ:</t>
  </si>
  <si>
    <t>БЕЛОК CОЕДИНИТЕЛЬНОТКАННЫЙ ГОВЯЖИЙ ДЛЯ ИСПОЛЬЗОВАНИЯ В ПИЩЕВОЙ ПРОМЫШЛЕННОСТИ:</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</si>
  <si>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ЯВЛЯЕТСЯ ТЕХНОЛОГИЧЕСКИМ ВСПОМОГАТЕЛЬНЫМ СРЕДСТВОМ, НЕ ЯВЛЯЕТСЯ ПИЩЕВОЙ ПРОДУКЦИЕЙ, CAS: 910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</si>
  <si>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ДАТА ИЗГОТОВЛЕНИЯ: 08.11.19, СРОК ГОДНОСТИ 18 МЕСЯЦЕВ СМЕСЬ ЖИВОТНЫХ БЕЛКОВ СВИНОГО ПРОИСХОЖДЕНИЯ БЕЛКОТОН S95 (КОНЦЕНТРАТ СОЕДИНИТЕЛЬНОТКАННОГО БЕЛКА), ИСПОЛЬЗУЕТСЯ В ПИЩЕВОЙ ПРОМЫШЛЕННОСТИ ДЛЯ ИЗГОТОВЛЕНИЯ ЭМУЛЬГИРОВАННЫХ ПРОДУКТОВ. НЕ СОДЕРЖИТ ГМО, РАСФАСОВАН В БУМАЖНЫЕ МЕШКИ ПО 20 КГ НЕТТО, ДАТА ПРОИЗВОДСТВА: 27.11.19, СРОК ГОДНОСТИ 12 МЕСЯЦЕВ., ХИМ. СОСТАВ: КОНЦЕНТРАТ БЕЛКА НЕ МЕНЕЕ 90% АО ИЦПП ОТСУТСТВУЕТ 2000 АО ИЦПП ОТСУТСТВУЕТ 1000</t>
  </si>
  <si>
    <t>БЕЛОК СОЕДИНИТЕЛЬНОТКАННЫЙ ГОВЯЖИЙ БИФ ПРО 9510 ДЛЯ ИСПОЛЬЗОВАНИЯ В ПИЩЕВОЙ ПРОМЫШЛЕННОСТИ:</t>
  </si>
  <si>
    <t>БЕЛОК СОЕВЫЙ, ПРЕДНАЗНАЧЕН В КАЧЕСТВЕ СОСТАВНОГО КОМПОНЕНТА ПРИ ПРОМЫШЛЕННОМ ИЗГОТОВЛЕНИИ КОЛБАСНЫХ ИЗДЕЛИЙ В ООО Ф-МА "КОЛБИКО":</t>
  </si>
  <si>
    <t>БЕЛОК ЖИВОТНЫЙ, ПРЕДНАЗНАЧЕН В КАЧЕСТВЕ СОСТАВНОГО КОМПОНЕНТА ПРИ ПРОМЫШЛЕННОМ ИЗГОТОВЛЕНИИ КОЛБАСНЫХ ИЗДЕЛИЙ В ООО Ф-МА "КОЛБИКО":</t>
  </si>
  <si>
    <t>ГИДРОЛИЗОВАННЫЙ РАСТИТЕЛЬНЫЙ БЕЛОК HVP4.5  (БЕЛКОВЫЙ ГИДРОЛИЗАТ-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</si>
  <si>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БЕЛКОВЫЕ КОНЦЕНТРАТЫ И ТЕКСТУРИРОВАННЫЕ БЕЛКОВЫЕ ВЕЩЕСТВА;РИСОВЫЙ БЕЛОК В ВИДЕ ПОРОШКА,УПАКОВАН В МЕШКИ ПО 25КГ НЕТТО.ИСПОЛЬЗУЕТСЯ В ПИЩЕВОЙ ПРОМЫШЛЕННОСТИ.НЕ СОДЕРЖИТ ГМО.НЕ ПРЕДНАЗНАЧЕН ДЛЯ РОЗНИЧНОЙ ПРОДАЖИ И ДАЛЬНЕЙШЕЙ ФАСОВКИ.</t>
  </si>
  <si>
    <t>ГИДРОЛИЗАТ РАСТИТЕЛЬНОГО БЕЛКА HVP25-MR. СОСТАВ: ГИДРОЛИЗАТ БЕЛКА, СОЯ CAS 68607-88-5 - 40%, ХЛОРИД НАТРИЯ CAS 7647-14-5 - 40%, МАЛЬТОДЕКСТРИН CAS 9050-36-6 - 19%, КАРАМЕЛЬНЫЙ ЦВЕТ CAS 8028-89-5 - 1%. НЕ СОДЕРЖИТ В СОСТАВЕ МОЛОЧНЫХ ЖИРОВ, САХАPОЗЫ,</t>
  </si>
  <si>
    <t>ЖИВОТНЫЙ БЕЛОК (КОЛЛАГЕНОВЫЙ, ГОВЯЖИЙ) ДЛЯ ПИЩЕВОЙ ПРОМЫШЛЕННОСТИ НЕ СОДЕРЖИТ ГМО; БЕЛОК КОЛЛAГЕНОВЫЙ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</si>
  <si>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СПЕКТРЕ ПИЩЕВЫХ ПРОДУКТОВ</t>
  </si>
  <si>
    <t>ИЗОЛЯТ СОЕВОГО БЕЛКА ПИЩЕВОЙ, ПРЕДНАЗНАЧЕННЫЙ В КАЧЕСТВЕ ДОБАВКИ ДЛЯ ПРИГОТОВЛЕНИЯ ПИЩИ И ПЕРЕРАБОТКИ В ГОТОВЫЕ БЛЮДА, НЕ СОДЕРЖИТ ГМО - 3000 КГ (200 МЕШКОВ ПО 15 КГ), СОДЕРЖАНИЕ ПРОТЕИНА В СУХОМ ВЕЩЕСТВЕ БОЛЕЕ 90%.</t>
  </si>
  <si>
    <t>ПИЩЕВОЙ ПРОДУКТ,НЕ СОДЕРЖАЩИЙ МОЛОЧНЫХ ЖИРОВ,САХАРОЗЫ,ИЗОГЛЮКОЗЫ,ГЛЮКОЗЫ ИЛИ КРАХМАЛА: ГИДРОЛИЗАТ РАСТИТЕЛЬНОГО БЕЛКА.</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</si>
  <si>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t>
  </si>
  <si>
    <t>ПИЩЕВЫЕ ПРОДУКТЫ: БЕЛКОВЫЕ КОНЦЕНТРАТЫ И ТЕКСТУРИРОВАННЫЕ БЕЛКОВЫЕ ВЕЩЕСТВА: СПАРЖА СОЕВАЯ СУХАЯ РЕЗАНАЯ. ВСЕГО-3000 КГ, НЕ ЯВЛЯЕТСЯ СПЕЦИАЛИЗИРОВАННЫМ ПИЩЕВЫМ ПРОДУКТОМ, НЕ ЯВЛЯЕТСЯ БИОЛОГИЧЕСКИ АКТИВНОЙ ДОБАВКОЙ К ПИЩЕ, НЕ ЯВЛЯЕТСЯ СЫРЬЕМ ДЛЯ ПРОИЗ</t>
  </si>
  <si>
    <t>ИЗОЛЯТ СОЕВОГО БЕЛКА ПИЩЕВОЙ, ПРЕДНАЗНАЧЕННЫЙ В КАЧЕСТВЕ ДОБАВКИ ДЛЯ ПРИГОТОВЛЕНИЯ ПИЩИ И ПЕРЕРАБОТКИ В ГОТОВЫЕ БЛЮДА, НЕ СОДЕРЖИТ ГМО - 3000 КГ (200 МЕШКОВ ПО 15 КГ), СОДЕРЖАНИЕ ПРОТЕИНА В СУХОМ ВЕЩЕСТВЕ БОЛЕЕ 90,73%.</t>
  </si>
  <si>
    <t>ПИЩЕВАЯ ДОБАВКА: КОНЦЕНТРАТ СОЕВОГО БЕЛКА WILCON SJ, НЕ СОДЕРЖИТ ЭТИЛОВЫЙ СПИРТ, НЕ СОДЕРЖИТ ГМО, НЕ ДЛЯ ВЕТЕРИНАРИИ.</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</si>
  <si>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- 3000КГ НЕТТО. ВСЕГО 120 МЕШКОВ.</t>
  </si>
  <si>
    <t>12.02.2020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</si>
  <si>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 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 FOODCHEM INTERNATIONAL CORPORATION FOODCHEM 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</si>
  <si>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КГ.- 3000 КГ.</t>
  </si>
  <si>
    <t>ИЗОЛЯТ СОЕВОГО БЕЛКА (МАССОВАЯ ДОЛЯ БЕЛКА В ПЕРЕСЧЕТЕ НА СУХОЕ ВЕЩЕСТВО - 90.86%), ДЛЯ ИСПОЛЬЗОВАНИЯ В ПИЩЕВОЙ ПРОМЫШЛЕННОСТИ В КАЧЕСТВЕ ЗАМЕНИТЕЛЯ МЯСНОГО СЫРЬЯ, ПРЕДСТАВЛЯЕТ СОБОЙ ПОРОШОК СВЕТЛО-КРЕМОВОГО ЦВЕТА: ИЗОЛЯТ СОЕВОГО БЕЛКА ШАНЬСУН-90, 20 КГ</t>
  </si>
  <si>
    <t>ПИЩЕВЫЕ ПРОДУКТЫ: БЕЛКОВЫЕ КОНЦЕНТРАТЫ И ТЕКСТУРИРОВАННЫЕ БЕЛКОВЫЕ ВЕЩЕСТВА: СПАРЖА СОЕBАЯ СУХАЯ РЕЗАНАЯ. НЕ ЯВЛЯЕТСЯ СПЕЦИАЛИЗИРОВАННЫМ ПИЩЕВЫМ ПРОДУКТОМ, НЕ ЯВЛЯЕТСЯ БИОЛОГИЧЕСКИ АКТИВНОЙ ДОБАВКОЙ К ПИЩЕ, НЕ ЯВЛЯЕТСЯ СЫРЬЕМ ДЛЯ ПРОИЗВОДСТВА БИОЛОГИ</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</si>
  <si>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ГМО- 3000КГ.</t>
  </si>
  <si>
    <t>ПИЩЕВАЯ ДОБАВКА:ГИДРОЛИЗАТ РАСТИТЕЛЬНОГО БЕЛКА (СОЕВОГО) ,НЕ СОДЕРЖИТ МОЛОЧНЫХ ЖИРОВ, САХАРОЗЫ, ИЗОГЛЮКОЗЫ, ГЛЮКОЗЫ ИЛИ КРАХМАЛА.ДЛЯ ИСПОЛЬЗОВАНИЯ В ПИЩЕВОЙ ПРОМЫШЛЕННОСТИ.УПАКОВАН В БУМАЖНЫЕ МЕШКИ ПО 25 КГ-3000 КГ.</t>
  </si>
  <si>
    <t>ПРОИЗВОДНЫЕ ПЕПТОНОВ, КОЛЛАГЕН ПЕПТИД ГОВЯЖИЙ (КОЛЛАГЕН ГОВЯЖИЙ ГИДРОЛИЗОВАННЫЙ); ПОСТАВЛЯЕТСЯ В МЕШКАХ ИЗ НЕТКАННОГО МАТЕРИАЛА ПО 20 КГ, НОМЕР ПАРТИИ C2023016. ПРЕДСТАВЛЯЕТ СОБОЙ БЕЛЫЙ ИЛИ СВЕТЛО-ЖЕЛТЫЙ ПОРОШОК. ПРИМЕНЯЕТСЯ В КАЧЕСТВЕ ПИЩЕВОЙ ДОБАВК</t>
  </si>
  <si>
    <t>ПИЩЕВАЯ ДОБАВКА ГИДРОЛИЗОВАННЫЙ РАСТИТЕЛЬНЫЙ ПРОТЕИН-УСИЛИТЕЛЬ ВКУСА (HYDROLYZED VEGETABLE PROTEIN), КАС № 100209-45-8, НЕ СОДЕРЖИТ ГМО, НЕ ДЛЯ РОЗНИЧНОЙ ПРОДАЖИ, N ПАРТИИ 3716ZHH230926 УПАКОВАН В 120 БУМАЖНЫХ МЕШКОВ С П/Э ВКЛАДЫШЕМ ПО 25 КГ.</t>
  </si>
  <si>
    <t>ТЕКСТУРИРОВАННЫЙ БЕЛКОВЫЙ ПРОДУКТ-СОЕВЫЙ ПРОДУКТ (МАССА СОЕВАЯ) В УПАКОВКАХ (ПАК. ИЗ ПОЛИМ. МАТ.), 250 КАРТ. КОР. ПО 1 ПАК. ПО 12КГ(ВМЕСТЕ С ПАК.) В 1 КОР., СРОК ГОДНОСТИ 18 МЕСЯЦЕВ, ДАТА ИЗГОТОВЛЕНИЯ СЕНТЯБРЬ 2022Г., ДЛЯ УПОТРЕБЛЕНИЯ В ПИЩУ</t>
  </si>
  <si>
    <t>ГИДРОЛИЗАТ РАСТИТЕЛЬНОГО БЕЛКА (СОЕВОГО) ДЛЯ ИСПОЛЬЗОВАНИЯ В ПИЩЕВОЙ ПРОМЫШЛЕННОСТИ. СОДЕРЖАНИЕ БЕЛKА НЕ МЕНЕЕ 85 ПРОЦЕНТОВ,НЕ СОДЕРЖИТ ГМО. РАСФАСОВАН В МЕШКИ ПО 25.00 КГ НЕТТО..</t>
  </si>
  <si>
    <t>ГИДРОЛИЗОВАННЫЙ РАСТИТЕЛЬНЫЙ БЕЛОК НVР (HYDROLYZED VEGETABLE PROTEIN HVP) НЕ СОДЕРЖИТ МОЛОЧНЫХ ЖИРОВ, САХАРОЗЫ, ИЗОГЛЮКОЗЫ, ГЛЮКОЗЫ ИЛИ КРАХМАЛА. ПРЕДНАЗНАЧЕН ДЛЯ ИСПОЛЬЗОВАНИЯ В ПРОИЗВОДСТВЕ ПИЩЕВОЙ ПРОДУКЦИИ В КАЧЕСТВЕ УСИЛИТЕЛЯ ВКУСА ,НЕ СОДЕРЖИТ</t>
  </si>
  <si>
    <t>БЕЛКОВЫЕ КОНЦЕНТРАТЫ И ТЕКСТУРИРОВАННЫЕ БЕЛКОВЫЕ ВЕЩЕСТВА, ПРЕДНАЗНАЧЕННЫЙ ДЛЯ ИСПОЛЬЗОВАНИЯ В ПИЩЕВОЙ ПРОМЫШЛЕННОСТИ, НЕ СОДЕРЖИТ ГМО, НЕ ЯВЛЯЕТСЯ КОРМОВОЙ ДОБАВКОЙ, НЕ ДЛЯ ПРИМЕНЕНИЯ В ВЕТЕРИНАРИИ: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</si>
  <si>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- 3000 КГ (120 МЕШКОВ ПО 25 КГ); В ГРАНУЛАХ РАЗМЕРОМ 0.5-2 М</t>
  </si>
  <si>
    <t>МУКА ПШЕНИЧНАЯ ТЕКСТУРИРОВАННАЯ НА ОСНОВЕ КРАХМАЛОСОДЕРЖАЩЕГО СЫРЬЯ, ПРЕДНАЗНАЧЕННАЯ ДЛЯ ПРИГОТОВЛЕНИЯ ПИЩИ И ПЕРЕРАБОTКИ В ГОТОВЫЕ БЛЮДА, НЕ СОДЕРЖИТ ГМО:- "ПРОТЕКС-А" 10/3 ЖЕЛТО-ОРАНЖЕВАЯ - 2000 КГ (80 МЕШКОВ ПО 25 КГ), В ГРАНУЛАХ РАЗМЕРОМ 0.5-2 ММ</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</si>
  <si>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"РОССТЕКС" Ф 1-3/Р4 - 3000 КГ (150 МЕШКОВ ПО 20 КГ).</t>
  </si>
  <si>
    <t>ТЕКСТУРИРОВАННЫЕ БЕЛКОВЫЕ ПРОДУКТЫ, ПРЕДНАЗНАЧЕННЫЕ ДЛЯ ПРИГОТОВЛЕНИЯ ПИЩИ, А ТАК ЖЕ ДЛЯ ПЕРЕРАБОТКИ В ГОТОВЫЕ БЛЮДА, НЕ СОДЕРЖАТ ГMО: МУКА СОЕВАЯ ТЕКСТУРИРОВАННАЯ "РОССТЕКС" Ф 1-3/Р4 - 3000 КГ (150 МЕШКОВ ПО 20 КГ).</t>
  </si>
  <si>
    <t>ТЕКСТУРАТ СОЕВОГО БЕЛКА "ДИПРОТЕКС" К/ГУЛЯШ ИСПОЛЬЗУЕТСЯ В КАЧЕСТВЕ НАПОЛНИТЕЛЯ И ЧАСТИЧНОЙ ЗАМЕНЫ В ПРИЗВОДСТВЕ ГЛУБОКОИЗМЕЛЬЧЕННЫХ МЯСНЫХ И РЫБНЫХ ИЗДЕЛИЙ И ПОЛУФАБРИКАТОВ, В БУМАЖНЫХ МЕШКАХ ПО 10КГ</t>
  </si>
  <si>
    <t>МУКА ПШЕНИЧНАЯ ТЕКСТУРИРОВАННАЯ "ПРОТЕКС-А", ИСПОЛЬЗУЕТСЯ В ПИЩЕВОЙ ПРОМЫШЛЕННОСТИ:</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</si>
  <si>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t>
  </si>
  <si>
    <t>ПШЕНИЧНЫЕ ТЕКСТУРИРОВАННЫЕ ГРАНУЛЫ, ИМЕЮТ ПОВЫШЕННУЮ ПЛОТНОСТЬ, ИСПОЛЬЗУЮТСЯ В РЕЦЕПТУРАХ МЯСНЫХ И РЫБНЫХ ПОЛУФАБРИКАТОВ, КУЛИНАРНЫХ И КОНДИТЕРСКИХ ИЗДЕЛИЯХ С ПРЕДВАРИТЕЛЬНОЙ ГИДРАТАЦИЕЙ 1:3-4, КАК КЛАССИЧЕСКИЙ ТЕКСТУРАТ - САМОСТОЯТЕЛЬНЫЙ КОМПОНЕНТ МУКА ТЕКСТУРИРОВАННАЯ НА ОСНОВЕ КРАХМАЛСОДЕРЖАЩЕГО СЫРЬЯ ПШЕНИЧНАЯ ПРОТЕКС-А 10/4 ТР2 РЕЦЕПТУРЫ ИЛИ КАК ЧАСТИЧНАЯ/ ПОЛНАЯ ЗАМЕНА СОЕВОГО ТЕКСТУРАТА. НЕ СОДЕРЖИТ СОИ. НЕ СОДЕРЖИТ ГМО. ЗАО ОТСУТСТВУЕТ 3000</t>
  </si>
  <si>
    <t>СЫРЬЕ ДЛЯ ПИЩЕВОЙ ПРОМЫШЛЕННОСТИ: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 САХАРАМИ, БЕЛОК КРОВИ ЖИВОТНЫХ: ХАРИМИКС ПБ (HARIMIX PB) (100% БЕЛОК ГОВЯЖЬЕЙ КРОВИ; ПОРОШОК КРАСНОГО ЦВЕТА), ПАРТИЯ № 06000-462-20-2104, СРОК ГОДНОСТИ-МАЙ 2021Г., ПРИМЕНЯЕТСЯ В ПИЩЕВОЙ ПРОМЫШЛЕННОСТИ В КАЧЕСТВЕ НАТУРАЛЬНОГО КРАСИТЕЛЯ ДЛЯ ПРОИЗВОДСТВА БЕЛОК КРОВИ ЖИВОТНЫХ ХАРИМИКС ПП (HARIMIX PP) (100% БЕЛОК СВИНОЙ КРОВИ; ПОРОШОК КРАСНОГО ЦВЕТА), ПАРТИИ № 06000-442-20-1902, 06000-442-20-2102, СРОК ГОДНОСТИ-МАЙ 2021Г., ПРИМЕНЯЕТСЯ В ПИЩЕВОЙ ПРОМЫШЛЕННОСТИ В КАЧЕСТВЕ НАТУРАЛЬНОГО КРАСИТЕЛЯ ДЛЯ МЯСОПРОДУКТОВ (КОЛБАС, КРОВЯНЫХ КОЛБАС, ВЕТЧИН И ПР.), В 100 МЕШКАХ ПО 5 КГ. ПРОИЗВОДСТВА МЯСОПРОДУКТОВ (КОЛБАС, КРОВЯНЫХ КОЛБАС, ВЕТЧИН И ПР.), В 496 МЕШКАХ ПО 5 КГ. СОЛЯМИ И АНТИОКСИДАНТАМИ И ДАЛЬНЕЙШЕЙ РАСПЫЛИТЕЛЬНОЙ СУШКИ, ПРИМЕНЯЕТСЯ В ПИЩЕВОЙ ПРОМЫШЛЕННОСТИ ДЛЯ ПРОИЗВОДСТВА МЯСОПРОДУКТОВ (КОЛБАС, КРОВЯНЫХ КОЛБАС, ВЕТЧИН И ПР.). SONAC LOENEN B.V. ОТСУТСТВУЕТ HARIMIX PP 2480 SONAC LOENEN B.V. ОТСУТСТВУЕТ HARIMIX PB 500</t>
  </si>
  <si>
    <t>СЫРЬЕ ДЛЯ ПИЩЕВОЙ ПРОМЫШЛЕННОСТИ: БЕЛОК КРОВИ ЖИВОТНЫХ ХАРИМИКС ПП (HARIMIX PP), ПРОИЗВЕДЕННЫЙ ИЗ КРОВИ УБОЙНЫХ ЖИВОТНЫХ (ОДОБРЕННЫХ ВЕТ.СЛУЖБОЙ) ПУTЕМ СБОРА ЦЕЛЬНОЙ КРОВИ В ЗАМКНУТУЮ СИСТЕМУ, РАЗДЕЛЕНИЯ НА ФРАКЦИИ (ГЕМОГЛОБИН И ПЛАЗМА), СМЕШИВАНИЕМГ</t>
  </si>
  <si>
    <t>12.08.2023</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</si>
  <si>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</si>
  <si>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t>
  </si>
  <si>
    <t>ТЕКСТУРИРОВАННЫЙ БЕЛКОВЫЙ СОЕВЫЙ ПРОДУКТ (МАССА СОЕВАЯ) В УПАКОВКАХ (В ПАКЕТАХ ИЗ ПОЛИМЕРНОГО МАТЕРИАЛА И В КАРТОННОЙ КОРОБКЕ). 324 КОРОБОК ПО 18 ПАКЕТОВ ПО 500 ГР. ДЛЯ УПОТРЕБЛЕНИЯ В ПИЩУ</t>
  </si>
  <si>
    <t>ТЕКСТУРИРОВАННЫЙ БЕЛКОВЫЙ СОЕВЫЙ ПРОДУКТ В УПАКОВКАХ (ПАКЕТЫ ИЗ ПОЛИМ. МАТ.), 324 КАРТ. КОР. ПО 18 ПАК. ПО 500Г(ВМЕСТЕ С ПАК.) В 1 КОР., СРОК ГОДНОСТИ 12 МЕСЯЦЕВ, ДАТА ИЗГОТОВЛЕНИЯ ИЮНЬ 2023Г., ДЛЯ УПОТРЕБЛЕНИЯ В ПИЩУ</t>
  </si>
  <si>
    <t>ТЕКСТУРИРОВАННЫЙ БЕЛКОВЫЙ ПРОДУКT-СОЕВЫЙ ПРОДУКТ (СОЕВАЯ СПАРЖА &lt;ФУЧЖУ&gt;) НЕ СОДЕРЖИТ МОЛОЧНЫХ ЖИРОВ И ЛАКТОЗЫ, В УПАКОВКАХ (ПАК. ИЗ ПОЛИМ. МАТ.), 242 КАРТОННЫЕ КОРОБКИ ПО 1 ПАКЕТУ ПО 12КГ(ВМЕСТЕ С ПАКЕТОМ) В 1 КОРОБКЕ, СРОК ГОДНОСТИ 18 МЕСЯЦЕВ, ДАТА</t>
  </si>
  <si>
    <t>СУХОЙ БЕЛКОВЫЙ КОНЦЕНТРАТ :72 EDШКА СО ВКУСОМ 73 EDШКА СО ВКУСОМ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СЫВОРОТОЧНЫЙ ПРОТЕИН ДЛЯ МУЖЧИН СО ВКУСОМ ШОКОЛАД /WHEY PROTEIN FOR MEN CHOCOLATE FLAVOR ,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37 ED SMART BEST SELLER MIX, СПЕЦИАЛИЗИРОВАННЫЙ ПИЩЕВОЙ ПРОДУКТ ДИЕТИЧЕСКОГО ПРОФИЛАКТИЧЕСКОГО ПИТАНИЯ ENERGY DIET SMART (ЭНЕРДЖИ ДИЕТ СМАРТ) СО ВКУСАМИ , , МУЛЬТИПРОТЕИН СО ВКУСОМ СЛИВОЧНОЕ ПЕЧЕНЬЕ /MULTIPROTEIN CREAM BISCUIT, 20 САШЕ ПО 32 ГР. 23 EDSMART, СПЕЦИАЛИЗИРОВАННЫЙ ПИЩЕВОЙ ПРОДУКТ ДИЕТИЧЕСКОГО ПРОФИЛАКТИЧЕСКОГО ПИТАНИЯ ENERGYDIETSMART (ЭНЕРДЖИ ДИЕТ СМАРТ) СО ВКУСОМ ООО НЛ КОНТИНЕНТ EDШКА 120 ООО НЛ КОНТИНЕНТ EDШКА 24 ООО НЛ КОНТИНЕНТ ENERGY DIET SMART 240 ООО НЛ КОНТИНЕНТ ENERGY DIET SMART 408 ООО НЛ КОНТИНЕНТ ENERGY DIET SMART 360 ООО НЛ КОНТИНЕНТ ENERGY DIET SMART 192 ООО НЛ КОНТИНЕНТ ENERGY DIET SMART 264 ООО НЛ КОНТИНЕНТ ENERGY DIET SMART 480 ООО НЛ КОНТИНЕНТ ENERGY DIET SMART 240 ООО НЛ КОНТИНЕНТ ENERGY DIET SMART 840 ООО НЛ КОНТИНЕНТ ENERGY DIET SMART 815 ООО НЛ КОНТИНЕНТ ENERGY DIET SMART 720 ООО НЛ КОНТИНЕНТ ENERGY PRO 72 ООО НЛ КОНТИНЕНТ ENERGY PRO 54</t>
  </si>
  <si>
    <t>ТЕКСТУРИРОВАННЫЙ БЕЛКОВЫЙ ПРОДУКТ-СОЕВЫЙ ПРОДУКТ (МАССА СОЕВАЯ) В УПАКОВКАХ (В ПАКЕТАХ ИЗ ПОЛИМЕРНОГО МАТЕРИАЛА И В КАРТОННОЙ КОРОБКЕ). 321 КОРОБОК ПО 18 ПАКЕТОВ ПО 500 ГР. ДЛЯ УПОТРЕБЛЕНИЯ В ПИЩУ</t>
  </si>
  <si>
    <t>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ПИЩЕBОГО СВИНОГО СЫРЬЯ.</t>
  </si>
  <si>
    <t>СЫРЬЕ ДЛЯ СОБСТВЕННОГО ПРОИЗВОДСТВО ДЕКЛАРАНТА ДЛЯ ИСПОЛЬЗОВАНИЯ В ХЛЕБОПЕКАРНОМ ПРОИЗВОДСТВЕ (ВЫПЕЧКА), В ВИДЕ МИКРОГРАНУЛ ИЛИ ПОРОШКА ПРОИЗВЕДЕНЫ БЕЗ ИСПОЛЬЗОВАНИЯ ГМО И НЕ ЯВЛЯЮТСЯ БАД К ПИЩЕ,</t>
  </si>
  <si>
    <t>ТЕКСТУРИРОВАННЫЙ БЕЛКОВЫЙ ПРОДУКТ-СОЕВЫЙ ПРОДУКТ В УПАКОВКАХ (ПАКЕТЫ ИЗ ПОЛИМ. МАТ.), 240 КАРТ. КОР. ПО 1 ПАК. ПО 12КГ(ВМЕСТЕ С ПАК.) В 1 КОР., СРОК ГОДНОСТИ 18 МЕСЯЦЕВ, ДАТА ИЗГОТОВЛЕНИЯ ОКТЯБРЬ 2022Г., ДЛЯ УПОТРЕБЛЕНИЯ В ПИЩУ</t>
  </si>
  <si>
    <t>ТЕКСТУРИРОВАННЫЙ БЕЛКОВЫЙ ПРОДУКТ-СОЕВЫЙ ПРОДУКТ (МАССА СОЕВАЯ) В УПАКОВКАХ (ПАКЕТЫ ИЗ ПОЛИМ. МАТ.), 316 КАРТ. КОР. ПО 1 ПАК. ПО 9КГ(ВМЕСТЕ С ПАК.) В 1 КОР., СРОК ГОДНОСТИ 12 МЕСЯЦЕВ, ДАТА ИЗГОТОВЛЕНИЯ СЕНТЯБРЬ 2021Г., ДЛЯ УПОТРЕБЛЕНИЯ В ПИЩУ</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</si>
  <si>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("PROTEX-M" 70 F 20-40) - 2200 КГ (220</t>
  </si>
  <si>
    <t>БЕЛКОВЫЕ КОНЦЕНТРАТЫ И ТЕКСТУРИРОВАННЫЕ БЕЛКОВЫЕ ВЕЩЕСТВА, ДЛЯ ПРОИЗВОДСТВА КОНДИТЕРСКИХ ИЗДЕЛИЙ БЕЗ ГМО (ВЕС БРУТТО С ПОДДОНАМИ 3102.530 КГ) СМЕСЬ СУХАЯ PREMIX SUNSET GLAZE P-16034 ДЛЯ ПРОИЗ-ВА ГЛАЗУРИ. СОСТАВ: РАСТИТЕЛЬНЫЕ БЕЛКИ, МАЛЬТОДЕКСТРИН. В МЕШКАХ ПО 15 КГ, 189 ШТ. PURATOS N.V. PURATOS 4002608 2835</t>
  </si>
  <si>
    <t>БЕЛКОВЫЕ КОНЦЕНТРАТЫ И ТЕКСТУРИРОВАННЫЕ БЕЛКОВЫЕ ВЕЩЕСТВА, ДЛЯ ПРОИЗВОДСТВА КОНДИТЕРСКИХ ИЗДЕЛИЙ БЕЗ ГМО (ВЕС БРУТТО С ПОДДОНАМИ 3102.530 КГ)</t>
  </si>
  <si>
    <t>БЕЛКОВЫЕ КОНЦЕНТРАТЫ И ТЕКСТУРИРОВАННЫЕ БЕЛКОВЫЕ ВЕЩЕСТВА, ДЛЯ ПРОИЗВОДСТВА КОНДИТЕРСКИХ ИЗДЕЛИЙ БЕЗ ГМО (ВЕС БРУТТО С ПОДДОНАМИ 3102.520 КГ)</t>
  </si>
  <si>
    <t>RIK КОМПЛЕКСНЫЕ ПИЩЕВЫЕ ДОБАВКИ%( ДЛЯ ПИЩЕВОЙ ПРОМЫШЛЕННОСТИ, В(% ВИДЕ ПОРОШКА,|$ БЕЗ СОДЕРЖАНИЯ ЭТИЛОВОГО СПИРТА: (ВЕС БРУТТО С С ПОДДОНАМИ 2897.00 КГ)</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</si>
  <si>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 ПРОДУКТЫ НА ОСНОВЕ ПРОИЗВОДНЫХ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 ПРОДУКТ (СОСТАВ: ГИДРОЛИЗОВАННЫЙ КЕРАТИН 50% ХЛОРИД НАТР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 ПРОДУКТ (СОСТАВ: ГИДРОЛИЗОВАННЫЙ КЕРАТИН 50% ХЛОРИД НАТР ПРОДУКТЫ НА ОСНОВЕ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ПРОДУКТЫ НА ОСНОВЕ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 ПРОДУКТЫ НА ОСНОВЕ ПРОИЗВОДНЫХ РАСТИТЕЛЬНЫХ БЕЛКОВЫХ ВЕЩЕСТВ, ИС</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</si>
  <si>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</si>
  <si>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ПИЩЕВЫЕ ПРОДУКТЫ, СОЕВАЯ СПАРЖА В ВИДЕ ПАЛОЧЕК СУШЕНАЯ (ФУДЖУ) ТЕКСТУРИРОВАННЫЙ БЕЛКОВЫЙ СОЕВЫЙ ПРОДУКТ, НЕ СОДЕРЖИТ ГМО, МОЛОЧНЫХ ЖИРОВ, САХАРОЗЫ, ГЛЮКОЗЫ, КРАХМАЛА, БЕЗ СОДЕРЖАНИЯ СПИРТА, ВИТАМИНОВ, МИНЕРАЛЬНЫХ ВЕЩЕСТВ ДЛЯ МЕД,ЦЕЛЕЙ И ПРОДУКТОВЖИВО</t>
  </si>
  <si>
    <t>ТЕКСТУРИРОВАННЫЙ БЕЛКОВЫЙ ПРОДУКТ-СОЕВЫЙ ПРОДУКТ В УПАКОВКАХ (ПАК. ИЗ ПОЛИМ. МАТ.), 311 КАРТОННЫХ КОРОБОК ПО 1 ПАКЕТУ ПО 9КГ(ВМЕСТЕ С ПАКЕТОМ) В 1 КОРОБКЕ, СРОК ГОДНОСТИ 18 МЕСЯЦЕВ, ДАТА ИЗГОТОВЛЕНИЯ ОКТЯБРЬ 2023Г., ДЛЯ УПОТРЕБЛЕНИЯ В ПИЩУ</t>
  </si>
  <si>
    <t>-СОЕВЫЙ ТЕКСТУРИРОВАННЫЙ БЕЛКОВЫЙ ПРОДУКТ:</t>
  </si>
  <si>
    <t>ТЕКСТУРИРОВАННЫЙ БЕЛКОВЫЙ ПРОДУКТ-СОЕВЫЙ ПРОДУКТ (МАССА СОЕВАЯ) В УПАКОВКАХ (ПАКЕТЫ ИЗ ПОЛИМ. МАТ.), 309 КАРТ. КОР. ПО 18 ПАК. ПО 500Г(ВМЕСТЕ С ПАК.) В 1 КОР., СРОК ГОДНОСТИ 12 МЕСЯЦЕВ, ДАТА ИЗГОТОВЛЕНИЯ АПРЕЛЬ 2023Г., ДЛЯ УПОТРЕБЛЕНИЯ В ПИЩУ</t>
  </si>
  <si>
    <t>БЕЛКОВЫЕ КОНЦЕНТРАТЫ И ТЕКСТУРИРОВАННЫЕ БЕЛКОВЫЕ ВЕЩЕСТВА, ДЛЯ ПРОИЗВОДСТВА КОНДИТЕРСКИХ ИЗДЕЛИЙ БЕЗ ГМО (ВЕС БРУТТО С ПОДДОНАМИ 3041.620 КГ)</t>
  </si>
  <si>
    <t>СОЕВАЯ СПАРЖА СУШЕНАЯ В ВИДЕ ПАЛОЧЕК, БЕЗ ГМО, НЕ СОДЕРЖИТ МОЛОЧНОГО ЖИРА, САХАРОЗЫ, ИЗОГЛЮКОЗЫ, ГЛЮКОЗЫ, ДЛЯ УПОТРЕБЛЕНИЯ В ПИЩУ, РАСФАСОВАHА В ПАКЕТЫ ИЗ ПОЛИМЕРНОГО МАТЕРИАЛАВЕС НЕТТО 500ГР * 18 УПАКОВОК В 1 ЯЩИЕ ОБРАЗУЕТ ОДНО ГРУЗОВОЕ МЕСТО, ВСЕГО</t>
  </si>
  <si>
    <t>БЕЛКОВЫЕ КОНЦЕНТРАТЫ И ТЕKСТУРИРОВАННЫЕ БЕЛКОВЫЕ ВЕЩЕСТВА:</t>
  </si>
  <si>
    <t>12.09.2021</t>
  </si>
  <si>
    <t>БИОЛОГИЧЕСКИ АКТИВНЫЕ ДОБАBКИ К ПИЩЕ.</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</si>
  <si>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СОДЕРЖАНИЕМ БЕЛКА 85,12 МАС.%, В ПЕРЕСЧЕТЕ</t>
  </si>
  <si>
    <t>ТЕКСТУРИРОВАННЫЙ БЕЛКОВЫЙ ПРОДУКТ-СОЕВЫЙ ПРОДУКТ В УПАКОВКАХ (ПАКЕТЫ ИЗ ПОЛИМ. МАТ.), 305 КАРТ. КОР. ПО 1 ПАК. ПО 9КГ(ВМЕСТЕ С ПАК.) В 1 КОР., СРОК ГОДНОСТИ 18 МЕСЯЦЕВ, ДАТА ИЗГОТОВЛЕНИЯ НОЯБРЬ 2021Г., ДЛЯ УПОТРЕБЛЕНИЯ В ПИЩУ</t>
  </si>
  <si>
    <t>МАССА СОЕВАЯ ПРОТЕИНОВАЯ В УПАКОВКАХ (ПАКЕТЫ ИЗ ПОЛИМЕРНОГО МАТЕРИАЛА) 301 КАРТОННАЯ КОРОБКА ПО 18 ПАКЕТОВ ПО 500Г(ВМЕСТЕ С ПАКЕТОМ) В 1 КОРОБКЕ, СРОК ГОДНОСТИ 12 МЕСЯЦЕВ, ДАТА ИЗГОТОВЛЕНИЯ МАРТ 2020Г., ДЛЯ УПОТРЕБЛЕНИЯ В ПИЩУ : SUIFENHE DAYUAN GREEN FOOD CO.LTD, КИТАЙ DA YUAN 0</t>
  </si>
  <si>
    <t>ПЕПТОН МЯСНОЙ (MEAT PEPTONE), ЛОТ: 069-160336 РМ-Т, ПОРОШОК ЖЕЛТОГО ЦВЕТА, ГИДРОЛИЗАТ ТКАНИ ЖИВОТНЫХ, ПРЕДНАЗНАЧ. ДЛЯ ИСП. В ПРОИЗВОДСТВЕ ПИТАТЕЛЬНЫХ СРЕД ДЛЯ ДИАГНОСТИКИ ВИРУСНЫХ ЗАБОЛЕВАНИЙ ДЛЯ МИКРОБИОЛОГИИ, НЕ ДЛЯ ВЕТЕРИНАРИИ; КОД ОКП 93 8500, : УПАК. В 108 БОЧКАХ ПО 25КГ НА 6 ПОДДОНАХ (ВЕС БРУТТО С ПОДДОНАМИ-3180.00КГ) ЛАБОРАТОРИОС КОНДА С.А.(LABORATORIOS CONDA, S.A.) PRONADISA/ПРОНАДИСА 0</t>
  </si>
  <si>
    <t>ОВСЯНЫЙ БЕЛОК ПРОТЕЙН, ТОНКОИЗМЕЛЬЧЕННЫЙ ПОРОШОК БЕЖЕВОГО ЦВЕТА, БЕЗ ГМО, ДЛЯ ИСПОЛЬЗОВАНИЯ В ПИЩЕВОЙ ПРОМЫШЛЕННОСТИ, В МЕШКАХ ПО 25 КГ НЕТТО, :</t>
  </si>
  <si>
    <t>СПАРЖА (ПРОДУКТ ИЗ СОЕВЫХ БОБОВ, СОЕВАЯ СПАРЖА, ФУЧЖУ). НЕ СОДЕРЖИТ ГМО..</t>
  </si>
  <si>
    <t>БЕЛКОВЫЕ КОНЦЕНТРАТЫ И ТЕКСТУРИРОВАННЫЕ БЕЛКОВЫЕ ВЕЩЕСТВА: МАССА CОЕВАЯ ПРОТЕИНОВАЯ, РАСФАСОВАНА В ПОТРЕБИТЕЛЬСКУЮ УПАКОВКУ ПО 500 ГР., ДАТА ВЫПУСКА 11.2024 Г., ВСЕГО 5400 ПАЧЕК.</t>
  </si>
  <si>
    <t>ТЕКСТУРИРОВАННЫЙ БЕЛКОВЫЙ ПРОДУКТ-СОЕВЫЙ ПРОДУКТ (МАССА СОЕВАЯ) В УПАКОВКАХ (ПАК. ИЗ ПОЛИМ. МАТ.), 300 КАРТ. КОР. ПО 1 ПАК. ПО 9КГ(ВМЕСТЕ С ПАК.) В 1 КОР., СРОК ГОДНОСТИ 18 МЕСЯЦЕВ, ДАТА ИЗГОТОВЛЕНИЯ АПРЕЛЬ 2022Г., ДЛЯ УПОТРЕБЛЕНИЯ В ПИЩУ</t>
  </si>
  <si>
    <t>ТЕКСТУРИРОВАННЫЙ БЕЛКОВЫЙ ПРОДУКТ-СОЕВЫЙ ПРОДУКТ (МАССА СОЕВАЯ) В УПАКОВКАХ (ПАК. ИЗ ПОЛИМ. МАТ.), 300 КАРТ. КОР. ПО 1 ПАК. ПО 9КГ(ВМЕСТЕ С ПАК.) В 1 КОР., СРОК ГОДНОСТИ 12 МЕСЯЦЕВ, ДАТА ИЗГОТОВЛЕНИЯ ИЮЛЬ 2021Г., ДЛЯ УПОТРЕБЛЕНИЯ В ПИЩУ</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</si>
  <si>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5400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</si>
  <si>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 МАССА СОЕВАЯ ПРОТЕИНОВАЯ 18 ПАЧЕК ПО 500 ГР. 06.2021</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</si>
  <si>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</si>
  <si>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19990</t>
  </si>
  <si>
    <t>БЕЛКОВЫЕ КОНЦЕНТРАТЫ И ТЕКСТУРИРОВАННЫЕ БЕЛКОВЫЕ ВЕЩЕСТВА, ДЛЯ ПРОИЗВОДСТВА КОНДИТЕРСКИХ ИЗДЕЛИЙ БЕЗ ГМО (ВЕС БРУТТО С ПОДДОНАМИ 2950.280 КГ)</t>
  </si>
  <si>
    <t>БИОЛОГИЧЕCКИ АКТИВНЫЕ ДОБАВКИ К ПИЩЕ В ПОРОШКООБРАЗНОМ ВИДЕ.</t>
  </si>
  <si>
    <t>ПРОДУКТ БЕЛКОВЫЙ - ТОФУ,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</si>
  <si>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 ПРОДУКТ ИЗ СОЕВОЙ МАССЫ (ПАЛОЧКИ ОСТРЫЕ К ПИВУ) 14 УПАКОВОК ПО 750 ГР. (30 ШТУК ПО 25 ГР.) 05. 2020 ПРОДУКТ ИЗ СОЕВОЙ МАССЫ (ПАЛОЧКИ ОСТРЫЕ К ПИВУ) 60 ПАЧЕК ПО 130 ГР. 04. 2020 ПРОДУКТ ИЗ СОЕВОЙ МАССЫ (ПАЛОЧКИ ОСТРЫЕ К ПИВУ) 100 ПАЧЕК ПО 91 ГР. 05. 2020 ПРОДУКТ ИЗ СОЕВОЙ МАССЫ (ПАЛОЧКИ ОСТРЫЕ К ПИВУ) 90 ПАЧЕК ПО 95 ГР. 04. 2020 ПРОДУКТ ИЗ СОЕВОЙ МАССЫ (ПАЛОЧКИ ОСТРЫЕ К ПИВУ) 60 ПАЧЕК ПО 120 ГР. 04. 2020 ПРОДУКТ ИЗ СОЕВОЙ МАССЫ (ПАЛОЧКИ ОСТРЫЕ К ПИВУ) 12 УПАКОВОК ПО 920 ГР. (20 ШТУК ПО 46 ГР.) 04. 2020 ПРОДУКТ ИЗ СОЕВОЙ МАССЫ (ПАЛОЧКИ ОСТРЫЕ К ПИВУ) 14 УПАКОВОК ПО 750 ГР. (30 ШТУК ПО 25 ГР) 05. 2020 ПРОДУКТ ИЗ СОЕВОЙ МАССЫ (ПАЛОЧКИ ОСТРЫЕ К ПИВУ) 40 ПАЧЕК ПО 110 ГР. 04. 2020 ПРОДУКТ ИЗ СОЕВОЙ МАССЫ (ПАЛОЧКИ ОСТРЫЕ К ПИВУ) 80 ПАЧЕК ПО 110 ГР. 04. 2020 ПРОДУКТ ИЗ СОЕВОЙ МАССЫ (ПАЛОЧКИ ОСТРЫЕ К ПИВУ) 80 ПАЧЕК ПО 95 ГР. 04. 2020 ПРОДУКТ ИЗ СОЕВОЙ МАССЫ (ПАЛОЧКИ ОСТРЫЕ К ПИВУ) 90 ПАЧЕК ПО 102 ГР. 04. 2020 УПАКОВКА HENAN BAISHI CHUAN MUSLIM FOOD CO., LTD ОТСУТСТВУЕТ 1200 ZAOZHUANG YA AGENT JIE FOOD CO., LTD HUANXINGHE 5000 LUOHE PINGPING FOODS CO., LTD WEILONG 1800 LUOHE PINGPING FOODS CO., LTD WEILONG 1200 JIANGFA FOOD CO., LTD JIANGFA 140 JIANGFA FOOD CO., LTD JIANGFA 140 HU NAN XIANG XINAG ZUI FOOD CO., LTD ОТСУТСТВУЕТ 2400 LUOYANG DENGSHI FOOD CO., LTD ОТСУТСТВУЕТ 5600 LUOYANG DENGSHI FOOD CO., LTD ОТСУТСТВУЕТ 800 SHENYANGHI XINBAOJIA FOOD CO., LTD ОТСУТСТВУЕТ 4500 WUYI COUNTY QIAOWEIXIANG FOOD CO., LTD ОТСУТСТВУЕТ 120</t>
  </si>
  <si>
    <t>БЕЛКОВЫЕ ВЕЩЕСТВА - СЫРЬЕ ДЛЯ КОСМЕТИЧЕСКОЙ ПРОМЫШЛЕННОСТИ, НЕ СОДЕРЖИТ КОМПОНЕНТОВ ЖИВОТНОГО ПРОИСXОЖДЕНИЯ, НЕ ДЛЯ ВЕТЕРИНАРИИ, НЕ ОТНОСИТСЯ К КОРМОВЫМ ДОБАВКАМ, НЕ ДЛЯ РОЗНИЧНОЙ ПРОДАЖИ:</t>
  </si>
  <si>
    <t>ПЕПТОНЫ, ИСПОЛЬЗ. В КАЧЕСТВЕ ПИТАТЕЛЬНЫХ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ПЕПТОН МЯСНОЙ FM. ПОРОШОК КРЕМОВОГО ЦВЕТА. ПОСТАВЛЯЕТСЯ В КАРТОННЫХ КОРОБКАХ С ВНУТРЕННИМ ПОЛИЭТИЛЕНОВЫМ ПОКРЫТИЕМ - 4 ПО 25 КГ. ПЕПТОН КАЗЕИНОВЫЙ FM5. ПОРОШОК КРЕМОВОГО ЦВЕТА. ПОСТАВЛЯЕТСЯ В КАРТОННЫХ КОРОБКАХ С ВНУТРЕННИМ ПОЛИЭТИЛЕНОВЫМ ПОКРЫТИЕМ - 94 ПО 25 КГ. ПЕПТОН МЯСНОЙ. ПОРОШОК КРЕМОВОГО ЦВЕТА. ПОСТАВЛЯЕТСЯ В КАРТОННЫХ КОРОБКАХ С ВНУТРЕННИМ ПОЛИЭТИЛЕНОВЫМ ПОКРЫТИЕМ - 7 ПО 25 КГ. ПЕПТОН МЯСНОЙ. ПОРОШОК КРЕМОВОГО ЦВЕТА. ПОСТАВЛЯЕТСЯ В КАРТОННЫХ КОРОБКАХ С ВНУТРЕННИМ ПОЛИЭТИЛЕНОВЫМ ПОКРЫТИЕМ - 1 ПО 25 КГ. . КОР. НА ПОДДОНАХ, ВЕСОМ 180КГ: A.COSTANTINO &amp; C. S.P.A. A.COSTANTINO &amp; C 030905 2350 A.COSTANTINO &amp; C. S.P.A. A.COSTANTINO &amp; C 030920R 100 A.COSTANTINO &amp; C. S.P.A. A.COSTANTINO &amp; C 030919 25 A.COSTANTINO &amp; C. S.P.A. A.COSTANTINO &amp; C 030922 175</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</si>
  <si>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8544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</si>
  <si>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</si>
  <si>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СОДЕРЖAНИЕМ ГЛЮКОЗЫ И КРАХМАЛА БОЛЕЕ 5%МАС. НЕ СОДЕРЖИТ ГМО:</t>
  </si>
  <si>
    <t>БЕЛКОВЫЕ КОНЦЕНТРАТЫ И ТЕКСТУРИРОВАННЫЕ БЕЛКОВЫЕ ВЕЩЕСТВА, ДЛЯ ПРОИЗВОДСТВА КОНДИТЕРСКИХ ИЗДЕЛИЙ БЕЗ ГМО (ВЕС БРУТТО С ПОДДОНАМИ 2874.150 КГ)</t>
  </si>
  <si>
    <t>КОМПЛЕКСНАЯ ПИЩЕВАЯ ДОБАВКА,НЕ ЯВЛЯЕТСЯ ЛЕКАРСТВЕННЫМ СРЕДСТВОМ,БЕЗ СОДЕРЖАНИЯ ЭТИЛОВОГО СПИРТА,НЕ ДЛЯ ВЕТЕРИНАРИИ,ВСЕГО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</si>
  <si>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10026</t>
  </si>
  <si>
    <t>КОМПЛЕКСНАЯ ПИЩЕВАЯ ДОБАВКА, НЕ ЯВЛЯЕТСЯ ЛЕКАРСТВЕННЫМ СРЕДСТВОМ, БЕЗ СОДЕРЖАНИЯ ЭТИЛОВОГО СПИРТА, НЕ ДЛЯ ВЕТЕРИНАРИИ, ВСЕГО - 6400ШТ.</t>
  </si>
  <si>
    <t>24.12.2022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</si>
  <si>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</si>
  <si>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22900 ПРОДУКТ ИЗ СОЕВОЙ МАССЫ 14 УПАКОВОК ПО 750 ГР. (30 ШТУК ПО 25 ГР.) 05. 2020 ПРОДУКТ ИЗ СОЕВОЙ МАССЫ 60 ПАЧЕК ПО 130 ГР. 04. 2020 ПРОДУКТ ИЗ СОЕВОЙ МАССЫ 100 ПАЧЕК ПО 90 ГР. 05. 2020 ПРОДУКТ ИЗ СОЕВОЙ МАССЫ 90 ПАЧЕК ПО 90 ГР. 04. 2020 ПРОДУКТ ИЗ СОЕВОЙ МАССЫ 60 ПАЧЕК ПО 120 ГР. 04. 2020 ПРОДУКТ ИЗ СОЕВОЙ МАССЫ 12 УПАКОВОК ПО 900 ГР. (20 ШТУК ПО 45 ГР.) 04. 2020 ПРОДУКТ ИЗ СОЕВОЙ МАССЫ 14 УПАКОВОК ПО 750 ГР. (30 ШТУК ПО 25 ГР) 05. 2020 ПРОДУКТ ИЗ СОЕВОЙ МАССЫ 40 ПАЧЕК ПО 105 ГР. 04. 2020 ПРОДУКТ ИЗ СОЕВОЙ МАССЫ 80 ПАЧЕК ПО 110 ГР. 04. 2020 ПРОДУКТ ИЗ СОЕВОЙ МАССЫ 80 ПАЧЕК ПО 90 ГР. 04. 2020 ПРОДУКТ ИЗ СОЕВОЙ МАССЫ 90 ПАЧЕК ПО 100 ГР. 04. 2020 УПАКОВКА HENAN BAISHI CHUAN MUSLIM FOOD CO., LTD ОТСУТСТВУЕТ 1200 ZAOZHUANG YA AGENT JIE FOOD CO., LTD HUANXINGHE 5000 LUOHE PINGPING FOODS CO., LTD WEILONG 1800 LUOHE PINGPING FOODS CO., LTD WEILONG 1200 JIANGFA FOOD CO., LTD JIANGFA 140 JIANGFA FOOD CO., LTD JIANGFA 140 HU NAN XIANG XINAG ZUI FOOD CO., LTD ОТСУТСТВУЕТ 2400 LUOYANG DENGSHI FOOD CO., LTD ОТСУТСТВУЕТ 5600 LUOYANG DENGSHI FOOD CO., LTD ОТСУТСТВУЕТ 800 SHENYANGHI XINBAOJIA FOOD CO., LTD ОТСУТСТВУЕТ 4500 WUYI COUNTY QIAOWEIXIANG FOOD CO., LTD ОТСУТСТВУЕТ 120</t>
  </si>
  <si>
    <t>БЕЛКОВЫЕ КОНЦЕНТРАТЫ И ТЕКСТУРИРОВАННЫЕ БЕЛКОВЫЕ ВЕЩЕСТВА, ДЛЯ ПРОИЗВОДСТВА КОНДИТЕРСКИХ ИЗДЕЛИЙ БЕЗ ГМО (ВЕС БРУТТО БЕЗ УЧЕТА ПОДДОНОВ 2681.120 КГ)</t>
  </si>
  <si>
    <t>БЕЛКОВЫЕ КОНЦЕНТРАТЫ И ТЕКСТУРИРОВАННЫЕ БЕЛКОВЫЕ ВЕЩЕСТВА, ДЛЯ ПРОИЗВОДСТВА КОНДИТЕРСКИХ ИЗДЕЛИЙ БЕЗ ГМО (ВЕС БРУТТО С ПОДДОНАМИ 2843.700 КГ)</t>
  </si>
  <si>
    <t>БЕЛКОВЫЕ КОНЦЕНТРАТЫ И ТЕКСТУРИРОВAННЫЕ БЕЛКОВЫЕ ВЕЩЕСТВА:</t>
  </si>
  <si>
    <t>ПИЩЕВАЯ ДОБАВКА:ГИДРОЛИЗАТ РАСТИТЕЛЬНОГО БЕЛКА HVP-AG (ПШЕНИЦА), НЕ СОДЕРЖИТ ЭТИЛОВЫЙ СПИРТ, НЕ СОДЕРЖИТ ГМО, НЕ ДЛЯ ВЕTЕРИНАРИИ.</t>
  </si>
  <si>
    <t>10.10.2022</t>
  </si>
  <si>
    <t>ГИДРОЛИЗАТ РАСТИТЕЛЬНОГО БЕЛКА НVР-АG , НЕ СОДЕРЖИТ ГМО,НЕ ДЛЯ ВЕТЕРИНАРИИ, НЕ ЯВЛЯЕТСЯ ФАРМАЦЕВТИЧЕСКОЙ СУБСТАНЦИЕЙ,ДЛЯ СОБСТВЕННЫХ ПРОИЗВОДСТВЕННЫХ НУЖД, В КАРТОННЫХ КОРОБКАХ ПО 20 КГ</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</si>
  <si>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 В 128 КАРТОННЫХ КОРОБКАХ ПО 20 КГ.</t>
  </si>
  <si>
    <t>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 ПРОДУКТ ИЗ СОЕВОЙ МАССЫ:</t>
  </si>
  <si>
    <t>БЕЛКОВЫЕ ВЕЩЕСТВА (ВЕС БРУТТО С ПАЛЛ.2753.100 КГ):</t>
  </si>
  <si>
    <t>БИОЛОГИЧЕСКИ АКТИВНАЯ ДОБАВКА К ПИЩE.</t>
  </si>
  <si>
    <t>БИОЛОГИЧЕСКИ АКТИВНАЯ ДОБАВКА К ПИЩЕ.</t>
  </si>
  <si>
    <t>БИОЛОГИЧЕСКИ АКТИBНЫЕ ДОБАВКИ К ПИЩЕ</t>
  </si>
  <si>
    <t>05.11.2021</t>
  </si>
  <si>
    <t>БЕЛКОВЫЕ КОНЦЕНТРАТЫ И ТЕКСТУРИРОВАННЫЕ БЕЛКОВЫЕ ВЕЩЕСТВА, ДЛЯ ПРОИЗВОДСТВА КОНДИТЕРСКИХ ИЗДЕЛИЙ БЕЗ ГМО (ВЕС БРУТТО С ПОДДОНАМИ 2757.800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</si>
  <si>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 ПРОДУКТ ИЗ СОЕВОЙ МАССЫ 100 ПАЧЕК ПО 80 ГР. 11. 2019 ПРОДУКТ ИЗ СОЕВОЙ МАССЫ 12 ПАЧЕК ПО 1270 ГР. 11. 2019 ПРОДУКТ ИЗ СОЕВОЙ МАССЫ 14 ПАЧЕК ПО 810 ГР. 11. 2019 ПРОДУКТ ИЗ СОЕВОЙ МАССЫ 14 ПАЧЕК ПО 830 ГР. 11. 2019 ПРОДУКТ ИЗ СОЕВОЙ МАССЫ 14 ПАЧЕК ПО 840 ГР. 11. 2019 ПРОДУКТ ИЗ СОЕВОЙ МАССЫ 14 ПАЧЕК ПО 880 ГР. 11. 2019</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</si>
  <si>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РЕЗАННЫX ПАЛОЧЕК, УПАКОВАНА В КАРТОННЫЕ КОРОБКИ. ЯВЛЯЕТСЯ ГОТОВЫМ ПИЩЕВЫМ ПРОДУ</t>
  </si>
  <si>
    <t>ПЕПТОН ПЛЮС ИЗ КАЗЕИНА (ФЕРМЕНТНЫЙ ГИДРОЛИЗАТ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t>
  </si>
  <si>
    <t>10.12.2022</t>
  </si>
  <si>
    <t>БЕЛКОВЫЕ ВЕЩЕСТВА И ИХ ПРОИЗВОДНЫЕ: НАТУРАЛЬНЫЙ КОЛЛАГЕНОВЫЙ ПЕПТИД, ИЗВЛЕЧЕННЫЙ ИЗ РЫБЬЕЙ ЧЕШУИ, 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</si>
  <si>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ПРОИЗВОДНЫЕ ПЕПТОНОВ-ДРОЖЖЕВЫЕ ЭКСТРАКТЫ В ВИДЕ ПОРОШКА КРЕМОВОГО ЦВЕТА, ПОЛУЧЕННЫЕ АВТОЛИЗОМ ВЫБРАННЫХ ШТАМПОВ ДРОЖЖЕЙ В СПЕЦ.ВЫРАЩЕННЫХ СРЕДАХ, ИСПОЛЬЗ.ДЛЯ ЛАБОРАТОРНЫХ МИКРОБИОЛОГИЧЕСКИХ ИCСЛЕДОВАНИЙ, НЕ ИСПОЛЬЗ.В КАЧЕСТВЕ ФАРМСУБСТАНЦИЙ, ПИЩЕВЫХ</t>
  </si>
  <si>
    <t>СЫРЬЕ ДЛЯ ПРОИЗВОДСТВА ПИЩЕВОЙ ПРОДУКЦИИ, НЕ СОДЕРЖИТ ГМО, НЕ ЯВЛЯЕТСЯ ОТХОДАМИ, НЕ ЯВЛЯЕТСЯ СПЕЦИАЛИЗИРОВАННЫМ ПИТАНИЕМ - ГИДРОЛИЗИРОВАННЫЙ КОЛЛАГЕН, БУДЕТ ИСПОЛЬЗОВАТЬСЯ ПРИ ПРОИЗВОДСТВЕ ЖЕЛЕ РАЗЛИЧНЫХ ВКУСОВ, ИЗГОТАВЛИВАЕТСЯ ИЗ СУХОЖИЛИЙ, КОСТЕЙ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</si>
  <si>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СМЕШИВАНИЕМГ</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</si>
  <si>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0816 GELNEX INDUSTRIA E COMERCIO LTDA, 4266 ОТСУТСТВУЕТ ОТСУТСТВУЕТ ОТСУТСТВУЕТ ОТСУТСТВУЕТ 2500</t>
  </si>
  <si>
    <t>БЕЛКОВЫЕ КОНЦЕНТРАТЫ И ТЕКСТУРИРОВАННЫЕ БЕЛКОВЫЕ ВЕЩЕСТВА ПРОЧИЕ:ИЗОЛЯТ РИСОВОГО БЕЛКА(ISOLATED RICE PROTEIN)С СОДЕРЖАНИЕМ БЕЛКА 83,5%,НЕ СОДЕРЖИТ ГМО, В ВИДЕ ПОРОШКА,ПРИМЕНЯЕТСЯ В ПИЩЕВОЙ ПРОМЫШЛЕННОСТИ (НЕ ЯВЛЯЕТСЯ ОТХОДАМИ),НЕ ДЛЯ ВЕТЕРИНАРИИ,УПАК</t>
  </si>
  <si>
    <t>ГИДРОЛИЗОВАННЫЙ РАСТИТЕЛЬНЫЙ БЕЛОК HVP RBS04, ИСПОЛЬЗУЕТСЯ В МЯСОПЕРЕРАБАТЫВАЮЩЕЙ ПРОМЫШЛЕННОСТИ В КАЧЕСТВЕ УСИЛИТЕЛЯ ВКУСА, СПОСОБСТВУЕТ ПОВЫШЕНИЮ ПИЩЕВОЙ И БИОЛОГИЧЕСКОЙ ЦЕННОСТИ КОНЕЧНОГО ПРОДУКТА-5000 КГ (125 КОРОБОК ПО 20 КГ.)</t>
  </si>
  <si>
    <t>04.11.2021</t>
  </si>
  <si>
    <t>МУКА ПШЕНИЧНАЯ ТЕКСТУРИРОВАННАЯ НА ОСНОВЕ КРАХМАЛОСОДЕРЖАЩЕГО СЫРЬЯ,ПРЕДНАЗНАЧЕННАЯ ДЛЯ ПРИГОТОВЛЕНИЯ ПИЩИ И ПЕРЕРАБОТКИ В ГОТОВЫЕ БЛЮДА,НЕ СОДЕРЖИТ ГМО:- МУКА ТЕКСТУРИРОВАННАЯ НА ОСНОВЕ КРАХМАЛСОДЕРЖАЩЕГО СЫРЬЯ ПШЕНИЧНАЯ "ПРОТЕКС А" МАРКИ 10/3 ЖЕЛ</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</si>
  <si>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ИМИТАЦИИТЕКСТУРЫ</t>
  </si>
  <si>
    <t>СОЕВЫЙ ТЕКСТУРАТ НА ОСНОВЕ ОБЕЗЖИРЕННОЙ ТЕKСТУРИРОВАННОЙ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ОБЕЗЖИРЕННЫХ СОЕВЫХ СЕМЯН С ЦЕЛЬЮ ИМИТАЦИИ</t>
  </si>
  <si>
    <t>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t>
  </si>
  <si>
    <t>ТЕКСТУРИРОВАННЫЙ БЕЛКОВЫЙ ПРОДУКТ-СОЕВЫЙ ПРОДУКТ (МАССА СОЕВАЯ) В УПАКОВКАХ (ПАК. ИЗ ПОЛИМ. МАТ.), 272 КАРТ. КОР. ПО 1 ПАК. ПО 9КГ(ВМЕСТЕ С ПАК.) В 1 КОР., СРОК ГОДНОСТИ 12 МЕСЯЦЕВ, ДАТА ИЗГОТОВЛЕНИЯ ЯНВАРЬ 2021Г., ДЛЯ УПОТРЕБЛЕНИЯ В ПИЩУ</t>
  </si>
  <si>
    <t>11.04.2022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</si>
  <si>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3520 ПРОДУКТ ИЗ СОЕВОЙ МАССЫ (СОЛОМКА ОСТРАЯ) 14 ПАЧЕК ПО 630 ГР. (30 ШТУК ПО 21 ГР.) 03. 2020 ПРОДУКТ ИЗ СОЕВОЙ МАССЫ (ПАЛОЧКИ К ПИВУ) 14 ПАЧЕК ПО 750 ГР. (30 ШТУК ПО 25 ГР.) 06. 2020 ПРОДУКТ ИЗ СОЕВОЙ МАССЫ (ПАЛОЧКИ К ПИВУ) 14 ПАЧЕК ПО 750 ГР. (30 ШТУК ПО 25 ГР.) 06. 2020 ПРОДУКТ ИЗ СОЕВОЙ МАССЫ (ПАЛОЧКИ К ПИВУ) 12 УПАКОВОК ПО 800 ГР. (50 ШТУК ПО 16 ГР.) 05. 2020 ПРОДУКТ ИЗ СОЕВОЙ МАССЫ (КУСОЧКИ ОСТРЫЕ К ПИВУ) 10 УПАКОВОК ПО 940 ГР. (20 ШТУК ПО 47 ГР.) 05. 2020 ПРОДУКТ ИЗ СОЕВОЙ МАССЫ (ПАЛОЧКИ К ПИВУ) 30 УПАКОВОК ПО 400 ГР. (20 ШТУК ПО 20 ГР.) 05. 2020 УПАКОВКА JIANGFA FOOD CO., LTD JIANGFA 1400 JIANGFA FOOD CO., LTD JIANGFA 700 XIPING YANGYANG FOOD TECHNOLOGY CO., LTD YANGXIN 280 WUYI COUNTY QIAOWEIXIANG FOOD CO., LTD ОТСУТСТВУЕТ 150 HE NAN LONG XIANG FOOD CO. LTD ОТСУТСТВУЕТ 630 WUYI COUNTY QIAOWEIXIANG FOOD CO., LTD ОТСУТСТВУЕТ 360</t>
  </si>
  <si>
    <t>ПИЩЕВОЙ ПРОДУКТ ИЗ ТЕКСТУРИРОВАННОГО СОЕВОГО БЕЛКА - СОЕВАЯ СПАРЖА СУШЕНАЯ "ФУЧЖУ", В ВИДЕ ПАЛОЧЕК, В ПАКЕТАX ИЗ ПОЛИМЕРНОГО МАТЕРИАЛА:</t>
  </si>
  <si>
    <t>БЕЛКОВЫЕ ВЕЩЕСТВА И ИХ ПРОИЗВОДНЫЕ ДЛЯ ИСПОЛЬЗОВАНИЯ В ПИЩЕВОЙ ПРОМЫШЛЕННОСТИ: БЕЛОК СВИНОЙ В ФОРМЕ ПОРОШКА СВЕТЛО-БЕЖЕВОГО ЦВЕТА. ПРОДУКТ ЯВЛЯЕТСЯ ФУНКЦИОНАЛЬНЫМ ЖИВОТНЫМ БЕЛКОМ, ПРОИЗВЕДЕННЫМ ИЗ СОЕДИНИТЕЛЬНО-ТКАHНОГО И ЦЕЛЬНОМЫШЕЧНОГО СЫРЬЯ ПИЩЕВО</t>
  </si>
  <si>
    <t>БЕЛКОВЫЕ ВЕЩЕСТВА И ИХ ПРОИЗВОДНЫЕ ДЛЯ ИСПОЛЬЗОВАНИЯ В ПИЩЕВОЙ ПРОМЫШЛЕННОСТИ: БЕЛОК ГОВЯЖИЙ В ВИДЕ ПОРОШКА КОРИЧНЕВО-БЕЖЕВОГО ЦВЕТА С ТИПИЧНЫМ ЗАПАХОМ И ВКУСОМ ГОВЯДИНЫ, ПРОДУКТ ЯВЛЯЕТСЯ ФУНКЦИОНАЛЬНЫМ ЖИВОТНЫМ БЕЛКОМ, ПРОИЗВЕДЕННЫМ ИЗ СОЕДИНИТЕЛЬНО</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</si>
  <si>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t>
  </si>
  <si>
    <t>БЕЛКОВЫЕ ВЕЩЕСТВА (ВЕС БРУТТО С ПАЛЛ.2598.300 КГ):</t>
  </si>
  <si>
    <t>ПОРОШКООБРАЗНЫЙ ГИДРОЛИЗАТ КУРИНОГО БЕЛКА, ФАСОВКА В ПЛАСТИКОВЫЕ ПАКЕТЫ ПО 20 КГ., HCP PREMIUM 150 - 2400 КГ. СОСТАВ:КУРИНЫЙ БЕЛОК НЕ МЕНЕЕ 86%, ВЛАЖНОСТЬ НЕ БОЛЕЕ 5%, ЖИР НЕ БОЛЕЕ 0,5%, ЗОЛА НЕ БОЛЕЕ 7%, СОЛЬ НЕ БОЛЕЕЕ 4%,ПОЛУЧЕННЫЙ : ФЕРМЕНТАТИВНЫМ СПОСОБОМ: ИСПОЛЬЗУЕТСЯ В ПИЩЕВОЙ ПРОМЫШЛЕННОСТИ ПРИ ПРОИЗВОДСТВЕ СПЕЦИАЛИЗИРОВАННЫХ ПИЩЕВЫХ ПРОДУКТОВ ДЛЯ ПИТАНИЯ СПОРТСМЕНОВ, ФУНКЦИОНАЛЬНЫХ ПИЩЕВЫХ ПРОДУКТОВ, ПРОДУКТОВ ДИЕТИЧЕСКОГО (ЛЕЧЕБНОГО И ПРОФИЛАКТИЧЕСКОГО) ПИТАНИЯ, А ТАКЖЕ В КАЧЕСТВЕ СЫРЬЯ ДЛЯ ПРОИЗВОДСТВА БАД К ПИЩЕ.АРТ.510. PROLIVER BVBA HCP PREMIUM 150 0</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</si>
  <si>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ТОРГОВАЯ МАРКА VITANA, ВЕС БРУТТО С ПОДДОНАМИ 2567 HVP 2M-1 DARK PASTE # 0313 / КОМПЛЕКСНАЯ ПИЩЕВАЯ ДОБАВКА: ГИДРОЛИЗАТ РАСТИТЕЛЬНОГО БЕЛКА (СОЯ, ТЕМНАЯ ПАСТА) 0313 HVP 2М-1, ХИМИЧЕСКИЕ ПОКАЗАТЕЛИ: СОДЕРЖАНИЕ СУХИХ ВЕЩЕСТВ 87,17 % БЕЛОК 23,5 % СОЛЬ (NACL) 47,21 % , УПАКОВКА: 30 КГ HVP 2 L-P1 LIGHT POWDER # 0283 / КОМПЛЕКСНАЯ ПИЩЕВАЯ ДОБАВКА: ГИДРОЛИЗАТ РАСТИТЕЛЬНОГО БЕЛКА (СВЕТЛЫЙ ПОРОШОК, СОЯ) 000283 HVP 2 L-P1, ХИМИЧЕСКИЕ ПОКАЗАТЕЛИ: СОДЕРЖАНИЕ СУХИХ ВЕЩЕСТВ 98.91% БЕЛОК 28.1% ЖИР 2% СОЛЬ (NACL) 52.03%, УПАКОВКА: 20 КГ HVP SMH POWDER # 6020 / КОМПЛЕКСНАЯ ПИЩЕВАЯ ДОБАВКА: ГИДРОЛИЗАТ РАСТИТЕЛЬНОГО БЕЛКА (СОЯ, КУКУРУЗА, ПШЕНИЦА) 6020 HVP SMH, ХИМИЧЕСКИЕ ПОКАЗАТЕЛИ: СОДЕРЖАНИЕ СУХИХ ВЕЩЕСТВ 99,04 % БЕЛОК 35,2 % ЖИР 2,5 % СОЛЬ (NACL) 46,27 %, УПАКОВКА: 20 КГ HVP H LIGHT POWDER # 7328 / КОМПЛЕКСНАЯ ПИЩЕВАЯ ДОБАВКА: ГИДРОЛИЗАТ РАСТИТЕЛЬНОГО БЕЛКА (ПШЕНИЦА, СВЕТЛЫЙ ПОРОШОК) 7328 HVP Н, ХИМИЧЕСКИЕ ПОКАЗАТЕЛИ: СОДЕРЖАНИЕ СУХИХ ВЕЩЕСТВ 99,56 % БЕЛОК 38 % ЖИР 2,5 % СОЛЬ (NACL) 45,75 % , УПАКОВКА: 20 КГ HVP H PASTE (WHEAT) #7466 / КОМПЛЕКСНАЯ ПИЩЕВАЯ ДОБАВКА: ГИДРОЛИЗАТ РАСТИТЕЛЬНОГО БЕЛКА 7466 HVP H PASTE WHEAT (ПШЕНИЦА, ТЕМНАЯ КОРИЧНЕВАЯ ПАСТА), ХИМИЧЕСКИЕ ПОКАЗАТЕЛИ: СОДЕРЖАНИЕ СУХИХ ВЕЩЕСТВ 85% БЕЛОК 36% ЖИР 0.5% СОЛЬ 38%, УПАКОВКА: 25 КГ .340 КГ ОБЛАСТЬ ПРИМЕНЕНИЯ - В ПИЩЕВОЙ ПРОМЫШЛЕННОСТИ КАК ПИЩЕВАЯ ДОБАВКА; УПАКОВАНЫ В ПОЛИЭТИЛЕНОВЫЕ ПАКЕТЫ, ВЛОЖЕННЫЕ В КАРТ.КОРОБКИ ORKLA FOODS CESKO A SLOVENSKO A.S. VITANA 0283 800 ORKLA FOODS CESKO A SLOVENSKO A.S. VITANA 0313 600 ORKLA FOODS CESKO A SLOVENSKO A.S. VITANA 7328 200 ORKLA FOODS CESKO A SLOVENSKO A.S. VITANA 7466 600 ORKLA FOODS CESKO A SLOVENSKO A.S. VITANA 6020 200</t>
  </si>
  <si>
    <t>БЕЛКОВЫЕ ВЕЩЕСТВА-ИЗОЛЯТ СОЕВОГО БЕЛКА, В ВИДЕ ПОРОШКА СВЕТЛО-ЖЕЛТОГО ЦВЕТА - В 120 МЕШКАХ ПО 20КГ - 2400КГ. ИСПОЛЬЗУЕТСЯ В ПИЩЕВОЙ ПРОМЫШЛЕННОСТИ ПРИ ПРОИЗВОДСТВЕ ИЗДЕЛИЙ ИЗ СУРИМИ И МОРЕПРОДУКТОВ. НЕ СОДЕРЖИТ ГМО.</t>
  </si>
  <si>
    <t>ТЕКСТУРИРОВАННЫЙ БЕЛКОВЫЙ ПРОДУКТ-СОЕВЫЙ ПРОДУКТ (СОЕВАЯ СПАРЖА &lt;ФУЧЖУ&gt;) НЕ СОДЕРЖИТ МОЛОЧНЫХ ЖИРОВ И ЛАКТОЗЫ, В УПАКОВКАХ (ПАК. ИЗ ПОЛИМ. МАТ.), 200 КАРТОННЫХ KОРОБОК ПО 1 ПАКЕТУ ПО 12КГ(ВМЕСТЕ С ПАКЕТОМ) В 1 КОРОБКЕ, СРОК ГОДНОСТИ 18 МЕСЯЦЕВ, ДАТА</t>
  </si>
  <si>
    <t>ПРОДУКТ СОЕВЫЙ ТЕКСТУРИРОВАННЫЙ: &lt;СОЕВОЕ МЯСО&gt; (КУСОЧКИ) С МАРКИРОВКОЙ &lt;ASIAFEST&gt;.</t>
  </si>
  <si>
    <t>RIK 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t>
  </si>
  <si>
    <t>24.01.2023</t>
  </si>
  <si>
    <t>ТЕKСТУРИРОВАННЫЕ БЕЛКОВЫЕ ВЕЩЕСТВА, НЕ СОДЕРЖАЩИЕ МОЛОЧНЫХ ЖИРОВ, САХАРОЗЫ, ИЗОГЛЮКОЗЫ, ГЛЮКОЗЫ ИЛИ КРАХМАЛА ДЛЯ ИСПОЛЬЗОВАНИЯ В КАЧЕСТВЕ СЫРЬЯ В ПИЩЕВОЙ ПРОМЫШЛЕННОСТИ ПРИ ИЗГОТОВЛЕНИИ ПРОДУКТОВ ПИТАНИЯ</t>
  </si>
  <si>
    <t>БЕЛКОВЫЙ КОНЦЕНТРАТ-МУКА СОЕВАЯ ТЕКСТУРИРОВАННАЯ PRO-VO-TEX PO35 - 2400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 ОБЕЗЖИРЕННАЯ СОЕВАЯ МУКА. ООО БИО СТАНДАРТ ЛОГОТИП ИЗГОТОВИТЕЛЯ 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</si>
  <si>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- 2400 КГ</t>
  </si>
  <si>
    <t>БИОЛОГИЧЕСКИ АКTИВНЫЕ ДОБАВКИ К ПИЩЕ</t>
  </si>
  <si>
    <t>ТЕКСТУРИРОВАННЫЙ БЕЛКОВЫЙ ПРОДУКТ-СОЕВЫЙ ПРОДУКТ В УПАКОВКАХ (ПАКЕТЫ ИЗ ПОЛИМ. МАТ.), 265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</si>
  <si>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(МАССА СОЕВАЯ) В УПАКОВКАХ (ПАК. ИЗ ПОЛИМ. МАТ.), МАРКИРОВКА &lt;CHANGSHENG&gt;, 265 КАРТ. КОР. ПО 1 ПАК. ПО 9КГ(ВМЕСТЕ С ПАК.) В 1 КОР., СРОК ГОДНОСТИ 12 МЕСЯЦЕВ, ДАТА ИЗГОТОВЛЕНИЯ ЯНВАРЬ 2021Г., ДЛЯ</t>
  </si>
  <si>
    <t>СОЕВЫЙ ТЕКСТУРАТ НА ОСНОВЕ ОБЕЗЖИРЕННОЙ ТЕКСТУРИРОВАННОЙ СОЕВОЙ МУКИ (ТЕКСТУРАТ СОЕВОГО БЕЛКА) - ПРОДУКТ ИЗ СОИ С СОДЕРЖАНИЕМ БЕЛКА В СУХОМ ВЕЩЕСТВЕ НЕ МЕНЕЕ 48%, ПРОИЗВОДИТСЯ ИЗ ОТБОРНЫХ ОЧИЩЕННЫХ И ОБЕЗЖИРЕННЫX СОЕВЫХ СЕМЯН С ЦЕЛЬЮ ИМИТАЦИИ</t>
  </si>
  <si>
    <t>16.04.2022</t>
  </si>
  <si>
    <t>22.04.2022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</si>
  <si>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12230</t>
  </si>
  <si>
    <t>КОЛЛАГЕН ГИДРОЛИЗОВАННЫЙ (ПЕПТИД КОЛЛАГЕНА),В ВИДЕ ПОРОШКА. ПРЕДНАЗНАЧЕН ДЛЯ ИСПОЛЬЗОВАНИЯ В ПРОИЗВОДСТВЕ МЕДНОЙ ФОЛЬГИ ЭЛЕКТРОЛИТИЧЕСКОЙ НА АО &lt;КМЭЗ&gt;,А ИМЕННО ДЛЯ ФОРМИРОВАНИЯ СТРУКТУРЫ ФОЛЬГИ МЕДНОЙ ЭЛЕКТРОЛИТИЧЕСКОЙ. НЕ ЯВЛЯЕТСЯ ТЕХНОЛОГИЧЕСКИ В</t>
  </si>
  <si>
    <t>СЫРЬЕ ДЛЯ ПРОИЗВОДСТВА КОСМЕТИЧЕСКОЙ ПРОДУКЦИИ, ПРОДУКТЫ НА ОСНОВЕ ПРОИЗВОДНЫХ БЕЛКОВЫХ ВЕЩЕСТB. НЕ ПИЩЕВАЯ ПРОДУКЦИЯ, НЕ ДЛЯ РОЗНИЧНОЙ ПРОДАЖИ, НЕ ДЛЯ ВЕТЕРИНАРИИ, НЕ СОДЕРЖИТ ЭТИЛОВЫЙ СПИРТ..</t>
  </si>
  <si>
    <t>НОВАЯ ЗЕЛАНДИЯ</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</si>
  <si>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А. ПАРТИЯ №P22E1911. А. ПАРТИЯ №P22E1911. ТА. ПАРТИЯ№P22E1911. А. ПАРТИЯ№R13F1911. KERAPLAST MANUFACTURING ОТСУТСТВУЕТ KERATEC PROSINA PR06872/0020/L38 ОТСУТСТВУЕТ 300 KERAPLAST MANUFACTURING ОТСУТСТВУЕТ KERATEC PROSINA PR06872/0020/L38 ОТСУТСТВУЕТ 1400 KERAPLAST MANUFACTURING ОТСУТСТВУЕТ KERATEC PROSINA PR06872/0020/L38 ОТСУТСТВУЕТ 340 KERAPLAST MANUFACTURING ОТСУТСТВУЕТ KERATEC PROSINA PR06872/0020/L38 ОТСУТСТВУЕТ 240</t>
  </si>
  <si>
    <t>ПРОДУКТ БЕЛКОВЫЙ ИЗ ТЕКСТУРИРОВАННОЙ СОЕВОЙ МУКИ ПРЕДНАЗНАЧЕННЫЙ ДЛЯ УПОТРЕБЛЕНИЯ В ПИЩУ, НЕ СОДЕРЖАЩИЙ МОЛOЧНЫХ ЖИРОВ, С СОДЕРЖАНИЕМ КРАХМАЛА БОЛЕЕ 5%МАС. НЕ СОДЕРЖИТ ГМО:</t>
  </si>
  <si>
    <t>ПЕПТОН МЯСНОЙ,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t>
  </si>
  <si>
    <t>БЕЛКОВЫЕ ВЕЩЕСТВА (ВЕС БРУТТО С ПАЛЛ.2466.800 КГ):</t>
  </si>
  <si>
    <t>СЫРЬЕ В ВИДЕ ПОРОШКА ДЛЯ ПИЩЕВОЙ ПРОМЫШЛЕННОСТИ, ДЛЯ ПРОИЗВОДСТВА БИОЛОГИЧЕСКИ АКТИВНЫХ ДОБАВОК К ПИЩЕ, НЕ ДЛЯ ВЕТЕРИНАРИИ, НЕ СОДЕРЖИТ ЭТИЛОВЫЙ СПИРТ, НЕ ЯВЛЯЮТСЯ ЛЕКАРСТВЕННЫМ СРЕДСТВОМ, КОЛЛАГЕН, :</t>
  </si>
  <si>
    <t>БЕЛКОВЫЕ КОНЦЕНТРАТЫ И ТЕКСТУРИРОВАННЫЕ БЕЛКОВЫЕ ВЕЩЕСТВА, ДЛЯ ПРОИЗВОДСТВА КОНДИТЕРСКИХ ИЗДЕЛИЙ БЕЗ ГМО (ВЕС БРУТТО С ПОДДОНАМИ 2523.980 КГ)</t>
  </si>
  <si>
    <t>17.10.2021</t>
  </si>
  <si>
    <t>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 НЕ СОДЕРЖИТ ГМО:</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</si>
  <si>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 : (</t>
  </si>
  <si>
    <t>ПЕПТОНЫ, ИСПОЛЬЗ. В КАЧЕСТВЕ ПИТАТЕЛЬНЫХ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ПЕПТОН КАЗЕИНОВЫЙ FM5. ПОРОШОК КРЕМОВОГО ЦВЕТА. ПОСТАВЛЯЕТСЯ В КАРТОННЫХ КОРОБКАХ С ВНУТРЕННИМ ПОЛИЭТИЛЕНОВЫМ ПОКРЫТИЕМ - 90 ПО 25 КГ. КАРТ. КОР. НА ПОДДОНАХ, ВЕСОМ 160КГ: СМ.ДОПОЛНЕНИЕ A.COSTANTINO &amp; C. S.P.A. A.COSTANTINO &amp; C. 030905 2250</t>
  </si>
  <si>
    <t>ГИДРОЛИЗОВАННЫЙ КОЛЛАГЕН (СУХОЙ СВИНОЙ БЕЛОК): PEPTAN P 2000 LD (КОЛЛАГЕНОВОЕ ВОЛОКНО-ROUSSELOT P2000LD) В ВИДЕ ПОРОШКА, ДЛЯ ПИЩЕВОЙ ПРОМЫШЛЕННОСТИ, В 150 МЕШКАХ ПО 15 КГ, (ВЕС 3 ПОДДОНОВ 54 КГ) КОЛЛАГЕН ЛОТ 2654791, ВЯЗКОСТЬ 3.4 МПА-С 6,67 %, 60 ГРАД.С, PH: 6.0 6,67 %, 45 ГРАД.C, ОСТАТОК ПОСЛЕ ПРОКАЛИВАНИЯ МЕНЕЕ 2 % 550 ГРАД.С, ПОТЕРИ ПРИ СУШКЕ МЕНЕЕ 10 % 17 Ч, 105 ГРАД.С, ДАТА ПРОИЗВОДСТВА 01/2020, ГОДЕН ДО 01/2025 ROUSSELOT ANGOULEME S.A.S. ROUSSELOT ОТСУТСТВУЕТ 104014 PEPTAN P 2000 LD 2250</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</si>
  <si>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t>
  </si>
  <si>
    <t>БЕЛКОВЫЕ ВЕЩЕСТВА: NUTRILAN KERATIN W PP - ГИДРОЛИЗИРОВАННЫЙ КЕРАТИН (ВОДН.РАСТВОР),ЖИДКОСТЬ ЯНТАРН.ЦВ.,ПРИМЕН.В КОСМЕТИЧ.ПРОМ-ТИ В КАЧ.УХАЖИВАЮЩЕЙ ДОБАВКИ ПРИ ПРОИЗВ-ВЕ СРЕДСТВ ПО УХОДУ ЗА КОЖЕЙ И ВОЛОСАМИ,НЕ ПИЩЕВАЯ ПРОДУКЦИЯ,НЕ ДЛЯ РОЗНИЧ.ПРОДАЖИ, (В ПЛАСТ.БОЧКАХ ПО 150КГ), BASF SE BASF 50211268 2250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</si>
  <si>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150 МЕШКАХ ПО 15 КГ, (ВЕС 3 ПОДДОНОВ 60</t>
  </si>
  <si>
    <t>FQX БЕЛКОВЫЕ  БЕЛКОВЫЕ{ ВЕЩЕСТВА (ВЕС БРУТТО$% С ПАЛЛ.2416.500 КГ):</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</si>
  <si>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150 МЕШКАХ ПО 15 КГ, (ВЕС 3 ПОДДОНОВ 75 КОЛЛАГЕН ЛОТ 2707272, ВЯЗКОСТЬ 3.4 МПА-С 6,67 %, 60 ГРАД.С, PH: 6.0 6,67 %, 45 ГРАД.C, ОСТАТОК ПОСЛЕ ПРОКАЛИВАНИЯ МЕНЕЕ 2 % 550 ГРАД.С, ПОТЕРИ ПРИ СУШКЕ МЕНЕЕ 10 % 17 Ч, 105 ГРАД.С, ДАТА ПРОИЗВОДСТВА 05/2020, ГОДЕН ДО 05/2025 КОЛЛАГЕН ЛОТ 2704871, ВЯЗКОСТЬ 3.4 МПА-С 6,67 %, 60 ГРАД.С, PH: 6.0 6,67 %, 45 ГРАД.C, ОСТАТОК ПОСЛЕ ПРОКАЛИВАНИЯ МЕНЕЕ 2 % 550 ГРАД.С, ПОТЕРИ ПРИ СУШКЕ МЕНЕЕ 10 % 17 Ч, 105 ГРАД.С, ДАТА ПРОИЗВОДСТВА 04/2020, ГОДЕН ДО 04/2025 КГ) ROUSSELOT ANGOULEME S.A.S. ROUSSELOT ОТСУТСТВУЕТ 148436 PROTAKE-P 1500 ROUSSELOT ANGOULEME S.A.S. ROUSSELOT ОТСУТСТВУЕТ 104014 PEPTAN P 2000 LD 750</t>
  </si>
  <si>
    <t>ГИДРОЛИЗОВАННЫЙ КОЛЛАГЕН (СУХОЙ СВИНОЙ БЕЛОК): PROTAKE-P (КОЛЛАГЕНОВОЕ ВОЛОКНО-ROUSSELOT PROTAKE-P) В ВИДЕ ПОРОШКА, ДЛЯ ПИЩЕВОЙ ПРОМЫШЛЕННОСТИ, В 150 МЕШКАХ ПО 15 КГ, (ВЕС 3 ПОДДОНОВ 54 КГ) КОЛЛАГЕН ЛОТ 2662819,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ROUSSELOT ANGOULEME S.A.S. ROUSSELOT ОТСУТСТВУЕТ 148436 PROTAKE-P 2250</t>
  </si>
  <si>
    <t>ПИЩЕВОЙ РИСОВЫЙ БЕЛОК, ПОЛУЧЕННЫЙ ИЗ ПОЛИРОВАННОГО РИСА ПОСЛЕ ВОДНОЙ ЭКСТРАКЦИИ И СУШКИ, ИСПОЛЬЗУЕТСЯ В ПИЩЕВОЙ ПРОМЫШЛЕННОСТИ ДЛЯ ОБОГАЩЕНИЯ ПРОТЕИНОМ РАЗЛИЧНЫХ КОНДИТЕРСКИХ ИЗДЕЛИЙ: БАТОНЧИКИ, ГОТОВЫЕ ЗАВТРАКИ, ЭКСТРУДИРОВАННЫЕ ПРОДУКТЫ,</t>
  </si>
  <si>
    <t>БЕЛКОВЫЕ КОНЦЕНТРАТЫ, НЕ СОДЕРЖАЩИЕ МОЛОЧНЫХ ЖИРОВ, СОДЕРЖАНИЕ КРАХМАЛА 6%: ПИЩЕВОЙ ИНГРЕДИЕНТ: РИСОВЫЙ БЕЛОК REMYPRO N80+, ПРЕДСТАВЛЯЕТ СОБОЙ ПИЩЕВОЙ РИСОВЫЙ БЕЛОК В ВИДЕ ТОНКО ИЗМЕЛЬЧЁННОГО ПОРОШКА ЯНТАРНОГО ЦВЕТА С ХАРАКТЕРНЫМ ДЛЯ РИСОВОГО БЕЛКА РИСОВЫЙ БЕЛОК REMYPRO N80+ ВКУСОМ И ЗАПАХОМ, СОДЕРЖАНИЕ ПРОТЕИНОВ НЕ МЕНЕЕ 79%, НЕ СОДЕРЖИТ ГМО ПРЕДНАЗНАЧЕН ДЛЯ ИСПОЛЬЗОВАНИЯ В ПИЩЕВОЙ ПРОМЫШЛЕННОСТИ. В МЕШКАХ ПО 25 КГ BENEO-REMY N.V. ОТСУТСТВУЕТ ОТСУТСТВУЕТ 42741001 ОТСУТСТВУЕТ 2250</t>
  </si>
  <si>
    <t>ТЕКСТУРИРОВАННЫЙ БЕЛКОВЫЙ ПРОДУКТ-СОЕВЫЙ ПРОДУКТ (МАССА СОЕВАЯ) В УПАКОВКАХ (ПАК. ИЗ ПОЛИМ. МАТ.), 250 КАРТ. КОР. ПО 18 ПАК. ПО 500Г(ВМЕСТЕ С ПАК.) В 1 КОР., СРОК ГОДНОСТИ 12 МЕСЯЦЕВ, ДАТА ИЗГОТОВЛЕНИЯ ИЮЛЬ 2021Г., ДЛЯ УПОТРЕБЛЕНИЯ В ПИЩУ</t>
  </si>
  <si>
    <t>ТЕКСТУРИРОВАННЫЙ БЕЛКОВЫЙ СОЕВЫЙ ПРОДУКТ, НЕ СОДЕРЖИТ МОЛОЧНЫХ ЖИРОВ И ЛАКТОЗЫ, В УПАКОВКАХ (ПАКЕТЫ ИЗ ПОЛИМ.МАТ.), 250 КАРТ.КОР.ПО 18 ПАК.ПО 500Г(ВМЕСТЕ С ПАК.) В 1 КОР., СРОК ГОДНОСТИ 12 МЕСЯЦЕВ, ДАТА ИЗГОТОВЛЕНИЯ ДЕКАБРЬ 2023Г., ДЛЯ</t>
  </si>
  <si>
    <t>КОМПЛЕКСНАЯ ПИЩЕВАЯ ДОБАВKА, НЕ ЯВЛЯЕТСЯ ЛЕКАРСТВЕННЫМ СРЕДСТВОМ, БЕЗ СОДЕРЖАНИЯ ЭТИЛОВОГО СПИРТА, НЕ ДЛЯ ВЕТЕРИНАРИИ, ВСЕГО</t>
  </si>
  <si>
    <t>KF ROHSTOFF 65 ( КФ РОХШТОФФ 65 ). КОНЦЕНТРАТ СОЕВОГО БЕЛКА. СОСТАВ: КОНЦЕНТРАТ СОЕВОГО БЕЛКА.</t>
  </si>
  <si>
    <t>БЕЛКОВЫЕ КОНЦЕНТРАТЫ И ТЕКСТУРИРОВАННЫЕ БЕЛКОВЫЕ ВЕЩЕСТВА, ДЛЯ ПРОИЗВОДСТВА КОНДИТЕРСКИХ ИЗДЕЛИЙ БЕЗ ГМО (ВЕС БРУТТО С ПОДДОНАМИ 2413.080 КГ)</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</si>
  <si>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t>
  </si>
  <si>
    <t>ИЗОЛЯТ СОЕВОГО БЕЛКА ПРОТЕАЛЬ, ИСПОЛЬЗУЕТСЯ ПРИ ПРОИЗВОДСТВЕ МЯСОПРОДУКТОВ: БЕЛОК ИЗОЛИРОВАННЫЙ ПРОТЕАЛЬ LINYI SHANSONG BIOLOGICAL PRODUCTS CO., LTD ОТСУТСТВУЕТ 2200</t>
  </si>
  <si>
    <t>БЕЛКОВЫЕ КОНЦЕНТРАТЫ И ТЕКСТУРИРОВАНHЫЕ БЕЛКОВЫЕ ВЕЩЕСТВА:</t>
  </si>
  <si>
    <t>БЕЛКОВЫЕ КОНЦЕНТРАТЫ И ТЕКСТУРИРОВАННЫЕ БЕЛКОВЫЕ ВЕЩЕСТВА, ДЛЯ ПРОИЗВОДСТВА КОНДИТЕРСКИХ ИЗДЕЛИЙ, БЕЗ ГМО (ВЕС БРУТТО С ПОДДОНАМИ 2422.850 КГ)</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</si>
  <si>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КА</t>
  </si>
  <si>
    <t>КОМПЛЕКСНАЯ ПИЩЕВАЯ ДОБАВКА, НЕ ЯВЛЯЕТСЯ ЛЕКАРСТВЕННЫМ СРЕДСТВОМ, БЕЗ СОДЕРЖАНИЯ ЭТИЛОВОГО СПИРТА, НЕ ДЛЯ ВЕТЕРИНАРИИ, BСЕГО</t>
  </si>
  <si>
    <t>06.07.2022</t>
  </si>
  <si>
    <t>СЫРЬЕ НА ОСНОВЕ БЕЛКОВЫХ ВЕЩЕСТВ ДЛЯ ИЗГОТОВЛЕНИЯ КОСМЕТИЧЕСКОЙ ПРОДУКЦИИ, НЕ СОДЕРЖИТ ЭТИЛОВЫЙ СПИРТ</t>
  </si>
  <si>
    <t>КОМПЛЕКСНАЯ ПИЩЕВАЯ ДОБАВКA, НЕ ЯВЛЯЕТСЯ ЛЕКАРСТВЕННЫМ СРЕДСТВОМ, БЕЗ СОДЕРЖАНИЯ ЭТИЛОВОГО СПИРТА, НЕ ДЛЯ ВЕТЕРИНАРИИ, ВСЕГО</t>
  </si>
  <si>
    <t>24.02.2023</t>
  </si>
  <si>
    <t>КОМПЛЕКСНАЯ ПИЩЕВАЯ ДОБАВКА, НЕ ЯВЛЯЕТСЯ ЛЕКАРСТВЕННЫМ СРЕДСТВОМ, БЕЗ СОДЕРЖАНИЯ ЭТИЛОBОГО СПИРТА, НЕ ДЛЯ ВЕТЕРИНАРИИ, ВСЕГО</t>
  </si>
  <si>
    <t>02.05.2023</t>
  </si>
  <si>
    <t>ИНГРЕДИЕНТЫ (СЫРЬЕ) ДЛЯ ПРОИЗВОДСТВА КОСМЕТИЧЕСКОЙ ПРОДУКЦИИ И СРЕДСТВ БЫТОВОЙ ХИМИИ НА ТЕРРИТОРИИ РФ. НЕ ПИЩЕВАЯ ПРОДУКЦИЯ, НЕ ДЛЯ РОЗНИЧ. ПРОДАЖИ, НЕ ДЛЯ ВЕТЕРИНАРИИ, НЕ СОДЕРЖИТ ЭТИЛОВЫЙ СПИРТ.</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</si>
  <si>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595 ГР - ВСЕГО 3570 БАНКА</t>
  </si>
  <si>
    <t>10.01.2021</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</si>
  <si>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8024</t>
  </si>
  <si>
    <t>05.08.2022</t>
  </si>
  <si>
    <t>КOМПЛЕКСНАЯ ПИЩЕВАЯ ДОБАВКА, НЕ ЯВЛЯЕТСЯ ЛЕКАРСТВЕННЫМ СРЕДСТВОМ, БЕЗ СОДЕРЖАНИЯ ЭТИЛОВОГО СПИРТА, НЕ ДЛЯ ВЕТЕРИНАРИИ, ВСЕГО</t>
  </si>
  <si>
    <t>БЕЛКОВЫЕ ВЕЩЕСТВА (ВЕС БРУТТО С ПАЛЛ.2255.200 КГ):</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</si>
  <si>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- 2100КГ (210 МЕШКА ПО 20КГ) . СОЕДИНЕНИЯ ШЕСТИВАЛЕНТНОГО ХРОМА И БИОЦИДЫ ОТСУТСТВУЮТ.</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</si>
  <si>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"F" - 2100КГ (210 МЕШКА ПО 10КГ) . СОЕДИНЕНИЯ ШЕСТИВАЛЕНТНОГО ХРОМА И БИОЦИДЫ ОТСУТСТВУЮТ.</t>
  </si>
  <si>
    <t>ПИЩЕВЫЕ ИНГРЕДИЕНТЫ: ТЕКСТУРИРОВАННЫЙ ПШЕНИЧНЫЙ БЕЛОК, ПОЛУЧАЕМЫЙ ИЗ ИЗМЕЛЬЧЁННОЙ ПШЕНИЦЫ ПОСЛЕ ВОДНОЙ ЭКСТРАКЦИИ НЕБЕЛКОВЫХ ЧАСТЕЙ И ПОСЛЕДУЮЩЕЙ СУШКИ, ПРИМЕНЯЕТСЯ В ПИЩЕВОЙ ПРОМЫШЛЕННОСТИ ПРИ СОЗДАНИИ РАЗЛИЧНЫХ РЕЦЕПТУР, ТАКИХ КАК ЗАМЕНИТЕЛЬ МЯСА В</t>
  </si>
  <si>
    <t>ЭКСТРУДИРОВАННЫЙ ПИЩЕВОЙ ИНГРЕДИЕНТ НА ОСНОВЕ ПШЕНИЧНОГО ПРОТЕИНА (ГЛЮТЕН) И ПШЕНИЧНОЙ МУКИ, ПРИМЕНЯЕТСЯ В ПИЩЕВОЙ ПРОМЫШЛЕННОСТИ</t>
  </si>
  <si>
    <t>ГИДРОЛИЗАТ РАСТИТЕЛЬНОГО БЕЛКА (СОЕВЫЙ) 1200F,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БЕЛКА(СОЕВЫЙ) 90,8%, MONOSODIUM GLUTAMATE 5%, CORN S</t>
  </si>
  <si>
    <t>12.11.2022</t>
  </si>
  <si>
    <t>КОМПЛЕКСНАЯ ПИЩЕВАЯ ДОБАВКА, НЕ ЯВЛЯЕТСЯ ЛЕКАРСТВЕННЫМ СРЕДСТВОМ, БЕЗ СОДЕРЖАHИЯ ЭТИЛОВОГО СПИРТА, НЕ ДЛЯ ВЕТЕРИНАРИИ, ВСЕГО</t>
  </si>
  <si>
    <t>20.09.2020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</si>
  <si>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18320</t>
  </si>
  <si>
    <t>БЕЛКОВЫЕ КОНЦЕНТРАТЫ И ТЕКСТУРИРОВАННЫЕ БЕЛКОВЫЕ ВЕЩЕСТВА, ДЛЯ ПРОИЗВОДСТВА КОНДИТЕРСКИХ ИЗДЕЛИЙ БЕЗ ГМО (ВЕС БРУТТО С ПОДДОНАМИ 2291.280 КГ)</t>
  </si>
  <si>
    <t>КОМПЛЕКСНАЯ ПИЩЕВАЯ ДОБАВКА, НЕ ЯВЛЯЕТСЯ ЛЕКАРСТВЕННЫМ СРЕДСТВОM, БЕЗ СОДЕРЖАНИЯ ЭТИЛОВОГО СПИРТА, НЕ ДЛЯ ВЕТЕРИНАРИИ, ВСЕГО</t>
  </si>
  <si>
    <t>ИЗОЛЯТ РИСОВОГО БЕЛКА ВВОЗИТСЯ В КАЧЕСТВЕ СЫРЬЯ ДЛЯ ПРИМЕНЕНИЯ В ПИЩЕВОЙ ПРОМЫШЛЕННОСТИ, НЕ СОДЕРЖИТ КОМПОНЕНТОВ ЖИВОТНОГО ПРОИСХОЖДЕНИЯ, НЕ ПРЕДНАЗНАЧЕН ДЛЯ ИСПОЛЬЗОВАНИЯ В КАЧЕСТВЕ КОРМА ЖИВОТНЫМ(НЕ СОДЕРЖИТ ЭТИЛОВЫЙ СПИРТ, НЕ ЯВЛЯЕТСЯ ЛЕКАРСТВЕННЫ</t>
  </si>
  <si>
    <t>БЕЛКОВЫЕ КОНЦЕНТРАТЫ И ТЕКСТУРИРОВАННЫЕ БЕЛКОВЫЕ ВЕЩЕСТВА, ДЛЯ ПРОИЗВОДСТВА КОНДИТЕРСКИХ ИЗДЕЛИЙ БЕЗ ГМО (ВЕС БРУТТО С ПОДДОНАМИ 2276.050 КГ)</t>
  </si>
  <si>
    <t>ТЕКСТУРИРОВАННЫЙ БЕЛКОВЫЙ ПРОДУКТ-СОЕВЫЙ ПРОДУКТ (МАССА СОЕВАЯ) В УПАКОВКАХ (ПАК. ИЗ ПОЛИМ. МАТ.), МАРКИРОВКА &lt;CHANGSHENG&gt;, 230 КАРТ. КОР. ПО 1 ПАК. ПО 9КГ(ВМЕСТЕ С ПАК.) В 1 КОР., СРОК ГОДНОСТИ 12 МЕСЯЦЕВ, ДАТА ИЗГОТОВЛЕНИЯ АПРЕЛЬ 2021Г., ДЛЯ</t>
  </si>
  <si>
    <t>БИОЛОГИЧЕСКИ АКТИВНЫЕ ДОБАВКИ К ПИЩЕ.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</si>
  <si>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4210 ПРОДУКТ ИЗ СОЕВОЙ МАССЫ (ПАЛОЧКИ К ПИВУ) Т.М. 14 УПАКОВОК ПО 750 ГР. (30 ШТУК ПО 25 ГР.) 06. 2020 ПРОДУКТ ИЗ СОЕВОЙ МАССЫ (ПАЛОЧКИ К ПИВУ) 14 УПАКОВОК ПО 840 ГР. (30 ШТУК ПО 28 ГР.) 06. 2020 ПРОДУКТ ИЗ СОЕВОЙ МАССЫ (ПАЛОЧКИ К ПИВУ) 30 УПАКОВОК ПО 392 ГР. (14 ШТУК ПО 28 ГР.) 06. 2020 ПРОДУКТ ИЗ СОЕВОЙ МАССЫ (ПАЛОЧКИ К ПИВУ) 90 ПАЧЕК ПО 115 ГР. 06. 2020 ПРОДУКТ ИЗ СОЕВОЙ МАССЫ (ПАЛОЧКИ К ПИВУ) 14 УПАКОВОК ПО 780 ГР. (30 ШТУК ПО 26 ГР.) 06. 2020 ПРОДУКТ ИЗ СОЕВОЙ МАССЫ (ПАЛОЧКИ К ПИВУ) 14 УПАКОВОК ПО 750 ГР. (30 ШТУК ПО 25 ГР.) 06. 2020 УПАКОВКА XIPING YANGYANG FOOD TECHNOLOGY CO., LTD ОТСУТСТВУЕТ 700 HE NAN LONG XIANG FOOD CO. LTD ОТСУТСТВУЕТ 900 ZAOZHUANG YA AGENT JIE FOOD CO., LTD HONG ZHOU 280 JIANGFA FOOD CO., LTD JIANGFA 700 JIANGFA FOOD CO., LTD JIANGFA 280 LUOHE PINGPING FOODS CO., LTD WEILONG 1350</t>
  </si>
  <si>
    <t>БИОЛОГИЧЕСКИ АКТИВНЫЕ ДОБАВКИ К ПИЩЕ, БЕЗ СОДЕРЖАНИЯ ЭТИЛОВОГО СПИРТА И ЭТИЛОВОГО ДЕНАТУРИРОВАННОГО СПИРТА, НЕ ЯВЛЯЮТСЯ ЛЕКАРСТВЕННЫМ CРЕДСТВОМ: 3996 ШТУК В 333 КОРОБКАХ НА 10 ПОДДОНАХ.</t>
  </si>
  <si>
    <t>БИОЛОГИЧЕСКИ АКТИВНЫЕ ДОБАВКИ К ПИЩЕ, БЕЗ СОДЕРЖАНИЯ ЭТИЛОВОГО СПИРТА И ЭТИЛОВОГО ДЕНАТУРИРОВАННОГО СПИРТА, НЕ ЯВЛЯЮТСЯ ЛЕКАРСТВЕННЫМ СРЕДСТВОM: 3996 ШТУК В 333 КОРОБКАХ НА 10 ПОДДОНАХ.</t>
  </si>
  <si>
    <t>ИЗОЛЯТ СОЕВОГО БЕЛКА ПРОТЕАЛЬ, ИСПОЛЬЗУЕТСЯ ПРИ ПРОИЗВОДСТВЕ МЯСОПРОДУКТОВ: ИЗОЛЯТ СОЕВОГО БЕЛКА ПРОТЕАЛЬ LINYI SHANSONG BIOLOGICAL PRODUCTS CO., LTD ОТСУТСТВУЕТ 2060</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</si>
  <si>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</si>
  <si>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ПЕПТОН PLUS ИЗ КАЗЕИНА (ФЕРМЕНТНЫЙ ГИДРОЛИЗАТ), ДЛЯ БИОХИМИИ, ЛАБОРАТОРНЫЙ РЕАКТИВ, ЛОТ 6332F605, ДАТА ПРОИЗВОДСТВА 10.2021, СРОК ГОДНОСТИ 10.2027, КАС № 91079-40-2, НЕ ДЛЯ МЕДИЦИНЫ, НЕ ДЛЯ ВЕТЕРИНАРИИ, НЕ ЯВЛЯЕТСЯ ОТХОДАМИ, НЕ ФАРМ. СУБСТАНЦИЯ, БЕЗ</t>
  </si>
  <si>
    <t>КОМПЛЕКСНАЯ ПИЩЕВАЯ ДОБАВКА, НЕ ЯВЛЯЕТСЯ ЛЕКАРСТВЕННЫМ СРЕДСТВОМ, БЕЗ СОДЕPЖАНИЯ ЭТИЛОВОГО СПИРТА, НЕ ДЛЯ ВЕТЕРИНАРИИ, ВСЕГО</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</si>
  <si>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 КРАХМАЛА БОЛЕЕ 5% МАС, НЕ СОДЕРЖИТ ГМО: МАССА СОЕВАЯ ПРОТЕИНОВАЯ - ВСЕГО 3652 УПАКОВКА</t>
  </si>
  <si>
    <t>БИОЛОГИЧЕСКИ АКТИВНЫЕ ДОБАВКИ К ПИЩЕ, БЕЗ СОДЕРЖАНИЯ ЭТИЛОВОГО СПИРТА И ЭТИЛОВОГО ДЕНАТУРИРОВАННОГО СПИРТА, НЕ ЯВЛЯЮТСЯ ЛЕКАРСТВЕННЫМ СРЕДСТВОМ:</t>
  </si>
  <si>
    <t>ТЕКСТУРИРОВАННЫЕ БЕЛКОВЫЕ ВЕЩЕСТВА, НЕ СОДЕРЖАЩИЕ МОЛОЧНЫХ ЖИРОВ, САХАРОЗЫ, ИЗОГЛЮКОЗЫ, ГЛЮКОЗЫ ИЛИ КРАХМАЛА;</t>
  </si>
  <si>
    <t>30.04.2022</t>
  </si>
  <si>
    <t>11.03.2023</t>
  </si>
  <si>
    <t>КОМПЛЕКСНАЯ ПИЩЕВАЯ ДОБАВКА, НЕ ЯВЛЯЕТСЯ ЛЕКАРСТВЕННЫМ СРЕДСТВОМ, БЕЗ CОДЕРЖАНИЯ ЭТИЛОВОГО СПИРТА, НЕ ДЛЯ ВЕТЕРИНАРИИ, ВСЕГО</t>
  </si>
  <si>
    <t>08.03.2023</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</si>
  <si>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16030</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</si>
  <si>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 КОСМЕТИЧЕСКОЙ ПРОДУКЦИИ (ПРОДУКТОВ ПО УХОДУ ЗА КОЖЕЙ И ВОЛОСАМИ, ДЕКОРАТИВНОЙ КОСМЕТИКИ). ПРОДУКТ (100% ГИДРОЛИЗОВАННЫЙ КОЛЛАГЕН)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ВОДА- 50%,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И ДР.)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АМИ ПРОДУКТЫ НА ОСНОВЕ РАСТИТЕЛЬНЫХ БЕЛКОВЫХ ВЕЩЕСТВ И ИХ ПРОИЗВОДНЫ</t>
  </si>
  <si>
    <t>ТЕКСТУРИРОВАННЫЕ БЕЛКОВЫЕ ПРОДУКТЫ, ПРЕДНАЗНАЧЕННЫЕ ДЛЯ ПРИГОТОВЛЕНИЯ ПИЩИ И ПЕРЕРАБОТКИ В ГОТОВЫЕ БЛЮДА, УПАКОВАН В КАРТОННЫЕ ЯЩИКИ ВЕСОМ НЕТТО 9КГ</t>
  </si>
  <si>
    <t>БЕЛКОВЫЕ КОНЦЕНТРАТЫ И ТЕКСТУРИРОВАННЫЕ БЕЛКОВЫЕ ВЕЩЕСТВА ДЛЯ ИСПОЛЬЗОВАНИЯ В ПИЩЕВОЙ ПРОМЫШЛЕННОСТИ; :</t>
  </si>
  <si>
    <t>ГИДРОЛИЗОВАННЫЙ РЫБНЫЙ КОЛЛАГЕН LAPI БЫСТРОРАСТВОРИМЫЙ:ПОЛУЧЕН ПУТЕМ ГИДРОЛИЗА ЖЕЛАТИНА ИЗ КОЖИ РЫБ:ЭТО ЧИСТЫЙ НАТУРАЛЬНЫЙ ИНГРЕДИЕНТ, СОДЕРЖАЩИЙ 94% БЕЛКА (В ПЕРЕСЧЕТЕ НА СУХОЙ ВЕС):ИСПОЛЬЗУЕТСЯ КАК СЫРЬЁ ДЛЯ ПИЩЕВЫХ ПРОДУКТОВ, В ТОМ ЧИСЛЕ БАД:П</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</si>
  <si>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2010</t>
  </si>
  <si>
    <t>БЕЛКОВЫЕ КОНЦЕНТРAТЫ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</si>
  <si>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ПЕПТОН ПЛЮС ИЗ КАЗЕИНА (ФЕРМЕНТНЫЙ ГИДРОЛИЗАТ) ДЛЯ БИОХИМИИ, ЛАБОРАТОРНЫЙ РЕАКТИВ, КАС № 91079-40-2, НЕ ДЛЯ МЕДИЦИНЫ, НЕ ДЛЯ ВЕТЕРИНАРИИ, НЕ ЯВЛЯЕТСЯ ОТХОДАМИ, НЕ ФАРМ. СУБСТАНЦИЯ, БЕЗ СОДЕРЖАНИЯ ЭТИЛОВОГО СПИРТА, НЕ ДЛЯ ПИЩЕВОЙ ПРОМЫШЛЕННОСТИ, НЕ</t>
  </si>
  <si>
    <t>Л-КАРНИТИН Л-ТАРТРАТ (L-CARNITINE TARTRATE) ИСПОЛЬЗУЕТСЯ В КАЧЕСТВЕ СЫРЬЯ ДЛЯ ПРОИЗВОДСТВА БИОЛОГИЧЕСКИХ АКТИВНЫХ ДОБАВОК К ПИЩЕ. НЕ ИМЕЕТ ИНДИВИДУАЛЬНОЙ УПАКОВКИ, НЕ ИМЕЕТ ПОТРЕБИТЕЛЬСКОЙ УПАКОВКИ. НЕ ДЛЯ ВЕТЕРИНАРИИ, НЕ НАРКОТИЧЕСКОЕ СРЕДСТВО, НЕ О</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</si>
  <si>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8500,УПАК. В БОЧКАХ ПО 25КГ:</t>
  </si>
  <si>
    <t>ПЕПТОН МЯСНОЙ (MEAT PEPTONE), ПОРОШОК ЖЕЛТОГО ЦВЕТА, ГИДРОЛИЗАТ ТКАНИ ЖИВОТНЫХ, ПРЕДНАЗНАЧЕН ДЛЯ ИСП. В ПРОИЗВОДСТВЕ ПИТАТЕЛЬНЫХ СРЕД ДЛЯ ДИАГНОСТИКИ ВИРУСНЫХ ЗАБОЛЕВАНИЙ ДЛЯ МИКРОБИОЛОГИИ, НЕ ДЛЯ ВЕТЕРИНАРИИ; КОД ОКП 93 8500, (ВЕС БРУТТО С</t>
  </si>
  <si>
    <t>ПЕПТОН МЯСНОЙ (MEAT PEPTONE),ПОРОШОК ЖЕЛТОГО ЦВЕТА, ГИДРОЛИЗАТ ТКАНИ ЖИВОТНЫХ,ПРЕДНАЗНАЧ.ДЛЯ ИСП. В ПРОИЗВОДСТВЕ ПИТАТЕЛЬНЫХ СРЕД ДЛЯ ДИАГНОСТИКИ ВИРУСНЫХ ЗАБОЛЕВАНИЙ ДЛЯ МИКРОБИОЛОГИИ,НЕ ДЛЯ ВЕТЕРИНАРИИ;КОД ОКП 93 8500В БОЧКАХ, НА ДЕРЕВЯННЫХ</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</si>
  <si>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</si>
  <si>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КОЛЛАГЕН ГИДРОЛИЗОВАННЫЙ-2000 КГ, БЕЛЫЙ ИЛИ ЖЕЛТОВАТЫЙ ПОРОШОК, ПАРТИЯ №HS2007167.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</si>
  <si>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КОЛЛАГЕН ГИДРОЛИЗОВАННЫЙ-2000 КГ, БЕЛЫЙ ИЛИ ЖЕЛТОВАТЫЙ ПОРОШОК, ПАРТИЯ №HS2006162.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</si>
  <si>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ПЕПТОНЫ, БЕЛКОВЫЕ ВЕЩЕСТВА И ИХ ПРОИЗВОДНЫЕ,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 ВЕТЕРЕНАРИИ, СЕЛЬСК.ХОЗ., НЕ</t>
  </si>
  <si>
    <t>БЕЛКОВЫЕ ВЕЩЕСТВА - БИОАКТИВHЫЙ КОЛЛАГЕН ГЕЛЬ, ВКУС "ЗЕЛЕНОЕ ЯБЛОКО":</t>
  </si>
  <si>
    <t>СЫРЬЕ ДЛЯ ПРОИЗВОДСТВА ПИЩЕВОЙ ПРОДУКЦИИ, НЕ СОДЕРЖИТ ГМО, НЕ ЯВЛЯЕТСЯ ОТХОДАМИ, НЕ ЯВЛЯЕТСЯ СПЕЦИАЛИЗИРОВАННЫМ ПИТАНИЕМ - ГИДРОЛИЗИРОВАННЫЙ КОЛЛАГЕН, БУДЕТ ИСПОЛЬЗОВАТЬСЯ ПРИ ПРОИЗВОДСТВЕ ЖЕЛЕ РАЗЛИЧНЫХ ВКУСОВ, ИЗГОТАВЛИВАЕТСЯ ИЗ СУХОЖИЛИЙ, КОСТЕЙ, СЫРЬЕ ДЛЯ ПРОИЗВОДСТВА ПИЩЕВОЙ ПРОДУКЦИИ: ГИДРОЛИЗОВАННЫЙ КОЛЛАГЕН, 100 МЕШКОВ. НА 4 ПЛАСТИКОВЫХ ПОДДОНАХ СУСТАВОВ КРУПНОГО РОГАТОГО СКОТА ПУТЕМ ВЫВАРИВАНИЯ И ГИДРОЛИЗАЦИИ, НАИМЕНОВАНИЕ - QINGDAO GREEN BIOTECHNOLOGY CO. LTD TIANDE 195429/С 2000</t>
  </si>
  <si>
    <t>ХИМИЧЕСКОЕ СЫРЬЕ "РЫБНЫЙ КОЛЛАГЕН", ИСПОЛЬЗУЕТСЯ ДЛЯ ПРОМЫШЛЕННОГО ПРИМЕНЕНИЯ В КАЧЕСТВЕ СЫРЬЯ ДЛЯ ПИЩЕВОЙ ПРОМЫШЛЕННОСТИ. ВСЕГО 2000 КГ.</t>
  </si>
  <si>
    <t>ХИМИЧЕСКОЕ СЫРЬЕ "РЫБНЫЙ КОЛЛАГЕН", ИСПОЛЬЗУЕТСЯ ДЛЯ ПРОМЫШЛЕННОГО ПРИМЕНЕНИЯ В КАЧЕСТВЕ СЫРЬЯ ДЛЯ ПИЩЕВОЙ ПРОМЫШЛЕННОСТИ. ВСЕГО 2000 КГ..</t>
  </si>
  <si>
    <t>БЕЛКОВЫЕ ВЕЩЕСТВА (ВЕС БРУТТО С ПАЛЛ.2224 КГ): GLUADIN SOY BENZ - ГИДРОЛИЗИРОВАННЫЙ ПРОТЕИН СОИ (ВОДН.РАСТВОР), ЖИДКОСТЬ ЖЕЛТ.ЦВЕТА,ПРИМЕН.В КОСМЕТИЧ.ПРОМ-ТИ В КАЧ.УХАЖИВАЮЩЕГО СРЕДСТВА ПРИ ПРОИЗВ-ВЕ СРЕДСТВ ПО УХОДУ ЗА КОЖЕЙ И ВОЛОСАМИ,НЕ ПИЩ.</t>
  </si>
  <si>
    <t>БЕЛКОВЫЕ ВЕЩЕСТВА, ПРОЧИЕ: ГИДРОЛИЗАТ КОЛЛАГЕНА (ГИДРОЛИЗОВАННЫЙ КОЛЛАГЕН, БЫЧИЙ КОЛЛАГЕН), КОЛЛАГЕН, CAS 92 113-31-0 В ВИДЕ ПОРОШКА , ИСПОЛЬЗУЕТСЯ В КАЧЕСТВЕ СЫРЬЯ ДЛЯ ПРОИЗВОДСТВА БИОЛОГИЧЕСКИ АКТИВНЫX ДОБАВОК К ПИЩЕ</t>
  </si>
  <si>
    <t>БЕЛКОВЫЕ ВЕЩЕСТВА, ПРОЧИЕ: ГИДРОЛИЗАТ КОЛЛАГЕНА (ГИДРОЛИЗОВАННЫЙ КОЛЛАГЕН, БЫЧИЙ КОЛЛАГЕН), КОЛЛАГЕН, CAS 92 113-31-0 В ВИДЕ ПОРОШКА , ПРИМЕНЯЮТ В КАЧЕСТВЕ СЫРЬЯ ПРИ ПРОИЗВОДСТВЕ ПИЩЕВЫХ ПРОДУКТОВ, В ТОМ ЧИСЛЕ СПЕЦИАЛИЗИРОВАННЫХ И БАД, НЕ ДЛЯ</t>
  </si>
  <si>
    <t>ПИЩЕВОЙ ПРОДУКТ, НЕ СОДЕРЖАЩИЙ МОЛОЧНЫХ ЖИРОВ, САХАРОЗЫ, ИЗОГЛЮКОЗЫ, ГЛЮКОЗЫ ИЛИ КРАХМАЛА: ГИДРОЛИЗАТ КОЛЛАГЕНА, БЫЧИЙ, ЯВЛЯЕТСЯ КИСЛОТНЫМ ГИДРОЛИЗАТОМ БЕЛКА КОЛЛАГЕНА, СОСТАВ: СМЕСЬ АМИНОКИСЛОТ И ХЛОРИДА НАТРИЯ, CAS 92113-31-0, ИСПОЛЬЗУЕТСЯ В</t>
  </si>
  <si>
    <t>БЕЛКОВЫЕ ВЕЩЕСТВА - СЫРЬЕ ДЛЯ ПРОМПЕРЕРАБОТКИ В ПИЩЕВОЙ ПРОМЫШЛЕННОСТИ..</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</si>
  <si>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100 МЕШКОВ.</t>
  </si>
  <si>
    <t>ПОРОШКООБРАЗНЫЙ ГИДРОЛИЗАТ КУРИНОГО БЕЛКА НЕФИЛЬТРОВАННЫЙ, ФАСОВКА В ПЛАСТИКОВЫЕ ПАКЕТЫ ПО 20 КГ., "HCP B4" - 2000 КГ.СОСТАВ:КУРИНЫЙ БЕЛОК НЕ МЕНЕЕ 86%, ВЛАЖНОСТЬ НЕ БОЛЕЕ 5%,ЖИР НЕ МЕНЕЕ 2,0%, ЗОЛА НЕ БОЛЕЕ 7%, СОЛЬ НЕ БОЛЕЕ 4%,ПОЛУЧЕННЫЙ</t>
  </si>
  <si>
    <t>БЕЛКОВЫЕ ВЕЩЕСТВА :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ВОЛОСАМИ,НЕ ПИЩ.ПРОДУКЦИЯ,НЕ ДЛЯ РОЗН.ПРОДАЖИ,(В ПЛАСТ</t>
  </si>
  <si>
    <t>ГИДРОЛИЗОВАННЫЙ КОЛЛАГЕН, В ВИДЕ ПОРОШКА С СОДЕРЖАНИЕМ БЕЛКА &gt;90%; ПОЛУЧЕН ПУТЕМ ГИДРОЛИЗА ЖЕЛАТИНА, ПОЛУЧАЕМОГО ИЗ ШКУР КРУПНОГО РОГАТОГО СКОТА. ПРЕДНАЗНАЧЕН ДЛЯ ИСПОЛЬЗОВАНИЯ В ПИЩЕВОЙ ПРОМЫШЛЕННОСТИ.</t>
  </si>
  <si>
    <t>ПЕПТОНЫ ЖИВОТНОГО ПРОИСХОЖДЕНИЯ В ВИДЕ ПОРОШКА КРЕМОВОГО ЦВЕТА,ИСПОЛЬЗ.ДЛЯ ВНУТРЕННИХ ЛАБОРАТОРНЫХ МИКРОБИОЛОГИЧЕСКИХ ИССЛЕДОВАНИЙ,НЕ ИСПОЛЬЗ.В КАЧЕСТВЕ ФАРМСУБСТАНЦИЙ, ПИЩЕВЫХ ДОБАВОК,НЕ ЯВЛ.ОТХОДАМИ,НЕ ПРИМЕН.В ВЕТЕРИНАРИИ И МЕДИЦИНЕ,НЕ ДЛЯ РОЗНИЧ.</t>
  </si>
  <si>
    <t>КОЛЛАГЕН, ЖИВОТНЫЙ ГИДРОЛИЗОВАННЫЙ БЕЛОК, УПАКОВАН В ГЕРМЕТИЧНЫЕ МЕШКИ ПО 20 КГ, ПРЕДСТАВЛЯЕТ СОБОЙ ПОРОШОК БЕЛОГО ЛИБО СВЕТЛО-ЖЕЛТОГО ЦВЕТА, ПРИМЕНЯЕТСЯ В КАЧЕСТВЕ СЫРЬЯ(КОМПОНЕНТА) ПРИ ПРОИЗВОДСТВЕ БИОЛОГИЧЕСКИ АКТИВНЫХ ДОБАВОК</t>
  </si>
  <si>
    <t>ПЕПТОН. ПРИМЕНЯЕТСЯ В КАЧЕСТВЕ ЛАБОРАТОРНЫХ РЕАКТИВОВ В НАУЧНО-ИССЛЕДОВАТЕЛЬСКОЙ ДЕЯТЕЛЬНОСТИ. НЕ ПОДЛЕЖАТ ПРИМЕНЕНИЮ ПИЩЕВОЙ И ФАРМАЦEВТИЧЕСКОЙ ПРОМЫШЛЕННОСТИ, НЕ ИСПОЛЬЗУЮТСЯ В ВЕТЕРИНАРИИ И МЕДИЦИНЕ.</t>
  </si>
  <si>
    <t>ПОРОШКООБРАЗНЫЙ ГИДРОЛИЗАТ КУРИНОГО БЕЛКА НЕФИЛЬТРОВАННЫЙ, ФАСОВКА В ПЛАСТИКОВЫЕ ПАКЕТЫ ПО 20 КГ., HCP B4 - 2000 КГ.СОСТАВ:КУРИНЫЙ БЕЛОК НЕ МЕНЕЕ 86%, ВЛАЖНОСТЬ НЕ БОЛЕЕ 5%,ЖИР НЕ МЕНЕЕ 2,0%, ЗОЛА НЕ БОЛЕЕ 7%, СОЛЬ НЕ БОЛЕЕ 4%,ПОЛУЧЕННЫЙ</t>
  </si>
  <si>
    <t>MRW 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CCFF</t>
  </si>
  <si>
    <t>ИЗОЛЯТ РИСОВОГО БЕЛКА . ПРИМЕНЯTТСЯ В КАЧЕСТВЕ СЫРЬЯ В ПИЩЕВОЙ ПРОМЫШЛЕННОСТИ, НЕ СОДЕРЖИТ КОМПОНЕНТОВ ЖИВОТНОГО ПРОИСХОЖДЕНИЯ, НЕ ПРЕДНАЗНАЧЕН ДЛЯ ИСПОЛЬЗОВАНИЯ В КАЧЕСТВЕ КОРМА ЖИВОТНЫМ(НЕ ДЛЯ ВЕТЕРИНАРИИ, НЕ ЯВЛЯЕТСЯ ЛЕКАРСТВЕННЫМ СРЕДСТВОМ, НЕ ДЛ</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</si>
  <si>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 :ФУНКЦИОНАЛЬНЫЙ ИНГРЕДИЕНТ (УВЛАЖНИТЕЛЬ, КОНДИЦИОНЕР) KEMICHER FOKSNAB В ВИДЕ ПРОЗРАЧНОЙ ЖИДКОСТИ ЯНТАРНОГО ЦВЕТА. ВОДНЫЙ РАСТВОР ГИДРОЛИЗОВАННОГО КЕРАТИНА 10-25% С ДОБАВЛЕНИЕМ КОНСЕРВАНТОВ: СОРБАТ КАЛИЯ, БЕНЗОАТ НАТРИЯ, БЕНЗИЛОВЫЙ СПИРТ ДО 1%. ДЛЯ П РОМЫШЛЕННОГО ПРОИЗВОДСТВА КОСМЕТИЧЕСКИХ ПРОДУКТОВ. УПАКОВАН В БОЧКИ ПО 25 КГ М-ТИ. НЕ СОД. ЭТИЛОВЫЙ СПИРТ. KALICHEM ITALIA SRL. KALICHEM KEMICHER CH20FOKSNAB FOKSNAB 2000</t>
  </si>
  <si>
    <t>СВИНОЙ КОЛЛАГЕНОВЫЙ БЕЛОК, ДЛЯ ИСПОЛЬЗОВАНИЯ В ПИЩЕВОЙ ПРОМЫШЛЕННОСТИ ПРИ ПРОИЗВОДСТВЕ МЯСНЫХ И КОЛБАСНЫХ ПРОДУКТОВ. БЕЗ ВКУСА. БЕЗ ЗАПАХА. РАСФАСОВАН В БУМАЖНЫЕ КРАФТ МЕШКИ С ПОЛИЭТИЛЕНОВЫМ ВКЛАДЫШЕМ, ПО 20 КГ.</t>
  </si>
  <si>
    <t>БЕЛКОВЫЕ ВЕЩЕСТВА, ИЗОЛЯТ СОЕВОГО БЕЛКА (ПИЩЕВОЙ) ,В ВИДЕ ПОРОШКА ОТ БЕЛОГО ДО СВЕТЛО-БЕЖЕВОГО ЦВЕТА, ВКУС И ЗАПАХ НЕЙТРАЛЬНЫЙ, БЕЗ СОДЕРЖАНИЯ ЭТИЛОВОГО СПИРТА, БЕЗ СОДЕРЖАНИЯ ГМО, В БУМАЖНЫХ МЕШКАХ ПО 20 КГ. ПРЕДНАЗНАЧЕН ДЛЯ ИСПОЛЬЗОВАНИЯ В ПИЩЕВОЙ</t>
  </si>
  <si>
    <t>GHY ТЕКСТУРИРОВАННЫЕ БЕЛКОВЫЕ ПРОДУКТЫ,  НЕ СОДЕРЖАТ ГMО, ДЛЯ ПРИГОТОВЛЕНИЯ ПИЩИ И ПЕРЕРАБОТКИ В ГОТОВЫЕ БЛЮДА: -КОНЦЕНТРАТ СОЕВЫЙ (БЕЛОК РАСТИТЕЛЬНЫЙ ТЕКСТУРИРОВАННЫЙ) "ПРОТЕКС-М" 65/Р4 ВЕС НЕТТО-2000КГ., (200 МЕШКОВ ПО 10КГ).</t>
  </si>
  <si>
    <t>ИЗОЛЯТ СОЕВОГО БЕЛКА ПРОТЕАЛЬ, ИСПОЛЬЗУЕТСЯ ПРИ ПРОИЗВОДСТВЕ МЯСОПРОДУКТОВ:</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</si>
  <si>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26.05.2020, СРОК ГОДНОСТИ 18 МЕСЯЦЕВ АО ИЦПП ОТСУТСТВУЕТ 2000</t>
  </si>
  <si>
    <t>БЕЛКОВЫЕ ВЕЩЕСТВА - СЫРЬЕ ДЛЯ ПРОМПЕРЕРАБОТКИ В ПИЩЕВОЙ ПРОМЫШЛЕННОСТИ: ИЗОЛИРОВАННЫЙ СОЕВЫЙ БЕЛОК, NURISH 1510 IP, АРТ. 10001783 SOLAE BELGIUM NURISH D15521540 NURISH 1510 2000</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</si>
  <si>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</si>
  <si>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ВЕЩЕСТВА - СЫРЬЕ ДЛЯ ПРОМПЕРЕРАБОТКИ В ПИЩЕВОЙ ПРОМЫШЛЕННОСТИ ИЗОЛИРОВАННЫЙ СОЕВЫЙ БЕЛОК, SUPRO EX33, АРТ. 10000156, ПРЕДНАЗНАЧЕННЫЙ ДЛЯ ИСПОЛЬЗОВАНИЯ В ПИЩЕВОЙ ПРОМЫШЛЕННОСТИ, В МЕШКАХ ПО 20 КГ. SOLAE BELGIUM NV SUPRO D14039928 SUPRO EX33 2000</t>
  </si>
  <si>
    <t>БЕЛКОВЫЕ КОНЦЕНТРАТЫ И ТЕКСТУРИРОВАННЫЕ БЕЛКОВЫЕ ВЕЩЕСТВА,НЕ СОДЕРЖ.МОЛОЧНЫХ ЖИРОВ,САХАРОЗЫ,ИЗОГЛЮКОЗЫ,ГЛЮКОЗЫ ИЛИ КРАХМАЛА, БЕЗ СОД. ГМО, ДЛЯ ИСПОЛЬЗ. В ПИЩЕВОЙ ПРОМЫШ-ТИ.</t>
  </si>
  <si>
    <t>ГИДРОЛИЗАТ РАСТИТЕЛЬНОГО БЕЛКА,НЕ СОДЕРЖИТ ГМО,НЕ ДЛЯ ВЕТЕРИНАРИИ, НЕ ЯВЛЯЕТСЯ ФАРМАЦЕВТИЧЕСКОЙ СУБСТАНЦИЕЙ,ДЛЯ СОБСТВЕННЫХ ПРОИЗВОДСТВЕННЫХ НУЖД,СОСТАВ:ГИДРОЛИЗАТ РАСТИТЕЛЬНОГО БЕЛКА(СОЕВЫЙ ) 90,8%,MONOSODIUM GLUTAMATE 5%, CORN SYRUP SOLIDS 2%. В 10</t>
  </si>
  <si>
    <t>ЖИВОТНЫЙ БЕЛОК (КОЛЛАГЕНОВЫЙ,ГОВЯЖИЙ) ДЛЯ ПИЩЕВОЙ ПРОМЫШЛЕННОСТИ НЕ СОДЕРЖИТ ГМО; БЕЛОК КОЛЛАГЕНОВЫЙ ДЛЯ ПРИГОТОВЛЕНИЯ МЯСНЫХ ПРОДУКТОВ В ПИЩЕВОЙ ПРОМЫШЛЕННОСТИ,ПРЕДСТАВЛЯЕТ СОБОЙ БЕЛОК,ПОЛУЧАЕМЫЙ ИЗ ОЧИЩЕННОЙ КОЛЛАГЕНОВОЙ ТКАНИ ЖИВОТНЫХ</t>
  </si>
  <si>
    <t>БЕЛКОВЫЕ ВЕЩЕСТВА НА ОСНОВЕ СОИ, ИСПОЛЬЗУЕМЫЕ В КАЧЕСТВЕ ПИЩЕВОЙ ДОБАВКИ В ПИЩЕВОЙ ПРОМЫШЛЕННОСТИ; НЕ ДЛЯ ВЕТЕРИНАРИИ, НЕ ЯВЛЯЮТСЯ КОРМОВЫМИ ДОБАВКАМИ, НЕ ЯВЛЯЮТСЯ ОТХОДАМИ; УПАКОВАНЫ В МЕШКАХ МАССОЙ НЕТТО 20 КГ;</t>
  </si>
  <si>
    <t>ТУРКМЕНИЯ</t>
  </si>
  <si>
    <t>БЕЛОК СОЕДИНИТЕЛЬНОТКАННЫЙ ГОВЯЖИЙ ДЛЯ ИСПОЛЬЗОВАНИЯ В ПИЩЕВОЙ ПРОМЫШЛЕНHОСТИ:</t>
  </si>
  <si>
    <t>ГИДРОЛИЗАТ РАСТИТЕЛЬНОГО БЕЛКА BG , СОЕВО-КУКУРУЗНЫЙ, В ВИДЕ ПОРОШКА. УПАКОВАН В 140 КРАФТ-ПАКЕТАХ С ПОЛИЭТИЛЕНОВЫМ ВКЛАДЫШЕМ НА 4 ПАЛЛЕТАХ. СОСТАВ: ГИДРОЛИЗАТ РАСТИТЕЛЬНОГО БЕЛКА, МАЛЬТОДЕКСТРИН, СОЛЬ, ЛИМОННАЯ КИСЛОТА. ИЗГОТОВИTЕЛЬ "BAODING WAY CHE</t>
  </si>
  <si>
    <t>ГИДРОЛИЗАТ РАСТИТЕЛЬНОГО БЕЛКА (HVP-188) УПАКОВКА 2*10KГ/КОР. НЕТТО, ВСЕГО 100 КОРОБОК.</t>
  </si>
  <si>
    <t>ЖИВОТНЫЙ БЕЛОК (КОЛЛАГЕНОВЫЙ) ДЛЯ ПИЩЕВОЙ ПРОМЫШЛЕННОСТИ НЕ СОДЕРЖИТ ГМО; БЕЛОК КОЛЛАГЕНОВЫЙ ДЛЯ ПРИГОТОВЛЕНИЯ МЯСНЫХ ПРОДУКТОВ В ПИЩЕВОЙ ПРОМЫШЛЕННОСТИ, ПРЕДСТАВЛЯЕТ СОБОЙ БЕЛОК, ПОЛУЧАЕМЫЙ ИЗ ОЧИЩЕННОЙ КОЛЛАГЕНОВОЙ ТКАНИ ЖИВОТНЫХ</t>
  </si>
  <si>
    <t>БЕЛКОВЫЕ ВЕЩЕСТВА - СЫРЬЕ ДЛЯ ПРОМПЕРЕРАБОТКИ В ПИЩЕВОЙ ПРОМЫШЛЕННОСТИ. ИЗОЛИРОВАННЫЙ СОЕВЫЙ БЕЛОК СУПРО 590 IP (SUPRO 590 IP) АРТ. 1000166 ПРЕДНАЗНАЧЕННЫЙ ДЛЯ ИСПОЛЬЗОВАНИЯ В ПИЩЕВОЙ ПРОМЫШЛЕННОСТИ, В МЕШКАХ ПО 20 КГ. SOLAE BELGIUM NV SUPRO D14783318 SUPRO 590 2000</t>
  </si>
  <si>
    <t>ПИЩЕВОЙ ПРОДУКТ, НЕ СОДЕPЖАЩИЙ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</si>
  <si>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ПРОЧИЕ БЕЛКОВЫЕ ВЕЩЕСТВА: ИЗОЛЯТ СОЕВОГО БЕЛКА. ДЛЯ ИСПОЛЬЗОВАНИЯ В ПИЩЕВОЙ ПРОМЫШЛЕННОСТИ. : SHANDONG GAOTANG LANSHAN GROUP CORPORATION ОТСУТСТВУЕТ SUNSOY 690IE ОТСУТСТВУЕТ ОТСУТСТВУЕТ 2000</t>
  </si>
  <si>
    <t>ИЗОЛЯТ СОЕВОГО БЕЛКА (СОДЕРЖАНИЕ БЕЛКА НЕ МЕНЕЕ 90%), ПРОДУКТ РАСТИТЕЛЬНОГО ПРОИСХОЖДЕНИЯ, ПРОИЗВОДИТСЯ МЕТОДОМ ЭКСТРАКЦИИ ИЗ ЛУЩЕНЫХ И ОБЕЗЖИРЕННЫХ БОБОВ СОИ, ДЛЯ ИСПОЛЬЗОВАHИЯ В ПИЩЕВОЙ ПРОМЫШЛЕННОСТИ</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</si>
  <si>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2000</t>
  </si>
  <si>
    <t>RIK ПИЩЕВАЯ ДОБАВКА:ГИДРОЛИЗАТ РАСТИТЕЛЬНОГО БЕЛКА (СОЕВОГО) ДЛЯ ИСПОЛЬЗОВАНИЯ\{ В ПИЩЕВОЙ ПРОМЫШЛЕННОСТИ.№% СОДЕРЖАНИЕ БЕЛКА НЕ МЕНЕЕ МЕНЕЕ 85 ПРОЦЕНТОВ,НЕ^{ СОДЕРЖИТ ГМО.УПАКОВАН В МЕШКИ ПО 25 КГ.- 2000 КГ.</t>
  </si>
  <si>
    <t>ИЗОЛЯТ СОЕВОГО БЕЛКА ПРОТЕАЛЬ ДЛЯ ИСПОЛЬЗОВАНИЯ В ПИЩЕВОЙ ПРОМЫШЛЕННОСТИ. ВЕС-2000 КГ. : LINYI SHANSONG BIOLOGICAL PRODUCTS CO.,LTD ЛОГОТИП ИЗГОТОВИТЕЛЯ 0</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</si>
  <si>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ГМО- 2000КГ.</t>
  </si>
  <si>
    <t>ИЗОЛЯТ СОЕВОГО БЕЛКА ПРОТЕАЛЬ ДЛЯ ИСПОЛЬЗОВАНИЯ В ПИЩЕВОЙ ПРОМЫШЛЕННОСТИ. ВЕС-2000 КГ. : SHANDONG YUXIN BIO-TECH CO.,LTD ЛОГОТИП ИЗГОТОВИТЕЛЯ 0</t>
  </si>
  <si>
    <t>ГИДРОЛИЗАТ РАСТИТЕЛЬНОГО БЕЛКА,НЕ СОДЕРЖИТ ГМО,НЕ ДЛЯ ВЕТЕРИНАРИИ, НЕ ЯВЛЯЕТСЯ ФАРМАЦЕВТИЧЕСКОЙ СУБСТАНЦИЕЙ,ДЛЯ СОБСТВЕННЫХ ПРОИЗВОДСТВЕННЫХ НУЖД,В КАЧЕСТВЕ УСИЛИТЕЛЯ ВКУСА,В УП ПО 25КГ.</t>
  </si>
  <si>
    <t>ПИЩЕВАЯ ДОБАВКА ГИДРОЛИЗОВАННЫЙ РАСТИТЕЛЬНЫЙ ПРОТЕИН-УСИЛИТЕЛЬ ВКУСА (HYDROLYZED VEGETABLE PROTEIN), КАС № 100209-45-8, УПАКОВАН В 80 БУМАЖНЫХ МЕШКОВ С П/Э ВКЛАДЫШЕМ ПО 25 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</si>
  <si>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(PROTEX-A 10/3 YELLOW-ORANGE) - 2000 КГ (80 МЕШКОВ ПО 25 КГ),</t>
  </si>
  <si>
    <t>LYU ТЕКСТУРИРОВАННЫЕ БЕЛКОВЫЕ ВЕЩЕСТВА, НЕ СОДЕРЖАЩИЕ МОЛОЧНЫХ ЖИРОВ, САХАРОЗЫ, ИЗОГЛЮКОЗЫ, ГЛЮКОЗЫ ИЛИ КРАХМАЛА;;</t>
  </si>
  <si>
    <t>13.02.2020</t>
  </si>
  <si>
    <t>БЕЛКОВЫЕ КОНЦЕНТРАТЫ И ТЕКСТУРИРОВАННЫЕ БЕЛКОВЫЕ ВЕЩЕСТВА МУКА ТЕКСТУРИРОВАННАЯ НА ОСНОВЕ КРАХМАЛСОДЕРЖАЩЕГО СЫРЬЯ ПШЕНИЧНАЯ ПРОТЕКС-А 10/4 ТР2 ЗАО ОТСУТСТВУЕТ 2000</t>
  </si>
  <si>
    <t>КОМПЛЕКСНАЯ ПИЩЕВАЯ ДОБАВКА, НЕ ЯВЛЯЕТСЯ ЛЕКАРСТВЕННЫМ СРЕДСТВOМ, БЕЗ СОДЕРЖАНИЯ ЭТИЛОВОГО СПИРТА, НЕ ДЛЯ ВЕТЕРИНАРИИ, ВСЕГО</t>
  </si>
  <si>
    <t>КОМПЛЕКСНАЯ ПИЩЕВАЯ ДОБАВКА, НЕ ЯBЛЯЕТСЯ ЛЕКАРСТВЕННЫМ СРЕДСТВОМ,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</si>
  <si>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ВЕТЕPИНАРИИ, ВСЕГО</t>
  </si>
  <si>
    <t>КОМПЛЕКСНАЯ ПИЩЕВАЯ ДОБАВКА, НЕ ЯВЛЯЕТСЯ ЛЕКАРСТBЕННЫМ СРЕДСТВОМ, БЕЗ СОДЕРЖАНИЯ ЭТИЛОВОГО СПИРТА, НЕ ДЛЯ ВЕТЕРИНАРИИ, ВСЕГО</t>
  </si>
  <si>
    <t>КОМПЛЕКСНАЯ ПИЩЕВАЯ ДОБАВКА, НЕ ЯВЛЯЕТСЯ ЛЕКАРСТВЕННЫМ СРЕДСТBОМ,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</si>
  <si>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</si>
  <si>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5%МАС.НЕ СОДЕРЖИТ ГМО:</t>
  </si>
  <si>
    <t>БЕЛКОВЫЕ ВЕЩЕСТВА. БЕЛКОВЫЙ ИЗОЛЯТ МУНГА. ПРЕДНАЗНАЧЕН ПРОИЗВОДСТВА МОЛОКА ИЗ РАСТИТЕЛЬНЫХ КОМПОНЕНТОВ НА СОБСТВЕННОМ ПРОИЗВОДСТВЕ. НЕ ЯВЛ. ОТХОДАМИ. НЕ ДЛЯ ВЕТЕРИНАРИИ. НЕ СОДЕРЖИТ ГМО.</t>
  </si>
  <si>
    <t>ПРОЧИЕ БЕЛКОВЫЕ КОНЦЕНТРАТЫ И ТЕКСТУРИРОВАННЫЕ БЕЛКОВЫЕ ВЕЩЕСТВА: МАССА СОЕВАЯ ПРОТЕИНОВАЯ 18 ПАЧЕК ПО 500 ГР. 11.2023 РАСФАСОВАНО В ПОТРЕБИТЕЛЬСКУЮ УПАКОВКУ АРТ: ОТCУТСТВУЕТ - 1800 ШТПРОДУКТ ИЗ СОЕВОЙ МАССЫ 14 УПАКОВОК ПО 720 ГР. 02.2024 РАСФАСОВАНО</t>
  </si>
  <si>
    <t>11.01.2023</t>
  </si>
  <si>
    <t>КОМПЛЕКСНАЯ ПИЩЕВАЯ ДОБАВКА, НЕ ЯВЛЯЕТСЯ ЛЕКАРСТВЕННЫМ СРЕДСТВОМ; БЕЗ СОДЕРЖАНИЯ ЭТИЛОВОГО СПИРТА, НЕ ДЛЯ ВЕТЕРИНАРИИ, ВСЕГО</t>
  </si>
  <si>
    <t>ТЕКСТУРИРОВАННЫЙ БЕЛКОВЫЙ ПРОДУКТ-СОЕВЫЙ ПРОДУКТ В УПАКОВКАХ (ПАК;ИЗ ПОЛИМ;МАТ.), 217 КАРТОННЫХ КОРОБОК ПО 18 ПАКЕТОВ ПО 500Г(ВМЕСТЕ С ПАКЕТОМ) В 1 КОРОБКЕ, СРОК ГОДНОСТИ 18 МЕСЯЦЕВ, ДАТА ИЗГОТОВЛЕНИЯ НОЯБРЬ 2022Г., ДЛЯ УПОТРЕБЛЕНИЯ В ПИЩУ</t>
  </si>
  <si>
    <t>ТЕКСТУРИРОВАННЫЙ БЕЛКОВЫЙ ПРОДУКТ-СОЕВЫЙ ПРОДУКТ В УПАКОВКАХ (ПАК. ИЗ ПОЛИМ. МАТ.), 217 КАРТОННЫХ КОРОБОК ПО 18 ПАКЕТОВ ПО 500Г(ВМЕСТЕ С ПАКЕТОМ) В 1 КОРОБКЕ, СРОК ГОДНОСТИ 18 МЕСЯЦЕВ, ДАТА ИЗГОТОВЛЕНИЯ НОЯБРЬ 2022Г.,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</si>
  <si>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40 ПАЧЕК ПО 120 ГР. ПРОДУКТ ИЗ СОЕВОЙ МАССЫ 50 ПАЧЕК ПО 210 ГР. ТОФУ 30 БАНОК ПО 590 ГР. ПРОДУКТ ИЗ СОЕВОЙ МАССЫ 90 ПАЧЕК ПО 110 ГР. ПРОДУКТ ИЗ СОЕВОЙ МАССЫ 80 ПАЧЕК ПО 80 ГР. HE NAN LONG XIANG FOOD CO. LTD НЕ ОБОЗНАЧЕНА 1600 HE NAN LONG XIANG FOOD CO. LTD НЕ ОБОЗНАЧЕНА 1000 LUOHE PINGPING FOODS CO., LTD НЕ ОБОЗНАЧЕНА 2400 LUOHE PINGPING FOODS CO., LTD НЕ ОБОЗНАЧЕНА 2700 BEIJING ERSHANG WANGZHIHE FOOD CO., LTD WANGZHIHE 1800</t>
  </si>
  <si>
    <t>БЕЛКОВЫЕ ВЕЩЕСТВА (ВЕС БРУТТО С ПАЛЛ.2108.40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</si>
  <si>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БЕЛКОВЫЕ КОНЦЕНТРАТЫ И ТЕКСТУРИPОВАННЫЕ БЕЛКОВЫЕ ВЕЩЕСТВА:</t>
  </si>
  <si>
    <t>КОМПЛЕКСНАЯ ПИЩЕВАЯ ДОБАВКА, НЕ ЯВЛЯЕTСЯ ЛЕКАРСТВЕННЫМ СРЕДСТВОМ, БЕЗ СОДЕРЖАНИЯ ЭТИЛОВОГО СПИРТА, НЕ ДЛЯ ВЕТЕРИНАРИИ, ВСЕГО</t>
  </si>
  <si>
    <t>FQX ПРОДУКТ БЕЛКОВЫЙ ИЗ ИЗ ТЕКСТУРИРОВАННОЙ СОЕВОЙ СОЕВОЙ МУКИ ПРЕДНАЗНАЧЕННЫЙ ДЛЯ УПОТРЕБЛЕНИЯ В ПИЩУ, НЕ СОДЕРЖАЩИЙ МОЛОЧНЫХ ЖИРОВ, С СОДЕРЖАНИЕМ КРАХМАЛА БОЛЕЕ 5%МАС. НЕ СОДЕРЖИТ ГМО:</t>
  </si>
  <si>
    <t>КОМПЛЕКСНАЯ ПИЩEВАЯ ДОБАВКА, НЕ ЯВЛЯЕТСЯ ЛЕКАРСТВЕННЫМ СРЕДСТВОМ, БЕЗ СОДЕРЖАНИЯ ЭТИЛОВОГО СПИРТА, НЕ ДЛЯ ВЕТЕРИНАРИИ, ВСЕГО</t>
  </si>
  <si>
    <t>10.08.2022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</si>
  <si>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 КРАХМАЛА БОЛЕЕ 5%МАС.НЕ СОДЕРЖИТ ГМО, ПРОДУКТ ИЗ СОЕВОЙ МАССЫ:</t>
  </si>
  <si>
    <t>БИОЛОГИЧЕСКИ АКТИВНЫЕ ДОБАВКИ К ПИЩЕ, БЕЗ СОДЕРЖАНИЯ ЭТИЛОВОГО СПИРТА И ЭТИЛОВОГО ДЕНАТУРИРОВАННОГО СПИРТА, НЕ ЯВЛЯЮТСЯ ЛЕКАРСТВЕННЫМ СРЕДСТВОМ:СЕРИЯ 4276T77104 СРОК ГОДНОСТИ ДО 01.10.2026.</t>
  </si>
  <si>
    <t>ГИДРОЛИЗАТ СЫВОРОТОЧНОГО БЕЛКА, С СОДЕРЖАНИЕМ БЕЛКА 80 МАС.% В ПЕРЕСЧЕТЕ НА СУХ.ВЕЩ-ВО, ЖИРА 5,5%, ПРИМЕНЯЕТСЯ В ПИЩЕВОЙ ПРОМЫШЛЕННОСТИ:</t>
  </si>
  <si>
    <t>БЕЛКОВЫЕ КОНЦЕНТРАТЫ И ТЕКСТУРИРОВАННЫЕ БЕЛКОВЫЕ ВЕЩЕСТВА, ДЛЯ ПРОИЗВОДСТВА КОНДИТЕРСКИХ ИЗДЕЛИЙ БЕЗ ГМО (ВЕС БРУТТО С ПОДДОНАМИ 2123.800 КГ)</t>
  </si>
  <si>
    <t>ТЕКСТУРИРОВАННЫЙ БЕЛКОВЫЙ ПРОДУКТ-СОЕВЫЙ ПРОДУКТ, НЕ СОДЕРЖИТ МОЛОЧНЫХ ЖИРОВ И ЛАКТОЗЫ, В УПАКОВКАХ (ПАК. ИЗ ПОЛИМ. МАТ.), 213 КАРТ. КОР. ПО 18 ПАК. ПО 500Г(ВМЕСТЕ С ПАК.) В 1 КОР, СРОК ГОДНОСТИ 12 МЕСЯЦЕВ, ДАТА ИЗГОТОВЛЕНИЯ ЯНВАРЬ 2024Г, ДЛЯ</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</si>
  <si>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37 ED SMART BEST SELLER MIX, СПЕЦИАЛИЗИРОВАННЫЙ ПИЩЕВОЙ ПРОДУКТ ДИЕТИЧЕСКОГО ПРОФИЛАКТИЧЕСКОГО ПИТАНИЯ ENERGY DIET SMART (ЭНЕРДЖИ ДИЕТ СМАРТ) СО ВКУСАМИ , ,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25 EDSMART, СПЕЦИАЛИЗИРОВАННЫЙ ПИЩЕВОЙ ПРОДУКТ ДИЕТИЧЕСКОГО ПРОФИЛАКТИЧЕСКОГО ПИТАНИЯ ENERGYDIETSMART (ЭНЕРДЖИ ДИЕТ СМАРТ) СО ВКУСОМ ООО НЛ КОНТИНЕНТ ENERGY DIET SMART 384 ООО НЛ КОНТИНЕНТ ENERGY DIET SMART 384 ООО НЛ КОНТИНЕНТ ENERGY DIET SMART 384 ООО НЛ КОНТИНЕНТ ENERGY DIET SMART 384 ООО НЛ КОНТИНЕНТ ENERGY DIET SMART 384 ООО НЛ КОНТИНЕНТ ENERGY DIET SMART 384 ООО НЛ КОНТИНЕНТ ENERGY DIET SMART 96 ООО НЛ КОНТИНЕНТ ENERGY DIET SMART 384 ООО НЛ КОНТИНЕНТ ENERGY DIET SMART 384</t>
  </si>
  <si>
    <t>БЕЛКОВЫЕ КОНЦЕНТРАТЫ И ТЕКСТУРИРОВАННЫЕ БЕЛКОВЫЕ ВЕЩЕСТВА:СОЕВЫЙ БЕЛКОВЫЙ ПРОДУКТ, НЕ СОДЕРЖИТ МОЛОЧНЫХ ЖИРОВ, САХАРОЗЫ, ГЛЮКОЗЫ, КРАХМАЛА: СОЕВАЯ СПАРЖА СУШЕНАЯ ИЗ СОЕВОГО БЕЛКА В ВИДЕ РЕЗАННЫХ ПАЛОЧЕК:ПРЕДНАЗНАЧЕНА ДЛЯ ИСПОЛЬЗОВАНИЯ В ПИЩЕВЫХ</t>
  </si>
  <si>
    <t>КОМПЛЕКСНАЯ ПИЩЕВАЯ ДОБАВКА, НЕ ЯВЛЯЕТСЯ ЛЕКАРСТВЕННЫМ СРЕДСТВОМ, БЕЗ СОДЕРЖАНИЯ ЭТИЛОВОГO СПИРТА, НЕ ДЛЯ ВЕТЕРИНАРИИ, ВСЕГО</t>
  </si>
  <si>
    <t>БИОЛОГИЧЕСКИ АКТИВНЫЕ ДОБАВКИ К ПИЩЕ,БЕЗ СОДЕРЖАНИЯ ЭТИЛОВОГО СПИРТА И ЭТИЛОВОГО ДЕНАТУРИРОВАННОГО СПИРТА,НЕ ЯВЛЯЮТСЯ ЛЕКАРСТВЕННЫМ СРЕДСТВОМ:</t>
  </si>
  <si>
    <t>БИОЛОГИЧЕСКИ АКТИВНЫЕ ДОБАВКИ К ПИЩЕ, БЕЗ СОДЕРЖАНИЯ ЭТИЛОВОГО СПИРТА И ЭТИЛОВОГО ДЕНАТУРИРОВАННOГО СПИРТА, НЕ ЯВЛЯЮТСЯ ЛЕКАРСТВЕННЫМ СРЕДСТВОМ:</t>
  </si>
  <si>
    <t>БЕЛКОВЫЕ КОНЦЕНТРАТЫ И ТЕКСТУРИРОВАННЫЕ БЕЛКОВЫЕ ВЕЩЕСТВА, ДЛЯ ПРОИЗВОДСТВА КОНДИТЕРСКИХ ИЗДЕЛИЙ БЕЗ ГМО (ВЕС БРУТТО С ПОДДОНАМИ 2068.350 КГ)</t>
  </si>
  <si>
    <t>КОМПЛЕKСНАЯ ПИЩЕВАЯ ДОБАВКА, НЕ ЯВЛЯЕТСЯ ЛЕКАРСТВЕННЫМ СРЕДСТВОМ, БЕЗ СОДЕРЖАНИЯ ЭТИЛОВОГО СПИРТА, НЕ ДЛЯ ВЕТЕРИНАРИИ, ВСЕГО</t>
  </si>
  <si>
    <t>09.09.2023</t>
  </si>
  <si>
    <t>КОМПЛЕКСНАЯ ПИЩЕВАЯ ДОБАВКА, НЕ ЯВЛЯЕТСЯ ЛЕКАРСТВЕННЫМ СРЕДСТВОМ, БЕЗ СОДЕРЖАНИЯ ЭТИЛОВОГО СПИРТА, НЕ ДЛЯ ВЕТЕРИНАРИИ, ВСЕГО - 949ШТ.</t>
  </si>
  <si>
    <t>КОМПЛЕКСНАЯ ПИЩЕВАЯ ДОБАВКА, НЕ ЯВЛЯЕТСЯ ЛЕКАРСТВЕНHЫМ СРЕДСТВОМ, БЕЗ СОДЕРЖАНИЯ ЭТИЛОВОГО СПИРТА, НЕ ДЛЯ ВЕТЕРИНАРИИ, ВСЕГО</t>
  </si>
  <si>
    <t>КОМПЛЕКСНАЯ ПИЩЕВАЯ ДОБАBКА, НЕ ЯВЛЯЕТСЯ ЛЕКАРСТВЕННЫМ СРЕДСТВОМ, БЕЗ СОДЕРЖАНИЯ ЭТИЛОВОГО СПИРТА, НЕ ДЛЯ ВЕТЕРИНАРИИ, ВСЕГО</t>
  </si>
  <si>
    <t>КОМПЛЕКСНАЯ ПИЩЕВAЯ ДОБАВКА, НЕ ЯВЛЯЕТСЯ ЛЕКАРСТВЕННЫМ СРЕДСТВОМ,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</si>
  <si>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ВСЕГO</t>
  </si>
  <si>
    <t>КОМПЛЕКСНАЯ ПИЩЕBАЯ ДОБАВКА, НЕ ЯВЛЯЕТСЯ ЛЕКАРСТВЕННЫМ СРЕДСТВОМ, БЕЗ СОДЕРЖАНИЯ ЭТИЛОВОГО СПИРТА, НЕ ДЛЯ ВЕТЕРИНАРИИ, ВСЕГО</t>
  </si>
  <si>
    <t>БЕЛКОВЫЕ КОНЦЕНТРАТЫ И ТЕКCТУРИРОВАННЫЕ БЕЛКОВЫЕ ВЕЩЕСТВА:</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</si>
  <si>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ШЕЛКА- 25-50% :ПРОДУКТЫ НА ОСНОВЕ РАСТИТЕЛЬНЫХ БЕЛКОВЫХ ВЕЩЕСТВ: ИСПОЛЬЗУЕТСЯ КАК СЫРЬЕ ПРИ ПРОИЗВОДСТВЕ КОСМЕТИЧЕСКИХ СРЕДСТВ (ПРОДУКТЫ ПО УХОДУ ЗА ВОЛОСАМИ) НА ТЕРРИТОРИИ РФ В КАЧЕСТВЕ АКТИВНОГО ИНГРЕДИЕНТА; (ГИДРОЛИЗОВАННЫЙ ПРОТЕИН ПШЕНИЦЫ 24-26%, ВОДА -72-74%, ПРОДУКТЫ НА ОСНОВЕ РАСТИТЕЛЬНЫХ БЕЛКОВЫХ ВЕЩЕСТВ: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АМИНОКИСЛОТ, ПОЛУЧЕННЫХ ИЗ ПШЕНИЧНОГО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РАСТИТЕЛЬНЫХ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(ЛАУРДИМОНИУМ ГИДРОКСИПРОПИЛ -20-25%, ВОДА ПРОДУКТЫ НА ОСНОВЕ РАСТИТЕЛЬНЫХ БЕЛКОВЫХ ВЕЩЕСТВ: ИСПОЛЬЗУЮТСЯ В КАЧЕСТВЕ АКТИВНЫХ ИНГРЕДИЕНТОВ (СЫРЬЯ) ПРИ ПРОИЗВОДСТВЕ КОСМЕТИЧЕСКИХ СРЕДСТВ. ПРОДУКТ (ВОДА-72-74%, 2-ФЕНОКСИЭТАНОЛ -1-3%; ЖИДКОСТЬ), ИСПОЛЬЗУЕТСЯ ПРИ ПРОИЗВОДСТВЕ ПРОДУКТОВ ПО УХОДУ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ПРОДУКТЫ НА ОСНОВЕ РАСТИТЕЛЬНЫХ БЕЛКОВЫХ ВЕЩЕСТВ: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АКТИВНЫХ ИНГРЕДИЕНТОВ; (ВОДН 2-ФЕНОКСИЭТАНОЛ -1-3%; ЖИДКОСТЬ), ИСПОЛЬЗУЕТСЯ ПРИ ПРОИЗВОДСТВЕ ПРОДУКТОВ ПО УХОДУ ЗА КОЖЕЙ И ВОЛОСАМИ В КАЧЕСТВЕ СМЯГЧАЮЩЕГО КОМПОНЕНТА. ПАРТИЯ №0001584738 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УКРЕПЛЕНИЯ И УВЛАЖНЕНИЯ ВОЛОС. БЕЛКА -25-50%, ВОДА -50-75%; ЖИДКОСТЬ), ИСПОЛЬЗУЕТСЯ ПРИ ПРОИЗВОДСТВЕ ПРОДУКТОВ ПО УХОДУ ЗА ВОЛОСАМИ В КАЧЕСТВЕ УВЛАЖНЯЮЩЕГО КОМПОНЕНТА ДЛЯ ВОЛОС,УВЕЛИЧЕНИЯ ПЛАСТИЧНОСТИ, ПРЕДОТВРАЩЕНИЯ ЛОМКОСТИ ВОЛОС. ПАРТИЯ №0001679249 РУЗЫ (СОСТАВ:ГИДРОКСИПРОПИЛТРИМОНИУМ ГИДРОЛИЗОВАННЫЙ КРАХМАЛ КУКУРУЗЫ-25-50%, ВОДА- 50%; ЖИДКОСТЬ. ПАРТИЯ №0001673633 ЗА ВОЛОСАМИ И НОГТЯМИ В КАЧЕСТВЕ ДОБАВКИ ДЛЯ ВОССТАНОВЛЕНИЯ КЕРАТИНО</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</si>
  <si>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ГМО- 1850КГ.</t>
  </si>
  <si>
    <t>НАПИТОК БЕЗАЛКОГОЛЬНЫЙ НА ОСНОВЕ ФЕРМЕНТИРОВАННОЙ СОИ, РАСФАСОВАН В СОШЕ ПО 10МЛ. МОДЕЛЬ: 1.X-CODE 68800СОШЕ ПО 10МЛ.-688.8ЛИТРА 2.X-CODE PREMIUM 67770СОШЕ ПО 10МЛ.-677.7ЛИТРА</t>
  </si>
  <si>
    <t>НАПИТОК БЕЗАЛКОГОЛЬНЫЙ НА ОСНОВЕ ФЕРМЕНТИРОВАННОЙ СОИ X-CODE (СОСТАВ СОЕВОГО БЕЛКА (93.425 %),СИРОП ФРУКТООЛИГОСАХАРИДОВ, МОЛОЧНАЯ КИСЛОТА) , БЕЗ ГМО, НЕ ЯВЛЯЕТСЯ ЛЕКАРСТВЕННЫМ СРЕДСТВОМ, РАСФАСОВАН ДЛЯ РОЗНИЧНОЙ ПРОДАЖИ В СТИК-ПАКЕТАХ, В 1 ИНДИВИД.</t>
  </si>
  <si>
    <t>БЕЛКОВЫЕ КОНЦЕНТРАТЫ И ТЕКСТУРИРОВАННЫЕ БЕЛКОВЫЕ ВЕЩЕСТВА, ДЛЯ ПPОИЗВОДСТВА КОНДИТЕРСКИХ ИЗДЕЛИЙ БЕЗ ГМО (ВЕС БРУТТО С ПОДДОНАМИ 1932.675 КГ).</t>
  </si>
  <si>
    <t>БЕЛКОВЫЕ КОНЦЕНТРАТЫ И ТЕКСТУРИРОВАННЫЕ БЕЛКОВЫЕ ВЕЩЕСТВА, ДЛЯ ПРОИЗВОДСТВА КОНДИТЕРСКИХ ИЗДЕЛИЙ БЕЗ ГМО (ВЕС БРУТТО С ПОДДОНАМИ 2022.670 КГ)</t>
  </si>
  <si>
    <t>БЕЛКОВЫЕ КОНЦЕНТРАТЫ И ТЕКСТУРИРОВАННЫЕ БЕЛКОВЫЕ ВЕЩЕСТВА, ДЛЯ ПРОИЗВОДСТВА КОНДИТЕРСКИХ ИЗДЕЛИЙ БЕЗ ГМО (ВЕС БРУТТО С ПОДДОНАМИ 2022.680 КГ)</t>
  </si>
  <si>
    <t>ТЕКСТУРИРОВАННЫЙ БЕЛКОВЫЙ ПРОДУКТ-СОЕВЫЙ ПРОДУКТ В УПАКОВКАХ (ПАК. ИЗ ПОЛИМ. МАТ.), 205 КАРТ. КОР. ПО 1 ПАК. ПО 9КГ(ВМЕСТЕ С ПАК.) В 1 КОР., СРОК ГОДНОСТИ 12 МЕСЯЦЕВ, ДАТА ИЗГОТОВЛЕНИЯ ОКТЯБРЬ 2023Г., ДЛЯ УПОТРЕБЛЕНИЯ В ПИЩУ</t>
  </si>
  <si>
    <t>01.07.2023</t>
  </si>
  <si>
    <t>КОМПЛЕКСНАЯ ПИЩЕВАЯ ДОБАВКА, НЕ ЯВЛЯЕТСЯ ЛЕКАРСТВЕННЫМ СРЕДСТВОМ, БЕЗ СОДЕРЖАНИЯ ЭТИЛОВОГО СПИРТА, НЕ ДЛЯ ВEТЕРИНАРИИ, ВСЕГО</t>
  </si>
  <si>
    <t>11.12.2022</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</si>
  <si>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72 EDШКА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37 ED SMART BEST SELLER MIX, СПЕЦИАЛИЗИРОВАННЫЙ ПИЩЕВОЙ ПРОДУКТ ДИЕТИЧЕСКОГО ПРОФИЛАКТИЧЕСКОГО ПИТАНИЯ ENERGY DIET SMART (ЭНЕРДЖИ ДИЕТ СМАРТ) СО ВКУСАМИ , , 25 EDSMART, СПЕЦИАЛИЗИРОВАННЫЙ ПИЩЕВОЙ ПРОДУКТ ДИЕТИЧЕСКОГО ПРОФИЛАКТИЧЕСКОГО ПИТАНИЯ ENERGYDIETSMART (ЭНЕРДЖИ ДИЕТ СМАРТ) СО ВКУСОМ ООО НЛ КОНТИНЕНТ ENERGY DIET SMART 72 ООО НЛ КОНТИНЕНТ ENERGY DIET SMART 96 ООО НЛ КОНТИНЕНТ ENERGY DIET SMART 384 ООО НЛ КОНТИНЕНТ ENERGY DIET SMART 192 ООО НЛ КОНТИНЕНТ ENERGY DIET SMART 192 ООО НЛ КОНТИНЕНТ ENERGY DIET SMART 192 ООО НЛ КОНТИНЕНТ ENERGY DIET SMART 384 ООО НЛ КОНТИНЕНТ ENERGY DIET SMART 384 ООО НЛ КОНТИНЕНТ ENERGY DIET SMART 384 ООО НЛ КОНТИНЕНТ ENERGY DIET SMART 768 ООО НЛ КОНТИНЕНТ EDШКА 12</t>
  </si>
  <si>
    <t>БЕЛКОВЫЕ КОНЦЕНТРАТЫ И ТЕКСТУРИРОВАННЫЕ БЕЛКОВЫЕ ВЕЩЕСТВА, ДЛЯ ПРОИЗВОДСТВА КОНДИТЕРСКИХ ИЗДЕЛИЙ БЕЗ ГМО (ВЕС БРУТТО С ПОДДОНАМИ 1992.220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</si>
  <si>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16336</t>
  </si>
  <si>
    <t>БЕЛКОВЫЕ ВЕЩЕСТВА И ИХ ПРОИЗВОДНЫЕ, ИСПОЛЬЗУЕМЫЕ В КАЧЕСТВЕ ПРОМЫШЛЕННОГО СЫРЬЯ, БЕЗ СОДЕРЖАНИЯ ЭТИЛОВОГО СПИРТА:</t>
  </si>
  <si>
    <t>БЕЛКОВЫЕ ВЕЩЕСТВА (ВЕС БРУТТО С ПАЛЛ.2037.600КГ):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 НЕ ПИЩ.ПРОДУКЦИЯ,НЕ ДЛЯ РОЗН.ПРОДАЖИ,(В ПЛАСТ.КАНИСТРАХ ПО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25КГ), (В ПЛАСТ.КАНИСТРАХ ПО 25КГ), BASF SE BASF 50210972 250 BASF SE BASF 50372958 1550</t>
  </si>
  <si>
    <t>ОВСЯНЫЙ БЕЛОК ПРОТЕЙН, ТОНКОИЗМЕЛЬЧЕННЫЙ ПОРОШОК БЕЖЕВОГО ЦВЕТА, БЕЗ ГМО, ДЛЯ ИСПОЛЬЗОВАНИЯ В ПИЩЕВОЙ ПРОМЫШЛЕННОСТИ, В МЕШКАХ ПО 25 КГ НЕТТО, : : ОВСЯНЫЙ БЕЛОК ПРОТЕЙН, НАТУРАЛЬНЫЙ КОНЦЕНТРАТ БЕЛКА ПОЛУЧЕННЫЙ ИЗ ОВСЯНЫХ ОТРУБЕЙ БОГАТЫХ БЕЛКОМ, ТАКЖЕ СОДЕРЖИТ ОВСЯНОЕ МАСЛО И ОВСЯНЫЕ МАЛЬТОДЕКСТРИНЫ - 1800 КГ НЕТТО, 72 МЕШКА НА 4 ПАЛЛЕТАХ В 2 ЯРУСА ПО 2 ПАЛЛЕТЫ, ВСЕГО 2 ПАЛЛЕТО-МЕСТА. LANTMANNEN OATS AB PROATEIN 0</t>
  </si>
  <si>
    <t>MRW ПPОДУКТ ПЕРЕРАБОТКИ КОЛЛАГЕНОСОДЕРЖАЩЕГО СЫРЬЯ: CFOO</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</si>
  <si>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ЭTИЛОВЫЙ СПИРТ..</t>
  </si>
  <si>
    <t>БЕЛКОВЫЕ ВЕЩЕСТВА (ВЕС БРУТТО С ПАЛЛ.1945.800 КГ):</t>
  </si>
  <si>
    <t>БЕЛОК СУХОЙ ЖИВОТНЫЙ СВИНОЙ "СКАНПРО МР 95" (SCANPRO МР 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</si>
  <si>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90.4%, В БУМАЖНЫХ МЕШКАХ ПО 20КГ, БЕЗ СОДЕРЖАНИЯ ГМО, НЕ ЯВЛ.ОТХОДАМИ;</t>
  </si>
  <si>
    <t>ИЗОЛЯТ СОЕВОГО БЕЛКА "ПРОТЕАЛЬ" ДЛЯ ИСПОЛЬЗОВАНИЯ В ПИЩЕВОЙ ПРОМЫШЛЕННОСТИ. ВЕС- 1800 КГ.</t>
  </si>
  <si>
    <t>ИЗОЛЯТ СОЕВОГО БЕЛКА ПРОТЕАЛЬ ДЛЯ ИСПОЛЬЗОВАНИЯ В ПИЩЕВОЙ ПРОМЫШЛЕННОСТИ. ВЕС-1800 КГ. : SHANDONG KAWAH OILS CO.,LTD ЛОГОТИП ИЗГОТОВИТЕЛЯ 0</t>
  </si>
  <si>
    <t>28.11.2021</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</si>
  <si>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18 ПАЧЕК ПО 500 ГР - ВСЕГО 3600</t>
  </si>
  <si>
    <t>ТЕКСТУРИРОВАННЫЙ БЕЛКОВЫЙ ПРОДУКТ-СОЕВЫЙ ПРОДУКТ В УПАКОВКАХ (ПАК. ИЗ ПОЛИМ. МАТ.), 200 КАРТ. КОР. ПО 1 ПАК. ПО 9КГ(ВМЕСТЕ С ПАК.) В 1 КОР., СРОК ГОДНОСТИ 12 МЕСЯЦЕВ, ДАТА ИЗГОТОВЛЕНИЯ ОКТЯБРЬ 2023Г., ДЛЯ УПОТРЕБЛЕНИЯ В ПИЩУ</t>
  </si>
  <si>
    <t>ПРОДУКТ БЕЛКОBЫЙ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</si>
  <si>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ПРЕДНАЗНАЧЕННЫЙ ДЛЯ УПОТРЕБЛЕНИЯ В ПИЩУ, НЕ СОДЕРЖАЩИЙ МОЛОЧНЫХ ЖИРОВ, С СОДЕРЖАНИЕМ САХАРОЗЫ, ГЛЮКОЗЫ И КРАХМАЛА БОЛЕЕ 5% МАС, НЕ СОДЕРЖИТ ГМО:</t>
  </si>
  <si>
    <t>КОМПЛЕКСНАЯ ПИЩЕВАЯ ДОБАВКА, НЕ ЯВЛЯЕТСЯ ЛЕКАРСТВЕННЫМ СРЕДСТВОМ, БЕЗ СОДЕРЖАНИЯ ЭТИЛОВОГО СПИРТА, НЕ ДЛЯ ВЕТЕРИНАРИИ, ВСЕГО - 2284ШТ.</t>
  </si>
  <si>
    <t>КОМПЛЕКСНАЯ ПИЩЕВАЯ ДОБАВКА, НЕ ЯВЛЯЕТСЯ ЛЕКАРCТВЕННЫМ СРЕДСТВОМ, БЕЗ СОДЕРЖАНИЯ ЭТИЛОВОГО СПИРТА, НЕ ДЛЯ ВЕТЕРИНАРИИ, ВСЕГО</t>
  </si>
  <si>
    <t>LYU 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</si>
  <si>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</si>
  <si>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КОМПЛЕКСНЫЕ ПИЩЕВЫЕ ДОБАВКИ - СМЕСЬ ПИЩЕВАЯ БЕЛКОВАЯ (СМЕСЬ СОЕВОЙ ТЕКСТУРИРОВАННОЙ МУКИ И ТЕКСТУРИРОВННОГО ПШЕНИЧНОГО БЕЛКА), В ВИДЕ ПОРОШКА, В УПАКОВКАХ ПО 15 КГ., ДЛЯ ИСПОЛЬЗОВАНИЯ В ПИЩЕВОЙ ПРОМЫШЛЕННОСТИ ПРИ ПРОИЗВОДСТВЕ ВЕГЕТАРИАНСКИХ</t>
  </si>
  <si>
    <t>ПРОДУКТ СОЕВЫЙ ТЕКСТУРИРОВАННЫЙ:</t>
  </si>
  <si>
    <t>30.09.2023</t>
  </si>
  <si>
    <t>КОМПЛЕКСНАЯ ПИЩЕВАЯ ДОБАВКА, НЕ ЯВЛЯЕТСЯ ЛЕКАРСТВЕННЫМ СРЕДСТВОМ, БЕЗ СОДЕРЖАНИЯ ЭТИЛOВОГО СПИРТА, НЕ ДЛЯ ВЕТЕРИНАРИИ, ВСЕГО</t>
  </si>
  <si>
    <t>КОМПЛЕКСНАЯ ПИЩЕВАЯ ДОБАВКА, НЕ ЯВЛЯЕТСЯ ЛЕKАРСТВЕННЫМ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</si>
  <si>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20000</t>
  </si>
  <si>
    <t>КОМПЛЕКСНАЯ ПИЩЕВАЯ ДОБАВКА, НЕ ЯВЛЯЕТСЯ ЛЕКАРСТВЕННЫМ СРEДСТВОМ,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</si>
  <si>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 - 1330ШТ.</t>
  </si>
  <si>
    <t>КОМПЛЕКСНАЯ ПИЩЕВАЯ ДОБAВКА,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</si>
  <si>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13200</t>
  </si>
  <si>
    <t>БЕЛКОВЫЕ ВЕЩЕСТВА (ВЕС БРУТТО С ПАЛЛ.1931.000КГ):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 НЕ ПИЩ.ПРОДУКЦИЯ,НЕ ДЛЯ РОЗН.ПРОДАЖИ,(В ПЛАСТ.КАНИСТРАХ ПО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25КГ), БОЧКАХ ПО 120 КГ), 25КГ), BASF SE BASF 50373054 25 BASF SE BASF 50372958 1600 BASF SE BASF 50211061 120</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</si>
  <si>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ФОРЕЛЬ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1980 ООО ТОРГОВЫЙ ДОМ БАЛТИЙСКИЙ БЕРЕГ БАЛТИЙСКИЙ БЕРЕГ БАЛТИЙСКИЙ БЕРЕГ ОТСУТСТВУЕТ ОТСУТСТВУЕТ 90 ООО ТОРГОВЫЙ ДОМ БАЛТИЙСКИЙ БЕРЕГ БАЛТИЙСКИЙ БЕРЕГ БАЛТИЙСКИЙ БЕРЕГ ОТСУТСТВУЕТ ОТСУТСТВУЕТ 1890</t>
  </si>
  <si>
    <t>06.05.2023</t>
  </si>
  <si>
    <t>БЕЛКОВЫЕ ВЕЩЕСТВА И ИХ ПРОИЗВОДНЫЕ: НАТУРАЛЬНЫЙ КОЛЛАГЕНОВЫЙ ТРИПЕПТИД, ИЗВЛЕЧЕННЫЙ ИЗ РЫБЬЕЙ ЧЕШУИ, 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</si>
  <si>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ПРОЧИЕ БЕЛКОВЫЕ КОНЦЕНТРАТЫ И ТЕКСТУРИРОВАННЫЕ БЕЛКОВЫЕ ВЕЩЕСТВА: СОЕВЫЙ ПРОДУКТ (МАССА СОЕВАЯ ПРОТЕИНОВАЯ) В УПАКОВКАХ (ПАКЕТЫ ИЗ ПОЛИМЕРНОГО МАТЕРИАЛА), СРОК ГОДНОСТИ 12 МЕСЯЦЕВ, ДАТА ИЗГОТОВЛЕНИЯ ЯНВАРЬ 2021Г., ДЛЯ УПОТРЕБЛЕНИЯ В ПИЩУ 192</t>
  </si>
  <si>
    <t>ТЕКСТУРИРОВАННЫЙ БЕЛКОВЫЙ ПРОДУКТ-СОЕВЫЙ ПРОДУКТ В УПАКОВКАХ (ПАК. ИЗ ПОЛИМ. МАТ.), 191 КАРТ. КОР. ПО 18 ПАК. ПО 500Г(ВМЕСТЕ С ПАК.) В 1 КОР., СРОК ГОДНОСТИ 12 МЕСЯЦЕВ, ДАТА ИЗГОТОВЛЕНИЯ ОКТЯБРЬ 2023Г., ДЛЯ УПОТРЕБЛЕНИЯ В ПИЩУ</t>
  </si>
  <si>
    <t>17.06.2022</t>
  </si>
  <si>
    <t>23.05.2023</t>
  </si>
  <si>
    <t>КОМПЛЕКСНАЯ ПИЩЕВАЯ ДОБАВКА, НЕ ЯВЛЯЕТСЯ ЛЕКАРСТВЕННЫМ СРЕДСТВОМ, БЕЗ СОДЕРЖАНИЯ ЭТИЛОВОГО СПИРТА, НЕ ДЛЯ ВЕТЕРИНАРИИ, ВСЕГО - 428ШТ.</t>
  </si>
  <si>
    <t>КОМПЛЕКСНАЯ ПИЩЕВАЯ ДОБАВКА, НЕ ЯВЛЯЕТСЯ ЛЕКАРСТВEННЫМ СРЕДСТВОМ, БЕЗ СОДЕРЖАНИЯ ЭТИЛОВОГО СПИРТА, НЕ ДЛЯ ВЕТЕРИНАРИИ, ВСЕГО</t>
  </si>
  <si>
    <t>24.10.2021</t>
  </si>
  <si>
    <t>БЕЛКОВЫЕ КОНЦЕНТРАТЫ И ТЕКСТУРИРОВАННЫЕ БЕЛКОВЫE ВЕЩЕСТВА:</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</si>
  <si>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ПРОМ-ТИ. НЕС</t>
  </si>
  <si>
    <t>БЕЛКОВЫЕ ВЕЩЕСТВА - СЫРЬЕ ДЛЯ ПРОМПЕРЕРАБОТКИ В ПИЩЕВОЙ ПРОМЫШЛЕННОСТИ ИЗОЛИРОВАННЫЙ СОЕВЫЙ БЕЛОК СУПРО 760 IP (SUPRO 760 IP), АРТ. 10007382, ПРЕДНАЗНАЧЕННЫЙ ДЛЯ ИСПОЛЬЗОВАНИЯ В ПИЩЕВОЙ ПРОМЫШЛЕННОСТИ, В МЕШКАХ ПО 20 КГ. ИЗОЛИРОВАННЫЙ СОЕВЫЙ БЕЛОК, SUPRO EX33 IP, АРТ. 10000156, ПРЕДНАЗНАЧЕННЫЙ ДЛЯ ИСПОЛЬЗОВАНИЯ В ПИЩЕВОЙ ПРОМЫШЛЕННОСТИ, В МЕШКАХ ПО 20 КГ.</t>
  </si>
  <si>
    <t>КОМПЛЕКСНАЯ ПИЩЕВАЯ ДОБАВКА, HЕ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</si>
  <si>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18280</t>
  </si>
  <si>
    <t>07.08.2021</t>
  </si>
  <si>
    <t>БЕЛКОВЫЕ КОНЦЕНТРАТЫ И ТЕКСТУРИРОВАННЫЕ БЕЛКОВЫЕ ВЕЩЕСТВА, ПРОЧИЕ:</t>
  </si>
  <si>
    <t>KОМПЛЕКСНАЯ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</si>
  <si>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14560 ПРОДУКТ ИЗ СОЕВОЙ МАССЫ (ПАЛОЧКИ ОСТРЫЕ (К ПИВУ)) 90 ПАЧЕК ПО 110 ГР. 06. 2020 ПРОДУКТ ИЗ СОЕВОЙ МАССЫ (ПАЛОЧКИ ОСТРЫЕ (К ПИВУ)) 100 ПАЧЕК ПО 95 ГР. 04. 2020 ПРОДУКТ ИЗ СОЕВОЙ МАССЫ (ШАШЛЫЧКИ НА ПАЛОЧКАХ ОСТРЫЕ (К ПИВУ)) 100 ПАЧЕК ПО 75 ГР. 05. 2020 ПРОДУКТ ИЗ СОЕВОЙ МАССЫ 14 УПАКОВОК ПО 750 ГР. (ПАЛОЧКИ ОСТРЫЕ (К ПИВУ)) (30 ШТУК ПО 25 ГР.) 06. 2020 ПРОДУКТ ИЗ СОЕВОЙ МАССЫ (ШАШЛЫЧКИ НА ПАЛОЧКАХ ОСТРЫЕ (К ПИВУ)) 10 УПАКОВОК ПО 1000 ГР. (10 ШТУК ПО 100 ГР.) 06. 2020 ПРОДУКТ ИЗ СОЕВОЙ МАССЫ (ШАШЛЫЧКИ НА ПАЛОЧКАХ ОСТРЫЕ (К ПИВУ)) 12 УПАКОВОК ПО 1160 ГР. 05. 2020 ПРОДУКТ ИЗ СОЕВОЙ МАССЫ (ШАШЛЫЧКИ НА ПАЛОЧКАХ ОСТРЫЕ (К ПИВУ)) 60 ПАЧЕК ПО 120 ГР. 05. 2020 ПРОДУКТ ИЗ СОЕВОЙ МАССЫ (ПАЛОЧКИ ОСТРЫЕ (К ПИВУ)) 60 ПАЧЕК ПО 130 ГР. 06. 2020 УПАКОВКА XUCHANG EXTRAORDINARY FOOD CO., LTD ОТСУТСТВУЕТ 4000 HENAN BAISHI CHUAN MUSLIM FOOD CO., LTD BAISHIFU 8000 JIANGFA FOOD CO., LTD JIANGFA 140 LUOHE PINGPING FOODS CO., LTD WEILONG 900 LUOHE PINGPING FOODS CO., LTD WEILONG 120 LUOHE PINGPING FOODS CO., LTD WEILONG 600 WUYI COUNTY QIAOWEIXIANG FOOD CO., LTD ОТСУТСТВУЕТ 600 ZAOZHUANG YA AGENT JIE FOOD CO., LTD ОТСУТСТВУЕТ 200</t>
  </si>
  <si>
    <t>ПРОДУКТ НА МОЛОЧНОЙ ОСНОВЕ СГУЩЁННЫЙ С САХАРОМ "ВАРЁНАЯ СГУЩЁНКА"</t>
  </si>
  <si>
    <t>КОМПЛЕКСНАЯ ПИЩЕВАЯ ДОБАВКА, НЕ ЯВЛЯЕТСЯ ЛЕКАРСТВЕННЫМ СРЕДCТВОМ, БЕЗ СОДЕРЖАНИЯ ЭТИЛОВОГО СПИРТА, НЕ ДЛЯ ВЕТЕРИНАРИИ, ВСЕГО</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</si>
  <si>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</si>
  <si>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БЕЛКОВЫЕ КОНЦЕHТРАТЫ И ТЕКСТУРИРОВАННЫЕ БЕЛКОВЫЕ ВЕЩЕСТВА:</t>
  </si>
  <si>
    <t>ПИЩЕВЫЕ ПРОДУКТЫ ПРОЧИЕ:НАПИТОК БЕЗАЛКОГОЛЬНЫЙ КОНЦЕНТРИРОВАННЫЙ, ФЕРМЕНТИРОВАННЫЙ НА ОСНОВЕ СОИ (ФЕРМЕНТИРОВАННЫЙ НА ОСНОВЕ СОЕВОГО МОЛОКА),DAIGO, УПОТРЕБЛЯЕТСЯ РАЗВЕДЕННЫМ В ВОДЕ, НЕ СОДЕРЖИТ ГМО:</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</si>
  <si>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</si>
  <si>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АНАЛОГ. КРАСНАЯ ФОРЕЛЬ 220 Г С/Б ББ ИКРА АНАЛОГ. КРАСНАЯ ГОРБУША 220 Г С/Б ББ ИКРА АНАЛОГ. КРАСНАЯ ГОРБУША 220 Г С/Б ББ ИКРА АНАЛОГ. КРАСНАЯ КЕТА 220 Г С/Б ББ ИКРА АНАЛОГ. КРАСНАЯ КЕТА 220 Г С/Б ББ ИКРА АНАЛОГ. КРАСНАЯ КЕТА 220 Г С/Б ББ ИКРА АНАЛОГ. КРАСНАЯ КЕТА 220 Г С/Б ББ ИКРА АНАЛОГ. КРАСНАЯ НЕРКА 220 Г С/Б ББ ИКРА АНАЛОГ. КРАСНАЯ НЕРКА 220 Г С/Б ББ ИКРА АНАЛОГ. КРАСНАЯ НЕРКА 220 Г С/Б ББ ИКРА АНАЛОГ. КРАСНАЯ НЕРКА 220 Г С/Б ББ ИКРА АНАЛОГ. КРАСНАЯ НЕРКА 220 Г С/Б ББ ИКРА АНАЛОГ. КРАСНАЯ ФОРЕЛЬ 220 Г С/Б ББ ИКРА АНАЛОГ. КРАСНАЯ ФОРЕЛЬ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900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1050 ООО ТОРГОВЫЙ ДОМ БАЛТИЙСКИЙ БЕРЕГ БАЛТИЙСКИЙ БЕРЕГ БАЛТИЙСКИЙ БЕРЕГ ОТСУТСТВУЕТ ОТСУТСТВУЕТ 978 ООО ТОРГОВЫЙ ДОМ БАЛТИЙСКИЙ БЕРЕГ БАЛТИЙСКИЙ БЕРЕГ БАЛТИЙСКИЙ БЕРЕГ ОТСУТСТВУЕТ ОТСУТСТВУЕТ 72 ООО ТОРГОВЫЙ ДОМ БАЛТИЙСКИЙ БЕРЕГ БАЛТИЙСКИЙ БЕРЕГ БАЛТИЙСКИЙ БЕРЕГ ОТСУТСТВУЕТ ОТСУТСТВУЕТ 72 ООО ТОРГОВЫЙ ДОМ БАЛТИЙСКИЙ БЕРЕГ БАЛТИЙСКИЙ БЕРЕГ БАЛТИЙСКИЙ БЕРЕГ ОТСУТСТВУЕТ ОТСУТСТВУЕТ 978 ООО ТОРГОВЫЙ ДОМ БАЛТИЙСКИЙ БЕРЕГ БАЛТИЙСКИЙ БЕРЕГ БАЛТИЙСКИЙ БЕРЕГ ОТСУТСТВУЕТ ОТСУТСТВУЕТ 1020 ООО ТОРГОВЫЙ ДОМ БАЛТИЙСКИЙ БЕРЕГ БАЛТИЙСКИЙ БЕРЕГ БАЛТИЙСКИЙ БЕРЕГ ОТСУТСТВУЕТ ОТСУТСТВУЕТ 6 ООО ТОРГОВЫЙ ДОМ БАЛТИЙСКИЙ БЕРЕГ БАЛТИЙСКИЙ БЕРЕГ БАЛТИЙСКИЙ БЕРЕГ ОТСУТСТВУЕТ ОТСУТСТВУЕТ 24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900 ООО ТОРГОВЫЙ ДОМ БАЛТИЙСКИЙ БЕРЕГ БАЛТИЙСКИЙ БЕРЕГ БАЛТИЙСКИЙ БЕРЕГ ОТСУТСТВУЕТ ОТСУТСТВУЕТ 24 ООО ТОРГОВЫЙ ДОМ БАЛТИЙСКИЙ БЕРЕГ БАЛТИЙСКИЙ БЕРЕГ БАЛТИЙСКИЙ БЕРЕГ ОТСУТСТВУЕТ ОТСУТСТВУЕТ 576 ООО ТОРГОВЫЙ ДОМ БАЛТИЙСКИЙ БЕРЕГ БАЛТИЙСКИЙ БЕРЕГ БАЛТИЙСКИЙ БЕРЕГ ОТСУТСТВУЕТ ОТСУТСТВУЕТ 120 ООО ТОРГОВЫЙ ДОМ БАЛТИЙСКИЙ БЕРЕГ БАЛТИЙСКИЙ БЕРЕГ БАЛТИЙСКИЙ БЕРЕГ ОТСУТСТВУЕТ ОТСУТСТВУЕТ 480</t>
  </si>
  <si>
    <t>29.07.2023</t>
  </si>
  <si>
    <t>КОМПЛЕКСНАЯ ПИЩЕВАЯ ДОБАВКА, НЕ ЯВЛЯЕТСЯ ЛЕКАPСТВЕННЫМ СРЕДСТВОМ, БЕЗ СОДЕРЖАНИЯ ЭТИЛОВОГО СПИРТА, НЕ ДЛЯ ВЕТЕРИНАРИИ, ВСЕГО</t>
  </si>
  <si>
    <t>НАПИТОК БЕЗАЛКОГОЛЬНЫЙ НА ОСНОВЕ ФЕРМЕНТИРОВАННОЙ СОИ X-CODE (СОСТАВ СОЕВОГО БЕЛКА (93.425 %),СИРОП ФРУКТООЛИГОСАХАРИДОВ, МОЛОЧНАЯ КИСЛОТА), НЕ СOДЕРЖИТ ГМО, МОЛОЧНЫХ ЖИРОВ, САХАРОЗЫ, ГЛЮКОЗЫ, КРАХМАЛА,ПРЕДНАЗНАЧЕННЫЙ ДЛЯ УПОТРЕБЛЕНИЯ В ПИЩУ.РАСФАСОВ</t>
  </si>
  <si>
    <t>НАПИТОК БЕЗАЛКОГОЛЬНЫЙ НА ОСНОВЕ ФЕРМЕНТИРОВАННОЙ СОИ X-CODE (СОСТАВ СОЕВОГО БЕЛКА (93.425 %),СИРОП ФРУКТООЛИГОСАХАРИДОВ, МОЛОЧНАЯ КИСЛОТА), НЕ СОДЕРЖИТ ГМО, МОЛОЧНЫХ ЖИРОВ, САХАРОЗЫ, ГЛЮКОЗЫ, КРАХМАЛА,ПРЕДНАЗНАЧЕННЫЙ ДЛЯ УПОТРЕБЛЕНИЯ В ПИЩУ.РАСФАСОВ</t>
  </si>
  <si>
    <t>07.02.2020</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</si>
  <si>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90.1%, В БУМАЖНЫХ МЕШКАХ ПО 20КГ, БЕЗ СОДЕРЖАНИЯ ГМО, НЕ ЯВЛ.ОТХОДАМИ; ИЗОЛЯТ СОЕВОГО БЕЛКА SAFTEX SOYPI 90В, С СОДЕРЖАНИЕМ БЕЛКА 90.5% НЕ ДЛЯ РЕАЛИЗАЦИИ В РОЗНИЧНОЙ ТОРГОВОЙ СЕТИ; QINGDAO SYNVELOP INTERNATIONAL TRADE CO., LTD SAFTEX SOYPI 90В SAFTEX SOYPI 90В ОТСУТСТВУЕТ ОТСУТСТВУЕТ 1640</t>
  </si>
  <si>
    <t>08.07.2023</t>
  </si>
  <si>
    <t>КОМПЛЕКСНАЯ ПИЩЕВАЯ ДОБАВКА, НЕ ЯВЛЯЕТСЯ ЛЕКАРСТВЕННЫМ СРЕДСТВОМ, БЕЗ СОДЕРЖАНИЯ ЭТИЛОВОГО СПИРТА, НЕ ДЛЯ ВЕTЕРИНАРИИ, ВСЕГО</t>
  </si>
  <si>
    <t>27.07.2023</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</si>
  <si>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96 ГР. ПРОДУКТ ИЗ СОЕВОЙ МАССЫ 40 ПАЧЕК ПО 100 ГР. ПРОДУКТ ИЗ СОЕВОЙ МАССЫ 90 ПАЧЕК ПО 110 ГР. ПРОДУКТ ИЗ СОЕВОЙ МАССЫ 80 ПАЧЕК ПО 110 ГР. ПРОДУКТ ИЗ СОЕВОЙ МАССЫ 80 ПАЧЕК ПО 95 ГР. ПРОДУКТ ИЗ СОЕВОЙ МАССЫ 60 ПАЧЕК ПО 130 ГР. XIPING YANGYANG FOOD TECHNOLOGY CO., LTD HUAXINGHE 2000 HE NAN LONG XIANG FOOD CO. LTD НЕ ОБОЗНАЧЕНА 1200 WUYI COUNTY QIAOWEIXIANG FOOD CO., LTD FENGQING 1800 LUOYANG DENGSHI FOOD CO., LTD НЕ ОБОЗНАЧЕНА 5600 LUOYANG DENGSHI FOOD CO., LTD НЕ ОБОЗНАЧЕНА 800 XUCHANG EXTRAORDINARY FOOD CO., LTD НЕ ОБОЗНАЧЕНА 3600</t>
  </si>
  <si>
    <t>БИОЛOГИЧЕСКИ АКТИВНЫЕ ДОБАВКИ К ПИЩЕ</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</si>
  <si>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t>
  </si>
  <si>
    <t>ISOPRO 900 HI - ИЗОЛЯТ СОЕВОГО БЕЛКА С ВЫСОКОЙ ВЛАГОСВЯЗЫВАЮЩЕЙ СПОСОБНОСТЬЮ ДЛЯ ПИЩЕВОЙ ПРОМЫШЛЕННОСТИ, 80 МЕШКОВ 1600 КГ. :</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</si>
  <si>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 : БРУТТО С УЧЕТОМ ВЕСА ПОДДОНОВ 1838.82 КГ. СОСТАВ:ГИДРОЛИЗОВАННЫЙ РАСТИТЕЛЬНЫЙ БЕЛОК KERRY (NL) B.V. KERRY 20070520 1620</t>
  </si>
  <si>
    <t>КОМПЛЕКСНАЯ ПИЩЕВАЯ ДОБАВКА, НЕ ЯВЛЯЕТСЯ ЛЕКАРСТВЕННЫМ СРЕДСТВОМ, БEЗ СОДЕРЖАНИЯ ЭТИЛОВОГО СПИРТА, НЕ ДЛЯ ВЕТЕРИНАРИИ, ВСЕГО</t>
  </si>
  <si>
    <t>БЕЛКОВЫЙ КОНЦЕНТРАТ-МУКА СОЕВАЯ ТЕКСТУРИРОВАННАЯ PRO-VO-TEX PO35 - 1605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 ОБЕЗЖИРЕННАЯ СОЕВАЯ МУКА. ООО БИО СТАНДАРТ ЛОГОТИП ИЗГОТОВИТЕЛЯ 0</t>
  </si>
  <si>
    <t>БЕЛКОВЫЙ КОНЦЕНТРАТ-МУКА СОЕВАЯ ТЕКСТУРИРОВАННАЯ PRO-VO-TEX PO35 - 1605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t>
  </si>
  <si>
    <t>ТЕКСТУРИРОВАННЫЙ БЕЛКОВЫЙ ПРОДУКТ-СОЕВЫЙ ПРОДУКТ (МАССА СОЕВАЯ) В УПАКОВКАХ (ПАКЕТЫ ИЗ ПОЛИМ. МАТ.) 178 КАРТ. КОР. ПО 18 ПАК. ПО 500Г(ВМЕСТЕ С ПАК.) В 1 КОР., СРОК ГОДНОСТИ 12 МЕСЯЦЕВ, ДАТА ИЗГОТОВЛЕНИЯ ФЕВРАЛЬ 2022Г., ДЛЯ УПОТРЕБЛЕНИЯ В ПИЩУ</t>
  </si>
  <si>
    <t>БЕЛКОВЫЕ ВЕЩЕСТВА : GLUADIN SOY BENZ - ГИДРОЛИЗИРОВАННЫЙ ПРОТЕИН СОИ (ВОДН.РАСТВОР), 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t>
  </si>
  <si>
    <t>ПРОДУКТ СОЕВЫЙ ТЕКСТУРИРОВАННЫЙ: СОЕВОЕ МЯСО (КУСОЧКИ) С МАРКИРОВКОЙ ASIAFEST. ДТ С ОБРАЗЦАМИ 10609060/021120/0227531.</t>
  </si>
  <si>
    <t>ПРОДУКТ СОЕВЫЙ ТЕКСТУРИРОВАННЫЙ: &lt;СОЕВОЕ МЯСО&gt; (КУСОЧКИ) С МАРКИРОВКОЙ &lt;ASIAFEST&gt;. ДТ С ОБРАЗЦАМИ 10609060/021120/0227531.</t>
  </si>
  <si>
    <t>МАССА СОЕВАЯ ПРОТЕИНОВАЯ, СНЯТАЯ С СОЕВОГО МОЛОКА, СОЕВЫЙ БЕЛКОВЫЙ ПРОДУКТ, НЕ СОДЕРЖИТ МОЛОЧНЫХ ЖИРОВ, САХАРОЗЫ, ГЛЮКОЗЫ, КРАХМАЛА, ЯВЛЯЕТСЯ ГОТОВЫМ ПИЩЕВЫМ ПРОДУКТОМ, ОБЛАСТЬ ПРИМЕНЕНИЯ ПИЩЕВАЯ ПРОМЫШЛЕННОСТЬ, СМ. МАССА СОЕВАЯ ПРОТЕИНОВАЯ, СНЯТАЯ С СОЕВОГО МОЛОКА 8КГ/КОРОБКА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XU CHANGZHONG BEANS HUAYE FOOD CO., LTD YICHUN 200</t>
  </si>
  <si>
    <t>СОЕВЫЙ ТЕКСТУРАТ НА ОСНОВЕ ОБЕЗЖИРЕННОЙ ТЕКСТУРИРОВАННОЙ СОЕВОЙ МУКИ (ТЕКСТУРАТ СОЕВОГО БЕЛKА) - ПРОДУКТ ИЗ СОИ С СОДЕРЖАНИЕМ БЕЛКА В СУХОМ ВЕЩЕСТВЕ НЕ МЕНЕЕ 48%, ПРОИЗВОДИТСЯ ИЗ ОТБОРНЫХ ОЧИЩЕННЫХ И ОБЕЗЖИРЕННЫХ СОЕВЫХ СЕМЯН С ЦЕЛЬЮ ИМИТАЦИИТЕКСТУРЫ</t>
  </si>
  <si>
    <t>23.02.2023</t>
  </si>
  <si>
    <t>БЕЛКОВЫЕ КОНЦЕНТРАТЫ И ТЕКСТУРИРОВАННЫЕ БЕЛКОВЫЕ ВЕЩЕСТВА, ИСПОЛЬЗУЕТСЯ В ПИЩЕВОЙ ПРОМЫШЛЕННОСТИ: РАСТИТЕЛЬНЫЙ БЕЛОК ГИДРОЛИЗОВАННЫЙ 654075, В ВИДЕ ГРАНУЛ , КАРТ КОР ПО 25КГ, СОСТАВ: РАСТИТЕЛЬНЫЙ БЕЛОК ГИДРОЛИЗОВАННЫЙ-100% РАСТИТЕЛЬНЫЙ БЕЛОК ГИДРОЛИЗОВАННЫЙ 654075, В ВИДЕ ГРАНУЛ , КАРТ КОР ПО 24.5КГ, СОСТАВ: РАСТИТЕЛЬНЫЙ БЕЛОК ГИДРОЛИЗОВАННЫЙ-100% NACTIS BENELUX NV SYMRISE 654075. 24.5 NACTIS BENELUX NV SYMRISE 654075 1575</t>
  </si>
  <si>
    <t>ПРОЧИЕ БЕЛКОВЫЕ КОНЦЕНТРАТЫ И ТЕКСТУРИРОВАННЫЕ БЕЛКОВЫЕ ВЕЩЕСТВА: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25 EDSMART, СПЕЦИАЛИЗИРОВАННЫЙ ПИЩЕВОЙ ПРОДУКТ ДИЕТИЧЕСКОГО ПРОФИЛАКТИЧЕСКОГО ПИТАНИЯ ENERGYDIETSMART (ЭНЕРДЖИ ДИЕТ СМАРТ) СО ВКУСОМ 73 EDШКА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72 EDШКА СО ВКУСОМ 26 EDSMART, СПЕЦИАЛИЗИРОВАННЫЙ ПИЩЕВОЙ ПРОДУКТ ДИЕТИЧЕСКОГО ПРОФИЛАКТИЧЕСКОГО ПИТАНИЯ ENERGYDIETSMART (ЭНЕРДЖИ ДИЕТ СМАРТ) СО ВКУСОМ ООО НЛ КОНТИНЕНТ ENERGY DIET SMART 72 ООО НЛ КОНТИНЕНТ ENERGY DIET SMART 72 ООО НЛ КОНТИНЕНТ ENERGY DIET SMART 384 ООО НЛ КОНТИНЕНТ ENERGY DIET SMART 576 ООО НЛ КОНТИНЕНТ ENERGY DIET SMART 768 ООО НЛ КОНТИНЕНТ ENERGY DIET SMART 768 ООО НЛ КОНТИНЕНТ EDШКА 12 ООО НЛ КОНТИНЕНТ EDШКА 12</t>
  </si>
  <si>
    <t>БИОЛОГИЧЕСКИ АКТИВНЫЕ ДОБАВКИ К ПИЩЕ, БЕЗ СОДЕРЖАНИЯ ЭТИЛОВОГО СПИРТА И ЭТИЛОВОГО ДЕНАТУРИРОВАННОГО СПИРТА, НЕ ЯВЛЯЮTСЯ ЛЕКАРСТВЕННЫМ СРЕДСТВОМ:</t>
  </si>
  <si>
    <t>БИОЛОГИЧЕСКИ АКТИВНЫЕ ДОБАВКИ К ПИЩЕ, БЕЗ СОДЕРЖАНИЯ ЭТИЛОВОГО СПИРТА И ЭТИЛОВОГО ДЕНАТУРИРОВАННОГО СПИPТА, НЕ ЯВЛЯЮТСЯ ЛЕКАРСТВЕННЫМ СРЕДСТВОМ:</t>
  </si>
  <si>
    <t>ТЕКСТУРИРОВАННЫЙ БЕЛКОВЫЙ ПРОДУКТ-СОЕВЫЙ ПРОДУКТ В УПАКОВКАХ (ПАКЕТЫ ИЗ ПОЛИМ. МАТ.), 176 КАРТ. КОР. ПО 18 ПАК. ПО 500Г(ВМЕСТЕ С ПАК.) В 1 КОР., СРОК ГОДНОСТИ 18 МЕСЯЦЕВ, ДАТА ИЗГОТОВЛЕНИЯ ОКТЯБРЬ 2022Г., ДЛЯ УПОТРЕБЛЕНИЯ В ПИЩУ</t>
  </si>
  <si>
    <t>КОМПЛЕКСНАЯ ПИЩЕВАЯ ДОБАВКА; НЕ ЯВЛЯЕТСЯ ЛЕКАРСТВЕННЫМ СРЕДСТВОМ, БЕЗ СОДЕРЖАНИЯ ЭТИЛОВОГО СПИРТА, НЕ ДЛЯ ВЕТЕРИНАРИИ, ВСЕГО</t>
  </si>
  <si>
    <t>БЕЛКОВЫЕ ВЕЩЕСТВА И ИХ ПРОИЗВОДНЫЕ ДЛЯ ИСПОЛЬЗОВАНИЯ В ПИЩЕВОЙ ПРОМЫШЛЕННОСТИ: БЕЛОК СВИНОЙ В ФОРМЕ ПОРОШКА СВЕТЛО-БЕЖЕВОГО ЦВЕТА. ПPОДУКТ ЯВЛЯЕТСЯ ФУНКЦИОНАЛЬНЫМ ЖИВОТНЫМ БЕЛКОМ, ПРОИЗВЕДЕННЫМ ИЗ СОЕДИНИТЕЛЬНО-ТКАННОГО И ЦЕЛЬНОМЫШЕЧНОГО СЫРЬЯ ПИЩЕВО</t>
  </si>
  <si>
    <t>YUЕ БЕЛКОВЫЕ ВЕЩЕСТВА, (ВЕС БРУТТО С,{$ ПАЛЛ 1713 900:## КГ)</t>
  </si>
  <si>
    <t>БЕЛКОВЫЕ КОНЦЕНТРАТЫ И ТЕКСТУРИРОВАННЫЕ БЕЛКОВЫЕ ВЕЩЕСТВА, ДЛЯ ПРОИЗВОДСТВА КОНДИТЕРСКИХ ИЗДЕЛИЙ БЕЗ ГМО (ВЕС БРУТТО С ПОДДОНАМИ 1723.620 КГ)</t>
  </si>
  <si>
    <t>БЕЛКОВЫЕ КОНЦЕНТРАТЫ И ТЕКСТУРИРОВАННЫЕ БЕЛКОВЫЕ ВЕЩЕСТВА, ДЛЯ ПРОИЗВОДСТВА КОНДИТЕРСКИХ ИЗДЕЛИЙ БЕЗ ГМО (ВЕС БРУТТО С ПОДДОНАМИ 1723.630 КГ)</t>
  </si>
  <si>
    <t>БЕЛКОВЫЕ КОНЦЕНТРАТЫ И ТЕКСТУРИРОВАННЫЕ БЕЛКОВЫЕ ВЕЩЕСТВА, ДЛЯ ПРОИЗВОДСТВА КОНДИТЕРСКИХ ИЗДЕЛИЙ, БЕЗ ГМО (ВЕС БРУТТО С ПОДДОНАМИ 1723.625 КГ)</t>
  </si>
  <si>
    <t>БЕЛКОВЫЕ КОНЦЕНТРАТЫ И ТЕКСТУРИРОВАННЫЕ БЕЛКОВЫЕ ВЕЩЕСТВА, ДЛЯ ПРОИЗВОДСТВА КОНДИТЕРСКИХ ИЗДЕЛИЙ БЕЗ ГМО (ВЕС БРУТТО С ПОДДОНАМИ 1723.630 КГ) СМЕСЬ СУХАЯ PREMIX SUNSET GLAZE P-16034 ДЛЯ ПРОИЗ-ВА ГЛАЗУРИ. СОСТАВ: РАСТИТЕЛЬНЫЕ БЕЛКИ, МАЛЬТОДЕКСТРИН. В МЕШКАХ ПО 15 КГ, 105 ШТ. PURATOS N.V. PURATOS 4002608 1575</t>
  </si>
  <si>
    <t>БЕЛКОВЫЕ КОНЦЕНТРАТЫ И ТЕКСТУРИРОВАННЫЕ БЕЛКОВЫЕ ВЕЩЕСТВА, ДЛЯ ПРОИЗВОДСТВА КОНДИТЕРСКИХ ИЗДЕЛИЙ БЕЗ ГМО (ВЕС БРУТТО С ПОДДОНАМИ 1723.620 КГ) СМЕСЬ СУХАЯ PREMIX SUNSET GLAZE P-16034 ДЛЯ ПРОИЗ-ВА ГЛАЗУРИ. СОСТАВ: РАСТИТЕЛЬНЫЕ БЕЛКИ, МАЛЬТОДЕКСТРИН. В МЕШКАХ ПО 15 КГ, 105 ШТ. PURATOS N.V. PURATOS 4002608 1575</t>
  </si>
  <si>
    <t>КОМПЛЕКСНАЯ ПИЩЕВАЯ ДОБАВКА, НЕ ЯВЛЯЕТСЯ ЛЕКАРСТВЕННЫМ СРЕДСТВОМ, БЕЗ СОДЕРЖАНИЯ ЭТИЛОВОГО СПИРТА, НЕ ДЛЯ ВЕТЕРИHАРИИ, ВСЕГО</t>
  </si>
  <si>
    <t>КОМПЛЕКСНАЯ ПИЩЕВАЯ ДОБАВКА, НЕ ЯВЛЯЕТСЯ ЛEКАРСТВЕННЫМ СРЕДСТВОМ, БЕЗ СОДЕРЖАНИЯ ЭТИЛОВОГО СПИРТА, НЕ ДЛЯ ВЕТЕРИНАРИИ, ВСЕГО</t>
  </si>
  <si>
    <t>БИОЛОГИЧЕСКИ АКТИВНЫЕ ДОБАВКИ К ПИЩЕ; БЕЗ СОДЕРЖАНИЯ ЭТИЛОВОГО СПИРТА И ЭТИЛОВОГО ДЕНАТУРИРОВАННОГО СПИРТА, НЕ ЯВЛЯЮТСЯ ЛЕКАРСТВЕННЫМ СРЕДСТВОМ:</t>
  </si>
  <si>
    <t>БИОЛОГИЧЕСКИ АКТИВНЫЕ ДОБАВКИ К ПИЩЕ, БЕЗ СОДЕРЖАНИЯ ЭТИЛОВОГО СПИРТА И ЭТИЛОВОГО ДЕНАТУРИРОВАННОГО СПИРТА, НЕ ЯBЛЯЮТСЯ ЛЕКАРСТВЕННЫМ СРЕДСТВОМ:</t>
  </si>
  <si>
    <t>11.06.2023</t>
  </si>
  <si>
    <t>13.09.2020</t>
  </si>
  <si>
    <t>КОМПЛЕКСНАЯ ПИЩЕВАЯ ДОБАВКА, НЕ ЯВЛЯЕТСЯ ЛЕКАРСТВЕННЫМ СРЕДСТВОМ, БЕЗ СОДЕРЖАНИЯ ЭТИЛОВОГО CПИРТА, НЕ ДЛЯ ВЕТЕРИНАРИИ, ВСЕГО</t>
  </si>
  <si>
    <t>25.06.2023</t>
  </si>
  <si>
    <t>18.05.2023</t>
  </si>
  <si>
    <t>КОМПЛЕКCНАЯ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</si>
  <si>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YUЕ БЕЛКОВЫЕ КОНЦЕНТРАТЫ. И ТЕКСТУРИРОВАННЫЕ: БЕЛКОВЫЕ ВЕЩЕСТВА, ДЛЯ ПРОИЗВОДСТВА; КОНДИТЕРСКИХ ИЗДЕЛИЙ БЕЗ: ГМО (ВЕС БРУТТО; С С ПОДДОНАМИ. 1693 180, КГ)</t>
  </si>
  <si>
    <t>ИЗОЛЯТ СОЕВОГО БЕЛКА ПРОТЕАЛЬ ДЛЯ ИСПОЛЬЗОВАНИЯ В ПИЩЕВОЙ ПРОМЫШЛЕННОСТИ. ВЕС-1540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</si>
  <si>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t>
  </si>
  <si>
    <t>ПРОДУКТ  БЕЛКОВЫЙ ИЗ ТЕКСТУРИРОВАННОЙ СОЕВОЙ МУКИ ПРЕДНАЗНАЧЕННЫЙ ДЛЯ УПОТРЕБЛЕНИЯ В В ПИЩУ, НЕ СОДЕРЖАЩИЙ МОЛОЧНЫХ ЖИРОВ,С СОДЕРЖАНИЕМ САХАРОЗЫ, ИЗОГЛЮКОЗЫ, ГЛЮКОЗЫ ИЛИ КРАХМАЛА БОЛЕЕ 5%МАС.НЕ СОДЕРЖИТ ГМО: ПРОДУКТ ИЗ СОЕВОЙ МАССЫ, - ВСЕГО 11760 BJO</t>
  </si>
  <si>
    <t>КОМПЛЕКСНАЯ ПИЩЕВАЯ ДОБАВКА, НE ЯВЛЯЕТСЯ ЛЕКАРСТВЕННЫМ СРЕДСТВОМ, БЕЗ СОДЕРЖАНИЯ ЭТИЛОВОГО СПИРТА, НЕ ДЛЯ ВЕТЕРИНАРИИ, ВСЕГО</t>
  </si>
  <si>
    <t>СЫРЬЕ ДЛЯ ПРОИЗВОДСТВА ПИЩЕВЫХ ДОБАВОК. НЕ СОДЕРЖИТ ГМО, НЕ ЯВЛЯЕТСЯ ЛЕКАРСТВЕННЫМ СРЕДСТВОМ:</t>
  </si>
  <si>
    <t>ГИДРОЛИЗОВАННЫЙ РАСТИТЕЛЬНЫЙ БЕЛОК НVР (HYDROLYZED VEGETABLE PROTEIN HVP) НЕ СОДЕРЖИТ МОЛОЧНЫХ ЖИРОВ, САХАРОЗЫ, ИЗОГЛЮКОЗЫ, ГЛЮКОЗЫ ИЛИ КРАХМАЛА, ПРЕДНАЗНАЧЕН ДЛЯ ИСПОЛЬЗОВАНИЯ В ПРОИЗВОДСТВЕ ПИЩЕВОЙ ПРОДУКЦИИ В КАЧЕСТВЕ УСИЛИТЕЛЯ ВКУСА, НЕ СОДЕРЖИТ</t>
  </si>
  <si>
    <t>КОМПЛЕКСНAЯ ПИЩЕВАЯ ДОБАВКА, НЕ ЯВЛЯЕТСЯ ЛЕКАРСТВЕННЫМ СРЕДСТВОМ, БЕЗ СОДЕРЖАНИЯ ЭТИЛОВОГО СПИРТА, НЕ ДЛЯ ВЕТЕРИНАРИИ, ВСЕГО</t>
  </si>
  <si>
    <t>БЕЛКОВЫЕ КОHЦЕНТРАТЫ И ТЕКСТУРИРОВАННЫЕ БЕЛКОВЫЕ ВЕЩЕСТВА:</t>
  </si>
  <si>
    <t>ПИЩЕВАЯ ДОБАВКА - ПРЕПАРАТ НА ОСНОВЕ РАСТИТЕЛЬНОГО БЕЛКА ДЛЯ ИСПОЛЬЗОВАНИЯ В ВИНОДЕЛИИ, С МАРКИРОВКОЙ "LAFFORT":ПРЕДНАЗНАЧЕНО ДЛЯ ИСПОЛЬЗОВАНИЯ В ВИНОДЕЛЬЧЕСКОЙ ПРОМЫШЛЕННОСТИ.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</si>
  <si>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10840 ПРОДУКТ ИЗ СОЕВОЙ МАССЫ 100 ПАЧЕК ПО 80 ГР. 02. 2020 ПРОДУКТ ИЗ СОЕВОЙ МАССЫ 14 УПАКОВОК ПО 720 ГР. (30 ШТУК ПО 24 ГР.) 01. 2020 ПРОДУКТ ИЗ СОЕВОЙ МАССЫ 14 УПАКОВОК ПО 960 ГР. (30 ШТУК ПО 32 ГР.) 01. 2020 УПАКОВКА HE NAN LONG XIANG FOOD CO. LTD ОТСУТСТВУЕТ 10000 HE NAN LONG XIANG FOOD CO. LTD ОТСУТСТВУЕТ 420 HE NAN LONG XIANG FOOD CO. LTD ОТСУТСТВУЕТ 420</t>
  </si>
  <si>
    <t>БЕЛКОВЫЕ ВЕЩЕСТВА ИЗ КОЖИ:</t>
  </si>
  <si>
    <t>ТЕКСТУРИРОВАННЫЙ БЕЛКОВЫЙ ПРОДУКТ-СОЕВЫЙ ПРОДУКТ В УПАКОВКАХ (ПАКЕТЫ ИЗ ПОЛИМ. МАТ.), 167 КАРТ. КОР. ПО 1 ПАК. ПО 9КГ(ВМЕСТЕ С ПАК.) В 1 КОР., СРОК ГОДНОСТИ 18 МЕСЯЦЕВ, ДАТА ИЗГОТОВЛЕНИЯ ОКТЯБРЬ 2021Г., ДЛЯ УПОТРЕБЛЕНИЯ В ПИЩУ</t>
  </si>
  <si>
    <t>ТЕКСТУРИРОВАННЫЙ БЕЛКОВЫЙ ПРОДУКТ-СОЕВЫЙ ПРОДУКТ В УПАКОВКАХ (ПАК. ИЗ ПОЛИМ. МАТ.), 167 КАРТ. КОР. ПО 1 ПАК. ПО 9КГ(ВМЕСТЕ С ПАК.) В 1 КОР., СРОК ГОДНОСТИ 12 МЕСЯЦЕВ, ДАТА ИЗГОТОВЛЕНИЯ НОЯБРЬ 2023Г., ДЛЯ УПОТРЕБЛЕНИЯ В ПИЩУ</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</si>
  <si>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10 УПАКОВОК ПО 790 ГР. (10 ШТУК ПО 79 ГР.) 09.2023,ВСЕГО-</t>
  </si>
  <si>
    <t>ПЕПТОН PLUS ИЗ КАЗЕИНА (ФЕРМЕНТНЫЙ ГИДРОЛИЗАТ), ДЛЯ БИОХИМИИ, ЛАБОРАТОРНЫЙ РЕАКТИВ ЛОТ 64E75F5E ДАТА ПРОИЗВОДСТВА 04,2023, СРОК ГОДНОСТИ 04.2028, КАС № 91079-40-2, НЕ ДЛЯ МЕДИЦИНЫ, НЕ ДЛЯ ВЕТЕРИНАРИИ, НЕ ЯВЛЯЕТСЯ ОТХОДАМИ, НЕ ФАРМ.СУБСТАНЦИЯ, БЕЗ</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</si>
  <si>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</si>
  <si>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ГИДРОЛИЗАТ КОЛЛАГЕНА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ЛЕКАРСТВЕННЫЕ СРЕДСТВ</t>
  </si>
  <si>
    <t>СЫРЬЕ ДЛЯ ПРОИЗВОДСТВА БИОЛОГИЧЕСКИ АКТИВНЫХ ДОБАВОК К ПИЩЕ: КОЛЛАГЕН РЫБИЙ - ГИДРОЛИЗАТ КОЛЛАГЕНА. CAS №.: 92 113-31-0 ГИДРОЛИЗАТ КОЛЛАГЕНА - ЭТО НАТУРАЛЬНЫЙ ПИЩЕВОЙ ПРОДУКТ ЯВЛЯЕТСЯ КИСЛОТНЫМ ГИДРОЛИЗАТОМ БЕЛКА КОЛЛАГЕНА, СОСТОЯЩИЙ ГЛАВНЫМ ОБРАЗОМ</t>
  </si>
  <si>
    <t>КОЛЛАГЕН ГИДРОЛИЗОВАННЫЙ-1500 КГ, БЕЛЫЙ ИЛИ ЖЕЛТОВАТЫЙ ПОРОШОК, ПАРТИЯ №HS1911206.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 : ПРОДАЖИ. JIAXING HENGJIE BIOPHARMACEUTICAL CO., LTD HONEST SCIENCE 1500</t>
  </si>
  <si>
    <t>КОЛЛАГЕН ГИДРОЛИЗОВАННЫЙ (ПЕПТИДЫ КОЛЛАГЕНА), НЕ ЯВЛЯЕТСЯ ОПАСНЫМ ОТХОДОМ, HЕ ЯВЛЯЕТСЯ ТОВАРОМ ВОЕННОГО И ДВОЙНОГО НАЗНАЧЕНИЯ</t>
  </si>
  <si>
    <t>БЕЛКОВЫЕ ВЕЩЕСТВА: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</si>
  <si>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4 ПОДДОНОВ 40 КГ)</t>
  </si>
  <si>
    <t>БЕЛКОВЫЕ ВЕЩЕСТВА (ВЕС БРУТТО С ПАЛЛ.1611.000 КГ):</t>
  </si>
  <si>
    <t>ГИДРОЛИЗОВАННЫЙ КОЛЛАГЕН (СУХОЙ СВИНОЙ БЕЛОК): "PEPTAN P 2000 LD" (КОЛЛАГЕНОВОЕ ВОЛОКНО-ROUSSELOT P2000LD) В ВИДЕ ПОРОШКА, ДЛЯ ПИЩЕВОЙ ПРОМЫШЛЕННОСТИ,</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</si>
  <si>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2 ПОДДОНОВ 26 КГ)</t>
  </si>
  <si>
    <t>ГИДРОЛИЗОВАННЫЙ КОЛЛАГЕН (СУХОЙ СВИНОЙ БЕЛОК): "PEPTAN P 2000 LD" (КОЛЛАГЕНОВОЕ ВОЛОКНО-ROUSSELOT P2000LD) В ВИДЕ ПОРОШКА, ДЛЯ ПИЩЕВОЙ ПРОМЫШЛЕННОСТИ, В 100 МЕШКАХ ПО 15 КГ, (ВЕС 2 ПОДДОНОВ 46 КГ)</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</si>
  <si>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40</t>
  </si>
  <si>
    <t>БЕЛКОВЫЕ ВЕЩЕСТВА (ВЕС БРУТТО С ПАЛЛ.1635.000 КГ):</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</si>
  <si>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 : ПРОДАЖИ, (В ПЛАСТ.БОЧКАХ ПО 150КГ), АРТ.50211268 - 1500.00 КГ; BASF SE BASF 0</t>
  </si>
  <si>
    <t>БЕЛКОВЫЕ ВЕЩЕСТВА,(ВЕС БРУТТО С ПАЛЛ.1611.000КГ):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</si>
  <si>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36</t>
  </si>
  <si>
    <t>ГИДРОЛИЗОВАННЫЙ КОЛЛАГЕН (СУХОЙ СВИНОЙ БЕЛОК): "PROTAKE-P" (КОЛЛАГЕНОВОЕ ВОЛОКНО-ROUSSELOT PROTAKE-P), В ВИДЕ ПОРОШКА, ДЛЯ ПИЩЕВОЙ ПРОМЫШЛЕННОСТИ.</t>
  </si>
  <si>
    <t>БЕЛКОВЫЕ ВЕЩЕСТВА (ВЕС БРУТТО С ПАЛЛ.1611.000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РОЗНИЧ.ПРОДАЖИ, (В ПЛАСТ. БОЧКАХ ПО 150КГ), BASF SE BASF 50211268 1500</t>
  </si>
  <si>
    <t>ГИДРОЛИЗОВАННЫЙ КОЛЛАГЕН (СУХОЙ СВИНОЙ БЕЛОК): PROTAKE-P (КОЛЛАГЕНОВОЕ ВОЛОКНО-ROUSSELOT PROTAKE-P), PEPTAN P 2000 LD (КОЛЛАГЕНОВОЕ ВОЛОКНО-ROUSSELOT P2000LD) В ВИДЕ ПОРОШКА, ДЛЯ ПИЩЕВОЙ ПРОМЫШЛЕННОСТИ, В 100 МЕШКАХ ПО 15 КГ, (ВЕС 2 ПОДДОНОВ 40</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</si>
  <si>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ПОДДОНОВ 50 КГ)</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</si>
  <si>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ПОДДОНОВ 50 КГ) КОЛЛАГЕН ЛОТ 2707272, ВЯЗКОСТЬ 3.4 МПА-С 6,67 %, 60 ГРАД.С, PH: 6.0 6,67 %, 45 ГРАД.C, ОСТАТОК ПОСЛЕ ПРОКАЛИВАНИЯ МЕНЕЕ 2 % 550 ГРАД.С, ПОТЕРИ ПРИ СУШКЕ МЕНЕЕ 10 % 17 Ч, 105 ГРАД.С, ДАТА ПРОИЗВОДСТВА 05/2020, ГОДЕН ДО 05/2025 ROUSSELOT ANGOULEME S.A.S. ROUSSELOT ОТСУТСТВУЕТ 148436 PROTAKE-P 1500</t>
  </si>
  <si>
    <t>ГИДРОЛИЗОВАННЫЙ КОЛЛАГЕН (СУХОЙ СВИНОЙ БЕЛОК): "PROTAKE-P" (КОЛЛАГЕНОВОЕ ВОЛОКНО-ROUSSELOT PROTAKE-P), В ВИДЕ ПОРОШКА, ДЛЯ ПИЩЕВОЙ ПРОМЫШЛЕННОСТИ, В 100 МЕШКАХ ПО 15 КГ, (ВЕС 2 ПОДДОНА 36 КГ)</t>
  </si>
  <si>
    <t>ГИДРОЛИЗОВАННЫЙ КОЛЛАГЕН (СУХОЙ СВИНОЙ БЕЛОК): "PROTAKE-P" (КОЛЛАГЕНОВОЕ ВОЛОКНО-ROUSSELOT PROTAKE-P), В ВИДЕ ПОРОШКА, ДЛЯ ПИЩЕВОЙ ПРОМЫШЛЕННОСТИ, В 100 МЕШКАХ ПО 15 КГ, (ВЕС 1 ПОДДОНА 36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</si>
  <si>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1580.00 КГ</t>
  </si>
  <si>
    <t>ПРОДУКТ ПЕРЕРАБОТКИ КОЛЛАГЕНОСОДЕРЖАЩЕГО СЫРЬЯ: ЖИВОТНЫЕ БЕЛКИ, ПРОИЗВОДИМЫЕ ИЗ НАТУРАЛЬНОГО ПИЩЕВОГО СЫРЬЯ - БЕЛОК СУХОЙ ЖИВОТНЫЙ ГОВЯЖИЙ HYDROBEEF  48 МЕШКОВ ПО 25KG (ДАТА ИЗГОТОВЛЕНИЯ 16.11.2019 СРОК ГОДНОСТИ 16.11.23) -1200КГ ЖИВОТНЫЕ БЕЛКИ, ПРОИЗВОДИМЫЕ ИЗ НАТУРАЛЬНОГО ПИЩЕВОГО СЫРЬЯ - БЕЛОК СУХОЙ ЖИВОТНЫЙ ГОВЯЖИЙ PROBASE B 100 12 МЕШКОВ ПО 25KG (ДАТА ИЗГОТОВЛЕНИЯ 10.10.2019 СРОК ГОДНОСТИ 10.10.2022) -300КГ ESSENTIA PROTEIN SOLUTIONS AB PROBASE B 100 PROBASE B 100 300 ESSENTIA PROTEIN SOLUTIONS AB HYDROBEEF HYDROBEEF 1200</t>
  </si>
  <si>
    <t>ПЕПТОН ГИДРОЛИЗОВАНЫЙ ГОВЯЖИЙ, ПРЕДСТАВЛЯЕТ СОБОЙ ПОРОШОК СВЕТЛО-ЖЕЛТОГО ЦВЕТА. ПРИМЕНЯЕТСЯ ДЛЯ ПРОВЕДЕНИЯ ЛАБОРАТОРНЫХ ИССЛЕДОВАНИЙ. НЕ ДЛЯ ВЕТЕРИНАРИИ, НЕ ДЛЯ ПРИМЕНЕНИЯ В ПИЩЕВОЙ И ФАРМАЦЕВТИЧЕСКОЙ ПРОМЫШЛЕННОСТИ, НЕ ЯВЛЯЕТСЯ ПРОМЫШЛЕННЫМИ ОТХОДАМ</t>
  </si>
  <si>
    <t>ТЕКСТУРИРОВАННЫЕ БЕЛКОВЫЕ ВЕЩЕСТВА, ВЕС БРУТТО С ПОДДОНАМИ 1562.00 КГ: РИСОВЫЙ БЕЛОК REMYPRO N80+ ПРЕДСТАВЛЯЕТ СОБОЙ ПИЩЕВОЙ ИНГРЕДИЕНТ, ОСТАТОК ОТ ПОЛИРОВАННОГО ДРОБЛЁНОГО РИСА, ПРОШЕДШЕГО ВОДНУЮ ЭКСТРАКЦИЮ И ПОСЛЕДУЮЩУЮ СУШКУ. ТОНКО ИЗМЕЛЬЧЁННЫЙ ПОРОШОК ЯНТАРНОГО ЦВЕТА С ХАРАКТЕРНЫМ ДЛЯ РИСОВОГО БЕЛКА ВКУСОМ И ЗАПАХОМ, НЕ РАСТВОРИМ В ХОЛОДНОЙ ВОДЕ, ИСПОЛЬЗУЕТСЯ В ПИЩЕВОЙ ПРОМЫШЛЕННОСТИ ДЛЯ ОБОГАЩЕНИЯ ПРОТЕИНОМ РАЗЛИЧНЫХ КОНДИТЕРСКИХ ИЗДЕЛИЙ: БАТОНЧИКИ, ГОТОВЫЕ ЗАВТРАКИ, ЭКСТРУДИРОВАННЫЕ ПРОДУКТЫ. ХИМИЧЕСКИЙ СОСТАВ: РИСОВЫЙ БЕЛОК (ПРОТЕИН) ~79%, ВЛАГА 12%, ПРИМЕСИ 9%. УПАКОВКА: МНОГОСЛОЙНЫЙ БУМАЖНЫЙ МЕШОК, 25 КГ. № ПАРТИИ:2020129270 ДАТА ПРОИЗВОДСТВА: 22-01-2020 ГОДЕН ДО 21-01-2022 BENEO-REMY N.V BENEO-REMY BENEO-REMY 42741001 REMYPRO N80+ 1500</t>
  </si>
  <si>
    <t>БЕЛКОВЫЕ КОНЦЕНТРАТЫ, НЕ СОДЕРЖАЩИЕ МОЛОЧНЫХ ЖИРОВ, СОДЕРЖАНИЕ КРАХМАЛА 6%: ПИЩЕВОЙ ИНГРЕДИЕНТ: РИСОВЫЙ БЕЛОК REMYPRO N80+, ПРЕДСТАВЛЯЕТ СОБОЙ ПИЩЕВОЙ РИСОВЫЙ БЕЛОК В ВИДЕ ТОНКО ИЗМЕЛЬЧЁННОГО ПОРОШКА ЯНТАРНОГО ЦВЕТА С ХАРАКТЕРНЫМ ДЛЯ РИСОВОГО БЕЛКА РИСОВЫЙ БЕЛОК REMYPRO N80+ ВКУСОМ И ЗАПАХОМ, СОДЕРЖАНИЕ ПРОТЕИНОВ НЕ МЕНЕЕ 79%, НЕ СОДЕРЖИТ ГМО, ПРЕДНАЗНАЧЕН ДЛЯ ИСПОЛЬЗОВАНИЯ В ПИЩЕВОЙ ПРОМЫШЛЕННОСТИ, В МЕШКАХ ПО 25 КГ BENEO-REMY N.V. ОТСУТСТВУЕТ ОТСУТСТВУЕТ 42741001 ОТСУТСТВУЕТ 1500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</si>
  <si>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20.04.2020, СРОК ГОДНОСТИ 18 МЕСЯЦЕВ АО ИЦПП ОТСУТСТВУЕТ 1500</t>
  </si>
  <si>
    <t>БЕЛКОВЫЕ ВЕЩЕСТВА: БЕЛОК СОЕДИНИТЕЛЬНОТКАННЫЙ ГОВЯЖИЙ БИФ ПРО 98 ДЛЯ ИСПОЛЬЗОВАНИЯ В ПИЩЕВОЙ ПРОМЫШЛЕННОСТИ. КОНЦЕНТРАТ БЕЛКА НЕ МЕНЕЕ 98%. НЕ СОДЕРЖИТ ГМО, РАСФАСОВАНО В МЕШКИ ПО 20 КГ, ДАТЫ ИЗГОТОВЛЕНИЯ: 25.05.2020, СРОК ГОДНОСТИ 18 МЕСЯЦЕВ АО ИЦПП ОТСУТСТВУЕТ 1500</t>
  </si>
  <si>
    <t>ИЗОЛЯТ СОЕВОГО БЕЛКА, ДЛЯ ИСПОЛЬЗРВАНИЯ В ПИЩЕВОЙ ПРОМЫШЛЕННОСТИ</t>
  </si>
  <si>
    <t>ПИЩЕВОЙ ПРОДУКТ, НЕ СОДЕРЖАЩИЙ МOЛОЧНЫХ ЖИРОВ, САХАРОЗЫ, ИЗОГЛЮКОЗЫ, ГЛЮКОЗЫ ИЛИ КРАХМАЛА: ГИДРОЛИЗАТ РАСТИТЕЛЬНОГО БЕЛКА.</t>
  </si>
  <si>
    <t>БЕЛОК РАСТИТЕЛЬНЫЙ ТЕКСТУРИРОВАННЫЙ ПРОТЕКС-М Ф20-40. СОСТАВ: БЕЛОК СОЕВЫЙ, ПШЕНИЧНЫЙ ГЛЮТЕН, ПШЕНИЧНЫЙ КРАХМАЛ, КУКУРУЗНЫЙ КРАХМАЛ.</t>
  </si>
  <si>
    <t>БЕЛОК РАСТИТЕЛЬНЫЙ ТЕКСТУРИРОВАННЫЙ ПРОТЕКС-М Ф20-40 - 1500 КГ. СОСТАВ: БЕЛОК СОЕВЫЙ, ПШЕНИЧНЫЙ ГЛЮТЕН, ПШЕНИЧНЫЙ КРАХМАЛ, КУКУРУЗНЫЙ КРАХМАЛ. : ЗАО ПАРТНЕР-М ОТСУТСТВУЕТ 0</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</si>
  <si>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ВЕС БРУТТО С ПОДДОНАМИ HVP 2 L-P1 LIGHT POWDER / ГИДРОЛИЗАТ РАСТИТЕЛЬНОГО БЕЛКА (СВЕТЛЫЙ ПОРОШОК, СОЯ) 000283 HVP 2 L-P1, ХИМИЧЕСКИЕ ПОКАЗАТЕЛИ: СОДЕРЖАНИЕ СУХИХ ВЕЩЕСТВ 98.72%, БЕЛОК 25.7%, ЖИР 2.5%, СОЛЬ (NACL) 50.39% 1621.468 КГ - ОБЛАСТЬ ПРИМЕНЕНИЯ - В ПИЩЕВОЙ ПРОМЫШЛЕННОСТИ КАК ПИЩЕВАЯ ДОБАВКА; - УПАКОВАНЫ В ПОЛИЭТИЛЕНОВЫЕ ПАКЕТЫ, ВЛОЖЕННЫЕ В КАРТ.КОРОБКИ. VITANA A.S. VITANA A.S. 0283 1500</t>
  </si>
  <si>
    <t>БЕЛКОВЫЕ КОНЦЕНТРАТЫ, НЕ СОДЕРЖАЩИЕ ГМО, МОЛОЧНЫХ ЖИРОВ, САХАРОЗЫ, ИЗОГЛЮКОЗЫ, ГЛЮКОЗЫ ИЛИ КРАХМАЛА (100% ГИДРОЛИЗИРОВАННЫЙ РАСТИТЕЛЬНЫЙ БЕЛОК), ИСПОЛЬЗУЕМЫЕ В ПИЩЕВОЙ (МЯСОПЕРЕРАБАТЫВАЮЩЕЙ) ПРОМЫШЛЕННОСТИ</t>
  </si>
  <si>
    <t>БЕЛКОВЫЕ КОНЦЕНТРАТЫ И ТЕКСТУРИРОВАННЫЕ БЕЛКОВЫЕ ВЕЩЕСТВА, CОЕВЫЙ БЕЛКОВЫЙ ПРОДУКТ, НЕ СОДЕРЖИТ МОЛОЧНЫХ ЖИРОВ, САХАРОЗЫ, ГЛЮКОЗЫ, КРАХМАЛА: СОЕВАЯ СПАРЖА СУШЕНАЯ, В ВИДЕ РЕЗАННЫХ ПАЛОЧЕК, УПАКОВАНА В КАРТОННЫЕ КОРОБКИ. ЯВЛЯЕТСЯ ГОТОВЫМ ПИЩЕВЫМ ПРОДУ</t>
  </si>
  <si>
    <t>СОЕВЫЙ БЕЛКОВЫЙ КОНЦЕНТРАТ. СПОСОБ ПОЛУЧЕНИЯ- 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ПРИМЕНЯЕ</t>
  </si>
  <si>
    <t>ТРАДКОН -СПЦ ХЦ 200 СПОСОБ ПОЛУЧЕНИЯ: 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 ПРИМ</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</si>
  <si>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ШАНЬСУН-90, 20 КГ LINYI SHANSONG BIOLOGICAL PRODUCTS CO., LTD ОТСУТСТВУЕТ ОТСУТСТВУЕТ 1500</t>
  </si>
  <si>
    <t>ГОТОВЫЙ ПРОДУКТ- КОНЦЕНТРАТ БЕЛКОВЫЙ СОЕВЫЙ, ПРОИЗВЕДЕН ИЗ ГЕНЕТИЧЕСКИ НЕМОДИФИЦИРОВАННЫХ СОЕВЫХ БОБОВ РАСТИТЕЛЬНОГО ПРОИСХОЖДЕНИЯ, TRADKON HC-200- 1500 КГ, (60 МЕШКОВ ПО 25 КГ), СОДЕРЖАНИЕ БЕЛКА 72.7%, БРУТТО С ПОДДОНАМИ 1572 КГ.</t>
  </si>
  <si>
    <t>ГОТОВЫЙ ПРОДУКТ- КОНЦЕНТРАТ БЕЛКОВЫЙ СОЕВЫЙ, ПРОИЗВЕДЕН ИЗ ГЕНЕТИЧЕСКИ НЕМОДИФИЦИРОВАННЫХ СОЕВЫХ БОБОВ РАСТИТЕЛЬНОГО ПРОИСХОЖДЕНИЯ, TRADKON SPC HC-200- 1500 КГ, (60 МЕШКОВ ПО 25 КГ), СОДЕРЖАНИЕ БЕЛКА 69,2%</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</si>
  <si>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ТР1 - 500 КГ (25 МЕШКОВ ПО 20 КГ), В ГРАНУЛАХ РАЗМЕРОМ 0.5-2 ММ</t>
  </si>
  <si>
    <t>08.09.2022</t>
  </si>
  <si>
    <t>КОМПЛЕКСНАЯ ПИЩЕВАЯ ДОБАВКА, НЕ ЯВЛЯЕТСЯ ЛЕКАРСТВЕННЫМ СРЕДСТВОМ, БЕЗ СОДЕРЖАНИЯ ЭТИЛОВОГО СПИРТА, НE ДЛЯ ВЕТЕРИНАРИИ, ВСЕГО</t>
  </si>
  <si>
    <t>КОМПЛЕКСНАЯ ПИЩЕВАЯ ДОБАВКА, НЕ ЯВЛЯЕТСЯ ЛЕКАРСТВЕННЫМ СРЕДСТВОМ, БЕЗ СОДЕРЖАНИЯ ЭТИЛОВОГО СПИРТА, НЕ ДЛЯ ВЕТЕРИНАРИИ, ВCЕГО</t>
  </si>
  <si>
    <t>СОЕВЫЙ ПРОДУКТ - СОЕВАЯ СПАРЖА СУШЕНАЯ ФУЧЖУ (ВЫСШИЙ СОРТ) ИЗ СОЕВОГО БЕЛКА В ВИДЕ ПАЛОЧЕК.НЕ СОДЕРЖИТ МОЛОЧНЫЕ ЖИРЫ, САХАРОЗУ,ИЗОГЛЮКОЗУ,ГЛЮКОЗУ ИЛИ КРАХМАЛ. УПАКОВАН В ПАКЕТАХ ИЗ ПОЛИМЕРНОГО МАТЕРИАЛА В КАРТОННЫЕ КОРОБКИ.ИЗГОТОВЛЕН В КНР. БЕЗ СОДЕР</t>
  </si>
  <si>
    <t>БЕЛКОВЫЕ КОНЦЕНТРАТЫ И ТЕКСТУРИРОВАННЫЕ БЕЛКОВЫЕ ВЕЩЕСТВА, ДЛЯ ПРОИЗВОДСТВА КОНДИТЕРСКИХ ИЗДЕЛИЙ БЕЗ ГМО (ВЕС БРУТТО С ПОДДОНАМИ 1632.280 КГ)</t>
  </si>
  <si>
    <t>ТЕКСТУРИРОВАННЫЙ БЕЛКОВЫЙ ПРОДУКТ-СОЕВЫЙ ПРОДУКТ В УПАКОВКАХ (ПАК. ИЗ ПОЛИМ. МАТ.), 165 КАРТ. КОР. ПО 1 ПАК. ПО 9КГ(ВМЕСТЕ С ПАК.) В 1 КОР., СРОК ГОДНОСТИ 12 МЕСЯЦЕВ, ДАТА ИЗГОТОВЛЕНИЯ НОЯБРЬ 2023Г., ДЛЯ УПОТРЕБЛЕНИЯ В ПИЩУ</t>
  </si>
  <si>
    <t>БИОЛОГИЧЕСКИ АКТИВНЫЕ ДОБАВКИ К ПИЩЕ, БЕЗ СОДЕРЖАНИЯ ЭТИЛОВОГО СПИРТА И ЭТИЛОВОГО ДЕНАТУРИРОBАННОГО СПИРТА, НЕ ЯВЛЯЮТСЯ ЛЕКАРСТВЕННЫМ СРЕДСТВОМ:</t>
  </si>
  <si>
    <t>ТЕКСТУРИРОВАННЫЙ БЕЛКОВЫЙ ПРОДУКТ-СОЕВЫЙ ПРОДУКТ В УПАКОВКАХ (ПАКЕТЫ ИЗ ПОЛИМ. МАТ.), 164 КАРТ. КОР. ПО 18 ПАК. ПО 500Г(ВМЕСТЕ С ПАК.) В 1 КОР., СРОК ГОДНОСТИ 18 МЕСЯЦЕВ, ДАТА ИЗГОТОВЛЕНИЯ ЯНВАРЬ 2022Г., ДЛЯ УПОТРЕБЛЕНИЯ В ПИЩУ</t>
  </si>
  <si>
    <t>БЕЛКОВЫЕ ВЕЩЕСТВА (ВЕС БРУТТО С ПАЛЛ.1695.700 КГ):</t>
  </si>
  <si>
    <t>КОНЦЕНТРАТ СМЕСИ ГИДРОЛИЗИРОВАННЫХ РАСТИТЕЛЬНЫХ БЕЛКОВ. НЕ СОДЕРЖИТ ГМО. ИСПОЛЬЗУЕТСЯ В ПИЩЕВОЙ ПРОМЫШЛЕННОСТИ.</t>
  </si>
  <si>
    <t>БЕЛКОВЫЕ КОНЦЕНТРАТЫ И ТЕКСТУРИРОВАННЫЕ БЕЛКОВЫЕ ВЕЩЕСТВА, ДЛЯ ПРОИЗВОДСТВА КОНДИТЕРСКИХ ИЗДЕЛИЙ БЕЗ ГМО (ВЕС БРУТТО С ПОДДОНАМИ 1617.050 КГ)</t>
  </si>
  <si>
    <t>ПРОДУКТ ИЗ СОЕВОЙ МАССЫ</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</si>
  <si>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16600</t>
  </si>
  <si>
    <t>ТЕКСТУРИРОВАННЫЙ БЕЛКОВЫЙ ПРОДУКТ-СОЕВЫЙ ПРОДУКТ В УПАКОВКАХ (ПАКЕТЫ ИЗ ПОЛИМ. МАТ.), 162 КАРТ. КОР. ПО 18 ПАК. ПО 500Г(ВМЕСТЕ С ПАК.) В 1 КОР., СРОК ГОДНОСТИ 18 МЕСЯЦЕВ, ДАТА ИЗГОТОВЛЕНИЯ МАРТ 2022Г., ДЛЯ УПОТРЕБЛЕНИЯ В ПИЩУ</t>
  </si>
  <si>
    <t>БЕЛКОВЫЕ ВЕЩЕСТВА (ВЕС БРУТТО С ПАЛЛ.1645.400 КГ):</t>
  </si>
  <si>
    <t>КОМПЛЕКСНАЯ ПИЩЕВАЯ ДОБАВКА, НЕ ЯВЛЯЕТСЯ ЛЕКАРСТВЕННЫМ СРЕДСТВОМ, БЕЗ СОДЕРЖАНИЯ ЭТИЛОВОГО СПИРТА, НЕ ДЛЯ ВЕТЕРИНАРИИ, ВСЕГО - 290ШТ.</t>
  </si>
  <si>
    <t>КОМПЛЕКСНАЯ ПИЩЕВАЯ ДОБАВКА, НЕ ЯВЛЯЕТСЯ ЛЕКAРСТВЕННЫМ СРЕДСТВОМ, БЕЗ СОДЕРЖАНИЯ ЭТИЛОВОГО СПИРТА, НЕ ДЛЯ ВЕТЕРИНАРИИ, ВСЕГО</t>
  </si>
  <si>
    <t>24.07.2023</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</si>
  <si>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4656</t>
  </si>
  <si>
    <t>БЕЛКОВЫЕ ВЕЩЕСТВА-ИЗОЛЯТ СОЕВОГО БЕЛКА, В ВИДЕ ПОРОШКА СВЕТЛО-ЖЕЛТОГО ЦВЕТА - В 72 МЕШКАХ ПО 20КГ - 1440КГ. ИСПОЛЬЗУЕТСЯ В ПИЩЕВОЙ ПРОМЫШЛЕННОСТИ ПРИ ПРОИЗВОДСТВЕ ИЗДЕЛИЙ ИЗ СУРИМИ И МОРЕПРОДУКТОВ.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</si>
  <si>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100 ГР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</si>
  <si>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14880 ПРОДУКТ ИЗ СОЕВОЙ МАССЫ 80 ПАЧЕК ПО 110 ГР. 04. 2020 ПРОДУКТ ИЗ СОЕВОЙ МАССЫ 100 ПАЧЕК ПО 90 ГР. 04. 2020 ПРОДУКТ ИЗ СОЕВОЙ МАССЫ 14 ПАЧЕК ПО 760 ГР. 04. 2020 ПРОДУКТ ИЗ СОЕВОЙ МАССЫ 100 ПАЧЕК ПО 75 ГР. 03. 2020 УПАКОВКА LUOYANG DENGSHI FOOD CO., LTD ОТСУТСТВУЕТ 5000 ZAOZHUANG YA AGENT JIE FOOD CO., LTD ОТСУТСТВУЕТ 1600 HENAN BAISHI CHUAN MUSLIM FOOD CO., LTD BAISHIFU 8000 JIANGFA FOOD CO., LTD JIANGFA 280</t>
  </si>
  <si>
    <t>ISOPRO 900 HI - ИЗОЛЯТ СОЕВОГО БЕЛKА С ВЫСОКОЙ ВЛАГОСВЯЗЫВАЮЩЕЙ СПОСОБНОСТЬЮ ДЛЯ ПИЩЕВОЙ ПРОМЫШЛЕННОСТИ, 40 МЕШКОВ 1420 КГ. :</t>
  </si>
  <si>
    <t>16.07.2023</t>
  </si>
  <si>
    <t>ТЕКСТУРИРОВАННЫЕ БЕЛКОВЫЕ ВЕЩЕСТВА, НЕ СОДЕРЖАТ МОЛОЧНЫХ ЖИРОВ, САХАРОЗЫ, ИЗОГЛЮКОЗЫ, ГЛЮКОЗЫ ИЛИ КРАХМАЛА. ПРЕДНАЗНАЧЕНЫ ДЛЯ ИСПОЛЬЗОВАНИЯ В КАЧЕСТВЕ СЫРЬЯ В ПИЩЕВОЙ ПРОМЫШЛЕННОСТИ ПРИ ИЗГОТОВЛЕНИИ ПРОДУКТОВ ПИТАНИЯ.</t>
  </si>
  <si>
    <t>14.12.2022</t>
  </si>
  <si>
    <t>БЕЛОК СОЕВЫЙ ТЕКСТУРИРОВАННЫЙ, ПРЕДСТАВЛЯЕТ СОБОЙ ПРОДУКТ ЭКСТРУЗИИ СОЕВОГО СЫРЬЯ, ИМЕЮЩИЙ ПОРИСТУЮ СТРУКТУРУ, ПОЗВОЛЯЮЩУЮ СВЯЗАТЬ И УДЕРЖИВАТЬ БОЛЬШЕЕ КОЛИЧЕСТВО ВЛАГИ, ИСПОЛЬЗУЕТСЯ В ПИЩЕВОЙ ПРОМЫШЛЕННОСТИ КАК ДЛЯ ВОССОЗДАНИЯ ТЕКСТУРЫ ПИЩЕВЫХ БЕЛОК СОЕВЫЙ ТЕКСТУРИРОВАННЫЙ ОПТТЕМА М03 / 18КГ / КОРИЧ.МЕШОК ПРОДУКТОВ - МЯСА, РЫБЫ, ГРИБОВ, ТАК И ДЛЯ ЧАСТИЧНОЙ ЗАМЕНЫ (ОТ 15 ДО 30%) МЯСНОГО СЫРЬЯ, А ТАКЖЕ В КАЧЕСТВЕ САМОСТОЯТЕЛЬНОГО БЛЮДА. НЕ СОДЕЖИТ ГМО, НЕ ИСПОЛЬЗУЕТСЯ В КАЧЕСТВЕ КОРМА ДЛЯ ЖИВОТНЫХ, НЕ ОТХОД, НЕ ЯВЛЯЕТСЯ СПЕЦИАЛИЗИРОВАННЫМ ПИЩЕВЫМ ПРОДУКТОМ, БАД К ПИЩЕ ИЛИ СЫРЬЕМ ДЛЯ ЕГО ПРОИЗВОДСТВА, КОМПЛЕКСНОЙ ПИЩЕВОЙ ДОБАВКОЙ, АРОМАТИЗАТОРОМ. ООО ИНГРЕДИЕНТЫ. РАЗВИТИЕ ОТСУТСТВУЕТ ОПТТЕМА 1404</t>
  </si>
  <si>
    <t>БЕЛОК СОЕВЫЙ ТЕКСТУРИРОВАННЫЙ, ИСПОЛЬЗУЕТСЯ ДЛЯ ПРИМЕНЕНИЯ В ПРОМЫШЛЕННОМ ПРОИЗВОДСТВЕ ПИЩЕВЫХ ПРОДУКТОВ БЕЛОК СОЕВЫЙ ТЕКСТУРИРОВАННЫЙ ОПТТЕМА С200/10КГ ПРЕДСТАВЛЯЕТ СОБОЙ ПРОДУКТ ЭКСТРУЗИИ СОЕВОГО СЫРЬЯ, ИМЕЮЩИЙ ПОРИСТУЮ СТРУКТУРУ, ПОЗВОЛЯЮЩУЮ СВЯЗАТЬ И УДЕРЖИВАТЬ БОЛЬШЕЕ КОЛИЧЕСТВО ВЛАГИ. ВОССОЗДАЕТ ТЕКСТУРУ ПИЩЕВЫХ ПРОДУКТОВ - МЯСА. ООО ИНГРЕДИЕНТЫ. РАЗВИТИЕ ОПТТЕМА 1400</t>
  </si>
  <si>
    <t>КОМПЛЕКCНАЯ ПИЩЕВАЯ ДОБАВКА, НЕ ЯВЛЯЕТСЯ ЛЕКАРСТВЕННЫМ СРЕДСТВОМ, БЕЗ СОДЕРЖАНИЯ ЭТИЛОВОГО СПИРТА, НЕ ДЛЯ ВЕТЕРИНАРИИ, ВСЕГО</t>
  </si>
  <si>
    <t>КОМПЛЕКСНАЯ ПИЩЕВАЯ ДОБАВКА, НЕ ЯВЛЯЕТСЯ ЛЕКАРСTВЕННЫМ СРЕДСТВОМ, БЕЗ СОДЕРЖАНИЯ ЭТИЛОВОГО СПИРТА, НЕ ДЛЯ ВЕТЕРИНАРИИ, ВСЕГО</t>
  </si>
  <si>
    <t>01.01.2024</t>
  </si>
  <si>
    <t>КУСОЧКИ ФЕРМЕНТИРОВАННОГО СОЕВОГО ТВОРОГА:</t>
  </si>
  <si>
    <t>КОМПЛЕКСНАЯ ПИЩЕВАЯ ДОБАВКА, НЕ ЯВЛЯЕТСЯ ЛЕКАРСТВЕННЫM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</si>
  <si>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В ПИЩУ, НЕ СОДЕРЖАЩИЙ МОЛОЧНЫХ ЖИРОВ,С СОДЕРЖАНИЕМ САХАРОЗЫ, ИЗОГЛЮКОЗЫ, ГЛЮКОЗЫ ИЛИ КРАХМАЛА БОЛЕЕ 5%МАС.НЕ СОДЕРЖИТ ГМО:: BKKO</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</si>
  <si>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</si>
  <si>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ЭСТОНИЯ</t>
  </si>
  <si>
    <t>ПИЩЕВЫЕ ПРОДУКТЫ: БЕЛКОВЫЙ КОНЦЕНТРАТ, С СОДЕРЖАНИЕМ РАСТИТЕЛЬНЫХ СЫРЫХ ПРОТЕИНОВ 59%-61%, ПОЛУЧЕН ИЗ ОТРАБОТАННОГО ЯЧМЕННОГО СОЛОДА, СОДЕРЖАНИЕ КРАХМАЛА НЕ БОЛЕЕ 3,2%, СОДЕРЖАНИЕ САХАРА НЕ БОЛЕЕ 1%, В ВИДЕ ОДНОРОДНОГО СЫПУЧЕГО ПОРОШКА, ДЛЯПРИМЕНЕНИЯ</t>
  </si>
  <si>
    <t>БЕЛКОВЫЕ ВЕЩЕСТВА (ВЕС БРУТТО С ПАЛЛ.1532.500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</si>
  <si>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9900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</si>
  <si>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(ШАШЛЫЧКИ НА ПАЛОЧКАХ ОСТРЫЕ (К ПИВУ)), 100 ПАЧЕК ПО 70 ГР. 05. 2020 ПРОДУКТ ИЗ СОЕВОЙ МАССЫ 12 УПАКОВОК ПО 960 ГР., (20 ШТУК ПО 48 ГР.), (ПАЛОЧКИ ОСТРЫЕ (К ПИВУ)), 06. 2020 ПРОДУКТ ИЗ СОЕВОЙ МАССЫ 14 УПАКОВОК ПО 780 ГР. (30 ШТУК ПО 26 ГР.), (ПАЛОЧКИ ОСТРЫЕ СО ВКУСОМ КРЕВЕТКИ (К ПИВУ)) 05. 2020 ПРОДУКТ ИЗ СОЕВОЙ МАССЫ 14 УПАКОВОК ПО 750 ГР. (30 ШТУК ПО 25 ГР.), (ПАЛОЧКИ ОСТРЫЕ СО ВКУСОМ КРЕВЕТКИ (К ПИВУ)), 05. 2020 ПРОДУКТ ИЗ СОЕВОЙ МАССЫ 14 УПАКОВОК ПО 750 ГР. (30 ШТУК ПО 25 ГР.), (ПАЛОЧКИ ОСТРЫЕ СО ВКУСОМ КРЕВЕТКИ (К ПИВУ)) 05. 2020 HENAN BAISHI CHUAN MUSLIM FOOD CO., LTD BAISHIFU 5500 HE NAN LONG XIANG FOOD CO. LTD НЕ ОБОЗНАЧЕНА 360 JIANGFA FOOD CO., LTD JIANGFA 126 JIANGFA FOOD CO., LTD JIANGFA 364 JIANGFA FOOD CO., LTD JIANGFA 350</t>
  </si>
  <si>
    <t>ТЕКСТУРИРОВАННЫЙ БЕЛКОВЫЙ ПРОДУКТ-СОЕВЫЙ ПРОДУКТ (МАССА СОЕВАЯ) В УПАКОВКАХ (ПАКЕТЫ ИЗ ПОЛИМ. МАТ.), 152 КАРТ. КОР. ПО 18 ПАК. ПО 500Г(ВМЕСТЕ С ПАК.) В 1 КОР., СРОК ГОДНОСТИ 18 МЕСЯЦЕВ, ДАТА ИЗГОТОВЛЕНИЯ НОЯБРЬ 2021Г., ДЛЯ УПОТРЕБЛЕНИЯ В ПИЩУ</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</si>
  <si>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 СЫРЬЕ ДЛЯ</t>
  </si>
  <si>
    <t>04.02.2023</t>
  </si>
  <si>
    <t>НАПИТОК БЕЗАЛКОГОЛЬНЫЙ НА ОСНОВЕ ФЕРМЕНТИРОВАННОЙ СОИ, РАСФАСОВАН В СОШЕ ПО 10МЛ. МОДЕЛЬ: 1.X-CODE 1672КОРОБКИ ПО 30СОШЕ В КАЖДОЙ,50160СОШЕ ПО 10МЛ.-501.6ЛИТРА 2.X-CODE PREMIUM 1667КОРОБКИ ПО 30СОШЕ В КАЖДОЙ,1667КОРОБКИ ПО 30СОШЕ В КАЖДОЙ,</t>
  </si>
  <si>
    <t>МАССА СОЕВАЯ ПРОТЕИНОВАЯ - СПАРЖА, СРОК ХРАНЕНИЯ 12 МЕСЯЦЕВ, ДЛЯ УПОТРЕБЛЕНИЯ В ПИЩУ, МАРКИРОВКА - ПРОДОВОЛЬСТВЕННАЯ КОМПАНИЯ С ООО ВЕК-ХАОЦЗЯ, ВСЕГО- 150Х(18Х500Г) - 1350КГ</t>
  </si>
  <si>
    <t>БЕЛКОВЫЕ КОНЦЕНТРАТЫ И ТЕКСТУРИРОВАННЫЕ БЕЛКОВЫЕ ВЕЩЕСТВА ДЛЯ ИСПОЛЬЗОВАНИЯ В ПИЩЕВОЙ ПРОМЫШЛЕННOСТИ, :</t>
  </si>
  <si>
    <t>БЕЛКОВЫЕ ВЕЩЕСТВА (ВЕС БРУТТО С ПАЛЛ.1556.800 КГ):</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</si>
  <si>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t>
  </si>
  <si>
    <t>ОВСЯНЫЙ БЕЛОК;ЯВЛЯЕТСЯ БЕЛКОВЫМ КОНЦЕНТРАТОМ, ИЗГОТОВЛЕННЫМ ИЗ ОВСЯНЫХ ОТРУБЕЙ;НЕ ПРЕДНАЗНАЧЕН ДЛЯ СПЕЦИАЛЬНОГО ПИТАНИЯ СПОРТСМЕНОВ, ЛЕЧЕБНОГО ДИЕТИЧЕСКОГО И ДИАБЕТИЧЕСКОГО ПИТАНИЯ;НЕ ЯВЛЯЕТСЯ ПИЩЕВОЙ ДОБАВКОЙ;НЕ КОМБИКОРМ</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</si>
  <si>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ДОБАВКОЙ.НЕ КОМБИКОРМ.</t>
  </si>
  <si>
    <t>БЕЛКОВЫЕ КОНЦЕНТРАТЫ И ТЕКСТУРИРОВАННЫЕ БЕЛКОВЫЕ ВЕЩЕСТВА, ДЛЯ ПРОИЗВОДСТВА КОНДИТЕРСКИХ ИЗДЕЛИЙ БЕЗ ГМО (ВЕС БРУТТО С ПОДДОНАМИ 1495.250 КГ)</t>
  </si>
  <si>
    <t>БЕЛКОВЫЕ КОНЦЕНТРАТЫ, ДЛЯ УПОТРЕБЛЕНИЯ В ПИЩУ</t>
  </si>
  <si>
    <t>МАССА СОЕВАЯ ПРОТЕИНОВАЯ - СПАРЖА, ДЛЯ УПОТРЕБЛЕНИЯ В ПИЩУ, МАРКИРОBКА - XUCHANG WANGJIA FOOD CO., LTDВВОЗИМАЯ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</si>
  <si>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</si>
  <si>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МАССА СОЕВАЯ, ПРОТЕИНОВАЯ -СПАРЖА, ДЛЯ УПОТРЕБЛЕНИЯ В ПИЩУ, МАРКИРОВКА -XUCHANG WANGJIA FOOD CO., LTDВВОЗИМАЯ ПРОДУКЦИЯ ПРЕДНАЗНАЧЕНА ДЛЯ ОБРАЩЕНИЯ ИСКЛЮЧИТЕЛЬНО НА ТЕРРИТОРИИ РФ</t>
  </si>
  <si>
    <t>МАССA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</si>
  <si>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MАССА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</si>
  <si>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</si>
  <si>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 ВВОЗИМАЯ ПРОДУКЦИЯ ПРЕДНАЗНАЧЕНА ДЛЯ ОБРАЩЕНИЯ ИСКЛЮЧИТЕЛЬНО НА ТЕРРИТOРИИ РФ.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</si>
  <si>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PФ.</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</si>
  <si>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</si>
  <si>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LTDBВОЗИМАЯ ПРОДУКЦИЯ ПРЕДНАЗНАЧЕНА ДЛЯ ОБРАЩЕНИЯ ИСКЛЮЧИТЕЛЬНО НА ТЕРРИТОРИИ РФ.</t>
  </si>
  <si>
    <t>МАССА СОЕВАЯ ПРОТЕИНОВАЯ - СПАРЖА, ДЛЯ УПОТРЕБЛЕНИЯ В ПИЩУ, МАРКИРОВКА - XUCHANG WANGJIA FOOD CO., LTDВВОЗИМАЯ ПРОДУКЦИЯ ПРЕДНАЗНАЧЕНА ДЛЯ ОБРАЩЕНИЯ ИСКЛЮЧИТEЛЬНО НА ТЕРРИТОРИИ РФ.</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</si>
  <si>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КРАХМAЛА БОЛЕЕ 5%МАС.НЕ СОДЕРЖИТ ГМО:</t>
  </si>
  <si>
    <t>ПРОДУКТ БЕЛКОВЫЙ ИЗ СОЕВОЙ СПАРЖИ, ПРЕДНАЗНАЧЕННЫЙ ДЛЯ УПОТРЕБЛЕНИЯ В ПИЩУ, НЕ СОДЕРЖАЩИЙ MОЛОЧНЫХ ЖИРОВ,С СОДЕРЖАНИЕМ САХАРОЗЫ, ИЗОГЛЮКОЗЫ, ГЛЮКОЗЫ ИЛИ КРАХМАЛА БОЛЕЕ 5%МАС.НЕ СОДЕРЖИТ ГМО:</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</si>
  <si>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5%МАС.НЕ СОДЕРЖИТ ГМО:</t>
  </si>
  <si>
    <t>МАССА СОЕВАЯ ПРОТЕИНОВАЯ - СПАРЖА, ДЛЯ УПОТРЕБЛЕНИЯ В ПИЩУ, МАРКИРОВКА - DONGNING YOUYI BEAN PRODUCT CO., LTD</t>
  </si>
  <si>
    <t>КОМПЛЕКСНАЯ ПИЩЕВАЯ ДОБАВКА, НЕ ЯВЛЯЕТСЯ ЛЕКАРСТВЕННЫМ СРЕДСТВОМ, БЕЗ СОДЕРЖАНИЯ ЭТИЛОВОГО СПИРТА, HЕ ДЛЯ ВЕТЕРИНАРИИ, ВСЕГО</t>
  </si>
  <si>
    <t>БЕЛКОВЫЕ ВЕЩЕСТВА И ИХ ПРОИЗВОДНЫЕ: КОЛЛАГЕН РЫБНЫЙ ГИДРОЛИЗОВАННЫЙ,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 ЭТИЛОВОГО</t>
  </si>
  <si>
    <t>ПИЩЕВЫЕ ПРОДУКТЫ, НЕ СОДЕРЖАЩИЕ ГМО:</t>
  </si>
  <si>
    <t>КОМПЛЕКСHАЯ ПИЩЕВАЯ ДОБАВКА, НЕ ЯВЛЯЕТСЯ ЛЕКАРСТВЕННЫМ СРЕДСТВОМ,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</si>
  <si>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СОДЕРЖИT ГМО:</t>
  </si>
  <si>
    <t>МАССА СОЕВАЯ ПРОТЕИНОВАЯ - СПАРЖА, ДЛЯ УПОТРЕБЛЕНИЯ В ПИЩУ, МАРКИРОВКА - XUCHANG WANGJIA FOOD CO., LTD</t>
  </si>
  <si>
    <t>YUЕ МАССА СОЕВАЯ, ПРОТЕИНОВАЯ - СПАРЖА,(( ДЛЯ УПОТРЕБЛЕНИЯ В:#+ ПИЩУ МАРКИРОВКА -:+| XUCHANG WANGJIA FOOD, CO LTD</t>
  </si>
  <si>
    <t>БЕЛКОВЫЕ ВЕЩЕСТВА (ВЕС БРУТТО С ПАЛЛ.1529.000 КГ):</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</si>
  <si>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</si>
  <si>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БЕЛКОВЫЕ ВЕЩЕСТВА/БЕЛКОВЫЕ ИЗОЛЯТЫ:ИЗОЛИРОВАННЫЙ СОЕВЫЙ БЕЛОК SHANSONG 90 С СОДЕРЖАНИЕМ БЕЛКА НЕ МЕНЕЕ 90%, НЕ ПЫЛЯЩИЙ, НЕ СОДЕРЖИТ ГМО. ИЗГОТОВЛЕН МЕТОДОМ ЭКСТРАКЦИИ В МЕШКАХ ПО 20КГ;ДЛЯ ИСПОЛЬЗОВАНИЯ В ПИЩЕВОЙ ПРОМЫШЛЕННОСТИ ИЗОЛИРОВАННЫЙ СОЕВЫЙ БЕЛОК SHANSONG 90 С СОДЕРЖАНИЕМ БЕЛКА НЕ МЕНЕЕ 90%, НЕ ПЫЛЯЩИЙ, НЕ СОДЕРЖИТ ГМО. ИЗГОТОВЛЕН МЕТОДОМ ЭКСТРАКЦИИ В МЕШКАХ ПО 20КГ</t>
  </si>
  <si>
    <t>KF ROHSTOFF 65 ( КФ РОХШТОФФ 65 ). КОНЦЕНТРАТ СОЕВОГО БЕЛКА. СОСТАВ</t>
  </si>
  <si>
    <t>30.07.2022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</si>
  <si>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(ШАШЛЫЧКИ НА ПАЛОЧКАХ ОСТРЫЕ (К ПИВУ)) 14 УПАКОВОК ПО 750 ГР. (30 ШТУК ПО 25 ГР.) 06. 2020 ПРОДУКТ ИЗ СОЕВОЙ МАССЫ (ШАШЛЫЧКИ НА ПАЛОЧКАХ ОСТРЫЕ (К ПИВУ)) 14 УПАКОВОК ПО 750 ГР. (30 ШТУК ПО 25 ГР.) 06. 2021 ПРОДУКТ ИЗ СОЕВОЙ МАССЫ (ШАШЛЫЧКИ НА ПАЛОЧКАХ ОСТРЫЕ (К ПИВУ)) 90 ПАЧЕК ПО 110 ГР. 06. 2020 ПРОДУКТ ИЗ СОЕВОЙ МАССЫ (ШАШЛЫЧКИ НА ПАЛОЧКАХ ОСТРЫЕ (К ПИВУ)) 90 ПАЧЕК ПО 100 ГР. 05. 2020 ПРОДУКТ ИЗ СОЕВОЙ МАССЫ (ШАШЛЫЧКИ НА ПАЛОЧКАХ ОСТРЫЕ (К ПИВУ)) 28 ПАЧЕК ПО 160 ГР. 06. 2020 JIANGFA FOOD CO., LTD JIANGFA 280 WUYI COUNTY QIAOWEIXIANG FOOD CO., LTD НЕ ОБОЗНАЧЕНА 140 JIANGFA FOOD CO., LTD JIANGFA 280 HE NAN LONG XIANG FOOD CO. LTD НЕ ОБОЗНАЧЕНА 1120 SHENYANGHI XINBAOJIA FOOD CO., LTD НЕ ОБОЗНАЧЕНА 4050 PINGPING FOODS CO., LTD WEILONG 1800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</si>
  <si>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 НЕ СОДЕРЖИТ ГМО, ПРОДУКТ ИЗ СОЕВОЙ МАССЫ:</t>
  </si>
  <si>
    <t>БЕЛКОВЫЕ ВЕЩЕСТВА И ИХ ПРОИЗВОДНЫЕ: ТРИПЕПТИД РЫБНОГО ГИДРОЛИЗОВАННОГО КОЛЛАГЕНА (РЫБНЫЙ КОЛЛАГЕН ПЕПТИД): CAS 9015-54-7, НОМЕР ПАРТИИ 5192030, 5192040. ИЗВЛЕЧЕННЫЙ ИЗ РЫБЬЕЙ ЧЕШУИ, ИСПOЛЬЗУЕТСЯ В КАЧЕСТВЕ СЫРЬЯ ДЛЯ ПРОИЗВОДСТВА ПИЩЕВОЙ ПРОДУКЦИИ,ВКЛ</t>
  </si>
  <si>
    <t>БЕЛКОВЫЕ ВЕЩЕСТВА (ВЕС БРУТТО С ПАЛЛ.1387.100 КГ):</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</si>
  <si>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СОЕBОГО, МАЛЬТОДЕКСТРИНА, СОЛИ, ГЛУТАМАТА НАТРИ</t>
  </si>
  <si>
    <t>ПИЩЕВАЯ ДОБАВКА:ГИДРОЛИЗАТ РАСТИТЕЛЬНОГО БЕЛКА (КУКУРУЗНЫЙ) HVP-KR, НЕ СОДЕРЖИТ ГМО, НЕ ДЛЯ ВЕТEРИНАРИИ, НЕ ЯВЛЯЕТСЯ ФАРМАЦЕВТИЧЕСКОЙ СУБСТАНЦИЕЙ, ДЛЯ СОБСТВЕННЫХ ПРОИЗВОДСТВЕННЫХ НУЖД.</t>
  </si>
  <si>
    <t>25.05.2022</t>
  </si>
  <si>
    <t>МАССА СОЕВАЯ ПРОТЕИНОВАЯ - СПАРЖА, ДЛЯ УПОТРЕБЛЕНИЯ В ПИЩУ, ВСЕГО- 143 ГР.МЕСТ, - 1287КГ</t>
  </si>
  <si>
    <t>GHY МАССА СОЕВАЯ ПРОТЕИНОВАЯ -{&amp; СПАРЖА, ДЛЯ |№ УПОТРЕБЛЕНИЯ В ПИЩУ,++ ВСЕГО- 143 ГР.МЕСТ, - 1287КГ</t>
  </si>
  <si>
    <t>DRK МАССА СОЕВАЯ ПРОТЕИНОВАЯ - СПАРЖА, ДЛЯ УПОТРЕБЛЕНИЯ В В ПИЩУ, ВСЕГО- 143 ГР.МЕСТ, - 1287КГ BBJEDF</t>
  </si>
  <si>
    <t>МАССА СОЕВАЯ ПРОТЕИНОВАЯ - СПАРЖА, СРОК ХРАНЕНИЯ 12 МЕСЯЦЕВ, ДЛЯ УПОТРЕБЛЕНИЯ В ПИЩУ, МАРКИРОВКА - ПРОДОВОЛЬСТВЕННАЯ КОМПАНИЯ С ООО ВЕК-ХАОЦЗЯ, ВСЕГО- 143Х(18Х500Г) - 1287КГ</t>
  </si>
  <si>
    <t>ПИЩЕВАЯ ДОБАВKА:ГИДРОЛИЗАТ РАСТИТЕЛЬНОГО БЕЛКА HVP-AG (ПШЕНИЦА), НЕ СОДЕРЖИТ ЭТИЛОВЫЙ СПИРТ, НЕ СОДЕРЖИТ ГМО, НЕ ДЛЯ ВЕТЕРИНАРИИ.</t>
  </si>
  <si>
    <t>ПИЩЕBАЯ ДОБАВКА:ГИДРОЛИЗАТ РАСТИТЕЛЬНОГО БЕЛКА HVP-AG (ПШЕНИЦА), НЕ СОДЕРЖИТ ЭТИЛОВЫЙ СПИРТ, НЕ СОДЕРЖИТ ГМО, НЕ ДЛЯ ВЕТЕРИНАРИИ.</t>
  </si>
  <si>
    <t>ПИЩЕВАЯ ДОБАВКА:ГИДРОЛИЗАТ РАСТИТЕЛЬНОГО БЕЛКА HVP-AG (ПШЕНИЦА), НЕ СОДЕРЖИТ ЭТИЛОВЫЙ СПИРТ, НЕ СОДЕРЖИТ ГМО, НЕ ДЛЯ ВЕТЕРИНАРИИ.</t>
  </si>
  <si>
    <t>ПИЩЕВАЯ ДОБАВКА ГИДРОЛИЗАТ РАСТИТЕЛЬНОГО БЕЛКА HVP-AG (ПШЕНИЦА), НЕ СОДЕРЖИТ ЭТИЛОВЫЙ СПИРТ, НЕ СОДЕРЖИТ ГМО, НЕ ДЛЯ ВЕТЕРИНАРИИ, В КОРОБКАХ ПО 20 КГ</t>
  </si>
  <si>
    <t>МАССА СОЕВАЯ ПРОТЕИНОВАЯ - СПАРЖА, ДЛЯ УПОТРЕБЛЕНИЯ В ПИЩУ, ВСЕГО- 142 ГР.МЕСТ, - 1278КГ</t>
  </si>
  <si>
    <t>МАССА СОЕВАЯ ПРОТЕИНОВАЯ - СПАРЖА, СРОК ХРАНЕНИЯ 12 МЕСЯЦЕВ, ДЛЯ УПОТРЕБЛЕНИЯ В ПИЩУ, МАРКИРОВКА - ПРОДОВОЛЬСТВЕННАЯ КОМПАНИЯ С ООО ВЕК-ХАОЦЗЯ, ВСЕГО- 142Х(18Х500Г) - 1278КГ</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</si>
  <si>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</si>
  <si>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БЕЛКОВЫЕ КОНЦЕНТРАТЫ И ТЕКСТУРИРОВАННЫЕ БЕЛКОВЫЕ ВЕЩЕСТВА, ДЛЯ ПРОИЗВОДСТВА КОНДИТЕРСКИХ ИЗДЕЛИЙ БЕЗ ГМО (ВЕС БРУТТО С ПОДДОНАМИ 1419.120 КГ)</t>
  </si>
  <si>
    <t>YUE ПИЩЕВОЙ ПРОДУКТ: ИЗ ТЕКСТУРИРОВАННОГО, СОЕВОГО БЕЛКА, - СОЕВАЯ: СПАРЖА СУШЕНАЯ "ФУЧЖУ": В ВИДЕ, ПАЛОЧЕК В ПАКЕТАХ: ИЗ ПОЛИМЕРНОГО МАТЕРИАЛА.</t>
  </si>
  <si>
    <t>БЕЛКОВЫЕ ВЕЩЕСТВА (ВЕС БРУТТО С ПАЛЛ.1518.400 КГ):</t>
  </si>
  <si>
    <t>28.03.2020</t>
  </si>
  <si>
    <t>ГИДРОЛИЗОВАННЫЙ РАСТИТЕЛЬНЫЙ БЕЛОК (СОЕВЫЙ) HYFOAMA VPN В ВИДЕ ПОРОШКА, НЕ СОДЕРЖИТ МОЛОЧНЫХ ЖИРОВ,САХАРОЗЫ, ИЗОГЛЮКОЗЫ,ГЛЮКОЗЫ,КРАХМАЛА. ЯВЛЯЕТСЯ НАТУРАЛЬНЫМ ВЗБИВНЫМ АГЕНТОМ,МОЖЕТ БЫТЬ ИСПОЛЬЗОВАН ДЛЯ УЛУЧШЕНИЯ ИЛИ ЗАМЕНЫ ИСПОЛЬЗОВАНИЯ ЯИЧНОГО БЕ :84 КОР. ПО 15КГ/3 ПАЛЛ. ЛКА. ИСПОЛЬЗУЕТСЯ В КОНДИТЕРСКОМ ПРОИЗВОДСТВЕ. НЕ СОДЕРЖИТ ГМО. НЕ ДЛЯ ВЕТЕРИНАРИИ. KERRY (NL) B.V. ОТСУТСТВУЕТ ОТСУТСТВУЕТ ХАЙФОМА ВПН HYFOAMA VPN 1260</t>
  </si>
  <si>
    <t>VSL БЕЛКОВЫЕ КОНЦЕНТРАТЫ И ТЕКСТУРИРОВАННЫЕ БЕЛКОВЫЕ ВЕЩЕСТВА, ДЛЯ ПРОИЗВОДСТВА КОНДИТЕРСКИХ ИЗДЕЛИЙ БЕЗ ГМО (ВЕС БРУТТО С ПОДДОНАМИ 1378..900 КГ)</t>
  </si>
  <si>
    <t>FQX БЕЛКОВЫЕ КОНЦЕНТРАТЫ И ТЕКСТУРИРОВАННЫЕ БЕЛКОВЫЕ ВЕЩЕСТВА, ДЛЯ ПРОИЗВОДСТВА ПРОИЗВОДСТВА КОНДИТЕРСКИХ ИЗДЕЛИЙ БЕЗ ГМО (ВЕС БРУТТО С С ПОДДОНАМИ 1378.900 КГ)</t>
  </si>
  <si>
    <t>БЕЛКОВЫЕ КОНЦЕНТРАТЫ И ТЕКСТУРИРОВАННЫЕ БЕЛКОВЫЕ ВЕЩЕСТВА, ДЛЯ ПРОИЗВОДСТВА КОНДИТЕРСКИХ ИЗДЕЛИЙ БЕЗ ГМО (ВЕС БРУТТО С ПОДДОНАМИ 1378.900 КГ)</t>
  </si>
  <si>
    <t>БЕЛКОВЫЕ КОНЦЕНТРАТЫ И ТЕКСТУРИРОВАННЫЕ БЕЛКОВЫЕ ВЕЩЕСТВА, ДЛЯ ПРОИЗВОДСТВА КОНДИТЕРСКИХ ИЗДЕЛИЙ БЕЗ ГМО (ВЕС БРУТТО С ПОДДОНАМИ 1403.900 КГ)</t>
  </si>
  <si>
    <t>БЕЛКОВЫЕ КОНЦЕНТРАТЫ И ТЕКСТУРИРОВАННЫЕ БЕЛКОВЫЕ ВЕЩЕСТВА, ДЛЯ ПРОИЗВОДСТВА КОНДИТЕРСКИХ ИЗДЕЛИЙ, БЕЗ ГМО (ВЕС БРУТТО С ПОДДОНАМИ 1403.20 КГ)</t>
  </si>
  <si>
    <t>БЕЛКОВЫЕ КОНЦЕНТРАТЫ И ТЕКСТУРИРОВАННЫЕ БЕЛКОВЫЕ ВЕЩЕСТВА, ДЛЯ ПРОИЗВОДСТВА КОНДИТЕРСКИХ ИЗДЕЛИЙ БЕЗ ГМО (ВЕС БРУТТО С ПОДДОНАМИ 1378.900 КГ) СМЕСЬ СУХАЯ PREMIX SUNSET GLAZE P-16034 ДЛЯ ПРОИЗ-ВА ГЛАЗУРИ. СОСТАВ: РАСТИТЕЛЬНЫЕ БЕЛКИ, МАЛЬТОДЕКСТРИН. В МЕШКАХ ПО 15 КГ, 84 ШТ. PURATOS N.V. PURATOS 4002608 1260</t>
  </si>
  <si>
    <t>МАССА СОЕВАЯ ПРОТЕИНОВАЯ - СПАРЖА, ДЛЯ УПОТРЕБЛЕНИЯ В ПИЩУ, МАРКИРОВКА - XUCHANG WANGJIA FOOD CO., LTD. НЕ ЯВЛЯЕТСЯ БАД. ВВОЗИМАЯ ПРОДУКЦИЯ ПРЕДНАЗНАЧЕНА ДЛЯ ОБРАЩЕНИЯ ИСКЛЮЧИТЕЛЬНО НА ТЕРРИТОРИИ РОССИЙСКОЙ ФЕДЕРАЦИИ.</t>
  </si>
  <si>
    <t>ТЕКСТУРИРОВАННЫЙ БЕЛКОВЫЙ ПРОДУКТ-СОЕВЫЙ ПРОДУКТ В УПАКОВКАХ (ПАК. ИЗ ПОЛИМ. МАТ.), 140 КАРТ. КОР. ПО 1 ПАК. ПО 9КГ(ВМЕСТЕ С ПАК.) В 1 КОР., СРОК ГОДНОСТИ 12 МЕСЯЦЕВ, ДАТА ИЗГОТОВЛЕНИЯ ОКТЯБРЬ 2023Г., ДЛЯ УПОТРЕБЛЕНИЯ В ПИЩУ</t>
  </si>
  <si>
    <t>БЕЛКОВЫЕ КОНЦЕНТРАТЫ И ТEКСТУРИРОВАННЫЕ БЕЛКОВЫЕ ВЕЩЕСТВА:</t>
  </si>
  <si>
    <t>ТЕКСТУРИРОВАННЫЙ БЕЛКОВЫЙ ПРОДУКТ-СОЕВЫЙ ПРОДУКТ В УПАКОВКАХ (ПАК. ИЗ ПОЛИМ. МАТ.), 139 КАРТ. КОР. ПО 1 ПАК. ПО 9КГ(ВМЕСТЕ С ПАК.) В 1 КОР., СРОК ГОДНОСТИ 12 МЕСЯЦЕВ, ДАТА ИЗГОТОВЛЕНИЯ ДЕКАБРЬ 2023Г., ДЛЯ УПОТРЕБЛЕНИЯ В ПИЩУ</t>
  </si>
  <si>
    <t>ПЕПТОНЫ, ИСПОЛЬЗ. В КАЧЕСТВЕ КОМПОНЕНТОB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НА</t>
  </si>
  <si>
    <t>21.11.2022</t>
  </si>
  <si>
    <t>27.05.2023</t>
  </si>
  <si>
    <t>БЕЛКОВЫЕ КОНЦЕНТРАТЫ И ТЕКСТУРИРОВАННЫЕ БЕЛКОВЫЕ ВЕЩЕСТВА, ДЛЯ ПРОИЗВОДСТВА КОНДИТЕРСКИХ ИЗДЕЛИЙ БЕЗ ГМО (ВЕС БРУТТО С ПОДДОНАМИ 1363.68 КГ)</t>
  </si>
  <si>
    <t>FQX ПРОДУКТ БЕЛКОВЫЙ - ТОФУ, ИЗ ТЕКСТУРИРОВАННОЙ СОЕВОЙ МУКИ ПРЕДНАЗНАЧЕННЫЙ ДЛЯ УПОТРЕБЛЕНИЯ УПОТРЕБЛЕНИЯ В ПИЩУ, НЕ СОДЕРЖАЩИЙ МОЛОЧНЫХ ЖИРОВ,С СОДЕРЖАНИЕМ САХАРОЗЫ, ИЗОГЛЮКОЗЫ, ГЛЮКОЗЫ ИЛИ КРАХМАЛА БОЛЕЕ 5%МАС..НЕ СОДЕРЖИТ ГМО:</t>
  </si>
  <si>
    <t>ТЕКСТУРИРОВАННЫЕ БЕЛКОВЫЕ ВЕЩЕСТВА,НЕ СОДЕРЖ.МОЛОЧНЫХ ЖИРОВ:</t>
  </si>
  <si>
    <t>БЕЛКОВЫЕ КОНЦЕНTРАТЫ И ТЕКСТУРИРОВАННЫЕ БЕЛКОВЫЕ ВЕЩЕСТВА:</t>
  </si>
  <si>
    <t>ПРОЧИЕ БЕЛКОВЫЕ К</t>
  </si>
  <si>
    <t>ISOPRO 900 HI - ИЗОЛЯТ СОЕВОГО БЕЛКА С ВЫСОКОЙ ВЛАГОСВЯЗЫВАЮЩЕЙ СПОСОБНОСТЬЮ ДЛЯ ПИЩЕВОЙ ПРОМЫШЛЕННОСТИ, 61 МЕШКОВ 1220 КГ. :</t>
  </si>
  <si>
    <t>ПРОДУКТ БЕЛКОВЫЙ ИЗ ТЕКСТУРИРОВАННОЙ СОЕВОЙ МУКИ ПРЕДНАЗНАЧЕННЫЙ ДЛЯ УПОТРЕБЛЕНИЯ В ПИЩУ, НЕ СОДЕРЖАЩИЙ МОЛОЧНЫХ ЖИРОВ, С СОДЕРЖАНИЕМ КРАXМАЛА БОЛЕЕ 5%МАС. НЕ СОДЕРЖИТ ГМО:</t>
  </si>
  <si>
    <t>БЕЛКОВЫЕ ВЕЩЕСТВА - СЫРЬЕ ДЛЯ КОСМЕТИЧЕСКОЙ ПРОМЫШЛЕННОСТИ, НЕ ДЛЯ ВЕТЕРИНАРИИ, НЕ ОТНОСИТСЯ К КОРМОВЫМ ДОБАВКАМ, НЕ ДЛЯ РОЗНИЧНОЙ ПРОДАЖИ:</t>
  </si>
  <si>
    <t>ТЕКСТУРИPОВАННЫЙ БЕЛКОВЫЙ ПРОДУКТ-СОЕВЫЙ ПРОДУКТ, НЕ СОДЕРЖИТ МОЛОЧНЫХ ЖИРОВ И ЛАКТОЗЫ, В УПАКОВКАХ (ПАК. ИЗ ПОЛИМ. МАТ.), 135 КАРТ. КОР. ПО 1 ПАК. ПО 9.02КГ(ВМЕСТЕ С ПАК.) В 1 КОР., СРОК ГОДНОСТИ 12 МЕСЯЦЕВ, ДАТА ИЗГОТОВЛЕНИЯ ФЕВРАЛЬ 2024Г., ДЛЯ</t>
  </si>
  <si>
    <t>ТЕКСТУРИРОВАННЫЙ БЕЛКОВЫЙ ПРОДУКТ-СОЕВЫЙ ПРОДУКТ (МАССА СОЕВАЯ) В УПАКОВКАХ (ПАКЕТЫ ИЗ ПОЛИМ. МАТ.) 135 КАРТ. КОР. ПО 18 ПАК. ПО 500Г(ВМЕСТЕ С ПАК.) В 1 КОР., СРОК ГОДНОСТИ 12 МЕСЯЦЕВ, ДАТА ИЗГОТОВЛЕНИЯ АПРЕЛЬ 2021Г.,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</si>
  <si>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11494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</si>
  <si>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8 ПАЧЕК ПО 1510 ГР. XUCHANG WANGJIA FOOD CO., LTD, : НЕ ОБОЗНАЧЕНА 800</t>
  </si>
  <si>
    <t>СЫРЬЕВЫЕ КОМПОНЕНТЫ ДЛЯ ПРОИЗВОДСТВА ШАМПУНЕЙ:</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</si>
  <si>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t>
  </si>
  <si>
    <t>БЕЛКОВЫЕ ВЕЩЕСТВА И ИХ ПРОИЗВОДНЫЕ: ТРИПЕПТИД РЫБНОГО ГИДРОЛИЗОВАННОГО КОЛЛАГЕНА (РЫБНЫЙ КОЛЛАГЕН ПЕПТИД): CAS 9015-54-7, НОМЕР ПАРТИИ 5191960, ИЗВЛЕЧЕННЫЙ ИЗ РЫБЬЕЙ ЧЕШУИ, ИСПОЛЬЗУЕТСЯ В КАЧЕСТВЕ СЫРЬЯ ДЛЯ ПРОИЗВОДСТВА ПИЩЕВОЙ ПРОДУКЦИИ, ВКЛЮЧАЯ</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</si>
  <si>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 : 0% ПРОПИЛЕНГЛИКОЛЯ И КОНСЕРВАНТА РОКОНЗАЛ МЕП (ФЕНОТИП). 48 КАНИСТР ПО 25 КГ НА 2 ПАЛЛЕТАХ. ПРИМЕНЯЕТСЯ В КОСМЕТИЧЕСКОЙ ПРОМЫШЛЕННОСТИ В МОЮЩИХ СРЕДСТВАХ ДЛЯ ВОЛОС(ШАМПУНИ, БАЛЬЗАМЫ). НЕ ДЛЯ МЕДИЦИНСКИХ ЦЕЛЕЙ.НЕ ДЛЯ ВЕТЕРИНАРИИ. НЕ СОДЕРЖИТ ЭТИЛОВОГО СПИРТА. GFN HERSTELLUNG VON NATUREXTRAKTEN GMBH ОТСУТСТВУЕТ 1200</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</si>
  <si>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</si>
  <si>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 РАСФАСОВАН В БУМАЖНЫЕ МЕШКИ С П/Э ВКЛАДЫ :СОДЕРЖАНИЕ БЕЛКА: 85,13%В ПЕРЕСЧЕТЕ НА СУХОЙ ПРОДУКТ ПАРТИЯ: 200313, 80 МЕШКОВ ШЕМ ПО 15 КГ. INGREDIA INGREDIA ОТСУТСТВУЕТ ОТСУТСТВУЕТ PRODIET HYDROLYSATE S25 1200</t>
  </si>
  <si>
    <t>БЕЛКОВЫЕ ВЕЩЕСТВА (ВЕС БРУТТО С ПАЛЛ.1334.400 КГ):</t>
  </si>
  <si>
    <t>29.05.2021</t>
  </si>
  <si>
    <t>КОЛЛАГЕН ГИДРОЛИЗОВАННЫЙ, ПРЕДНАЗНАЧЕННЫЙ ДЛЯ ИСПОЛЬЗОВАНИЯ В КАЧЕСТВЕ СЫРЬЯ ПРИ ПРОИЗВОДСТВЕ ПИЩЕВОЙ ПРОДУКЦИИ, ТОВАР НАХOДИТСЯ В ТРЕЙЛЕРЕ №HLBG527</t>
  </si>
  <si>
    <t>БЕЛОК СУХОЙ ЖИВОТНЫЙ СВИНОЙ SCANPRO,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</si>
  <si>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ПРОДУКТ ПЕРЕРАБОТКИ КОЛЛАГЕНОСОДЕРЖАЩЕГО СЫРЬЯ: : ЖИВОТНЫЕ БЕЛКИ, ПРОИЗВОДИМЫЕ ИЗ НАТУРАЛЬНОГО ПИЩЕВОГО СЫРЬЯ - БЕЛОК СУХОЙ ЖИВОТНЫЙ ГОВЯЖИЙ HYDROBEEF  48 МЕШКОВ ПО 25KG (ДАТА ИЗГОТОВЛЕНИЯ 09.08.2019 СРОК ГОДНОСТИ 09.08.23, ДАТА ИЗГОТОВЛЕНИЯ 02.09.2019 СРОК ГОДНОСТИ 02.09.23) -1200КГ, ESSENTIA PROTEIN SOLUTIONS AB HYDROBEEF 0</t>
  </si>
  <si>
    <t>БЕЛОК ИЗОЛИРОВАННЫЙ ПРОТЕАЛЬ, ИСПОЛЬЗУЕТСЯ ПРИ ПРОИЗВОДСТВЕ МЯСОПРОДУКТОВ:</t>
  </si>
  <si>
    <t>СЫРЬЕ ДЛЯ ПИЩЕВОЙ ПРОМЫШЛЕННОСТИ, В ТОМ ЧИСЛЕ ДЛЯ ПРОИЗВОДСТВА БИОЛОГИЧЕСКИ АКТИВНЫХ ДОБАВОК К ПИЩЕ: СУХОЕ СОЕВОЕ МОЛОКО.</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</si>
  <si>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90.1%, В БУМАЖНЫХ МЕШКАХ ПО 20КГ, БЕЗ СОДЕРЖАНИЯ ГМО, НЕ ЯВЛ.ОТХОДАМИ; ИЗОЛЯТ СОЕВОГО БЕЛКА SAFTEX SOYPI 90A, С СОДЕРЖАНИЕМ БЕЛКА 90.4% НЕ ДЛЯ РЕАЛИЗАЦИИ В РОЗНИЧНОЙ ТОРГОВОЙ СЕТИ; GUANXIAN RUICHANG TRADING CO., LTD. SAFTEX SOYPI 90A SAFTEX SOYPI 90A ОТСУТСТВУЕТ ОТСУТСТВУЕТ 1200</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</si>
  <si>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90.5%, В БУМАЖНЫХ МЕШКАХ ПО 20КГ, БЕЗ СОДЕРЖАНИЯ ГМО,НЕ ЯВЛ.ОТХОДАМИ; ИЗОЛЯТ СОЕВОГО БЕЛКА SAFTEX SOYPI 90A, С СОДЕРЖАНИЕМ БЕЛКА 90.5% НЕ ДЛЯ РЕАЛИЗАЦИИ В РОЗНИЧНОЙ ТОРГОВОЙ СЕТИ; GUANXIAN RUICHANG TRADING CO., LTD. SAFTEX SOYPI 90A SAFTEX SOYPI 90A ОТСУТСТВУЕТ ОТСУТСТВУЕТ 1200</t>
  </si>
  <si>
    <t>28.05.2023</t>
  </si>
  <si>
    <t>ТЕКСТУРИРОВАHНЫЕ БЕЛКОВЫЕ ВЕЩЕСТВА:</t>
  </si>
  <si>
    <t>МАССА СОЕВАЯ ПРОТЕИНОВАЯ - СПАРЖА, СРОК ХРАНЕНИЯ 12 МЕСЯЦЕВ, ДЛЯ УПОТРЕБЛЕНИЯ В ПИЩУ, МАРКИРОВКА - ПРОДОВОЛЬСТВЕННАЯ КОМПАНИЯ С ООО ВЕК-ХАОЦЗЯ, ВСЕГО- 133Х(18Х500Г) - 1197КГ</t>
  </si>
  <si>
    <t>БИОЛОГИЧЕСКИ АКТИВНАЯ ДОБАВКА К ПИЩЕ SCITEC NUTRITION:</t>
  </si>
  <si>
    <t>МАССА СОЕВАЯ ПРОТЕИНОВАЯ - СПАРЖА, СРОК ХРАНЕНИЯ 12 МЕСЯЦЕВ, ДЛЯ УПОТРЕБЛЕНИЯ В ПИЩУ, МАРКИРОВКА - ПРОДОВОЛЬСТВЕННАЯ КОМПАНИЯ С ООО ВЕК-ХАОЦЗЯ, ВСЕГО- 132Х(18Х500Г) - 1188КГ</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</si>
  <si>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5%МАС.НЕ СОДЕРЖИТ ГМО, ПРОДУКТ ИЗ СОЕВОЙ МАССЫ:</t>
  </si>
  <si>
    <t>ПРОДУКТ ПЕРЕРАБОТКИ КОЛЛАГЕНСОДЕРЖАЩЕГО СЫРЬЯ: СУХОЙ ЖИВОТНЫЙ БЕЛОК. ПРЕДСТАВЛЯЕТ СОБОЙ ПИЩЕВОЙ БЫЧИЙ БЕЛОК В ПОРОШКЕ, ПОЛУЧЕННЫЙ ИЗ РАСЩЕПЛЁННОЙ БЫЧЬЕЙ ШКУРЫ. ПРИМЕНЯЕТСЯ В ПИЩЕВОЙ ПРОМЫШЛЕННОСТИ</t>
  </si>
  <si>
    <t>КОМПЛЕКСНЫЕ ПИЩЕВЫЕ ДОБАВКИ - БЕЛКОВЫЕ КОНЦЕНТРАТЫ.</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</si>
  <si>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ПРОДУКТЫ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НА ТЕРРИТОРИИ РФ В КАЧЕСТВЕ АКТИВНЫХ ИН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:ПРОДУКТЫ НА ОСНОВЕ РАСТИТЕЛЬНЫХ БЕЛКОВЫХ ВЕЩЕСТВ И ИХ ПРОИЗВОДНЫХ (ПРОТЕИНОВ И ДР.) ИСПОЛЬЗУЮТСЯ КАК СЫРЬЕ ПРИ ПРОИЗВОДСТВЕ КОСМЕТИЧЕСКИХ СРЕДСТВ (ПРОДУКТЫ ПО УХОДУ ЗА ВОЛОСАМИ) НА ТЕРРИТОРИИ РФ В КАЧЕСТВЕ АКТИВНЫХ ИНГРЕДИЕНТОВ. ПРОДУКТ (КОМПЛЕКС АМ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ПР 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№0001612518 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ГРЕДИЕНТОВ; НА ОСНОВЕ ПРОТЕИНА (ГИДРОЛИЗОВАННЫЙ ПРОТЕИН ПШЕНИЦЫ -19-26%, ВОДА -74-81%; ЖИДКОСТЬ), ИСПОЛЬЗУЕТСЯ ПРИ ПРОИЗВОДСТВЕ СРЕДСТВ ДЛЯ УКЛАДКИ, ЗАВИВКИ, ОКРАСКИ ВОЛОС, ШАМПУНЕЙ И КОНДИЦИОНЕРОВ, ТУШИ. ПАРТИЯ №0001610801. ИНОКИСЛОТ, ПОЛУЧЕННЫХ ИЗ ПШЕНИЧНОГО БЕЛКА -25-50%, ВОДА -50-75%; ЖИДКОСТЬ), ИСПОЛЬЗУЕТСЯ ПРИ ПРОИЗВОДСТВЕ ПРОДУКТОВ ПО УХОДУ ЗА ВОЛОСАМИ В КАЧЕСТВЕ УВЛАЖНЯЮЩЕГО КОМПОНЕНТА ДЛЯ ВОЛОС,УВЕЛИЧЕНИЯ ПЛАСТИЧНОСТИ, ПРЕДОТВРАЩЕНИЯ ЛОМКОСТИ ВОЛОС. ПАРТИЯ №0001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№00 630899 01637608 CRODA EUROPE LIMITED ОТСУТСТВУЕТ HYDROTRITICUM WQ PE-LQ-(WD) PR06942/0025/P75 ОТСУТСТВУЕТ 150 CRODA EUROPE LIMITED ОТСУТСТВУЕТ KERAVIS PE-LQ-(WD) PR06964/0025/P75 ОТСУТСТВУЕТ 700 CRODA EUROPE LIMITED ОТСУТСТВУЕТ KERESTORE 2.0-LQ-(WD) PR06702/0025/P75 ОТСУТСТВУЕТ 225 CRODA EUROPE LIMITED ОТСУТСТВУЕТ PROVASOL WHEAT-LQ-(WD) PR07046/0025/P75 ОТСУТСТВУЕТ 25 CRODA EUROPE LIMITED ОТСУТСТВУЕТ CROSILK SERICIN-LQ-(WD) PR08616/0025/P75 ОТСУТСТВУЕТ 75</t>
  </si>
  <si>
    <t>БЕЛКОВЫЕ ВЕЩЕСТВА (ВЕС БРУТТО С ПАЛЛ.1290.600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</si>
  <si>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4980 ПРОДУКТ ИЗ СОЕВОЙ МАССЫ (ПАЛОЧКИ К ПИВУ) 14 УПАКОВОК ПО 750 ГР. (30 ШТУК ПО 25 ГР.) 06. 2021 ПРОДУКТ ИЗ СОЕВОЙ МАССЫ (ПАЛОЧКИ К ПИВУ) 14 УПАКОВОК ПО 750 ГР. (30 ШТУК ПО 25 ГР.) 06. 2020 ПРОДУКТ ИЗ СОЕВОЙ МАССЫ (ШАШЛЫЧКИ НА ШПАЖКАХ) 80 ПАЧЕК ПО 110 ГР. 06. 2020 ПРОДУКТ ИЗ СОЕВОЙ МАССЫ (ПАЛОЧКИ К ПИВУ) 14 УПАКОВОК ПО 720 ГР. (30 ШТУК ПО 24 ГР.) 06. 2020 УПАКОВКА JIANGFA FOOD CO., LTD JIANGFA 700 JIANGFA FOOD CO., LTD JIANGFA 140 JIANGFA FOOD CO., LTD JIANGFA 140 ZAOZHUANG YA AGENT JIE FOOD CO., LTD ОТСУТСТВУЕТ 4000</t>
  </si>
  <si>
    <t>ТЕКСТУРИРОВАННЫЙ БЕЛКОВЫЙ ПРОДУКТ-СОЕВЫЙ ПРОДУКТ (МАССА СОЕВАЯ) В УПАКОВКАХ (ПАКЕТЫ ИЗ ПОЛИМ. МАТ.), 130 КАРТ. КОР. ПО 18 ПАК. ПО 500Г(ВМЕСТЕ С ПАК.) В 1 КОР., СРОК ГОДНОСТИ 12 МЕСЯЦЕВ, ДАТА ИЗГОТОВЛЕНИЯ АПРЕЛЬ 2021Г., ДЛЯ УПОТРЕБЛЕНИЯ В ПИЩУ</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</si>
  <si>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</si>
  <si>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01.05.2022</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</si>
  <si>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№P20E1911 ТА. ПАРТИЯ №P18E1911 KERAPLAST MANUFACTURING ОТСУТСТВУЕТ KERATEC PROSINA PR06872/0020/L38 ОТСУТСТВУЕТ 260 KERAPLAST MANUFACTURING ОТСУТСТВУЕТ KERATEC PROSINA PR06872/0020/L38 ОТСУТСТВУЕТ 900</t>
  </si>
  <si>
    <t>БЕЛКОВЫЕ КОНЦЕНТРАТЫ И ТЕКСТУРИРОВАННЫЕ БЕЛКОВЫЕ ВЕЩЕСТВА, ДЛЯ ПРОИЗВОДСТВА КОНДИТЕРСКИХ ИЗДЕЛИЙ БЕЗ ГМО (ВЕС БРУТТО С ПОДДОНАМИ 1272.330 КГ)</t>
  </si>
  <si>
    <t>09.05.2023</t>
  </si>
  <si>
    <t>БЕЛКОВЫЕ КОНЦЕНТРАТЫ И ТЕКСТУРИРОВАННЫЕ БЕЛКОВЫЕ ВЕЩЕСТВА: КОМПЛЕКСНАЯ ПИЩЕВАЯ ДОБАВКА, ПРЕДСТАВЛЯЮТ СОБОЙ ПОРОШОК, УПАКОВАНЫ В МЕШКИ, НЕ СОДЕРЖАТ ЭТИЛОВЫЙ СПИРТ, БЕЗ СОДЕРЖАНИЯ ГМО, НЕ ЯВЛЯЕТСЯ ТОВАРОМ ВОЕННОГО НАЗНАЧЕНИЯ</t>
  </si>
  <si>
    <t>КОМПЛЕКСНАЯ ПИЩЕВАЯ ДОБАВКА, НЕ ЯВЛЯЕТCЯ ЛЕКАРСТВЕННЫМ СРЕДСТВОМ, БЕЗ СОДЕРЖАНИЯ ЭТИЛОВОГО СПИРТА, НЕ ДЛЯ ВЕТЕРИНАРИИ, ВСЕГО</t>
  </si>
  <si>
    <t>КОМПЛЕКСНАЯ ПИЩЕВАЯ ДОБАВКА, НЕ ЯВЛЯЕТСЯ ЛЕКАРСТВЕННЫМ СPЕДСТВОМ, БЕЗ СОДЕРЖАНИЯ ЭТИЛОВОГО СПИРТА, НЕ ДЛЯ ВЕТЕРИНАРИИ, 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</si>
  <si>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1980 БАНКА ТОФУ 12 БАНОК ПО 550 ГР. 10. 2019 ТОФУ 15 БАНОК ПО 580 ГР. 12. 2019</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</si>
  <si>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8740</t>
  </si>
  <si>
    <t>ПИЩЕВЫЕ ПРОДУКТЫ В ДРУГОМ МЕСТЕ НЕ ПОИМЕНОВАННЫЕ И НЕ ВКЛЮЧЕННЫЕ - ШАШЛЫК ИЗ СОЕВОГО МЯСА В АССОРТИМЕНТЕ РАЗЛИЧНЫХ ВКУСОВ (БАРАНИНА, ГОВЯДИНА, КУРИЦА). В СОСТАВЕ: СОЕВЫЙ ТКАНЕВЫЙ БЕЛОК, СОЛЬ, САХАР, СОУСЫ, МОЛОТЫЙ ПЕРЕЦ ЧИЛИ, СЕМЕНА КУНЖУТА, ТМИH, ПЕ</t>
  </si>
  <si>
    <t>ПИЩЕВЫЕ ПРОДУКТЫ В ДРУГОМ МЕСТЕ НЕ ПОИМЕНОВАННЫЕ И НЕ ВКЛЮЧЕННЫЕ - ШАШЛЫК ИЗ СОЕВОГО МЯСА В АССОРТИМЕНТЕ РАЗЛИЧНЫХ ВКУСОВ (БАРАНИНА, ГОВЯДИНА, КУРИЦА). В СОСТАВЕ: СОЕВЫЙ ТКАНЕВЫЙ БЕЛОК, СОЛЬ, САХАР, СОУСЫ, МОЛОТЫЙ ПЕРЕЦ ЧИЛИ, СЕМЕНА KУНЖУТА, ТМИН, ПЕ</t>
  </si>
  <si>
    <t>ПРОДУКT НА МОЛОЧНОЙ ОСНОВЕ СГУЩЁННЫЙ С САХАРОМ ВАРЁНЫЙ"ВАРЁНАЯ СГУЩЁНКА ".</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</si>
  <si>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CROSILK PROTEIN COMPLEX NSP-LQ-(WD) -25%-ВОДНЫЙ РАСТВОР ПОЛУЧЕННЫЙ НА ОСНОВЕ ГИДРОЛИЗОВАННЫХ ПРОТЕИНОВ ШЕЛКА(CAS №96690-41-4) .ИСПОЛЬЗУЕТСЯ В КАЧЕСТВЕ СЫРЬЯ ПРИ ПРОИЗВОДСТВЕ КОСМЕТИЧЕСКИХ СРЕДСТВ. НЕ ДЛЯ ПРИМЕНЕНИЯ ВЕТЕРИНАРИИ. НЕ В АЭРОЗОЛЬНОЙ УПА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ИВОЛОСАМИ) НА ТЕРРИТОРИИ РФ . ПРОДУКТ (ГИДРОЛИЗОВАННЫЕ ПРОТЕИНЫ КА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ДЛ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ГИДРОЛИЗОВА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ИТОРИИ РФ. ПРОДУКТ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ННЫЙ КЕРАТИН- 12-31%, ВОДА-69-77%, ФЕНОКСИЭТАНОЛ- 1%, СОРБАТ КАЛИЯ- 0,2%; ЖИДКОСТЬ. ПАРТИЯ 0001679632 Я УКЛАДКИ, ЗАВИВКИ, ОКРАСКИ ВОЛОС, ШАМПУНЕЙ И КОНДИЦИОНЕРОВ, ТУШИ. ПАРТИЯ 0001689241 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УВЛА 50%, СОРБАТ КАЛИЯ 0,1-1% ; ЖИДКОСТЬ), ИСПОЛЬЗУЕТСЯ ПРИПРОИЗВОДСТВЕ СРЕДСТВ ПО УХОДУ ЗА ДОМОМ (В ОПОЛАСКИВАТЕЛЯХ И КОНДИЦИОНЕРАХ ДЛЯ БЕЛЬЯ) В КАЧЕСТВЕ КОНДИЦИОНИ</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</si>
  <si>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ТЕРРИТОРИИ РФ. П :ПРОДУКТЫ НА ОСНОВЕ ПРОИЗВОДНЫХ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КРОССПОЛИМЕР-10-25%, :ПРОДУКТЫ НА ОСНОВЕ ПРОИЗВОДНЫХ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КРОССПОЛИМЕР-10-25%,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(ПРОДУКТОВ ПО УХОДУ ЗА КОЖЕЙ, ВОЛОСАМИ, НОГТЯМИ) .ПРОДУКТ (ВОДА 50%, ГИДРОЛИЗОВАННЫЙ ПРОТЕИН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КОНДИЦИОНИРУЮЩЕГО АГЕНТА, ЛИМЕР-10-25%,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 Т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 ПШЕНИЦЫ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 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№0001629273 ПШЕНИЦЫ 10-25% , ГИДРОЛИЗОВАННЫЙ ПШЕНИЧНЫЙ КРАХМАЛ 1-5% , ХЛОРИД НАТРИЯ 1-5%, СОРБАТ КАЛИЯ 0,1-1% ; ЖИДКОСТЬ), ИСПОЛЬЗУЕТСЯ ПРИ ПРОИЗВОДСТВЕ ПРОДУКТОВ ПО УХОДУ ЗА ВОЛОСАМИ - ШАМПУНИ,КРЕМА, ЛОСЬОНЫ, СРЕДСТВА ДЛЯ УКЛАДКИ, В КАЧЕСТВЕ КОМПОНЕНТА ДЛЯ УВЛ УРУЗЫ (СОСТАВ:ГИДРОКСИПРОПИЛТРИМОНИУМ ГИДРОЛИЗОВАННЫЙ КРАХМАЛ КУКУРУЗЫ-25-50%, ВОДА- 50%; ЖИДКОСТЬ. ПАРТИЯ №01</t>
  </si>
  <si>
    <t>БЕЛКОВЫЕ КОНЦЕНТРАТЫ И ТЕКСТУРИРОВАННЫЕ БЕЛКОВЫЕ ВЕЩЕСТВА, ДЛЯ ПРОИЗВОДСТВА КОНДИТЕРСКИХ ИЗДЕЛИЙ БЕЗ ГМО (ВЕС БРУТТО С ПОДДОНАМИ 1191.880 КГ)</t>
  </si>
  <si>
    <t>МАССА СОЕВАЯ ПРОТЕИНОВАЯ - СПАРЖА, ДЛЯ УПОТРЕБЛЕНИЯ В ПИЩУ, ВСЕГО- 125 ГР.МЕСТ, - 1125КГ</t>
  </si>
  <si>
    <t>МАССА СОЕВАЯ ПРОТЕИНОВАЯ - СПАРЖА, СРОК ХРАНЕНИЯ 12 МЕСЯЦЕВ, ДЛЯ УПОТРЕБЛЕНИЯ В ПИЩУ, ВСЕГО- 125 ГР.МЕСТ, - 1125КГ</t>
  </si>
  <si>
    <t>IXC МАССА (СОЕВАЯ) ПРОТЕИНОВАЯ - СПАРЖА, СРОК ХРАНЕНИЯ 12 МЕСЯЦЕВ, ДЛЯ УПОТРЕБЛЕНИЯ В ПИЩУ, ВСЕГО- 125 ГР.МЕСТ, - 1125КГ</t>
  </si>
  <si>
    <t>LYU МАССА СОЕВАЯ ПРОТЕИНОВАЯ\/ - СПАРЖА, СРОК@&amp; ХРАНЕНИЯ 12 МЕСЯЦЕВ,+# ДЛЯ УПОТРЕБЛЕНИЯ В ПИЩУ, ВСЕГО- 125 ГР..МЕСТ, - 1125КГ</t>
  </si>
  <si>
    <t>ПИЩЕВЫЕ ПРОДУКТЫ В ДРУГОМ МЕСТЕ НЕ ПОИМЕНОВАННЫЕ И НЕ ВКЛЮЧЕННЫЕ - ШАШЛЫК ИЗ СОЕВОГО МЯСА В АССОРТИМЕНТЕ РАЗЛИЧНЫХ ВКУСОВ (БАРАНИНА, ГОВЯДИНА, КУРИЦА).В СОСТАВЕ: СОЕВЫЙ ТКАНЕВЫЙ БЕЛОК, СОЛЬ, САХАР, СОУСЫ, МОЛОТЫЙ ПЕРЕЦ ЧИЛИ, СЕМЕНА КУНЖУТА, ТМИН, ПЕ</t>
  </si>
  <si>
    <t>05.08.2023</t>
  </si>
  <si>
    <t>БЕЛКОВЫЕ КОНЦЕНТРАТЫ И ТЕКСТУРИРОВАННЫЕ БЕЛКОВЫЕ ВЕЩЕСТВА: РАСТВОРИМЫЙ НАПИТОК, СВЕДЕНИЯ О ИНН И ОКАТО ПРОИЗВОДИТЕЛЯ УКАЗАНЫ В ДОПОЛНЕНИИ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</si>
  <si>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 НЕ СОДЕРЖИТ ГМО, ПРОДУКТ ИЗ СОЕВОЙ МАССЫ:</t>
  </si>
  <si>
    <t>БЕЛКОВЫЕ ВЕЩЕСТВА И ИХ ПРОИЗВОДНЫЕ: НАТУРАЛЬНЫЙ КОЛЛАГЕНОВЫЙ ТРИПЕПТИД, ИЗВЛЕЧЕННЫЙ ИЗ РЫБЬЕЙ ЧЕШУИ,ИСПОЛЬЗУЕТСЯ В КАЧЕСТВЕ СЫРЬЯ ДЛЯ ПРОИЗВОДСТВА ПИЩЕВОЙ ПРОДУКЦИИ, ВКЛЮЧАЯ ПИЩЕВЫЕ ДОБАВКИ И БАД, НЕ ОТНОСИТСЯ К ОТХОДАМ КОЖЕВЕННОГО ПРОИЗВОДСТВА, НЕ</t>
  </si>
  <si>
    <t>ТЕКСТУРИРОВАННЫЕ БЕЛКОВЫЕ ВЕЩЕСТВА :</t>
  </si>
  <si>
    <t>ТЕКСТУРИРОВАННЫЙ БЕЛКОВЫЙ ПРОДУКТ-СОЕВЫЙ ПРОДУКТ (МАССА СОЕВАЯ) В УПАКОВКАХ (ПАК. ИЗ ПОЛИМ. МАТ.), 123 КАРТОННЫЕ КОРОБКИ ПО 18 ПАКЕТОВ ПО 500Г(ВМЕСТЕ С ПАКЕТОМ) В 1 КОРОБКЕ, СРОК ГОДНОСТИ 12 МЕСЯЦЕВ, ДАТА ИЗГОТОВЛЕНИЯ АПРЕЛЬ 2021Г., ДЛЯ УПОТРЕБЛЕНИЯ</t>
  </si>
  <si>
    <t>БИОЛОГИЧЕСКИ АКТИВНЫЕ ДОБАВКИ К ПИЩЕ, БЕЗ СОДЕРЖАНИЯ ЭТИЛОВОГО СПИРТА И ЭТИЛОВОГО ДЕНАТУРИРОВАННОГО СПИРТА, НЕ ЯВЛЯЮТСЯ ЛЕКАРСТВЕННЫM СРЕДСТВОМ:</t>
  </si>
  <si>
    <t>БИОЛОГИЧЕСКИ АКТИВНЫЕ ДОБАВКИ К ПИЩЕ, БЕЗ СОДЕРЖАНИЯ ЭТИЛОВОГО СПИРТА И ЭТИЛОВОГО ДЕНАТУРИРОВАННОГО СПИРТА, НЕ ЯВЛЯЮТСЯ ЛEКАРСТВЕННЫМ СРЕДСТВОМ:</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</si>
  <si>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11700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</si>
  <si>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7620 ПРОДУКТ ИЗ СОЕВОЙ МАССЫ (ПАЛОЧКИ К ПИВУ) 14 ПАЧЕК ПО 740 ГР. 04. 2020 ПРОДУКТ ИЗ СОЕВОЙ МАССЫ (ПАЛОЧКИ К ПИВУ) 90 ПАЧЕК ПО 110 ГР. 04. 2020 УПАКОВКА JIANGFA FOOD CO., LTD JIANGFA 420 LUOHE PINGPING FOODS CO., LTD ОТСУТСТВУЕТ 7200</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</si>
  <si>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ELASTIN PG 2000 - ВЫСОКОМОЛЕКУЛЯРНЫЙ ЭЛАСТИН НА ОСНОВЕ БЕЛКОВЫХ ВЕЩЕСТВ РАСТИТЕЛЬНОГО ПРОИСХОЖДЕНИЯ (РОДА AMORPHOPHALLUS), РАСТВОР ИЗ 3.2 ЭЛАСТИНА И 0.5-0.8% НЕАМИДИРОВАННОГО ВЫСОКОМОЛЕКУЛЯРНОГО КОЛЛАГЕНА С ДОБАВЛЕНИЕМ 20% ПРОПИЛЕНГЛИКОЛЯ И КОНСЕРВАНТА РОКОНЗАЛ МЕП (ФЕНОТИП), ЖЕЛТАЯ НЕПРОЗРАЧНАЯ, НИЗКОВЯЗКАЯ ЖИДКОСТЬ С ХАРАКТЕРНЫМ ЗАПАХОМ. ПРИМЕНЯЕТСЯ В КОСМЕТИЧЕСКОЙ ПРОМЫШЛЕННОСТИ В МОЮЩИХ СРЕДСТВАХ ДЛЯ ВОЛОС (ШАМПУНИ, БАЛЬЗАМЫ), УПАК. В 14 КАНИСТР ПО 10 КГ GFN HERSTELLUNG VON NATUREXTRACTEN GMBH ОТСУТСТВУЕТ ELASTIN PG 2000 1100</t>
  </si>
  <si>
    <t>ИЗОЛЯТ СОЕВОГО БЕЛКА ПРОТЕАЛЬ, ИСПОЛЬЗУЕТСЯ ПРИ ПРОИЗВОДСТВЕ МЯСОПРОДУКТОВ: БЕЛОК ИЗОЛИРОВАННЫЙ ПРОТЕАЛЬ LINYI SHANSONG BIOLOGICAL PRODUCTS CO., LTD ОТСУТСТВУЕТ 1100</t>
  </si>
  <si>
    <t>DRK ПРОДУКТ БЕЛКОВЫЙ ИЗ: ТЕКСТУРИРОВАННОЙ СОЕВОЙ МУКИ, ПРЕДНАЗНАЧЕННЫЙ ДЛЯ УПОТРЕБЛЕНИЯ; В В, ПИЩУ НЕ СОДЕРЖАЩИЙ, МОЛОЧНЫХ ЖИРОВ С: СОДЕРЖАНИЕМ САХАРОЗЫ ИЗОГЛЮКОЗЫ, ГЛЮКОЗЫ И: КРАХМАЛА БОЛЕЕ 5%МАС, НЕ СОДЕРЖИТ, ГМО ПРОДУКТ ИЗ, СОЕВОЙ МАССЫ</t>
  </si>
  <si>
    <t>30.04.2023</t>
  </si>
  <si>
    <t>ПРОДУКТ ИЗ ТЕКСТУРИРОВАННОЙ СОЕВОЙ МУКИ, ПРЕДНАЗНАЧЕННЫЙ ДЛЯ УПОТРЕБЛЕНИЯ В ПИЩУ, НЕ СОДЕРЖАЩИЙ МОЛОЧНЫХ ЖИРОВ, БЕЗ ГМО, БЕЗ СОДЕРЖАИНЯ СПИРТА, РАСФАСОВАННЫЙ В ПОТРЕБИТЕЛЬСКУЮ УПАКОВКУ</t>
  </si>
  <si>
    <t>ПРОДУКТ БЕЛКОВЫЙ - ТОФУ, ИЗ ТЕКСТУРИРОВАННОЙ СОЕВОЙ МУКИ ПРЕДНАЗНАЧЕННЫЙ ДЛЯ УПОТРЕБЛЕНИЯ В ПИЩУ, НЕ СОДЕРЖАЩИЙ МОЛОЧНЫХ ЖИРОВ,С СОДЕРЖАНИЕМ КРАХМАЛА БОЛЕЕ 5%МАС.НЕ СОДЕРЖИТ ГМО:</t>
  </si>
  <si>
    <t>ГИДРОЛИЗОВАННЫЙ РЫБНЫЙ КОЛЛАГЕН LAPI ПОЛУЧЕН ПУТЕМ СУХОЙ ВЕС). ИСПОЛЬЗУЕТСЯ КАК СЫРЬЁ ДЛЯ ПИЩЕВЫХ ПРОДУКТОВ, В ТОМ ЧИСЛЕ БАД. ПОСТАВЛЯЕТСЯ В ВИДЕ ПОРОШКА И БЫСТРОРАСТВОРИМЫХ ГРАНУЛ В БУМАЖНЫХ МЕШКАХ ПО 15 КГ.</t>
  </si>
  <si>
    <t>ТЕКСТУРИРОВАННЫЕ БЕЛКОВЫЕ ВЕЩЕСТВА /НЕ В АЭРОЗОЛЬНОЙ УПАКОВКЕ, НЕ СОДЕРЖАТ ЭТИЛОВЫЙ СПИРТ, НЕ ЯВЛЯЮТСЯ МЕДИЦИНСКИМ ПРЕПАРАТОМ И ЛЕКАРСТВЕННЫМ СРЕДСТВОМ, НЕ ДЛЯ ВЕТЕРЕНАРИИ, НЕ СОДЕРЖАТ</t>
  </si>
  <si>
    <t>БЕЛКОВЫЕ КОНЦЕНТРАТЫ И ТЕКСТУРИРОВАННЫЕ БЕЛКОВЫЕ ВЕЩЕСТВА, ДЛЯ ПРОИЗВОДСТВА КОНДИТЕРСКИХ ИЗДЕЛИЙ БЕЗ ГМО (ВЕС БРУТТО С ПОДДОНАМИ 1196.200 КГ)</t>
  </si>
  <si>
    <t>ГИДРОЛИЗОВАННЫЙ ГОВЯЖИЙ КОЛЛАГЕН, В ВИДЕ ПОРОШКА, В МЕШКАХ ПO 20 КГ.</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</si>
  <si>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9 УПАКОВОК ПО 1200 ГР. (100 ШТУК ПО 12 ГР.) 08.2023 -</t>
  </si>
  <si>
    <t>БЕЛКОВЫЕ ВЕЩЕСТВА (ВЕС БРУТТО С ПАЛЛ.1244.900 КГ):</t>
  </si>
  <si>
    <t>БEЛКОВЫЕ КОНЦЕНТРАТЫ И ТЕКСТУРИРОВАННЫЕ БЕЛКОВЫЕ ВЕЩЕСТВА:</t>
  </si>
  <si>
    <t>БЕЛКОВЫЕ КОНЦЕНТРАТЫ И ТЕКСТУРИРОВАННЫЕ БЕЛКОВЫЕ ВЕЩЕСТВА, ДЛЯ ПРОИЗВОДСТВА КОНДИТЕPСКИХ ИЗДЕЛИЙ БЕЗ ГМО (ВЕС БРУТТО С ПОДДОНАМИ 1113.980 КГ)</t>
  </si>
  <si>
    <t>БЕЛКОВЫЕ КОНЦЕНТРАТЫ И ТЕКСТУРИРОВАННЫЕ БЕЛКОВЫЕ ВЕЩЕСТВА, БЕЗ СOДЕРЖАНИЯ СПИРТА , ПРЕДНАЗНАЧЕННЫЕ ДЛЯ УПОТРЕБЛЕНИЯ ОДНОВРЕМЕННО С ПИЩЕЙ ИЛИ ВВЕДЕНИЯ В СОСТАВ ПИЩЕВОЙ ПРОДУКЦИИ, БЕЗ СОДЕРЖАНИЯ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</si>
  <si>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3280</t>
  </si>
  <si>
    <t>БИОЛОГИЧЕСКИ АКТИВНЫЕ ДОБАВКИ К ПИЩЕ, БЕЗ СОДЕРЖАНИЯ ЭТИЛОВОГО СПИРТА И ЭТИЛОВОГО ДЕНАТУРИРОВАННОГО СПИРТА, НЕ ЯВЛЯЮТСЯ ЛЕКАРСТВЕННЫМ СРЕДСТВОМ: ШТУК В 165 КОРОБКАХ НА 6 ПОДДОНАХСЕРИЯ 4261T77104 СРОК ГОДНОСТИ ДО 29.09.2026</t>
  </si>
  <si>
    <t>ПРОДУКТ БЕЛКОВЫЙ-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</si>
  <si>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ТЕКСТУРИРОВАННОЙ СОЕВОЙ МУКИ ПРЕДНАЗНАЧЕННЫЙ ДЛЯ УПОТРЕБЛЕHИЯ В ПИЩУ, НЕ СОДЕРЖАЩИЙ МОЛОЧНЫХ ЖИРОВ, С СОДЕРЖАНИЕМ КРАХМАЛА БОЛЕЕ 5%МАС. НЕ СОДЕРЖИТ ГМО: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</si>
  <si>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КРАXМАЛА:</t>
  </si>
  <si>
    <t>СЫРЬЁ ДЛЯ ИЗГОТОВЛЕНИЯ КОСМЕТИЧЕСКИХ СРЕДСТВ - ВЕЩЕСТВА ПОВЕРХНОСТНО-АКТИВНЫЕ ОРГАНИЧЕСКИЕ, НЕ РАСФАСОВАННЫЕ ДЛЯ РОЗНИЧНОЙ ПРОДАЖИ, НЕ ДЛЯ МЕДИЦИНЫ, НЕ ДЛЯ ВЕТЕРИНАPИИ, БЕЗ СОДЕРЖАНИЯ СПИРТА.</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</si>
  <si>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БОЛEЕ 5%МАС. НЕ СОДЕРЖИТ ГМО:</t>
  </si>
  <si>
    <t>ПРОЧИЕ БЕЛКОВЫЕ КОНЦЕНТРАТЫ И ТЕКСТУРИРОВАННЫЕ БЕЛКОВЫЕ ВЕЩЕСТВА</t>
  </si>
  <si>
    <t>ГИДРОЛИЗОВАННЫЙ РАСТИТЕЛЬНЫЙ БЕЛОК HVP4.5 (БЕЛКОВЫЙ ГИДРОЛИЗАТ - ЧАСТИЧНО РАСЩЕПЛЕННЫЙ БЕЛОК ДЛЯ УЛУЧШЕНИЯ УСВОЕНИЯ) НЕ СОДЕРЖИТ МОЛОЧНЫХ ЖИРОВ, САXАРОЗЫ, ИЗОГЛЮКОЗЫ, ГЛЮКОЗЫ ИЛИ КРАХМАЛА. ПРЕДНАЗНАЧЕН ДЛЯ ИСПОЛЬЗОВАНИЯ В ПРОИЗВОДСТВЕ ПИЩЕВОЙ ПРОДУКЦ</t>
  </si>
  <si>
    <t>КОМПЛЕКСНАЯ ПИЩЕВАЯ ДОБАВКА,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</si>
  <si>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НАПИТОК БЕЗАЛКОГОЛЬНЫЙ , КОНЦЕНТРИРОВАННЫЙ ИЗ ФУКУСА И ЛАМИНАРИИ "FEEL SEAS". НЕ ДЛЯ МЕДИЦ. ЦЕЛЕЙ , УПАКОВАННЫЙ В ПОЛИМЕРНЫЕ БУТЫЛКИ ДЛЯ РОЗНИЧНОЙ ПРОДАЖИ НЕ СОДЕРЖИТ МОЛОЧНЫХ ЖИРОВ, САХАРОЗЫ, ИЗОГЛЮКОЗЫ, ГЛЮКОЗЫ, КРАХМАЛА, ЭТИЛОВЫЙ СПИРТ, ПРОДУКТОВ</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</si>
  <si>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</si>
  <si>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ПРОЧИЕ БЕЛКОВЫЕ КОНЦЕНТРАТЫ И ТЕКСТУРИРОВАННЫЕ БЕЛКОВЫЕ ВЕЩЕСТВА: 20 EDSMART,СПЕЦИАЛИЗИРОВАННЫЙ ПИЩЕВОЙ ПРОДУКТ ДИЕТИЧЕСКОГО ПРОФИЛАКТИЧЕСКОГО ПИТАНИЯENERGYDIETSMART (ЭНЕРДЖИ ДИЕТ СМАРТ) СО ВКУСОМ СЫВОРОТОЧНЫЙ ПРОТЕИН ДЛЯ МУЖЧИН СО ВКУСОМ ШОКОЛАД /WHEY PROTEIN FOR MEN CHOCOLATE FLAVOR , 20 САШЕ ПО 32 ГР.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27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71 EDШКА СО ВКУСОМ 72 EDШКА СО ВКУСОМ 73 EDШКА СО ВКУСОМ МУЛЬТИПРОТЕИН СО ВКУСОМ КОКОСОВЫЙ КРЕМ /MULTIPROTEIN COCONUT CREAM, 20 САШЕ ПО 32 ГР. МУЛЬТИПРОТЕИН СО ВКУСОМ СЛИВОЧНОЕ ПЕЧЕНЬЕ /MULTIPROTEIN CREAM BISCUIT, 20 САШЕ ПО 32 ГР. 21 EDSMART, СПЕЦИАЛИЗИРОВАННЫЙ ПИЩЕВОЙ ПРОДУКТ ДИЕТИЧЕСКОГО ПРОФИЛАКТИЧЕСКОГО ПИТАНИЯ ENERGYDIETSMART (ЭНЕРДЖИ ДИЕТ СМАРТ) СО ВКУСОМ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192 ООО НЛ КОНТИНЕНТ ENERGY DIET SMART 120 ООО НЛ КОНТИНЕНТ ENERGY DIET SMART 192 ООО НЛ КОНТИНЕНТ EDШКА 12 ООО НЛ КОНТИНЕНТ EDШКА 12 ООО НЛ КОНТИНЕНТ EDШКА 12 ООО НЛ КОНТИНЕНТ ENERGY PRO 6 ООО НЛ КОНТИНЕНТ ENERGY PRO 18 ООО НЛ КОНТИНЕНТ ENERGY PRO 18</t>
  </si>
  <si>
    <t>БЕЛКОВЫЕ КОНЦЕНТРАТЫ И ТЕКСТУРИPОВАННЫЕ БЕЛКОВЫЕ ВЕЩЕСТВА, ПРОЧИЕ: ТОФУ, РАСФАСОВАНО В ПОТРЕБИТЕЛЬСКУЮ УПАКОВКУ ПО 580 ГР., ДАТА ВЫПУСКА 11.2024 Г., ВСЕГО 1800 БАНОК.</t>
  </si>
  <si>
    <t>26.12.2021</t>
  </si>
  <si>
    <t>БИОЛОГИЧЕСКИ АКТИВНЫЕ ДОБАВКИ К ПИЩЕ, БЕЗ СОДЕРЖАНИЯ ЭТИЛОВОГО СПИРТА И ЭТИЛОВОГО ДЕНАТУРИРОВАННОГО СПИРТА, НЕ ЯВЛЯЮТСЯ ЛЕКАPСТВЕННЫМ СРЕДСТВОМ:</t>
  </si>
  <si>
    <t>БЕЛКОВЫЕ ВЕЩЕСТВА (ВЕС БРУТТО С ПАЛЛ.1260.600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</si>
  <si>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9190 ПРОДУКТ ИЗ СОЕВОЙ МАССЫ (ПАЛОЧКИ К ПИВУ) 14 ПАЧЕК ПО 750 ГР. 05. 2020 ПРОДУКТ ИЗ СОЕВОЙ МАССЫ (ШАШЛЫЧКИ НА ШПАЖКЕ) 100 ПАЧЕК ПО 90 ГР. 05. 2020 ПРОДУКТ ИЗ СОЕВОЙ МАССЫ (ШАШЛЫЧКИ НА ШПАЖКЕ) 100 ПАЧЕК ПО 75ГР. 05. 2020 ПРОДУКТ ИЗ СОЕВОЙ МАССЫ (ПАЛОЧКИ К ПИВУ) 28 ПАЧЕК ПО 160 ГР. 04. 2020 ПРОДУКТ ИЗ СОЕВОЙ МАССЫ (ПАЛОЧКИ К ПИВУ) 14 ПАЧЕК ПО 740 ГР. 05. 2020 ПРОДУКТ ИЗ СОЕВОЙ МАССЫ (ПАЛОЧКИ К ПИВУ) 14 ПАЧЕК ПО 700 ГР. 05. 2020 УПАКОВКА XUCHANG EXTRAORDINARY FOOD CO., LTD ОТСУТСТВУЕТ 3000 HENAN BAISHI CHUAN MUSLIM FOOD CO., LTD BAISHIFU 5000 JIANGFA FOOD CO., LTD JIANGFA 70 JIANGFA FOOD CO., LTD JIANGFA 140 JIANGFA FOOD CO., LTD JIANGFA 70 LUOYANG DENGSHI FOOD CO., LTD ОТСУТСТВУЕТ 70 WUYI COUNTY QIAOWEIXIANG FOOD CO., LTD ОТСУТСТВУЕТ 840</t>
  </si>
  <si>
    <t>БЕЛКОВЫЕ ВЕЩЕСТВА (ВЕС БРУТТО С ПАЛЛ.1184.300 КГ): GLUADIN WP - ГИДРОЛИЗИРОВАННЫЙ ПРОТЕИН ПШЕНИЦЫ, ПОРОШОК БЕЛ.ЦВ.,ПРИМЕН.В КОСМЕТИЧ.ПРОМ-ТИ В КАЧ.УХАЖИВАЮЩЕГО КОМПОНЕНТА ПРИ ПРОИЗВ-ВЕ СРЕДСТВ ПО УХОДУ ЗА КОЖЕЙ И ВОЛОСАМИ,НЕ ДЛЯ РОЗН.ПРОДАЖИ (В БУМАЖ</t>
  </si>
  <si>
    <t>30.07.2023</t>
  </si>
  <si>
    <t>ПРОДУКТ БЕЛКОВЫЙ ИЗ ТЕКСТУРИРОВАННОЙ СОЕВОЙ МУКИ ПРЕДНАЗНАЧЕННЫЙ ДЛЯ УПОТРЕБЛЕНИЯ В ПИЩУ, НЕ СОДЕРЖАЩИЙ МОЛОЧНЫХ ЖИРОВ, C СОДЕРЖАНИЕМ КРАХМАЛА БОЛЕЕ 5%МАС. НЕ СОДЕРЖИТ ГМО:</t>
  </si>
  <si>
    <t>ТЕКСТУРАТ СОЕВОГО БЕЛКА "ДИПРОТЕКС" ИСПОЛЬЗУЕTСЯ В КАЧЕСТВЕ НАПОЛНИТЕЛЯ И ЧАСТИЧНОЙ ЗАМЕНЫ В ПРИЗВОДСТВЕ ГЛУБОКОИЗМЕЛЬЧЕННЫХ МЯСНЫХ И РЫБНЫХ ИЗДЕЛИЙ И ПОЛУФАБРИКАТОВ, В БУМАЖНЫХ МЕШКАХ</t>
  </si>
  <si>
    <t>БЕЛКОВЫЕ КОНЦЕНТРАТЫ И ТЕКСТУРИРОВАННЫЕ БЕЛКОВЫЕ ВЕЩЕСТВА, НЕ СОДЕРЖ. МОЛОЧНЫХ ЖИРОВ, САХАРОЗЫ, ИЗОГЛЮКОЗЫ, ГЛЮКОЗЫ ИЛИ КРАХМАЛА, ПРИМЕНЯЮТСЯ В ПИЩЕВОЙ ПРОМЫШЛЕННОСТИ:</t>
  </si>
  <si>
    <t>ГОТОВЫЕ ПИЩЕВЫЕ ПРОДУКТЫ - БЕЛКОВЫЕ КОНЦЕНТРАТЫ (НЕ СОДЕРЖАТ НАРКОТИЧЕСКИХ И ПСИХОТРОПНЫХ КОМПОНЕНТОВ, НЕ СОДЕРЖАТ СПИРТ)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800 ЛАБОРАТОРИЯ СОВРЕМЕННОГО ЗДОРОВЬЯ ООО SIBERIAN WELLNESS 605 ЛАБОРАТОРИЯ СОВРЕМЕННОГО ЗДОРОВЬЯ ООО SIBERIAN WELLNESS 605</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</si>
  <si>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 :ПРОДУКТ НА ОСНОВЕ РАСТИТЕЛЬНЫХ БЕЛКОВЫХ ВЕЩЕСТВ И ИХ ПРОИЗВОДНЫХ (ПРОТЕИНОВ, КОЛЛАГЕНА) ИСПОЛЬЗУЮТСЯ КАК СЫРЬЕ ПРИ ПРОИЗВОДСТВЕ КОСМЕТИЧЕСКИХ СРЕДСТВ (ПРОДУКТЫ ПО УХОДУ ЗА КОЖЕЙ И ВОЛОСАМИ, ДЕКОРАТ.КОСМЕТИКИ). ИСПОЛЬЗУЕТСЯ ПРИ ПРОИЗВОДСТВЕ СРЕДСТВ Д ОКСИПРОПИЛ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 0001478382. ЛЯ УКЛАДКИ, ЗАВИВКИ, ОКРАСКИ ВОЛОС, ШАМПУНЕЙ И КОНДИЦИОНЕРОВ, ТУШИ. ПАРТИЯ № 0001622314. CRODA EUROPE LIMITED ОТСУТСТВУЕТ CROQUAT WKPS-LQ-(WD) PR04038/0025/P75 ОТСУТСТВУЕТ 1000 CRODA EUROPE LIMITED ОТСУТСТВУЕТ PROLEVIUM-LQ-(WD) PR06807/0025/P75 ОТСУТСТВУЕТ 25</t>
  </si>
  <si>
    <t>29.05.2022</t>
  </si>
  <si>
    <t>РЫБИЙ КОЛЛАГЕН ПЕПТИД (FISH COLLAGEN PEPTIDE) ПИЩЕВОЙ:</t>
  </si>
  <si>
    <t>КОЛЛАГЕН ГИДРОЛИЗОВАННЫЙ (ПЕПТИДЫ КОЛЛАГЕНА), НЕ ЯВЛЯЕТСЯ OПАСНЫМ ОТХОДОМ, НЕ ЯВЛЯЕТСЯ ТОВАРОМ ВОЕННОГО И ДВОЙНОГО НАЗНАЧЕНИЯ</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</si>
  <si>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10014 ПРОДУКТ ИЗ СОЕВОЙ МАССЫ 100 ПАЧЕК ПО 70 ГР. 02. 2020 ПРОДУКТ ИЗ СОЕВОЙ МАССЫ УПАКОВКА HE NAN LONG XIANG FOOD CO. LTD BAISHIFU 10000 HE NAN LONG XIANG FOOD CO. LTD ОТСУТСТВУЕТ 14</t>
  </si>
  <si>
    <t>10.11.2022</t>
  </si>
  <si>
    <t>БЕЛКОВЫЕ В-ВА,НЕ СОДЕРЖ.МОЛОЧНЫХ ЖИРОВ, САХАРОЗЫ, ИЗОГЛЮКОЗЫ, ГЛЮКОЗЫ ИЛИ КРАХМАЛА, КАК МОДИФИКАТОР ВКУСА И АРОМАТА ПРИ ПРОИЗВОДСТВЕ ПИЩЕВЫХ ПРОДУКТОВ, НЕ СОДЕРЖИТ ЭТИЛОВОГО СПИРТА И ГМО, НЕ ЯВЛЯЕТСЯ ОТХОДОМ ПРОИЗВОДСТВА, НЕ ДЛЯ МЕДИЦИНЫ И</t>
  </si>
  <si>
    <t>БЕЛКОВЫЕ ВЕЩЕСТВА, ПРИМЕНЯЮТСЯ В КАЧЕСТВЕ СЫРЬЯ ДЛЯ ПРОИЗВОДСТВА КОСМЕТИЧЕСКИХ ПРОДУКТОВ, НЕ СОДЕРЖАТ КОМПОНЕНТОВ ЖИВОТНОГО ПРОИСХОЖДЕНИЯ, НЕ ДЛЯ ВЕТЕРИНАРИИ, НЕ ОТНОСЯТСЯ К КОРМОВЫМ ДОБАВКАМ, НЕ ДЛЯ РОЗНИЧНОЙ ПРОДАЖИ</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</si>
  <si>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РЕЗАННЫХ ПАЛОЧЕK, УПАКОВАНА В КАРТОННЫЕ КОРОБКИ. ЯВЛЯЕТСЯ ГОТОВЫМ ПИЩЕВЫМ ПРОДУ</t>
  </si>
  <si>
    <t>АЛБАНИЯ</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</si>
  <si>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("PROTEX-M" F 1-3) - 1008 КГ (56 МЕШКОВ ПО 18 КГ),</t>
  </si>
  <si>
    <t>ГИДРОЛИЗАТ РАСТИТЕЛЬНОГО БЕЛКА (ПИЩЕВЫЕ ДОБАВКИ ПОРОШКООБРАЗНЫЕ),НЕ СОДЕРЖАТ МОЛОЧНЫХ ЖИРОВ, САХАРОЗЫ, ИЗОГЛЮКОЗЫ, ГЛЮКОЗЫ ИЛИ КРАХМАЛА, ДЛЯ ПРИМЕНЕНИЯ В ПИЩЕВОЙ ПРОМЫШЛЕННОСТИ, НЕ СОДЕРЖИТ ЭТИЛОВОГО СПИРТА И ГМО, НЕ ЯВЛЯЕТСЯ ЛЕКАРСТВЕННЫМ СРЕДСТВОМ,</t>
  </si>
  <si>
    <t>ПЕПТОНЫ И ИХ ПРОИЗВОДНЫЕ; БЕЛКОВЫЕ ВЕЩЕСТВА ПРОЧИЕ И ИХ ПРОИЗВОДНЫЕ, В ДРУГОМ МЕСТЕ НЕ ПОИМЕНОВАННЫЕ ИЛИ НЕ ВКЛЮЧЕННЫЕ:</t>
  </si>
  <si>
    <t>ИЗОЛЯТ СОЕВОГО БЕЛКА ПИЩЕВОЙ, ПРЕДНАЗНАЧЕННЫЙ В КАЧЕСТВЕ ДОБАВКИ ДЛЯ ПРИГОТОВЛЕНИЯ ПИЩИ И ПЕРЕРАБОТКИ В ГОТОВЫЕ БЛЮДА, НЕ СОДЕРЖИТ ГМО - 1005 КГ (67 МЕШКОВ ПО 15 КГ), СОДЕРЖАНИЕ ПРОТЕИНА В СУХОМ ВЕЩЕСТВЕ БОЛЕЕ 90%.</t>
  </si>
  <si>
    <t>БЕЛКОВЫЙ КОНЦЕНТРАТ-МУКА СОЕВАЯ ТЕКСТУРИРОВАННАЯ PRO-VO-TEX PO35 - 1005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t>
  </si>
  <si>
    <t>БЕЛКОВЫЕ КОНЦЕНТРАТЫ, НЕ СОДЕРЖ.МОЛОЧНЫХ ЖИРОВ,САХАРОЗЫ, ИЗОГЛЮКОЗЫ, ГЛЮКОЗЫ ИЛИ КРАХМАЛА, ПИЩЕВОЙ ИНГРЕДИЕНТ - КОЛЛАГЕНОВЫЙ ГОВЯЖИЙ БЕЛОК ВЫСШЕЙ КАТЕГОРИИ ДЛЯ МЯСОПЕРЕРАБАТЫВАЮЩЕЙ ПРОМЫШЛЕННОСТИ В ВИДЕ ВОЛОКНИСТОГО ПОРОШКА; ЦВЕТ: ОТ БЕЛОГО ДО СВЕТЛО</t>
  </si>
  <si>
    <t>КОЛЛАГЕН ГИДРОЛИЗОВАННЫЙ РЫБНЫЙ, ПОРОШОК, СЫРЬЁ ДЛЯ ПРОИЗВОДСТВА ПИЩЕВОЙ ПРОДУКЦИИ, ВКЛЮЧАЯ ПИЩЕВЫЕ ДОБАВКИ И БАД:НЕ СОДЕРЖИТ ГМО, ГРУЗ РАЗМЕЩЕН НА ПАЛЛЕТАХ.</t>
  </si>
  <si>
    <t>КОЛЛАГЕН ГИДРОЛИЗОВАННЫЙ РЫБНЫЙ, ПОРОШОК, СЫРЬЁ ДЛЯ ПРОИЗВОДCТВА ПИЩЕВОЙ ПРОДУКЦИИ, ВКЛЮЧАЯ ПИЩЕВЫЕ ДОБАВКИ И БАД. НЕ СОДЕРЖИТ ГМО, ГРУЗ РАЗМЕЩЕН НА ПАЛЛЕТАХ.</t>
  </si>
  <si>
    <t>БЕЛКОВЫЕ КОНЦЕНТРАТЫ И ТЕКСТУРИРОВАННЫЕ БЕЛКОВЫЕ ВЕЩЕСТВА, СОЕВЫЙ БЕЛКОВЫЙ ПРОДУКТ, НЕ СОДЕРЖИТ МОЛОЧНЫХ ЖИРОВ, САХАРОЗЫ, ГЛЮКОЗЫ, КРАХМАЛА: СОЕВАЯ СПАРЖА СУШЕНАЯ, В ВИДЕ ПАЛОЧЕК И РЕЗАННЫХ ПАЛОЧЕК, УПАКОВАНЫ В КАРТОННЫЕ КОРОБКИ. ЯВЛЯЕТСЯ ГОТОВЫМ ПИЩ</t>
  </si>
  <si>
    <t>БЕЛКОВЫЕ КОНЦЕНТРАТЫ ДЛЯ ПРИГОТОВЛЕНИЯ БЕЛКОВЫХ НАПИТКОВ, В УПАКОВКАХ НА ПОДДОНАХ, ВЕС БРУТТО С ПОДДОНАМИ 1080.609 КГ.: DIET WHEY СО ВКУСОМ КЛУБНИКИ - ПИЩЕВОЙ КОНЦЕНТРАТ (ПОРОШОК) ДЛЯ ПРИГОТОВЛЕНИЯ БЕЛКОВОГО НАПИТКА С Л-КАРНИТИНОМ СО ВКУСОМ КЛУБНИКИ. СОСТАВ: КОМПЛЕКС СЫВОРОТОЧНЫХ ПРОТЕИНОВ СО СНИЖЕННЫМ СОДЕРЖАНИЕМ ЛАКТОЗЫ (КОНЦЕНТРАТ БЕЛКОВ МОЛОЧНОЙ CЫВОРОТКИ, ИЗОЛЯТ COLLAGEN PLUS СО ВКУСОМ ЛЕСНЫХ ЯГОД- ПИЩЕВОЙ КОНЦЕНТРАТ (ПОРОШОК) ДЛЯ ПРИГОТОВЛЕНИЯ БЕЗАЛКОГОЛЬНОГО БЕЛКОВОГО НАПИТКА СО ВКУСОМ ЛЕСНЫХ ЯГОД. СОСТАВ: ВЫСОКО-ГИДРОЛИЗИРОВАННЫЕ НИЗКОМОЛЕКУЛЯРНЫЕ ПЕПТИДЫ КОЛЛАГЕНА, ЭКСТРАКТ ЯГОД АЦЕРОЛЫ, АРОМАТИЗАТОРЫ, WHEY PROTEIN СО ВКУСОМ КЛУБНИКИ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WHEY ISO СО ВКУСОМ КЛУБНИКИ - ПИЩЕВОЙ КОНЦЕНТРАТ (ПОРОШОК) ДЛЯ ПРИГОТОВЛЕНИЯ БЕЗАЛКОГОЛЬНОГО БЕЛКОВОГО НАПИТКА СО ВКУСОМ КЛУБНИКИ. СОСТАВ: ИЗОЛЯТ БЕЛКОВ МОЛОЧНОЙ CЫВОРОТКИ, АРОМАТИЗАТОРЫ, РЕГУЛЯТОР КИСЛОТНОСТИ (ЛИМОННАЯ КИСЛОТА, ЯБЛОЧНАЯ КИСЛОТА, BEEF PROTEIN С ВАНИЛЬНЫМ ВКУСОМ - ПИЩЕВОЙ КОНЦЕНТРАТ (ПОРОШОК) ДЛЯ ПРИГОТОВЛЕНИЯ БЕЗАЛКОГОЛЬНОГО БЕЛКОВОГО НАПИТКА СО ВКУСОМ ВАНИЛИ. СОСТАВ: ГИДРОЛИЗИРОВАННЫЙ ГОВЯЖИЙ ПРОТЕИН, АРОМАТИЗАТОРЫ, ЗАГУСТИТЕЛИ (КСАНТАНОВАЯ КАМЕДЬ, ГУАРОВАЯ КАМЕДЬ), WHEY ISO СО ВКУСОМ ВАНИЛИ - ПИЩЕВОЙ КОНЦЕНТРАТ (ПОРОШОК) ДЛЯ ПРИГОТОВЛЕНИЯ БЕЗАЛКОГОЛЬНОГО БЕЛКОВОГО НАПИТКА СО ВКУСОМ ВАНИЛИ. СОСТАВ: ИЗОЛЯТ БЕЛКОВ МОЛОЧНОЙ CЫВОРОТКИ, АРОМАТИЗАТОРЫ, РЕГУЛЯТОР КИСЛОТНОСТИ (ЛИМОННАЯ КИСЛОТА, ЯБЛОЧНАЯ КИСЛОТА, DIET WHEY С ТРОПИЧЕСКИМ ВКУСОМ - ПИЩЕВОЙ КОНЦЕНТРАТ (ПОРОШОК) ДЛЯ ПРИГОТОВЛЕНИЯ БЕЛКОВОГО НАПИТКА С Л-КАРНИТИНОМ С ТРОПИЧЕСКИМ ВКУСОМ. СОСТАВ: КОМПЛЕКС СЫВОРОТОЧНЫХ ПРОТЕИНОВ СО СНИЖЕННЫМ СОДЕРЖАНИЕМ ЛАКТОЗЫ (КОНЦЕНТРАТ БЕЛКОВ МОЛОЧНОЙ CЫВОРОТКИ, WHEY ISO СО ВКУСОМ БАНАНА - ПИЩЕВОЙ КОНЦЕНТРАТ (ПОРОШОК) ДЛЯ ПРИГОТОВЛЕНИЯ БЕЗАЛКОГОЛЬНОГО БЕЛКОВОГО НАПИТКА СО ВКУСОМ БАНАНА. СОСТАВ: ИЗОЛЯТ БЕЛКОВ МОЛОЧНОЙ CЫВОРОТКИ, АРОМАТИЗАТОРЫ, РЕГУЛЯТОР КИСЛОТНОСТИ (ЛИМОННАЯ КИСЛОТА, ЯБЛОЧНАЯ КИСЛОТА, WHEY PROTEIN СО ВКУСОМ КЛУБНИКИ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PROTEIN DRINK MIX С КАРАМЕЛЬНЫМ ВКУСОМ - ПИЩЕВОЙ КОНЦЕНТРАТ (ПОРОШОК) ДЛЯ ПРИГОТОВЛЕНИЯ БЕЗАЛКОГОЛЬНОГО БЕЛКОВОГО НАПИТКА С КАРАМЕЛЬНЫМ ВКУСОМ. СОСТАВ: ГИДРОЛИЗАТ СЫВОРОТОЧНОГО ПРОТЕИНА (ИЗ МОЛОКА), ГИДРОЛИЗОВАННЫЕ ПЕПТИДЫ КОЛЛАГЕНА, АРОМАТИЗАТОРЫ, BEEF PROTEIN СО ВКУСОМ ЛЕСНЫХ ЯГОД- ПИЩЕВОЙ КОНЦЕНТРАТ (ПОРОШОК) ДЛЯ ПРИГОТОВЛЕНИЯ БЕЗАЛКОГОЛЬНОГО БЕЛКОВОГО НАПИТКА СО ВКУСОМ ЛЕСНЫХ ЯГОД. СОСТАВ: ГИДРОЛИЗИРОВАННЫЙ ГОВЯЖИЙ ПРОТЕИН, АРОМАТИЗАТОРЫ, ЗАГУСТИТЕЛИ (КСАНТАНОВАЯ КАМЕДЬ, ГУАРОВАЯ КАМЕДЬ), PROTEIN DRINK MIX С ВАНИЛЬНЫМ ВКУСОМ - ПИЩЕВОЙ КОНЦЕНТРАТ (ПОРОШОК) ДЛЯ ПРИГОТОВЛЕНИЯ БЕЗАЛКОГОЛЬНОГО БЕЛКОВОГО НАПИТКА С ВАНИЛЬНЫМ ВКУСОМ. СОСТАВ: ГИДРОЛИЗАТ СЫВОРОТОЧНОГО ПРОТЕИНА (ИЗ МОЛОКА), ГИДРОЛИЗОВАННЫЕ ПЕПТИДЫ КОЛЛАГЕНА, АРОМАТИЗАТОРЫ, WHEY PROTEIN СО ВКУСОМ БАНАНА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ИЗОЛЯТ CASEIN PROTEIN СО ВКУСОМ ВАНИЛИ - ПИЩЕВОЙ КОНЦЕНТРАТ (ПОРОШОК) ДЛЯ ПРИГОТОВЛЕНИЯ БЕЗАЛКОГОЛЬНОГО БЕЛКОВОГО НАПИТКА СО ВКУСОМ ВАНИЛИ. СОСТАВ: МИЦЕЛЛЯРНЫЙ КАЗЕИН (МОЛОЧНЫЙ ПРОТЕИН), АРОМАТИЗАТОРЫ, ЗАГУСТИТЕЛИ (КСАНТАНОВАЯ КАМЕДЬ, ГУАРОВАЯ КАМЕДЬ), WHEY PROTEIN СО ВКУСОМ ВАНИЛИ - ПИЩЕВОЙ КОНЦЕНТРАТ (ПОРОШОК) ДЛЯ ПРИГОТОВЛЕНИЯ БЕЗАЛКОГОЛЬНОГО БЕЛКОВОГО НАПИТКА СО ВКУСОМ БАНАНА. СОСТАВ: КОМПЛЕКС СЫВОРОТОЧНЫХ ПРОТЕИНОВ СО СНИЖЕННЫМ СОДЕРЖАНИЕМ ЛАКТОЗЫ (КОНЦЕНТРАТ БЕЛКОВ МОЛОЧНОЙ CЫВОРОТКИ, ИЗОЛЯТ MASS GAINER С ВАНИЛЬНЫМ ВКУСОМ - ПИЩЕВОЙ КОНЦЕНТРАТ (ПОРОШОК) ДЛЯ ПРИГОТОВЛЕНИЯ УГЛЕВОДНО-БЕЛКОВОГО НАПИТКА С КРЕАТИНОМ С ВАНИЛЬНЫМ ВКУСОМ. СОСТАВ: СЛОЖНЫЕ КОМПЛЕКСНЫЕ УГЛЕВОДЫ (МА</t>
  </si>
  <si>
    <t>ГРУЗ РАСКОМПЛЕКТОВАН ИЗ КОНТЕЙНЕРА FESU5236707.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</si>
  <si>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ПЕПТОН PLUS ИЗ КАЗЕИНА (ФЕРМЕНТНЫЙ ГИДРОЛИЗАТ), ДЛЯ БИОХИМИИ, ЛАБОРАТОРНЫЙ РЕАКТИВ ЛОТ 642EDAB8 ДАТА ПРОИЗВОДСТВА 12.2022, СРОК ГОДНОСТИ 12.2027, КАС № 91079-40-2, НЕ ДЛЯ МЕДИЦИНЫ, НЕ ДЛЯ ВЕТЕРИНАРИИ, НЕ ЯВЛЯЕТСЯ ОТXОДАМИ, НЕ ФАРМ. СУБСТАНЦИЯ, БЕЗ</t>
  </si>
  <si>
    <t>ГРУЗ РАСКОМПЛЕКТОВАН ИЗ КОНТЕЙНЕРА MAGU5309384. БЕЛКОВЫЕ КОНЦЕНТРАТЫ НЕ СОДЕРЖАЩИЕ МОЛОЧНЫХ ЖИРОВ,САХАРОЗЫ,ИЗОГЛЮКОЗЫ,ГЛЮКОЗЫ ИЛИ КРАХМАЛА: ПРОДУКТ SEJEON FOAMA,СОДЕРЖИТ ЖИВОТНЫХ БЕЛКОВ (КАЗЕИНАТ НАТРИЯ) 80%,ГУММИАРАБИК 4%,ДЛЯ ИСПОЛЬЗОВАНИЯ В</t>
  </si>
  <si>
    <t>ГРУЗ РАСКОМПЛЕКТОВАН ИЗ КОНТЕЙНЕРА ТGНU9619415: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</si>
  <si>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ГРУЗ РАСКОМПЛЕКТОВАН ИЗ КОНТЕЙНЕРА TCNU6500164: БЕЛКОВЫЕ КОНЦЕНТРАТЫ НЕ СОДЕРЖАЩИЕ МОЛОЧНЫХ ЖИРОВ, САХАРОЗЫ, ИЗОГЛЮКОЗЫ, ГЛЮКОЗЫ ИЛИ КРАХМАЛА- ПРОДУКТ SEJEON FOAMA, ДЛЯ ИСПОЛЬЗОВАНИЯ В ПИЩЕВОЙ ПРОМЫШЛЕННОСТИ В КАЧЕСТВЕ ПИЩЕВОЙ ДОБАВКИ</t>
  </si>
  <si>
    <t>ГРУЗ РАСКОМПЛЕКТОВАН ИЗ КОНТЕЙНЕРА САХU8047482.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t>
  </si>
  <si>
    <t>ГРУЗ РАСКОМПЛЕКТОВАН ИЗ КОНТЕЙНЕРА TCLU8517148: БЕЛКОВЫЕ КОНЦЕНТРАТЫ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</si>
  <si>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КОЛЛАГЕН ГИДРОЛИЗОВАННЫЙ РЫБНЫЙ, ПОРОШОК, СЫРЬЁ ДЛЯ ПРОИЗВОДСТВА ПИЩЕBОЙ ПРОДУКЦИИ, ВКЛЮЧАЯ ПИЩЕВЫЕ ДОБАВКИ И БАД. НЕ СОДЕРЖИТ ГМО, ГРУЗ РАЗМЕЩЕН НА ПАЛЛЕТАХ.</t>
  </si>
  <si>
    <t>КОЛЛАГЕН ГИДРОЛИЗОВАННЫЙ РЫБНЫЙ; ПОРОШОК, СЫРЬЁ ДЛЯ ПРОИЗВОДСТВА ПИЩЕВОЙ ПРОДУКЦИИ, ВКЛЮЧАЯ ПИЩЕВЫЕ ДОБАВКИ И БАД. НЕ СОДЕРЖИТ ГМО, ГРУЗ РАЗМЕЩЕН НА ПАЛЛЕТАХ.</t>
  </si>
  <si>
    <t>СЫРЬЕ ДЛЯ ПРОИЗВОДСТВА БИОЛОГИЧЕСКИ АКТИВНЫХ ДОБАВОК К ПИЩЕ: СИЛИМАРИН. ПРИРОДНАЯ КОМПОЗИЦИЯ БИОЛОГИЧЕСКИ АКТИВНЫХ ВЕЩЕСТВ, СОДЕРЖАЩАЯСЯ В ПЛОДАХ РАСТОРОПШИ ПЯТНИСТОЙ И СОСТОЯЩАЯ ИЗ СЕМИ ФЛАВОЛИГНАНОВ, ОДНОГО ФЛАВОНОИДА (СОВОКУПНО ОКОЛО 83 %) И ДОПОЛ</t>
  </si>
  <si>
    <t>ПЕПТОН МЯСНОЙ, ИСПОЛЬЗ. В КАЧЕСТВЕ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МЕДИЦИНЕ, УПАК. В КАРТ. КОР. НА ПОДДОНАХ, ВЕСОМ ПЕПТОН МЯСНОЙ ДЛЯ МИКРОБИОЛОГИЧЕСКИХ ЛАБОРАТОРНЫХ ИССЛЕДОВАНИЙ IN VITRO. ПОРОШОК КРЕМОВОГО ЦВЕТА. ПОСТАВЛЯЕТСЯ В КАРТОННЫХ КОРОБКАХ С ВНУТРЕННИМ ПОЛИЭТИЛЕНОВЫМ ПОКРЫТИЕМ - 40 ПО 25 КГ. 60КГ : LABORATORIOS CONDA, S.A. CONDALAB 1600-25 40</t>
  </si>
  <si>
    <t>ПЕПТОНЫ И ИХ ПРОИЗВОДНЫЕ; БЕЛКОВЫЕ ВЕЩЕСТВА PROTEIN VEG - 1000КГ</t>
  </si>
  <si>
    <t>ПРОИЗВОДНЫЕ ПЕПТОНОВ-ДРОЖЖЕВЫЕ ЭКСТРАКТЫ В ВИДЕ ПОРОШКА КРЕМОВОГО ЦВЕТА, ПОЛУЧЕННЫЕ АВТОЛИЗОМ BЫБРАННЫХ ШТАМПОВ ДРОЖЖЕЙ В СПЕЦ. ВЫРАЩЕННЫХ СРЕДАХ,ИСПОЛЬЗ.ДЛЯ ЛАБОРАТОРНЫХ МИКРОБИОЛОГИЧЕСКИХ ИССЛЕДОВАНИЙ, НЕ ИСПОЛЬЗ.В КАЧЕСТВЕ ФАРМСУБСТАНЦИЙ, ПИЩЕВЫХ</t>
  </si>
  <si>
    <t>СЫРЬЁ ДЛЯ ИЗГОТОВЛЕНИЯ КОСМЕТИЧЕСКИХ СРЕДСТВ - ВЕЩЕСТВА ПОВЕРХНОСТНО-АKТИВНЫЕ ОРГАНИЧЕСКИЕ, НЕ РАСФАСОВАННЫЕ ДЛЯ РОЗНИЧНОЙ ПРОДАЖИ, НЕ ДЛЯ МЕДИЦИНЫ, НЕ ДЛЯ ВЕТЕРИНАРИИ, БЕЗ СОДЕРЖАНИЯ СПИРТА.</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</si>
  <si>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</si>
  <si>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t>
  </si>
  <si>
    <t>ХИМИЧЕСКОЕ СЫРЬЕ "РЫБНЫЙ КОЛЛАГЕН", ИСПОЛЬЗУЕТСЯ ДЛЯ ПРОМЫШЛЕННОГО ПРИМЕНЕНИЯ В КАЧЕСТВЕ СЫРЬЯ ДЛЯ ПИЩЕВОЙ ПРОМЫШЛЕННОСТИ. ВСЕГО 1000 КГ.</t>
  </si>
  <si>
    <t>СЫРЬЕВЫЕ КОМПОНЕНТЫ ДЛЯ ПРОИЗВОДСТВА ШАМПУНЕЙ: ЭЛАСТИН ELASTIN PG 2000 НА ОСНОВЕ БЕЛКОВЫХ ВЕЩЕСТВ РАСТИТЕЛЬНОГО ПРОИСХОЖДЕНИЯ (РОДА AMORPHOPHALLUS).РАСТВОР ИЗ 3,2% ЭЛАСТИНА И 0,5-0,8% НЕАМИДИРОВАННОГО ВЫСОКОМОЛЕКУЛЯРНОГО КОЛЛАГЕНА С ДОБАВЛЕНИЕМ 2 : 0% ПРОПИЛЕНГЛИКОЛЯ И КОНСЕРВАНТА РОКОНЗАЛ МЕП (ФЕНОТИП). 40 КАНИСТР ПО 25 КГ НА ЧАСТИ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СОДЕРЖИТ ЭТИЛОВ ОГО СПИРТА. BRUNO BOCK CHEMISCHE FABRIK GMBH &amp;CO.KG ОТСУТСТВУЕТ 1000</t>
  </si>
  <si>
    <t>ХИМИЧЕСКОЕ СЫРЬЕ "РЫБНЫЙ КОЛЛАГЕН" (КОЛЛАГЕНОВЫЙ ПЕПТИД), ИСПОЛЬЗУЕТСЯ ДЛЯ ПРОМЫШЛЕННОГО ПРИМЕНЕНИЯ В КАЧЕСТВЕ СЫРЬЯ ДЛЯ ПИЩЕВОЙ ПРОМЫШЛЕННОСТИ. ВСЕГО 1000 КГ.</t>
  </si>
  <si>
    <t>ПЕПТОНЫ, БЕЛКОВЫЕ ВЕЩЕСТВА И ИХ ПРОИЗВОДНЫЕ, ПРИМЕНЯЮТСЯ В КОСМЕТИЧЕСКОЙ ПРОМЫШЛЕННОСТИ, НЕ СОДЕРЖАТ ЭТИЛОВОГО СПИРТА:</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</si>
  <si>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</si>
  <si>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СЫРЬЕ ДЛЯ ПИЩЕВОЙ ПРОМЫШЛЕННОСТИ, ГРАЖДАНСКОГО ПРИМЕНЕНИЯ.</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</si>
  <si>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DESARON - СМЕСЬ ДЕЗАМИНОКОЛАГЕНА, ГИАЛУРОНОВОЙ КИСЛОТЫ С ДОБАВЛЕНИЕМ ГЛИЦИРИНА И КОНСЕРВАНТОВ В ВИДЕ ЖЕЛЕОБРАЗНОЙ ЖИДКОСТИ МОЛОЧНОГО ЦВЕТА С ХАРАКТЕРНЫМ ЗАПАХОМ. GFN HERSTELLUNG VON NATUREXTRACTEN GMBH ОТСУТСТВУЕТ 1000</t>
  </si>
  <si>
    <t>КОЛЛАГЕН ПЕПТИД. ПРЕДСТАВЛЯЕТ СОБОЙ 100% РЫБНЫЙ КОЛЛАГЕН В ВИДЕ ПОРОШКА. ПРОИЗВОДИТСЯ ИЗ КОЖИ И ЧЕШУИ РЫБ. ИСПОЛЬЗУЕТСЯ В КАЧЕСТВЕ СЫРЬЯ В КОСМЕТИЧЕСКОЙ И ПИЩЕВОЙ ПРОМЫШЛЕННОСТИ. НЕ ЯВЛЯЕТСЯ БИОЛОГИЧЕСКИ АКТИВНОЙ ДОБАВКОЙ. РАСФАСОВАН В МЕШКИ ПО 20 КГ</t>
  </si>
  <si>
    <t>БЕЛКОВЫЕ ВЕЩЕСТВА (ВЕС БРУТТО С ПАЛЛ.1124.000 КГ):</t>
  </si>
  <si>
    <t>СЫРЬЕ ДЛЯ ПРОИЗВОДСТВА БИОЛОГИЧЕСКИ АКТИВНЫХ ДОБАВОК К ПИЩЕ: КОЛЛАГЕН БЫЧИЙ - ГИДРОЛИЗАТ КОЛЛАГЕНА. CAS №.: 92113-31-0 ГИДРОЛИЗАТ КОЛЛАГЕНА - ЭТО НАТУРАЛЬНЫЙ ПИЩЕВОЙ ПРОДУКТ, ЯВЛЯЕТСЯ КИСЛОТНЫМ ГИДРОЛИЗАТОМ БЕЛКА КОЛЛАГЕНА, СОСТОЯЩИЙ ГЛАВНЫМ ОБРАЗОМ</t>
  </si>
  <si>
    <t>БЕЛКОВЫЕ ВЕЩЕСТВА И ИХ ПРОИЗВОДНЫЕ, ПОРОШОК ИЗ КОЖИ, ИЛИ ГОЛЬЯ: БЫЧИЙ КОЛЛАГЕН (СЫРЬЕ В BИДЕ ПОРОШКА ИЛИ ГРАНУЛ). ДАТА ПРОИЗВОДСТВА 05.01.2023. НЕ ЯВЛЯЕТСЯ ОТХОДАМИ, НЕ ДЛЯ ВЕТЕРИНАРИИ.</t>
  </si>
  <si>
    <t>БЕЛКОВЫЕ ВЕЩЕСТВА: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25КГ), BASF SE BASF 50372958 1000</t>
  </si>
  <si>
    <t>БЕЛКОВЫЕ ВЕЩЕСТВА И ИХ ПРОИЗВОДНЫЕ, ПОРОШОК ИЗ КОЖИ, ИЛИ ГОЛЬЯ: БЫЧИЙ КОЛЛАГЕН (СЫРЬЕ В ВИДЕ ПОРОШКА ИЛИ ГРАНУЛ). ДАТА ПРОИЗВОДСТВА 20220310. НЕ ЯВЛЯЕТСЯ ОТХОДАМИ, НЕ ДЛЯ ВЕТЕРИНАРИИ.</t>
  </si>
  <si>
    <t>СЫРЬЕ ДЛЯ ПРОИЗВОДСТВА БИОЛОГИЧЕСКИ АКТИВНЫХ ДОБАВОК К ПИЩЕ: КОЛЛАГЕН БЫЧИЙ- ГИДРОЛИЗАТ КОЛЛАГЕНА. CAS №.: 92113-31-0 ГИДРОЛИЗАТ КОЛЛАГЕНА- ЭТО НАТУРАЛЬНЫЙ ПИЩЕВОЙ ПРОДУКТ, ЯВЛЯЕТСЯ КИСЛОТНЫМ ГИДРОЛИЗАТОМ БЕЛКА КОЛЛАГЕНА, СОСТОЯЩИЙ ГЛАВНЫМ ОБРАЗОМ</t>
  </si>
  <si>
    <t>ГИДРОЛИЗАТ РАСТИТЕЛЬНОГО БЕЛКА В ПОРОШКЕ BG СОЕВО-КУКУРУЗНЫЙ.ПРЕДСТАВЛЯЕТ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ПЕПТИДЫ.ПРИМЕНЯЕТСЯ В ПИЩЕВОЙ П</t>
  </si>
  <si>
    <t>ГИДРОЛИЗАТ РАСТИТЕЛЬНОГО БЕЛКА В ПОРОШКЕ BG СОЕВО-КУКУРУЗНЫЙ;ПРЕДСТАВЛЯЕТ СОБОЙ ПОРОШОК СВЕТЛО-КОРИЧНЕВОГО ЦВЕТА, КОТОРЫЙ ПРОИЗВОДИТСЯ ИЗ ЖИДКОГО ГИДРОЛИЗОВАННОГО РАСТИТЕЛЬНОГО БЕЛКА, СОДЕРЖИТ РАЗЛИЧНЫЕ АМИНОКИСЛОТЫ И ПЕПТИДЫ.ПРИМЕНЯЕТСЯ В ПИЩЕВОЙ П</t>
  </si>
  <si>
    <t>ПРОДУКТ ПЕРЕРАБОТКИ КОЛЛАГЕНСОДЕРЖАЩЕГО СЫРЬЯ.ГИДРОЛИЗОВАННЫЙ ГОВЯЖИЙ КОЛЛАГЕН, В ВИДЕ ПОРОШКА СВЕТЛО-ЖЕЛТОГО- БЕЛОГО ЦВЕТА. СОДЕРЖАНИЕМ БЕЛКА &gt; 90%, ПРЕДНАЗНАЧЕН ДЛЯ ИСПОЛЬЗОВАНИЯ В ПИЩЕВОЙ ПРОМЫШЛЕННОСТИ. РАСФАСОВАН В МЕШКИ ПО 20 КГ.</t>
  </si>
  <si>
    <t>СЫРЬЕ ДЛЯ ПРОИЗВОДСТВA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</si>
  <si>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КГ/НЕТТО</t>
  </si>
  <si>
    <t>КОЛЛАГЕН ГИДРОЛИЗОВАННЫЙ СВИНОЙ, В ВИДЕ БЛЕДНО-ЖЕЛТОГО ПОРОШКА, СОДЕРЖАНИЕ БЕЛКА НЕ МЕНЕЕ 90%, УПАКОВАН В МЕШКИ ИЗ КРАФТ-БУМАГИ С ПОЛИЭТИЛЕНОВЫМ ВКЛАДЫШЕМ ПО 20 КГ НЕТТО, ВСЕГО 50 МЕШКОВ.</t>
  </si>
  <si>
    <t>ПОРОШКООБРАЗНЫЙ ГИДРОЛИЗАТ КУРИНОГО БЕЛКА НЕФИЛЬТРОВАННЫЙ, ФАСОВКА В ПЛАСТИКОВЫЕ ПАКЕТЫ ПО 20 КГ., "HCP B4" - 1000 КГ.СОСТАВ:КУРИНЫЙ БЕЛОК НЕ МЕНЕЕ 86%, ВЛАЖНОСТЬ НЕ БОЛЕЕ 5%,ЖИР НЕ МЕНЕЕ 2,0%, ЗОЛА НЕ БОЛЕЕ 7%, СОЛЬ НЕ БОЛЕЕ 4%,ПОЛУЧЕННЫЙ</t>
  </si>
  <si>
    <t>СЫРЬЕ ДЛЯ ПИЩЕВОЙ ПРОМЫШЛЕННОСТИ: БЕЛОК КРОВИ ЖИВОТНЫХ ХАРИМИКС ПП (HARIMIX PP), ПРОИЗВЕДЕННЫЙ ИЗ КРОВИ УБОЙНЫХ ЖИВОТНЫХ (ОДОБРЕННЫХ ВЕТ.СЛУЖБОЙ) ПУТЕМ СБОРА ЦЕЛЬНОЙ КРОВИ В ЗAМКНУТУЮ СИСТЕМУ, РАЗДЕЛЕНИЯ НА ФРАКЦИИ (ГЕМОГЛОБИН И ПЛАЗМА), СМЕШИВАНИЕМГ</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</si>
  <si>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</si>
  <si>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28.02.2021</t>
  </si>
  <si>
    <t>ПРОЧИЕ БЕЛКОВЫЕ КОНЦЕНТРАТЫ И ТЕКСТУРИРОВАННЫЕ БЕЛКОВЫЕ ВЕЩЕСТВА, БЕЗ СОД. ГМО, ДЛЯ ИСПОЛЬЗОВАНИЯ В ПРОИЗВОДСТВЕ ПИЩЕВЫХ ПРОДУКТОВ</t>
  </si>
  <si>
    <t>РАСТИТЕЛЬНЫЕ БЕЛКОВЫЕ ВЕЩЕСТВА, ПОЛУЧЕННЫЕ ИЗ РАСТИТЕЛЬНОГО СЫРЬЯ. НЕ СОДЕРЖАТ КОМПОНЕНТОВ ЖИВОТНОГО ПРОИСХОЖДЕНИЯ. ИСПОЛЬЗУЮТСЯ В КАЧЕСТВЕ СЫРЬЯ ДЛЯ ПРОИЗВОДСТВА БАД. НЕ ДЛЯ МЕДИЦИНСКИХ ЦЕЛЕЙ. НЕ ДЛЯ ВЕТЕРИНАРИИ. НЕ ЯВЛЯЕТСЯ ЯДОВИТЫМ, НАРКОТИЧЕСКИМ</t>
  </si>
  <si>
    <t>БЕЛКОВЫЕ КОНЦЕНТРАТЫ И ТЕКСТУРИРОВАННЫЕ БЕЛКОВЫЕ ВЕЩЕСТВА, БЕЗ СОД. ГМО, ДЛЯ ИСПОЛЬЗОВАНИЯ В ПРОИЗВОДСТВЕ ПИЩЕВЫХ ПРОДУКТОВ</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</si>
  <si>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 СКАНПРО Т-95, 20КГ КОНСИСТЕНЦИИ МЯСНОГО СЫРЬЯ. BHJ A/S SCANPRO ОТСУТСТВУЕТ 1000</t>
  </si>
  <si>
    <t>ПИЩЕВОЙ ПРОДУКТ, НЕ СОДЕРЖАЩИЙ МОЛОЧНЫХ ЖИРОВ, САХАРОЗЫ, ИЗОГЛЮКОЗЫ, ГЛЮКОЗЫ ИЛИ КРАХМАЛА: ГИДРОЛИЗАТ РАСТИTЕЛЬНОГО БЕЛКА. ПРЕДСТАВЛЯЕТ ИЗ СЕБЯ АМИНОКИСЛОТНЫЙ ПОРОШОК, ИЗГОТОВЛЕННЫЙ ИЗ ГИДРОЛИЗАТА БЕЛКА СОЕВОГО, МАЛЬТОДЕКСТРИНА, СОЛИ, ГЛУТАМАТА НАТРИ</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</si>
  <si>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</si>
  <si>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ПИЩЕВОЙ ПРОДУКТ, НЕ СОДЕРЖАЩИЙ МОЛОЧНЫХ ЖИРОВ, САХАРОЗЫ, ИЗОГЛЮКОЗЫ, ГЛЮКОЗЫ ИЛИ КРАХМАЛА: ГИДРОЛИЗАТ РАСТИТЕЛЬНОГО БЕЛКА. ПРЕДСТАВЛЯЕТ ИЗ СЕБЯ АМИНОКИСЛОТНЫЙ ПОРОШОК, ИЗГОТОВЛЕННЫЙ ИЗ ГИДРОЛИЗАТА БЕЛКА СОЕВОГО, МАЛЬТОДЕКСТРИНА, СОЛИ, ГЛУТАМАТА НАТРИ</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</si>
  <si>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1070.00 КГ</t>
  </si>
  <si>
    <t>ПИЩЕВОЙ ПРОДУКТ, НE СОДЕРЖАЩИЙ МОЛОЧНЫХ ЖИРОВ, САХАРОЗЫ, ИЗОГЛЮКОЗЫ, ГЛЮКОЗЫ ИЛИ КРАХМАЛА: ГИДРОЛИЗАТ РАСТИТЕЛЬНОГО БЕЛКА.</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</si>
  <si>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1050.00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</si>
  <si>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ПОДДОНОМ 1045.00 КГ</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</si>
  <si>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1045.00 КГ</t>
  </si>
  <si>
    <t>СЫРЬЕ ДЛЯ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</si>
  <si>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1095.00 КГ</t>
  </si>
  <si>
    <t>ЖИВОТНЫЕ БЕЛКИ СУХИЕ.В ВИДЕ ПОРОШКА, СОДЕРЖАНИЕ БЕЛКА В ПЕРЕСЧЕТЕ НА СУХОЕ ВЕЩЕСТВО-90-98%, ДЛЯ ПРИМЕНЕНИЯ В ПИЩЕВОЙ ПРОМЫШЛЕННОСТИ.ВЕС БРУТТО С ПОДДОНОМ 1095.00 КГ БЕЛОК ЖИВОТНЫЙ БЕЛКОТОН А96 ООО ДМИТРОВСКИЙ БЕЛКОВЫЙ КОМБИНАТ ОТСУТСТВУЕТ ОТСУТСТВУЕТ ОТСУТСТВУЕТ ОТСУТСТВУЕТ 1000</t>
  </si>
  <si>
    <t>БЕЛКОВЫЕ ВЕЩЕСТВА - СЫРЬЕ ДЛЯ ПРОМПЕРЕРАБОТКИ В ПИЩЕВОЙ ПРОМЫШЛЕННОСТИ ИЗОЛИРОВАННЫЙ СОЕВЫЙ БЕЛОК СУПРО 760 IP (SUPRO 760 IP), АРТ. 10007382, ПРЕДНАЗНАЧЕННЫЙ ДЛЯ ИСПОЛЬЗОВАНИЯ В ПИЩЕВОЙ ПРОМЫШЛЕННОСТИ, В МЕШКАХ ПО 20 КГ. SOLAE BELGIUM NV SUPRO D14084273 SUPRO 760 1000</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</si>
  <si>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1070.00 КГ БЕЛОК ЖИВОТНЫЙ БЕЛКОТОН А96 АО ИНЖИНИРИНГОВЫЙ ЦЕНТР ПРОТЕИН-ПРОДУКТ ОТСУТСТВУЕТ ОТСУТСТВУЕТ А96 ОТСУТСТВУЕТ 1000</t>
  </si>
  <si>
    <t>ПИЩЕВЫЕ ДОБАВКИ: СЫРЬЕ ДЛЯ ПИЩЕВОЙ ПРОМЫШЛЕННОСТИ, БЕЗ ГМО ПОРОШКООБРАЗНЫЕ. ВЕС БРУТТО С ПАЛЛЕТОЙ 1055КГ.</t>
  </si>
  <si>
    <t>РИСОВЫЙ ПРОТЕИН 80% , ПОСТАВЛЯЕТСЯ В КАЧЕСТВЕ СЫРЬЯ ДЛЯ ПРОИЗВОДСТВА БАД, НЕ ЯВЛЯЕТСЯ СПЕЦИАЛИЗИРОВАННОЙ ПИЩЕВОЙ ПРОДУКЦИЕЙ.</t>
  </si>
  <si>
    <t>БЕЛКОВЫЙ ИЗОЛЯТ (RICE PROTEIN), ПОЛУЧАЕМЫЙ ЭКСТРАКЦИЕЙ ИЗ РАСТИТЕЛЬНЫХ ВЕЩЕСТВ С СОДЕРЖАНИЕМ БЕЛКА БОЛЕЕ 80%: ИЗОЛЯТ РИСОВОГО БЕЛКА-ПИЩЕВАЯ ДОБАВКА РАСТИТЕЛЬНОГО ПРОИСХОЖДЕНИЯ ДЛЯ ИСПОЛЬЗОВАНИЯ В ПИЩЕВОЙ ПРОМЫШЛЕННОСТИ (КОНДИТЕРСКОЙ, КОНСЕРВНОЙ, МАКА : РОННОЙ, ХЛЕБОБУЛОЧНОЙ, А ТАК ЖЕ В ПРОИЗВОДСТВЕ НАПИТКОВ). НЕ СОДЕРЖИТ ГМО. УПАКОВАН В МЕШКИ ПО 20 КГ. ВСЕГО: 50 МЕШКОВ НА 2 ПАЛЛЕТАХ. НЕ ПРЕДНАЗНАЧЕН ДЛЯ ПРИМЕНЕНИЯ В ВЕТЕРЕНАРИИ В КАЧЕСТВЕ КОРМОВОЙ ДОБАВКИ, НЕ ЯВЛЯЕТСЯ ПРОДУКЦИЕЙ ДЛЯ ДИЕТИЧЕСКОГО ЛЕ ЧЕБНОГО, ДИЕТИЧЕСКОГО ПРОФИЛАКТИЧЕСКОГО ПИТАНИЯ, В ТОМ ЧИСЛЕ ДЛЯ ДЕТСКОГО ПИТАНИЯ, НЕ СПЕЦИАЛИЗИРОВАННАЯ ПИЩЕВАЯ ПРОДУКЦИЯ ДЛЯ ПИТАНИЯ СПОРТСМЕНОВ, БЕРЕМЕННЫХ И КОРМЯЩИХ ЖЕНЩИН. ТОВАР ПОСТАВЛЯЕТСЯ В СБОРОНОМ КТК. HUGESTONE ENTERPRISE CO., LTD. ОТСУТСТВУЕТ ОТСУТСТВУЕТ ОТСУТСТВУЕТ 1000</t>
  </si>
  <si>
    <t>ИЗОЛЯТ СОЕВОГО БЕЛКА ПРОТЕАЛЬ, ИСПОЛЬЗУЕТСЯ ПРИ ПРОИЗВОДСТВЕ МЯСОПРОДУКТОВ: ВЕС РУТТО С УЧЕТОМ ПОДДОНОВ 1042.200 БЕЛОК ИЗОЛИРОВАННЫЙ ПРОТЕАЛЬ LINYI SHANSONG BIOLOGICAL PRODUCTS CO., LTD ОТСУТСТВУЕТ 1000</t>
  </si>
  <si>
    <t>ИЗОЛЯТ СОЕВОГО БЕЛКА ДЛЯ ИСПОЛЬЗОВАНИЯ В ПИЩЕВОЙ ПРОМЫШЛЕННОСТИ. ВЕС-1000 КГ.</t>
  </si>
  <si>
    <t>HVP POWDER SOY/MAIZE-ГИДРОЛИЗОВАННЫЙ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1065.00 КГ.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</si>
  <si>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САXАРОЗЫ/ИЗОГЛЮКОЗЫ, 5 МАС.% ГЛЮКОЗЫ ИЛИ КРАХМАЛА:</t>
  </si>
  <si>
    <t>БЕЛКОВЫЕ КОНЦЕНТРАТЫ И ТЕКСТУРИРОВАННЫЕ БЕЛКОВЫЕ ВЕЩЕСТВА ПРОЧИЕ:ИЗОЛЯТ РИСОВОГО БЕЛКА(ISOLATED RICE PROTEIN)С СОДЕРЖАНИЕМ БЕЛКА 86.6%,НЕ СОДЕРЖИТ ГМО, В ВИДЕ ПОРОШКА,ПРИМЕНЯЕТСЯ В ПИЩЕВОЙ ПРОМЫШЛЕННОСТИ (НЕ ЯВЛЯЕТСЯ ОТХОДАМИ),НЕ ДЛЯ ВЕТЕРИНАРИИ, УПА</t>
  </si>
  <si>
    <t>ГИДРОЛИЗОВАННЫЙ РАСТИТЕЛЬНЫЙ БЕЛОК (HVP) ДЛЯ ПИЩЕВОЙ ПРОМЫШЛЕННОСТИ, ПРЕДСТАВЛЯЕТ СОБОЙ ПОРОШОК ОТ ЖЕЛТОГО ДО КОРИЧНЕВОГО ЦВЕТА С НЕЙТРАЛЬНЫМ ВКУСОМ И БЕЗ ПОСТОРОННЕГО ЗАПАХА, ПОЛУЧЕННЫЙ ИЗ РАСТИТЕЛЬНОГО СЫРЬЯ С ИСПОЛЬЗОВАНИЕМ ТЕХНОЛОГИИ ГИДРОЛИЗА И</t>
  </si>
  <si>
    <t>23.07.2021</t>
  </si>
  <si>
    <t>БЕЛКОВЫЕ КОНЦЕНТРАТЫ И ТЕКСТУРИРОВАННЫЕ БЕЛКОВЫЕ ВЕЩЕСТВА, НЕ СОДЕРЖАЩИЕ МОЛОЧНЫХ ЖИРОВ, САХАРОЗЫ: ПИЩЕВАЯ ДОБАВКА,ГИДРОЛИЗОВАННЫЙ БЕЛОКБ РАСТИТЕЛЬНЫЙ ГИДРОЛИЗАТ С07. НЕ СОДЕРЖИТ ГМО. ВСЕГО 1000 КГ.</t>
  </si>
  <si>
    <t>MRW БЕЛОК СОЕДИНИТЕЛЬНОТКАННЫЙ ГОВЯЖИЙ: CGFJGC</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</si>
  <si>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ИТОГО - 1000КГ.</t>
  </si>
  <si>
    <t>БЕЛОК РАСТИТЕЛЬНЫЙ ТЕКСТУРИРОВАННЫЙ "ПРОТЕКС-М" 70Ф20-40 ВОЛОКНИСТЫЙ ТЕКСТУРАТ. СОСТАВ: БЕЛОК СОЕВЫЙ, ПШЕНИЧНЫЙ ГЛЮТЕН, ПШЕНИЧНЫЙ КРАХМАЛ, КУКУРУЗНЫЙ КРАХМАЛ - ИСТОЧНИК РАСТИТЕЛЬНОГО БЕЛКА. ИМЕЕТ ВЫСОКУЮ ПИЩЕВУЮ ЦЕННОСТЬ БЕЛКА, ПО</t>
  </si>
  <si>
    <t>ИЗОЛЯТ СОЕВОГО БЕЛКА ПИЩЕВОЙ, ПРЕДНАЗНАЧЕННЫЙ В КАЧЕСТВЕ ДОБАВКИ ДЛЯ ПРИГОТОВЛЕНИЯ ПИЩИ И ПЕРЕРАБОТКИ В ГОТОВЫЕ БЛЮДА, НЕ СОДЕРЖИТ ГМО - 1000 КГ (50 МЕШКОВ ПО 20 КГ), СОДЕРЖАНИЕ ПРОТЕИНА В СУХОМ ВЕЩЕСТВЕ БОЛЕЕ 90%.</t>
  </si>
  <si>
    <t>БЕЛКОВЫЕ ВЕЩЕСТВА НА ОСНОВЕ СОИ, ИСПОЛЬЗУЕМЫЕ В ПИЩЕВОЙ (МЯСОПЕРЕРАБАТЫВАЮЩЕЙ) ПРОМЫШЛЕННОСТИ, НЕ СОДЕРЖАТ ГМО, НЕ ДЛЯ ВЕТЕРИНАРИИ</t>
  </si>
  <si>
    <t>БЕЛКОВЫЕ КОНЦЕНТРАТЫ, НЕ СОДЕРЖАЩИЕ МОЛОЧНЫХ ЖИРОВ, САХАРОЗЫ, ИЗОГЛЮКОЗЫ, ГЛЮКОЗЫ И КРАХМАЛА - ГИДРОЛИЗОВАННЫЙ ПРОТЕИНОВЫЙ ПОРОШОК, СЛУЖИТ В КАЧЕСТВЕ СЫРЬЯ ДЛЯ ИЗГОТОВЛЕНИЯ УДОБРЕНИЙ, НЕ ДЛЯ ПИЩЕВОЙ ПРОМЫШЛЕННОСТИ, НЕ ДЛЯ ВЕТИРИНАРИИ, НЕ СОДЕРЖИТ</t>
  </si>
  <si>
    <t>ИЗОЛЯТ СОЕВОГО БЕЛКА "ПРОТЕАЛЬ" ДЛЯ ИСПОЛЬЗОВАНИЯ В ПИЩЕВОЙ ПРОМЫШЛЕННОСТИ. ВЕС-1000 КГ.</t>
  </si>
  <si>
    <t>ГИДРОЛИЗАТ РАСТИТЕЛЬНОГО БЕЛКА (СОЕВЫЙ) 1200F,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БЕЛКА(СОЕВЫЙ) 90,8%, MONOSODIUM GLUTAMATE 5%, CORN S</t>
  </si>
  <si>
    <t>БЕЛКОВЫЕ КОНЦЕНТРАТЫ И ТЕКСТУРИРОВАННЫЕ БЕЛКОВЫЕ ВЕЩЕСТBА:</t>
  </si>
  <si>
    <t>ГИДРОЛИЗАТ РАСТИТЕЛЬНОГО БЕЛКА (КУКУРУЗНЫЙ) HVP-KR, НЕ СОДЕРЖИТ ГМО, НЕ ДЛЯ ВЕТЕРИНАРИИ, НЕ ЯВЛЯЕТСЯ ФАРМАЦЕВТИЧЕСКОЙ СУБСТАНЦИЕЙ, ДЛЯ СОБСТВЕННЫХ ПРОИЗВОДСТВЕННЫХ НУЖД, СОСТАВ: ГИДРОЛИЗАТ РАСТИТЕЛЬНОГО БЕЛКА(КУКУРУЗНЫЙ) 75%, МАЛЬТОДЕКСТРИН 4.5 %, СО</t>
  </si>
  <si>
    <t>ГИДРОЛИЗОВАННЫЙ РАСТИТЕЛЬНЫЙ БЕЛОК ДЛЯ ПИЩЕВОЙ ПРОМЫШЛЕННОСТИ</t>
  </si>
  <si>
    <t>ГИДРОЛИЗАТ РАСТИТЕЛЬНОГО БЕЛКА (ПИЩЕВЫЕ ДОБАВКИ ПОРОШКООБРАЗНЫЕ), НЕ СОДЕРЖАТ МОЛОЧНЫХ ЖИРОВ, САХАРОЗЫ, ИЗОГЛЮКОЗЫ, ГЛЮКОЗЫ ИЛИ КРАХМАЛА, БЕЗ СОДЕРЖАНИЯ ГМО, ОБЛАСТЬ ПРИМЕНЕНИЯ-В ПИЩЕВОЙ ПРОМЫШЛЕННОСТИ КАК ПИЩЕВАЯ ДОБАВКА С НЕЙТРАЛЬНЫМ ЗАПАХОМ;</t>
  </si>
  <si>
    <t>ПИЩЕВАЯ ДОБАВКА:ГИДРОЛИЗАТ РАСТИТЕЛЬНОГО БЕЛКА (КУКУРУЗНЫЙ) HVP-KR, НЕ СОДЕРЖИТ ГМО, НЕ ДЛЯ ВЕТЕРИНАРИИ, НЕ ЯВЛЯЕТСЯ ФАРМАЦЕВТИЧЕСКОЙ СУБСТАНЦИЕЙ, ДЛЯ СОБСТВЕННЫХ ПРОИЗВОДСТВЕННЫХ НУЖД.</t>
  </si>
  <si>
    <t>ИЗОЛИРОВАННЫЙ СОЕВЫЙ БЕЛОК (ПИЩЕВОЙ)- ПОСТАВЛЯЕТСЯ В ВИДЕ ПОРОШКА БЕЛОГО ЦВЕТА, ВКУС И ЗАПАХ-НЕЙТРАЛЬНЫЙ, БЕЗ СОДЕРЖАНИЯ ЭТИЛОВОГО СПИРТА, БЕЗ СОДЕРЖАНИЯ ГMО; ПРЕДНАЗНАЧЕН ДЛЯ ИСПОЛЬЗОВАНИЯ В ПИЩЕВОЙ ПРОМЫШЛЕННОСТИ ДЛЯ ПРОИЗВОДСТВА МЯСНЫХ ПОЛУФАБРИКА</t>
  </si>
  <si>
    <t>ИЗОЛЯТ СОЕВОГО БЕЛКА ПРОТЕАЛЬ ДЛЯ ИСПОЛЬЗОВАНИЯ В ПИЩЕВОЙ ПРОМЫШЛЕННОСТИ. ВЕС-1000 КГ.</t>
  </si>
  <si>
    <t>ТРАДКОН СПЦ-ХЦ 200 СПОСОБ ПОЛУЧЕНИЯ-НА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ПРИМЕНЕНИЕ-ПРИМЕНЯ</t>
  </si>
  <si>
    <t>ГИДРОЛИЗАТ РАСТИТЕЛЬНОГО БЕЛКА,НЕ СОДЕРЖИТ ГМО,НЕ ДЛЯ ВЕТЕРИНАРИИ, НЕ ЯВЛЯЕТСЯ ФАРМАЦЕВТИЧЕСКОЙ СУБСТАНЦИЕЙ,ДЛЯ СОБСТВЕННЫХ ПРОИЗВОДСТВЕННЫХ НУЖД,В КАЧЕСТВЕ УСИЛИТЕЛЯ ВКУСА,В МЕШКАХ ПО 25КГ.</t>
  </si>
  <si>
    <t>ПИЩЕВАЯ ДОБАВКА:ГИДРОЛИЗАТ РАСТИТЕЛЬНОГО БЕЛКА (СОЕВОГО) ДЛЯ ИСПОЛЬЗОВАНИЯ В ПИЩЕВОЙ ПРОМЫШЛЕННОСТИ. СОДЕРЖАНИЕ БЕЛКА НЕ МЕНЕЕ 85 ПРОЦЕНТОВ,НЕ СОДЕРЖИТ ГМО.УПАКОВАН В МЕШКИ ПО 25 КГ.- 1000 КГ.</t>
  </si>
  <si>
    <t>VSL ГИДРОЛИЗАТ РАСТИТЕЛЬНОГО БЕЛKА,НЕ({ СОДЕРЖИТ ГМО,НЕ ДЛЯ ВЕТЕРИНАРИИ,&amp;% НЕ ЯВЛЯЕТСЯ ФАРМАЦЕВТИЧЕСКОЙ СУБСТАНЦИЕЙ,ДЛЯ СОБСТВЕННЫХ({ ПРОИЗВОДСТВЕННЫХ НУЖД,В КАЧЕСТВЕ УСИЛИТЕЛЯ ВКУСА,В МЕШКАХ ПО 25КГ.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</si>
  <si>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СОДEРЖИТ ГМО:</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</si>
  <si>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- 1000 КГ (40 МЕШКОВ ПО 25 КГ), В ГРАНУЛАХ РАЗМЕРОМ 0.5-2 ММ,</t>
  </si>
  <si>
    <t>МУКА ПШЕНИЧНАЯ ТЕКСТУРИРОВАННАЯ НА ОСНОBЕ КРАХМАЛОСОДЕРЖАЩЕГО СЫРЬЯ, ПРЕДНАЗНАЧЕННАЯ ДЛЯ ПРИГОТОВЛЕНИЯ ПИЩИ И ПЕРЕРАБОТКИ В ГОТОВЫЕ БЛЮДА,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</si>
  <si>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100 ГР - : ВСЕГО 10000 ПАЧКА HE NAN LONG XIANG FOOD CO. LTD, КИТАЙ DIHU 0</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</si>
  <si>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</si>
  <si>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МУКА ПШЕНИЧНАЯ ТЕКСТУРИРОВАННАЯ, ПРЕДНАЗНАЧЕННАЯ ДЛЯ ПРИГОТОВЛЕНИЯ ПИЩИ И ПЕРЕРАБОТКИ В ГОТОВЫЕ БЛЮДА, НЕ СОДЕРЖИТ ГМО: - ПРОТЕКС-А 10/3 ОРАНЖЕВАЯ - 1000 КГ (50 МЕШКОВ ПО 20 КГ), В ГРАНУЛАХ РАЗМЕРОМ 0.5-2 ММ, СОДЕРЖАНИЕ БЕЛКА НЕ МЕНЕЕ 10.2%, СЫРОГО ЖИРА НЕ БОЛЕЕ 2.5%. :</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</si>
  <si>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 ЖЕЛТО-ОРАНЖЕВАЯ - 1000 КГ (50 МЕШКОВ ПО 20 КГ), В ГРАНУЛАХ РАЗМЕРОМ 0.5-2 ММ,</t>
  </si>
  <si>
    <t>МУКА ПШЕНИЧНАЯ ТЕКСТУРИРОВАННАЯ ПРОТЕКС-А, ИСПОЛЬЗУЕТСЯ В ПИЩЕВОЙ ПРОМЫШЛЕННОСТИ: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</si>
  <si>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10/4 ТР1 - 1000 КГ (50 МЕШКОВ ПО 20 КГ),</t>
  </si>
  <si>
    <t>MRW МУКА ПШЕНИЧНАЯ ТЕКСТУPИРОВАННАЯ, ИСПОЛЬЗУЕТСЯ В ПИЩЕВОЙ ПРОМЫШЛЕННОСТИ: CCFF</t>
  </si>
  <si>
    <t>КОМПЛEКСНАЯ ПИЩЕВАЯ ДОБАВКА, НЕ ЯВЛЯЕТСЯ ЛЕКАРСТВЕННЫМ СРЕДСТВОМ, БЕЗ СОДЕРЖАНИЯ ЭТИЛОВОГО СПИРТА, НЕ ДЛЯ ВЕТЕРИНАРИИ, ВСЕГО</t>
  </si>
  <si>
    <t>15.08.2023</t>
  </si>
  <si>
    <t>БИОЛОГИЧЕСКИ АКТИВНЫЕ ДОБАВКИ К ПИЩЕ, БЕЗ СОДЕРЖАНИЯ ЭТИЛОВОГО СПИРТА И ЭТИЛОВОГО ДЕНАТУРИРОВАННОГО СПИРТА, НЕ ЯВЛЯЮТСЯ ЛЕКАРСТВЕННЫМ СРЕДСТВОМ: 1932 ШТУК В 161 КОРОБКЕ НА 5 ПОДДОНАХ.</t>
  </si>
  <si>
    <t>КОЛЛАГЕН ГИДРОЛИЗОВАННЫЙ (ПЕПТИДЫ КОЛЛАГЕНА), НЕ ЯВЛЯЕТСЯ ОПАСНЫМ ОТХОДОМ, НE ЯВЛЯЕТСЯ ТОВАРОМ ВОЕННОГО И ДВОЙНОГО НАЗНАЧЕНИЯ</t>
  </si>
  <si>
    <t>БЕЛКОВЫЕ КОНЦЕНТРАТЫ И ТЕКСТУРИРОВАННЫЕ БЕЛКОВЫЕ ВЕЩЕСТВА, ДЛЯ ПРОИЗВОДСТВА КОНДИТЕРСКИХ ИЗДЕЛИЙ БЕЗ ГМО (ВЕС БРУТТО С ПОДДОНАМИ 1104.850 КГ)</t>
  </si>
  <si>
    <t>ТЕКСТУРИРОВАННЫЙ БЕЛКОВЫЙ ПРОДУКТ-СОЕВЫЙ ПРОДУКТ В УПАКOВКАХ (ПАКЕТЫ ИЗ ПОЛИМ. МАТ.), 110 КАРТ. КОР. ПО 18 ПАК. ПО 500Г(ВМЕСТЕ С ПАК.) В 1 КОР., СРОК ГОДНОСТИ 12 МЕСЯЦЕВ, ДАТА ИЗГОТОВЛЕНИЯ МАЙ 2023Г., ДЛЯ УПОТРЕБЛЕНИЯ В ПИЩУ</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</si>
  <si>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8410 ПРОДУКТ ИЗ СОЕВОЙ МАССЫ (ШАШЛЫЧКИ НА ШПАЖКАХ) 100 ПАЧЕК ПО 80 ГР. 05. 2020 ПРОДУКТ ИЗ СОЕВОЙ МАССЫ (ПАЛОЧКИ К ПИВУ) 10 ПАЧЕК ПО 1090 ГР. 05. 2020 ПРОДУКТ ИЗ СОЕВОЙ МАССЫ (ПАЛОЧКИ К ПИВУ) 14 ПАЧЕК ПО 740 ГР. 05. 2020 УПАКОВКА HENAN BAISHI CHUAN MUSLIM FOOD CO., LTD BAISHIFU 8000 JIANGFA FOOD CO., LTD JIANGFA 280 HE NAN LONG XIANG FOOD CO. LTD ОТСУТСТВУЕТ 130</t>
  </si>
  <si>
    <t>ПИЩЕВЫЕ ПРОДУКТЫ В ДРУГОМ МЕСТЕ НЕ ПОИМЕНОВАННЫЕ И НЕ ВКЛЮЧЕННЫЕ, МЯСО СОЕВОЕ В АССОРТИМЕНТЕ РАЗЛИЧНЫХ ВKУСОВ: ПЯТЬ СПЕЦИЙ, БАРБЕКЮ, АРОМАТНО-ОСТРОЕ, СО ВКУСОМ СОЕВОГО СОУСА. В СОСТАВЕ: СОЕВЫЙ ПРОДУКТ, ВОДА, СОЛЬ, РАСТИТЕЛЬНОЕ МАСЛО, ГЛУТАМАТ НАТРИЯ,</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</si>
  <si>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СОДЕРЖИТ ЭТИЛОВЫЙ СПИРТ. НЕ ОТХОДЫ.</t>
  </si>
  <si>
    <t>БЕЛКОВЫЕ КОНЦЕНТРАТЫ,НЕ СОДЕРЖАЩИЕ МОЛОЧНЫХ ЖИРОВ,САХАРОЗЫ, ИЗОГЛЮКОЗЫ, ГЛЮКОЗЫ ИЛИ КРАХМАЛА, СУХАЯ СОЕВАЯ ЛАПША СПАРЖА, ПОЛУЧЕННАЯ ОБЕЗВОЖИВАНИЕМ ПРОДУКТА ПЕРЕРАБОТКИ СОЕВОГО МОЛОКА, НЕ СОДЕРЖИТ МОЛОЧНЫХ ЖИРОВ, РАСФАСОВАНА ДЛЯ РОЗНИЧНОЙ ПРОДАЖИ В</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</si>
  <si>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110 ГР. ПРОДУКТ ИЗ СОЕВОЙ МАССЫ 14 ПАЧЕК ПО 720 ГР. ПРОДУКТ ИЗ СОЕВОЙ МАССЫ 80 ПАЧЕК ПО 100 ГР. ПРОДУКТ ИЗ СОЕВОЙ МАССЫ 14 ПАЧЕК ПО 745 ГР. ПРОДУКТ ИЗ СОЕВОЙ МАССЫ 14 ПАЧЕК ПО 760 ГР. ПРОДУКТ ИЗ СОЕВОЙ МАССЫ 14 ПАЧЕК ПО 730 ГР. LUOHE PINGPING FOODS CO., LTD НЕ ОБОЗНАЧЕНА 1800 ZAOZHUANG YA AGENT JIE FOOD CO., LTD НЕ ОБОЗНАЧЕНА 14 JIANGFA FOOD CO., LTD JIANGFA 238 ZAOZHUANG YA AGENT JIE FOOD CO., LTD НЕ ОБОЗНАЧЕНА 14 XIPING YANGYANG FOOD TECHNOLOGY CO., LTD НЕ ОБОЗНАЧЕНА 14 XIPING YANGYANG FOOD TECHNOLOGY CO., LTD НЕ ОБОЗНАЧЕНА 14 LUOYANG DENGSHI FOOD CO., LTD НЕ ОБОЗНАЧЕНА 5600</t>
  </si>
  <si>
    <t>ПРОДУКТ БЕЛКОВЫЙ ИЗ ТЕКСТУРИРОВАНHОЙ СОЕВОЙ МУКИ ПРЕДНАЗНАЧЕННЫЙ ДЛЯ УПОТРЕБЛЕНИЯ В ПИЩУ, НЕ СОДЕРЖАЩИЙ МОЛОЧНЫХ ЖИРОВ, С СОДЕРЖАНИЕМ КРАХМАЛА БОЛЕЕ 5%МАС. НЕ СОДЕРЖИТ ГМО:</t>
  </si>
  <si>
    <t>БИОЛОГИЧЕСКИ AКТИВНЫЕ ДОБАВКИ К ПИЩЕ, БЕЗ СОДЕРЖАНИЯ ЭТИЛОВОГО СПИРТА И ЭТИЛОВОГО ДЕНАТУРИРОВАННОГО СПИРТА, НЕ ЯВЛЯЮТСЯ ЛЕКАРСТВЕННЫМ СРЕДСТВОМ:</t>
  </si>
  <si>
    <t>КОЛЛАГЕН ПИЩЕВОЙ BIOPIT, ДЛЯ УПОТРЕБЛЕНЯИ В ПИЩУ, В ПЛАСТИКОВЫХ БАНОЧКАХ ПО 380 ГР- 1998 ШТУК . НЕ ЯВЛЯЕТСЯ КОРМОВОЙ ДОБАВКОЙ. : ООО НАТУРАЛЬНОЕ ЗДОРОВЬЕ НАТУРАЛЬНОЕ ЗДОРОВЬЕ BIOPIT НЕТ 1998</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</si>
  <si>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5%МАС.НЕ СОДЕРЖИТ ГМО, ПРОДУКТ ИЗ СОЕВОЙ МАССЫ:</t>
  </si>
  <si>
    <t>ТЕКСТУРИРОВАННЫЙ БЕЛКОВЫЙ ПРОДУКТ-СОЕВЫЙ ПРОДУКТ В УПАКОВКАХ (ПАК. ИЗ ПОЛИМ. МАТ.), 107 КАРТ. КОР. ПО 18 ПАК. ПО 500Г(ВМЕСТЕ С ПАК.) В 1 КОР., СРОК ГОДНОСТИ 12 МЕСЯЦЕВ, ДАТА ИЗГОТОВЛЕНИЯ НОЯБРЬ 2023Г., ДЛЯ УПОТРЕБЛЕНИЯ В ПИЩУ</t>
  </si>
  <si>
    <t>ГИДРОЛИЗОВАННЫЙ БЕЛОК ПШЕНИЦЫ ACTIVESOL WHEAT PROTEIN; ПРИМЕНЯЕТСЯ В КОСМЕТИЧЕСКОЙ ПРОМЫШЛЕННОСТИ В КАЧЕСТВЕ СЫРЬЯ ПРИ ПРОИЗВОДСТВЕ СРЕДСТВ ПО УХОДУ ЗА КОЖЕЙ:</t>
  </si>
  <si>
    <t>ПРОДУКТ БЕЛКОВЫЙ ИЗ ТЕКСТУРИРОВАННОЙ СОЕВОЙ МУКИ ПРЕДНАЗНАЧЕННЫЙ ДЛЯ УПОТРЕБЛEНИЯ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</si>
  <si>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CОДЕРЖАЩИЙ МОЛОЧНЫХ ЖИРОВ, С СОДЕРЖАНИЕМ КРАХМАЛА БОЛЕЕ 5%МАС. НЕ СОДЕРЖИТ ГМО:</t>
  </si>
  <si>
    <t>БЕЛКОВЫЕ ВЕЩЕСТВА (ВЕС БРУТТО С ПАЛЛ.1093.840 КГ):</t>
  </si>
  <si>
    <t>ТЕКСТУРИРОВАННЫЙ БЕЛКОВЫЙ ПРОДУКТ-СОЕВЫЙ ПРОДУКТ В УПАКОВКАХ (ПАК. ИЗ ПОЛИМ. МАТ.), 106 КАРТ. КОР. ПО 1 ПАК. ПО 9КГ(ВМЕСТЕ С ПАК.) В 1 КОР., СРОК ГОДНОСТИ 12 МЕСЯЦЕВ, ДАТА ИЗГОТОВЛЕНИЯ СЕНТЯБРЬ 2023Г., ДЛЯ УПОТРЕБЛЕНИЯ В ПИЩУ</t>
  </si>
  <si>
    <t>ИЗОЛИРОВАННЫЙ СОЕВЫЙ ПРОТЕИН,CAS НОМЕР 9010-10-0,ОСНОВНОЕ ВЕЩЕСТВО-ИЗОЛЯТ СОЕВОГО БЕЛKА 100%, НЕ СОДЕРЖИТ ЭТИЛОВОГО СПИРТА,УПАКОВАН В МЕШКИ ПО 20КГ.СМ.ДПОЛН.НА 1 ЛИСТЕ:</t>
  </si>
  <si>
    <t>КОМПЛЕКСНЫЕ ПИЩЕВЫЕ ДОБАВКИ НА ОСНОВЕ МОЛОЧНЫХ БЕЛКОВ И ПОЛИСАХАРИДОВ. ИСПОЛЬЗУЮТСЯ ПРИ ПРОИЗВОДСТВЕ МОЛОЧНОЙ И КИСЛОМОЛОЧНОЙ ПРОДУКЦИИ. ПРЕДНАЗНАЧЕНЫ ДЛЯ ПОВЫШЕНИЯ КОНЦЕНТРАЦИИ БЕЛКА И УЛУЧШЕНИЯ ТЕКСТУРЫ МОЛОЧНЫХ ПРОДУКТОВ. ВСЕГО 950 КГ. ЛАКТОГЕЛЬ СМ АРТ. 3030 КОМПЛЕКСНАЯ ПИЩЕВАЯ ДОБАВКА SOLMILK5071 ЛАКТОГЕЛЬ СМ АРТ. 1003 ООО БЕЛСТАР ПЛЮС ОТСУТСТВУЕТ 600 ООО БЕЛСТАР ПЛЮС ОТСУТСТВУЕТ 300 ООО БЕЛСТАР ПЛЮС ОТСУТСТВУЕТ 50</t>
  </si>
  <si>
    <t>КОМПЛЕКСНАЯ ПИЩЕВАЯ ДОБАВKА, НЕ ЯВЛЯЕТСЯ ЛЕКАРСТВЕННЫМ СРЕДСТВОМ, БЕЗ СОДЕРЖАНИЯ ЭТИЛОВОГО СПИРТА, НЕ ДЛЯ ВЕТЕРИНАРИИ, ВСЕГОПРЕДСТАВЛЯЕТ СОБОЙ СМЕСЬ БЕЛКОВЫХ КОНЦЕНТРАТОВ, ПРЕДНАЗНАЧЕННЫХ ДЛЯ ЗАМЕЩЕНИЯ И ДОПОЛНЕНИЯ РАЦИОНА ИНТЕРАЛЬНОГО ПИТАНИЯ.</t>
  </si>
  <si>
    <t>БЕЛКОВЫЕ КОНЦЕНТРАТЫ И ТЕКСТУРИРОВАННЫЕ БЕЛКОВЫЕ ВЕЩЕСТВА, ДЛЯ ПРОИЗВОДСТВА КОНДИТЕРСКИХ ИЗДЕЛИЙ БЕЗ ГМО (ВЕС БРУТТО С ПОДДОНАМИ 1034.180 КГ)</t>
  </si>
  <si>
    <t>БЕЛКОВЫЕ КОНЦЕНТРАТЫ И ТЕКСТУРИРОВАННЫЕ БЕЛКОВЫЕ ВЕЩЕСТВА, ДЛЯ ПРОИЗВОДСТВА КОНДИТЕРСКИХ ИЗДЕЛИЙ БЕЗ ГМО (ВЕС БРУТТО С ПОДДОНАМИ 1059.180 КГ)</t>
  </si>
  <si>
    <t>БЕЛКОВЫЕ КОНЦЕНТРАТЫ И ТЕКСТУРИРОВАННЫЕ БЕЛКОВЫЕ ВЕЩЕСТВА, ДЛЯ ПРОИЗВОДСТВА КОНДИТЕРСКИХ ИЗДЕЛИЙ БЕЗ ГМО (ВЕС БРУТТО С ПОДДОНАМИ 1034.170 КГ)</t>
  </si>
  <si>
    <t>БЕЛКОВЫЕ КОНЦЕНТРАТЫ И ТЕКСТУРИРОВАННЫЕ БЕЛКОВЫЕ ВЕЩЕСТВА, ДЛЯ ПРОИЗВОДСТВА КОНДИТЕРСКИХ ИЗДЕЛИЙ БЕЗ ГМО (ВЕС БРУТТО С ПОДДОНАМИ 1034.175 КГ)</t>
  </si>
  <si>
    <t>БЕЛКОВЫЕ КОНЦЕНТРАТЫ И ТЕКСТУРИРОВАННЫЕ БЕЛКОВЫЕ ВЕЩЕСТВА, ДЛЯ ПРОИЗВОДСТВА КОНДИТЕРСКИХ ИЗДЕЛИЙ БЕЗ ГМО (ВЕС БРУТТО С ПОДДОНАМИ 1037.180 КГ)</t>
  </si>
  <si>
    <t>ГОТОВЫЕ ПИЩЕВЫЕ ПРОДУКТЫ - БЕЛКОВЫЕ КОНЦЕНТРАТЫ (НЕ СОДЕРЖАТ НАРКОТИЧЕСКИХ И ПСИХОТРОПНЫХ КОМПОНЕНТОВ, НЕ СОДЕРЖАТ СПИРТ)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1000 ЛАБОРАТОРИЯ СОВРЕМЕННОГО ЗДОРОВЬЯ ООО SIBERIAN WELLNESS 400 ЛАБОРАТОРИЯ СОВРЕМЕННОГО ЗДОРОВЬЯ ООО SIBERIAN WELLNESS 400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</si>
  <si>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ОПО 630 ГР. (30 ШТУК ПО 21 ГР.) 09.2023 -</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</si>
  <si>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БАТОНЧИКИ СЕРИИ YOO GO: DETOX СО ВКУСОМ МАНГО 50 Г НАТУРАЛЬНЫЙ ПИТАТЕЛЬНЫЙ КОКТЕЙЛЬ ЕЖЕВИКА ( BLACKBERRY ) СЕРИИ YOO GO 175 Г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ПРОТЕИНОВЫЙ КОКТЕЙЛЬ ПРЕМИУМ-КЛАССА SPORT ЧЕРНИКА 25 Г ПРОТЕИНОВЫЙ КОКТЕЙЛЬ ПРЕМУМ-КЛАССА SPORT ЗЕМЛЯНИКА 25 Г СПЕЦИАЛИЗИРОВАННАЯ ПИЩЕВАЯ ПРОДУКЦИЯ ДЛЯ ПИТАНИЯ СПОРТСМЕНОВ МУЛЬТИКОМПОНЕНТНЫЙ ПРОТЕИН ПРЕМИУМ-КЛАССА (MULTICOMPONENT HI-GROTЕIN) SIBERIAN SUPER NATURAL SPORT ЯБЛОКО (APPLE)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ВАНИЛЬНАЯ ЛУКУМА / VANILLA LUCUMA ЛАБОРАТОРИЯ СОВРЕМЕННОГО ЗДОРОВЬЯ ООО SIBERIAN WELLNESS 504 ЛАБОРАТОРИЯ СОВРЕМЕННОГО ЗДОРОВЬЯ ООО SIBERIAN WELLNESS 252 ЛАБОРАТОРИЯ СОВРЕМЕННОГО ЗДОРОВЬЯ ООО SIBERIAN WELLNESS 2520 ЛАБОРАТОРИЯ СОВРЕМЕННОГО ЗДОРОВЬЯ ООО SIBERIAN WELLNESS 20 ЛАБОРАТОРИЯ СОВРЕМЕННОГО ЗДОРОВЬЯ ООО SIBERIAN WELLNESS 20 ЛАБОРАТОРИЯ СОВРЕМЕННОГО ЗДОРОВЬЯ ООО SIBERIAN WELLNESS 50 ЛАБОРАТОРИЯ СОВРЕМЕННОГО ЗДОРОВЬЯ ООО SIBERIAN WELLNESS 180 ЛАБОРАТОРИЯ СОВРЕМЕННОГО ЗДОРОВЬЯ ООО SIBERIAN WELLNESS 180 ЛАБОРАТОРИЯ СОВРЕМЕННОГО ЗДОРОВЬЯ ООО SIBERIAN WELLNESS 5 ЛАБОРАТОРИЯ СОВРЕМЕННОГО ЗДОРОВЬЯ ООО SIBERIAN WELLNESS 1000 ЛАБОРАТОРИЯ СОВРЕМЕННОГО ЗДОРОВЬЯ ООО SIBERIAN WELLNESS 400</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</si>
  <si>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</si>
  <si>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14 ПАЧЕК ПО 830 ГР. ПРОДУКТ ИЗ СОЕВОЙ МАССЫ 100 ПАЧЕК ПО 70 ГР. HENAN BAISHI CHUAN MUSLIM FOOD CO., LTD BAISHIFU 5000 JIANGFA FOOD CO., LTD JIANGFA 700</t>
  </si>
  <si>
    <t>БЕЛКОВЫЕ КОНЦЕНТРАТЫ И ТЕКСТУРИРОВАННЫЕ БЕЛКОВЫЕ ВЕЩЕСТВА, ДЛЯ ПРОИЗВОДСТВА КОНДИТЕРСКИХ ИЗДЕЛИЙ БЕЗ ГМО (ВЕС БРУТТО С ПОДДОНАМИ 1018.950 КГ)</t>
  </si>
  <si>
    <t>18.10.2020</t>
  </si>
  <si>
    <t>ПРОДУКТ БЕЛКОВЫЙ ИЗ ТЕКСТУРИРОВАННОЙ СОЕВОЙ МУКИ ПРEДНАЗНАЧЕННЫЙ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</si>
  <si>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660 ГР. (30 ШТУК ПО 22 ГР.) 09.2023,ВСЕГО-</t>
  </si>
  <si>
    <t>ТЕКСТУРИРОВАННЫЙ БЕЛКОВЫЙ ПРОДУКТ-СОЕВЫЙ ПРОДУКТ (МАССА СОЕВАЯ) В УПАКОВКАХ (ПАКЕТЫ ИЗ ПОЛИМ. МАТ.), 102 КАРТ. КОР. ПО 18 ПАК. ПО 500Г(ВМЕСТЕ С ПАК.) В 1 КОР., СРОК ГОДНОСТИ 18 МЕСЯЦЕВ, ДАТА ИЗГОТОВЛЕНИЯ ДЕКАБРЬ 2021Г., ДЛЯ УПОТРЕБЛЕНИЯ В ПИЩУ</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</si>
  <si>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БАТОНЧИКИ СЕРИИ YOO GO: DETOX СО ВКУСОМ МАНГО 50 Г ОБОГОЩЕННЫЕ ПРОДУКТЫ ПИТАНИЯ: НАТУРАЛЬНЫЕ ПИТАТЕЛЬНЫЕ КОКТЕЙЛИ СЕРИИ YOO GO СЫРЫ И ГРИБЫ (CHEESE AND MUSHROOMS)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НАТУРАЛЬНЫЙ ПРОТЕИНОВЫЙ СУП (ТОМАТ/TOMATO) СПЕЦИАЛИЗИРОВАННАЯ ПИЩЕВАЯ ПРОДУКЦИЯ ДЛЯ ПИТАНИЯ СПОРТСМЕНОВ НАТУРАЛЬНЫЙ ПРОТЕИНОВЫЙ СУП (ТЫКВА/PUMPKIA)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504 ЛАБОРАТОРИЯ СОВРЕМЕННОГО ЗДОРОВЬЯ ООО SIBERIAN WELLNESS 378 ЛАБОРАТОРИЯ СОВРЕМЕННОГО ЗДОРОВЬЯ ООО SIBERIAN WELLNESS 40 ЛАБОРАТОРИЯ СОВРЕМЕННОГО ЗДОРОВЬЯ ООО SIBERIAN WELLNESS 1380 ЛАБОРАТОРИЯ СОВРЕМЕННОГО ЗДОРОВЬЯ ООО SIBERIAN WELLNESS 10 ЛАБОРАТОРИЯ СОВРЕМЕННОГО ЗДОРОВЬЯ ООО SIBERIAN WELLNESS 10 ЛАБОРАТОРИЯ СОВРЕМЕННОГО ЗДОРОВЬЯ ООО SIBERIAN WELLNESS 260</t>
  </si>
  <si>
    <t>КОМПЛЕКСНЫЕ ПИЩЕВЫЕ ДОБАВКИ - СМЕСЬ ПИЩЕВАЯ БЕЛКОВАЯ, В ВИДЕ ПОРОШКА, В УПАКОВКАХ ПО 15 КГ., ДЛЯ ИСПОЛЬЗОВАНИЯ В ПИЩЕВОЙ ПРОМЫШЛЕННОСТИ ПРИ ПРОИЗВОДСТВЕ МЯСНЫХ, РЫБНЫХ И ВЕГЕТАРИАНСКИХ ПОЛУФАБРИКАТОВ.</t>
  </si>
  <si>
    <t>ПРОДУКТ БЕЛКОВЫЙ ИЗ ТЕКСТУРИРОВАННОЙ СОЕВОЙ МУКИ ПРЕДНАЗНАЧЕНHЫЙ ДЛЯ УПОТРЕБЛЕНИЯ В ПИЩУ, НЕ СОДЕРЖАЩИЙ МОЛОЧНЫХ ЖИРОВ, С СОДЕРЖАНИЕМ ГЛЮКОЗЫ И КРАХМАЛА БОЛЕЕ 5%МАС. НЕ СОДЕРЖИТ ГМО:</t>
  </si>
  <si>
    <t>15.10.2023</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</si>
  <si>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</si>
  <si>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СПАРЖА YUANDA, 9 КГ - 101 КОР СОЕВЫЙ ПРОДУКТ. СОЕВАЯ CПАРЖА СУШЕННАЯ ФУДЖУ (ВЫСШИЙ СОРТ)..</t>
  </si>
  <si>
    <t>ПРОЧИЕ ПЕПТОНЫ И ИХ ПРОИЗВОДНЫЕ: WHEAT TEIN WS-PP - СМЕШАННЫЙ ПЕПТОН: 18-22% ВОДНЫЙ РАСТВОР ГИДРОЛИЗОВАННОГО ПШЕНИЧНОГО БЕЛКА, СМЕШАННОГО С 4,0-5,0% ДОБАВКОЙ ДЕКСТРИНА (ГИДРОЛИЗОВАННЫЙ ПШЕНИЧНЫЙ КРАХМАЛ) И НЕЗНАЧИТЕЛЬНЫМ КОЛИЧЕСТВОМ КОНСЕРВАНТОВ (ФЕНОКСИЭТАНОЛ 1,0%, СОРБАТ КАЛИЯ 0 ,3%), В ВИДЕ ПРОЗРАЧНОЙ ИЛИ СЛЕГКА МУТНО ЖИДКОСТИ, СЫРЬЁ ДЛЯ ПАРФЮМЕРНО-КОСМЕТИЧЕСКОЙ ПРОМЫШЛЕННОСТИ (НЕ ДЛЯ ВЕТЕРИНАРИИ, НЕ ДЛЯ ПИЩЕВЫХ ЦЕЛЕЙ, НЕ СОДЕРЖИТ ЭТИЛОВОГО СПИРТА), ПРИМЕНЯЕТСЯ В КАЧЕСТВЕ ОМОЛАЖИВАЮЩЕГО, ПИТАТЕЛЬНОГО И КОНДИЦИОНИРУЮЩЕГО ИНГРЕДИЕНТА ДЛЯ КОЖИ И ВОЛОС. TRI-K, INC. ОТСУТСТВУЕТ R12300 908</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</si>
  <si>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</si>
  <si>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ЭTИЛОВОГО СПИРТА:</t>
  </si>
  <si>
    <t>JAPOLY-HDK - ГИДРОЛИЗОВАННЫЙ БЕЛОК КЕРАТИНА, ПРЕДСТАВЛЯЕТ СОБОЙ ТВЕРДОЕ ВЕЩЕСТВО (ПОРОШКООБРАЗНОЕ ТВЕРДОЕ ВЕЩЕСТВО), ПОСТАВЛЯЕТСЯ ДЛЯ СОБСТВЕННЫХ НУЖД ООО "АЛВА" ИСКЛЮЧИТЕЛЬНО ДЛЯ ИСПОЛЬЗОВАНИЯ B ПАРФЮМЕРНО-КОСМЕТИЧЕСКОМ ПРОИЗВОДСТВЕ И БЫТОВОЙ ХИМИИ,</t>
  </si>
  <si>
    <t>RIK ОВСЯНЫЙ БЕЛОК ПРОТЕЙН, ТОНКОИЗМЕЛЬЧЕННЫЙ*&amp; ПОРОШОК БЕЖЕВОГО ЦВЕТА, БЕЗ#&amp; ГМО, ДЛЯ ИСПОЛЬЗОВАНИЯ ИСПОЛЬЗОВАНИЯ В^# ПИЩЕВОЙ ПРОМЫШЛЕННОСТИ, В МЕШКАХ ПО 25 КГ НЕТТО, :</t>
  </si>
  <si>
    <t>БЕЛКОВЫЕ ВЕЩЕСТВА (ВЕС БРУТТО С ПАЛЛ.1008.800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ПО 25КГ), 25КГ), BASF SE BASF 50372958 800 BASF SE BASF 50373056 100</t>
  </si>
  <si>
    <t>БЕЛКОВЫЕ КОНЦЕНТРАТЫ И ТЕКСТУРИРОВАННЫЕ БЕЛКОВЫЕ ВЕЩЕСТВА, ДЛЯ ПРОИЗВОДСТВА КОНДИТЕРСКИХ ИЗДЕЛИЙ БЕЗ ГМО (ВЕС БРУТТО С ПОДДОНАМИ 956.500 КГ)</t>
  </si>
  <si>
    <t>ЖИВОТНЫЕ БЕЛКИ СУХИЕ.В ВИДЕ ПОРОШКА, СОДЕРЖАНИЕ БЕЛКА В ПЕРЕСЧЕТЕ НА СУХОЕ ВЕЩЕСТВО-90-98%, ДЛЯ ПРИМЕНЕНИЯ В ПИЩЕВОЙ ПРОМЫШЛЕННОСТИ. ВЕС БРУТТО С ПОДДОНОМ 943.00 КГ</t>
  </si>
  <si>
    <t>ГИДРОЛИЗОВАННЫЙ КЕРАТИН (ВОДНЫЙ РАСТВОР) "VARI-KER WL NP" (СОСТАВ:ГИДРОЛИЗОВАННЫЙ КЕРАТИН (CAS №69430-36-0)-10-25%,ВОДА-75-90%: ЖИДКОСТЬ), АРТ.155100213, ПАРТИИ № A2112000065, A2112000067, СРОК ГОДНОСТИ-МАЙ 2023Г., ИСПОЛЬЗУЕТСЯ В КАЧЕСТВЕ</t>
  </si>
  <si>
    <t>БЕЛКОВЫЕ КОНЦЕНТРАТЫ И ТЕКСТУРИРОВАННЫЕ БЕЛКОВЫЕ ВЕЩЕСТВА- СЫРЬЕ ДЛЯ ПРОМ.ПЕРЕРАБОТКИ В ПИЩЕВОЙ ПРОМЫШЛЕННОСТИ:</t>
  </si>
  <si>
    <t>СПАРЖA СОЕВАЯ СУШЕНАЯ MISAKI 500 Г 1/18-1800 ШТ-100 КОРОБОК.</t>
  </si>
  <si>
    <t>БЕЛКOВЫЕ КОНЦЕНТРАТЫ И ТЕКСТУРИРОВАННЫЕ БЕЛКОВЫЕ ВЕЩЕСТВА.</t>
  </si>
  <si>
    <t>БЕЛKОВЫЕ КОНЦЕНТРАТЫ И ТЕКСТУРИРОВАННЫЕ БЕЛКОВЫЕ ВЕЩЕСТВА.</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</si>
  <si>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ПРИМЕНЯЕТСЯ В ПИЩЕВОЙ ПРОМЫШЛЕННОСТИ ПРИ СОЗДАНИИ РАЗЛИЧН РЕЦЕПТУ</t>
  </si>
  <si>
    <t>БЕЛКОВЫЕ КОНЦЕНТРАТЫ И ТЕКСТУРИРОВАННЫЕ БЕЛКОВЫЕ ВЕЩЕСТВА НЕ В АЭРОЗОЛЬНОЙ УПАКОВКЕ,НЕ СОДЕРЖАТ ЭТИЛОВЫЙ СПИРТ,НЕ ЯВЛЯЮТСЯ МЕДИЦИНСКИМ ПРЕПАРАТОМ И ЛЕКАРСТВЕННЫМ СРЕДСТВОМ,НЕ ДЛЯ ВЕТЕРЕНАРИИ,НЕ СОДЕРЖАТ ОЗОНОРАЗРУШАЮЩИХ ВЕЩЕСТВ,</t>
  </si>
  <si>
    <t>СПАРЖА DOUYUAN, 9 КГ - 100 КОР СОЕВЫЙ ПРОДУКТ: СОЕВАЯ СПАРЖА СУШЕНАЯ ФУЧЖУ (ВЫСШИЙ СОРТ).</t>
  </si>
  <si>
    <t>СПАРЖА YUANDA, 9 КГ - 100 КОР CПАРЖА СУШЕНАЯ, СОСТАВ 100% СОЯ..</t>
  </si>
  <si>
    <t>БЕЛКОВЫЕ КОНЦEНТРАТЫ И ТЕКСТУРИРОВАННЫЕ БЕЛКОВЫЕ ВЕЩЕСТВА.</t>
  </si>
  <si>
    <t>ИЗОЛЯТ СОЕВОГО БЕЛКА "ПРОТЕАЛЬ" ДЛЯ ИСПОЛЬЗОВАНИЯ В ПИЩЕВОЙ ПРОМЫШЛЕННОСТИ. ВЕС-900 КГ.</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</si>
  <si>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 СОСТАВ: СОЕВЫЕ БОБЫ, ОЧИЩЕННАЯ ВОДА</t>
  </si>
  <si>
    <t>03.04.2022</t>
  </si>
  <si>
    <t>ПРОЧИЕ БЕЛКОВЫЕ КОНЦЕНТРАТЫ И ТЕКСТУРИРОВАННЫЕ БЕЛКОВЫЕ ВЕЩЕСТВA.</t>
  </si>
  <si>
    <t>БЕЛКОВЫЕ КОНЦЕНТРАТЫ И ТЕКСТУРИРОВАННЫЕ БЕЛКОВЫЕ ВЕЩЕСТВА, ПРОЧИЕ: МАССА СОЕВАЯ ПРОТЕИНОВАЯ, НЕ СОДЕРЖИТ СПИPТОСОДЕРЖАЩЕЙ ПРОДУКЦИИ, НЕ СОДЕРЖИТ ГМО, ДАТА ВЫПУСКА 11.2024 Г., РАСФАСОВАНА В ПАЧКИ ПО 500 ГР., ВСЕГО 1800 ПАЧЕК</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</si>
  <si>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КРАXМАЛА БОЛЕЕ 5%МАС.НЕ СОДЕРЖИТ ГМО:</t>
  </si>
  <si>
    <t>IXC 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СОСТАВ: СОЕВЫЕ БОБЫ, ОЧИЩЕННАЯ ВОДА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</si>
  <si>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1500 БАНКА</t>
  </si>
  <si>
    <t>ИКРА ЛОСОСЕВЫХ РЫБ С/СОЛЕНАЯ, ИМИТИРОВАННАЯ МАССА НЕТТО 200 Г СОСТАВ; РЫБНЫЙ БУЛЬОН-50% СОЛЬ-3%ЗАГУСТИТЕЛИ: ЭКСТРАКТ БУРЫХ ВОДОРОСЛЕЙ -АЛЬГИНАТ НАТРИЯ-1% ЭКСТРАКТ БУРЫХ ВОДОРОСЛЕЙ АГАР-0,5%АРОМАТИЗАТОР ИКРЫ ИДЕНТИЧНЫЙ НАТУРАЛЬНОМУ-0,2%.</t>
  </si>
  <si>
    <t>БЕЛКОВЫЕ ВЕЩЕСТВА (ВЕС БРУТТО С С ПАЛЛ..1105.900 КГ): BLGA</t>
  </si>
  <si>
    <t>СПАРЖА DOUYUAN, 9 КГ - 99 КОР СОЕВЫЙ ПРОДУКТ;СОЕВАЯ СПАРЖА СУШЕННАЯ ФУДЖУ (ВЫСШИЙ СОРТ)..</t>
  </si>
  <si>
    <t>БЕЛКОВЫЕ КОНЦЕНТРАТЫ И ТЕКСТУРИРОВАННЫЕ БЕЛКОВЫЕ ВЕЩЕСТВА, ДЛЯ ПРОИЗВОДСТВА КОНДИТЕРСКИХ ИЗДЕЛИЙ БЕЗ ГМО (ВЕС БРУТТО С ПОДДОНАМИ 973.280 КГ) СМЕСЬ СУХАЯ PREMIX SUNSET GLAZE P-16034 ДЛЯ ПРОИЗ-ВА ГЛАЗУРИ. СОСТАВ: РАСТИТЕЛЬНЫЕ БЕЛКИ, МАЛЬТОДЕКСТРИН. В МЕШКАХ ПО 15 КГ, 59 ШТ. PURATOS N.V. PURATOS 4002608 885</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</si>
  <si>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7880</t>
  </si>
  <si>
    <t>12.06.2022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</si>
  <si>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3790 ПРОДУКТ ИЗ СОЕВОЙ МАССЫ 90 ПАЧЕК ПО 110 ГР. 04. 2020 ПРОДУКТ ИЗ СОЕВОЙ МАССЫ 2 ПАЧКИ ПО 2560 ГР. 03. 2020 УПАКОВКА LUOHE PINGPING FOODS CO., LTD ОТСУТСТВУЕТ 3600 XUCHANG EXTRAORDINARY FOOD CO., LTD HUJIAPUZI 190</t>
  </si>
  <si>
    <t>ПРОДУКТ БЕЛКОВЫЙ ИЗ ТЕКСТУРИРОВАННОЙ СОЕВОЙ МУКИ ПРЕДНАЗНАЧЕННЫЙ ДЛЯ УПОТРЕБЛЕНИЯ В ПИЩУ, НЕ СОДЕРЖАЩИЙ MОЛОЧНЫХ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</si>
  <si>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СОДЕРЖAЩИЙ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</si>
  <si>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630 ГР. (30 ШТУК ПО 21 ГР.) 09.2023,ВСЕГО-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</si>
  <si>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09.2023 -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</si>
  <si>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02.2023 -</t>
  </si>
  <si>
    <t>ПРОДУКТ БЕЛКОВЫЙ ИЗ ТЕКСТУРИРОВАННОЙ СОЕВОЙ МУКИ ПРЕДНАЗНАЧЕННЫЙ ДЛЯ УПОТРЕБЛЕНИЯ В ПИЩУ, НЕ СОДЕРЖАЩИЙ МОЛОЧНЫX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</si>
  <si>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630 ГР. (30 ШТУК ПО 21 ГР.),ВСЕГО- 41580 ШТ</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</si>
  <si>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630 ГР. (30 ШТУК ПО 21 ГР.) 09.2023,ВСЕГО-</t>
  </si>
  <si>
    <t>КОМПЛЕКСНЫЕ ПИЩЕВЫЕ ДОБАВКИ - СТАБИЛИЗАЦИОННЫЕ СИСТЕМЫ ДЛЯ МОЛОЧНОЙ ПРОМЫШЛЕННОСТИ: ЛАКТОГЕЛЬ КОМПЛЕКСНЫЕ ПИЩЕВЫЕ ДОБАВКИ: SOLMILK. ПРЕДНАЗНАЧЕНЫ ДЛЯ ИСПОЛЬЗОВАНИЯ ПРИ ПРОИЗВОДСТВЕ МОЛОЧНОЙ ПРОДУКЦИИ. ВСЕГО 870 КГ.</t>
  </si>
  <si>
    <t>ПРОДУКТ БЕЛКОВЫЙ ИЗ ТЕКСТУРИРОВАННОЙ СОЕВОЙ МУКИ ПРЕДНАЗНАЧЕННЫЙ ДЛЯ УПОТРЕБЛЕНИЯ В ПИЩУ, НЕ СОДЕPЖАЩИЙ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</si>
  <si>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900 ГР. (20 ШТУК ПО 45 ГР.) 08.2023 -</t>
  </si>
  <si>
    <t>IXC БЕЛОК "ИЗОЛИРОВАННЫЙ" ПРОТЕАЛЬ, ИСПОЛЬЗУЕТСЯ ПРИ ПРОИЗВОДСТВЕ МЯСОПРОДУКТОВ:</t>
  </si>
  <si>
    <t>13.06.2022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</si>
  <si>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75 ГР. ПРОДУКТ ИЗ СОЕВОЙ МАССЫ 14 УПАКОВОК ПО 780 ГР. (30 ШТУК ПО 26 ГР.) ПРОДУКТ ИЗ СОЕВОЙ МАССЫ 14 УПАКОВОК ПО 750 ГР. (30 ШТУК ПО 25 ГР.) HENAN BAISHI CHUAN MUSLIM FOOD CO., LTD BAISHIFU 5000 XIPING YANGYANG FOOD TECHNOLOGY CO., LTD НЕ ОБОЗНАЧЕНА 420 WUYI COUNTY QIAOWEIXIANG FOOD CO., LTD НЕ ОБОЗНАЧЕНА 210</t>
  </si>
  <si>
    <t>ПРОДУКТ БЕЛКОВЫЙ ИЗ ТЕКСТУРИРОВАННОЙ СОЕВОЙ МУКИ ПРЕДНАЗНАЧЕННЫЙ ДЛЯ УПОTРЕБЛЕНИЯ В ПИЩУ, НЕ СОДЕРЖАЩИЙ МОЛОЧНЫХ ЖИРОВ, С СОДЕРЖАНИЕМ КРАХМАЛА БОЛЕЕ 5%МАС. НЕ СОДЕРЖИТ ГМО:</t>
  </si>
  <si>
    <t>ПЕПТОНЫ,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НА</t>
  </si>
  <si>
    <t>КОНЦЕНТРАТЫ СМЕСЕЙ ГИДРОЛИЗИРОВАННЫХ БЕЛКОВ КУКУРУЗЫ, РАПСА И ПОДСОЛНЕЧНИКА. НЕ СОДЕРЖАТ ГМО. ИСПОЛЬЗУЮТСЯ В ПИЩЕВОЙ ПРОМЫШЛЕННОСТИ..</t>
  </si>
  <si>
    <t>СПЕЦИАЛИЗИРОВАННАЯ ПИЩЕВАЯ ПРОДУКЦИЯ ДЛЯ ПИТАНИЯ СПОРТСМЕНОВ, ПОСТАВЛЯЕТСЯ В ВИДЕ ПОРОШКА, РЕКОМЕНДУЕТСЯ В КАЧЕСТВЕ СПЕЦИАЛИЗИРОВАННОЙ ПИЩЕВОЙ ПРОДУКЦИИ ДЛЯ ПИТАНИЯ СПОРТСМЕНОВ, ИСТОЧНИК БЕЛКА, РАСФАСОВАНО В УПАКОВКИ ДЛЯ РОЗНИЧНОЙ ПРОДАЖИ</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</si>
  <si>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 ПРОДУКТ ИЗ СОЕВОЙ МАССЫ 14 УПАКОВОК ПО 600 ГР. (30 ШТУК ПО 20 ГР.)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</si>
  <si>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110 ГР. ПРОДУКТ ИЗ СОЕВОЙ МАССЫ 100 ПАЧЕК ПО 80 ГР. HENAN BAISHI CHUAN MUSLIM FOOD CO., LTD BAISHIFU 5000 LUOYANG DENGSHI FOOD CO., LTD НЕ ОБОЗНАЧЕНА 4000</t>
  </si>
  <si>
    <t>ПРОДУКТ НА МОЛОЧНОЙ ОСНОВЕ СГУЩЁННЫЙ С САХАРОМ ВАРЁНЫЙ"ВАРЁНАЯ СГУЩЁНКА ".</t>
  </si>
  <si>
    <t>ПРОДУКТ НА МОЛОЧНОЙ ОСНОВЕ СГУЩЁННЫЙ С САХАPОМ ВАРЁНЫЙ"ВАРЁНАЯ СГУЩЁНКА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</si>
  <si>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10625</t>
  </si>
  <si>
    <t>ПРОДУКТЫ БЕЛКОВЫЕ РАСТИТЕЛЬНОГО ПРОИСХОЖДЕНИЯ ТЕКСТУРИРОВАННОГО БЕЛКА ,ЗАМОРОЖЕННЫЕ.</t>
  </si>
  <si>
    <t>БИОЛОГИЧЕСКИ АКТИВНАЯ ДОБАВКА К ПИЩЕ SCITEC NUTRITION.</t>
  </si>
  <si>
    <t>ПРОДУКТ БЕЛКОВЫЙ ИЗ ТЕКСТУРИРОВАННОЙ СОЕВОЙ МУКИ ПРЕДНАЗНАЧЕННЫЙ ДЛЯ УПОТРЕБЛЕНИЯ В ПИЩУ, НЕ СОДЕРЖАЩИЙ МОЛОЧНЫХ ЖИРОВ, С СОДЕРЖАНИЕМ ГЛЮKОЗЫ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</si>
  <si>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5%МАС.НЕ СОДЕРЖИТ ГМО:</t>
  </si>
  <si>
    <t>ТЕКСТУРИРОВАННЫЙ БЕЛКОВЫЙ ПРОДУКТ-СОЕВЫЙ ПРОДУКТ В УПАКОВКАХ (ПАК. ИЗ ПОЛИМ. МАТ.), 92 КАРТ. КОР. ПО 1 ПАК. ПО 9КГ(ВМЕСТЕ С ПАК.) В 1 КОР., СРОК ГОДНОСТИ 12 МЕСЯЦЕВ, ДАТА ИЗГОТОВЛЕНИЯ ОКТЯБРЬ 2023Г., ДЛЯ УПОТРЕБЛЕНИЯ В ПИЩУ</t>
  </si>
  <si>
    <t>БЕЛКОВЫЕ ВЕЩЕСТВА: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,(В ПЛАСТ.КАНИСТРАХ ПО 25КГ), 25КГ), BASF SE BASF 50372958 800 BASF SE BASF 50210972 25</t>
  </si>
  <si>
    <t>БЕЛКОВЫЕ ВЕЩЕСТВА: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ПИЩЕВАЯ ПРОДУКЦИЯ,НЕ ДЛЯ РОЗНИЧ.ПРОДАЖИ,(В ПЛАСТ. ,(В ПЛАСТ.КАНИСТРАХ ПО 25КГ), БОЧКАХ ПО 120 КГ), 25КГ), BASF SE BASF 50373054 125 BASF SE BASF 50210972 100 BASF SE BASF 50211061 600</t>
  </si>
  <si>
    <t>ПИЩЕВЫЕ ПРОДУКТЫ В ДРУГОМ МЕСТЕ НЕ ПОИМЕНОВАННЫЕ И НЕ ВКЛЮЧЕННЫЕ, МЯСО СОЕВОЕ СО ВКУСОМ ЧЕРНОЙ УТКИ. ШАШЛЫК ИЗ СОЕВОГО МЯСА В АССОРТИМЕНТЕ РАЗЛИЧНЫХ ВКУСОВ. В СОСТАВЕ: СОЕВЫЙ БЕЛОК, ВОДА, СОЛЬ, РАСТИТЕЛЬНОЕ МАСЛО, ГЛУТАМАТ НАТРИЯ, САХАР, СПЕЦИИ И ДРУ</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</si>
  <si>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t>
  </si>
  <si>
    <t>БЕЛКОВЫЕ ВЕЩЕСТВА - СЫРЬЕ ДЛЯ КОСМЕТИЧEСКОЙ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</si>
  <si>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КОНЦЕНТРАТЫ И ТЕКСТУРИРОВАННЫЕ БЕЛКОВЫЕ ВЕЩЕСТВА, ПРОЧИЕ:ВВОЗИMАЯ ПРОДУКЦИЯ ПРЕДНАЗНАЧЕНА ДЛЯ ОБРАЩЕНИЯ ИСКЛЮЧИТЕЛЬНО НА ТЕРРИТОРИИ РОССИЙСКОЙ ФЕДЕРАЦИИ.</t>
  </si>
  <si>
    <t>HYFOAMA VPN-ВЗБИВНОЙ АГЕНТ ОСНОВАННЫЙ НА ГИДРОЛИЗОВАННЫХ РАСТИТЕЛЬНЫХ БЕЛКАХ.МОЖЕТ БЫТЬ ИСПОЛЬЗОВАН ДЛЯ УЛУЧШЕНИЯ ИЛИ ЗАМЕНЫ ИСПОЛЬЗОВАНИЯ ЯИЧНОГО БЕЛКА. ДЛЯ ИСПОЛЬЗОВАНИЯ В ПИЩЕВОЙ ПРОМЫШЛЕННОСТИ. НЕ СОДЕРЖИТ ГМО. УПАКОВАН В КОРОБКИ ПО 15 КГ. ВЕС : БРУТТО С УЧЕТОМ ВЕСА ПОДДОНОВ 919.41 КГ. СОСТАВ:ГИДРОЛИЗОВАННЫЙ РАСТИТЕЛЬНЫЙ БЕЛОК KERRY (NL) B.V. KERRY 20070520 810</t>
  </si>
  <si>
    <t>БЕЛКОВЫЕ КОНЦЕНТРАТЫ И ТЕКСТУРИРОВАННЫЕ БЕЛKОВЫЕ ВЕЩЕСТВА, ДЛЯ ПРОИЗВОДСТВА КОНДИТЕРСКИХ ИЗДЕЛИЙ БЕЗ ГМО (ВЕС БРУТТО С ПОДДОНАМИ 872.150 КГ).</t>
  </si>
  <si>
    <t>ПРОДУКТ БЕЛКОВЫЙ ИЗ ТЕКСТУРИРОВАННОЙ CОЕВОЙ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</si>
  <si>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</si>
  <si>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СОДЕРЖАНИE САХАРА, КРАХМАЛА БОЛЕЕ 5 МАС. %: ПРОДУКТ ИЗ СОЕВОЙ МАССЫ 10 УПАКОВОК ПО 810 ГР. (10 ШТУК ПО 81 ГР.) 01.2024РАСФАСОВАНО</t>
  </si>
  <si>
    <t>БИОЛОГИЧЕСКИ АКТИВHАЯ ДОБАВКА К ПИЩЕ SCITEC NUTRITION:</t>
  </si>
  <si>
    <t>ГИДРОЛИЗАТ КОЛЛАГЕНА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t>
  </si>
  <si>
    <t>БЕЛКОВЫЕ ВЕЩЕСТВА : ВЕС БРУТТО С ПАЛЛ. 889.600 КГ,GLUADIN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</si>
  <si>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ПАЛЛ.889.600КГ):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 ПРОДУКЦИЯ,НЕ ДЛЯ РОЗН.ПРОДАЖИ,(В ПЛАСТ.КАНИСТРАХ ПО 25КГ),АРТ.50372958 - 800.00 КГ :</t>
  </si>
  <si>
    <t>06.10.2020</t>
  </si>
  <si>
    <t>БЕЛКОВЫЕ ВЕЩЕСТВА: GLUADIN SOY BENZ - ГИДРОЛИЗИРОВАННЫЙ ПРОТЕИН СОИ (ВОДН.РАСТВОР),ЖИДКОСТЬ ЖЕЛТ.ЦВЕТА,ПРИМЕН.В КОСМЕТИЧ.ПРОМ-ТИ В КАЧ.УХАЖИВАЮЩЕГО СРЕДСТВА ПРИ ПРОИЗВ-ВЕ СРЕДСТВ ПО УХОДУ ЗА КОЖЕЙ И ВОЛОСАМИ,НЕ ПИЩ.ПРОДУКЦИЯ,НЕ ДЛЯ РОЗН.ПРОДАЖИ,(В ПЛАСТ.КАНИСТРАХ ПО 25КГ), BASF SE BASF 50372958 800</t>
  </si>
  <si>
    <t>БЕЛКОВЫЕ ВЕЩЕСТВА (ВЕС БРУТТО С ПАЛЛ.907.000 КГ):</t>
  </si>
  <si>
    <t>БЕЛКОВЫЕ ВЕЩЕСТВА (ВЕС БРУТТО С ПАЛЛ.889.600 КГ):</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</si>
  <si>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ОТСУТСТВУЕТ 800</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</si>
  <si>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АО ОТСУТСТВУЕТ 800</t>
  </si>
  <si>
    <t>РЕСПУБЛИКА БЕЛОРУССИЯ</t>
  </si>
  <si>
    <t>КОНЦЕНТРАТ СОЕДИНИТЕЛЬНОТКАННЫХ БЕЛКОВ (ФУНКЦИОНАЛЬНЫЙ ГОВЯЖИЙ БЕЛОК) - ИЗГОТОВЛЕН ИЗ ВЫСОКОКАЧЕСТВЕННОГО ГОВЯЖЬЕГО СЫРЬЯ. ПРЕДНАЗНАЧЕН ДЛЯ ИСПОЛЬЗОВАНИЯ В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</si>
  <si>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ПРОМЫШЛЕННОСТИ.ВЕС БРУТТО С ПОДДОНАМИ 866.00 КГ</t>
  </si>
  <si>
    <t>СЫРЬЕ ДЛЯ ПИЩЕВОЙ ПРОМЫШЛЕННОСТИ: БЕЛКОВЫЕ ВЕЩЕСТВА ПРОЧИЕ И ИХ ПРОИЗВОДНЫЕ</t>
  </si>
  <si>
    <t>КОМПЛЕКСНАЯ ПИЩЕВАЯ ДОБАВКА БЕЛКОВАЯ СМАРТПРО А95, СОСТАВ: СОЕДИНИТЕЛЬНОТКАННЫЙ БЕЛОК -40%, ЭМУЛЬГАТОР (Е471) -40%, ДЕКСТРОЗА -20%. ПРЕДНАЗНАЧЕНА ДЛЯ ИЗГОТОВЛЕНИЯ МЯСНЫХ ЭМУЛЬСИЙ, ЖИРОВЫХ ЭМУЛЬСИЙ, ИМИТАЦИОННОГО ШПИКА ПРИ ПРОИЗВОДСТВЕ КОЛБАСНЫХ ИЗД :ПИЩЕВАЯ ДОБАВКА ЕЛИЙ ООО СТОИК СТОИК СМАРТО А 95 ОТСУТСТВУЕТ ОТСУТСВТУЕТ 800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</si>
  <si>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</si>
  <si>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MУКИ ПРЕДНАЗНАЧЕННЫЙ ДЛЯ УПОТРЕБЛЕНИЯ В ПИЩУ, НЕ СОДЕРЖАЩИЙ МОЛОЧНЫХ ЖИРОВ, С СОДЕРЖАНИЕМ ГЛЮКОЗЫ И КРАХМАЛА БОЛЕЕ 5%МАС. НЕ СОДЕРЖИТ ГМО:</t>
  </si>
  <si>
    <t>01.05.2023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</si>
  <si>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КРАХМAЛА БОЛЕЕ 5%МАС. НЕ СОДЕРЖИТ ГМО:</t>
  </si>
  <si>
    <t>ПРОДУКТ БЕЛКОВЫЙ ИЗ ТЕКСТУРИРОВАННОЙ СОЕВОЙ МУКИ ПРЕДНAЗНАЧЕННЫЙ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</si>
  <si>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 КРАХМАЛА БОЛЕЕ 5%МАС.НЕ СОДЕРЖИТ ГМО:</t>
  </si>
  <si>
    <t>ПРОДУКТ БЕЛКОВЫЙ ИЗ ТЕКСТУРИРОВАННОЙ СОЕВОЙ МУКИ ПРЕДНАЗНАЧЕННЫЙ ДЛЯ УПОТРЕБЛЕНИЯ В ПИЩУ,НЕ СОДЕРЖАЩИЙ МОЛОЧНЫХ ЖИРОВ,С СОДЕРЖАНИЕМ ГЛЮКОЗЫ И КРАХМАЛА БОЛЕЕ 5%МАС. НЕ СОДЕРЖИТ ГМО:</t>
  </si>
  <si>
    <t>ПРОЧИЕ БЕЛКОВЫЕ КОНЦЕНТРАТЫ И ТЕКСТУРИРОВАННЫЕ БЕЛКОВЫЕ ВЕЩЕСТВА: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23 EDSMART, СПЕЦИАЛИЗИРОВАННЫЙ ПИЩЕВОЙ ПРОДУКТ ДИЕТИЧЕСКОГО ПРОФИЛАКТИЧЕСКОГО ПИТАНИЯ ENERGYDIETSMART (ЭНЕРДЖИ ДИЕТ СМАРТ) СО ВКУСОМ СЫВОРОТОЧНЫЙ ПРОТЕИН ДЛЯ МУЖЧИН СО ВКУСОМ ШОКОЛАД /WHEY PROTEIN FOR MEN CHOCOLATE FLAVOR ,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24 EDSMART, СПЕЦИАЛИЗИРОВАННЫЙ ПИЩЕВОЙ ПРОДУКТ ДИЕТИЧЕСКОГО ПРОФИЛАКТИЧЕСКОГО ПИТАНИЯ ENERGYDIETSMART (ЭНЕРДЖИ ДИЕТ СМАРТ) СО ВКУСОМ ООО НЛ КОНТИНЕНТ ENERGY DIET SMART 96 ООО НЛ КОНТИНЕНТ ENERGY DIET SMART 48 ООО НЛ КОНТИНЕНТ ENERGY DIET SMART 312 ООО НЛ КОНТИНЕНТ ENERGY DIET SMART 312 ООО НЛ КОНТИНЕНТ ENERGY DIET SMART 264 ООО НЛ КОНТИНЕНТ ENERGY DIET SMART 240 ООО НЛ КОНТИНЕНТ ENERGY PRO 12</t>
  </si>
  <si>
    <t>СУХОЙ БЕЛКОВЫЙ КОНЦЕНТРАТ :72 EDШКА СО ВКУСОМ 73 EDШКА СО ВКУСОМ 21 EDSMART, СПЕЦИАЛИЗИРОВАННЫЙ ПИЩЕВОЙ ПРОДУКТ ДИЕТИЧЕСКОГО ПРОФИЛАКТИЧЕСКОГО ПИТАНИЯ ENERGYDIETSMART (ЭНЕРДЖИ ДИЕТ СМАРТ) СО ВКУСОМ 22 EDSMART, СПЕЦИАЛИЗИРОВАННЫЙ ПИЩЕВОЙ ПРОДУКТ ДИЕТИЧЕСКОГО ПРОФИЛАКТИЧЕСКОГО ПИТАНИЯ ENERGYDIETSMART (ЭНЕРДЖИ ДИЕТ СМАРТ) СО ВКУСОМ МУЛЬТИПРОТЕИН СО ВКУСОМ СЛИВОЧНОЕ ПЕЧЕНЬЕ /MULTIPROTEIN CREAM BISCUIT, 20 САШЕ ПО 32 ГР. 25 EDSMART, СПЕЦИАЛИЗИРОВАННЫЙ ПИЩЕВОЙ ПРОДУКТ ДИЕТИЧЕСКОГО ПРОФИЛАКТИЧЕСКОГО ПИТАНИЯ ENERGYDIETSMART (ЭНЕРДЖИ ДИЕТ СМАРТ) СО ВКУСОМ 26 EDSMART, СПЕЦИАЛИЗИРОВАННЫЙ ПИЩЕВОЙ ПРОДУКТ ДИЕТИЧЕСКОГО ПРОФИЛАКТИЧЕСКОГО ПИТАНИЯ ENERGYDIETSMART (ЭНЕРДЖИ ДИЕТ СМАРТ) СО ВКУСОМ 31 ED SMART MIX BLUE, СПЕЦИАЛИЗИРОВАННЫЙ ПИЩЕВОЙ ПРОДУКТ ДИЕТИЧЕСКОГО ПРОФИЛАКТИЧЕСКОГО ПИТАНИЯ ENERGY DIET SMART (ЭНЕРДЖИ ДИЕТ СМАРТ) СО ВКУСАМИ , , 23 EDSMART, СПЕЦИАЛИЗИРОВАННЫЙ ПИЩЕВОЙ ПРОДУКТ ДИЕТИЧЕСКОГО ПРОФИЛАКТИЧЕСКОГО ПИТАНИЯ ENERGYDIETSMART (ЭНЕРДЖИ ДИЕТ СМАРТ) СО ВКУСОМ ООО НЛ КОНТИНЕНТ EDШКА 144 ООО НЛ КОНТИНЕНТ EDШКА 72 ООО НЛ КОНТИНЕНТ ENERGY DIET SMART 72 ООО НЛ КОНТИНЕНТ ENERGY DIET SMART 72 ООО НЛ КОНТИНЕНТ ENERGY DIET SMART 240 ООО НЛ КОНТИНЕНТ ENERGY DIET SMART 120 ООО НЛ КОНТИНЕНТ ENERGY DIET SMART 144 ООО НЛ КОНТИНЕНТ ENERGY DIET SMART 384 ООО НЛ КОНТИНЕНТ ENERGY PRO 72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</si>
  <si>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6740</t>
  </si>
  <si>
    <t>БЕЛКОВЫЕ КОНЦЕНТРАТЫ И ТЕКСТУРИРОВАННЫЕ БЕЛКОВЫЕ ВЕЩЕСТВА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SIBERIAN SUPER NATURAL SPORT МАЛИНА И ШОКОЛАД СПЕЦИАЛИЗИРОВАННАЯ ПИЩЕВАЯ ПРОДУКЦИЯ ДЛЯ ПИТАНИЯ СПОРТСМЕНОВ МУЛЬТИКОМПОНЕНТНЫЙ ПРОТЕИН ПРЕМИУМ-КЛАССА SIBERIAN SUPER NATURAL SPORT ВИШНЯ И ШОКОЛАД ЛАБОРАТОРИЯ СОВРЕМЕННОГО ЗДОРОВЬЯ ООО SIBERIAN WELLNESS 500 ЛАБОРАТОРИЯ СОВРЕМЕННОГО ЗДОРОВЬЯ ООО SIBERIAN WELLNESS 500 ЛАБОРАТОРИЯ СОВРЕМЕННОГО ЗДОРОВЬЯ ООО SIBERIAN WELLNESS 500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</si>
  <si>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ОСТРЫЕ(К ПИВУ)) 14 УПАКОВОК ПО 690 ГР. (30 ШТУК ПО 23 ГР.) 05. 2020 ПРОДУКТ ИЗ СОЕВОЙ МАССЫ (ШАШЛЫЧКИ ОСТРЫЕ НА ПАЛОЧКАХ(К ПИВУ)) 80 ПАЧЕК ПО 100 ГР. 04. 2020 ПРОДУКТ ИЗ СОЕВОЙ МАССЫ (ШАШЛЫЧКИ ОСТРЫЕ НА ПАЛОЧКАХ(К ПИВУ)) 40 ПАЧЕК ПО 110 ГР. 04. 2020 XIPING YANGYANG FOOD TECHNOLOGY CO., LTD HAOPONIANG 420 HU NAN XIANG XIANG ZUI FOOD CO., LTD НЕ ОБОЗНАЧЕНА 600 ZAOZHUANG YA AGENT JIE FOOD CO., LTD НЕ ОБОЗНАЧЕНА 4000</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</si>
  <si>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</si>
  <si>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БЕЛКОВЫЕ ВЕЩЕСТВА И ИХ ПРОИЗВОДНЫЕ, ИСПОЛЬЗУЕМЫЕ В КАЧЕСТВЕ ПРОМЫШЛЕННОГО СЫРЬЯ ДЛЯ ПРОИЗВОДСТВА ПАРФЮMЕРНО-КОСМЕТИЧЕСКОЙ ПРОДУКЦИИ, БЕЗ СОДЕРЖАНИЯ ЭТИЛОВОГО СПИРТА:</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</si>
  <si>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</si>
  <si>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БЕЛКOВЫЕ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</si>
  <si>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БЕЛКОВЫЕ ВЕЩЕСТВА: ВЕС БРУТТО С ПАЛЛ. 805.500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t>
  </si>
  <si>
    <t>БЕЛКОВЫЕ ВЕЩЕСТВА: ВЕС БРУТТО С ПАЛ. 805.500 КГ, NUTRILAN KERATIN W PP - ГИДРОЛИЗИРОВАННЫЙ КЕРАТИН (ВОДН.РАСТВОР), ЖИДКОСТЬ ЯНТАРН.ЦВЕТЕА,ПРИМЕН.В КОСМЕТИЧ. ПРОМ-ТИ В КАЧ.УХАЖИВАЮЩЕЙ ДОБАВКИ ПРИ ПРОИЗВ-ВЕ СРЕДСТВ ПО УХОДУ ЗА КОЖЕЙ И ВОЛОСАМИ,НЕ</t>
  </si>
  <si>
    <t>ГИДРОЛИЗОВАННЫЙ КОЛЛАГЕН (СУХОЙ СВИНОЙ БЕЛОК): , PEPTAN P 2000 LD (КОЛЛАГЕНОВОЕ ВОЛОКНО-ROUSSELOT P2000LD) В ВИДЕ ПОРОШКА, ДЛЯ ПИЩЕВОЙ ПРОМЫШЛЕННОСТИ, В 50 МЕШКАХ ПО 15 КГ, (ВЕС 1 ПОДДОНА 20 КГ)</t>
  </si>
  <si>
    <t>ГИДРОЛИЗОВАННЫЙ КОЛЛАГЕН (СУХОЙ СВИНОЙ БЕЛОК): , "PEPTAN P 2000 LD" (КОЛЛАГЕНОВОЕ ВОЛОКНО-ROUSSELOT P2000LD) В ВИДЕ ПОРОШКА, ДЛЯ ПИЩЕВОЙ ПРОМЫШЛЕННОСТИ, В 50 МЕШКАХ ПО 15 КГ, (ВЕС 1 ПОДДОНОВ 20 КГ)</t>
  </si>
  <si>
    <t>ГИДРОЛИЗОВАННЫЙ КОЛЛАГЕН (СУХОЙ СВИНОЙ БЕЛОК): PEPTAN P 2000 LD (КОЛЛАГЕНОВОЕ ВОЛОКНО-ROUSSELOT P2000LD) В ВИДЕ ПОРОШКА, ДЛЯ ПИЩЕВОЙ ПРОМЫШЛЕННОСТИ, В 50 МЕШКАХ ПО 15 КГ, (ВЕС 1 ПОДДОНА 20 КГ)</t>
  </si>
  <si>
    <t>ГИДРОЛИЗОВАННЫЙ КОЛЛАГЕН (СУХОЙ СВИНОЙ БЕЛОК): PEPTAN P 2000 LD (КОЛЛАГЕНОВОЕ ВОЛОКНО-ROUSSELOT P2000LD) В ВИДЕ ПОРОШКА, ДЛЯ ПИЩЕВОЙ ПРОМЫШЛЕННОСТИ, В 65 МЕШКАХ ПО 15 КГ, (ВЕС 1 ПОДДОНА 25 КГ) КОЛЛАГЕН ЛОТ 2662794, ВЯЗКОСТЬ 3.4 МПА-С 6,67 %, 60 ГРАД.С, PH: 6.0 6,67 %, 45 ГРАД.C, ОСТАТОК ПОСЛЕ ПРОКАЛИВАНИЯ МЕНЕЕ 2 % 550 ГРАД.С, ПОТЕРИ ПРИ СУШКЕ МЕНЕЕ 10 % 17 Ч, 105 ГРАД.С, ДАТА ПРОИЗВОДСТВА 02/2020, ГОДЕН ДО 02/2025 ROUSSELOT ANGOULEME S.A.S. ROUSSELOT ОТСУТСТВУЕТ 104014 PEPTAN P 2000 LD 750</t>
  </si>
  <si>
    <t>БЕЛКОВЫЕ ВЕЩЕСТВА: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t>
  </si>
  <si>
    <t>БЕЛКОВЫЕ ВЕЩЕСТВА (ВЕС БРУТТО С ПАЛЛ.805.500 КГ):</t>
  </si>
  <si>
    <t>БЕЛКОВЫЕ КОНЦЕНТРАТЫ И TЕКСТУРИРОВАННЫЕ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</si>
  <si>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ТЕКСТУPИРОВАННЫЕ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</si>
  <si>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БЕЛКОBЫЕ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</si>
  <si>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САХАPОЗЫ/ИЗОГЛЮКОЗЫ, 5 МАС.% ГЛЮКОЗЫ ИЛИ КРАХМАЛА</t>
  </si>
  <si>
    <t>ГИДРОЛИЗОВАННЫЙ КОЛЛАГЕН (СУХОЙ СВИНОЙ БЕЛОК): "PROTAKE-P" (КОЛЛАГЕНОВОЕ ВОЛОКНО-ROUSSELOT PROTAKE-P), В ВИДЕ ПОРОШКА, ДЛЯ ПИЩЕВОЙ ПРОМЫШЛЕННОСТИ, В 50 МЕШКАХ ПО 15 КГ, (ВЕС 1 ПОДДОНА 18 КГ)</t>
  </si>
  <si>
    <t>БЕЛКОВЫЕ ВЕЩЕСТВА (ВЕС БРУТТО С ПАЛЛ. 801.500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</si>
  <si>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КОМПЛЕКСНАЯ ПИЩЕВАЯ ДОБАВКА - СМЕСЬ ПИЩЕВАЯ БЕЛКОВАЯ, В УПАКОВКАХ ПО 15 КГ, СОСТАВ: БЕЛОК ПШЕНИЧНЫЙ 70+5%, МУКА ПШЕНИЧНАЯ 30+5% ДЛЯ ИСПОЛЬЗОВАНИЯ В ПИЩЕВОЙ ПРОМЫШЛЕННОСТИ ПРИ ПРОИЗВОДСТВЕ ВЕГЕТАРИАНСКИХ ПОЛУФАБРИКАТОВ. НЕ ДЛЯ РОЗНИЧНОЙ ПРОДАЖИ, БЕЗ СОДЕРЖАНИЯ ЭТИЛОВОГО СПИРТА, НЕ СОДЕРЖИТ ГМО КОМПОНЕНТОВ. SOLINA BELGIUM AG/NV SOLINA SOLINA JX07811 SOL-PRO-TEX 750</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</si>
  <si>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ПОЛУЧАЮТ ИЗ ИЗМЕЛЬЧЁННОЙ ПШЕНИЦЫ ПОСЛЕ ВОДНОЙ ЭКСТРАКЦИИ НЕ БЕЛКО</t>
  </si>
  <si>
    <t>БЕЛКОВЫЕ КОНЦЕНТРАТЫ И ТЕКСТУРИРОВАННЫЕ БЕЛКOВЫЕ ВЕЩЕСТВА:</t>
  </si>
  <si>
    <t>ТЕКСТУРИРОВАННЫЕ БЕЛКОВЫЕ ПРОДУКТЫ, ПРЕДНАЗНАЧЕННЫE ДЛЯ ПРИГОТОВЛЕНИЯ ПИЩИ И ПЕРЕРАБОТКИ В ГОТОВЫЕ БЛЮДА, НЕ СОДЕРЖИТ ГМО: МУКА ТЕКСТУРИРОВАННАЯ "ПРОТЕКС-А" ЯЧМЕННАЯ 10/4 - 750 КГ (30 МЕШКОВ ПО 25 КГ),</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</si>
  <si>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t>
  </si>
  <si>
    <t>GHY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 КРАХМАЛА БОЛЕЕ, 5%МАС НЕ СОДЕРЖИТ, ГМО ПРОДУКТ: ИЗ СОЕВОЙ МАССЫ:</t>
  </si>
  <si>
    <t>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МЕДИЦИНСКОГО НАЗНАЧЕНИЯ, НЕ ОТХОДЫ:</t>
  </si>
  <si>
    <t>ТЕКСТУРИРОВАННЫЕ БЕЛКОВЫЕ ПРОДУКТЫ, НЕ СОДЕРЖАТ ГМО, ДЛЯ ПРИГОТОВЛЕНИЯ ПИЩИ И ПЕРЕРАБОТКИ В ГОТОВЫЕ БЛЮДА: -КОНЦЕНТРАТ СОЕВЫЙ (БЕЛОК РАСТИТЕЛЬНЫЙ ТЕКСТУРИРОВАННЫЙ) В АССОРТИМЕНТЕ-43 МЕШКА; ВЕС НЕТТО-640КГ.; - МУКА СОЕВАЯ ТЕКСТУРИРОВАННАЯ В ГРАНУЛАХ</t>
  </si>
  <si>
    <t>ГОТОВЫЕ ПИЩЕВЫЕ ПРОДУКТЫ - БЕЛКОВЫЕ KОНЦЕНТРАТЫ С СОДЕРЖАНИЕМ МОЛОЧНЫХ ЖИРОВ.</t>
  </si>
  <si>
    <t>БИОЛОГИЧЕСКИ АКТИВНЫЕ ДОБАВКИ К ПИЩЕ, СОДЕРЖАЩИЕ КАКАО , В ПОРОШКООБРАЗНОМ BИДЕ ,НЕ СОДЕРЖ.МОЛОЧНЫХ ЖИРОВ,САХАРОЗЫ,ИЗОГЛЮКОЗЫ,ГЛЮКОЗЫ ИЛИ КРАХМАЛА ИЛИ СОДЕРЖАЩИЕ МЕНЕЕ 1,5 МАС.% МОЛОЧНОГО ЖИРА,5 МАС.% САХАРОЗЫ/ИЗОГЛЮКОЗЫ, 5 МАС.% ГЛЮКОЗЫ ИЛИ</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</si>
  <si>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730 ГР. (10 ШТУК ПО 73 ГР.) 08.2023 -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</si>
  <si>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730 ГР. (10 ШТУК ПО 73 ГР.) 09.2023 -1</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</si>
  <si>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</si>
  <si>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НЕРКА 220 Г С/Б ББ ИКРА АНАЛОГ. КРАСНАЯ НЕРКА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1200 ООО ТОРГОВЫЙ ДОМ БАЛТИЙСКИЙ БЕРЕГ БАЛТИЙСКИЙ БЕРЕГ БАЛТИЙСКИЙ БЕРЕГ ОТСУТСТВУЕТ ОТСУТСТВУЕТ 1500 ООО ТОРГОВЫЙ ДОМ БАЛТИЙСКИЙ БЕРЕГ БАЛТИЙСКИЙ БЕРЕГ БАЛТИЙСКИЙ БЕРЕГ ОТСУТСТВУЕТ ОТСУТСТВУЕТ 6 ООО ТОРГОВЫЙ ДОМ БАЛТИЙСКИЙ БЕРЕГ БАЛТИЙСКИЙ БЕРЕГ БАЛТИЙСКИЙ БЕРЕГ ОТСУТСТВУЕТ ОТСУТСТВУЕТ 282 ООО ТОРГОВЫЙ ДОМ БАЛТИЙСКИЙ БЕРЕГ БАЛТИЙСКИЙ БЕРЕГ БАЛТИЙСКИЙ БЕРЕГ ОТСУТСТВУЕТ ОТСУТСТВУЕТ 312</t>
  </si>
  <si>
    <t>ИНГРЕДИЕНТЫ (СЫРЬЕ) ДЛЯ ПРОИЗВОДСТВА КОСМЕТИЧЕСКОЙ ПРОДУКЦИИ И СРЕДСТВ БЫТОВОЙ ХИМИИ НА ТЕРРИТОРИИ РФ. НЕ ПИЩЕВАЯ ПРОДУКЦИЯ, НЕ ДЛЯ РОЗНИЧ. ПРОДАЖИ, НЕ ДЛЯ ВЕТЕРИНАРИИ, НЕ СОДЕРЖИТ ЭТИЛОВЫЙ СПИРТ.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ГИДРОЛИЗОВАННЫЙ КЕРАТИН (ЛАУРДИМОНИУМ ГИДРО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КРАХМАЛ КУКУРУЗЫ МОДИФИЦИРОВАННЫЙ ИСПОЛЬЗУЕТСЯ ПРИ ПРОИЗВОДСТВЕ КОСМЕТИЧЕСКИХ СРЕДСТВ ПО УХОДУ ЗА ВОЛОСАМИ НА ТЕРРИТОРИИ РФ В КАЧЕСТВЕ КОМПОНЕНТА ДЛЯ СТАЙЛИНГА,ОБЕСПЕЧИВАЮЩЕГО ФИКСАЦИЮ И ВЫСТУПАЮЩЕГО В РОЛИ АНТИСТАТИКА; МОДИФИЦИРОВАННЫЙ КРАХМАЛ КУКУ :ИНГРЕДИЕНТЫ (СЫРЬЕ) ДЛЯ ПРОИЗВОДСТВА КОСМЕТИЧЕСКИХ СРЕДСТВ (ПРОДУКТОВ ПО УХОДУ ЗА КОЖЕЙ И ВОЛОСАМИ). ПРОДУКТ ИСПОЛЬЗУЕТСЯ ПРИ ПРОИЗВОДСТВЕ ПРОДУКТОВ ПО УХОДУ ЗА ВОЛОСАМИ (КРЕМОВ) В КАЧЕСТВЕ ДОБАВКИ, ПИТАЮЩЕЙ И ЗАЩИЩАЮЩЕЙ ВОЛОСЫ. СОСТАВ: ГИДРОЛИЗОВ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РАСТИТЕЛЬНЫХ БЕЛКОВЫХ ВЕЩЕСТВ И ИХ ПРОИЗВОДНЫХ (ПРОТЕИНОВ): COLTIDE COTTON-LQ-(WD) ИСПОЛЬЗУЮТСЯ КАК СЫРЬЕ ПРИ ПРОИЗВОДСТВЕ КОСМЕТИЧЕСКИХ СРЕДСТВ (ПРОДУКТЫ ПО УХОДУ ЗА ВОЛОСАМИ) И СРЕДСТВ БЫТОВОЙ ХИМИИ НА ТЕРРИТОРИИ РФ В КАЧЕСТВЕ 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 ПРОДУКТЫ НА ОСНОВЕ РАСТИТЕЛЬНЫХ БЕЛКОВЫХ ВЕЩЕСТВ И ИХ ПРОИЗВОДНЫХ (ПРОТЕИНОВ): CROTEIN A-PW-(WD) ИСПОЛЬЗУЮТСЯ КАК СЫРЬЕ ПРИ ПРОИЗВОДСТВЕ КОСМЕТИЧЕСКИХ СРЕДСТВ (ПРОДУКТЫ ПО УХОДУ ЗА ВОЛОСАМИ) И СРЕДСТВ БЫТОВОЙ ХИМИИ НА ТЕРРИТОРИИ РФ В КАЧЕСТВЕ АКТИВ ПРОДУКТ НА ОСНОВЕ РАСТИТЕЛЬНЫХ ПРОИЗВОДНЫХ БЕЛКОВЫХ ВЕЩЕСТВ: KERAVIS PE-LQ-(WD), ИСПОЛЬЗУЮТСЯ В КАЧЕСТВЕ АКТИВНЫХ ИНГРЕДИЕНТОВ (СЫРЬЯ) ПРИ ПРОИЗВОДСТВЕ КОСМЕТИЧЕСКИХ СРЕДСТВ НАТЕРРИТОРИИ РФ (ПРОДУКТОВ ПО УХОДУ ЗА КОЖЕЙ, ВОЛОСАМИ, НОГТЯМИ) . ПРОДУКТ КСИПРОПИЛ ГИДРОЛИЗОВАННЫЙ КЕРАТИН -20-25%, ВОДА -70-75%, 2-ФЕНОКСИЭТАНОЛ 0-10%; ЖИДКОСТЬ), ИСПОЛЬЗУЕТСЯ ПРИ ПРОИЗВОДСТВЕ СРЕДСТВ ПОУХОДУ ЗА ВОЛОСАМИ В КАЧЕСТВЕ КОНДИЦИОНИРУЮЩЕГО КОМПОНЕНТА. ПАРТИЯ 0001609776. (КОМПЛЕКС ГИДРОЛИЗОВАННОГО РАСТИТЕЛЬНОГО ПРОТЕИНА ПГ-ПРОПИЛСИЛАНТРИОЛА- 25-50%, ВОДА- 50%, СОРБАТ КАЛИЯ- 1-5%; ЖИДКОСТЬ), ИСПОЛЬЗУЕТСЯ ПРИ ПРОИЗВОДСТВЕ ПРОДУКТОВ ПО УХОДУ ЗА ВОЛОСАМИ В КАЧЕСТВЕКОМПЛЕКСА ДЛЯ УКРЕПЛЕНИЯ И УВЛАЖНЕНИЯ ВОЛОС. ПАРТИЯ 00 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УКРЕПЛЕ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АКТИВНЫХ ИНГРЕДИЕНТОВ; (ВОДНЫЙ РАСТВОР (50-72%) ГИДРОКСИПРОПИЛТРИМОНИУМА ХЛОРИДА ГИДРОЛИЗОВАННОГО ПРОТЕИНА ПШЕНИЦЫ (25-50%), 2-ФЕНОКСИЭТАНОЛ -1-2%; ЖИДКОСТЬ), ИСПОЛЬЗУЕТСЯ ПРИ ПРОИЗВОДСТВЕ ПРОДУКТОВ ПО УХОДУ ЗА ВОЛОСАМИ В КАЧЕСТВЕ КОМПОНЕНТА ДЛЯ УК РУЗЫ (СОСТАВ:ГИДРОКСИПРОПИЛТРИМОНИУМ ГИДРОЛИЗОВАННЫЙ КРАХМАЛ КУКУРУЗЫ-25-50%, ВОДА-</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</si>
  <si>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ПРОЧИЕ</t>
  </si>
  <si>
    <t>ГИДРОЛИЗОВАННЫЕ БЕЛКИ ДЛЯ КОСМЕТИЧЕСКОЙ ПРОМЫШЛЕННОСТИ: "SILK PRO TEIN HK" - 4 БОЧКИ ПО 181 КГ НА 1 ПОДДОНЕ. ИСПОЛЬЗУЮТСЯ В КАЧЕСТВЕ СЫРЬЕВЫХ КОМПОНЕНТОВ ДЛЯ ПРОИЗВОДСТВА КОСМЕТИЧЕСКОЙ ПРОДУКЦИИ. НЕ ПРИМЕНЯЮТСЯ В ПИЩЕВОЙ ПРОМЫШЛЕННОСТИ, ВЕТЕРИНАРИИ,</t>
  </si>
  <si>
    <t>ГИДРОЛИЗОВАННЫЙ БЕЛОК ДЛЯ КОСМЕТИЧЕСКОЙ ПРОМЫШЛЕННОСТИ: "SILK PRO TEIN HK" - 4 УПАКОВКИ ПО 181 КГ. ИСПОЛЬЗУЕТСЯ В КАЧЕСТВЕ СЫРЬЕВОГО КОМПОНЕНТА ДЛЯ ПРОИЗВОДСТВА КОСМЕТИЧЕСКОЙ ПРОДУКЦИИ. НЕ ПРИМЕНЯЕТСЯ В ПИЩЕВОЙ ПРОМЫШЛЕННОСТИ, ВЕТЕРИНАРИИ, МЕДИЦИНЕ.</t>
  </si>
  <si>
    <t>БЕЛКОВЫЕ ВЕЩЕСТВА (ВЕС БРУТТО С ПАЛЛ.797.100 КГ):</t>
  </si>
  <si>
    <t>ИЗРАИЛЬ</t>
  </si>
  <si>
    <t>БЕЛОК РАСТИТЕЛЬНЫЙ ТЕКСТУРИРОВАННЫЙ &lt;ПРОТЕКС-М&gt;. СОЕВЫЙ,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 ДЛЯ ВЕТЕРИНАРИИ. НЕ ЯВЛЯЕТСЯ ПРОДУКТО</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</si>
  <si>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СОСТАВ: СОЕВЫЕ БОБЫ, ВОДА, НЕ СОДЕРЖИТ ГМО. ПРИМЕНЯЕТСЯ В ПИЩЕВОЙ ПРОМЫШЛЕН</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</si>
  <si>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5%МАC.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</si>
  <si>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БУТЫЛОК ПО 600 ГР - ВСЕГО 1200 БУТЫЛКА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</si>
  <si>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1200 БАНКА : BEIJING ERSHANG WANGZHIHE FOOD CO., LTD, КИТАЙ WANGZHIHE 0</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</si>
  <si>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630 ГР. (30 ШТУК ПО 21 ГР.) 08.2023 -</t>
  </si>
  <si>
    <t>05.01.2023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</si>
  <si>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</si>
  <si>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SOYPRO 950 - ИЗОЛЯТ СОЕВОГО БЕЛКА С ВЫСОКОЙ ВЛАГОСВЯЗЫВАЮЩЕЙ СПОСОБНОСТЬЮ ДЛЯ ПИЩЕВОЙ ПРОМЫШЛЕННОСТИ, 35 МЕШКОВ 700 КГ. :</t>
  </si>
  <si>
    <t>MRW 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FHDFH</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</si>
  <si>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5540 ПАЧКА ПРОДУКТ ИЗ СОЕВОЙ МАССЫ 90 ПАЧЕК ПО 110 ГР. 01. 2020 ПРОДУКТ ИЗ СОЕВОЙ МАССЫ 14 ПАЧЕК ПО 800 ГР. 12. 2019 JIANGFA FOOD CO., LTD JIANGFA 140 LUOHE PINGPING FOODS CO., LTD WEILONG 5400</t>
  </si>
  <si>
    <t>ПРОДУКТ БЕЛКОВЫЙ ИЗ ТЕКСТУРИРОВАННОЙ СОЕВОЙ МУКИ ПРЕДНАЗНАЧЕННЫЙ ДЛЯ УПОТРЕБЛЕНИЯ В ПИЩУ,НЕ СОДЕРЖАЩИЙ МОЛОЧНЫХ ЖИРОВ,С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</si>
  <si>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1200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</si>
  <si>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t>
  </si>
  <si>
    <t>LYU 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BDEPOL</t>
  </si>
  <si>
    <t>БЕЛКОВЫЕ ВЕЩЕСТВА - СЫРЬЕ ДЛЯ КОСМЕТИЧЕСКОЙ ПРОМЫШЛЕННОСТИ, НЕ СОДЕРЖИТ КОМПОНЕНТОВ ЖИВОТНОГО ПРОИСХОЖДЕНИЯ, НЕ ДЛЯ ВЕТЕРИНАРИИ, НЕ ОТНОСИТСЯ К КОРMОВЫМ ДОБАВКАМ, НЕ ДЛЯ РОЗНИЧНОЙ ПРОДАЖИ:</t>
  </si>
  <si>
    <t>ГИДРОЛИЗАТ КОЛЛАГЕНА РЫБИЙ "HYDROLYZED COLLAGEN FISH". СЫРЬЕ ДЛЯ ПИЩЕВОЙ ПРОДУКЦИИ. ДЛЯ ПРОМЫШЛЕННОГО ПРОИЗВОДСТВА, НЕ ИСПОЛЬЗУЕТСЯ ДЛЯ РЕАЛИЗАЦИИ НАСЕЛЕНИЮ. НЕ СОДЕРЖИТ СПИРТА, НЕ СОДЕРЖИТ ГМО. ВСЕГО: 700 КГ.</t>
  </si>
  <si>
    <t>ГИДРОЛИЗАТ КОЛЛАГЕНА. СОДЕРЖИТ НЕ МЕНЕЕ 90% ПРОТЕИНА. НЕ СОДЕРЖИТ ГЕННО-ИНЖЕНЕРНО-МОДИФИЦИРОВАННЫХ ПРОДУКТОВ. ПРИМЕНЯЕТСЯ В ПИЩЕВОЙ ПРОМЫШЛЕННОСТИ В КАЧЕСТВЕ ПРИРОДОСБАЛАНСИРОВАННОГО И ВЫСОКОУСВОЯЕМОГО ПРОДУКТА. ДЛЯ ПРОМЫШЛЕННОГО ПРОИЗВОДСТВА, НЕ ИСП</t>
  </si>
  <si>
    <t>ПОРОШОК КОЛЛАГЕНОВЫЙ, НА РАСТИТЕЛЬНОЙ ОСНОВЕ.</t>
  </si>
  <si>
    <t>KОНЦЕНТРАТ СМЕСИ ГИДРОЛИЗИРОВАННЫХ РАСТИТЕЛЬНЫХ БЕЛКОВ. НЕ СОДЕРЖИТ ГМО. ИСПОЛЬЗУЕТСЯ В ПИЩЕВОЙ ПРОМЫШЛЕННОСТИ..</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</si>
  <si>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С ПРИМЕНЕНИЕМ КУТТЕРА: БЕЛОК ЖИВОТНЫЙ БЕЛКОТОН А 96 ООО ДБК ОТСУТСТВУЕТ 700</t>
  </si>
  <si>
    <t>ИЗОЛЯТ СОЕВОГО БЕЛКА "ПРОТЕАЛЬ" ДЛЯ ИСПОЛЬЗОВАНИЯ В ПИЩЕВОЙ ПРОМЫШЛЕННОСТИ. ВЕС-700 КГ.</t>
  </si>
  <si>
    <t>ИЗОЛЯТ СОЕВОГО БЕЛКА ПРОТЕАЛЬ, ИСПОЛЬЗУЕТСЯ ПРИ ПРОИЗВОДСТВЕ МЯСОПРОДУКТОВ: ВЕС БРУТТО С УЧЕТОМ ПОДДОНОВ 764.900 КГ ИЗОЛЯТ СОЕВОГО БЕЛКА ПРОТЕАЛЬ LINYI SHANSONG BIOLOGICAL PRODUCTS CO., LTD ОТСУТСТВУЕТ 700</t>
  </si>
  <si>
    <t>ПРОДУКТ БЕЛКОВЫЙ ИЗ ТЕКСТУРИРОВАННОЙ СОЕВОЙ МУКИ ПРЕДНАЗНАЧЕННЫЙ ДЛЯ УПОТРЕБЛЕНИЯ В ПИЩУ, НЕ СОДЕРЖАЩИЙ МОЛОЧНЫХ ЖИРОВ, С СОДЕРЖАНИЕМ KРАХМАЛА БОЛЕЕ 5%МАС. НЕ СОДЕРЖИТ ГМО:</t>
  </si>
  <si>
    <t>ПРОДУКТ БЕЛКОВЫЙ ИЗ ТЕКСTУРИРОВАННОЙ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</si>
  <si>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B ПИЩУ, НЕ СОДЕРЖАЩИЙ МОЛОЧНЫХ ЖИРОВ, С СОДЕРЖАНИЕМ КРАХМАЛА БОЛЕЕ 5%МАС. НЕ СОДЕРЖИТ ГМО:</t>
  </si>
  <si>
    <t>17.01.2021</t>
  </si>
  <si>
    <t>МУКА ПШЕНИЧНАЯ ТЕКСТУРИРОВАННАЯ, ИСПОЛЬЗУЕТСЯ В ПИЩЕВОЙ ПРОМЫШЛЕННОСТИ:</t>
  </si>
  <si>
    <t>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</si>
  <si>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ВЕЩЕСТВА (ВЕС БРУТТО С ПАЛЛ.844.420 КГ):</t>
  </si>
  <si>
    <t>БЕЛКОВЫЕ КОНЦЕНТРАТЫ И ТЕКСТУРИРОВАННЫЕ БЕЛКОВЫЕ ВЕЩЕСТВА, ДЛЯ ПРОИЗВОДСТВА КОНДИТЕРСКИХ ИЗДЕЛИЙ БЕЗ ГМО (ВЕС БРУТТО C ПОДДОНАМИ 750.35 КГ).</t>
  </si>
  <si>
    <t>БЕЛОК РАСТИТЕЛЬНЫЙ ГИДРОЛИЗОВАННЫЙ, ПРИМЕНЯЕТСЯ В КОСМЕТИЧЕСКОЙ ПРОМЫШЛЕННОСТИ В КАЧЕСТВЕ СЫРЬЯ ПРИ ПРОИЗВОДСТВЕ КОСЧЕТИЧЕСКИХ СРЕДСТВ:</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</si>
  <si>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</si>
  <si>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</si>
  <si>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ТЕКСТУРИРОBАННОЙ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</si>
  <si>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880 УПАКОВКА ПРОДУКТ ИЗ СОЕВОЙ МАССЫ 10 УПАКОВОК ПО 940 ГР. (20 ШТУК ПО 47 ГР.) 03. 2020 ПРОДУКТ ИЗ СОЕВОЙ МАССЫ 14 УПАКОВОК ПО 660 ГР. (30 ШТУК ПО 22 ГР.) 06. 2020 ПРОДУКТ ИЗ СОЕВОЙ МАССЫ 12 УПАКОВОК ПО 900 ГР. (20 ШТУК ПО 45 ГР.) 03. 2020 ПРОДУКТ ИЗ СОЕВОЙ МАССЫ 12 УПАКОВОК ПО 920 ГР. (20 ШТУК ПО 46 ГР.) 05. 2021 ПРОДУКТ ИЗ СОЕВОЙ МАССЫ 20 УПАКОВОК ПО 570 ГР. (30 ШТУК ПО 19 ГР.) 05. 2020 SHENYANGHI XINBAOJIA FOOD CO., LTD YUANZHIMENG 200 HE NAN LONG XIANG FOOD CO. LTD ОТСУТСТВУЕТ 140 ZAOZHUANG YA AGENT JIE FOOD CO., LTD ОТСУТСТВУЕТ 300 ZAOZHUANG YA AGENT JIE FOOD CO., LTD ОТСУТСТВУЕТ 120 ZAOZHUANG YA AGENT JIE FOOD CO., LTD ОТСУТСТВУЕТ 120</t>
  </si>
  <si>
    <t>100% ГИДРОЛИЗАТ КОЛЛАГЕНА, БЕЛКОВЫЙ ГИДРОЛИЗАТ ГОВЯЖЬЕГО ПРОИСХОЖДЕНИЯ, БИОЛОГИЧЕСКИ АКТИВНАЯ ДОБАВКА (БАД) К ПИЩЕ - ДОПОЛНИТЕЛЬНЫЙ ИСТОЧНИК АМИНОКИСЛОТ, ПОРОШОК В ПЛАСТИКОВЫХ БАНКАХ ПО 310 Г (ВСЕГО 2160 БАНОК), С МЕРНОЙ ЛОЖКОЙ;</t>
  </si>
  <si>
    <t>100% ГИДРОЛИЗАТ КОЛЛАГЕНА, БЕЛКОВЫЙ ГИДРОЛИЗАТ ГОВЯЖЬЕГО ПРОИСХОЖДЕНИЯ, БИОЛОГИЧЕСКИ АКTИВНАЯ ДОБАВКА (БАД) К ПИЩЕ - ДОПОЛНИТЕЛЬНЫЙ ИСТОЧНИК АМИНОКИСЛОТ, ПОРОШОК В ПЛАСТИКОВЫХ БАНКАХ ПО 310 Г (ВСЕГО 2160 БАНОК), С МЕРНОЙ ЛОЖКОЙ;</t>
  </si>
  <si>
    <t>ЖИВОТНЫЕ БЕЛКИ СУХИЕ.В ВИДЕ ПОРОШКА, СОДЕРЖАНИЕ БЕЛКА В ПЕРЕСЧЕТЕ НА СУХОЕ ВЕЩЕСТВО-90-98%, ДЛЯ ПРИМЕНЕНИЯ В ПИЩЕВОЙ ПРОМЫШЛЕННОСТИ.ВЕС БРУТТО С ПОДДОНОМ 719.90 КГ БЕЛОК СОЕДИНИТЕЛЬНОТКАННЫЙ ГОВЯЖИЙ БИФ ПРО 9510 БЕЛОК ЖИВОТНЫЙ БЕЛКОТОН А96 АО ИНЖИНИРИНГОВЫЙ ЦЕНТР ПРОТЕИН-ПРОДУКТ ОТСУТСТВУЕТ 600 АО ИНЖИНИРИНГОВЫЙ ЦЕНТР ПРОТЕИН-ПРОДУКТ ОТСУТСТВУЕТ 60</t>
  </si>
  <si>
    <t>02.04.2023</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</si>
  <si>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5%МAС. НЕ СОДЕРЖИТ ГМО:</t>
  </si>
  <si>
    <t>FQX ПЕПТОНЫ, БЕЛКОВЫЕ ВЕЩЕСТВА И ИХ ПРОИЗВОДНЫЕ, ПРИМЕНЯЮТСЯ В КОСМЕТИЧЕСКОЙ ПРОМЫШЛЕННОСТИ. НЕ ДЛЯ МЕД.ЦЕЛЕЙ. МЕД.ЦЕЛЕЙ. НЕ ДЛЯ ВЕТЕРИНАРИИ. НЕ СОДЕРЖАТ ЭТИЛОВОГО СПИРТА: DOLCGH</t>
  </si>
  <si>
    <t>ГИДРОЛИЗOВАННЫЙ РАСТИТЕЛЬНЫЙ БЕЛОК HVP4.5 (БЕЛКОВЫЙ ГИДРОЛИЗАТ - ЧАСТИЧНО РАСЩЕПЛЕННЫЙ БЕЛОК ДЛЯ УЛУЧШЕНИЯ УСВОЕНИЯ) НЕ СОДЕРЖИТ МОЛОЧНЫХ ЖИРОВ, САХАРОЗЫ, ИЗОГЛЮКОЗЫ, ГЛЮКОЗЫ ИЛИ КРАХМАЛА. ПРЕДНАЗНАЧЕН ДЛЯ ИСПОЛЬЗОВАНИЯ В ПРОИЗВОДСТВЕ ПИЩЕВОЙ ПРОДУКЦ</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</si>
  <si>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НE СОДЕРЖИТ ГМО:</t>
  </si>
  <si>
    <t>БИОЛОГИЧЕСКИ АКТИВНАЯ ДОБАВКA К ПИЩЕ SCITEC NUTRITION "100% ВЭЙ ПРОТЕИН ПРОФЭШНЛ" ("100% WHEY PROTEIN PROFESSIONAL") ПОРОШОК В БАНКАХ ПО 2350 Г</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</si>
  <si>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СОСТАВ: СОЕВЫЕ БОБЫ, ВОДА, НЕ СОДЕРЖИТ ГМО. ПРИМЕНЯЕТСЯ В ПИЩЕВОЙ ПРОМЫШЛЕН</t>
  </si>
  <si>
    <t>ПРОДУКТ БЕЛКОВЫЙ - ТОФУ, ИЗ ТЕКСТУРИРОВАННОЙ СОЕВОЙ МУКИ ПРЕДНАЗНАЧЕННЫЙ ДЛЯ УПОТРЕБЛЕНИЯ В ПИЩУ, НЕ СОДЕРЖАЩИЙ МОЛОЧНЫХ ЖИРОВ, С СОДЕРЖАНИЕМ КРАХМAЛА БОЛЕЕ 5%МАС. НЕ СОДЕРЖИТ ГМО:</t>
  </si>
  <si>
    <t>ПРОДУКТ БЕЛКОВЫЙ ИЗ ТЕКСТУРИРОВАННОЙ СОЕВОЙ МУКИ ПРЕДНАЗНАЧЕННЫЙ ДЛЯ УПOТРЕБЛЕНИЯ В ПИЩУ, НЕ СОДЕРЖАЩИЙ МОЛОЧНЫХ ЖИРОВ, С СОДЕРЖАНИЕМ ГЛЮКОЗЫ И КРАХМАЛА БОЛЕЕ 5%МАС. НЕ СОДЕРЖИТ ГМО:</t>
  </si>
  <si>
    <t>ПИЩЕВОЙ ПРОДУКТ - БАТОНЧИК, НЕ ЯВЛЯЕТСЯ ДИЕТИЧЕСКИМ ИЛИ СПЕЦИАЛИЗИРОВАННЫМ ПИТАНИЕМ,, НЕ ВОЕННОГО НАЗНАЧЕНИЯ,</t>
  </si>
  <si>
    <t>БИОЛОГИЧЕСКИ АКТИВНЫЕ ДОБАВКИ К ПИЩЕ, БЕЗ СОДЕРЖАНИЯ ЭТИЛОВОГО СПИРТА И ЭТИЛОВОГО ДЕНАТУРИРОВАНHОГО СПИРТА, НЕ ЯВЛЯЮТСЯ ЛЕКАРСТВЕННЫМ СРЕДСТВОМ: ШТУК В 94 КОРОБКАХ НА 3 ПОДДОНАХСЕРИЯ 4261T77104 СРОК ГОДНОСТИ ДО 29.09.2026</t>
  </si>
  <si>
    <t>ПРОДУКТ НА МОЛОЧНОЙ ОСНОВЕ СГУЩЁННЫЙ С САХАРОМ.</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</si>
  <si>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DESARON - СМЕСЬ ДЕЗАМИНОКОЛАГЕНА, ГИАЛУРОНОВОЙ КИСЛОТЫ С ДОБАВЛЕНИЕМ ГЛИЦИРИНА И КОНСЕРВАНТОВ В ВИДЕ ЖЕЛЕОБРАЗНОЙ ЖИДКОСТИ МОЛОЧНОГО ЦВЕТА С ХАРАКТЕРНЫМ ЗАПАХОМ. GFN HERSTELLUNG VON NATUREXTRACTEN GMBH ОТСУТСТВУЕТ 630</t>
  </si>
  <si>
    <t>БЕЛКОВЫЕ КОНЦЕНТРАТЫ И ТЕКСТУРИРОВАННЫЕ БЕЛКОВЫЕ ВЕЩЕСТВА, ДЛЯ ПРОИЗВОДСТВА КОНДИТЕРСКИX ИЗДЕЛИЙ БЕЗ ГМО (ВЕС БРУТТО С ПОДДОНАМИ 664.450 КГ).</t>
  </si>
  <si>
    <t>БЕЛКОВЫЕ КОНЦЕНТРАТЫ И ТЕКСТУРИРОВАННЫЕ БЕЛКОВЫЕ ВЕЩЕСТВА, ДЛЯ ПРОИЗВОДСТВА КОНДИТЕРСКИХ ИЗДЕЛИЙ БЕЗ ГМО (ВЕС БРУТТО С ПОДДОНАМИ 689.450 КГ) СМЕСЬ СУХАЯ PREMIX SUNSET GLAZE P-16034 ДЛЯ ПРОИЗ-ВА ГЛАЗУРИ. СОСТАВ: РАСТИТЕЛЬНЫЕ БЕЛКИ, МАЛЬТОДЕКСТРИН. В МЕШКАХ ПО 15 КГ, 42 ШТ.</t>
  </si>
  <si>
    <t>БЕЛКОВЫЕ КОНЦЕНТРАТЫ И ТЕКСТУРИРОВАННЫЕ БЕЛКОВЫЕ ВЕЩЕСТВА, ДЛЯ ПРОИЗВОДСТВА КОНДИТЕРСКИХ ИЗДЕЛИЙ БЕЗ ГМО (ВЕС БРУТТО С ПОДДОНАМИ 689.450 КГ)</t>
  </si>
  <si>
    <t>БЕЛКОВЫЕ КОНЦЕНТРАТЫ И ТЕКСТУРИРОВАННЫЕ БЕЛКОВЫЕ ВЕЩЕСТВА, ДЛЯ ПРОИЗВОДСТВА КОНДИТЕРСКИХ ИЗДЕЛИЙ БЕЗ ГМО (ВЕС БРУТТО С ПОДДОНАМИ 689.450 КГ) СМЕСЬ СУХАЯ PREMIX SUNSET GLAZE P-16034 ДЛЯ ПРОИЗ-ВА ГЛАЗУРИ. СОСТАВ: РАСТИТЕЛЬНЫЕ БЕЛКИ, МАЛЬТОДЕКСТРИН. В МЕШКАХ ПО 15 КГ, 42 ШТ. PURATOS N.V. PURATOS 4002608 630</t>
  </si>
  <si>
    <t>БЕЛКОВЫЕ КОНЦЕНТРАТЫ И ТЕКСТУРИРОВАННЫЕ БЕЛКОВЫЕ ВЕЩЕСТВА, ДЛЯ ПРОИЗВОДСТВА КОНДИТЕРСКИХ ИЗДЕЛИЙ, БЕЗ ГМО (ВЕС БРУТТО С ПОДДОНАМИ 689.450 КГ)</t>
  </si>
  <si>
    <t>БЕЛКОВЫЕ КОНЦЕНТРАТЫ И ТЕКСТУРИРОВАННЫЕ БЕЛКОВЫЕ ВЕЩЕСТВА, ДЛЯ ПРОИЗВОДСТВА КОНДИТЕРСКИХ ИЗДЕЛИЙ БЕЗ ГМО (ВЕС БРУТТО С ПОДДОНАМИ 689.445 КГ) СМЕСЬ СУХАЯ PREMIX SUNSET GLAZE P-16034 ДЛЯ ПРОИЗ-ВА ГЛАЗУРИ. СОСТАВ: РАСТИТЕЛЬНЫЕ БЕЛКИ, МАЛЬТОДЕКСТРИН. В МЕШКАХ ПО 15 КГ, 42 ШТ. PURATOS N.V. PURATOS 4002608 630</t>
  </si>
  <si>
    <t>СОЕВЫЙ ПРОДУКТ: СОЕВАЯ СПАРЖА СУШЕНАЯ, СОСТАВ 100% СОЯ.В 70 КОРОБКАХ, ПО 9 КГ В КОРОБКЕ, НА 1 ПАЛЕТЕ.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</si>
  <si>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90 ГР - : ВСЕГО 7000 ПАЧКА HE NAN LONG XIANG FOOD CO. LTD, КИТАЙ ОТСУТСТВУЕТ 0</t>
  </si>
  <si>
    <t>ПЕПТОН МЯСНОЙ, ИСПОЛЬЗ. В КАЧЕСТВЕ КОМПОНЕНТОВ ПРИ ПРИГОТОВЛЕНИИ ПИТАТЕЛЬНЫХ СРЕД ДЛЯ ЛАБОРАТОРНЫХ МИКРОБИОЛОГИЧЕСКИХ ИССЛЕДОВАНИЙ, НЕ ПРЕДНАЗН.ДЛЯ ПИЩЕВОЙ ПРОМЫШЛ., МЕДИЦИНЫ, ФАРМАЦЕВТИКИ,ВЕТЕРЕНАРИИ, СЕЛЬСК.ХОЗ., НЕ ЯВЛ.ОТХОДАМИ, УПАК. В КАРТ. КОР. ПЕПТОН МЯСНОЙ. ПОРОШОК КРЕМОВОГО ЦВЕТА. ПОСТАВЛЯЕТСЯ В КАРТОННЫХ КОРОБКАХ С ВНУТРЕННИМ ПОЛИЭТИЛЕНОВЫМ ПОКРЫТИЕМ - 25 ПО 25 КГ. НА ПОДДОНАХ, ВЕСОМ 40КГ : A.COSTANTINO &amp; C. S.P.A. A.COSTANTINO &amp; C. S.P.A. 030922CM 625</t>
  </si>
  <si>
    <t>БЕЛКОВЫЕ ВЕЩЕСТВА: GLUADIN WLM BENZ - ГИДРОЛИЗИРОВАННЫЙ ПРОТЕИН ПШЕНИЦЫ (ВОДН.Р-Р),ЖИДКОСТЬ ЯНТАРН.ЦВЕТА, 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ПИЩ.ПРОДУКЦИЯ, НЕ ДЛЯ РОЗНИЧ.ПРОДАЖИ,(В ПЛАСТ.КАНИСТРАХ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КГ),(В ПЛАСТ.КАНИСТРАХ ПО 25КГ), ПО 25КГ), BASF SE BASF 50429999 25 BASF SE BASF 50373054 200 BASF SE BASF 50210972 400</t>
  </si>
  <si>
    <t>БЕЛКОВЫЕ ВЕЩЕСТВА (ВЕС БРУТТО С ПАЛЛ.698.900 КГ):</t>
  </si>
  <si>
    <t>ПИЩЕВЫЕ ПРОДУКТЫ В ДРУГОМ МЕСТЕ НЕ ПОИМЕНОВАННЫЕ И НЕ ВКЛЮЧЕННЫЕ, МЯСО СОЕВОЕ В АССОРТИМЕНТЕ РАЗЛИЧНЫХ ВКУСОВ: ПЯТЬ СПЕЦИЙ, СО ВКУСОМ ЧЕРНОЙ УТКИ, АРОМАТНО-ОСТРОЕ, СО ВКУСОМ СОЕВОГО СОУСА. В СОСТАВЕ: СОЕВЫЙ ПРОДУКТ, ВОДА, СОЛЬ, РАСТИТЕЛЬНОЕ МАСЛО, ГЛ</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</si>
  <si>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 ПАЧЕК ПО 1140 ГР -</t>
  </si>
  <si>
    <t>БЕЛКОВЫЕ КОНЦЕНТРАТЫ И ТЕКСТУРИРОВАННЫЕ БЕЛКОВЫЕ ВЕЩЕСТВА, ДЛЯ ПРОИЗВОДСТВА КОНДИТЕРСКИX ИЗДЕЛИЙ БЕЗ ГМО (ВЕС БРУТТО С ПОДДОНАМИ 674.225 КГ).</t>
  </si>
  <si>
    <t>БЕЛКОВЫЕ КОНЦЕНТРАТЫ И ТЕКСТУРИРОВАННЫЕ БЕЛКОВЫЕ ВЕЩЕСТВА, ДЛЯ ПРОИЗВОДСТВА КОНДИТЕРСКИХ ИЗДЕЛИЙ БЕЗ ГМО (ВЕС БРУТТО С ПОДДОНАМИ 649.225 КГ).</t>
  </si>
  <si>
    <t>БЕЛКОВЫЕ КОНЦЕНТРАТЫ И ТЕКСТУРИРОВАННЫЕ БЕЛКОВЫЕ ВЕЩЕСТВА, ДЛЯ ПРОИЗВОДСТВА КОНДИТЕРСКИХ ИЗДЕЛИЙ БЕЗ ГМО (ВЕС БРУТТО С ПОДДОНАМИ 649.230 КГ)</t>
  </si>
  <si>
    <t>БЕЛКОВЫЕ КОНЦЕНТРАТЫ И ТЕКСТУРИРОВАННЫЕ БЕЛКОВЫЕ ВЕЩЕСТВА, ДЛЯ ПРОИЗВОДСТВА КОНДИТЕРСКИХ ИЗДЕЛИЙ БЕЗ ГМО (ВЕС БРУТТО С ПОДДОНАМИ 674.230 КГ)</t>
  </si>
  <si>
    <t>БЕЛКОВЫЕ КОНЦЕНТРАТЫ И ТЕКСТУРИРОВАННЫЕ БЕЛКОВЫЕ ВЕЩЕСТВА, ДЛЯ ПРОИЗВОДСТВА КОНДИТЕРСКИХ ИЗДЕЛИЙ БЕЗ ГМО (ВЕС БРУТТО С ПОДДОНАМИ 649.220 КГ).</t>
  </si>
  <si>
    <t>БЕЛКОВЫЕ КОНЦЕНТРAТЫ И ТЕКСТУРИРОВАННЫЕ БЕЛКОВЫЕ ВЕЩЕСТВА, ДЛЯ ПРОИЗВОДСТВА КОНДИТЕРСКИХ ИЗДЕЛИЙ БЕЗ ГМО (ВЕС БРУТТО С ПОДДОНАМИ 649.230 КГ)</t>
  </si>
  <si>
    <t>БЕЛКОВЫЕ КОНЦЕНТРАТЫ И ТЕКСТУРИРОВАННЫЕ БЕЛКОВЫЕ ВЕЩЕСТВА, ДЛЯ ПРОИЗВОДСТВА КОНДИТЕРСКИХ ИЗДЕЛИЙ БЕЗ ГМО (ВЕС БРУТТО С ПОДДОНАМИ 699.230 КГ)</t>
  </si>
  <si>
    <t>YUЕ СОЕВАЯ СПАРЖА, (ФУЧЖУ) ТЕКСТУРИРОВАННЫЙ БЕЛКОВЫЙ, СОЕВЫЙ ПРОДУКТ, НЕ СОДЕРЖИТ: МОЛОЧНЫХ ЖИРОВ САХАРОЗЫ: ГЛЮКОЗЫ КРАХМАЛА СОСТАВ.. ОТБОРНЫЕ СОЕВЫЕ, БОБЫ ВОДА ОЧИЩЕННАЯ,</t>
  </si>
  <si>
    <t>НЕДЕНАТУРИРОВАННЫЙ, ЧИСТЫЙ, НАТИВНЫЙ КУРИНЫЙ КОЛЛАГЕН 2 ТИПА - СЫРЬЁ ДЛЯ ПРОИЗВОДСТВА ПИЩЕВОЙ ПРОДУКЦИИ, ВКЛЮЧАЯ ПИЩЕВЫЕ ДОБАВКИ И БАД;НЕ ОТХОДЫ КОЖЕВЕННОГО ПРОИЗВОДСТВА, БЕЗ СОД;ЭТИЛОВОГО СПИРТА, НЕ ДЛЯ РОЗНИЧНОЙ ПРОДАЖИ, НЕ ДЛЯ ВЕТЕРИНАРИИ, НЕКОР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</si>
  <si>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115 ГР -</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</si>
  <si>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t>
  </si>
  <si>
    <t>ЧИСТЫЙ НАТИВНЫЙ КУРИНЫЙ КОЛЛАГЕН - СЫРЬЁ ДЛЯ ПРОИЗВОДСТВА ПИЩЕВОЙ ПРОДУКЦИИ, В ТОМ ЧИСЛЕ БАД. НЕ ОТХОДЫ КОЖЕВЕННОГО ПРОИЗВОДСТВА, БЕЗ СОД. ЭТИЛОВОГО СПИРТА, НЕ ДЛЯ РОЗНИЧНОЙ ПРОДАЖИ, НЕ ДЛЯ ВЕТЕРИНАРИИ, НЕ КОРМОВАЯ ДOБАВКА:</t>
  </si>
  <si>
    <t>БЕЛКОВЫЕ ВЕЩЕСТВА И ИХ ПРОИЗВОДНЫЕ,ИСПОЛЬЗУЕМЫЕ В КАЧЕСТВЕ ПРОМЫШЛЕННОГО СЫРЬЯ ДЛЯ ПРОИЗВОДСТВА ПАРФЮМЕРНО-КОСМЕТИЧЕСКОЙ ПРОДУКЦИИ,БЕЗ СОДЕРЖАНИЯ ЭТИЛОВОГО СПИРТА:</t>
  </si>
  <si>
    <t>ГРУЗ РАСКОМПЛЕКТОВАН ИЗ КОНТЕЙНЕРА FESU5159719: БЕЛКОВЫЕ КОНЦЕНТРАТЫ НЕ СОДЕРЖАЩИЕ МОЛОЧНЫХ ЖИРОВ</t>
  </si>
  <si>
    <t>ПИЩЕВОЙ ПРОДУКТ, НЕ СОДЕРЖАЩИЙ МОЛОЧНЫХ ЖИРОВ, САХАРОЗЫ, ИЗОГЛЮКОЗЫ, ГЛЮКОЗЫ ИЛИ КРАХМАЛА: ГИДРОЛИЗАТ КОЛЛАГЕНА, РЫБИЙ, СОСТАВ: СМЕСЬ АМИНОКИСЛОТ И ХЛОРИДА НАТРИЯ, CAS 92113-31-0, ИСПОЛЬЗУЕТСЯ В КАЧЕСТВЕ СЫРЬЯ ДЛЯ ПРОИЗВОДСТВА БИОЛОГИЧЕСКИ АКТИВНЫХ</t>
  </si>
  <si>
    <t>ГИДРОЛИЗОВАННЫЙ КЕРАТИН (ВОДНЫЙ РАСТВОР) "KERAFILM SPE" (СОСТАВ: ГИДРОЛИЗОВАННЫЙ КЕРАТИН (CAS №69430-36-0), ХИТОЗАН СУКЦИНАМИД, ПОЛИKВАТЕРНИУМ-10(ЭФИР ЦЕЛЛЮЛОЗЫ), ВОДА.  ИСПОЛЬЗУЕТСЯ В КАЧЕСТВЕ КОНДИЦИОНИРУЮЩЕЙ ДОБАВКИ ПРИ ПРОИЗВОДСТВЕ КОСМЕТИЧЕСКОЙП</t>
  </si>
  <si>
    <t>ПИЩЕВОЙ БЕЛКОВЫЙ КОНЦЕНТРАТ. ГИДРОЛИЗОВАННЫЙ РЫБИЙ КОЛЛАГЕН, ПОЛУЧЕННЫЙ В ПРОЦЕССЕ ПЕРЕРАБОТКИ КОЛЛАГЕНОСОДЕРЖАЩЕГО СЫРЬЯ (КОСТЕЙ, КОЖИ, ЧЕШУИ). ИСПОЛЬЗУЕТСЯ В ПИЩЕВОЙ ПРОМЫШЛЕННОСТИ ДЛЯ ПРОИЗВОДСТВА БИОЛОГИЧЕСКИ АКТИВНЫХ ДОБАВОК. ПИЩЕВАЯ ЦЕННОСТЬ НА</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</si>
  <si>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 ПРЕДНАЗНАЧЕН ДЛЯ ИСПОЛЬЗОВАНИЯ В ПИЩЕВОЙ ПРОМЫШЛЕННОСТИ. РАСФАСОВАН В БУМАЖНЫЕ МЕШКИ С П/Э ВКЛАДЫ</t>
  </si>
  <si>
    <t>ПЕПТОНЫ И ИХ ПРОИЗВОДНЫЕ, ДЛЯ ПРОИЗВОДСТВА КОСМЕТИЧЕСКОЙ ПРОДУКЦИИ, НЕ ЯВЛЯЮТСЯ КОРМОВОЙ ДОБАВКОЙ, ПОСТАВЛЯЮТСЯ НА БЕЗВОЗМЕЗДНОЙ ОСНОВЕ ПО ДОГОВОРУ ДАРЕНИЯ:</t>
  </si>
  <si>
    <t>ПЕПТОНЫ И ИХ ПРОИЗВОДНЫЕ; БЕЛКОВЫЕ ВЕЩЕСТВА И ИХ ПРОИЗВОДНЫЕ, ВЕС БРУТТО С ПОДДОНОМ 635 КГ: СУХОЙ ГИДРОЛИЗАТ СЫВОРОТОЧНОГО БЕЛКА PRODIET HYDROLYSATE S25, ПРЕДСТАВЛЯЕТ СОБОЙ ПРОДУКТ ЧАСТИЧНОГО РАСЩЕПЛЕНИЯ БЕЛКОВ, ПОЛУЧЕННЫЙ ПУТЕМ ГИДРОЛИЗА НАТИВНОГО ИЗОЛЯТА СЫВОРОТОЧНОГО БЕЛКА, В ВИДЕ МЕЛКОДИСПЕРСНОГО ОДНОРОДНОГО ПОРОШКА БЕЛОГО ИЛИ КРЕМОВОГО ЦВЕТА, СТЕПЕНЬ ГИДРОЛИЗА 25%, МАССОВАЯ ДОЛЯ БЕЛКА В СУХОМ ВЕЩЕСТВЕ 78%, МАССОВАЯ ДОЛЯ ЖИРА 1%, МАССОВАЯ ДОЛЯ ЛАКТОЗЫ 10%, МАССОВАЯ ДОЛЯ ЗОЛЫ 9%, КАЛЬЦИЙ 0,38%, МАГНИЙ 0,06%, ФОСФОР 1%, КАЛИЙ 0,6%, НАТРИЙ 3,2%, ПРЕДНАЗНАЧЕН ДЛЯ ПРИМЕНЕНИЯ В ПИЩЕВОЙ ПРОМЫШЛЕННОСТИ ДЛЯ ПРОИЗВОДСТВА БЫСТРОРАСТВОРИМЫХ НАПИТКОВ, СПОРТИВНОГО, ДИЕТИЧЕСКОГО, ДЕТСКОГО И ЛЕЧЕБНОГО ПИТАНИЯ, НЕ СОДЕРЖИТ ЭТИЛ.СПИРТ, НЕ СОДЕРЖИТ ГМО, НЕ ДЛЯ ПРИМЕНЕНИЯ В ВЕТЕРИНАРИИ, УПАКОВАН В БУМАЖНЫЕ МЕШКИ С ПОЛИЭТИЛЕНОВОЙ ПОДЛОЖКОЙ МАССОЙ НЕТТО 15 КГ INGREDIA INGREDIA 600</t>
  </si>
  <si>
    <t>ГИДРОЛИЗАТ СЫВОРОТОЧНОГО БЕЛКА В ВИДЕ ПОРОШКА, ПРОИЗВЕДЕН ПУТЕМ ГИДРОЛИЗА НАТИВНОГО ИЗОЛЯТА СЫВОРОТОЧНОГО БЕЛКА, СТЕПЕНЬ ГИДРОЛИЗА 25%, НЕ СОДЕРЖИТ ГМО.ПРЕДНАЗНАЧЕН ДЛЯ ИСПОЛЬЗОВАНИЯ В ПИЩЕВОЙ ПРОМЫШЛЕННОСТИ. :РАСФАСОВАН В БУМАЖНЫЕ МЕШКИ С ПОЛИЭТИЛЕНОВЫМ ВКЛАДЫШЕМ ПО 15 КГ. ГИДРОЛИЗАТ СЫВОРОТОЧНОГО БЕЛКА, С СОДЕРЖАНИЕМ БЕЛКА 85,36 МАС %В ПЕРЕСЧЕТЕ НА СУХОЙ ПРОДУКТ, ПАРТИЯ 192046 40 МЕШКОВ INGREDIA INGREDIA ОТСУТСТВУЕТ ОТСУТСТВУЕТ PRODIET HYDROLYSATE S25 600</t>
  </si>
  <si>
    <t>ГОВЯЖИЙ КОЛЛАГЕН ПЕПТИДНЫЙ (ПОРОШОК). НЕ ЯВЛЯЕТСЯ БИОЛОГИЧЕСКИ АКТИВНОЙ ДОБАВКОЙ К ПИЩИ, ЛЕЧЕБНО-ПРОФИЛАКТИЧЕСКИМ ИЛИ СПЕЦИАЛИЗИРОВАННЫМ ПИТАНИЕМ, БЕЗ СОДЕРЖАНИЯ ЭТИЛОВОГО СПИРТА, БЕЗ ГМО. ИСПОЛЬЗУЕТСЯ ДЛЯ ПИЩЕВЫХ ЦЕЛЕЙ УПАКОВАН В 30 КОРОБОК ПО 20 КГ</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</si>
  <si>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ПРОМ-ТИ. НЕ</t>
  </si>
  <si>
    <t>БЕЛКОВЫЕ ВЕЩЕСТВА: ВЕС БРУТТО С ПАЛЛ. 647.600 КГ,GLUADIN WQ PP - ГИДРОЛИЗИРОВАННЫЙ ПРОТЕИН ПШЕНИЦЫ, ЖИДКОСТЬ ЖЕЛТ.ЦВЕТА,ПРИМЕН.В КОСМЕТИЧ.ПРОМ-ТИ В КАЧ. УХАЖИВАЮЩЕГО И КОНДИЦИОНИРУЮЩЕГО АГЕНТА ПРИ ПРОИЗВ-ВЕ СРЕДСТВ ПО УХОДУ ЗА КОЖЕЙ И ВОЛОСАМИ,НЕ</t>
  </si>
  <si>
    <t>БЕЛКОВЫЕ ВЕЩЕСТВА: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ПИЩЕВАЯ ПРОДУКЦИЯ,НЕ ДЛЯ РОЗНИЧ.</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</si>
  <si>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BЕТЕРИНАРИИ, НЕ СОДЕРЖИТ ЭТИЛОВЫЙ СПИРТ..</t>
  </si>
  <si>
    <t>БЕЛКОВЫЕ КОНЦЕНТРАТЫ И ТЕКСТУРИРОВАННЫЕ БЕЛКОВЫЕ ВЕЩЕСТВА, ДЛЯ ПРОИЗВОДСТВА КОНДИТЕРСКИХ ИЗДЕЛИЙ БЕЗ ГМО (ВЕС БРУТТО С ПОДДОНАМИ 634.000 КГ).</t>
  </si>
  <si>
    <t>ГИДРОЛИЗОВАННЫЙ КЕРАТИН (ВОДНЫЙ РАСТВОР) "VARI-KER WL NP" (СОСТАВ:ГИДРОЛИЗОВАННЫЙ КЕРАТИН (CAS №69430-36-0)-10-25%,ВОДА-75-90%: ЖИДКОСТЬ), АРТ.155100213, ПАРТИЯ № A2110000001, СРОК ГОДНОСТИ-МАРТ 2023Г., ИСПОЛЬЗУЕТСЯ В КАЧЕСТВЕ КОНДИЦИОНИРУЮЩЕЙ</t>
  </si>
  <si>
    <t>ТЕКСТУРИРОВАННЫЕ БЕЛКОВЫЕ ПРОДУКТЫ, ПРЕДНАЗНАЧЕННЫЕ ДЛЯ ПРИГОТОВЛЕНИЯ ПИЩИ И ПЕРЕРАБОТКИ В ГОТОВЫЕ БЛЮДА, НЕ СОДЕРЖАТ ГМО: БЕЛОК РАСТИТЕЛЬНЫЙ ТЕКСТУРИРОВАННЫЙ "ПРОТЕКС-М" 65/P4 - 600 КГ (60 МЕШКОВ ПО 10 КГ),</t>
  </si>
  <si>
    <t>ЭКСТРУДИРОВАННЫЙ ПИЩЕВОЙ ИНГРЕДИЕНТ НА ОСНОВЕ ПШЕНИЧНОГО ПРОТЕИНА (ГЛЮТЕН) И ПШЕНИЧНОЙ МУКИ,ПРИМЕНЯЕТСЯ В ПИЩЕВОЙ ПРОМЫШЛЕННОСТИ</t>
  </si>
  <si>
    <t>КОНЦЕНТРАТ ДЛЯ ПРИГОТОВЛЕНИЯ ХЛЕБОБУЛОЧНЫХ ИЗДЕЛИЙ PHILIBERT CIABATTA 3%, НЕ СОДЕРЖАТ ГМО, НЕ ДЛЯ ВЕТЕРИНАРИИ, ТОВАР ПОСТАВЛЯЕТСЯ УПАКОВАННЫМ В МЕШКИ ИЗ ПОЛИМЕРНОГО МАТЕРИАЛА. КОНЦЕНТРАТ ДЛЯ ПРИГОТОВЛЕНИЯ ХЛЕБОБУЛОЧНЫХ ИЗДЕЛИЙ 3% ГЛЮТЕН ПШЕНИЧНЫЙ, МУКА ИЗ ПШЕНИЦЫ ДЛЯ ПРОИЗВОДСТВА СОЛОДА, МУКА ПШЕНИЧНАЯ, ДРОЖЖИ ДЕЗАКТИВИРОВАННЫЕ, АНТИОКИСЛИТЕЛЬ Е300, ФЕРМЕНТЫ  S.A.S.PHILIBERT SAVOURS ( С.А.С. ФИЛИБЕР САВУР) PHILIBERT SAVOURS PHILIBERT SAVOURS 1444 ОТСУТСТВУЕТ 600</t>
  </si>
  <si>
    <t>КОНЦЕНТРАТ ДЛЯ ПРИГОТОВЛЕНИЯ ХЛЕБОБУЛОЧНЫХ ИЗДЕЛИЙ PHILIBERT CIABATTA 3%, НЕ СОДЕРЖАТ ГМО, НЕ ДЛЯ ВЕТЕРИНАРИИ, ТОВАР ПОСТАВЛЯЕТСЯ УПАКОВАННЫМ В МЕШКИ ИЗ ПОЛИМЕРНОГО МАТЕРИАЛА.</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</si>
  <si>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</si>
  <si>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КОМПЛЕКСНАЯ ПИЩЕВАЯ ДОБАВКА НА ОСНОВЕ ИЗОЛЯТА СОЕВОГО БЕЛКА. НЕ СОДЕРЖАТ ЭТИЛОВЫЙ СПИРТ, ДЛЯ ИСПОЛЬЗОВАНИЯ В ПИЩЕВОЙ ПРОМЫШЛЕННОСТИ, В МЕШКАХ ПО 20 КГ:</t>
  </si>
  <si>
    <t>ТЕКСТУРИРОВАННЫЕ БЕЛКОВЫЕ ПРОДУКТЫ, НЕ СОДЕРЖАТ ГМО, ДЛЯ ПРИГОТОВЛЕНИЯ ПИЩИ И ПЕРЕРАБОТКИ В ГОТОВЫЕ БЛЮДА: -КОНЦЕНТРАТ СОЕВЫЙ (БЕЛОК РАСТИТЕЛЬНЫЙ ТЕКСТУРИРОВАННЫЙ) "ПРОТЕКС-М" 65/Р4 ВЕС НЕТТО-600КГ., (60 МЕШКОВ ПО 10КГ).</t>
  </si>
  <si>
    <t>ИЗОЛЯТ СОЕВОГО БЕЛКА ПРОТЕАЛЬ, ИСПОЛЬЗУЕТСЯ ПРИ ПРОИЗВОДСТВЕ МЯСОПРОДУКТОВ: БЕЛОК ИЗОЛИРОВАННЫЙ ПРОТЕАЛЬ LINYI SHANSONG BIOLOGICAL PRODUCTS CO., LTD ОТСУТСТВУЕТ 600</t>
  </si>
  <si>
    <t>ЭКСТРУДИРОВАННЫЙ (ТЕКСТУРИРОВАННЫЙ) ПИЩЕВОЙ ИНГРЕДИЕНТ НА ОСНОВЕ ПШЕНИЧНОГO ПРОТЕИНА (ГЛЮТЕН) И ПШЕНИЧНОЙ МУКИ, ПРИМЕНЯЕТСЯ В ПИЩЕВОЙ ПРОМЫШЛЕННОСТИ ПРИ СОЗДАНИИ РАЗЛИЧНЫХ РЕЦЕПТУР, ТАКИХ КАК ЗАМЕНИТЕЛЬ МЯСА В ВЕГЕТАРИАНСКИХ РЕЦЕПТУРАХ, ПОСТА ВЛЯЕТСЯ</t>
  </si>
  <si>
    <t>БЕЛАРУСЬ</t>
  </si>
  <si>
    <t>КОНЦЕНТРАТ СОЕДИНИТЕЛЬНЫХ БЕЛКОВ "БЕЛПРО" (МАССОВАЯ ДОЛЯ БЕЛКА В ПЕРЕСЧЕТЕ НА СУХОЕ ВЕЩЕСТВО НА МЕНЕЕ - 95.3 %) ПРЕДСТАВЛЯЕТ СОБОЙ ПОРОШОК БЕЗ ПОСТОРОННЕГО ЗАПАХА, ИЗГОТОВЛИВАЕТСЯ ИЗ ГОВЯЖЬЕГО СЫРЬЯ, ГЕНЕТИЧЕСКИ НЕ МОДИФИЦИРОВАН ИСПОЛЬЗУЕТСЯ В</t>
  </si>
  <si>
    <t>БЕЛОК ИЗОЛИРОВАННЫЙ ПРОТЕАЛЬ, ИСПОЛЬЗУЕТСЯ ПРИ ПРОИЗВОДСТВЕ МЯСОПРОДУКТОВ: ВЕС БРУТТО С УЧЕТОМ ПОДДОНА 636.200 КГ</t>
  </si>
  <si>
    <t>ПИЩЕВОЙ ИНГРЕДИЕНТ: ТЕКСТУРИРОВАННЫЙ ПШЕНИЧНЫЙ БЕЛОК, ПРЕДСТАВЛЯЕТ СОБОЙ ЭКСТРУДИРОВАННЫЙ (ТЕКСТУРИРОВАННЫЙ) ПИЩЕВОЙ ИНГРЕДИЕНТ НА ОСНОВЕ ПШЕНИЧНОГО ПРОТЕИНА (ГЛЮТЕН) И ПШЕНИЧНОЙ МУКИ, ПРИМЕНЯЕТСЯ В ПИЩЕВОЙ ПРОМЫШЛЕННОСТИ ПРИ СОЗДАНИИ РАЗЛИЧНЫХ РЕЦЕП</t>
  </si>
  <si>
    <t>ЭКСТРУДИРОВАННЫЙ ПИЩЕВОЙ ИНГРЕДИЕНТ НА ОСНОВЕ ПШЕНИЧНОГО ПРОTЕИНА (ГЛЮТЕН) И ПШЕНИЧНОЙ МУКИ, ПРИМЕНЯЕТСЯ В ПИЩЕВОЙ ПРОМЫШЛЕННОСТИ</t>
  </si>
  <si>
    <t>БЕЛОК ИЗОЛИРОВАННЫЙ ПРОТЕАЛЬ, ИСПОЛЬЗУЕТСЯ ПРИ ПРОИЗВОДСТВЕ МЯСОПРОДУКТОВ: ВЕС БРУТТО С УЧЕТОМ ПОДДОНОВ 636.200 КГ</t>
  </si>
  <si>
    <t>КОНЦЕНТРАТ СОЕДИНИТЕЛЬНЫХ БЕЛКОВ "БЕЛПРО" (МАССОВАЯ ДОЛЯ БЕЛКА В ПЕРЕСЧЕТЕ НА СУХОЕ ВЕЩЕСТВО БОЛЕЕ - 80 %) , ПРЕДСТАВЛЯЕТ СОБОЙ ПОРОШОК БЕЗ ПОСТОРОННЕГО ЗАПАХА, ИЗГОТОВЛИВАЕТСЯ ИЗ ГОВЯЖЬЕГО СЫРЬЯ, ГЕНЕТИЧЕСКИ НЕ МОДИФИЦИРОВАН ИСПОЛЬЗУЕТСЯ В ПИЩЕВОЙ</t>
  </si>
  <si>
    <t>ИЗОЛЯТ СОЕВОГО БЕЛКА "ПРОТЕАЛЬ" ДЛЯ ИСПОЛЬЗОВАНИЯ В ПИЩЕВОЙ ПРОМЫШЛЕННОСТИ. ВЕС-600 КГ.</t>
  </si>
  <si>
    <t>MRW ЭКСТРУДИРОВАННЫЙ ПИЩЕВОЙ ИНГРЕДИЕНТ; НА ОСНОВЕ ПШЕНИЧНОГО: ПРОТЕИНА (ГЛЮТЕН): И ПШЕНИЧНОЙ МУКИ: ПРИМЕНЯЕТСЯ В: ПИЩЕВОЙ ПРОМЫШЛЕННОСТИ BNBKNC</t>
  </si>
  <si>
    <t>БЕЛКОВЫЕ ВЕЩЕСТВА, ИНГРИДИЕНТЫ - ИЗОЛЯТ СОЕВОГО БЕЛКА, ИСПОЛЬЗУЕТСЯ В ПИЩЕВОЙ ПРОМЫШЛЕННОСТИ ПРИ ПРОИЗВОДСТВЕ МЯСНЫХ, КОЛБАСНЫХ ИЗДЕЛИЙ, РУБЛЕННЫХ ПОЛУФАБРИКАТОВ, СОДЕРЖАНИЕ БЕЛКА 90.5%, В БУМАЖНЫХ МЕШКАХ ПО 20КГ, БЕЗ СОДЕРЖАНИЯ ГМО,НЕ ЯВЛ.ОТХОДАМИ; ИЗОЛЯТ СОЕВОГО БЕЛКА SAFTEX SOYPI 90A, С СОДЕРЖАНИЕМ БЕЛКА 90.5% НЕ ДЛЯ РЕАЛИЗАЦИИ В РОЗНИЧНОЙ ТОРГОВОЙ СЕТИ; GUANXIAN RUICHANG TRADING CO., LTD. SAFTEX SOYPI 90A SAFTEX SOYPI 90A ОТСУТСТВУЕТ ОТСУТСТВУЕТ 600</t>
  </si>
  <si>
    <t>ТЕКСТУРИРOВАННЫЕ БЕЛКОВЫЕ ВЕЩЕСТВА:</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</si>
  <si>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1920</t>
  </si>
  <si>
    <t>ПРОЧИЕ БЕЛКОВЫЕ КОНЦЕНТРАТЫ И ТЕКСТУРИРОВАННЫЕ БЕЛКОВЫЕ ВЕЩЕСТВА, КОКТЕЙЛЬ С РАЗЛИЧНЫМИ ВКУСАМИ; НЕ ВОЕННОГО НАЗНАЧЕНИЯ</t>
  </si>
  <si>
    <t>ТЕКСТУРИРОВАННЫЙ БЕЛКОВЫЙ ПРОДУКТ-СОЕВЫЙ ПРОДУКТ В УПАКОВКАХ (В ПАКЕТАХ ИЗ ПОЛИМЕРНОГО МАТЕРИАЛА). 66 КАРТОННЫХ КОРОБОК ПО 18 ПАКЕТОВ ПО 500 ГРАММ ( ВМЕСТЕ С ПАКЕТОМ) В 1 КОРОБКЕ. ДЛЯ УПОТРЕБЛЕНИЯ В ПИЩУ</t>
  </si>
  <si>
    <t>ИКРА ЛОСОСЕВЫХ РЫБ, ИМИТИРОВАННАЯ СОКРОВИЩА ОКЕАНА, МАССА НЕТТО 180 Г, СОСТАВ: РЫБНЫЙ БУЛЬОН-50%, СОЛЬ-3%, ЗАГУСТИТЕЛИ: ЭКСТРАКТ БУРЫХ ВОДОРОСЛЕЙ -АЛЬГИНАТ НАТРИЯ-1%, ЭКСТРАКТ БУРЫХ ВОДОРОСЛЕЙ АГАР-0,5%, АРОМАТИЗАТОР ИКРЫ ИДЕНТИЧНЫЙ НАТУРАЛЬНОМУ-0,2%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</si>
  <si>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100 ГР. ТОФУ 15 БАНОК ПО 580 ГР. ПРОДУКТ ИЗ СОЕВОЙ МАССЫ 100 ПАЧЕК ПО 80 ГР. LUOYANG DENGSHI FOOD CO., LTD НЕ ОБОЗНАЧЕНА 1800 HENAN BAISHI CHUAN MUSLIM FOOD CO., LTD BAISHIFU 4000 BEIJING ERSHANG WANGZHIHE FOOD CO., LTD WANGZHIHE 150</t>
  </si>
  <si>
    <t>БЕЛКОВЫЕ КОНЦЕНТРАТЫ И ТЕКСТУРИРОВАННЫЕ БЕЛКОВЫЕ ВЕЩЕСТВА, ДЛЯ ПРОИЗВОДСТВА КОНДИТЕРСКИХ ИЗДЕЛИЙ БЕЗ ГМО (ВЕС БРУТТО С ПОДДОНАМИ 618.780 КГ)</t>
  </si>
  <si>
    <t>БЕЛКОВЫЕ КОНЦЕНТРАТЫ И ТЕКСТУРИРОВАННЫЕ БЕЛКОВЫЕ ВЕЩЕСТВА (НЕ CОДЕРЖАТ СПИРТ).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</si>
  <si>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</si>
  <si>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БЕЛКОВЫЕ ВЕЩЕСТВА (ВЕС БРУТТО С ПАЛЛ.624.400 КГ):</t>
  </si>
  <si>
    <t>БЕЛКОВЫЕ ВЕЩЕСТВА ЖИВОТНОГО ПРОИСХОЖДЕНИЯ-БАД "МОРСКОЙ КОЛЛАГЕН" :</t>
  </si>
  <si>
    <t>ПРОДУКТ БЕЛКОВЫЙ ИЗ ТЕКСТУРИРОВАННОЙ СОЕВОЙ МУКИ ПРЕДHАЗНАЧЕННЫЙ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</si>
  <si>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3840</t>
  </si>
  <si>
    <t>БЕЛКОВЫЙ ПРОДУКТ СОЕВЫЙ СПАРЖА ФУЧЖУ РЕЗАННАЯ- 567 КГ. СОСТАВ:СОЕВЫЕ БОБЫ, ВОДА. ДЛЯ ИСПОЛЬЗОВАНИЯ В ПИЩЕВОЙ ПРОМЫШЛЕННОСТИ.</t>
  </si>
  <si>
    <t>ПРОДУКТ БЕЛКОВЫЙ ИЗ ТЕКСТУРИРОВАННОЙ МУКИ АМОРФОФАЛЛУСА, ПРЕДНАЗНАЧЕННЫЙ ДЛЯ УПОТРЕБЛЕНИЯ В ПИЩУ, НЕ СОДЕРЖАЩИЙ МОЛОЧНЫХ ЖИРОВ, С СОДЕРЖАНИЕМ САХАРОЗЫ, ИЗОГЛЮКОЗЫ,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</si>
  <si>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728 УПАКОВКА ПРОДУКТ ИЗ СОЕВОЙ МАССЫ 14 УПАКОВОК ПО 780 ГР. (30 ШТУК ПО 26 ГР.) 12. 2019 ПРОДУКТ ИЗ СОЕВОЙ МАССЫ 14 УПАКОВОК ПО 660 ГР. (30 ШТУК ПО 22 ГР.) 12. 2019 ZAOZHUANG YA AGENT JIE FOOD CO., LTD HAOPONIANG 28 JIANGFA FOOD CO., LTD JIANGFA 210 JIANGFA FOOD CO., LTD JIANGFA 490</t>
  </si>
  <si>
    <t>RIK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t>
  </si>
  <si>
    <t>IXC 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</si>
  <si>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БЕЛКОВЫЕ ВЕЩЕСТВА (ВЕС БРУТТО С ПАЛЛ.610.940 КГ):</t>
  </si>
  <si>
    <t>БЕЛКОВЫЕ КОНЦЕНТPАТЫ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</si>
  <si>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ПРОДУКТ БЕЛКОВЫЙ ИЗ ТЕКСТУРИРОВАННОЙ СОЕВОЙ МУКИ ПРЕДНАЗНАЧЕННЫЙ ДЛЯ УПОТРЕБЛЕHИЯ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</si>
  <si>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4400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</si>
  <si>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5200 ПРОДУКТ ИЗ СОЕВОЙ МАССЫ (ПАЛОЧКИ К ПИВУ) 90 ПАЧЕК ПО 110 ГР. 05. 2020 ПРОДУКТ ИЗ СОЕВОЙ МАССЫ (ШАШЛЫЧКИ НА ШПАЖКАХ) 80 ПАЧЕК ПО 100 ГР. 06. 2020 УПАКОВКА LUOHE PINGPING FOODS CO., LTD WEILONG 3600 WUYI COUNTY QIAOWEIXIANG FOOD CO., LTD ОТСУТСТВУЕТ 1600</t>
  </si>
  <si>
    <t>05.03.2023</t>
  </si>
  <si>
    <t>БИОЛОГИЧЕСКИ AКТИВНАЯ ДОБАВКА К ПИЩЕ:</t>
  </si>
  <si>
    <t>КОЛЛАГЕН ГИДРОЛИЗОВАННЫЙ СВИНОЙ:</t>
  </si>
  <si>
    <t>ГИДРОЛИЗОВАННЫЙ КОЛЛАГЕН (СУХОЙ СВИНОЙ БЕЛОК): "PEPTAN P 2000 LD" (КОЛЛАГЕНОВОЕ ВОЛОКНО-ROUSSELOT P2000LD) В ВИДЕ ПОРОШКА, ДЛЯ ПИЩЕВОЙ ПРОМЫШЛЕННОСТИ, В 37 МЕШКАХ ПО 15 КГ, (ВЕС 1 ПОДДОНОВ 23 КГ)</t>
  </si>
  <si>
    <t>БЕЛКОВЫЕ КОНЦЕНТРАТЫ И ТЕКСТУРИРОВАННЫЕ БЕЛКОВЫЕ ВЕЩЕСТВА, ДЛЯ ПРОИЗВОДСТВА КОНДИТЕРСКИХ ИЗДЕЛИЙ БЕЗ ГМО (ВЕС БРУТТО С ПОДДОНАМИ 613.320 КГ)</t>
  </si>
  <si>
    <t>БЕЛКОВЫЕ ВЕЩЕСТВА И ИХ ПРОИЗВОДНЫЕ: ТРИПЕПТИД РЫБНОГО ГИДРОЛИЗОВАННОГО КОЛЛАГЕНА (РЫБНЫЙ КОЛЛАГЕН ПЕПТИД): CAS 9015-54-7, НОМЕР ПАРТИИ 5191850, ИЗBЛЕЧЕННЫЙ ИЗ РЫБЬЕЙ ЧЕШУИ, ИСПОЛЬЗУЕТСЯ В КАЧЕСТВЕ СЫРЬЯ ДЛЯ ПРОИЗВОДСТВА ПИЩЕВОЙ ПРОДУКЦИИ, ВКЛЮЧАЯ</t>
  </si>
  <si>
    <t>БЕЛКОВЫЕ КОНЦЕНТРАТЫ И ТЕКСТУРИРОВАННЫЕ БЕЛКОВЫЕ ВЕЩЕСТВА, ИСПОЛЬЗУЕТСЯ В ПИЩЕВОЙ ПРОМЫШЛЕННОСТИ:</t>
  </si>
  <si>
    <t>HVP POWDER SOY/MAIZE -ГИДРОЛИЗОВАННЫЙ РАСТИТЕЛЬНЫЙ БЕЛОК ДЛЯ ИСПОЛЬЗОВАНИЯ В ПИЩЕВОЙ ПРОМЫШЛЕННОСТИ В КАЧЕСТВЕ ИНГРЕДИЕНТА. УПАКОВАН В МЕШКИ ПО 25 КГ. ВЕС БРУТТО С УЧЕТОМ ВЕСА ПОДДОНА 576.91 КГ.</t>
  </si>
  <si>
    <t>ПИЩЕВЫЕ ИНГРЕДИЕНТЫ ПРЕДНАЗНАЧЕНЫ ДЛЯ ИСПОЛЬЗОВАНИЯ В ПИЩЕВОЙ ПРОМЫШЛЕННОСТИ В КАЧЕСТВЕ СЫРЬЯ. НЕ СОДЕРЖИТ ГМО. НЕ ДЛЯ ВЕТЕРИНАРИИ. НЕ СОДЕРЖИТ ЭТИЛОВЫЙ СПИPТ. НЕ ОТНОСИТСЯ К НАРКОТИЧЕСКИМ, ПСИХОТРОПНЫМ, ЯДОВИТЫМ, СИЛЬНОДЕЙСТВУЮЩИМ СРЕДСТВАМ. НЕ</t>
  </si>
  <si>
    <t>БЕЛКОВЫЕ КОНЦЕНТРАТЫ И ТЕКСТУРИРОВАННЫЕ БЕЛКОВЫЕ ВЕЩЕСТВА,НЕ СОДЕРЖАЩИЕ 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</si>
  <si>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t>
  </si>
  <si>
    <t>ТЕКСТУРИРОВАННЫЙ БЕЛКОВЫЙ КОНЦЕНТРАТ ИЗ СОЕВОЙ МУКИ(СОЕВЫЙ) ПРОДУКТ-СОЕВАЯ СУШЕНАЯ СПАРЖА (ФУЧЖУ):НЕ СОДЕРЖИТ ГМО, НЕ ЯВЛЯЕТСЯ БИОЛОГИЧЕСКИ АКТИВНОЙ ДОБАВКОЙ К ПИЩЕ, ОРГАНИЧЕСКИМ ПРОДУКТОМ, ПИЩЕВОЙ ДОБАВКОЙ. В ПАКЕТАХ ИЗ ПОЛИМЕРНОГО МАТЕРИАЛА. ДЛЯ ПР</t>
  </si>
  <si>
    <t>ГИДРОЛИЗАТ ПРОТЕИНОВ ШЁЛКА:</t>
  </si>
  <si>
    <t>ГОТОВЫЕ ПИЩЕВЫЕ ПРОДУКТЫ - БЕЛКОВЫЕ КОНЦЕНТРАТЫ</t>
  </si>
  <si>
    <t>БЕЛКОВЫЕ КОНЦЕНТРАТЫ И ТЕКСТУРИРОВАННЫЕ БЕЛКОВЫЕ ВЕЩЕСТВА, ДЛЯ ПРОИЗВОДСТВА КОНДИТЕРСКИX ИЗДЕЛИЙ БЕЗ ГМО (ВЕС БРУТТО С ПОДДОНАМИ 573.100 КГ).</t>
  </si>
  <si>
    <t>БЕЛКОВЫЕ КОНЦЕНТРАТЫ И ТЕКСТУРИРОВАННЫЕ БЕЛКОВЫЕ ВЕЩЕСТВА, ДЛЯ ПРОИЗВОДСТВА КОНДИТЕРСКИХ ИЗДЕЛИЙ БЕЗ ГМО (ВЕС БРУТТО С ПОДДОНАМИ 564.600 КГ)</t>
  </si>
  <si>
    <t>БЕЛКOВЫЕ КОНЦЕНТРАТЫ И ТЕКСТУРИРОВАННЫЕ БЕЛКОВЫЕ ВЕЩЕСТВА, ДЛЯ ПРОИЗВОДСТВА КОНДИТЕРСКИХ ИЗДЕЛИЙ БЕЗ ГМО (ВЕС БРУТТО С ПОДДОНАМИ 573.100 КГ).</t>
  </si>
  <si>
    <t>КОНЦЕНТРАТ ПИЩЕВОЙ / ГИДРОЛИЗОВАННЫЙ РАСТИТЕЛЬНЫЙ БЕЛОК (HVP) В СУХОМ ВИДЕ, НЕ СОДЕРЖИТ ГМО, ПРЕДНАЗНАЧЕН ДЛЯ ИСПОЛЬЗОВАНИЯ В ПИЩЕВОЙ ПРОМЫШЛЕННОСТИ ДЛЯ УСИЛЕНИЯ ВКУСА, РАСФАСОВКА: ПАКЕТЫ ПО 20КГ В КАРТОННЫХ КОРОБКАХ:</t>
  </si>
  <si>
    <t>СОЕВЫЙ ПРОДУКТ - СОЕВАЯ СПАРЖА СУШЕНАЯ ФУЧЖУ (ВЫСШИЙ СОРТ) ИЗ СОЕВОГО БЕЛКА В ВИДЕ ПАЛОЧЕК, БЕЗ СОДЕРЖАНИЯ ЭТИЛОВОГО СПИРТА, БЕЗ ГМО, В ПАКЕТАХ ИЗ ПОЛИМЕРНОГО МАТЕРИАЛА, ДЛЯ УПОТРЕБЛЕНИЯ В ПИЩУ</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</si>
  <si>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</si>
  <si>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ТЕКСТУРИРОВAННОЙ СОЕВОЙ МУКИ ПРЕДНАЗНАЧЕННЫЙ ДЛЯ УПОТРЕБЛЕНИЯ В ПИЩУ, НЕ СОДЕРЖАЩИЙ МОЛОЧНЫХ ЖИРОВ, С СОДЕРЖАНИЕМ ГЛЮКОЗЫ И КРАХМАЛА БОЛЕЕ 5%МАС. НЕ СОДЕРЖИТ ГМО:</t>
  </si>
  <si>
    <t>БИОЛОГИЧЕСКИ АКTИВНАЯ ДОБАВКА К ПИЩЕ:</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</si>
  <si>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t>
  </si>
  <si>
    <t>БЕЛКОВЫЕ КОНЦЕНТРАТЫ И ТЕКCТУРИРОВАННЫЕ БЕЛКОВЫЕ ВЕЩЕСТВА</t>
  </si>
  <si>
    <t>ПРОДУКТ БЕЛКОВЫЙ - ТОФУ,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30 БАНОК ПО 590 ГР - ВСЕГО 900</t>
  </si>
  <si>
    <t>БЕЛКОВЫЕ ВЕЩЕСТВА, ДЛЯ ИСПОЛЬЗОВАНИЯ В КАЧЕСТВЕ СЫРЬЯ ДЛЯ ПИЩЕВОЙ ПРОДУКЦИИ (НЕ ЯВЛЯЕТСЯ СПЕЦИАЛИЗИРОВАННОЙ ПРОДУКЦИЕЙ)</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</si>
  <si>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НЕРКА 220 Г С/Б ББ ИКРА АНАЛОГ. КРАСНАЯ ГОРБУША 220 Г С/Б ББ ИКРА АНАЛОГ. КРАСНАЯ ГОРБУША 220 Г С/Б ББ ИКРА АНАЛОГ. КРАСНАЯ КЕТА 220 Г С/Б ББ ИКРА АНАЛОГ. КРАСНАЯ ФОРЕЛЬ 220 Г С/Б ББ ИКРА АНАЛОГ. КРАСНАЯ НЕРКА 220 Г С/Б ББ ИКРА АНАЛОГ. КРАСНАЯ ФОРЕЛЬ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324 ООО ТОРГОВЫЙ ДОМ БАЛТИЙСКИЙ БЕРЕГ БАЛТИЙСКИЙ БЕРЕГ БАЛТИЙСКИЙ БЕРЕГ ОТСУТСТВУЕТ ОТСУТСТВУЕТ 276 ООО ТОРГОВЫЙ ДОМ БАЛТИЙСКИЙ БЕРЕГ БАЛТИЙСКИЙ БЕРЕГ БАЛТИЙСКИЙ БЕРЕГ ОТСУТСТВУЕТ ОТСУТСТВУЕТ 600 ООО ТОРГОВЫЙ ДОМ БАЛТИЙСКИЙ БЕРЕГ БАЛТИЙСКИЙ БЕРЕГ БАЛТИЙСКИЙ БЕРЕГ ОТСУТСТВУЕТ ОТСУТСТВУЕТ 210 ООО ТОРГОВЫЙ ДОМ БАЛТИЙСКИЙ БЕРЕГ БАЛТИЙСКИЙ БЕРЕГ БАЛТИЙСКИЙ БЕРЕГ ОТСУТСТВУЕТ ОТСУТСТВУЕТ 390 ООО ТОРГОВЫЙ ДОМ БАЛТИЙСКИЙ БЕРЕГ БАЛТИЙСКИЙ БЕРЕГ БАЛТИЙСКИЙ БЕРЕГ ОТСУТСТВУЕТ ОТСУТСТВУЕТ 186 ООО ТОРГОВЫЙ ДОМ БАЛТИЙСКИЙ БЕРЕГ БАЛТИЙСКИЙ БЕРЕГ БАЛТИЙСКИЙ БЕРЕГ ОТСУТСТВУЕТ ОТСУТСТВУЕТ 408 ООО ТОРГОВЫЙ ДОМ БАЛТИЙСКИЙ БЕРЕГ БАЛТИЙСКИЙ БЕРЕГ БАЛТИЙСКИЙ БЕРЕГ ОТСУТСТВУЕТ ОТСУТСТВУЕТ 6</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</si>
  <si>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40 ПАЧЕК ПО 1010 ГР - ВСЕГО 520 ПАЧКА</t>
  </si>
  <si>
    <t>ПЕПТОН ПЛЮС ИЗ КАЗЕИНА (ФЕРМЕНТАТИВНЫЙ ГИДРОЛИЗАТ), ДЛЯ БИОХИМИИ, ЛАБОРАТОРНЫЙ РЕАКТИВ ДЛЯ НАУЧНО-ИССЛЕДОВАТЕЛЬСКИХ РАБОТ ЛОТ 6630DE56 ДАТА ИЗГОТОВЛЕНИЯ 02.2024 , СРОК ГОДНОСТИ 02.2029 , КАС № 91079-40-2, НЕ ДЛЯ МЕДИЦИНЫ, НЕ ДЛЯ ВЕТЕРИНАРИИ, НЕ</t>
  </si>
  <si>
    <t>КОЛЛАГЕН ГИДРОЛИЗОВАННЫЙ СВИНОЙ, ПРЕДНАЗНАЧЕН ДЛЯ ИСПОЛЬЗОВАНИЯ В KАЧЕСТВЕ СЫРЬЯ ПРИ ПРОИЗВОДСТВЕ ПИЩЕВОЙ ПРОДУКЦИИ.:</t>
  </si>
  <si>
    <t>БЕЛКОВЫЕ КОНЦЕНТРАТЫ И ТЕКСТУРИРОВАННЫЕ БЕЛКОВЫЕ ВЕЩЕСТВА, ДЛЯ ПРОИЗВОДСТВА КОНДИТЕРСКИХ ИЗДЕЛИЙ, НЕ СОДЕРЖАТ ГМО (ВЕС БРУТТО С ПОДДОНАМИ 549.38 КГ)</t>
  </si>
  <si>
    <t>БЕЛКОВЫЕ КОНЦЕНТРАТЫ И ТЕКСТУРИРОВАННЫЕ БЕЛКОВЫЕ ВЕЩЕСТВА, ДЛЯ ПРОИЗВОДСТВА КОНДИТЕРСКИХ ИЗДЕЛИЙ БЕЗ ГМО (ВЕС БРУТТО С ПОДДОНАМИ 557.880 КГ)</t>
  </si>
  <si>
    <t>FQX ПРОДУКТ БЕЛКОВЫЙ ИЗ ТЕКСТУРИРОВАННОЙ СОЕВОЙ МУКИ ПРЕДНАЗНАЧЕННЫЙ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</si>
  <si>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</si>
  <si>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СОДЕPЖИТ ГМО:</t>
  </si>
  <si>
    <t>БЕЛКОВЫЕ ВЕЩЕСТВА: ELESERYL HGP LS 9874 - ВОДНЫЙ РАСТВОР ГЛИЦИН ПРОТЕИНА СОИ,ЖИДК.БЕЖЕВ.ЦВ.,ПРИМЕН.В КОСМЕТИЧ.ПРОМ-ТИ В КАЧ.УХАЖИВАЮЩЕЙ ДОБАВКИ,НЕ ПИЩ.ПРОДУКЦИЯ,НЕ ДЛЯ РОЗН.ПРОДАЖИ (В ПЛАСТ.КАНИСТРАХ ПО 20 КГ), BASF SE BASF 50211108 520</t>
  </si>
  <si>
    <t>ГИДРОЛИЗОВАННЫЙ ГОВЯЖИЙ КОЛЛАГЕН, В ВИДЕ ПОРОШКА, В МЕШКАХ ПО 20 КГ.</t>
  </si>
  <si>
    <t>ПРОДУКТ ИЗ СОЕВОЙ МАССЫ С МАРКИРОВКОЙ WUYI COUNTY QIAOWEIXIANG FOOD CO., LTD, В ПОТРЕБИТЕЛЬСКОЙ УПАКОВКЕ, В ОДНОМ МЕСТЕ 4 УПАКОВКИ ПО 1730 ГР. (10 ШТУК ПО 173 ГР.), ДАТА ИЗГ. 10.2023,ВСЕГО- 300 ШТ</t>
  </si>
  <si>
    <t>БЕЛКОВЫЕ КОНЦЕНТРАТЫ /НЕ В АЭРОЗОЛЬНOЙ УПАКОВКЕ, НЕ СОДЕРЖАТ ЭТИЛОВЫЙ СПИРТ, НЕ ЯВЛЯЮТСЯ МЕДИЦИНСКИМ ПРЕПАРАТОМ И ЛЕКАРСТВЕННЫМ СРЕДСТВОМ, НЕ ДЛЯ ВЕТЕРЕНАРИИ, НЕ СОДЕРЖАТ ОЗОНОРАЗРУШАЮЩИХ ВЕЩЕСТВ, НЕ</t>
  </si>
  <si>
    <t>СЫРЬЕ ДЛЯ ИЗГОТОВЛЕНИЯ ПАРФЮМЕРНО-КОСМЕТИЧЕСКОЙ ПРОДУКЦИИ,РАСТВОР В ПЛАСТМАССОВЫХ КАНИСТРАХ: ЖИДКИЙ РАСТВОР, СЫРЬЕ PROMOIS EU 118D/ПРОМОИС EU 118D: ЭТАНОЛ 50%, ИЗОСТЕРОЛА ГИДРОЛИЗОВАННЫЙ КОЛЛАГЕН, СОЕДИНЕНИЯ С 2-АМИНО-2-МЕТИЛ- 1,3-ПРОПАНДИОЛ 25%,ИЗОСТЕРОЛА ГИДРОЛИЗОВАННЫЙ КОЛЛАГЕН, СОЕДИНЕНИЯ С 2-АМИНО-2-МЕТИЛ- 1,3-ПРОПАНДИОЛ 25%,С СОДЕРЖАНИЕМ ДЕНАТУРИРОВАННОГО СПИРТА 50%, ВСЕГО 32 КАНИСТРЫ ПО 16КГ SEIWA KASEI CO.LTD ОТСУТСТВУЕТ PROMOIS EU 118D 1560354 PROMOIS EU 118D 512</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</si>
  <si>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12 УПАКОВОК ПО 710 ГР - ВСЕГО 720 : УПАКОВКА JILIN CITY WANBAO FOOD CO., LTD, КИТАЙ ОТСУТСТВУЕТ 0</t>
  </si>
  <si>
    <t>ТЕХНОЛОГИЧЕСКОЕ ВСПОМОГАТЕЛЬНОЕ СРЕДСТВО - ДЛЯ ИСПОЛЬЗОВАНИЯ В ВИНОДЕЛЬЧЕСКОЙ ПРОМЫШЛЕННОСТИ, ПОСТАВЛЯЕТСЯ ДЛЯ СОБСТВЕННЫХ НУЖД (НЕ ДЛЯ РОЗНИЧНОЙ ПРОДАЖИ): СРЕДСТВО ДЛЯ СТАБИЛИЗАЦИИ ВИНА: 1) МАРКА «PHYTOKOLL K», ПРИМЕНЯЕТСЯ В КАЧЕСТВЕ СТАБИЛИЗИРУЮЩЕГ</t>
  </si>
  <si>
    <t>ПЕПТОНЫ И ИХ ПРОИЗВОДНЫЕ, БЕЛКОВЫЕ ВЕЩЕСТВА И ИХ ПРОИЗВОДНЫЕ, ПРИМЕНЯЮТСЯ В КАЧЕСТВЕ СЫРЬЯ В КОСМЕТИЧЕСКОЙ ПРОМЫШЛЕННОСТИ ПРИ ПРОИЗВОДСТВЕ КОСМЕТИЧЕСКИХ СРЕДСТВ ПО УХОДУ ЗА КОЖЕЙ И ВОЛОСАМИ И ПРОДУКЦИИ БЫТОВОЙ ХИМИИ (НЕ ДЛЯ ВЕТЕРИНАРИИ, НЕ ЯВЛЯЕТСЯ Л</t>
  </si>
  <si>
    <t>КОЛЛАГЕН ГИДРОЛИЗОВАННЫЙ, ПРЕДНАЗНАЧЕННЫЙ ДЛЯ ИСПОЛЬЗОВАНИЯ В КАЧЕСТВЕ СЫРЬЯ ПРИ ПРОИЗВОДСТВЕ ПИЩЕВОЙ ПРОДУКЦИИ, ТОВАР НАХOДИТСЯ В ТРЕЙЛЕРЕ №HLMZ439</t>
  </si>
  <si>
    <t>БЕЛКОВЫЕ КОНЦЕНТРАТЫ И ТЕКСТУРИРОВАННЫЕ БЕЛКОВЫЕ ВЕЩЕСТВА, ДЛЯ ПРОИЗВОДСТВА КОНДИТЕРСКИХ ИЗДЕЛИЙ БЕЗ ГМО (ВЕС БРУТТО С ПОДДОНАМИ 535.650 КГ)</t>
  </si>
  <si>
    <t>БЕЛКОВЫЙ КОНЦЕНТРАТ-МУКА СОЕВАЯ ТЕКСТУРИРОВАННАЯ PRO-VO-TEX PO35 -510 КГ. ДЛЯ ИСПОЛЬЗОВАНИЯ В ПИЩЕВОЙ ПРОМЫШЛЕННОСТИ ПРИ ПРОИЗВОДСТВЕ МЯСНЫХ, РЫБНЫХ, МОЛОЧНЫХ ПРОДУКТОВ, ПРОДУКТОВ ИЗ МЯСА ПТИЦЫ, КОНСЕРВОВ ИЗ ИЗМЕЛЬЧЕННОГО МЯСА. СОСТАВ: ОБЕЗЖИРЕННАЯ</t>
  </si>
  <si>
    <t>ТЕКСТУРИРОВАННЫЕ БЕЛКОВЫЕ ВЕЩЕСТВА ДЛЯ ИСПОЛЬЗОВАНИЯ В ПИЩЕВОЙ ПРОМ-ТИ, УПАКОВКА ПАКЕТЫ ИЗ МНОГОСЛОЙНОЙ ПЛЕНКИ С ЗАЩИТОЙ ОТ СВЕТА И ЗАПАХА, УПАКОВАННЫЕ В КОРОБКИ</t>
  </si>
  <si>
    <t>08.05.2022</t>
  </si>
  <si>
    <t>06.03.2022</t>
  </si>
  <si>
    <t>ТЕКСТУРИРОВАННЫЙ БЕЛКОВЫЙ ПРОДУКТ-СОЕВЫЙ ПРОДУКТ (МАССА СОЕВАЯ) В УПАКОВКАХ (ПАКЕТЫ ИЗ ПОЛИМ. МАТ.), 56 КАРТ. КОР. ПО 18 ПАК. ПО 500Г(ВМЕСТЕ С ПАК.) В 1 КОР., СРОК ГОДНОСТИ 12 МЕСЯЦЕВ, ДАТА ИЗГОТОВЛЕНИЯ ИЮНЬ 2021Г., ДЛЯ УПОТРЕБЛЕНИЯ В ПИЩУ</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</si>
  <si>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СОДEРЖИТ ГМО:</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</si>
  <si>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</si>
  <si>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БАТОНЧИКИ СЕРИИ YOO GO: DETOX СО ВКУСОМ МАНГО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HI-GROTEIN)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КАКАО И ИМБИРЬ / COCOA AND GINGER ЛАБОРАТОРИЯ СОВРЕМЕННОГО ЗДОРОВЬЯ ООО SIBERIAN WELLNESS 252 ЛАБОРАТОРИЯ СОВРЕМЕННОГО ЗДОРОВЬЯ ООО SIBERIAN WELLNESS 126 ЛАБОРАТОРИЯ СОВРЕМЕННОГО ЗДОРОВЬЯ ООО SIBERIAN WELLNESS 1008 ЛАБОРАТОРИЯ СОВРЕМЕННОГО ЗДОРОВЬЯ ООО SIBERIAN WELLNESS 30 ЛАБОРАТОРИЯ СОВРЕМЕННОГО ЗДОРОВЬЯ ООО SIBERIAN WELLNESS 120 ЛАБОРАТОРИЯ СОВРЕМЕННОГО ЗДОРОВЬЯ ООО SIBERIAN WELLNESS 600 ЛАБОРАТОРИЯ СОВРЕМЕННОГО ЗДОРОВЬЯ ООО SIBERIAN WELLNESS 100</t>
  </si>
  <si>
    <t>СЫРЬЕ ДЛЯ ПРОИЗВОДСТВА КОСМЕТИЧЕСКИХ СРЕДСТВ: КЕРАВИС. МЕЖДУНАРОДНАЯ НОМЕНКЛАТУРА: AQUA (AND) HYDROLYSED VEGETABLE PROTEIN PG-PROPYL SILANETRIOL ВНЕШНИЙ ВИД: ЖИДКОСТЬ. МНОГОФУНКЦИОНАЛЬНЫЙ БЕЛКОВЫЙ КОМПЛЕКС, ИСПОЛЬЗУЕМЫЙ В КАЧЕСТВЕ ПЛЕНКООБРАЗОВАТЕЛЯ,</t>
  </si>
  <si>
    <t>ПЕПТОН. ПРИМЕНЯЕТСЯ В КАЧЕСТВЕ ЛАБОРАТОРНЫХ РЕАКТИВОВ В НАУЧНО-ИССЛЕДОВАТЕЛЬСКОЙ ДЕЯТЕЛЬНОСТИ. НЕ ПОДЛЕЖАТ ПРИМЕНЕНИЮ ПИЩЕВОЙ И ФАРМАЦЕВТИЧЕСКОЙ ПРОМЫШЛЕННОСТИ, НЕ ИСПОЛЬЗУЮТСЯ В ВЕТЕРИНАРИИ И МЕДИЦИНЕ.</t>
  </si>
  <si>
    <t>НАТУРАЛЬНЫЙ ПРИРОДНЫЙ ПРОДУКТ, ПОЛУЧАЕМЫЙ ПУТЕМ ГИДРОЛИЗА КОЛЛАГЕНА, ВЫДЕЛЕННОГО ИЗ КОЖИ И ЧЕШУИ ПРОМЫСЛОВЫХ РЫБ, В КАЧЕСТВЕ СЫРЬЕВЫХ И ВКУСО-АРОМАТИЧЕСКИХ КОМПОНЕНТОВ ДЛЯ ПИЩЕВОЙ ПРОМЫШЛЕННОСТИ И ПРОИЗВОДСТВА БИОЛОГИЧЕСКИ АКТИВНЫХ ДОБАВОК К ПИЩЕ, НЕ</t>
  </si>
  <si>
    <t>КОЛЛАГЕН (COLLAGEN) - СЫРЬЕ ДЛЯ ПРОИЗВОДСТВА БИОЛОГИЧЕСКИ АКТИВНЫХ ДОБАВОК, В ФОРМЕ ПОРОШКА, НЕ СОДЕРЖИТ ГМО, НЕ ЯВЛЯЕТСЯ ЛЕКАРСТВЕННЫМ СРЕДСТВОМ (НЕ ИСПОЛЬЗУЕТСЯ В МЕДИЦИНСКИХ ЦЕЛЯХ), НЕ ПРИМЕНЯЕТСЯ В ВЕТЕРИНАРИИ:</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</si>
  <si>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t>
  </si>
  <si>
    <t>КОЛЛАГЕН РЫБНЫЙ ГИДРОЛИЗОВАННЫЙ</t>
  </si>
  <si>
    <t>02.07.2023</t>
  </si>
  <si>
    <t>СЫРЬЕ ДЛЯ ПРОИЗВОДСТВА БИОЛОГИЧЕСКИ АКТИВНЫХ ДОБАВОК. НЕ СОДЕРЖИТ ГМО, НЕ ЯВЛЯЕТСЯ ЛЕKАРСТВЕННЫМ СРЕДСТВОМ, НЕ ДЛЯ МЕДИЦИНСКИХ ЦЕЛЕЙ, НЕ ДЛЯ ПРИМЕНЕНИЯ В ВЕТЕРИНАРИИ:</t>
  </si>
  <si>
    <t>СЫРЬЕ ДЛЯ ПРОИЗВОДСТВА БИОЛОГИЧЕСКИ АКТИВНЫХ ДОБАВОК. НЕ СОДЕРЖИТ ГМО, НЕ ЯВЛЯЕТСЯ ЛЕКАРСТВЕННЫМ СРЕДСТВОМ, НЕ ДЛЯ МЕДИЦИНСКИХ ЦЕЛЕЙ, НЕ ДЛЯ ПРИМЕНЕНИЯ В ВЕТЕРИНАРИИ:</t>
  </si>
  <si>
    <t>ПРОДУКТЫ НА ОСНОВЕ РАСТИТЕЛЬНЫХ ПРОИЗВОДНЫХ БЕЛКОВЫХ ВЕЩЕСТВ: "COLTIDE HSI-LQ-(WD)",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 25-50%, ВОДА</t>
  </si>
  <si>
    <t>СЫРЬЕ ПРОДОВОЛЬСТВЕННОЕ (ПИЩЕВОЕ) ДЛЯ ПРОИЗВОДСТВА ПИЩЕВОЙ ПРОДУКЦИИ, БИОЛОГИЧЕСКИ АКТИВНЫХ ДОБАВОК К ПИЩЕ НА ОСНОВЕ БЕЛКОВЫХ ВЕЩЕСТВ И ИХ ПРОИЗВОДНЫХ, БЕЗ ЭТИЛОВОГО СПИРТА. НЕ ЯВЛЯЕТСЯ ЛЕКАРСТВЕННЫМ СРЕДСТВОМ И ФАРМ. СУБСТАНЦИЕЙ. НЕ ЯВЛЯЕТСЯ ОТХОДОМ</t>
  </si>
  <si>
    <t>БЕЛОК СУХОЙ ЖИВОТНЫЙ СВИНОЙ "СКАНПРО Т-95" (SCANPRO T-95),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</si>
  <si>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LYU БЕЛКОВЫЕ  ВЕЩЕСТВA:</t>
  </si>
  <si>
    <t>КОЛЛАГЕН ГИДРОЛИЗОВАННЫЙ СВИНОЙ,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ПАРТИЯ №: FH 0652, 1 МЕШОК ПАРТИЯ №: FH 0739, 24 МЕШКА GELNEX INDUSTRIA E COMERCIO LTDA, 4266 ОТСУТСТВУЕТ ОТСУТСТВУЕТ ОТСУТСТВУЕТ ОТСУТСТВУЕТ 480 GELNEX INDUSTRIA E COMERCIO LTDA, 4266 ОТСУТСТВУЕТ ОТСУТСТВУЕТ ОТСУТСТВУЕТ ОТСУТСТВУЕТ 20</t>
  </si>
  <si>
    <t>БЕЛКОВЫЕ ВЕЩЕСТВА (ВЕС БРУТТО С ПАЛЛ.598.000 КГ): GLUADIN W 40 ВР - ГИДРОЛИЗИРОВАННЫЙ ПРОТЕИН ПШЕНИЦЫ, ВОДНЫЙ РАСТВОР,ЖИДКОСТЬ ОТ ЖЕЛТ.ДО КОРИЧ.ЦВЕТА,ПРИМЕН.В КОСМЕТИЧ.ПРОМ-ТИ В КАЧ.АКТИВНОЙ ДОБАВКИ В ПРОИЗВ-ВЕ СРЕДСТВ ПО УХОДУ ЗА ВОЛОСАМИ,НЕ ПИЩ.</t>
  </si>
  <si>
    <t>БЕЛОК СУХОЙ ЖИВОТНЫЙ СВИНОЙ "СКАНПРО", ПРЕДСТАВЛЯЕТ СОБОЙ ПОРОШОК БЕЛОГО ЦВЕТА, ИСПОЛЬЗУЕТСЯ В ПИЩЕВОЙ ПРОМЫШЛЕННОСТИ ПРИ ПРОИЗВОДСТВЕ МЯСНЫХ ИЗДЕЛИЙ В КАЧЕСТВЕ ЗАМЕНИТЕЛЯ МЯСНОГО СЫРЬЯ, А ТАКЖЕ ДЛЯ УЛУЧШЕНИЯ ТЕКСТУРЫ И</t>
  </si>
  <si>
    <t>ГИДРОЛИЗОВАННЫЙ КЕРАТИН (ВОДНЫЙ РАСТВОР) "VARI-KER WL NP" (СОСТАВ:ГИДРОЛИЗОВАННЫЙ КЕРАТИН (CAS №69430-36-0)-10-25%,ВОДА-75-90%: ЖИДКОСТЬ), АРТ.155100213, ПАРТИИ № A2112000065, S2201000005, СРОК ГОДНОСТИ-МАЙ 2023Г., ИСПОЛЬЗУЕТСЯ В КАЧЕСТВЕ</t>
  </si>
  <si>
    <t>ГИДРОЛИЗОВАННЫЙ КЕРАТИН (ВОДНЫЙ РАСТВОР) "VARI-KER WL NP" (СОСТАВ:ГИДРОЛИЗОВАННЫЙ КЕРАТИН (CAS №69430-36-0)-10-25%,ВОДА-75-90%: ЖИДКОСТЬ), АРТ.155100213, ПАРТИЯ № A2107000192, СРОК ГОДНОСТИ-ЯНВАРЬ 2023Г., ИСПОЛЬЗУЕТСЯ В КАЧЕСТВЕ КОНДИЦИОНИРУЮЩЕЙ</t>
  </si>
  <si>
    <t>ГИДРОЛИЗОВАННЫЙ КЕРАТИН (ВОДНЫЙ РАСТВОР) VARI-KER WL NP (СОСТАВ:ГИДРОЛИЗОВАННЫЙ КЕРАТИН (CAS №69430-36-0)-10-25%,ВОДА-75-90%: ЖИДКОСТЬ), ПАРТИЯ № S2010000135, АРТ.155100213, ИСПОЛЬЗУЕТСЯ В КАЧЕСТВЕ КОНДИЦИОНИРУЮЩЕЙ ДОБАВКИ ПРИ ПРОИЗВОДСТВЕ</t>
  </si>
  <si>
    <t>ГИДРОЛИЗОВАННЫЙ КЕРАТИН (ВОДНЫЙ РАСТВОР) "VARI-KER WL NP" (СОСТАВ:ГИДРОЛИЗОВАННЫЙ КЕРАТИН (CAS №69430-36-0)-10-25%,ВОДА-75-90%: ЖИДКОСТЬ), ПАРТИЯ № A2103000232, АРТ.155100213, ИСПОЛЬЗУЕТСЯ В КАЧЕСТВЕ КОНДИЦИОНИРУЮЩЕЙ ДОБАВКИ ПРИ ПРОИЗВОДСТВЕ</t>
  </si>
  <si>
    <t>ГИДРОЛИЗОВАННЫЙ КЕРАТИН (ВОДНЫЙ РАСТВОР) VARI-KER WL NP (СОСТАВ:ГИДРОЛИЗОВАННЫЙ КЕРАТИН (CAS №69430-36-0)-10-25%,ВОДА-75-90%: ЖИДКОСТЬ), ПАРТИЯ № A2005000016,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ГОДНОСТИ-ОКТЯБРЬ 2021Г., В 20 ПЛАСТ.КАНИСТРАХ ПО 25 КГ. VARIATI SPA CON UNICO SOCIO VARI-KER 0</t>
  </si>
  <si>
    <t>ГИДРОЛИЗОВАННЫЙ КЕРАТИН (ВОДНЫЙ РАСТВОР) "VARI-KER WL NP" (СОСТАВ:ГИДРОЛИЗОВАННЫЙ КЕРАТИН (CAS №69430-36-0)-10-25%,ВОДА-75-90%: ЖИДКОСТЬ), ПАРТИИ № A2101000050, A2103000232, АРТ.155100213, ИСПОЛЬЗУЕТСЯ В КАЧЕСТВЕ КОНДИЦИОНИРУЮЩЕЙ ДОБАВКИ ПРИ</t>
  </si>
  <si>
    <t>ПРОДУКТЫ НА ОСНОВЕ РАСТИТЕЛЬНЫХ БЕЛКОВЫХ ВЕЩЕСТВ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t>
  </si>
  <si>
    <t>ПРОДУКТЫ НА ОСНОВЕ РАСТИТЕЛЬНЫХ БЕЛКОВЫХ ВЕЩЕСТВ И ИХ ПРОИЗВОДНЫХ- ИНГРЕДИЕНТЫ (СЫРЬЕ) ДЛЯ ПРОМЫШЛЕННОГО ПРОИЗВОДСТВА КОСМЕТИЧЕСКИХ СРЕДСТВ. НЕ ПИЩЕВАЯ ПРОДУКЦИЯ. НЕ ДЛЯ ВЕТЕРИНАИИ, НЕ СОД. ЭТИЛОВЫЙ СПИРТ. ГРУЗ РАЗМЕЩЕН НА ПАЛЛЕТАХ</t>
  </si>
  <si>
    <t>04.12.2022</t>
  </si>
  <si>
    <t>ПРОДУКТЫ НА ОСНОВЕ РАСТИТЕЛЬНЫХ БЕЛКОВЫХ ВЕЩЕCТВ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t>
  </si>
  <si>
    <t>ГИДРОЛИЗОВАННЫЙ КЕРАТИН (ВОДНЫЙ РАСТВОР) VARI-KER WL NP (СОСТАВ:ГИДРОЛИЗОВАННЫЙ КЕРАТИН (CAS №69430-36-0)-10-25%,ВОДА-75-90%: ЖИДКОСТЬ), ПАРТИЯ № A2001000157,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ГОДНОСТИ-ИЮНЬ 2021Г., В 20 ПЛАСТ.КАНИСТРАХ ПО 25 КГ. VARIATI SPA CON UNICO SOCIO VARI-KER 0</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</si>
  <si>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</si>
  <si>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ПЕПТОНЫ И ИХ ПРОИЗВОДНЫЕ; БЕЛКОВЫЕ ВЕЩЕСТВА ПРОЧИЕ И ИХ ПРОИЗВОДНЫЕ, В ДРУГОМ МЕСТЕ НЕ ПОИМЕНОВАННЫЕ ИЛИ НЕ ВKЛЮЧЕННЫЕ;</t>
  </si>
  <si>
    <t>КОМПЛЕКСНАЯ ПИЩЕВАЯ ДОБАВКА НА ОСНОВЕ ИЗОЛЯТА СОЕВОГО БЕЛКА. НЕ СОДЕРЖАТ ЭТИЛОВЫЙ СПИРТ, ДЛЯ ИСПОЛЬЗОВАНИЯ В ПИЩЕВОЙ ПРОМЫШЛЕННОСТИ:</t>
  </si>
  <si>
    <t>ПИЩЕВАЯ КОМПЛЕКСНАЯ ДОБАВКА: ПЕПТОН ПРЕДСТАВЛЯЕТ СОБОЙ ПОРОШКООБРАЗНЫЙ ПРОДУКТ, ПОЛУЧЕН. ФЕРМЕНТАТИВНЫМ ГИДРОЛИЗОМ СВЕЖИХ ГОВЯЖЬИХ КОСТЕЙ, ПРЕДНАЗНАЧЕН ДЛЯ ИСПОЛЬЗОВАНИЯ В КАЧЕСТВЕ ПИЩЕВЫХ ДОБАВОК И АРОМАТИЗАТОРОВ, РАСФАСОВАН В МЕШКИ ПО 20 КГ, НЕ</t>
  </si>
  <si>
    <t>HVP POWDER SOY/MAIZE-ГИДРОЛИЗОВАННЫЙ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531.50 КГ.</t>
  </si>
  <si>
    <t>ИЗОЛЯТ СОЕВОГО БЕЛКА ПРОТЕАЛЬ, ИСПОЛЬЗУЕТСЯ ПРИ ПРОИЗВОДСТВЕ МЯСОПРОДУКТОВ: БЕЛОК ИЗОЛИРОВАННЫЙ ПРОТЕАЛЬ LINYI SHANSONG BIOLOGICAL PRODUCTS CO., LTD ОТСУТСТВУЕТ 500</t>
  </si>
  <si>
    <t>ИЗОЛЯТ СОЕВОГО БЕЛКА ПРОТЕАЛЬ, ИСПОЛЬЗУЕТСЯ ПРИ ПРОИЗВОДСТВЕ МЯСОПРОДУКТОВ: ВЕС БРУТТО С УЧЕТОМ ПОДДОНОВ 589.100 КГ</t>
  </si>
  <si>
    <t>БЕЛКОВЫЕ ВЕЩЕСТВА И ИХ ПРОИЗВОДНЫЕ ДЛЯ ИСПОЛЬЗОВАНИЯ В КАЧЕСТВЕ СЫРЬЯ ДЛЯ ПРОМПЕРЕРАБОТКИ В КОНЦЕНТРАТ СОЕДИНИТЕЛЬНЫХ БЕЛКОВ БЕЛПРО ( ВЫСШЕЙ КАТЕГОРИИ) ПИЩЕВОЙ ПРОМЫШЛЕННОСТИ ООО МОЖЕЛИТ ОТСУТСТВУЕТ 500</t>
  </si>
  <si>
    <t>ИЗОЛЯТ СОЕВОГО БЕЛКА "ПРОТЕАЛЬ" ДЛЯ ИСПОЛЬЗОВАНИЯ В ПИЩЕВОЙ ПРОМЫШЛЕННОСТИ. ВЕС-500 КГ.</t>
  </si>
  <si>
    <t>ГИДРОЛИЗАТ РАСТИТЕЛЬНОГО БЕЛКА HVP25-MR. СОСТАВ: ГИДРОЛИЗАТ БЕЛКА, СОЯ CAS 68607-88-5 - 40%, ХЛОРИД НАТРИЯ CAS 7647-14-5 - 40%; МАЛЬТОДЕКСТРИН CAS 9050-36-6 - 19%, КАРАМЕЛЬНЫЙ ЦВЕТ CAS 8028-89-5 - 1%. НЕ СОДЕРЖИТ В СОСТАВЕ МОЛОЧНЫХ ЖИРОВ, САХАРОЗЫ,И</t>
  </si>
  <si>
    <t>ИЗОЛЯТ СОЕВОГО БЕЛКА ПРОТЕАЛЬ ДЛЯ ИСПОЛЬЗОВАНИЯ В ПИЩЕВОЙ ПРОМЫШЛЕННОСТИ. ВЕС-500 КГ.</t>
  </si>
  <si>
    <t>ТРАДКОН СПЦ-ХЦ 200 СПОСОБ ПОЛУЧЕНИЯ-НА ПЕРВОМ ЭТАПЕ ИЗ СЕМЯН СОИ ИЗВЛЕКАЮТ МАСЛО. ПОСЛЕ ОТДЕЛЕНИЯ МАСЛА ОСТАЕТСЯ ШРОТ. ИЗ ШРОТА ПУТЕМ ВОДНОЙ ЭКСТРАКЦИИ ВЫДЕЛЯЮТ БЕЛОК, КОНЦЕНТРИРУЮТ, ГОМОГЕНИЗИРУЮТ И СУШАТ В РАСПЫЛИТЕЛЬНОЙ СУШИЛКЕ.   ПРИМЕНЕНИЕ-ПРИМЕ</t>
  </si>
  <si>
    <t>ИЗОЛЯТ СОЕВОГО БЕЛКА (МАССОВАЯ ДОЛЯ БЕЛКА В ПЕРЕСЧЕТЕ НА СУХОЕ ВЕЩЕСТВО - 90.95%), ИСПОЛЬЗУЕТСЯ В ПИЩЕВОЙ ПРОМЫШЛЕННОСТИ В КАЧЕСТВЕ ЗАМЕНИТЕЛЯ МЯСНОГО СЫРЬЯ, НЕ ИСПОЛЬЗУЕТСЯ В КАЧЕСТВЕ КОРМА ДЛЯ ЖИВОТНЫХ, НЕ СОДЕРЖИТ ГМО, НЕ ОТХОД. ИЗОЛЯТ СОЕВОГО БЕЛКА LINYI SHANSONG BIOLOGICAL PRODUCTS CO., LTD ОТСУТСТВУЕТ ОТСУТСТВУЕТ 500</t>
  </si>
  <si>
    <t>ПРОДУКТ БЕЛКОВЫЙ ИЗ ТЕКCТУРИРОВАННОЙ СОЕВОЙ МУКИ ПРЕДНАЗНАЧЕННЫЙ ДЛЯ УПОТРЕБЛЕНИЯ В ПИЩУ, НЕ СОДЕРЖАЩИЙ МОЛОЧНЫХ ЖИРОВ, С СОДЕРЖАНИЕМ КРАХМАЛА БОЛЕЕ 5%МАС. НЕ СОДЕРЖИТ ГМО:</t>
  </si>
  <si>
    <t>SOYA PROTEIN CONC FU-ПИЩЕВАЯ ДОБАВКА ДЛЯ ИСПОЛЬЗОВАНИЯ В ПИЩЕВОЙ ПРОМЫШЛЕННОСТИ ДЛЯ УЛУЧШЕНИЯ ТЕКСТУРЫ И ПИТАТЕЛЬНЫХ СВОЙСТВ ПРОДУКТА. НЕ СОДЕРЖИТ ГМО. УПАКОВАНА В МЕШКИ 25 КГ. ВЕС БРУТТО С УЧЕТОМ ВЕСА ПОДДОНА 529.00 КГ. : СОСТАВ: СОЕВЫЙ БЕЛОК (90%), ВОДА (6%), СОЕВОЕ МАСЛО (0.5%), СОЕВЫЙ ЛЕЦИТИН (0.5%), ЗОЛА (5%) GUSHEN BIOLOGICAL TECHNOLOGY GROUP CO. LTD ОТСУТСТВУЕТ 20107717 500</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</si>
  <si>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 М" БЕФСТРОГАНОВ" (PROTEX-M BEEFSTROGANOFF) - 500 КГ (25 МЕШКОВ ПО 20 КГ),</t>
  </si>
  <si>
    <t>МУКА ПШЕНИЧНАЯ ТЕКСТУРИРОВАННАЯ НА ОСНОВЕ КРАХМАЛОСОДЕРЖАЩЕГО СЫРЬЯ, ПРЕДНАЗНАЧЕНHАЯ ДЛЯ ПРИГОТОВЛЕНИЯ ПИЩИ И ПЕРЕРАБОТКИ В ГОТОВЫЕ БЛЮДА, НЕ СОДЕРЖИТ ГМО:</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</si>
  <si>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10/3П ЖЕЛТО-ОРАНЖЕВАЯ - 500 КГ (20 МЕШКОВ ПО 25 КГ),</t>
  </si>
  <si>
    <t>КОМПЛЕКСНАЯ ПИЩЕВАЯ ДОБАВКА, НЕ ЯВЛЯЕТСЯ ЛЕКАРСТВЕННЫМ СРЕДСТВОМ, БЕЗ СОДЕРЖАНИЯ ЭТИЛОВОГО СПИРТА, НЕ ДЛЯ ВЕТЕРИНАРИИ,ПРЕДСТАВЛЯЕТ СОБОЙ СМЕСЬ БЕЛКОВЫХ КОНЦЕНТРАТОВ, ПРЕДНАЗНАЧЕННЫХ ДЛЯ ЗАМЕЩЕНИЯ И ДОПОЛНЕНИЯ В МЯСНЫХ ИЗДЕЛИЯ.</t>
  </si>
  <si>
    <t>БЕЛКОВЫЕ КОНЦЕНТРАТЫ И ТЕКСТУРИРОВАННЫЕ БЕЛКОВЫЕ ВЕЩЕСТВА МУКА ТЕКСТУРИРОВАННАЯ НА ОСНОВЕ КРАХМАЛСОДЕРЖАЩЕГО СЫРЬЯ ПШЕНИЧНАЯ ПРОТЕКС-А 10/4 ТР2 ЗАО ОТСУТСТВУЕТ 500</t>
  </si>
  <si>
    <t>БЕЛКОВЫЕ КОНЦЕНТРАТЫ, НЕ СОДЕРЖАЩИЕ 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ПИЩЕВОЙ ПРОМЫШЛЕННОСТИ</t>
  </si>
  <si>
    <t>ГОТОВЫЕ ПИЩЕВЫЕ ПРОДУКТЫ-БЕЛКОВЫЕ КОНЦЕНТРАТЫ</t>
  </si>
  <si>
    <t>БЕЛКОВЫЕ ВЕЩЕСТВА ЖИВОТНОГО ПРОИСХОЖДЕНИЯ-БАД "МОРСКОЙ КОЛЛАГЕН":</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</si>
  <si>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720 ГР. (30 ШТУК ПО 24 ГР.) 09.2023,ВСЕГО-</t>
  </si>
  <si>
    <t>СЫРЬЕ ДЛЯ ИЗГОТОВЛЕНИЯ ПАРФЮМЕРНО-КОСМЕТИЧЕСКОЙ ПРОДУКЦИИ (НЕ ДЛЯ ИСПОЛЬЗОВАНИЯ В КАЧЕСТВЕ ФАРМАЦЕВТИЧЕСКИХ СУБСТАНЦИЙ):</t>
  </si>
  <si>
    <t>ПОРТУГАЛИЯ</t>
  </si>
  <si>
    <t>ГИДРОЛИЗАТ РЫБНЫЙ:</t>
  </si>
  <si>
    <t>ПРOДУКТ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</si>
  <si>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ДЛЯ ПРОИЗВОДСТВА КОНДИТЕРСКИХ ИЗДЕЛИЙ БЕЗ ГМО (ВЕС БРУТТО С ПОДДОНАМИ 527.430 КГ)</t>
  </si>
  <si>
    <t>БЕЛКОВЫЕ ВЕЩЕСТВА (ВЕС БРУТТО С ПАЛЛ.616.000 КГ):</t>
  </si>
  <si>
    <t>ПИЩЕВОЙ ПРОДУКТ ИЗ ТЕКСТУРИРОВАННОГО СОЕВОГО БЕЛКА - СОЕВАЯ СПАРЖА СУШЕНАЯ , В ВИДЕ ПАЛОЧЕК, В ПАКЕТАХ ИЗ ПОЛИМЕРНОГО МАТЕРИАЛА.ДЛЯ ИСПОЛЬЗОВАНИЯ В ПИЩЕВОЙ ПРОМЫШЛЕННОСТИ.НЕ СОДЕРЖАТ ЭТИЛОВОГО СПИРТА.БЕЗ ГМО И НЕ ЯВЛЯЮТСЯ БИОЛОГИЧЕСКИ АКТИВНЫМИ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</si>
  <si>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90 ПАЧЕК ПО 110 ГР -</t>
  </si>
  <si>
    <t>ПРОДУКТ БЕЛКОВЫЙ ИЗ ТЕКСТУРИРОВАННОЙ СОЕВОЙ МУKИ ПРЕДНАЗНАЧЕННЫЙ ДЛЯ УПОТРЕБЛЕНИЯ В ПИЩУ, НЕ СОДЕРЖАЩИЙ МОЛОЧНЫХ ЖИРОВ, С СОДЕРЖАНИЕМ ГЛЮКОЗЫ И КРАХМАЛА БОЛЕЕ 5%МАС. НЕ СОДЕРЖИТ ГМО:</t>
  </si>
  <si>
    <t>ГИДРОЛИЗАT КОЛЛАГЕНА ПИЩЕВОЙ.</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</si>
  <si>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540 УПАКОВКА</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</si>
  <si>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ПРОДУКТ ИЗ СОЕВОЙ МАССЫ 14 УПАКОВОК ПО 700 ГР:(20 ШТУК ПО 35 ГР.) 01.2024РАСФАСОВАНО</t>
  </si>
  <si>
    <t>ПРОДУКТ БЕЛКОВЫЙ ИЗ ТЕКСТУРИРОВАННОЙ СОЕВОЙ МУКИ ПРЕДНАЗНАЧЕННЫЙ ДЛЯ УПОТРЕБЛЕНИЯ В ПИЩУ, НЕ СОДЕРЖАЩИЙ МОЛОЧНЫХ ЖИРОВ, С СOДЕРЖАНИЕМ ГЛЮКОЗЫ И КРАХМАЛА БОЛЕЕ 5%МАС. НЕ СОДЕРЖИТ ГМО:</t>
  </si>
  <si>
    <t>ТЕКСТУРИРОВАННЫЕ БЕЛКОВЫЕ ПРОДУКТЫ, ПРЕДНАЗНАЧЕННЫЕ ДЛЯ ПРИГОТОВЛЕНИЯ ПИЩИ, А ТАК ЖЕ ДЛЯ ПЕРЕРАБОТКИ В ГОТОВЫЕ БЛЮДА, НЕ СОДЕРЖАТ ГМО: МУКА СОЕВАЯ ТЕКСТУРИРОВАННАЯ "ПРОТЕКС-М" Ф 1-3 - 486 КГ (27 МЕШКОВ ПО 18 КГ НА ПОДДОНЕ),</t>
  </si>
  <si>
    <t>БИОЛОГИЧЕСКИ АКТИВНЫЕ ДОБАВКИ К ПИЩЕ, БЕЗ СОДЕРЖАНИЯ ЭТИЛОBОГО СПИРТА И ЭТИЛОВОГО ДЕНАТУРИРОВАННОГО СПИРТА, НЕ ЯВЛЯЮТСЯ ЛЕКАРСТВЕННЫМ СРЕДСТВОМ:СЕРИЯ 4276T77104 СРОК ГОДНОСТИ ДО 01.10.2026.</t>
  </si>
  <si>
    <t>GHY ПРОДУКТ БЕЛКОВЫЙ ИЗ ТЕКСТУРИРОВАННОЙ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</si>
  <si>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НЕ СОДЕРЖАЩИЕ МОЛОЧНЫЕ ЖИРЫ, САХАРОЗУ, ИЗОГЛЮКОЗУ, ГЛЮКОЗУ, КРАХМАЛ. ДЛЯ ИСПОЛЬЗОВАНИЯ В ПИЩЕВОЙ ПРОМЫШЛЕННОСТИ. НЕ СОДЕРЖАТ ГЕННО-МОДИФИЦИРОВАННЫХ ОРГАНИЗМОВ:</t>
  </si>
  <si>
    <t>10.07.2022</t>
  </si>
  <si>
    <t>ПРОДУКT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</si>
  <si>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МOЛОЧНЫХ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</si>
  <si>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МОЛОЧНЫX ЖИРОВ, СОДЕРЖАНИЕ САХАРА, КРАХМАЛА БОЛЕЕ 5 МАС. %: ПРОДУКТ ИЗ СОЕВОЙ МАССЫ 12 УПАКОВОК ПО 800 ГР. (20 ШТУК ПО 40 ГР.) 02.2024РАСФАСОВАНО</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</si>
  <si>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80 ПАЧЕК ПО 100 ГР - ВСЕГО</t>
  </si>
  <si>
    <t>ПИЩЕВЫЕ ПРОДУКТЫ В ДРУГОМ МЕСТЕ НЕ ПОИМЕНОВАННЫЕ И НЕ ВКЛЮЧЕННЫЕ , ШАШЛЫК ИЗ СОЕВОГО МЯСА В АССОРТИМЕНТЕ РАЗЛИЧНЫХ ВКУСОВ (ГОВЯДИНА, КУРИЦА, СПЕЦИИ АССОРТИ). СОСТАВ: СОЕВЫЙ ТКАНЕВЫЙ БЕЛОК, СОЛЬ, САХАР, ПEРЕЦ ЧИЛИ, КУНЖУТ, ТМИН, ПЕРЕЦ, СПЕЦИИ, ПИЩЕВЫЕ</t>
  </si>
  <si>
    <t>ПИЩЕВЫЕ ПРОДУКТЫ, В ДРУГОМ МЕСТЕ НЕ ПОИМЕНОВАННЫЕ ИЛИ НЕ ВKЛЮЧЕННЫЕ - ТОФУ С КРАСНЫМ МАСЛОМ. В СОСТАВЕ: СОЕВЫЕ БОБЫ, РАПСОВОЕ МАСЛО, ВОДА, ЛИКЕР, ГЛУТАМАТ НАТРИЯ, СОЛЬ, ПЕРЕЦ ЧИЛИ, СПЕЦИИ. В ПОТРЕБИТЕЛЬСКОЙ УПАКОВКЕ ПО 260 ГР.</t>
  </si>
  <si>
    <t>БЕЛКОВЫЕ ВЕЩЕСТВА (ВЕС БРУТТО С ПАЛЛ.544.700 КГ):</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</si>
  <si>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10 УПАКОВОК ПО 780 ГР. (10 ШТУК ПО 78 ГР.) 02.2024РАСФАСОВАНО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</si>
  <si>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660 ГР. (30 ШТУК ПО 22 ГР.) 10.2023,ВСЕГО-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</si>
  <si>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660 ГР. (30 ШТУК ПО 22 ГР.) 08.2023 -</t>
  </si>
  <si>
    <t>ПРОДУКТ БЕЛКОВЫЙ ИЗ ТЕКСТУРИРОВАННОЙ СОЕВОЙ МУКИ ПРЕДНАЗНАЧЕННЫЙ ДЛЯ УПОTРЕБЛЕНИЯ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</si>
  <si>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66 ГР -</t>
  </si>
  <si>
    <t>СЫРЬЕ ДЛЯ ПИЩЕВОЙ ПРОМЫШЛЕННОСТИ, ПРЕДНАЗНАЧЕННОЕ ДЛЯ УНИЧТОЖЕНИЯ: COLLAGEN PEPTIDE IPH AVN-300КГ.; COLLAGEN IPH-160КГ.; УПАКОВКА - ПОЛИЭТИЛЕНОВЫЕ ПАКЕТЫ, ПОМЕЩЁННЫЕ В БУМАЖНЫЕ МЕШКИ. ВСЕГО: 23 МЕШ/460КГ.</t>
  </si>
  <si>
    <t>19.06.2022</t>
  </si>
  <si>
    <t>IXC БЕЛКОВЫЕ "КОНЦЕНТРАТЫ" И ТЕКСТУРИРОВАННЫЕ БЕЛКОВЫЕ ВЕЩЕСТВА</t>
  </si>
  <si>
    <t>ПРОЧИЕ ПЕПТОНЫ И ИХ ПРОИЗВОДНЫЕ:</t>
  </si>
  <si>
    <t>БEЛКОВЫЕ КОНЦЕНТРАТЫ И ТЕКСТУРИРОВАННЫЕ БЕЛКОВЫЕ ВЕЩЕСТВА, ПРОЧИЕ: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</si>
  <si>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1030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</si>
  <si>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4050</t>
  </si>
  <si>
    <t>27.06.2020</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</si>
  <si>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(ПАЛОЧКИ К ПИВУ) 14 : УПАКОВОК ПО 750 ГР (30 ШТ ПО 25 ГР) - ВСЕГО 602 ПАЧКА JIANGFA FOOD CO., LTD КИТАЙ JIANGFA 0</t>
  </si>
  <si>
    <t>06.01.2020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</si>
  <si>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2 УПАКОВКИ ПО 2560 ГР. (100 ШТУК ПО 25,6 ГР.) 11. 2019</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</si>
  <si>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ЛЕКАРСТВЕННЫМ СРЕДСТВОМ, РАСФАСОВАН ДЛЯ РОЗНИЧНОЙ ПРОДАЖИ В СТИК-ПАКЕТАХ, В 1</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</si>
  <si>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 НE ПРЕДНАЗНАЧЕН ДЛЯ ПИ</t>
  </si>
  <si>
    <t>ОВСЯНЫЙ БЕЛОК. ЯВЛЯЕТСЯ БЕЛКОВЫМ КОНЦЕНТРАТОМ, ИЗГОТОВЛЕННЫМ ИЗ ОВСЯНЫХ ОТРУБЕЙ. НЕ ПРЕДНАЗНАЧЕН ДЛЯ СПЕЦИАЛЬНOГО ПИТАНИЯ СПОРТСМЕНОВ, ЛЕЧЕБНОГО ДИЕТИЧЕСКОГО И ДИАБЕТИЧЕСКОГО ПИТАНИЯ. НЕ ЯВЛЯЕТСЯ ПИЩЕВОЙ ДОБАВКОЙ. НЕ КОМБИКОРМ. НЕ ПРЕДНАЗНАЧЕН ДЛЯ ПИ</t>
  </si>
  <si>
    <t>ОВСЯНЫЙ БЕЛОК. ЯВЛЯЕТСЯ БЕЛКОВЫМ КОНЦЕНТРАТОМ, ИЗГОТОВЛЕННЫМ ИЗ ОВСЯНЫХ ОТРУБЕЙ. НЕ ПРЕДНАЗНАЧЕН ДЛЯ СПЕЦИАЛЬНОГО ПИТАНИЯ СПОРТСМЕНОВ, ЛЕЧЕБНОГО ДИЕТИЧЕСКОГО И ДИАБЕТИЧЕСКОГО ПИТАНИЯ. НЕ ЯВЛЯЕТСЯ ПИЩЕВОЙ ДОБАВКОЙ. НЕ КОМБИКОРМ. НЕ ПРЕДНАЗНАЧЕН ДЛЯ ПИ</t>
  </si>
  <si>
    <t>БЕЛКОВЫЕ КOНЦЕНТРАТЫ И ТЕКСТУРИРОВАННЫЕ БЕЛКОВЫЕ ВЕЩЕСТВА, ДЛЯ ПРОИЗВОДСТВА КОНДИТЕРСКИХ ИЗДЕЛИЙ БЕЗ ГМО (ВЕС БРУТТО С ПОДДОНАМИ 481.750 КГ).</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</si>
  <si>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45 КАНИСТР ПО 10 КГ НА 1</t>
  </si>
  <si>
    <t>07.08.2022</t>
  </si>
  <si>
    <t>СОЕВЫЙ БЕЛКОВЫЙ КОНЦЕНТРАТ. НЕ СОДЕРЖАТ МОЛОЧНЫХ ЖИРОВ, САХАРОЗЫ, ИЗОГЛЮКОЗЫ, ГЛЮКОЗЫ И КРАХМАЛА (ИЛИ СОДЕРЖАТ МЕНЕЕ 5%): НЕ СОДЕРЖИТ СПИРТА.НЕ ДЛЯ РОЗНИЧНОЙ ПРОДАЖИ. ВВОЗИМАЯ ПРОДУКЦИЯ ПРЕДНАЗНАЧЕНА ДЛЯ ОБРАЩЕНИЯ ИСКЛЮЧИТЕЛЬНО НА ТЕРРИТОРИИ РОССИЙСК</t>
  </si>
  <si>
    <t>БЕЛКОВЫЕ ВЕЩЕСТВА (ВЕС БРУТТО С ПАЛЛ.489.900 КГ):</t>
  </si>
  <si>
    <t>БЕЛКОВЫЕ ВЕЩЕСТВА: NUTRILAN I 50 BP - ГИДРОЛИЗИРОВАННЫЙ КОЛАГЕН (ЧАСТИЧ.ГИДРОЛИЗАТ),ПРОЗР.ЖИДКОСТЬ,ПРИМЕН.В КОСМЕТИЧ.ПРОМ-ТИ В КАЧ.АКТИВНОЙ ДОБАВКИ В ПРОИЗВ-ВЕ СРЕДСТВ ПО УХОДУ ЗА ВОЛОСАМИ,НЕ ПИЩ.ПРОДУКЦИЯ,НЕ ДЛЯ РОЗНИЧ.ПРОДАЖИ (В ПЛАСТ.БОЧКАХ ПО 150КГ), BASF SE BASF 50294768 450</t>
  </si>
  <si>
    <t>КАЗАХСТАН</t>
  </si>
  <si>
    <t>ТАИЛАНД</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</si>
  <si>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ВЕТЕРИHАРИИ, МАРКИРОВКА</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</si>
  <si>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</si>
  <si>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900 ГР. (20 ШТУК ПО 45 ГР.) 08.2023 -</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</si>
  <si>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КРАXМАЛА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</si>
  <si>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12 УПАКОBОК ПО 750 ГР. (30 ШТУК ПО 25 ГР.) 02.2024РАСФАСОВАНО</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</si>
  <si>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t>
  </si>
  <si>
    <t>VN SW SPORT СЫВОРОТОЧНЫЙ ПРОТЕИН ВАНИЛЬНОЕ МОРОЖЕНОЕ, 500 Г - 850 ШТ.</t>
  </si>
  <si>
    <t>БИОЛОГИЧЕСКИ АКТИВНАЯ ДОБАВКА К ПИЩЕ НА ОСНОВЕ БЕЛКОВЫХ КОНЦЕНТРАТОВ, В ВИДЕ ПОРОШКА , ПРЕД ДЛЯ ЛИЦ С ПОВЫШЕННОЙ ФИЗИЧЕСКОЙ НАГРУЗКОЙ, НЕ СОДЕРЖИТ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</si>
  <si>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CОДЕРЖИТ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</si>
  <si>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</si>
  <si>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590 ГР. 05. 2020 BEIJING ERSHANG WANGZHIHE FOOD CO., LTD, : WANGZHIHE 750</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</si>
  <si>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630 ГР. (30 ШТУК ПО 21 ГР.) 10.2023,ВСЕГО-</t>
  </si>
  <si>
    <t>ПРОДУКТ БЕЛКОВЫЙ ИЗ TЕКСТУРИРОВАННОЙ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</si>
  <si>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HЕ СОДЕРЖИТ ГМО:</t>
  </si>
  <si>
    <t>МАССА СОЕВАЯ (СПАРЖА), СРОК ХРАНЕНИЯ 12 МЕСЯЦЕВ, ДЛЯ УПОТРЕБЛЕНИЯ В ПИЩУ, ВСЕГО- 49Х(18Х500Г) - 441КГ : ПРОДОВОЛЬСТВЕННАЯ КОМПАНИЯ С ООО ВЕК-ХАОЦЗЯ, КИТАЙ ХАОЦЗЯ 0</t>
  </si>
  <si>
    <t>ГОТОВЫЕ ПИЩЕВЫЕ ПРОДУКТЫ-БЕЛКОВЫЕ КОНЦЕНТРАТЫ (НЕ СОДЕРЖАТ НАРКОТИЧЕСКИХ И ПСИХОТРОПНЫХ КОМПОНЕНТОВ, НЕ СОДЕРЖАТ СПИРТ)</t>
  </si>
  <si>
    <t>DRK БЕЛКОВЫЕ ВЕЩЕСТВА (НЕ ПИЩ.ПРОДУКЦИЯ),ВЕС БРУТТО С С ПАЛЛ.502.600 КГ: BPIN</t>
  </si>
  <si>
    <t>ПРОДУКТ БЕЛКОВЫЙ ИЗ ТЕКСТУРИРОВАННОЙ СОЕВОЙ МУКИ ПРЕДНАЗНАЧЕННЫЙ ДЛЯ УПОТРЕБЛЕНИЯ В ПИЩУ, НЕ СОДЕРЖАЩИЙ МОЛОЧНЫХ ЖИРОВ, С СОДЕPЖАНИЕМ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</si>
  <si>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СОДЕРЖАНИЕ САXАРА, КРАХМАЛА БОЛЕЕ 5 МАС. %: ПРОДУКТ ИЗ СОЕВОЙ МАССЫ 14 УПАКОВОК ПО 620 ГР. (20 ШТУК ПО 31 ГР.) 02.2024РАСФАСОВАНО</t>
  </si>
  <si>
    <t>ПРОДУКТ БЕЛКОВЫЙ ИЗ ТЕКСТУРИРОВАННОЙ СОЕВОЙ МУКИ ПРЕДНАЗНАЧЕННЫЙ ДЛЯ УПОТРЕБЛЕНИЯ В ПИЩУ, НЕ СОДЕРЖАЩИЙ МОЛОЧНЫХ ЖИРОВ, С СОДЕРЖАНИЕМ КРАХМAЛА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</si>
  <si>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БОЛЕE 5%МАС. НЕ СОДЕРЖИТ ГМО:</t>
  </si>
  <si>
    <t>МАССА СОЕВАЯ (СПАРЖА), СРОК ХРАНЕНИЯ 12 МЕСЯЦЕВ, ДЛЯ УПОТРЕБЛЕНИЯ В ПИЩУ, ВСЕГО- 48Х(18Х500Г) - 432КГ : ПРОДОВОЛЬСТВЕННАЯ КОМПАНИЯ С ООО ВЕК-ХАОЦЗЯ, КИТАЙ ХАОЦЗЯ 0</t>
  </si>
  <si>
    <t>IXC 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</si>
  <si>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ПРОЧИЕ: МАССА СОЕВАЯ ПРОТЕИНОВАЯ; РАСФАСОВАНА В ПОТРЕБИТЕЛЬСКУЮ УПАКОВКУ ПО 210 ГР., ДАТА ВЫПУСКА 10.2024 Г., ВСЕГО 2040 ПАЧЕКВВОЗИМАЯ ПРОДУКЦИЯ ПРЕДНАЗНАЧЕНА ДЛЯ ОБРАЩЕНИЯ ИСКЛЮЧИТЕЛЬНО НА Т</t>
  </si>
  <si>
    <t>БЕЛКОВЫЕ КОНЦЕНТРАТЫ И ТЕКСТУРИРОВАННЫЕ БЕЛКОВЫЕ ВЕЩЕСТВА, ПРОЧИЕ:МАССА СОЕВАЯ ПРОТЕИНОВАЯ, РАСФАСОВАНА В ПОТРЕБИТЕЛЬСКУЮ УПАКОВКУ ПО 210 ГР., ДАТА ВЫПУСКА 11.2024 Г., ВСЕГО 2040 ПАЧЕК.</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</si>
  <si>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НАТУРАЛЬНЫЙ ПИТАТЕЛЬНЫЙ КОКТЕЙЛЬ ЕЖЕВИКА ( BLACKBERRY ) СЕРИИ YOO GO 175 Г НАТУРАЛЬНЫЙ ПИТАТЕЛЬНЫЙ КОКТЕЙЛЬ СЕРИИ YOO GO КОКОСОВОЕ ПЕЧЕНЬЕ (COCONUT BUSQUIT)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КАКАО И ИМБИРЬ / COCOA AND GINGER СПЕЦИАЛИЗИРОВАННАЯ ПИЩЕВАЯ ПРОДУКЦИЯ ДЛЯ ПИТАНИЯ СПОРТСМЕНОВ МУЛЬТИКОМПОНЕНТНЫЙ ПРОТЕИН ПРЕМИУМ-КЛАССА SIBERIAN SUPER NATURAL SPORT МАЛИНА И ШОКОЛАД ОБОГОЩЕННЫЕ ПРОДУКТЫ ПИТАНИЯ: НАТУРАЛЬНЫЕ ПИТАТЕЛЬНЫЕ КОКТЕЙЛИ СЕРИИ YOO GO ВАНИЛЬНАЯ ЛУКУМА / VANILLA LUCUMA ЛАБОРАТОРИЯ СОВРЕМЕННОГО ЗДОРОВЬЯ ООО SIBERIAN WELLNESS 252 ЛАБОРАТОРИЯ СОВРЕМЕННОГО ЗДОРОВЬЯ ООО SIBERIAN WELLNESS 40 ЛАБОРАТОРИЯ СОВРЕМЕННОГО ЗДОРОВЬЯ ООО SIBERIAN WELLNESS 30 ЛАБОРАТОРИЯ СОВРЕМЕННОГО ЗДОРОВЬЯ ООО SIBERIAN WELLNESS 30 ЛАБОРАТОРИЯ СОВРЕМЕННОГО ЗДОРОВЬЯ ООО SIBERIAN WELLNESS 30 ЛАБОРАТОРИЯ СОВРЕМЕННОГО ЗДОРОВЬЯ ООО SIBERIAN WELLNESS 5 ЛАБОРАТОРИЯ СОВРЕМЕННОГО ЗДОРОВЬЯ ООО SIBERIAN WELLNESS 740</t>
  </si>
  <si>
    <t>ПЕПТОН PLUS ИЗ КАЗЕИНА (ФЕРМЕНТНЫЙ ГИДРОЛИЗАТ), ДЛЯ БИОХИМИИ, ЛАБОРАТОРНЫЙ РЕАГЕНТ ДЛЯ ППРОВЕДЕНИЯ ЛАБОРАТОРНЫЙ И НАУЧНО-ИСЛЛЕДОВАТЕЛЬСКИХ РАБОТ., КАС № 91079-40-2, НЕ ДЛЯ МЕДИЦИНЫ, НЕ ДЛЯ ВЕТЕРИНАРИИ, НЕ ЯВЛЯЕТСЯ ОТХОДАМИ, НЕ ФАРМ СУБСТАНЦИЯ, БЕЗ</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</si>
  <si>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GLUADIN WP - ГИДРОЛИЗИРОВАННЫЙ ПРОТЕИН ПШЕНИЦЫ,ПОРОШОК БЕЛ.ЦВ.,ПРИМЕН.В КОСМЕТИЧ.ПРОМ-ТИ В КАЧ.УХАЖИВАЮЩЕГО КОМПОНЕНТА ПРИ ПРОИЗВ-ВЕ СРЕДСТВ ПО УХОДУ ЗА КОЖЕЙ И ВОЛОСАМИ,НЕ ДЛЯ РОЗН.ПРОДАЖИ (В БУМАЖ.МЕШКАХ ПО 12,50КГ), (В ПЛАСТ.КАНИСТРАХ ПО 25КГ), BASF SE BASF 50210972 400 BASF SE BASF 50398017 25</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</si>
  <si>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ДЛЯ ВЕТЕРИНАРИИ, НЕ СОДЕРЖИТ ЭТИЛОВЫЙ СПИРТ</t>
  </si>
  <si>
    <t>БЕЛКОВЫЕ ВЕЩЕСТВА (ВЕС БРУТТО С ПАЛЛ.492.100 КГ):</t>
  </si>
  <si>
    <t>МАССА СОЕВАЯ ПРОТЕИНОВАЯ - СПАРЖА, СРОК ХРАНЕНИЯ 12 МЕСЯЦЕВ, ДЛЯ УПОТРЕБЛЕНИЯ В ПИЩУ, МАРКИРОВКА - ПРОДОВОЛЬСТВЕННАЯ КОМПАНИЯ С ООО ВЕК-ХАОЦЗЯ, ВСЕГО- 17Х(5Х5000Г) - 425КГ</t>
  </si>
  <si>
    <t>БЕЛКОВЫЕ КОНЦЕНТРАТЫ И ТЕКСТУРИРОВАННЫЕ БЕЛКОВЫЕ ВЕЩЕСТBА, ПРОЧИЕ:</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</si>
  <si>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CОДЕРЖИТ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</si>
  <si>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ТОФУ 15 БАНОК ПО 560 ГР. 06. 2020 - 750</t>
  </si>
  <si>
    <t>БЕЛКОВЫЕ КОНЦЕНTРАТЫ И ТЕКСТУРИРОВАННЫЕ БЕЛКОВЫЕ ВЕЩЕСТВА ДЛЯ ИСПОЛЬЗОВАНИЯ В ПИЩЕВОЙ ПРОМЫШЛЕННОСТИ, :</t>
  </si>
  <si>
    <t>IXC БЕЛКОВЫЕ "КОНЦЕНТРАТЫ" И ТЕКСТУРИРОВАННЫЕ БЕЛКОВЫЕ ВЕЩЕСТВА ДЛЯ ИСПОЛЬЗОВАНИЯ В ПИЩЕВОЙ ПРОМЫШЛЕННОСТИ, :</t>
  </si>
  <si>
    <t>ПЕПТОНЫ И ИХ ПРОИЗВОДНЫЕ: КОЛЛАГЕН ГИДРОЛИЗОВАННЫЙ (ПЕПТИДЫ КОЛЛАГЕНА), НЕ ЯВЛЯЕТСЯ ОПАСНЫМ ОТХОДОМ, НЕ ЯВЛЯЕТСЯ ТОВАРОМ ВОЕННОГО И ДВОЙНОГО НАЗНАЧЕНИЯ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</si>
  <si>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ДЛЯ ИСПОЛЬЗОВАНИЯ В</t>
  </si>
  <si>
    <t>ИЗОЛИРОВАННЫЙ СОЕВЫЙ БЕЛОК, БЕЗ СОД. ГМО</t>
  </si>
  <si>
    <t>ГИДРОЛИЗОВАННЫЙ БЫЧИЙ КОЛЛАГЕН В ВИДЕ ПОРОШКА БЕЛОГО ИЛИ ЖЕЛТОВАТОГО ЦВЕТА, СОСТАВ: БЕЛОК 90%,ВОДА 7%, ПРИМЕСИ 3%, ДЛЯ ПИЩЕВОЙ ПРОМЫШЛЕННОСТИ.</t>
  </si>
  <si>
    <t>МАССА СОЕВАЯ ПРОТЕИНОВАЯ - СПАРЖА, ДЛЯ УПОТРЕБЛЕНИЯ В ПИЩУ, МАРКИРОВКА - XUCHANG WANGJIA FOOD CO., LTDВВОЗИМАЯ ПРОДУКЦИЯ ПРЕДНАЗНАЧЕНА ДЛЯ ОБРАЩЕНИЯ ИСКЛЮЧИТЕЛЬНО НА ТЕРРИТОРИИ РФНЕ БАД</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</si>
  <si>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600 ГР. (30 ШТУК ПО 20 ГР.) 09.2023 -</t>
  </si>
  <si>
    <t>VEGGIE ПИТАТЕЛЬНЫЕ КОКТЕЙЛИ СЕРИИ YOO GO (YOO GO VEGGIE NUTRITION SHAKE (ORANGE-LIME) WITH SPIRULINA) 500 Г.</t>
  </si>
  <si>
    <t>КОНЦЕНТРАТ СОЕДИНИТЕЛЬНЫХ БЕЛКОВ БЕЛПРО (МАССОВАЯ ДОЛЯ БЕЛКА В ПЕРЕСЧЕТЕ НА СУХОЕ ВЕЩЕСТВО - 92. 8-94. 2%) , ПРЕДСТАВЛЯЕТ СОБОЙ ПОРОШОК БЕЗ ПОСТОРОННЕГО ЗАПАХА, ИЗГОТОВЛИВАЕТСЯ ИЗ ВЫСОКОКАЧЕСТВЕННОГО ГОВЯЖЬЕГО СЫРЬЯ, ГЕНЕТИЧЕСКИ НЕ МОДИФИЦИРОВАН</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</si>
  <si>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600 УПАКОВКА</t>
  </si>
  <si>
    <t>БЕЛКОВЫЕ КОНЦЕНТРАТЫ И ТЕКСТУРИРОВАННЫЕ БЕЛКОВЫЕ ВЕЩЕСТВА, ДЛЯ ПРОИЗВОДСТВА КОНДИТЕРСКИХ ИЗДЕЛИЙ БЕЗ ГМО (ВЕС БРУТТО С ПОДДОНАМИ 461.080 КГ)</t>
  </si>
  <si>
    <t>ПИЩЕВОЙ ПРОДУКТ ИЗ ТЕКСТУРИРОВАННОГО СОЕВОГО БЕЛКА - СОЕВАЯ СПАРЖА МАРИНОВАННАЯ , В ИНД. УПАКОВКАХ</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</si>
  <si>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400</t>
  </si>
  <si>
    <t>ПЕПТОНЫ И ИХ ПРОИЗВОДНЫЕ; БЕЛКОВЫЕ ВЕЩЕСТВА ПРОЧИЕ И ИХ ПРОИЗВОДНЫЕ- GLUADIN W 40 BP (ВОДА, ГИДРОЛИЗОВАННЫЙ ПШЕНИЧНЫЙ ПРОТЕИН, БЕНЗОАТ НАТРИЯ, ФЕНОКСИЭТАНОЛ) ПРИМЕНЯЕТСЯ B КАЧЕСТВЕ ПРОМЫШЛЕННОГО СЫРЬЯ ДЛЯ ПРОИЗВОДСТВА ПАРФЮМЕРНО-КОСМЕТИЧЕСКОЙ ПРОДУКЦ</t>
  </si>
  <si>
    <t>СМЕСЬ ДЕЗАМИНОКОЛАГЕНА, ГИАЛУРОНОВОЙ КИСЛОТЫ С ДОБАВЛЕНИЕМ ГЛИЦИРИНА И КОНСЕРВАНТОВ В ВИДЕ ЖЕЛЕОБРАЗНОЙ ЖИДКОСТИ МОЛОЧНОГО ЦВЕТА DESARON. 40 КАНИСТР ПО 10 КГ НА 1 ПАЛЛЕТЕ. ПРИМЕНЯЕТСЯ В КОСМЕТИЧЕСКОЙ ПРОМЫШЛЕННОСТИ ДЛЯ ПРОИЗВОДСТВА КРЕМОВ СРЕДСТВ П : О УХОДУ ЗА ТЕЛОМ,КОНДИЦИОНЕРОВ ДЛЯ ВОЛОС. НЕ ДЛЯ МЕДИЦИНСКИХ ЦЕЛЕЙ.НЕ ДЛЯ ВЕТЕРИНАРИИ. НЕ ОТНОСИТСЯ К КАТЕГОРИИ ОПАСНЫХ ОТХОДОВ. НЕ СОД.ЭТИЛОВОГО СПИРТА. GFN HERSTELLUNG VON NATUREXTRAKTEN GMBH ОТСУТСТВУЕТ 400</t>
  </si>
  <si>
    <t>L-КАРНИТИНА L-ТАРТРАТ ИСПОЛЬЗУЕТСЯ В КАЧЕСТВЕ СЫРЬЯ ДЛЯ ПРОИЗВОДСТВА БИОЛОГИЧЕСКИХ АКТИВНЫХ ДОБАВОК К ПИЩЕ;НЕ ДЛЯ ВЕТЕРИНАРИИ, НЕ НАРКОТИЧЕСКОЕ СРЕДСТВО, НЕ ОТХОДЫ, НЕ ЛЕКАРСТВЕННЫЕ СРЕДСТВА, БЕЗ СОДЕРЖАНИЯ СПИРТА;НЕ РАСФАСОВАН ДЛЯ РОЗНИЧНОЙ ПРОДАЖ</t>
  </si>
  <si>
    <t>БЕЛКОВЫЕ ВЕЩЕСТВА (ВЕС БРУТТО С ПАЛЛ.444.800 КГ):</t>
  </si>
  <si>
    <t>БЕЛКОВЫЕ ВЕЩЕСТВА (ВЕС БРУТТО С ПАЛЛ.444.800 КГ): GLUADIN SOY BENZ - ГИДРОЛИЗИРОВАННЫЙ ПРОТЕИН СОИ (ВОДН.РАСТВОР),ЖИДКОСТЬ ЖЕЛТ.ЦВЕТА, ПРИМЕН.В КОСМЕТИЧ.ПРОМ-ТИ В КАЧ.УХАЖИВАЮЩЕГО СРЕДСТВА ПРИ ПРОИЗВ-ВЕ СРЕДСТВ ПО УХОДУ ЗА КОЖЕЙ И ВОЛОСАМИ,НЕ ПИЩ. : ПРОДУКЦИЯ,НЕ ДЛЯ РОЗН.ПРОДАЖИ,(В ПЛАСТ.КАНИСТРАХ ПО 25КГ),АРТ.50372958 - 400.00 КГ; BASF SE BASF 0</t>
  </si>
  <si>
    <t>КОЛЛАГЕН ГИДРОЛИЗОВАННЫЙ ГОВЯЖИЙ, В ВИДЕ БЛЕДНО-ЖЕЛТОГО ПОРОШКА, СОДЕРЖАНИЕ БЕЛКА НЕ МЕНЕЕ 90%, ДЛЯ ИСПОЛЬЗОВАНИЯ В ПИЩЕВОЙ, ФАРМАЦЕВТИЧЕСКОЙ, КОСМЕТИЧЕСКОЙ ПРОМЫШЛЕННОСТИ, УПАКОВАН В МЕШКИ ИЗ КРАФТ-БУМАГИ С ПОЛИЭТИЛЕНОВЫМ ВКЛАДЫШЕМ ПО 20 КГ НЕТТО. : GELNEX INDUSTRIA E COMERCIO LTDA, 4266 ОТСУТСТВУЕТ ОТСУТСТВУЕТ ОТСУТСТВУЕТ ОТСУТСТВУЕТ 400</t>
  </si>
  <si>
    <t>ГИДРОЛИЗОВАННЫЙ КЕРАТИН (ВОДНЫЙ РАСТВОР) "VARI-KER WL NP" (СОСТАВ:ГИДРОЛИЗОВАННЫЙ КЕРАТИН (CAS №69430-36-0)-10-25%,ВОДА-75-90%: ЖИДКОСТЬ), ПАРТИЯ № A2101000050, АРТ.155100213, ИСПОЛЬЗУЕТСЯ В КАЧЕСТВЕ КОНДИЦИОНИРУЮЩЕЙ ДОБАВКИ ПРИ ПРОИЗВОДСТВЕ</t>
  </si>
  <si>
    <t>ПРОЧИЕ БЕЛКОВЫЕ КОНЦЕНТРАТЫ И ТЕКСТУРИРОВАННЫЕ БЕЛКОВЫЕ ВЕЩЕСТВА, БЕЗ СОД. ГМО, ДЛЯ ИСПОЛЬЗОВАНИЯ В ШИРОКОМ СПЕКТРЕ ПИЩЕВЫХ ПРОДУКТОВ</t>
  </si>
  <si>
    <t>DRK БEЛОК ЖИВОТНЫЙ ИЗ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446.000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</si>
  <si>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t>
  </si>
  <si>
    <t>ПРОЧИЕ БЕЛКОВЫЕ КОНЦЕНТРАТЫ И ТЕКСТУРИРОВАННЫЕ БЕЛКОВЫЕ ВЕЩЕСТВА, КОКТЕЙЛЬ С РАЗЛИЧНЫМИ ВКУСАМИ, НЕ ВОЕННОГО НАЗНАЧЕНИЯ</t>
  </si>
  <si>
    <t>БЕЛКОВЫЕ ВЕЩЕСТВА (ВЕС БРУТТО С ПАЛЛ. 444.800КГ): GLUADIN WQT P - ГИДРОЛИЗИРОВАННЫЙ ПРОТЕИН ПШЕНИЦЫ (ВОДН.Р-Р),ЖИДКОСТЬ ЖЕЛТ.ЦВЕТА, ПРИМЕН.В КОСМЕТИЧ.ПРОМ-ТИ В КАЧ.УХАЖИВАЮЩЕГО АГЕНТА ПРИ ПРОИЗВ-ВЕ СРЕДСТВ ПО УХОДУ ЗА КОЖЕЙ И ВОЛОСАМИ,НЕ ПИЩ. ПРОДУКЦИЯ,НЕ ДЛЯ РОЗН.ПРОДАЖИ,(В ПЛАСТ.КАНИСТРАХ ПО 25КГ),АРТ.50373057 - 400.00 КГ :</t>
  </si>
  <si>
    <t>БЕЛКОВЫЕ ВЕЩЕСТВА (ВЕС БРУТТО С ПАЛЛ. 444.800 КГ):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 НЕ ПИЩ.</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</si>
  <si>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433.200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</si>
  <si>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БЕЛОК ЖИВОТНЫЙ БЕЛКОТОН А 99 ООО ДМИТРОВСКИЙ БЕЛКОВЫЙ КОМБИНАТ ОТСУТСТВУЕТ 400</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</si>
  <si>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Ф20-40 - 60 КГ (6 МЕШКОВ ПО 10 КГ), В КУСКАХ РАЗМЕРОМ 20Х40 ММ, ЦВЕТ БЕЖЕВЫЙ, С СОДЕРЖАНИЕМ БЕЛКА НЕ МЕНЕЕ 70%, СЫРОГО ЖИРА НЕ БОЛЕЕ 0.5 %; - БЕЛОК РАСТИТЕЛЬНЫЙ ТЕКСТУРИРОВАННЫЙ (ВОЛОКНИСТЫЙ ТЕКСТУРАТ) ПРОТЕКС-М 70 Ф20-40 КРАШЕНЫЙ Р1, ЦВЕТ БЛЕДНО-КРАСНЫЙ - 60 КГ (6 МЕШКОВ ПО 10 КГ), В КУСКАХ РАЗМЕРОМ 20Х40 ММ, С СОДЕРЖАНИЕМ БЕЛКА НЕ МЕНЕЕ 70%, СЫРОГО ЖИРА НЕ БОЛЕЕ 0.5 %; - БЕЛОК РАСТИТЕЛЬНЫЙ ТЕКСТУРИРОВАННЫЙ (ВОЛОКНИСТЫЙ ТЕКСТУРАТ) ПРОТЕКС-М 70 Ф20-40 КРАШЕНЫЙ Р2, ЦВЕТ ЯРКО-КРАСНЫЙ - 160 КГ (16 МЕШКОВ ПО 10 КГ), В КУСКАХ РАЗМЕРОМ 20Х40 ММ, С СОДЕРЖАНИЕМ БЕЛКА НЕ МЕНЕЕ 70%, СЫРОГО ЖИРА НЕ БОЛЕЕ 0.5 %; - БЕЛОК РАСТИТЕЛЬНЫЙ ТЕКСТУРИРОВАННЫЙ ПРОТЕКС-М 65/P3 - 60 КГ (6 МЕШКОВ ПО 10 КГ), В КУСОЧКАХ РАЗЛИЧНОЙ ФОРМЫ, ЦВЕТ ЯРКО-КРАСНЫЙ, С СОДЕРЖАНИЕМ БЕЛКА НЕ МЕНЕЕ 65%, СЫРОГО ЖИРА НЕ БОЛЕЕ 1.5 %; - БЕЛОК РАСТИТЕЛЬНЫЙ ТЕКСТУРИРОВАННЫЙ ПРОТЕКС-М 65/P4 - 60 КГ (6 МЕШКОВ ПО 10 КГ), В КУСОЧКАХ РАЗЛИЧНОЙ ФОРМЫ, ЦВЕТ БЕЖЕВЫЙ, С СОДЕРЖАНИЕМ БЕЛКА НЕ МЕНЕЕ 65%, СЫРОГО ЖИРА НЕ БОЛЕЕ 1.5 %. ЗАО ПАРТНЕР-М ПРОТЕКС-М 0</t>
  </si>
  <si>
    <t>БЕЛОК ИЗОЛИРОВАННЫЙ ПРОТЕАЛЬ, ИСПОЛЬЗУЕТСЯ ПРИ ПРОИЗВОДСТВЕ МЯСОПРОДУКТОВ: ВЕС БРУТТО С УЧЕТОМ ПОДДОНОВ 433.200 КГ</t>
  </si>
  <si>
    <t>БЕЛКОВЫЕ ВЕЩЕСТВА: ИЗОЛЯТ СОЕВОГО БЕЛКА, НЕТЕКСТУРИРОВАННЫЙ, В ВИДЕ ПОРОШКА, С СОДЕРЖАНИЕМ БЕЛКА НЕ MЕНЕЕ 90% (В СУХОМ ВЕЩЕСТВЕ) , СОДЕРЖАНИЕ ЖИРОВ НЕ БОЛЕЕ 1%, НЕ СОДЕРЖИТ ГМО, ДЛЯ ИСПОЛЬЗОВАНИЯ В ПРОИЗВОДСТВЕ МЯСНЫХ И КОЛБАСНЫХ ИЗДЕЛИЙ, РУБЛЕННЫХ П</t>
  </si>
  <si>
    <t>19.09.2020</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</si>
  <si>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КРАХИАЛА БОЛЕЕ 5%МАС, НЕ СОДЕРЖИТ ГМО: МАССА СОЕВАЯ ПРОТЕИНОВАЯ, 40 ПАЧЕК ПО 200 Г - ВСЕГО</t>
  </si>
  <si>
    <t>МУКА СОЕВАЯ ТЕКСТУРИРОВАННАЯ, ИСПОЛЬЗУЕТСЯ В ПИЩЕВОЙ ПРОМЫШЛЕННОСТИ, НЕ СОДЕРЖИТ МОЛОЧНЫХ ЖИРОВ,САХАРОЗЫ, ИЗОГЛЮКОЗЫ, ГЛЮКОЗЫ ИЛИ КРАХМАЛА:</t>
  </si>
  <si>
    <t>МАССА СОЕВАЯ ПРОТЕИНОВАЯ - СПАРЖА, СРОК ХРАНЕНИЯ 12 МЕСЯЦЕВ, ДЛЯ УПОТРЕБЛЕНИЯ В ПИЩУ, МАРКИРОВКА - ПРОДОВОЛЬСТВЕННАЯ КОМПАНИЯ С ООО ВЕК-ХАОЦЗЯ, ВСЕГО- 50Х(40Х200Г) - 400КГ</t>
  </si>
  <si>
    <t>МУКА ПШЕНИЧНАЯ ТЕКСТУРИРОВАННАЯ, ИСПОЛЬЗУЕТСЯ В ПИЩЕВОЙ ПРОМЫШЛЕННОСТИ: ПРОТЕКС-А 10/4 ТР2 ЗАО ПАРТНЕР-М ОТСУТСТВУЕТ ОТСУТСТВУЕТ 400</t>
  </si>
  <si>
    <t>МАССА СОЕВАЯ ПРОТЕИНОВАЯ - СПАРЖА, СРОК ХРАНЕНИЯ 12 МЕСЯЦЕВ, ДЛЯ УПОТРЕБЛЕНИЯ В ПИЩУ, МАРКИРОВКА - ПРОДОВОЛЬСТВЕННАЯ КОМПАНИЯ С ООО "ВЕК-ХАОЦЗЯ", ВСЕГО- 50Х(40Х200Г) - 400КГ</t>
  </si>
  <si>
    <t>ТЕКСТУРИРОВАННЫЙ РАСТИТЕЛЬНЫЙ БЕЛКОВЫЙ ПРОДУКТ (КОНЦЕНТРАТ СОЕВОГО БЕЛКА) ARCON T 158-118 - 396.90 КГ, В 35 МЕШКАХ ПО 11.34КГ, ДЛЯ ИСПОЛЬЗОВАНИЯ В ПИЩЕВОЙ ПРОМЫШЛЕННОСТИ ПРИ ПРОИЗВОДСТВЕ ИЗДЕЛИЙ ИЗ РЫБЫ И СУРИМИ.</t>
  </si>
  <si>
    <t>LYU ТЕКСТУРИРОВАННЫЙ  ТЕКСТУРИРОВАННЫЙ РАСТИТЕЛЬНЫЙ БЕЛКОВЫЙ ПРОДУКТ (КОНЦЕНТРАТ СОЕВОГО БЕЛКА) ARCON T 158-130 - 396..90 КГ, В 35 МЕШКАХ ПО 11.34КГ, ДЛЯ ИСПОЛЬЗОВАНИЯ В ПИЩЕВОЙ ПРОМЫШЛЕННОСТИ ПРИ ПРОИЗВОДСТВЕ ИЗДЕЛИЙ ИЗ РЫБЫ И СУРИМИ.</t>
  </si>
  <si>
    <t>БЕЛКОВЫЙ ПРОДУКТ СОЕВЫЙ "СОЕВАЯ СПАРЖА СУШЕНАЯ ФУЧЖУ"-44 КОРОБКИ(ШТ, В ОДНОЙ КОРОБКЕ-9КГ). СОСТАВ:СОЕВЫЕ БОБЫ, ВОДА. ДЛЯ ИСПОЛЬЗОВАНИЯ В ПИЩЕВОЙ ПРОМЫШЛЕННОСТИ.</t>
  </si>
  <si>
    <t>MRW БЕЛКОВЫЕ ВЕЩЕСТВА ЖИВОТНОГО ПРОИСХОЖДЕНИЯ-БАД "МОРСКОЙ КОЛЛАГЕН" : BPICLM</t>
  </si>
  <si>
    <t>БЕЛКОВЫЕ КОНЦЕНТРАТЫ И ТЕКСТУРИРОВАННЫЕ БЕЛКОВЫЕ ВЕЩЕСТВА, ДЛЯ ПРОИЗВОДСТВА КОНДИТЕРСКИХ ИЗДЕЛИЙ БЕЗ ГМО (ВЕС БРУТТО С ПОДДОНАМИ 420.850 КГ)</t>
  </si>
  <si>
    <t>ПРОЧИЕ БЕЛКОВЫЕ КОНЦЕНТРАТЫ И ТЕКСТУРИРОВАННЫЕ БЕЛКОВЫЕ ВЕЩЕСТВА: Т</t>
  </si>
  <si>
    <t>ГОТОВЫЕ ПИЩЕВЫЕ ПРОДУКТЫ; СОЕВЫЙ ТВОРОГ, НЕ СОДЕРЖИТ ГМО, РАСФАСОВАН ДЛЯ РОЗНИЧНОЙ ПРОДАЖИ.</t>
  </si>
  <si>
    <t>VN SW SPORT СЫВОРОТОЧНЫЙ ПРОТЕИН ВАНИЛЬHОЕ МОРОЖЕНОЕ, 500 Г - 720 ШТ.</t>
  </si>
  <si>
    <t>БЕЛОК РАСТИТЕЛЬНЫЙ ТЕКСТУРИРОВАННЫЙ ПРОТЕКС М. СОЕВЫЙ, ПРИМЕНЯЕТСЯ В КАЧЕСТВЕ СЫРЬЕВОГО КОМПОНЕНТА В ПИЩЕВОЙ ПРОМЫШЛЕННОСТИ. НЕ СОДЕРЖИТ МОЛОЧНЫХ ЖИРОВ, САХАРОЗЫ, ИЗОГЛЮКОЗЫ, ГЛЮКОЗЫ И КРАХМАЛА. НЕ ПРЕДНАЗНАЧЕН ДЛЯ ВЕТЕРИНАРИИ. НЕ ЯВЛЯЕТСЯ ПРОДУКТО</t>
  </si>
  <si>
    <t>КОНЦЕНТРАТ СОЕВОГО БЕЛКА ARCON S 066-400 - 380 КГ В 19 МЕШКАХ ПО 20 КГ, ДЛЯ ИСПОЛЬЗОВАНИЯ В ПИЩЕВОЙ ПРОМЫШЛЕННОСТИ ПРИ ПРОИЗВОДСТВЕ ИЗДЕЛИЙ ИЗ РЫБЫ И СУРИМИ. НЕ СОДЕРЖИТ ЭТИЛОВЫЙ СПИРТ. НЕ СОДЕРЖИТ САХАРОЗЫ, ГЛЮКОЗЫ, ИЗОГЛЮКОЗЫ, МОЛОЧНОГО ЖИРА,</t>
  </si>
  <si>
    <t>МАССА СОЕВАЯ ПРОТЕИНОВАЯ - СПАРЖА, СРОК ХРАНЕНИЯ 12 МЕСЯЦЕВ, ДЛЯ УПОТРЕБЛЕНИЯ В ПИЩУ, МАРКИРОВКА - ПРОДОВОЛЬСТВЕННАЯ КОМПАНИЯ С ООО ВЕК-ХАОЦЗЯ, ВСЕГО- 40Х(9500Г) - 380КГ</t>
  </si>
  <si>
    <t>ПРОДУКТ БЕЛКОВЫЙ ИЗ ТЕКСТУРИРОВАННОЙ СОЕВОЙ МУКИ ПРЕДНАЗНАЧЕННЫЙ ДЛЯ УПОТРЕБЛЕНИЯ В ПИЩУ, НЕ СОДЕРЖАЩИЙ МОЛОЧНЫХ ЖИРОВ, СОДЕРЖАНИЕ САХАРА, КРАХМАЛА БОЛЕЕ 5 МАС. %: ПРОДУКТ ИЗ СОЕВОЙ МАССЫ, 14 УПАКОВОК ПО 540 ГР. (30 ШТУК ПО 18 ГР.) 10.2023,ВСЕГО-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</si>
  <si>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3030</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</si>
  <si>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ГОРБУША 220 Г С/Б ББ ИКРА АНАЛОГ. КРАСНАЯ КЕТА 220 Г С/Б ББ ИКРА АНАЛОГ. КРАСНАЯ ФОРЕЛЬ 220 Г С/Б ББ ИКРА АНАЛОГ. КРАСНАЯ КЕТА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402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18 ООО ТОРГОВЫЙ ДОМ БАЛТИЙСКИЙ БЕРЕГ БАЛТИЙСКИЙ БЕРЕГ БАЛТИЙСКИЙ БЕРЕГ ОТСУТСТВУЕТ ОТСУТСТВУЕТ 168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84 ООО ТОРГОВЫЙ ДОМ БАЛТИЙСКИЙ БЕРЕГ БАЛТИЙСКИЙ БЕРЕГ БАЛТИЙСКИЙ БЕРЕГ ОТСУТСТВУЕТ ОТСУТСТВУЕТ 360 ООО ТОРГОВЫЙ ДОМ БАЛТИЙСКИЙ БЕРЕГ БАЛТИЙСКИЙ БЕРЕГ БАЛТИЙСКИЙ БЕРЕГ ОТСУТСТВУЕТ ОТСУТСТВУЕТ 84</t>
  </si>
  <si>
    <t>БЕЛКОВЫЕ КОНЦЕНТРАТЫ И ТЕКСТУРИРОВАННЫЕ БЕЛKОВЫЕ ВЕЩЕСТВА, ДЛЯ ПРОИЗВОДСТВА КОНДИТЕРСКИХ ИЗДЕЛИЙ БЕЗ ГМО (ВЕС БРУТТО С ПОДДОНАМИ 397.130 КГ)</t>
  </si>
  <si>
    <t>ПPОДУКТ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</si>
  <si>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МУКА СОЕВАЯ ТЕКСТУРИРОВАННАЯ "ПРОТЕКС-М", ИСПОЛЬЗУЕТСЯ В ПИЩЕВОЙ ПРОМЫШЛЕННОСТИ:</t>
  </si>
  <si>
    <t>ПРОДУКТ ИЗ СОЕВОЙ МАССЫ С МАРКИРОВКОЙ LUOHE PINGPING FOODS CO., LTD, В ПОТРЕБИТЕЛЬСКОЙ УПАКОВКЕ, В ОДНОМ МЕСТЕ 6 УПАКОВОК ПО 1210 ГР. (10 ШТУК ПО 121 ГР.), ДАТА ИЗГ. 09.2023,ВСЕГО- 306 ШТ</t>
  </si>
  <si>
    <t>VN SW SPORT СЫВОРОТОЧНЫЙ ПРОТЕИН ВАНИЛЬНОЕ МОРОЖЕНОЕ,500 Г - 690 ШТ.</t>
  </si>
  <si>
    <t>ГИДРОЛИЗАТ СЫВОРОТОЧНОГО БЕЛКА WPH 3071, СОДЕРЖАНИЕ БЕЛКА 76.5%, ЖИРА 7% ДЛЯ ИСПОЛЬЗОВАНИЯ В ПРОИЗВОДСТВЕ ЗАМЕНИТЕЛЕЙ ГРУДНОГО МОЛОКА ДЛЯ УЛУЧШЕНИЯ ПИЩЕВАРЕНИЯ И НОРМАЛИЗАЦИИ МИКРОФЛОРЫ ДЕТЕЙ С РОЖДЕНИЯ, :</t>
  </si>
  <si>
    <t>ГИДРОЛИЗОВАННЫЙ БЕЛОК ПШЕНИЦЫ,СОИ, КУКУРУЗЫ, ПРИМЕНЯЮТСЯ В КАЧЕСТВЕ СЫРЬЕВОГО КОМПОНЕНТА ДЛЯ ПРОИЗВОДСТВА КОСМЕТИЧЕСКИХ СРЕДСТВ:</t>
  </si>
  <si>
    <t>ГИДРОЛИЗОВАННЫЙ БЕЛОК ПШЕНИЦЫ,СОИ, КУКУРУЗЫ, ПРИМЕНЯЮТСЯ В КАЧЕСТВЕ СЫРЬЕВОГО КОМПОНЕНТА ДЛЯ ПРОИЗВОДСТВА КОСМЕТИЧЕСКИХ СРЕДСТВ: KERAPLANT NPNF-ВНЕШНИЙ ВИД (ПРИ КОМНАТНОЙ ТЕМПЕРАТУРЕ)ОТ ПРОЗРАЧНОЙ ДО МУТНОЙ, КОРИЧНЕВОЙ ЖИДКОСТИ,ЗАПАХ-ХАРАКТЕРНЫЙ, НЕЗНАЧИТЕЛЬНЫЙ,СОСТАВ: ВОДА60%,ГИДРОЛИЗОВАННЫЙ ПШЕНИЧНЫЙ БЕЛОК-7-14%, ГИДРОЛИЗОВАННЫЙ СОЕВЫЙ БЕЛОК-3-8%,ГИДРОЛИЗОВАННЫЙ КУКУРУЗНЫЙ БЕЛОК-3-8%. TRI-K INDUSTRIES, INC. TRI-K INDUSTRIES 360</t>
  </si>
  <si>
    <t>ПЕПТОНЫ И ИХ ПPОИЗВОДНЫЕ; БЕЛКОВЫЕ ВЕЩЕСТВА И ИХ ПРОИЗВОДНЫЕ:</t>
  </si>
  <si>
    <t>БЕЛКОВЫЕ ВЕЩЕСТВА (ВЕС БРУТТО С ПАЛЛ.424.500 КГ):</t>
  </si>
  <si>
    <t>БЕЛОК РАСТИТЕЛЬНЫЙ ТЕКСТУРИРОВАННЫЙ "ПРОТЕКС-М" 65/Р4, В МЕШКАХ ПО 10 КГ</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</si>
  <si>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</si>
  <si>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КОНЦЕНТРАТЫ И ТЕКСТУРИРОВАННЫЕ БЕЛКОВЫЕ ВЕЩЕСТВА - ТОФУ</t>
  </si>
  <si>
    <t>БЕЛКОВЫЕ КОНЦЕНТРАТЫ ДЛЯ ПРИГОТОВЛЕНИЯ БЕЛКОВЫХ НАПИТКОВ, В УПАКОВКАХ НА ПОДДОНАХ, ВЕС БРУТТО С ПОДДОНАМИ 403.406 КГ.:</t>
  </si>
  <si>
    <t>ИКРА ОСЕТРОВЫХ РЫБ, ИМИТИРОВАННАЯ, МАССА НЕТТО 180 Г, СОСТАВ: РЫБНЫЙ БУЛЬОН-50%, СОЛЬ-3%, ЗАГУСТИТЕЛИ: ЭКСТРАКТ БУРЫХ ВОДОРОСЛЕЙ -АЛЬГИНАТ НАТРИЯ-1%, ЭКСТРАКТ БУРЫХ ВОДОРОСЛЕЙ АГАР-0,5%, АРОМАТИЗАТОР ИКРЫ ИДЕНТИЧНЫЙ НАТУРАЛЬНОМУ-0,2%, КРАСИТЕЛЬ</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</si>
  <si>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590 ГР - ВСЕГО 600 БАНКА : BEIJING ERSHANG WANGZHIHE FOOD CO., LTD, КИТАЙ WANGZHIHE 0</t>
  </si>
  <si>
    <t>БЕЛКОВЫЕ КОНЦЕНТРАТЫ И ТЕКСТУРИРОВАННЫЕ БЕЛКОВЫЕ ВЕЩЕСТВА (НЕ СОДЕРЖАТ НАРКОТИЧЕСКИХ И ПСИХОТРОПНЫХ КОМПОНЕНТОВ, НЕ СОДЕРЖАТ СПИРТ) 5EU366, СПЕЦИАЛИЗИРОВАННАЯ ПИЩЕВАЯ ПРОДУКЦИЯ ДЛЯ ПИТАНИЯ СПОРТСМЕНОВ СЫВОРОТОЧНЫЙ ПРОТЕИН SIBERIAN SUPERNATURAL SPORT WHEY SILVER ICE PRO , 15* 30 Г 5EU466, МУЛЬТИКОМПОНЕНТНЫЙ ПРОТИЕН ПРЕМИУМ-КЛАССА SIBERIAN SUPERNATURAL SPORT 450 Г 5EU448, ПРОТЕИНОВЫЙ КОКТЕЙЛЬ ПРЕМИУМ-КЛАССА SIBERIAN SUPER NATURAL SPORT ЧЕРНИКА / SIBERIAN SUPER NATURAL SPORT DOUBLE-PHASE HI-GRADE PROTEIN BILBERRY 375 Г 5EU447, ПРОТЕИНОВЫЙ КОКТЕЙЛЬ ПРЕМИУМ-КЛАССА SIBERIAN SUPER NATURAL SPORT ЗЕМЛЯНИКА / SIBERIAN SUPER NATURAL SPORT WILD STRAWBERRY 375 Г ЛАБОРАТОРИЯ СОВРЕМЕННОГО ЗДОРОВЬЯ ООО SIBERIAN WELLNESS 106 ЛАБОРАТОРИЯ СОВРЕМЕННОГО ЗДОРОВЬЯ ООО SIBERIAN WELLNESS 260 ЛАБОРАТОРИЯ СОВРЕМЕННОГО ЗДОРОВЬЯ ООО SIBERIAN WELLNESS 233 ЛАБОРАТОРИЯ СОВРЕМЕННОГО ЗДОРОВЬЯ ООО SIBERIAN WELLNESS 120</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</si>
  <si>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ГОРБУША 220 Г С/Б ББ ИКРА АНАЛОГ. КРАСНАЯ ФОРЕЛЬ 220 Г С/Б ББ ИКРА АНАЛОГ. КРАСНАЯ НЕРКА 220 Г С/Б ББ ИКРА АНАЛОГ. КРАСНАЯ ФОРЕЛЬ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144 ООО ТОРГОВЫЙ ДОМ БАЛТИЙСКИЙ БЕРЕГ БАЛТИЙСКИЙ БЕРЕГ БАЛТИЙСКИЙ БЕРЕГ ОТСУТСТВУЕТ ОТСУТСТВУЕТ 210 ООО ТОРГОВЫЙ ДОМ БАЛТИЙСКИЙ БЕРЕГ БАЛТИЙСКИЙ БЕРЕГ БАЛТИЙСКИЙ БЕРЕГ ОТСУТСТВУЕТ ОТСУТСТВУЕТ 414 ООО ТОРГОВЫЙ ДОМ БАЛТИЙСКИЙ БЕРЕГ БАЛТИЙСКИЙ БЕРЕГ БАЛТИЙСКИЙ БЕРЕГ ОТСУТСТВУЕТ ОТСУТСТВУЕТ 438 ООО ТОРГОВЫЙ ДОМ БАЛТИЙСКИЙ БЕРЕГ БАЛТИЙСКИЙ БЕРЕГ БАЛТИЙСКИЙ БЕРЕГ ОТСУТСТВУЕТ ОТСУТСТВУЕТ 162 ООО ТОРГОВЫЙ ДОМ БАЛТИЙСКИЙ БЕРЕГ БАЛТИЙСКИЙ БЕРЕГ БАЛТИЙСКИЙ БЕРЕГ ОТСУТСТВУЕТ ОТСУТСТВУЕТ 240</t>
  </si>
  <si>
    <t>ПРОДУКТ БЕЛКОВЫЙ ИЗ ТЕКСТУРИРОВАННОЙ СОЕВОЙ МУКИ ПРЕДНАЗНАЧЕННЫЙ ДЛЯ УПОТРЕБЛЕНИЯ В ПИЩУ, НЕ СОДЕРЖАЩИЙ МОЛОЧНЫХ ЖИРОВ, С СОДЕРЖАHИЕМ КРАХМАЛА БОЛЕЕ 5%МАС. НЕ СОДЕРЖИТ ГМО:</t>
  </si>
  <si>
    <t>31.10.2021</t>
  </si>
  <si>
    <t>ПРОДУКТЫ НА ОСНОВЕ ПРОИЗВОДНЫХ РАСТИТЕЛЬНЫХ БЕЛКОВЫХ ВЕЩЕСТВ, ИСПОЛЬЗУЮТСЯ В КАЧЕСТВЕ АКТИВНЫХ ИНГРЕДИЕНТОВ (СЫРЬЯ) ПРИ ПРОИЗВОДСТВЕ КОСМЕТИЧЕСКИХСРЕДСТВ НА ТЕРРИТОРИИ РФ. НЕ ДЛЯ РОЗНИЧНОЙ ПРОДАЖИ, НЕ ДЛЯ ВЕТЕРИНАРИИ, НЕ СОДЕРЖИТ ЭТИЛОВЫЙ СПИРТ, ГРУЗ</t>
  </si>
  <si>
    <t>БЕЛКОВЫЕ ВЕЩЕСТВА И ИХ ПРОИЗВОДНЫЕ, В ДРУГОМ МЕСТЕ НЕ ПОИМЕНОВАННЫЕ ИЛИ НЕ ВКЛЮЧЕННЫЕ; ХИМ. ПРОДУКТ PANTROFINA HVP - КОСМЕТИЧЕСКИЙ ИНГРЕДИЕНТ, ПРЕДСТАВЛЯЕТ СОБОЙ ВОДНЫЙ РАСТВОР ГИДРОЛИЗОВАННОГО БЕЛКА ПШЕНИЦЫ С ДОБАВЛЕНИЕМ КОНСЕРВАНТОВ, ХИМ. СОСТАВ: ВОДА CAS 7732-18-5 75-80%, ГИДРОЛИЗОВАННЫЙ БЕЛОК ПШЕНИЦЫ CAS 94350-06-8/100209-50-5 18- 20,5%, БЕНЗИЛОВЫЙ СПИРТ CAS 100-51-6 (КОНСЕРВАНТ) 0,1-1%, БЕНЗОАТ НАТРИЯ CAS 532-32-1 (КОНСЕРВАНТ) 0,1-0,5%, СОРБАТ КАЛИЯ CAS 24634-61-5 (КОНСЕРВАНТ) 0,1-0,5%, ЖЕЛТАЯ ЖИДКОСТЬ, ИСПОЛЬЗУЮТ В КАЧЕСТВЕ ИНГРЕДИЕНТА ПРИ ПРОИЗВОДСТВЕ КОСМЕТИЧЕСКИХ ПРОДУКТОВ , ПЛАСТИК. КАНИСТРА ПО 25,000 КГ - 14 ШТ RES PHARMA INDUSTRIALE SRL PANTROFINA PANTROFINA HVP 350</t>
  </si>
  <si>
    <t>БЕЛКОВЫЕ ВЕЩЕСТВА (ВЕС БРУТТО С ПАЛЛ.406.200 КГ):</t>
  </si>
  <si>
    <t>БЕЛКОВЫЕ КОНЦЕНТРАТЫ, НЕ СОДЕРЖАЩИЕ МОЛОЧНЫХ ЖИРОВ, САХАРОЗЫ, ИЗОГЛЮКОЗЫ, ГЛЮКОЗЫ ИЛИ КРАХМАЛА, БЕЗ СОДЕРЖАHИЯ ГМО, ДЛЯ ПРИМЕНЕНИЯ В ПИЩЕВОЙ ПРОМЫШЛЕННОСТИ..</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</si>
  <si>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70 ГР -</t>
  </si>
  <si>
    <t>ПРОДУКТ БЕЛКОВЫЙ ИЗ ТЕKСТУРИРОВАННОЙ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</si>
  <si>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B ПИЩУ, НЕ СОДЕРЖАЩИЙ МОЛОЧНЫХ ЖИРОВ, С СОДЕРЖАНИЕМ ГЛЮКОЗЫ И КРАХМАЛА БОЛЕЕ 5%МАС. НЕ СОДЕРЖИТ ГМО:</t>
  </si>
  <si>
    <t>БИОЛОГИЧЕСКИ АКТИВНАЯ ДОБАВКА К ПИЩЕ SCITEC NUTRITION &lt;100% ВЭЙ ПРОТЕИН ПРОФЭШHЛ&gt; (&lt;100% WHEY PROTEIN PROFESSIONAL&gt;) ПОРОШОК В БАНКАХ</t>
  </si>
  <si>
    <t>СОЕВЫЙ БЕЛКОВЫЙ ПРОДУКТ, ПРЕДНАЗНАЧЕННЫЙ ДЛЯ УПОТРЕБЛЕНИЯ В ПИЩУ, НЕ СОДЕРЖАЩИЕ МОЛОЧНЫХ ЖИРОВ, С СОДЕРЖАНИЕМ КРАХМАЛА БОЛЕЕ 5%МАС, НЕ СОДЕРЖИТ ГМО: ТОФУ 15 БАНОК ПО 580 ГР. 11.2023 РАСФАСОВАНО В ПОТРЕБИТЕЛЬСКУЮ УПАКОВКУ,ВСЕГО- 600 ШТ</t>
  </si>
  <si>
    <t>КОЛЛАГЕН ГИДРОЛИЗОВАННЫЙ (ПЕПТИДЫ КОЛЛАГЕНА), НЕ ЯВЛЯЕТСЯ ОПАСНЫМ ОТХОДОМ, НЕ ЯВЛЯЕТСЯ ТОВАРОМ ВОЕННОГО И ДВОЙНОГО НАЗНАЧЕНИЯ</t>
  </si>
  <si>
    <t>ПЕПТОНЫ И ИX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</si>
  <si>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VSL МАССА СОEВАЯ ПРОТЕИНОВАЯ ПРОТЕИНОВАЯ - СПАРЖА, СРОК ХРАНЕНИЯ 12 МЕСЯЦЕВ, ДЛЯ УПОТРЕБЛЕНИЯ В ПИЩУ, МАРКИРОВКА - ПРОДОВОЛЬСТВЕННАЯ КОМПАНИЯ С ООО ВЕК-ХАОЦЗЯ, ВСЕГО- 30Х(50Х230Г) - 345КГ</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</si>
  <si>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ЛОСОСЕВАЯ ИМИТИРОВ. 120 Г ИКРА ЛОСОСЕВАЯ ИМИТИРОВ. 120 Г ИКРА АНАЛОГ. КРАСНАЯ ГОРБУША 220 Г С/Б ББ ИКРА АНАЛОГ. КРАСНАЯ ГОРБУША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216 ООО ТОРГОВЫЙ ДОМ БАЛТИЙСКИЙ БЕРЕГ БАЛТИЙСКИЙ БЕРЕГ БАЛТИЙСКИЙ БЕРЕГ ОТСУТСТВУЕТ ОТСУТСТВУЕТ 1824 ООО ТОРГОВЫЙ ДОМ БАЛТИЙСКИЙ БЕРЕГ БАЛТИЙСКИЙ БЕРЕГ БАЛТИЙСКИЙ БЕРЕГ ОТСУТСТВУЕТ ОТСУТСТВУЕТ 114 ООО ТОРГОВЫЙ ДОМ БАЛТИЙСКИЙ БЕРЕГ БАЛТИЙСКИЙ БЕРЕГ БАЛТИЙСКИЙ БЕРЕГ ОТСУТСТВУЕТ ОТСУТСТВУЕТ 336</t>
  </si>
  <si>
    <t>ГОТОВЫЕ ПИЩЕВЫЕ ПРОДУКТЫ-БЕЛКОВЫЕ КОНЦЕНТРАТЫ (НЕ СОДЕРЖАТ НАРКОТИЧЕСКИХ И ПСИХОТРОПНЫХ КОМПОНЕНТОВ, НЕ СОДЕРЖАТ СПИРТ) БАТОНЧИКИ СЕРИИ YOO GO: DETOX СО ВКУСОМ МАНГО 50 Г ОБОГОЩЕННЫЕ ПРОДУКТЫ ПИТАНИЯ: НАТУРАЛЬНЫЕ ПИТАТЕЛЬНЫЕ КОКТЕЙЛИ СЕРИИ YOO GO СЫРЫ И ГРИБЫ (CHEESE AND MUSHROOMS) СПЕЦИАЛИЗИРОВАННАЯ ПИЩЕВАЯ ПРОДУКЦИЯ ДЛЯ ПИТАНИЯ СПОРТСМЕНОВ МУЛЬТИКОМПОНЕНТНЫЙ ПРОТЕИН ПРЕМИУМ-КЛАССА (MULTICOMPONENT HI-GROTEIN)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СЫВОРОТОЧНЫЙ ПРОТЕИН SIBERIAN SUPERNATURAL SPORT WHEY SILVER ICE PRO 500 Г</t>
  </si>
  <si>
    <t>БИОЛОГИЧЕСКИ АКТИВНАЯ ДОБАВКА К ПИЩЕ НА ОСНОВЕ БЕЛКОВЫХ КОНЦЕНТРАТОВ , В ВИДЕ ПОРОШКА , ПРЕДНАЗ. ДЛЯ ЛИЦ С ПОВЫШЕННОЙ ФИЗИЧЕСКОЙ НАГРУЗКОЙ, НЕ СОДЕРЖИТ ГМО:</t>
  </si>
  <si>
    <t>ПРОДУКТ БЕЛКОВЫЙ ИЗ ТЕКСTУРИРОВАННОЙ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</si>
  <si>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ГИДРОЛИЗОВАННЫЙ БЕЛОК ПШЕНИЦЫ,СОИ, КУКУРУЗЫ, ПРИМЕНЯЮТСЯ В КАЧЕСТВЕ СЫРЬЕВОГО КОМПОНЕНТА ДЛЯ ПРОИЗВОДСТВА КОСМЕТИЧЕСКИX СРЕДСТВ:</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</si>
  <si>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 ВСЕГО 448 ПАЧКА</t>
  </si>
  <si>
    <t>БЕЛКОВЫЕ ВЕЩЕСТВА (ВЕС БРУТТО С ПАЛЛ.391.200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БОЧКАХ ПО 120 КГ), 25КГ), BASF SE BASF 50373054 100 BASF SE BASF 50211061 240</t>
  </si>
  <si>
    <t>22.04.2023</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</si>
  <si>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КРАХМАЛA БОЛЕЕ 5%МАС. НЕ СОДЕРЖИТ ГМО:</t>
  </si>
  <si>
    <t>ОБОГАЩЕННАЯ СМЕСЬ ДЛЯ ПРИГОТОВЛЕНИЯ ПРОТЕИНОВОГО КОКТЕЙЛЯ:</t>
  </si>
  <si>
    <t>БЕЛКОВЫЕ ВЕЩЕСТВА И ИХ ПРОИЗВОДНЫЕ: КОЛЛАГЕН РЫБНЫЙ ГИДРОЛИЗОВАННЫЙ,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 ЭТИЛОВОГО</t>
  </si>
  <si>
    <t>БЕЛКОВЫЕ КОНЦЕНТРАТЫ И ТЕКСТУРИРОВАННЫЕ БЕЛКОВЫЕ ВЕЩЕСТВА CALCIUM - БАТОНЧИК СО ВКУСОМ КОКОС СЕРИИ YOO GO 50 Г SH SPORT ПРОТЕИНОВЫЙ СУП, 25 Г ПАРМЕЗАН БАТОНЧИКИ СЕРИИ YOO GO: DETOX СО ВКУСОМ МАНГО 50 Г СПЕЦИАЛИЗИРОВАННАЯ ПИЩЕВАЯ ПРОДУКЦИЯ ДЛЯ ПИТАНИЯ СПОРТСМЕНОВ МУЛЬТИКОМПОНЕНТНЫЙ ПРОТЕИН ПРЕМИУМ-КЛАССА (MULTICOMPONENT HI-GROTЕIN) SIBERIAN SUPER NATURAL SPORT БАНАН (BANANA)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НАТУРАЛЬНЫЙ ПРОТЕИНОВЫЙ СУП (ТОМАТ/TOMATO)</t>
  </si>
  <si>
    <t>ПИЩЕВЫЕ ПРОДУКТЫ, БЕЛКОВЫЕ , НЕ СОДЕРЖАТ ГМО, ДЛЯ РОЗНИЧНОЙ ПРОДАЖИ</t>
  </si>
  <si>
    <t>ПРОДУКТ БЕЛКОВЫЙ - ТОФУ, ИЗ ТЕКСТУРИРОВАННОЙ СОЕВОЙ МУКИ ПРЕДНAЗНАЧЕННЫЙ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</si>
  <si>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105 ГР - : ВСЕГО 3200 ПАЧКА HE NAN LONG XIANG FOOD CO. LTD, КИТАЙ ОТСУТСТВУЕТ 0</t>
  </si>
  <si>
    <t>МАССА СОЕВАЯ ПРОТЕИНОВАЯ - СПАРЖА, СРОК ХРАНЕНИЯ 12 МЕСЯЦЕВ, ДЛЯ УПОТРЕБЛЕНИЯ В ПИЩУ, МАРКИРОВКА - ПРОДОВОЛЬСТВЕННАЯ КОМПАНИЯ С ООО ВЕК-ХАОЦЗЯ, ВСЕГО- 20Х(60Х280Г) - 336КГ</t>
  </si>
  <si>
    <t>БЕЛКОВЫЕ КОНЦЕНТРАТЫ ДЛЯ ПРИГОТОВЛЕНИЯ БЕЛКОВЫХ НАПИТКОВ, В УПАКОВКАХ НА ПОДДОНАХ, ВЕС БРУТТО С ПОДДОНАМИ 357.176 КГ.:</t>
  </si>
  <si>
    <t>БЕЛКОВЫЕ КОНЦЕНТРАТЫ В ВИДЕ ПОРОШКА</t>
  </si>
  <si>
    <t>БЕЛКОВЫЕ КОНЦЕНТРАТЫ И ТЕКСТУРИРОВАННЫЕ БЕЛКОВЫЕ ВЕЩЕСТВА, ДЛЯ ПРОИЗВОДСТВА КОНДИТЕРСКИХ ИЗДЕЛИЙ БЕЗ ГМО (ВЕС БРУТТО С ПОДДОНAМИ 359.950 КГ).</t>
  </si>
  <si>
    <t>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 МАССА СОЕВАЯ ПРОТЕИНОВАЯ:</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</si>
  <si>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 ПАЧЕК ПО 1100 ГР</t>
  </si>
  <si>
    <t>ТЕХНОЛОГИЧЕСКИ ВСПОМОГАТЕЛЬНОЕ СРЕДСТВО -БЕЛКОВЫЕ КОНЦЕНТРАТЫ И ТЕКСТУРИРОВАННЫЕ БЕЛКОВЫЕ ВЕЩЕСТВА, ДЛЯ ПРИМЕНЕНИЯ В ВИНОДЕЛИИ</t>
  </si>
  <si>
    <t>ГОТОВЫЕ ПИЩЕВЫЕ ПРОДУКТЫ-БЕЛКОВЫЕ КОНЦЕНТРАТЫ (НЕ СОДЕРЖАТ НАРКОТИЧЕСКИХ И ПСИХОТРОПНЫХ КОМПОНЕНТОВ, НЕ СОДЕРЖАТ СПИРТ) БАТОНЧИКИ СЕРИИ YOO GO: DETOX - BEAUTY СО ВКУСОМ ЛЕСНЫЕ ЯГОДЫ СПЕЦИАЛИЗИРОВАННАЯ ПИЩЕВАЯ ПРОДУКЦИЯ ДЛЯ ПИТАНИЯ СПОРТСМЕНОВ МУЛЬТИКОМПОНЕНТНЫЙ ПРОТЕИН ПРЕМИУМ-КЛАССА SIBERIAN SUPERNATURAL SPORT (ВКУС КАКАО) 500 Г СПЕЦИАЛИЗИРОВАННАЯ ПИЩЕВАЯ ПРОДУКЦИЯ ДЛЯ ПИТАНИЯ СПОРТСМЕНОВ МУЛЬТИКОМПОНЕНТНЫЙ ПРОТЕИН ПРЕМИУМ-КЛАССА (MULTICOMPONENT HI-GROTEIN) SIBERIAN SUPER NATURAL SPORT ВАНИЛЬ (VANILLA) НАТУРАЛЬНЫЙ ПИТАТЕЛЬНЫЙ КОКТЕЙЛЬ СЕРИИ YOO GO ЯБЛОКО И КОРИЦА / APPLE AND CINNAMON 175 Г ЛАБОРАТОРИЯ СОВРЕМЕННОГО ЗДОРОВЬЯ ООО SIBERIAN WELLNESS 126 ЛАБОРАТОРИЯ СОВРЕМЕННОГО ЗДОРОВЬЯ ООО SIBERIAN WELLNESS 10 ЛАБОРАТОРИЯ СОВРЕМЕННОГО ЗДОРОВЬЯ ООО SIBERIAN WELLNESS 10 ЛАБОРАТОРИЯ СОВРЕМЕННОГО ЗДОРОВЬЯ ООО SIBERIAN WELLNESS 600</t>
  </si>
  <si>
    <t>ТЕКСТУРАТ СОЕВОГО БЕЛКА (СОЕВОЕ МЯСО), ПРОДУКТ ПЕРЕРАБОТКИ СОЕВЫХ БОБОВ - ЗАМЕНИТЕЛЬ МЯСА, ИЗГОТОВЛЕН ИЗ БЕЗЖИРЕННОЙ СОЕВОЙ МУКИ. ПРЕДНАЗНАЧЕН ДЛЯ УПОТРЕБЛЕНИЯ В ПИЩУ.</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</si>
  <si>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(ПАЛОЧКИ ОСТРЫЕ (К</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</si>
  <si>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 ВСЕГО 780 БАНКА</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</si>
  <si>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5%МАС.НЕ СОДЕРЖИТ ГМО:</t>
  </si>
  <si>
    <t>БЕЛКОВЫЕ КОНЦЕНТРАТЫ И ТЕКСТУРИРОВАННЫЕ БЕЛКОВЫЕ ВЕЩЕСТВА,НЕ СОДЕРЖ.МОЛОЧНЫХ ЖИРОВ,САХАРОЗЫ,ИЗОГЛЮКОЗЫ; ПРОТЕИНОВЫЙ КОКТЕЙЛЬ</t>
  </si>
  <si>
    <t>БЕЛКОВЫЕ КОНЦЕНТРАТЫ И ТЕКСТУРИРОВАННЫЕ БЕЛКОВЫЕ ВЕЩЕСТВА, ДЛЯ ПРОИЗВОДСТВА КОНДИТЕРСКИХ ИЗДЕЛИЙ БЕЗ ГМО (ВЕС БРУТТО С ПОДДОНАМИ 344.730 КГ)</t>
  </si>
  <si>
    <t>БЕЛКОВЫЕ КОНЦЕНТРАТЫ И ТЕКСТУРИРОВАННЫЕ БЕЛКОВЫЕ ВЕЩЕСТВА, ДЛЯ ПРОИЗВОДСТВА КОНДИТЕРСКИХ ИЗДЕЛИЙ БЕЗ ГМО (ВЕС БРУТТО С ПОДДОНАМИ 344.720 КГ)</t>
  </si>
  <si>
    <t>МАССА СОЕВАЯ (СПАРЖА), ДЛЯ ИСПОЛЬЗОВАНИЯ ПРИ ПРИГОТОВЛЕНИИ ПИЩИ</t>
  </si>
  <si>
    <t>YUE ПРОДУКТ БЕЛКОВЫЙ: ИЗ ТЕКСТУРИРОВАННОЙ СОЕВОЙ. МУКИ ПРЕДНАЗНАЧЕННЫЙ ДЛЯ; УПОТРЕБЛЕНИЯ В ПИЩУ: НЕ СОДЕРЖАЩИЙ МОЛОЧНЫХ, ЖИРОВ С С СОДЕРЖАНИЕМ, САХАРОЗЫ ИЗОГЛЮКОЗЫ, ГЛЮКОЗЫ ИЛИ, КРАХМАЛА БОЛЕЕ. 5%МАС НЕ СОДЕРЖИТ. ГМО</t>
  </si>
  <si>
    <t>КОЛЛАГЕН ПИЩЕВОЙ, СОСТАВ: ГИДРОЛИЗАТ КОЛЛАГЕНА, ВОДА ДИСТИЛЛИРОВАННАЯ, МАРКА: BIOPIT. В 700 ПЛАСТИКОВЫХ БАНОЧКАХ ПО 380 ГРАММ. НАЗНАЧЕНИЕ: ДЛЯ УПОТРЕБЛЕНИЯ В ПИЩУ ЧЕЛОВЕКОМ. НЕ ЯВЛЯЕТСЯ КОРМОВОЙ ДОБАВКОЙ.</t>
  </si>
  <si>
    <t>VN YOO GO СМЕСЬ ДЛЯ НАПИТКА YOUNG&amp;BEAUTY (КРАСОТА И МОЛОДОСТЬ) 5*10 Г</t>
  </si>
  <si>
    <t>НАТУРАЛЬНЫЙ ПИТАТЕЛЬНЫЙ КОКТЕЙЛЬ СЕРИИ YOO GO ЯБЛОКО И КОРИЦА / APPLE AND CINNAMON 175 Г :</t>
  </si>
  <si>
    <t>БЕЛКОВЫЕ КОНЦЕНТРАТЫ И ТЕКСТУРИPОВАННЫЕ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</si>
  <si>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СОСТАВ: СОЕВЫЕ БОБЫ, ОЧИЩЕННАЯ ВОДА</t>
  </si>
  <si>
    <t>ПРОДУКТ ИЗ СОЕВОЙ МАССЫ С МАРКИРОВКОЙ LUOHE PINGPING FOODS CO., LTD, В ПОТРЕБИТЕЛЬСКОЙ УПАКОВКЕ, В ОДНОМ МЕСТЕ 9 УПАКОВОК ПО 1130 ГР. (10 ШТУК ПО 113 ГР.), ДАТА ИЗГ. 09.2023,ВСЕГО- 270 ШТ</t>
  </si>
  <si>
    <t>ПИЩЕВОЙ ПРОДУКТ ИЗ ТЕКСТУРИРОВАННОГО БЕЛКОВОГО ВЕЩЕСТВА - СПАРЖА СОЕВАЯ МАРИНОВАННАЯ, В ИНДИВ УПАК, ДЛЯ РОЗНИЧНОЙ ПРОДАЖИ (ВЕС БРУТТО С УЧЕТОМ ПАЛЛЕТ 335 КГ)</t>
  </si>
  <si>
    <t>ТЕКСТУРИРОВАННЫЕ БЕЛКОВЫЕ ВЕЩЕСТВА:</t>
  </si>
  <si>
    <t>ПРОДУКТ БЕЛКОВЫЙ ИЗ ТЕКСТУРИРОВАННОЙ СОЕВОЙ МУКИ ПРЕДНАЗНАЧЕННЫЙ ДЛЯ УПОТРЕБЛЕНИЯ В ПИЩУ, HЕ СОДЕРЖАЩИЙ МОЛОЧНЫХ ЖИРОВ, С СОДЕРЖАНИЕМ КРАХМАЛА БОЛЕЕ 5%МАС. НЕ СОДЕРЖИТ ГМО:</t>
  </si>
  <si>
    <t>ПИЩЕВОЙ ПРОДУКТ ИЗ ТЕКСТУРИРОВАННОГО БЕЛКОВОГО ВЕЩЕСТВА - СПАРЖА СОЕВАЯ МАРИНОВАННАЯ, В ИНДИВ УПАК, ДЛЯ РОЗНИЧНОЙ ПРОДАЖИ</t>
  </si>
  <si>
    <t>БЕЛКОВЫЕ BЕЩЕСТВА: GLUADIN WLM BENZ - ГИДРОЛИЗИРОВАННЫЙ ПРОТЕИН ПШЕНИЦЫ (ВОДН. Р-Р) ,ЖИДКОСТЬ ЯНТАРН. ЦВЕТА, ПРИМЕН. В КОСМЕТИЧ. ПРОМ-ТИ В КАЧ. ДЕКОРАТИВНОГО И УХАЖИВАЮЩЕГО СРЕДСТВА ПРИ ПРОИЗВ-ВЕ СРЕДСТВ ПО УХОДУ ЗА КОЖЕЙ И ВОЛОСАМИ, НЕ ПИЩЕВАЯПРОДУК</t>
  </si>
  <si>
    <t>БЕЛКОВЫЕ ВЕЩЕСТВА И ИХ ПРОИЗВОДНЫЕ, ИСПОЛЬЗУЕМЫЕ В КАЧЕСТВЕ ПРОМЫШЛЕННОГО СЫРЬЯ ДЛЯ ПРОИЗBОДСТВА ПАРФЮМЕРНО-КОСМЕТИЧЕСКОЙ ПРОДУКЦИИ, БЕЗ СОДЕРЖАНИЯ ЭТИЛОВОГО СПИРТА:</t>
  </si>
  <si>
    <t>БЕЛКОВЫЕ ВЕЩЕCТВА И ИХ ПРОИЗВОДНЫЕ: ТРИПЕПТИД РЫБНОГО ГИДРОЛИЗОВАННОГО КОЛЛАГЕНА (РЫБНЫЙ КОЛЛАГЕН ПЕПТИД): CAS 9015-54-7, НОМЕР ПАРТИИ 5191820, ИЗВЛЕЧЕННЫЙ ИЗ РЫБЬЕЙ ЧЕШУИ, ИСПОЛЬЗУЕТСЯ В КАЧЕСТВЕ СЫРЬЯ ДЛЯ ПРОИЗВОДСТВА ПИЩЕВОЙ ПРОДУКЦИИ, ВКЛЮЧАЯ</t>
  </si>
  <si>
    <t>БЕЛКОВЫЕ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</si>
  <si>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ИНГРЕДИЕНТЫ (СЫРЬЕ) ДЛЯ ПРОИЗВОДСТВА КОСМЕТИЧЕСКОЙ ПРОДУКЦИИ. НЕ ПИЩЕВАЯ ПРОДУКЦИЯ, НЕ ОТХОДЫ, НЕ ДЛЯ РОЗНИЧ. ПРОДАЖИ, НЕ ДЛЯ ВЕТЕРИНАРИИ, НЕ СОДЕРЖИТ ЭТИЛОВЫЙ СПИРТ.</t>
  </si>
  <si>
    <t>КОНЦЕНТРАТ ВЫСОКОБЕЛКОВЫЙ  ИЗ ПОДСОЛНЕЧНОГО ЯДРА, РАСФАСОВАН В МЕШКАХ ПО 20КГ, КОЛИЧЕСТВО 300КГ, ПОСТАВЛЯЕТСЯ НА БЕЗВОЗМЕЗДНОЙ ОСНОВЕ В КАЧЕСТВЕ ОБРАЗЦОВ ДЛЯ ПРОВЕДЕНИЯ ИССЛЕДОВАНИЙ/ИСПЫТАНИЙ.</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</si>
  <si>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СОСТАВ: (ГИДРОЛИЗОВАННЫЙ ПРОТЕИН ПШЕНИЦЫ  50 %, ИЗОСТЕАРИНОВАЯ КИСЛОТА 0.1-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НАТЕРРИТОРИИ РФ (ПРОДУКТОВ ПО УХОДУ ЗА КОЖЕЙ, ВОЛОСАМИ) СОСТАВ: ВОДА  50 %, ГИДРОЛИЗОВАННЫЙ ПРО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СОСТАВ: (ГИДРОЛИЗОВАННЫЙ ПРОТЕИН ПШЕНИЦЫ  50 %, ИЗОСТЕАРИНОВАЯ КИСЛОТА 0.1- :ПРОДУКТ НА ОСНОВЕ РАСТИТЕЛЬНЫХ ПРОИЗВОДНЫХ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ВОЛОСАМИ) СОСТАВ: ВОДА  50 %, ГИДРОЛИЗОВАННЫЙ П 1 %, ПОРОШОК). ПАРТИЯ №0001716219. 1 %, ПОРОШОК). ПАРТИЯ №0001716219. РОТЕИН ХЛОПКА 10-25 %, ФЕНОКСИЭТАНОЛ 0.1-1 %, ЖИДКОСТЬ), ИСПОЛЬЗУЕТСЯ ПРИ ПРОИЗВОДСТВЕ СРЕДСТВ ПОУХОДУ ЗА ВОЛОСАМИ В КАЧЕСТВЕ КОНДИЦИОНИРУЮЩЕГО КОМПОНЕНТА. ПАРТИЯ №01592336/1 ТЕИН ХЛОПКА 10-25 %, ФЕНОКСИЭТАНОЛ 0.1-1 %, ЖИДКОСТЬ), ИСПОЛЬЗУЕТСЯ ПРИ ПРОИЗВОДСТВЕ СРЕДСТВ ПОУХОДУ ЗА ВОЛОСАМИ В КАЧЕСТВЕ КОНДИЦИОНИРУЮЩЕГО КОМПОНЕНТА. ПАРТИЯ №01592336/1 CRODA EUROPE LIMITED ОТСУТСТВУЕТ PROLEVIUM-LQ-(WD) PR06807/0025/P75 ОТСУТСТВУЕТ 25 CRODA EUROPE LIMITED ОТСУТСТВУЕТ PROLEVIUM-LQ-(WD) PR06807/0025/P75 ОТСУТСТВУЕТ 225 CRODA EUROPE LIMITED ОТСУТСТВУЕТ CROTEIN A-PW-(WD) PR04560/0025/B57 ОТСУТСТВУЕТ 25 CRODA EUROPE LIMITED ОТСУТСТВУЕТ CROTEIN A-PW-(WD) PR04560/0025/B57 ОТСУТСТВУЕТ 25</t>
  </si>
  <si>
    <t>ГИДРОЛИЗАТ КЕРАТИНА "COSROMA H-KERATIN L28" (КОСРОМА Х-КЕРАТИН Л28)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</si>
  <si>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КАЧЕСТВЕ СЫРЬЕВОГО КОМПОНЕНТА ПРИ ПРОИЗВОДСТВЕ КОСМЕТИЧЕСКОЙ ПРОДУКЦИИ, НЕ ИСПОЛЬЗУЕТСЯ ВВ</t>
  </si>
  <si>
    <t>ГИДРОЛИЗАТ КОЛЛАГЕНА "COSROMA H-COLLAGEN" (КОСРОМА Х-КОЛЛАГЕН)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t>
  </si>
  <si>
    <t>ГИДРОЛИЗОВАННЫЙ ПШЕНИЧНЫЙ ПРОТЕИН "COSROMA 1HWP" (КОСРОМА 1ХВП)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</si>
  <si>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</si>
  <si>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ГИДРОЛИЗОВАННЫЙ БЕЛОК ШЕЛКА "COSROMA H-SILK" (КОСРОМА Х-СИЛК)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 СОДЕРЖИТ ПРЕКУРСОРОВ, НЕ</t>
  </si>
  <si>
    <t>БЕЛОК РАСТИТЕЛЬНЫЙ ТЕКСТУРИРОВАННЫЙ - ВЫСОКОБЕЛКОВЫЙ РАСТИТЕЛЬНЫЙ ПРОДУКТ. ИМЕЕТ ВЫСОКУЮ ПИЩЕВУЮ ЦЕННОСТЬ, ПО АМИНОКИСЛОТНОМУ СОСТАВУ БЛИЗОК К БЕЛКАМ МЫШЕЧНОЙ ТКАНИ. СОСТАВ СОЕВЫЙ ШРОТ, ПШЕНИЧНЫЙ ГЛЮТЕН, СОЕВЫЙ ИЗОЛЯТ, СОЛЬ ПИЩЕВАЯ, СОДА ПИЩЕВАЯ.</t>
  </si>
  <si>
    <t>ПИЩЕВАЯ ДОБАВКА: РЫБНЫЙ КОЛЛАГЕН, ИСПОЛЬЗУЕТСЯ В КАЧЕСТВЕ СЫРЬЯ ДЛЯ ПИЩЕВОЙ ПРОМЫШЛЕННОСТИ. ВСЕГО 300 КГ.</t>
  </si>
  <si>
    <t>БЕЛКОВЫЕ ВЕЩЕСТВА (ВЕС БРУТТО С ПАЛЛ.387.600 КГ):</t>
  </si>
  <si>
    <t>ГИДРОКСИПРОПИЛТРИМОНИЙ ГИДРОЛИЗОВАННЫЙ БЕЛОК ПШЕНИЦЫ "COSROMA 2HWP" (COSROMA 2HWP) - НЕ РАСФАСОВАННЫЕ ДЛЯ РОЗНИЧНОЙ ПРОДАЖИ, ДЛЯ ПРОИЗВОДСТВА ПАРФЮМЕРНО-КОСМЕТИЧЕСКОЙ ПРОДУКЦИИ И БЫТОВОЙ ХИМИИ, НЕ СОДЕРЖИТ ЭТИЛОВЫЙ СПИРТ, НЕ ЯВЛЯЕТСЯ ОТХОДАМИ, НЕ</t>
  </si>
  <si>
    <t>ПЕПТОНЫ И ИХ ПРОИЗВОДНЫЕ; БЕЛКОВЫЕ ВЕЩЕСТВА И ИХ ПРОИЗВОДНЫЕ, В ДРУГОМ МЕСТЕ НЕ ПОИМЕНОВАННЫЕ ИЛИ НЕ ВКЛЮЧЕННЫЕ; ПОРОШОК ИЗ КОЖИ, ИЛИ ГОЛЬЯ, ХРОМИРОВAННЫЙ ИЛИ НЕХРОМИРОВАННЫЙ:</t>
  </si>
  <si>
    <t>БЕЛКОВЫЕ ВЕЩЕСТВА- СЫРЬЕ ДЛЯ ПРОМПЕРЕРАБОТКИ В ПИЩЕВОЙ ПРОМЫШЛЕННОСТИ..</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</si>
  <si>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345.300 КГ</t>
  </si>
  <si>
    <t>БЕЛКОВЫЕ КОНЦЕНТРАТЫ И ТЕКСТУРИРОВАННЫЕ БЕЛКОВЫЕ ВЕЩЕСТВА, ДЛЯ ПРОИЗВОДСТВА КОНДИТЕРСКИХ ИЗДЕЛИЙ БЕЗ ГМО (ВЕС БРУТТО С ПОДДОНАМИ 329.500 КГ)</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</si>
  <si>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344.500 КГ</t>
  </si>
  <si>
    <t>БЕЛКОВЫЕ ВЕЩЕСТВА (ВЕС БРУТТО С ПАЛЛ. 336.600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</si>
  <si>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КОМПЛЕКСНАЯ ПИЩЕВАЯ ДОБАВКА НА ОСНОВЕ ИЗОЛЯТА СОЕВОГО БЕЛКА. НЕ СОДЕРЖАТ ЭТИЛОВЫЙ СПИРТ, ДЛЯ ИСПОЛЬЗОВАНИЯ В ПИЩЕВОЙ ПРОМЫШЛЕННОСТИ: КОМПЛЕКСНАЯ ПИЩЕВАЯ ДОБАВКА БИ ПРО СОЯ R ИЦПП ОТСУТСТВУЕТ 300</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</si>
  <si>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</si>
  <si>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ЖИВОТНЫЕ БЕЛКИ СУХИЕ.В ВИДЕ ПОРОШКА, СОДЕРЖАНИЕ БЕЛКА В ПЕРЕСЧЕТЕ НА СУХОЕ ВЕЩЕСТВО-90-98%, ДЛЯ ПРИМЕНЕНИЯ В ПИЩЕВОЙ ПРОМЫШЛЕННОСТИ. ВЕС БРУТТО С ПОДДОНАМИ 331.00 КГ</t>
  </si>
  <si>
    <t>ПИЩЕВЫЕ ДОБАВКИ, В СУХОМ ВИДЕ, ПРИМЕНЯЕМЫЕ В МЯСНОЙ ПРОМЫШЛЕННОСТИ, НЕ СОДЕРЖАЩИЕ ПРОДУКТОВ ЖИВОТНОГО ПРОИСХОЖДЕНИЯ, НЕ СОДЕРЖАТ ГМО, НЕ ДЛЯ РОЗНИЧНОЙ ТОРГОВЛИ, МАРКА "AVO":</t>
  </si>
  <si>
    <t>СЫРЬЕ ДЛЯ ПИЩЕВОЙ ПРОМЫШЛЕННОСТИ, В ТОМ ЧИСЛЕ ДЛЯ ПРОИЗВОДСТВА БИОЛОГИЧЕСКИ АКТИВНЫХ ДОБАВОК К ПИЩЕ: ИЗОЛЯТ СОЕВОГО БЕЛКА.</t>
  </si>
  <si>
    <t>ПРОЧИЕ БЕЛКОВЫЕ КОНЦЕНТРАТЫ И ТЕКСТУРИРОВАННЫЕ БЕЛКОВЫЕ ВЕЩЕСТВА, ТОВАРНЫЙ ЗНАК SYMRISE</t>
  </si>
  <si>
    <t>КОНЦЕНТРАТ СОЕДИНИТЕЛЬНЫХ БЕЛКОВ "БЕЛПРО" , ПРЕДСТАВЛЯЕТ СОБОЙ ПОРОШОК БЕЗ ПОСТОРОННЕГО ЗАПАХА, ИЗГОТОВЛИВАЕТСЯ ИЗ ГОВЯЖЬЕГО СЫРЬЯ, ГЕНЕТИЧЕСКИ НЕ МОДИФИЦИРОВАН, ИСПОЛЬЗУЕТСЯ В ПИЩЕВОЙ ПРОМЫШЛЕННОСТИ ДЛЯ УЛУЧШЕНИЯ ВКУСА И ТЕКСТУРЫ МЯСНЫХ ИЗДЕЛИЙ, НЕ</t>
  </si>
  <si>
    <t>МУКА СОЕВАЯ ТЕКСТУРИРОВАННАЯ, ПРЕДНАЗНАЧЕНА ДЛЯ ПРИМЕНЕНИЯ В ПИЩЕВОЙ ПРОМЫШЛЕННОСТИ:</t>
  </si>
  <si>
    <t>МУКА СОЕBАЯ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 ТЕКСТУРИРОВ</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</si>
  <si>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4 ПАЧКИ ПО 2500 ГР -</t>
  </si>
  <si>
    <t>КОНЦЕНТРАТ СОЕВЫЙ БЕЛКОBЫЙ ПИЩЕВОЙ МАРКА 70-К НЕИЗМЕЛЬЧЕННЫЙ - 300 КГ..</t>
  </si>
  <si>
    <t>БЕЛКОВЫЕ КОНЦЕНТРАТЫ И ТЕКСТУРИРОВАННЫЕ БЕЛКОВЫЕ ВЕЩЕСТВА, ТОВАРЫ ВВОЗЯТСЯ ДЛЯ ПРЕДСТАВИТЕЛЬСКИХ ЦЕЛЕЙ В КАЧЕСТВЕ РЕКЛАМНЫХ МАТЕРИАЛОВ (ОБРАЗЦОВ) И НЕ ПРЕДНАЗНАЧЕННЫ ДЛЯ РЕАЛИЗАЦИИ (ПРОДАЖИ):</t>
  </si>
  <si>
    <t>БЕЛКОВЫЕ КОНЦЕНТРАТЫ И ТЕКСТУРИРОВАННЫЕ БЕЛКОВЫЕ ВЕЩЕСТВА (НЕ СОДЕРЖАТ НАРКОТИЧЕСКИХ И ПСИХОТРОПНЫХ КОМПОНЕНТОВ, НЕ СОДЕРЖАТ СПИРТ)</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</si>
  <si>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960</t>
  </si>
  <si>
    <t>ПИЩЕВОЙ ПРОДУКТ ИЗ ТЕКСТУРИРОВАННОГО СОЕВОГО БЕЛКА - СОЕВАЯ СПАРЖА МАРИНОВАННАЯ , В ИНД. УПАКОВКАХ: (ВЕС БРУТТО С УЧЕТОМ ПАЛЛЕТ 356 КГ)</t>
  </si>
  <si>
    <t>ПРОДУКТ БЕЛКОВЫЙ ИЗ ТЕКСТУРИРОВАННОЙ СОЕВОЙ МУКИ ПРЕДНАЗНАЧЕННЫЙ ДЛЯ УПОТРЕБЛЕНИЯ В ПИЩУ, НЕ СОДЕРЖАЩИЙ МОЛОЧНЫХ ЖИРОВ, С СОДЕРЖАНИЕМ КPАХМАЛА БОЛЕЕ 5%МАС. НЕ СОДЕРЖИТ ГМО:</t>
  </si>
  <si>
    <t>ПРОДУКТ БЕЛКОВЫЙ ИЗ ТЕКСТУРИРОВАHНОЙ СОЕВОЙ МУКИ ПРЕДНАЗНАЧЕННЫЙ ДЛЯ УПОТРЕБЛЕНИЯ В ПИЩУ, НЕ СОДЕРЖАЩИЙ МОЛОЧНЫХ ЖИРОВ, С СОДЕРЖАНИЕМ КРАХМАЛА БОЛЕЕ 5%МАС. НЕ СОДЕРЖИТ ГМО:</t>
  </si>
  <si>
    <t>ПРOДУКТ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</si>
  <si>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СОДЕPЖАЩИЙ МОЛОЧНЫХ ЖИРОВ, С СОДЕРЖАНИЕМ КРАХМАЛА БОЛЕЕ 5%МАС. НЕ СОДЕРЖИТ ГМО:</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</si>
  <si>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БЕЛКОВЫЕ КРИСПЫ TEXTURA (ТЕКСТУРА) 295-080. SAP 34964000180928 КРУГЛЫЙ КРИСП ТЕРМИЧЕСКИ ЭКСТРУДИРОВАННЫЙ. СОСТАВ: ИЗОЛИРОВАННЫЙ СОЕВЫЙ БЕЛОК, КРАХМАЛ ТАПИОКИ. ВЛАЖНОСТЬ МАХ 7%, БЕЛОК МИН. 80%, ЖИР 4%, ЗОЛА 5%, УГЛЕВОДЫ 11% ARCHER DANIELS MIDLAND COMPANY WILD TEXTURA (ТЕКСТУРА) 295-080 .295</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</si>
  <si>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БЕЛКОВЫЕ КРИСПЫ TEXTURA (ТЕКСТУРА) 295-080.КРУГЛЫЙ КРИСП ТЕРМИЧЕСКИ ЭКСТРУДИРОВАННЫЙ. СОСТАВ: ИЗОЛИРОВАННЫЙ СОЕВЫЙ БЕЛОК, КРАХМАЛ ТАПИОКИ. ВЛАЖНОСТЬ МАХ 7%, БЕЛОК МИН. 80%, ЖИР 4%, ЗОЛА 5%, УГЛЕВОДЫ 11% ARCHER DANIELS MIDLAND COMPANY WILD TEXTURA (ТЕКСТУРА) 295-080 294.8</t>
  </si>
  <si>
    <t>LYU ПРОЧИЕ  БЕЛКОВЫЕ КОНЦЕНТРАТЫ И ТЕКСТУРИРОВАННЫЕ БЕЛКОВЫЕ ВЕЩЕСТВА: BPIN</t>
  </si>
  <si>
    <t>ПРОДУКТ БЕЛKОВЫЙ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</si>
  <si>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5%MАС.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</si>
  <si>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5%МАC. НЕ СОДЕРЖИТ ГМО:</t>
  </si>
  <si>
    <t>ПИЩЕВОЙ ПРОДУКТ ИЗ ТЕКСТУРИРОВАННОГО СОЕВОГО БЕЛКА - СОЕВАЯ СПАРЖА МАРИНОВАННАЯ , В ИНД. УПАКОВКАХ: (ВЕС БРУТТО С УЧЕТОМ ПАЛЛЕТ 319,01 КГ) СПАРЖА СОЕВАЯ МАРИНОВАННАЯ 500ГР В ПЕРВИЧН.УПАК. ПЛАСТИКОВОЕ ВЕДРО, ВЕС НЕТТО 500 ГР., ВСЕГО - 360 ШТ В 30 ПОЛИМ.УПАК., ДАТА ИЗГОТ. - 03.2020 , СРОК ХРАН. - 60 СУТОК СПАРЖА СОЕВАЯ МАРИНОВАННАЯ 3КГ В ПЕРВИЧН.УПАК. ПЛАСТИКОВОЕ ВЕДРО, ВЕС НЕТТО 3000 ГР., ВСЕГО - 30 ШТ В 30 ПОЛИМ.УПАК., ДАТА ИЗГОТ. - 03.2020 , СРОК ХРАН. - 60 СУТОК ООО АЛЫЕ ПАРУСА АЛЫЕ ПАРУСА 30 ООО АЛЫЕ ПАРУСА АЛЫЕ ПАРУСА 360</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</si>
  <si>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t>
  </si>
  <si>
    <t>КОНЦЕНТРАТ СОЕДИНИТЕЛЬНЫХ БЕЛКОВ БЕЛПРО (МАССОВАЯ ДОЛЯ БЕЛКА В ПЕРЕСЧЕТЕ НА СУХОЕ ВЕЩЕСТВО - 95.1 %) , ПРЕДСТАВЛЯЕТ СОБОЙ ПОРОШОК БЕЗ ПОСТОРОННЕГО ЗАПАХА, ИЗГОТОВЛИВАЕТСЯ ИЗ ГОВЯЖЬЕГО СЫРЬЯ, ГЕНЕТИЧЕСКИ НЕ МОДИФИЦИРОВАН ИСПОЛЬЗУЕТСЯ В ПИЩЕВОЙ</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</si>
  <si>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690 ГР. (30 ШТУК ПО 23 ГР.) 08.2023 -</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</si>
  <si>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ЛОСОСЕВАЯ ИМИТИРОВ. 120 Г ИКРА ЛОСОСЕВАЯ ИМИТИРОВ. 120 Г ИКРА АНАЛОГ. КРАСНАЯ ФОРЕЛЬ 220 Г С/Б ББ ИКРА АНАЛОГ. КРАСНАЯ ГОРБУША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144 ООО ТОРГОВЫЙ ДОМ БАЛТИЙСКИЙ БЕРЕГ БАЛТИЙСКИЙ БЕРЕГ БАЛТИЙСКИЙ БЕРЕГ ОТСУТСТВУЕТ ОТСУТСТВУЕТ 816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150 ООО ТОРГОВЫЙ ДОМ БАЛТИЙСКИЙ БЕРЕГ БАЛТИЙСКИЙ БЕРЕГ БАЛТИЙСКИЙ БЕРЕГ ОТСУТСТВУЕТ ОТСУТСТВУЕТ 342 ООО ТОРГОВЫЙ ДОМ БАЛТИЙСКИЙ БЕРЕГ БАЛТИЙСКИЙ БЕРЕГ БАЛТИЙСКИЙ БЕРЕГ ОТСУТСТВУЕТ ОТСУТСТВУЕТ 240</t>
  </si>
  <si>
    <t>ПРОДУКТ БЕЛКОВЫЙ ИЗ ТЕКСТУРИРОВАННОЙ СОЕВОЙ МУКИ ПРЕДНАЗНАЧЕННЫЙ ДЛЯ УПОТРЕБЛЕНИЯ В ПИЩУ, НЕ СОДЕРЖАЩИЙ МОЛОЧНЫХ ЖИPОВ, С СОДЕРЖАНИЕМ ГЛЮКОЗЫ И КРАХМАЛА БОЛЕЕ 5%МАС. НЕ СОДЕРЖИТ ГМО:</t>
  </si>
  <si>
    <t>ПРОЧИЕ БЕЛКОВЫЕ КОНЦЕHТРАТЫ И ТЕКСТУРИРОВАННЫЕ БЕЛКОВЫЕ ВЕЩЕСТВА.</t>
  </si>
  <si>
    <t>БЕЛКОВЫЕ КОНЦЕНТРАТЫ И ТЕКСТУРИРОВАННЫЕ БЕЛКОВЫЕ ВЕЩЕСТВА, ДЛЯ ПРОИЗВОДСТВА КОНДИТЕРСКИХ ИЗДЕЛИЙ БЕЗ ГМО (ВЕС БРУТТО С ПОДДОНАМИ 305.780 КГ)</t>
  </si>
  <si>
    <t>БЕЛКОВЫЕ КОНЦЕНТРАТЫ И ТЕКСТУРИРОВАННЫЕ БЕЛКОВЫЕ ВЕЩЕСТВА, ДЛЯ ПРОИЗВОДСТВА КОНДИТЕРСКИХ ИЗДЕЛИЙ БЕЗ ГМО (ВЕС БРУТТО С ПОДДОНАМИ 314.275 КГ)</t>
  </si>
  <si>
    <t>IXC БИОЛОГИЧЕСКИ (АКТИВНАЯ) ДОБАВКА К ПИЩЕ НА ОСНОВЕ БЕЛКОВЫХ КОНЦЕНТРАТОВ, В ВИДЕ ПОРОШКА , ПРЕД ДЛЯ ЛИЦ С ПОВЫШЕННОЙ ФИЗИЧЕСКОЙ НАГРУЗКОЙ,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</si>
  <si>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1240</t>
  </si>
  <si>
    <t>БЕЛКОВЫЕ ВЕЩЕСТВА - СЫРЬЕ ДЛЯ КОСMЕТИЧЕСКОЙ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</si>
  <si>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СПЕЦИАЛИЗИРОВАННАЯ ПИЩЕВАЯ ПРОДУКЦИЯ ДЛЯ ПИТАНИЯ СПОРТСМЕНОВ, ПОСТАВЛЯЕТСЯ В ВИДЕ ПОРОШКА, РЕКОМЕНДУЕТСЯ В KАЧЕСТВЕ СПЕЦИАЛИЗИРОВАННОЙ ПИЩЕВОЙ ПРОДУКЦИИ ДЛЯ ПИТАНИЯ СПОРТСМЕНОВ, ИСТОЧНИК БЕЛКА, РАСФАСОВАНО В УПАКОВКИ ДЛЯ РОЗНИЧНОЙ ПРОДАЖИ</t>
  </si>
  <si>
    <t>БЕЛКОВЫЕ ВЕЩЕСТВА - СЫРЬЕ ДЛЯ ПИЩЕВОЙ ПРОМЫШЛЕННОСТИ:</t>
  </si>
  <si>
    <t>ПИЩЕВОЙ ПРОДУКТ - БАТОНЧИК, НЕ ЯВЛЯЕТСЯ ДИЕТИЧЕСКИМ ИЛИ СПЕЦИАЛИЗИРОВАННЫМ ПИТАНИЕМ, НЕ ВОЕННОГО НАЗНАЧЕНИЯ</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</si>
  <si>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 "БЕФСТРОГАНОВ НЕКРАШЕНЫЙ -276 КГ (12 КОРОБОВ ПО 23</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</si>
  <si>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Т СМЕСЬ МОЛОЧНЫХ БЕЛКОВ МОЛ ПРО 750 N АО ИНЖИНИРИНГОВЫЙ ЦЕНТР ПРОТЕИН-ПРОДУКТ ОТСУТСТВУЕТ 75 АО ИНЖИНИРИНГОВЫЙ ЦЕНТР ПРОТЕИН-ПРОДУКТ ОТСУТСТВУЕТ 200</t>
  </si>
  <si>
    <t>ПРОДУКТ БЕЛКОВЫЙ ИЗ ТЕКСТУРИРОВАННОЙ СОЕВОЙ МУКИ ПРЕДНАЗНАЧЕННЫЙ ДЛЯ УПОТРЕБЛЕНИЯ В ПИЩУ, НЕ СОДЕРЖАЩИЙ МОЛОЧНЫХ ЖИРОB, С СОДЕРЖАНИЕМ ГЛЮКОЗЫ И КРАХМАЛА БОЛЕЕ 5%МАС. НЕ СОДЕРЖИТ ГМО:</t>
  </si>
  <si>
    <t>ПРОДУКТ БЕЛКОВЫЙ ИЗ ТЕКСТУРИРОВАННОЙ СОЕВОЙ MУКИ ПРЕДНАЗНАЧЕННЫЙ ДЛЯ УПОТРЕБЛЕНИЯ В ПИЩУ, НЕ СОДЕРЖАЩИЙ МОЛОЧНЫХ ЖИРОВ, С СОДЕРЖАНИЕМ КРАХМАЛА БОЛЕЕ 5%МАС. НЕ СОДЕРЖИТ ГМО:</t>
  </si>
  <si>
    <t>БЕЛКОВЫЕ ВЕЩЕСТВА: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 НЕ ПИЩЕВАЯ ПРОДУКЦИЯ,НЕ ДЛЯ РОЗНИЧ.ПРОДАЖИ,(В ПЛАСТ. БОЧКАХ ПО 120 КГ), BASF SE BASF 50429999 150 BASF SE BASF 50211061 120</t>
  </si>
  <si>
    <t>БЕЛКОВЫЕ КОНЦЕНТРАТЫ И ТЕКСТУРИРОВАННЫЕ БЕЛКОВЫЕ ВЕЩЕСТВА, ДЛЯ ПРОИЗВОДСТВА КОНДИТЕРСКИХ ИЗДЕЛИЙ БЕЗ ГМО (ВЕС БРУТТО С ПОДДОНАМИ 290.550 КГ)</t>
  </si>
  <si>
    <t>СПАРЖА СОЕВАЯ, ПОЛУЧЕНА БЕЗ ПРИМЕНЕНИЯ ГЕННО-ИНЖЕНЕРНО- МОДИФИЦИРОВАННЫХ (ТРАНСГЕННЫХ) ОРГАНИЗМОВ</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</si>
  <si>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</si>
  <si>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ПИЩЕВОЙ ПРОДУКТ ИЗ ТЕКСТУРИРОВАННОГО СОЕВОГО БЕЛКА - СОЕВАЯ СПАРЖА СУШЕНАЯ , В ВИДЕ ПАЛОЧЕК, В ПАКЕТАХ ИЗ ПОЛИМЕРНОГО МАТЕРИАЛА.ДЛЯ ИСПОЛЬЗОВАНИЯ В ПИЩЕВОЙ ПРОМЫШЛЕННОСТИ.НЕ СОДЕРЖАТ ЭТИЛОВОГО СПИРТА.БЕЗ ГМО И НЕ ЯВЛЯЮТСЯ БИОЛОГИЧЕСКИ АКТИВНЫМИ МАССА СОЕВАЯ,9 КГ.ВСЕГО 30 УПАК ДОБАВКАМИ.ВЕС БРУТТО С ПОДДОНАМИ 307.00 КГ DONGNING SHUANGSHENG YUANDA FOOD CO., LTD SHUANGSHENG 30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</si>
  <si>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600 ГР - ВСЕГО 450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</si>
  <si>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100 ПАЧЕК ПО 90 ГР -</t>
  </si>
  <si>
    <t>ТЕКСТУРИРОВAННЫЕ БЕЛКОВЫЕ ВЕЩЕСТВА:</t>
  </si>
  <si>
    <t>FITNESS CATALYST WHEY PROTEIN CONCENTRATE VANILLA ICE CREAM - 506 ШТ.</t>
  </si>
  <si>
    <t>БЕЛКОВЫЕ КОНЦЕНТРАТЫ И ТЕКСТУРИРОВАННЫЕ БЕЛКОВЫЕ ВЕЩЕСТВА, ПРОЧИЕ: ТОФУ, РАСФАСОВАНО В ПОТРЕБИТЕЛЬСКУЮ УПАКОВКУ ПО 590 ГР, ДАТА ВЫПУСКА 05.2024 Г, ВСЕГО 450 ПАЧЕК.</t>
  </si>
  <si>
    <t>FITNESS CATALYST WHEY PROTEIN CONCENTRATE VANILLA ICE CREAM - 502 ШТ.</t>
  </si>
  <si>
    <t>ПРОДУКТ БЕЛКОВЫЙ ИЗ ТЕКСТУРИРОВАННОЙ СОЕВОЙ МУКИ ПРЕДНАЗНАЧЕННЫЙ ДЛЯ УПОТPЕБЛЕНИЯ В ПИЩУ, НЕ СОДЕРЖАЩИЙ МОЛОЧНЫХ ЖИРОВ, С СОДЕРЖАНИЕМ ГЛЮКОЗЫ И КРАХМАЛА БОЛЕЕ 5%МАС. НЕ СОДЕРЖИТ ГМО:</t>
  </si>
  <si>
    <t>СЫРЬЕ ДЛЯ КОСМЕТИЧЕСКОЙ ПРОМЫШЛЕННОСТИ ВЕС БРУТТО С ПОДДОНОМ 284 КИЛОГРАММ:</t>
  </si>
  <si>
    <t>КОМПЛЕКСНЫЕ ПИЩЕВЫЕ ДОБАВКИ- БЕЛКОВЫЕ КОНЦЕНТРАТЫ.</t>
  </si>
  <si>
    <t>КОМПЛЕКСНЫЕ ПИЩЕВЫЕ ДОБАВКИ - БЕЛКОВЫЕ KОНЦЕНТРАТЫ.</t>
  </si>
  <si>
    <t>LN</t>
  </si>
  <si>
    <t>ГОТОВЫЕ ПИЩЕВЫЕ ПРОДУКТЫ: ЗАМЕНИТЕЛИ ИКРЫ ЛОСОСЕВЫХ, ПРЕДСТАВЛЯЮТ СОБОЙ БЕЛКОВЫЙ КОНЦЕНТРАТ,НЕ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КЕТА 220 Г С/Б ББ ИКРА АНАЛОГ. КРАСНАЯ ГОРБУША 220 Г С/Б ББ ИКРА АНАЛОГ. КРАСНАЯ ФОРЕЛЬ 220 Г С/Б ББ ИКРА АНАЛОГ. КРАСНАЯ НЕРКА 220 Г С/Б ББ ИКРА АНАЛОГ. КРАСНАЯ НЕРКА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300 ООО ТОРГОВЫЙ ДОМ БАЛТИЙСКИЙ БЕРЕГ БАЛТИЙСКИЙ БЕРЕГ БАЛТИЙСКИЙ БЕРЕГ ОТСУТСТВУЕТ ОТСУТСТВУЕТ 270 ООО ТОРГОВЫЙ ДОМ БАЛТИЙСКИЙ БЕРЕГ БАЛТИЙСКИЙ БЕРЕГ БАЛТИЙСКИЙ БЕРЕГ ОТСУТСТВУЕТ ОТСУТСТВУЕТ 30 ООО ТОРГОВЫЙ ДОМ БАЛТИЙСКИЙ БЕРЕГ БАЛТИЙСКИЙ БЕРЕГ БАЛТИЙСКИЙ БЕРЕГ ОТСУТСТВУЕТ ОТСУТСТВУЕТ 300</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</si>
  <si>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80 ПАЧЕК ПО 110 ГР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</si>
  <si>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80 ПАЧЕК ПО 110 ГР. LUOYANG DENGSHI FOOD CO., LTD, : НЕ ОБОЗНАЧЕНА 2400</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</si>
  <si>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</si>
  <si>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10 УПАКОВОК ПО 870 ГР. (10 ШТУК ПО 87 ГР.) 08.2023 -</t>
  </si>
  <si>
    <t>FQX ПРОДУКТ БЕЛКОВЫЙ ИЗ СОЕВОЙ СПАРЖИ, ПРЕДНАЗНАЧЕННЫЙ ДЛЯ УПОТРЕБЛЕНИЯ В ПИЩУ, НЕ СОДЕРЖАЩИЙ МОЛОЧНЫХ ЖИРОВ, С СОДЕРЖАНИЕМ СОДЕРЖАНИЕМ САХАРОЗЫ, ИЗОГЛЮКОЗЫ, ГЛЮКОЗЫ И КРАХМАЛА БОЛЕЕ 5% МАС, НЕ СОДЕРЖИТ ГМО: EOPECC</t>
  </si>
  <si>
    <t>БИОЛОГИЧЕСКИ АКТИВНЫЕ ПИЩЕВЫЕ ДОБАВКИ, НЕ СОДЕРЖАТ ЭТИЛОВОГО СПИРТА</t>
  </si>
  <si>
    <t>ПИЩЕВОЙ ПРОДУКТ ИЗ ТЕКСТУРИРОВАННОГО СОЕВОГО БЕЛКА - СОЕВАЯ СПАРЖА МАРИНОВАННАЯ , В ИНД. УПАКОВКАХ: (ВЕС БРУТТО С УЧЕТОМ ПАЛЛЕТ 300 КГ)</t>
  </si>
  <si>
    <t>БЕЛКОВЫЕ КОНЦЕНТРАТЫ И ТЕКСТУРИРОВАННЫЕ БЕЛКОВЫЕ ВЕЩЕСТВА, ДЛЯ ПРОИЗВОДСТВА КОНДИТЕРСКИХ ИЗДЕЛИЙ БЕЗ ГМО (ВЕС БРУТТО С ПОДДОНАМИ 283.830 КГ) СМЕСЬ СУХАЯ PREMIX SUNSET GLAZE P-16034 ДЛЯ ПРОИЗ-ВА ГЛАЗУРИ. СОСТАВ: РАСТИТЕЛЬНЫЕ БЕЛКИ, МАЛЬТОДЕКСТРИН. В МЕШКАХ ПО 15 КГ, 17 ШТ.</t>
  </si>
  <si>
    <t>ГИДРОЛИЗОВАННЫЙ БЕЛОK ПШЕНИЦЫ,СОИ, КУКУРУЗЫ, ПРИМЕНЯЮТСЯ В КАЧЕСТВЕ СЫРЬЕВОГО КОМПОНЕНТА ДЛЯ ПРОИЗВОДСТВА КОСМЕТИЧЕСКИХ СРЕДСТВ:</t>
  </si>
  <si>
    <t>БЕЛКОВЫЕ КОНЦЕНТРАТЫ И ТЕКСТУРИРОВАННЫЕ БЕЛКОВЫЕ ВЕЩЕСТВА: СМ. ДОПОЛНЕНИЕ</t>
  </si>
  <si>
    <t>ТЕКСТУРИРОВАННЫЕ БЕЛКOВЫЕ ВЕЩЕСТВА: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</si>
  <si>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 МАС. НЕ СОДЕРЖИТ ГМО: ТОФУ 60 ПАЧЕК ПО 280 ГР - ВСЕГО 900 ПАЧКА</t>
  </si>
  <si>
    <t>ПРОДУКТ БЕЛКОВЫЙ ИЗ ТЕКСТУРИРОВАННОЙ СОЕВОЙ МУКИ ПРЕДНАЗНАЧЕННЫЙ ДЛЯ УПОТРЕБЛЕНИЯ В ПИЩУ, НЕ СOДЕРЖАЩИЙ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</si>
  <si>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HЕ СОДЕРЖИТ ГМО:</t>
  </si>
  <si>
    <t>ПРОДУКТЫ НА ОСНОВЕ РАСТИТЕЛЬНЫХ БЕЛКОВЫХ ВЕЩЕСТВ И ИХ ПРОИЗВОДНЫХ - ИНГРЕДИЕНТЫ (СЫРЬЕ) ДЛЯ ПРОМЫШЛЕННОГО ПРОИЗВОДСТВА КОСМЕТИЧЕСКИХ СРЕДСТВ. НЕ ПИЩЕВАЯ ПРОДУКЦИЯ. НЕ ДЛЯ ФАРМАЦЕВТИЧЕСКОЙ, ВЕТЕРИНАРНОЙ ПРОМ-ТИ. НЕ СОД. ЭТИЛОВЫЙ СПИРТ. НЕ СОД. ЭТИЛОВЫ</t>
  </si>
  <si>
    <t>ТОВАР: ГИДРОЛИЗОВАННЫЙ КЕРАТИН. АНГЛИЙСКОЕ НАЗВАНИЕ: (HYDROLYZED KERATIN) НАИМЕНОВАНИЕ ПРОДУКТА: ГИДРОЛИЗОВАННЫЙ КЕРАТИНОВЫЙ ПОРОШОК. МЕЖДУНАРОДНОЕ НАЗВАНИЕ: HYDROLYZED KERATIN POWDER. CAS № 92113-31-0. ПАРТИЯ: 2023051034, ДАТА ПРОИЗВОДСТВА</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</si>
  <si>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КОСМЕТИЧЕСKИХ СРЕДСТВ, НЕ ДЛЯ ВЕТЕРЕНАРИИ.НЕ СОДЕРЖИТ Э</t>
  </si>
  <si>
    <t>ПИЩЕВАЯ ДОБАВКА - ПРЕПАРАТ НА ОСНОВЕ РАСТИТЕЛЬНОГО БЕЛКА ДЛЯ ИСПОЛЬЗОВАНИЯ В ВИНОДЕЛИИ, С МАРКИРОВКОЙ "LAFFORT". POLYMUST ROSE ПРЕДСТАВЛЯЕТ СОБОЙ КОМПЛЕКСНЫЙ ПРЕПАРАТ НА ОСНОВЕ КАРТОФЕЛЬНОГО БЕЛКА И ПBПП (ПОЛИВИНИЛПИРРОЛИДОНА). ПРЕДНАЗНАЧЕН ДЛЯСТАБИЛ</t>
  </si>
  <si>
    <t>ПРОЧИЕ БЕЛКОВЫЕ КОНЦЕНТРАТЫ И ТЕКСТУРИРОВАННЫЕ БЕЛКОВЫЕ ВЕЩЕСТВА,КОКТЕЙЛЬ С РАЗЛИЧНЫМИ ВКУСАМИ,НЕ ВОЕННОГО НАЗНАЧЕНИЯ</t>
  </si>
  <si>
    <t>БЕЛКОВЫЕ ВЕЩЕСТВА: GLUADIN W 40 ВР - ГИДРОЛИЗИРОВАННЫЙ ПРОТЕИН ПШЕНИЦЫ,ВОДНЫЙ РАСТВОР,ЖИДКОСТЬ ОТ ЖЕЛТ.ДО КОРИЧ.ЦВЕТА,ПРИМЕН.В КОСМЕТИЧ. ПРОМ-ТИ В КАЧ.АКТИВНОЙ ДОБАВКИ В ПРОИЗВ-ВЕ СРЕДСТВ ПО УХОДУ ЗА ВОЛОСАМИ,НЕ ПИЩ.ПРОДУКЦИЯ,НЕ ДЛЯ РОЗНИЧ.</t>
  </si>
  <si>
    <t>СТРАНЫ ЕС</t>
  </si>
  <si>
    <t>ПРОДУКТЫ НА ОСНОВЕ БЕЛКОВЫХ ВЕЩЕСТВ И ИХ ПРОИЗВОДНЫХ (ГЛИАДИНОВ; КЕРАТИНА),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 :ФУНКЦИОНАЛЬНЫЙ ИНГРЕДИЕНТ KEMIGRAN 40. ВОДНЫЙ РАСТВОР ПОЛИПЕПТИДОВ ГИДРОЛИЗОВАННОГО ПШЕНИЧНОГО ПРОТЕИНА ГЛИАДИНОВОЙ ГРУППЫ 50-25%; ВОДА 75-50% С ДОБАВЛЕНИЕМ СТАБИЛИЗАТОРОВ: МЕТИЛХЛОРИЗОТИАЗОЛИНОН ДО 1%, МЕТИЛИЗОТИАЛИНОН ДО 1%, ЭДТА ДО 1%. ДЛЯ ПРОМЫШ ЛЕННОГО ПРОИЗВОДСТВА КОСМЕТИЧЕСКИХ ПРОДУКТОВ. УПАКОВАН В БОЧКИ ПО 25 КГ М-ТИ. НЕ СОД. ЭТИЛОВЫЙ СПИРТ. KALICHEM ITALIA SRL. KALICHEM KEMIGRAN К40 KEMIGRAN 40 250</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</si>
  <si>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289.60 КГ.</t>
  </si>
  <si>
    <t>СУХИЕ СМЕСИ ДЛЯ КОКТЕЙЛЕЙ - ВЫСОКОБЕЛКОВЫЙ ПРОТЕИНОВЫЙ КОКТЕЙЛЬ:</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</si>
  <si>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277.50 КГ.</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</si>
  <si>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t>
  </si>
  <si>
    <t>ПИЩЕВЫЕ ДОБАВКИ, ИСПОЛЬЗУЕМЫЕ ДЛЯ ПРОМЫШЛЕННОГО ПРОИЗВОДСТВА ПИЩЕВЫХ ПРОДУКТОВ, ЯВЛЯЮЩИЕСЯ СМЕСЬЮ ИДЕНТИЧНЫХ НАТУРАЛЬНЫМ АРОМАТИЧЕСКИХ ВЕЩЕСТВ ДЛЯ ПРИДАНИЯ УСТОЙЧИВОГО АРОМАТА И ВКУСА, БЕЗ СОДЕРЖАНИЯ СПИРТА, В ВИДЕ ПОРОШКА, НЕ ЯВЛ. КОРМОВОЙ ДОБАВКОЙ</t>
  </si>
  <si>
    <t>ПИЩЕВЫЕ ПРОДУКТЫ: БЕЛКОВЫЙ КОНЦЕНТРАТ, С СОДЕРЖАНИЕМ РАСТИТЕЛЬНЫХ СЫРЫХ ПРОТЕИНОВ 59%-61%, ПОЛУЧЕН ИЗ ОТРАБОТАННОГО ЯЧМЕННОГО СОЛОДА, СОДЕРЖАНИЕ КРАХМАЛА НЕ БОЛЕЕ 3,2%, СОДЕРЖАНИЕ САХАРА НЕ БОЛЕЕ 1%, В ВИДЕ ОДНОРОДНОГО СЫПУЧЕГО ПОРОШКА, ДЛЯ</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</si>
  <si>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</si>
  <si>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IXC ПРОДУКТ (БЕЛКОВЫЙ) ИЗ ТЕКСТУРИРОВАННОЙ СОЕВОЙ МУКИ ПРЕДНАЗНАЧЕННЫЙ ДЛЯ УПОТРЕБЛЕНИЯ В ПИЩУ, НЕ СОДЕРЖАЩИЙ МОЛОЧНЫХ ЖИРОВ, С СОДЕРЖАНИЕМ САХАРОЗЫ, ГЛЮКОЗЫ И КРАХМАЛА БОЛЕЕ 5%МАС. НЕ СОДЕРЖИТ ГМО:</t>
  </si>
  <si>
    <t>ПРОДУКТ БЕЛКОВЫЙ ИЗ СОЕВОЙ СПАРЖИ, ПРЕДНАЗНАЧЕНHЫЙ ДЛЯ УПОТРЕБЛЕНИЯ В ПИЩУ, НЕ СОДЕРЖАЩИЙ МОЛОЧНЫХ ЖИРОВ,С СОДЕРЖАНИЕМ САХАРОЗЫ, ИЗОГЛЮКОЗЫ, ГЛЮКОЗЫ ИЛИ КРАХМАЛА БОЛЕЕ 5%МАС.НЕ СОДЕРЖИТ ГМО:</t>
  </si>
  <si>
    <t>ИЗОЛЯТ СОЕВОГО БЕЛКА:</t>
  </si>
  <si>
    <t>ПИЩЕВЫЕ ПРОДУКТЫ ГОТОВЫЕ, СНЕКИ, ИЗГОТОВЛЕНЫ ИЗ БЕЛКОВО-ЖИРОВОЙ МАССЫ С ДОБАВЛЕНИЕМ ВКУСОАРОМАТИЧЕСКИХ ВЕЩЕСТВ, С ДОБАВЛЕНИЕМ И БЕЗ ДДОБАВЛЕНИЯ ПЛАВЛЕННОГО СЫРА, ВЗДУТЫЕ И НЕ ВЗДУТЫЕ. РАСФАСОВАНЫ В ПОТРЕБИТЕЛЬСКУЮ УПАКОВКУ, ДЛЯ РОЗНИЧНОЙ ПРОДАЖИ</t>
  </si>
  <si>
    <t>ПРОДУКТ ИЗ СОЕВОЙ МАССЫ С МАРКИРОВКОЙ YUEYANG CITY QIAOWA FOOD CO., LTD, В ПОТРЕБИТЕЛЬСКОЙ УПАКОВКЕ, В ОДНОМ МЕСТЕ 20 УПАКОВОК ПО 580 ГР. (20 ШТУК ПО 29 ГР.), ДАТА ИЗГ. 08.2023,ВСЕГО- 420 ШТ</t>
  </si>
  <si>
    <t>БЕЛКОВЫЕ КОНЦЕНТРАТЫ И ТЕКCТУРИРОВАННЫЕ БЕЛКОВЫЕ ВЕЩЕСТВА, ПРОЧИЕ: ТОФУ, РАСФАСОВАНО В ПОТРЕБИТЕЛЬСКУЮ УПАКОВКУ ПО 540 ГР., ДАТА ВЫПУСКА 07.2024 Г., ВСЕГО 450 ПАЧЕК.</t>
  </si>
  <si>
    <t>БЕЛКОВЫЕ КОНЦЕНТРАТЫ И TЕКСТУРИРОВАННЫЕ БЕЛКОВЫЕ ВЕЩЕСТВА, ПРОЧИЕ: ТОФУ, РАСФАСОВАНО В ПОТРЕБИТЕЛЬСКУЮ УПАКОВКУ ПО 540 ГР., ДАТА ВЫПУСКА 03.2024 Г., ВСЕГО 450 БАНОК.</t>
  </si>
  <si>
    <t>НАТУРАЛЬНЫЙ ПИТАТЕЛЬНЫЙ КОКТЕЙЛЬ СЕРИИ YOO GO ЯБЛОКО И КОРИЦА / APPLE AND CINNAMON 175 Г</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</si>
  <si>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СОЕВОЕ МЯСО EGO БЕФСТРОГАНОВ, 80 Г. СОЕВОЕ МЯСО EGO ШНИЦЕЛЬ, 80 Г. СОЕВОЕ МЯСО EGO ГУЛЯШ, 80 Г. ФОРМУЛА ЖИЗНИ EGO 1000 ФОРМУЛА ЖИЗНИ EGO 1000 ФОРМУЛА ЖИЗНИ EGO 1020</t>
  </si>
  <si>
    <t>ПРОДУКТ БEЛКОВЫЙ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</si>
  <si>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КОСМЕТИЧЕСКОЕ СЫРЬЕ, ИСПОЛЬЗУЕТСЯ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 КОРМОВАЯ ДОБАВКА:</t>
  </si>
  <si>
    <t>ГИДРОЛИЗАТ КЕРАТИНА (ЦИНАТИН) И (МЕЛАЛИН) - СЫРЬЁ ДЛЯ ПРОИЗВОДСТВА ПИЩЕВОЙ ПРОДУКЦИИ, ВКЛЮЧАЯ ПИЩЕВЫЕ ДОБАВКИ И БАД.НЕ ОТХОДЫ КОЖЕВЕННОГО ПРОИЗВОДСТВА, БЕЗ СОД.ЭТИЛОВОГО СПИРТА, НЕ ДЛЯ РОЗНИЧНОЙ ПРОДАЖИ, НЕ ДЛЯ ВЕТЕРИНАРИИ, НЕ КОРМОВАЯ ДОБАВКА:</t>
  </si>
  <si>
    <t>ГИДРОЛИЗОВАННЫЙ БЕЛОК ПШЕНИЦЫ,СОИ, КУКУРУЗЫ, ПРИМЕНЯЮТСЯ В КАЧЕСТВЕ СЫРЬЕВОГО КОМПOНЕНТА ДЛЯ ПРОИЗВОДСТВА КОСМЕТИЧЕСКИХ СРЕДСТВ:</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</si>
  <si>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</si>
  <si>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КОНЦЕНТРАТЫ И ТЕКСТУРИРОВАННЫЕ БЕЛКОВЫЕ ВЕЩЕСТВА, ДЛЯ ПРОИЗВОДСТВА КОНДИТЕРСКИХ ИЗДЕЛИЙ БЕЗ ГМО (ВЕС БРУТТО С ПОДДОНАМИ 260.100 КГ)</t>
  </si>
  <si>
    <t>БЕЛКОВЫЕ КОНЦЕНТРАТЫ И ТЕКСТУРИРОВАННЫЕ БЕЛКОВЫЕ ВЕЩЕСТВА, ДЛЯ ПРОИЗВОДСТВА КОНДИТЕРСКИХ ИЗДЕЛИЙ БЕЗ ГМО (ВЕС БРУТТО С ПОДДОНАМИ 268.600 КГ).</t>
  </si>
  <si>
    <t>БЕЛКОВЫЕ КОНЦЕНТРАТЫ И ТЕКСТУРИРОВАННЫЕ БЕЛКОВЫЕ ВЕЩЕСТВА, ДЛЯ ПРОИЗВОДСТВА КОНДИТЕРСКИХ ИЗДЕЛИЙ БЕЗ ГМО (ВЕС БРУТТО С ПОДДОНАМИ 268.600 КГ)</t>
  </si>
  <si>
    <t>ПЛЕНКА, СНЯТАЯ С СОЕВОГО МОЛОКА</t>
  </si>
  <si>
    <t>СЫPЬЕ ДЛЯ ПИЩЕВОЙ ПРОМЫШЛЕННОСТИ, В ТОМ ЧИСЛЕ ДЛЯ ПРОИЗВОДСТВА БИОЛОГИЧЕСКИ АКТИВНЫХ ДОБАВОК К ПИЩЕ: ИЗОЛЯТ СОЕВОГО БЕЛКА..</t>
  </si>
  <si>
    <t>МАССА СОЕВАЯ (СПАРЖА), СРОК ХРАНЕНИЯ 12 МЕСЯЦЕВ, ДЛЯ УПОТРЕБЛЕНИЯ В ПИЩУ, ВСЕГО- 30Х(40Х200Г) - 240КГ : ПРОДОВОЛЬСТВЕННАЯ КОМПАНИЯ С ООО ВЕК-ХАОЦЗЯ, КИТАЙ ХАОЦЗЯ 0</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</si>
  <si>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5%MАС.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</si>
  <si>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660 ГР. (20 ШТУК ПО 33 ГР.) 09.2023 -3</t>
  </si>
  <si>
    <t>LYU ПРОДУКТ  БЕЛКОВЫЙ ИЗ ТЕКСТУРИРОВАННОЙ СОЕВОЙ МУКИ ПРЕДНАЗНАЧЕННЫЙ ДЛЯ УПОТРЕБЛЕНИЯ В ПИЩУ, НЕ СОДЕРЖАЩИЙ МОЛОЧНЫХ МОЛОЧНЫХ ЖИРОВ,С СОДЕРЖАНИЕМ САХАРОЗЫ, ИЗОГЛЮКОЗЫ, ГЛЮКОЗЫ ИЛИ КРАХМАЛА БОЛЕЕ 5%МАС.НЕ СОДЕРЖИТ ГМО:</t>
  </si>
  <si>
    <t>БИОЛОГИЧЕСКИ АКТИВНАЯ ДОБАВКА К ПИЩЕ: АМИНО КОЛЛАГЕН (AMINO COLLAGEN)</t>
  </si>
  <si>
    <t>ПРОДУКТ БЕЛКОВЫЙ ИЗ ТЕКСТУРИРОВАННОЙ СОЕВОЙ МУКИ ПРЕДНАЗНАЧЕННЫЙ ДЛЯ УПОТРЕБЛEНИЯ В ПИЩУ, НЕ СОДЕРЖАЩИЙ МОЛОЧНЫХ ЖИРОВ, С СОДЕРЖАНИЕМ ГЛЮКОЗЫ И КРАХМАЛА БОЛЕЕ 5%МАС. НЕ СОДЕРЖИТ ГМО:</t>
  </si>
  <si>
    <t>ПИЩЕВАЯ ДОБАВКА ГИДРОЛИЗОВАННЫЙ КОЛЛАГЕН "OLIFE В САШЕ-ПАКЕТАХ" (OLIFE COLLAGENE)-В ВИДЕ ПОРОШКА, ЭКСТРАКТ НА ОСНОВЕ ОЛИВКОВЫХ ЛИСТЬЕВ И ПОЛЕЗНЫЕ СВОЙСТВА КОЛЛАГЕНА VERISOL. СОСТАВ - ГИДРОЛИЗОВАННЫЙ БЫЧИЙ КОЛЛАГЕН (VERISOL)</t>
  </si>
  <si>
    <t>ГОНКОНГ</t>
  </si>
  <si>
    <t>БЕЛКОВАЯ ОСНОВА ДЛЯ КОСМЕТОЛОГИИ .</t>
  </si>
  <si>
    <t>MRW НАТУРАЛЬНЫЙ ПИТАТЕЛЬНЫЙ КОКТЕЙЛЬ СЕРИИ YOO GO ЯБЛОКО И КОРИЦА / APPLE AND CINNAMON 175 Г СМСО</t>
  </si>
  <si>
    <t>ГИДРОЛИЗОВАННЫЙ БЕЛОК ДЛЯ КОСМЕТИЧЕСКОЙ ПРОМЫШЛЕННОСТИ: "WHEAT-TEIN WS-PP", УПАКОВАН В 1 БОЧКУ ПО 227 КГ. ИСПОЛЬЗУЕТСЯ В КАЧЕСТВЕ СЫРЬЕВОГО КОМПОНЕНТА ДЛЯ ПРОИЗВОДСТВА КОСМЕТИЧЕСКОЙ ПРОДУКЦИИ. НЕ ПРИМЕНЯЕТСЯ В ПИЩЕВОЙ ПРОМЫШЛЕННОСТИ, ВЕТЕРИНАРИИ, МЕД</t>
  </si>
  <si>
    <t>ПЕПТОНЫ И ИХ ПРОИЗВОДНЫЕ, ДЛЯ ИСПОЛЬЗОВАНИЯ В КАЧЕСТВЕ ХИМИЧЕСКИХ ЛАБОРАТОРНЫХ РЕАКТИВОВ, НЕ ПРЕДНАЗНАЧЕН ДЛЯ ПРИМЕНЕНИЯ В ФАРМАЦЕВТИКЕ И ВЕТЕРИНАРИИ.</t>
  </si>
  <si>
    <t>БЕЛКОВЫЕ ВЕЩЕСТВА (ВЕС БРУТТО С ПАЛЛ.284.700 КГ):</t>
  </si>
  <si>
    <t>БЕЛКОВЫЕ КОНЦЕНТРАТЫ И ТЕКСТУРИРОВАННЫЕ БЕЛКОВЫЕ ВЕЩЕСТВА, ДЛЯ ПРОИЗВОДСТВА КОНДИТЕРСКИХ ИЗДЕЛИЙ БЕЗ ГМО (ВЕС БРУТТО С ПОДДОНАМИ 253.380 КГ)</t>
  </si>
  <si>
    <t>БЕЛКОВЫЕ ВЕЩЕСТВА (ВЕС БРУТТО С ПАЛЛ.250.700 КГ): GLUADIN WQT P - ГИДРОЛИЗИРОВАННЫЙ ПРОТЕИН ПШЕНИЦЫ (ВОДН.Р-Р),ЖИДКОСТЬ ЖЕЛТ.ЦВЕТА,ПРИМЕН.В КОСМЕТИЧ.ПРОМ-ТИ В КАЧ.УХАЖИВАЮЩЕГО АГЕНТА ПРИ ПРОИЗВ-ВЕ СРЕДСТВ ПО УХОДУ ЗА КОЖЕЙ И ВОЛОСАМИ, НЕ ПИЩ.</t>
  </si>
  <si>
    <t>БЕЛКОВЫЕ КОНЦЕНТРАТЫ И ТЕКСТУРИРОВАННЫЕ БЕЛКОВЫЕ ВЕЩЕСТВА:; СОЕВЫЙ ТЕКСТУРИРОВАННЫЙ БЕЛКОВЫЙ ПРОДУКТ &lt;ФУЧЖУ&gt; (ВЫСУШЕННЫЙ В ВИДЕ ПАЛОЧЕК), СПАРЖА СОЕВАЯ СУШЕНАЯ, УПАКОВАНА В ПОЛИПАКЕТЫ СОСТАВ: СОЕВЫЕ БОБЫ, ОЧИЩЕННАЯ ВОДА</t>
  </si>
  <si>
    <t>FQX МУКА СОЕВАЯ ТЕКСТУРИРОВАННАЯ "ПРОТЕКС-М",^/ "ПРОТЕКС-М", ИСПОЛЬЗУЕТСЯ В ПИЩЕВОЙ#№ ПРОМЫШЛЕННОСТИ:</t>
  </si>
  <si>
    <t>GHY МУКА СОЕВАЯ ТЕКСТУРИРОВАННАЯ "ПРОТЕКС--М",  ИСПОЛЬЗУЕТСЯ В ПИЩЕВОЙ ПРОМЫШЛЕННОСТИ:</t>
  </si>
  <si>
    <t>МУКА СОЕВАЯ ТЕКСТУРИРОВАННАЯ ПРОТЕКС-М, ИСПОЛЬЗУЕТСЯ В ПИЩЕВОЙ ПРОМЫШЛЕННОСТИ:</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</si>
  <si>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225</t>
  </si>
  <si>
    <t>СОЕВАЯ TЕКСТУРИРОВАННАЯ МУКА, БЕЗ ИСПОЛЬЗОВАНИЯ ГМО, ДЛЯ ИСПОЛЬЗОВАНИЯ В ПИЩЕВОЙ ПРОМЫШЛЕННОСТИ:</t>
  </si>
  <si>
    <t>ПРОДУКТ БЕЛКОВЫЙ ИЗ ТEКСТУРИРОВАННОЙ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</si>
  <si>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СОЕВОЙ СПАРЖИ, ПРЕДНАЗНАЧЕННЫЙ ДЛЯ УПОТРЕБЛЕНИЯ В ПИЩУ, НЕ СОДЕРЖАЩИЙ МОЛОЧНЫХ ЖИРОВ,С СОДЕРЖАНИЕМ CАХАРОЗЫ,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</si>
  <si>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5%МАС.НЕ СОДЕРЖИТ ГМО: ПРОДУКТ ИЗ СОЕВОЙ МАССЫ 80 ПАЧЕК ПО 140 ГР -</t>
  </si>
  <si>
    <t>КОКТЕЙЛИ БЕЛКОВО-УГЛЕВОДНЫЕ НА ОСНОВЕ КОНЦЕНТРАТА СЫВОРОТОЧНОГО БЕЛКА С РАЗЛИЧНЫМИ ДОБАВКАМИ И АРОМАТИЗАТОРАМИ.</t>
  </si>
  <si>
    <t>ГОТОВЫЕ ПИЩЕВЫЕ ПРОДУКТЫ- БЕЛКОВЫЕ КОНЦЕНТРАТЫ</t>
  </si>
  <si>
    <t>БЕЛКОВЫЕ ВЕЩЕСТВА - СЫРЬЕ ДЛЯ КОСМЕТИЧЕСКОЙ ПРОМЫШЛЕННОСТИ, НЕ СОДЕРЖИТ КОМПОНЕНТОВ ЖИВОТНОГО ПРОИСХOЖДЕНИЯ, НЕ ДЛЯ ВЕТЕРИНАРИИ, НЕ ОТНОСИТСЯ К КОРМОВЫМ ДОБАВКАМ, НЕ ДЛЯ РОЗНИЧНОЙ ПРОДАЖИ:</t>
  </si>
  <si>
    <t>БЕЛКОВЫЕ КОНЦЕНТРАТЫ И ТЕКСТУРИРОВАННЫЕ БЕЛКОВЫЕ ВЕЩЕСТВА ДЛЯ СПОРТИВНОГО ПИТАНИЯ:</t>
  </si>
  <si>
    <t>БЕЛКОВЫЕ ВЕЩЕСТВА (ВЕС БРУТТО С ПАЛЛ.258.330 КГ):</t>
  </si>
  <si>
    <t>RIK 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</si>
  <si>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СЫРЬЕ В ВИДЕ ПОРОШКА ДЛЯ ПИЩЕВОЙ ПРОМЫШЛЕНHОСТИ, ДЛЯ ПРОИЗВОДСТВА БИОЛОГИЧЕСКИ АКТИВНЫХ ДОБАВОК К ПИЩЕ, НЕ ДЛЯ ВЕТЕРИНАРИИ, НЕ СОДЕРЖИТ ЭТИЛОВЫЙ СПИРТ, НЕ ЯВЛЯЮТСЯ ЛЕКАРСТВЕННЫМ СРЕДСТВОМ, КОЛЛАГЕН, :</t>
  </si>
  <si>
    <t>19.07.2020</t>
  </si>
  <si>
    <t>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t>
  </si>
  <si>
    <t>БЕЛКОВЫЕ КОНЦЕНТРАТЫ И ТЕКСТУРИРОВАННЫЕ БЕЛКОВЫЕ ВЕЩЕСТВА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 ВЕЩЕСТВ,</t>
  </si>
  <si>
    <t>БИОЛОГИЧЕСКИ АКТИВНАЯ ДОБАВКА К ПИЩЕ НА ОСНОВЕ БЕЛКОВЫХ КОНЦЕНТРАТОВ , В ВИДЕ ПОРОШКА , ПРЕДНАЗ. ДЛЯ ЛИЦ С ПОВЫШЕННОЙ ФИЗИЧЕСКОЙ НАГРУЗКОЙ, НЕ СОДЕРЖИТ ГМО, НА ПОДДОНАХ, ВЕС БРУТТО С ПОДД. 316.41КГ:</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</si>
  <si>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СУXУЮ СМЕСЬ БЕЛКОВЫХ КОНЦЕНТРАТОВ, ПРЕДНАЗНАЧЕННЫХ ДЛЯ ЗАМЕЩЕНИЯ И ДОПОЛНЕНИЯ РАЦИОНА ДЛЯСБА</t>
  </si>
  <si>
    <t>ПЕПТОНЫ И ИХ ПРОИЗВОДНЫЕ; БЕЛКОВЫЕ ВЕЩЕСТВА И ИХ ПРОИЗВОДНЫЕ; ПОРОШОК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t>
  </si>
  <si>
    <t>БЕЛКОВЫЕ КОНЦЕНТРАТЫ И ТЕКСТУРИРОВАННЫЕ БЕЛКОВЫЕ ВЕЩЕСТВА,ПРЕДНАЗНАЧЕНЫ ДЛЯ СБАЛАНСИРОВАННОГО ПИТАНИЯ СПОРТСМЕНОВ</t>
  </si>
  <si>
    <t>БЕЛКОВЫЕ ВЕЩЕСTВА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</si>
  <si>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НЕХРОМИPОВАННЫЙ:</t>
  </si>
  <si>
    <t>ПРОДУКТ БЕЛКОВЫЙ ИЗ ТЕКСТУРИРОВАННОЙ СОЕВОЙ МУКИ ПРЕДНАЗНАЧЕННЫЙ ДЛЯ УПОTРЕБЛЕНИЯ В ПИЩУ, НЕ СОДЕРЖАЩИЙ МОЛОЧНЫХ ЖИРОВ, СОДЕРЖАНИЕ САХАРА, КРАХМАЛА БОЛЕЕ 5 МАС. %: ПРОДУКТ ИЗ СОЕВОЙ МАССЫ 100 ПАЧЕК ПО 70 ГР. 02.2024 РАСФАСОВАНО В ПОТРЕБИТЕЛЬСКУЮ</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</si>
  <si>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ЛЕКАРСТВЕННЫМ СРЕДСТВOМ, РАСФАСОВАН ДЛЯ РОЗНИЧНОЙ ПРОДАЖИ В СТИК-ПАКЕТАХ, В 1ИНДИВИ</t>
  </si>
  <si>
    <t>БЕЛКОВЫЕ ВЕЩЕСТВА - СЫРЬЕ ДЛЯ КОСМЕТИЧЕСКОЙ ПPОМЫШЛЕННОСТИ, НЕ СОДЕРЖИТ КОМПОНЕНТОВ ЖИВОТНОГО ПРОИСХОЖДЕНИЯ, НЕ ДЛЯ ВЕТЕРИНАРИИ, НЕ ОТНОСИТСЯ К КОРМОВЫМ ДОБАВКАМ, НЕ ДЛЯ РОЗНИЧНОЙ ПРОДАЖИ:</t>
  </si>
  <si>
    <t>БИОЛОГИЧЕСКИ АКТИВHАЯ ДОБАВКА К ПИЩЕ SCITEC NUTRITION.</t>
  </si>
  <si>
    <t>НАПИТОК LACTOHELP БЕЗАЛКОГОЛЬНЫЙ КОНЦЕНТРИРОВАННЫЙ, ФЕРМЕНТИРОВАННЫЙ НА ОСНОВЕ СОИ (СОСТАВ СОЯ, ПИЩЕВЫЕ ВОЛОКНА (ИНУЛИН), МОЛОЧНАЯ КИСЛОТА, ПОДКИСЛИТЕЛЬ), НЕ ЯВЛЯЕТСЯ ЛЕКАРСТВЕННЫM СРЕДСТВОМ, РАСФАСОВАН ДЛЯ РОЗНИЧНОЙ ПРОДАЖИ В СТИК-ПАКЕТАХ, В 1</t>
  </si>
  <si>
    <t>ПИЩЕВЫЕ ДОБАВКИ, В СУХОМ ВИДЕ, ПРИМЕНЯЕМЫЕ В МЯСНОЙ ПРОМЫШЛЕНHОСТИ, НЕ СОДЕРЖАЩИЕ ПРОДУКТОВ ЖИВОТНОГО ПРОИСХОЖДЕНИЯ, НЕ СОДЕРЖАТ ГМО, НЕ ДЛЯ РОЗНИЧНОЙ ТОРГОВЛИ, МАРКА "AVO":</t>
  </si>
  <si>
    <t>БЕЛКОВЫЕ КОНЦЕНТРАТЫ И ТЕКСТУРИРОВАННЫЕ БЕЛКОВЫЕ ВЕЩЕСТВА , ПРЕДНАЗНАЧЕНЫ ДЛЯ ДОПОЛНИТЕЛЬНОГО ПИТАНИЯ СПОРТСМЕНОВ: BCAA 2:1:1 POWDER 450ГР (ВКУС - ЭКЗОТИК) СЫВОРОТОЧНЫЙ ПРОТЕИН NOTBAD WHEY PROTEIN 1000ГР (ВКУС - ФИСТАШКОВОЕ МОРОЖЕНОЕ) BCAA 8000 300ГР (ВКУС - АПЕЛЬСИН) BCAA RECOVERY 250ГР (ВКУС - АПЕЛЬСИН) BCAA RECOVERY 250ГР (ВКУС - ВИНОГРАД) BCAA TABLETS (120 ТАБЛЕТОК) FAST WHEY PROTEIN 1800ГР (ВКУС-БАНАН) FAST WHEY PROTEIN 1800ГР (ВКУС-КЛУБНИКА СО СЛИВКАМИ) FAST WHEY PROTEIN 300ГР (ВКУС-БАНАН) FAST WHEY PROTEIN 300ГР (ВКУС-ЗЕФИР) FAST WHEY PROTEIN 300ГР (ВКУС-КЛУБНИКА) FAST WHEY PROTEIN 300ГР (ВКУС-ЧЕРНИКА) FAST WHEY PROTEIN 900ГР (ВКУС-КЛУБНИКА СО СЛИВКАМИ) FAST WHEY PROTEIN 900ГР (ВКУС-МОЛОЧНОЕ ПЕЧЕНЬЕ) LONG CASEIN 900ГР (ВКУС-КЛУБНИКА СО СЛИВКАМИ) WCS COMPLEX 900ГР (ВКУС-БАНАН) WCS COMPLEX 900ГР (ВКУС-МОЛОЧНОЕ ПЕЧЕНЬЕ) WCS COMPLEX 900ГР (ВКУС-СЛИВОЧНАЯ КАРАМЕЛЬ) BCAA 2:1:1 VEGAN 200ГР (ВКУС - ЦИТРУСОВЫЙ МИКС) ООО В-МИН BE FIRST 12 ООО В-МИН BE FIRST 18 ООО СТИЛ ПАУЭР НУТРИШН STEEL POWER 18 ООО СТИЛ ПАУЭР НУТРИШН STEEL POWER 18 ООО СТИЛ ПАУЭР НУТРИШН STEEL POWER 18 ООО В-МИН BE FIRST 12 ООО СТИЛ ПАУЭР НУТРИШН STEEL POWER 12 ООО СТИЛ ПАУЭР НУТРИШН STEEL POWER 4 ООО СТИЛ ПАУЭР НУТРИШН STEEL POWER 27 ООО СТИЛ ПАУЭР НУТРИШН STEEL POWER 27 ООО СТИЛ ПАУЭР НУТРИШН STEEL POWER 36 ООО СТИЛ ПАУЭР НУТРИШН STEEL POWER 27 ООО СТИЛ ПАУЭР НУТРИШН STEEL POWER 20 ООО СТИЛ ПАУЭР НУТРИШН STEEL POWER 28 ООО СТИЛ ПАУЭР НУТРИШН STEEL POWER 8 ООО СТИЛ ПАУЭР НУТРИШН STEEL POWER 16 ООО СТИЛ ПАУЭР НУТРИШН STEEL POWER 16 ООО СТИЛ ПАУЭР НУТРИШН STEEL POWER 16 ООО СТИЛ ПАУЭР НУТРИШН NOTBAD 22</t>
  </si>
  <si>
    <t>БЕЛКОВЫЕ КОНЦЕНТРАТЫ И ТЕКСТУРИРОВАННЫЕ БЕЛКОВЫЕ ВЕЩЕСТВА: ПРОДУКТ ИЗ СОЕВОЙ МАССЫ, РАСФАСОВАН В ПОТРЕБИТЕЛЬСКУЮ УПАКОВКУ ПО 170 ГР., ДАТА ВЫПУСКА 09.2024 Г., ВСЕГО 1200 ПАЧEК.</t>
  </si>
  <si>
    <t>ПРОДУКТ БЕЛКОВЫЙ ИЗ ТЕКСТУРИРОВАННОЙ МУКИ АМОРФОФАЛЛУСА, ПРЕДНАЗНАЧЕННЫЙ ДЛЯ УПОТРЕБЛЕНИЯ B ПИЩУ, НЕ СОДЕРЖАЩИЙ МОЛОЧНЫХ ЖИРОВ, С СОДЕРЖАНИЕМ КРАХМАЛА БОЛЕЕ 5%МАС. НЕ СОДЕРЖИТ ГМО:</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</si>
  <si>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</si>
  <si>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ПИЩЕВОЙ ПРОДУКТ ИЗ ТЕКСТУРИРОВАННОГО СОЕВОГО БЕЛКА - СОЕВАЯ СПАРЖА МАРИНОВАННАЯ , В ИНД. УПАКОВКАХ: (ВЕС БРУТТО С УЧЕТОМ ПАЛЛЕТ 230 КГ)</t>
  </si>
  <si>
    <t>ПИЩЕВОЙ ПРОДУКТ ИЗ ТЕКСТУРИРОВАННОГО СОЕВОГО БЕЛКА - СОЕВАЯ СПАРЖА МАРИНОВАННАЯ , В ИНД. УПАКОВКАХ:</t>
  </si>
  <si>
    <t>КОСМЕТИЧЕСКОЕ СЫРЬЕ, ИСПОЛЬЗУЕТСЯ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 КОРМОВАЯ ДОБАВКА:</t>
  </si>
  <si>
    <t>СЫРЬЕ ДЛЯ ПРОИЗВОДСТВА КОСМЕТИЧЕСКОЙ ПРОДУКЦИИ - ГИДРОЛИЗОВАННЫЙ КЕРАТИН (CAS №69430-36-0) В ВИДЕ БЕЛОГО ИЛИ ЖЕЛТОГО ПОРОШКА С СОДЕРЖАНИЕМ ОСНОВНОГО ВЕЩ-ВА МИН.80%, БЕЗ ЭТИЛОВОГО СПИРТА В СОСТAВЕ, НЕ ДЛЯ ПРИМЕНЕНИЯ В ВЕТЕРИНАРИИ, ПИЩЕВОЙ ПРОМЫШЛЕННОС</t>
  </si>
  <si>
    <t>СЫРЬЕ ДЛЯ ПРОИЗВОДСТВА КОСМЕТИЧЕСКОЙ ПРОДУКЦИИ - ГИДРОЛИЗОВАННЫЙ КЕРАТИН (CAS №69430-36-0) В ВИДЕ БЕЛОГО ИЛИ ЖЕЛТОГО ПОРОШКА С СОДЕРЖАНИЕМ ПРОТЕИНА МИН.85%, БЕЗ ЭТИЛОВОГО СПИРТА В СОСТАВЕ, НЕ ДЛЯ ПРИМЕНЕНИЯ В ВЕТЕРИНАРИИ, ПИЩЕВОЙ ПРОМЫШЛЕННОСТИ И ФАР</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</si>
  <si>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КЕРАТИН- 5-10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КЕРАТИН- 5-1 %, ГИДРОЛИЗОВАННЫЙ КЕРАТИН-1-5%, ВОДА- 50%; ЖИДКОСТЬ. ПАРТИЯ №P20K1805 %, ГИДРОЛИЗОВАННЫЙ КЕРАТИН-1-5%, ВОДА- 50%; ЖИДКОСТЬ. ПАРТИЯ №P08K1805 0%, ГИДРОЛИЗОВАННЫЙ КЕРАТИН-1-5%, ВОДА- 50%; ЖИДКОСТЬ. ПАРТИЯ №P08K1805 %, ГИДРОЛИЗОВАННЫЙ КЕРАТИН-1-5%, ВОДА- 50%; ЖИДКОСТЬ. ПАРТИЯ №P20K1805 KERAPLAST MANUFACTURING ОТСУТСТВУЕТ KERATEC IFP PE PR07279/0020/L38 ОТСУТСТВУЕТ 20 KERAPLAST MANUFACTURING ОТСУТСТВУЕТ KERATEC IFP PE PR07279/0020/L38 ОТСУТСТВУЕТ 20 KERAPLAST MANUFACTURING ОТСУТСТВУЕТ KERATEC IFP PE PR07279/0020/L38 ОТСУТСТВУЕТ 100 KERAPLAST MANUFACTURING ОТСУТСТВУЕТ KERATEC IFP PE PR07279/0020/L38 ОТСУТСТВУЕТ 60</t>
  </si>
  <si>
    <t>ПРОДУКТЫ НА ОСНОВЕ РАСТИТЕЛЬНЫХ БЕЛКОВЫХ ВЕЩЕСТВ И ИХ ПРОИЗВОДНЫХ- ИНГРЕДИЕНТЫ (СЫРЬЕ) ДЛЯ ПРОМЫШЛЕННОГО ПРОИЗВОДСТВА КОСМЕТИЧЕСКИХ И СРЕДСТВ ПО УХОДУ ЗА ВОЛОСАМИ И КОЖЕЙ. НЕ ПИЩЕВАЯ ПРОДУКЦИЯ. НЕ ДЛЯ ФАРМАЦЕВТИЧЕСКОЙ, ВЕТЕРИНАРНОЙ ПРОМ-ТИ. НЕ СОД. Э</t>
  </si>
  <si>
    <t>ПЕПТОНЫ И ИХ ПРОИЗВОДНЫЕ: ГИДРОЛИЗАТ ПРОТЕИНОВ (БЕЛКА) ШЕЛКА СИНТЕТИЧЕСКОГО ПРОИСХОЖДЕНИЯ В ВИДЕ ВОДНОГО Р-РА МАКС.5% С ДОБАВЛЕНИЕМ КОНСЕРВАНТОВ - СЕРИЦИН. ПРИМЕНЯЕТСЯ В КАЧЕСТВЕ СЫРЬЕВОГО КОМПОНЕНТА ПРИ ПРОИЗВОДСТВЕ КОСМЕТИЧЕСКОЙ ПРОДУКЦИИ (НЕ ИСПОЛ</t>
  </si>
  <si>
    <t>ПЕПТОНЫ И ИХ ПРОИЗВОДНЫЕ: ГИДРОЛИЗАТ ПРОТЕИНОВ (БЕЛКА) ШЕЛКА, В ВИДЕ ВОДНОГО РАСТВОРА (МАКС.5,2%) С ДОБАВЛЕНИЕМ КОНСЕРВАНТОВ:ПРИМЕНЯЕТСЯ В КАЧЕСТВЕ СЫРЬЕВОГО КОМПОНЕНТА ПРИ ПРОИЗВОДСТВЕ КОСМЕТИЧЕСКОЙ ПРОДУКЦИИ, НЕ ИСПОЛЬЗУЕТСЯ В ВЕТЕРИНАРИИ, НЕ СОДЕ</t>
  </si>
  <si>
    <t>БЕЛКОВЫЕ ВЕЩЕСТВА: ELESERYL HGP LS 9874 - ВОДНЫЙ РАСТВОР ГЛИЦИН ПРОТЕИНА СОИ,ЖИДК.БЕЖЕВ.ЦВ.,ПРИМЕН.В КОСМЕТИЧ.ПРОМ-ТИ В КАЧ.УХАЖИВАЮЩЕЙ ДОБАВКИ,НЕ ПИЩ. ПРОДУКЦИЯ,НЕ ДЛЯ РОЗН.ПРОДАЖИ (В ПЛАСТ.КАНИСТРАХ ПО 20 КГ), АРТ.50211108 - 200.00 КГ;</t>
  </si>
  <si>
    <t>ПРОДУКТЫ НА ОСНОВЕ РАСТИТЕЛЬНЫХ ПРОИЗВОДНЫХ БЕЛКОВЫХ ВЕЩЕСТВ,СЫРЬЕ ДЛЯ ПРИМЕНЕНИЯ В КОСМЕТИЧЕСКОЙ ПРОМЫШЛЕННОСТИ,НЕ ПИЩЕВАЯ ПРОДУКЦИЯ,НЕ ДЛЯ РОЗНИЧНОЙ ПРОДАЖИ,НЕ ДЛЯ ВЕТЕРИНАРИИ,НЕ СОДЕРЖИТ ЭТИЛОВЫЙ СПИРТ:</t>
  </si>
  <si>
    <t>БЕЛКОВЫЕ ВЕЩЕСТВА (ВЕС БРУТТО С ПАЛЛ.258.400 КГ):</t>
  </si>
  <si>
    <t>БЕЛКИ ПШЕНИЦЫ (10%) CAS№ 70084-87-6, ПРЕДСТАВЛЯЕТ СОБОЙ ЖИДКОСТЬ С ГИДРОЛИЗОВАННЫМ ПРОТЕИНОМ ПШЕНИЦЫ СВЕТЛАЯ ЖЕЛТAЯ ПРОЗРАЧНАЯ ЖИДКОСТЬ, ПРИМЕНЯЕТСЯ КАК ВСПОМОГАТЕЛЬНОЕ ВЕЩЕСТВО ДЛЯ ПРОИЗВОДСТВА КОСМЕТИЧЕСКИХ СРЕДСТВ, НЕ ДЛЯ ВЕТЕРЕНАРИИ.НЕ СОДЕРЖИТ Э</t>
  </si>
  <si>
    <t>ПЕПТИДЫ КОЛЛАГЕНА ИЗ РЫБЫ/МОРСКОЙ КОЛЛАГЕН. ГИДРОЛИЗОВАННЫЙ КОЛЛАГЕН, ПОРОШОК ИЗ КОЖИ РЫБ. В ВИДЕ ПОРОШКА БЕЛО-ЖЕЛТОГО ЦВЕТА-200 КГ. ВВОЗИТСЯ В КАЧЕСТВЕ СЫРЬЯ ДЛЯ ПРОИЗВОДСТВА БИОЛОГИЧЕСКИ АКТИВНЫХ ДОБАВОК К ПИЩЕ.</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</si>
  <si>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R25G1911. KERAPLAST MANUFACTURING ОТСУТСТВУЕТ KERATEC PROSINA PR06872/0020/L38 ОТСУТСТВУЕТ 200</t>
  </si>
  <si>
    <t>НАЗВАНИЕ ПРОДУКТА: ГИДРОЛИЗОВАННЫЙ КЕРАТИН. МЕЖДУНАРОДНОЕ (АНГЛИЙСКОЕ) НАЗВАНИЕ: HYDROLIZED KERATIN. СИНОНИМ: ГИДРОЛИЗАТ КЕРАТИНА. НОМЕP CAS: 92113-31-0. ПАРТИЯ 2024032261. ДАТА ПРОИЗВОДСТВА 22.03.2024, СРОК ДО 21.03.2026 ГОДА. СОДЕРЖАНИЕ ПРОТЕИНА</t>
  </si>
  <si>
    <t>ГОТОВАЯ СУХАЯ БЕЛКОВАЯ СМЕСЬ ДЛЯ ПРИГОТОВЛЕНИЯ БЕЛКОВО-СБИВНЫХ КРЕМОВ</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</si>
  <si>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КАЧЕСТВЕ СЫРЬЕВОГО КОМПОНЕНТА ПРИ ПРОИЗВОДСТВЕ КОСМЕТИЧЕСКОЙ ПРОДУКЦИИ. НЕ ИСПОЛЬЗУЕТСЯ ВВ</t>
  </si>
  <si>
    <t>ПЕПТОНЫ И ИХ ПРОИЗВОДНЫЕ: ГИДРОЛИЗАТ ПРОТЕИНОВ (БЕЛКА) ШЕЛКА СИНТЕТИЧЕСКОГО ПРОИСХОЖДЕНИЯ В ВИДЕ ВОДНОГО Р-РА МАКС.5% С ДОБАВЛЕНИЕМ КОНСЕРВАНТОВ. ПРИМЕНЯЕТСЯ В КАЧЕСТBЕ СЫРЬЕВОГО КОМПОНЕНТА ПРИ ПРОИЗВОДСТВЕ КОСМЕТИЧЕСКОЙ ПРОДУКЦИИ, НЕ ИСПОЛЬЗУЕТСЯ ВВ</t>
  </si>
  <si>
    <t>БЕЛКОВЫЕ ВЕЩЕСТВА И ИХ ПРОИЗВОДНЫЕ: "РЫБНЫЙ КОЛЛАГЕН" (КОЛЛАГЕНОВЫЙ ПЕПТИД), ИСПОЛЬЗУЕТСЯ В КАЧЕСТВЕ СЫРЬЯ ДЛЯ ПРОИЗВОДСТВА ПИЩЕВОЙ ПРОДУКЦИИ, ВКЛЮЧАЯ ПИЩЕВЫЕ ДОБАВКИ И БАД, НЕ ОТНОСИТСЯ К ОТХОДАМ КОЖЕВЕННОГО ПРОИЗВОДСТВА, НЕ СОДЕРЖИТ ГМО, БЕЗ СОД.</t>
  </si>
  <si>
    <t>БЕЛКОВОЕ ВЕЩЕСТВО, ПИЩЕВАЯ ДОБАВКА "РЫБНЫЙ КОЛЛАГЕН", В ВИДЕ БЕЛОГО ИЛИ СВЕТЛО-ЖЕЛТОГО ПОРОШКА, ИСПОЛЬЗУЕТСЯ ДЛЯ ПРОМЫШЛЕННОГО ПРИМЕНЕНИЯ В КАЧЕСТВЕ СЫРЬЯ ДЛЯ ПИЩЕВОЙ ПРОМЫШЛЕННОСТИ, НЕ СОДЕРЖИТ НАРКОТИЧЕСКИХ ПСИХОТРОПНЫХ ВЕЩЕСТВ, НЕ РАСФАСОВАН ДЛЯ</t>
  </si>
  <si>
    <t>БЕЛКОВЫЕ ВЕЩЕСТВА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</si>
  <si>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СЫРЬЕ ДЛЯ ПРОИЗВОДСТВА КОСМЕТИЧЕСКОЙ ПРОДУКЦИИ; ПРОДУКТЫ НА ОСНОВЕ ПРОИЗВОДНЫХ БЕЛКОВЫХ ВЕЩЕСТВ. НЕ ПИЩЕВАЯ ПРОДУКЦИЯ, НЕ ДЛЯ РОЗНИЧНОЙ ПРОДАЖИ, НЕ ДЛЯ ВЕТЕРИНАРИИ, НЕ СОДЕРЖИТ ЭТИЛОВЫЙ СПИРТ..</t>
  </si>
  <si>
    <t>БЕЛКОВЫЕ ВЕЩЕСТВА :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t>
  </si>
  <si>
    <t>ГОВЯЖИЙ КОЛЛАГЕН , НЕ СОДЕРЖИТ ГМО, ИСПОЛЬЗУЕТСЯ ДЛЯ ПИЩЕВЫХ ЦЕЛЕЙ, НЕ ЯВЛЯЕТСЯ ЛЕЧЕБНО-ПРОФИЛАКТИЧЕСКИМ И СПЕЦИАЛИЗИРОВАННЫМ ПИТАНИЕМ;НЕ ЯВЛЯЕТСЯ БИОЛОГИЧЕСКИ АКТИВНОЙ ДОБАВКОЙ:</t>
  </si>
  <si>
    <t>БЕЛКОВЫE ВЕЩЕСТВА - СЫРЬЕ ДЛЯ ПРОМПЕРЕРАБОТКИ В ПИЩЕВОЙ ПРОМЫШЛЕННОСТИ..</t>
  </si>
  <si>
    <t>БЕЛКОВЫЕ ВЕЩЕСТВА - СЫРЬЕ ДЛЯ ПРОМПЕРЕРАБОТКИ В ПИЩЕВОЙ ПРОMЫШЛЕННОСТИ..</t>
  </si>
  <si>
    <t>ГИДРОЛИЗОВАННЫЕ ПРОТЕИНЫ ПШЕНИЦЫ ДЛЯ ИСПОЛЬЗОВАНИЯ В ПPОИЗВОДСТВЕ КОСМЕТИЧЕСКОЙ ПРОДУКЦИИ:</t>
  </si>
  <si>
    <t>ГОВЯЖИЙ КОЛЛАГЕН , НЕ СОДЕРЖИТ ГМО, ИСПОЛЬЗУЕТСЯ ДЛЯ ПИЩЕВЫХ ЦЕЛЕЙ, НЕ ЯВЛЯЕТСЯ ЛЕЧЕБНО-ПРОФИЛАКТИЧЕСКИМ И СПЕЦИАЛИЗИPОВАННЫМ ПИТАНИЕМ. НЕ ЯВЛЯЕТСЯ БИОЛОГИЧЕСКИ АКТИВНОЙ ДОБАВКОЙ:</t>
  </si>
  <si>
    <t>ГИДРОЛИЗОВАННЫЕ ПРОТЕИНЫ ПШЕНИЦЫ ДЛЯ ИCПОЛЬЗОВАНИЯ В ПРОИЗВОДСТВЕ КОСМЕТИЧЕСКОЙ ПРОДУКЦИИ:</t>
  </si>
  <si>
    <t>FQX БЕЛКОВЫЕ  БЕЛКОВЫЕ ВЕЩЕСТВA (ВЕС БРУТТО С ПАЛЛ.258.400 КГ):</t>
  </si>
  <si>
    <t>ГИДРОЛИЗОВАННЫЙ БЕЛОК ПШЕНИЦЫ ACTIVESOL WHEAT PROTEIN, ПРИМЕНЯЕТСЯ В КОСМЕТИЧЕСКОЙ ПРОМЫШЛЕННОСТИ В КАЧЕСТВЕ СЫРЬЯ ПРИ ПРОИЗВОДСТВЕ СРЕДСТВ ПО УХОДУ ЗА КОЖЕЙ:</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</si>
  <si>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ДЕЗАМИДОКОЛЛАГЕН DESAMIDOCOLLAGEN K 1,5. 1,5% ВОДНЫЙ РАСТВОР ДЕЗАМИДОКОЛЛАГЕНА (КИСЛОРАСТВОРИМЫЙ КОЛЛАГЕН).CAS-НОМЕР-90007-34-5/ ВЯЗКАЯ ПРОЗРАЧНАЯ ЖИДКОСТЬ МУТНО-БЕЛОГО ЦВЕТА. GFN HERSTELLUNG VON NATUREXTRACTEN GMBH ОТСУТСТВУЕТ 200</t>
  </si>
  <si>
    <t>БЕЛКОВЫЕ ВЕЩЕСТВА :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t>
  </si>
  <si>
    <t>БЕЛКОВЫЕ ВЕЩЕСТВА :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ПИЩ.ПРОДУКЦИЯ,НЕ ДЛЯ РОЗНИЧ.ПРОДАЖИ,</t>
  </si>
  <si>
    <t>БЕЛКОВЫЕ ВЕЩЕСТВА (ВЕС БРУТТО С ПАЛЛ.234.400 КГ): GLUADIN W 40 ВР - ГИДРОЛИЗИРОВАННЫЙ ПРОТЕИН ПШЕНИЦЫ,ВОДНЫЙ РАСТВОР,ЖИДКОСТЬ ОТ ЖЕЛТ.ДО КОРИЧ.ЦВЕТА,ПРИМЕН.В КОСМЕТИЧ.ПРОМ-ТИ В КАЧ.АКТИВНОЙ ДОБАВКИ В ПРОИЗВ-ВЕ СРЕДСТВ ПО УХОДУ ЗА ВОЛОСАМИ,НЕ ПИЩ.</t>
  </si>
  <si>
    <t>БЕЛОК ЖИВОТНЫЙ ИЗ СВИНОЙ ШКУРЫ, ПРЕДНАЗНАЧЕН ДЛЯ ИСПОЛЬЗОВАНИЯ В КАЧЕСТВЕ ДОБАВКИ В ПИЩЕВОЙ ПРОМЫШЛЕННОСТИ ДЛЯ ИСПОЛЬЗОВАНИЯ В ЭМУЛЬГИРОВАННЫХ МЯСНЫХ СИСТЕМАХ: ВЕС БРУТТО С УЧЕТОМ ПОДДОНОВ 257.400 КГ</t>
  </si>
  <si>
    <t>БЕЛКОВЫЕ ВЕЩЕСТВА (ВЕС БРУТТО С ПАЛЛ. 258.400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ВОЛОСАМИ,НЕ ПИЩ.</t>
  </si>
  <si>
    <t>КОМПЛЕКСНЫЕ ПИЩЕВЫЕ ДОБАВКИ ДЛЯ ИСПОЛЬЗОВАНИЯ В ПИЩЕВОЙ ПРОМЫШЛЕННОСТИ. В МЕШКАХ ПО 25 КГ КАЖДЫЙ, ВСЕГО 8 МЕШКОВ.</t>
  </si>
  <si>
    <t>БЕЛКОВЫЕ ВЕЩЕСТВА (ВЕС БРУТТО С ПАЛЛ.224.400 КГ): GLUADIN WQT P - ГИДРОЛИЗИРОВАННЫЙ ПРОТЕИН ПШЕНИЦЫ (ВОДН.Р-Р),ЖИДКОСТЬ ЖЕЛТ.ЦВЕТА,ПРИМЕН.В КОСМЕТИЧ. ПРОМ-ТИ В КАЧ.УХАЖИВАЮЩЕГО АГЕНТА ПРИ ПРОИЗВ-ВЕ СРЕДСТВ ПО УХОДУ ЗА КОЖЕЙ И ВОЛОСАМИ, НЕ ПИЩ.</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</si>
  <si>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t>
  </si>
  <si>
    <t>ГОВЯЖИЙ КОЛЛАГЕНОВЫЙ БЕЛОК ПРОТОМАКС-А ИСПОЛЬЗУЕТСЯ ПРИ ПРОИЗВОДСТВЕ ГРАНУЛ, ПРЕДПОСОЛА МЯСОСЫРЬЯ, ОБОГАЩАЯ ПРОДУКТЫ БЕЛКАМИ</t>
  </si>
  <si>
    <t>DRK 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ДОБАВКАМИ.ВЕС БРУТТО С С ПОДДОНОМ 228.20 КГ CCFF</t>
  </si>
  <si>
    <t>ИЗОЛЯТ СОЕВОГО БЕЛКА ПРОТЕАЛЬ, ИСПОЛЬЗУЕТСЯ ПРИ ПРОИЗВОДСТВЕ МЯСОПРОДУКТОВ: ВЕС БРУТТО С УЧЕТОМ ПОДДОНОВ 254.40000 КГ БЕЛОК ИЗОЛИРОВАННЫЙ ПРОТЕАЛЬ LINYI SHANSONG BIOLOGICAL PRODUCTS CO., LTD ОТСУТСТВУЕТ 200</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</si>
  <si>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211.73 КГ.</t>
  </si>
  <si>
    <t>КОНЦЕНТРАТ СОЕДИНИТЕЛЬНЫХ БЕЛКОВ "БЕЛПРО" (МАССОВАЯ ДОЛЯ БЕЛКА В ПЕРЕСЧЕТЕ НА СУХОЕ ВЕЩЕСТВО - 95.1 %) , ПРЕДСТАВЛЯЕТ СОБОЙ ПОРОШОК БЕЗ ПОСТОРОННЕГО ЗАПАХА, ИЗГОТОВЛИВАЕТСЯ ИЗ ГОВЯЖЬЕГО СЫРЬЯ, ГЕНЕТИЧЕСКИ НЕ МОДИФИЦИРОВАН ИСПОЛЬЗУЕТСЯ В ПИЩЕВОЙ</t>
  </si>
  <si>
    <t>БЕЛКОВЫЕ КОНЦЕНТРАТЫ И ТЕКСТУРИРОВАННЫЕ БЕЛКОВЫЕ ВЕЩЕСТВА, НЕ СОДЕРЖАЩИЕ МОЛОЧНЫХ ЖИРОВ, САХАРОЗЫ, ИЗОГЛЮКОЗЫ: СОЕВЫЙ БЕЛКОВЫЙ КОНЦЕНТРАТ.</t>
  </si>
  <si>
    <t>БЕЛКОВЫЕ КОНЦЕНТРАТЫ И ТЕКСТУРИРОВАННЫЕ БЕЛКОВЫЕ ВЕЩЕСТВА,НЕ СОДЕРЖ.МОЛОЧНЫХ ЖИРОВ,САХАРОЗЫ,ИЗОГЛЮКОЗЫ,ГЛЮКОЗЫ ИЛИ КРАХМАЛА, БЕЗ СОД. ГМО, ДЛЯ ИСПОЛЬЗОВАНИЯ В ШИРОКОМ СПЕКTРЕ ПИЩЕВЫХ ПРОДУКТОВ:</t>
  </si>
  <si>
    <t>БЕЛКОВЫЕ КОНЦЕНТРАТЫ</t>
  </si>
  <si>
    <t>БЕЛКОВЫЕ КОНЦЕНТРАТЫ И ТЕКСТУРИРОВАННЫЕ БЕЛKОВЫЕ ВЕЩЕСТВА:</t>
  </si>
  <si>
    <t>СПАРЖА. СОСТАВ: СОЕВЫЕ БОБЫ, ВОДА. В ПОТРЕБИТЕЛЬСКОЙ УПАКОВКЕ. &lt;ПАКЕТИК&gt;</t>
  </si>
  <si>
    <t>СПАРЖА.СОСТАВ: СОЕВЫЕ БОБЫ, ВОДА.В ПОТРЕБИТЕЛЬСКОЙ УПАКОВКЕ.&lt;ПАКЕТИК&gt;</t>
  </si>
  <si>
    <t>СПАРЖА. СОСТАB: СОЕВЫЕ БОБЫ, ВОДА. В ПОТРЕБИТЕЛЬСКОЙ УПАКОВКЕ. &lt;ПАКЕТИК&gt;</t>
  </si>
  <si>
    <t>СОЕВЫЙ БЕЛОК (ИЗОЛЯТ), СОДЕРЖАНИЕ БЕЛКА - НЕ МЕНЕЕ 90%, ГЕНЕТИЧЕСКИ НЕМОДИФИЦИРОВАННЫЙ, ИСПОЛЬЗУЕТСЯ В ПИЩЕВОЙ ПРОМЫШЛЕННОСТИ В КАЧЕСТВЕ СЫРЬЯ ПРИ ПРОИЗВОДСТВЕ МЯСНЫХ И РЫБНЫХ ПРОДУКТОВ, ИЗДЕЛИЙ ИЗ МЯСА ПТИЦЫ</t>
  </si>
  <si>
    <t>КОМПЛЕКСНАЯ ПИЩЕВАЯ ДОБАВКА БЕЛКОВАЯ СОСТАВ:МОЛОЧНЫЙ БЕЛОК, САХАР, ЗАГУСТИТЕЛИ (Е407, Е425I), ЭМУЛЬГАТОР (Е471). " ПРЕДНАЗНАЧЕНА ДЛЯ ИСПОЛЬЗОВАНИЯ ПРИ ПРОИЗВОДСТВЕ КОЛБАСНЫХ ИЗДЕЛИЙ</t>
  </si>
  <si>
    <t>МАССА СОЕВАЯ ПРОТЕИНОВАЯ (СПАРЖА), СРОК ХРАНЕНИЯ 12 МЕСЯЦЕВ, ДЛЯ УПОТРЕБЛЕНИЯ В ПИЩУ, ВСЕГО- 5Х(4Х10000Г) - 200КГ МАССА СОЕВАЯ ПРОТЕИНОВАЯ (СПАРЖА), СРОК ХРАНЕНИЯ 12 МЕСЯЦЕВ, ДЛЯ УПОТРЕБЛЕНИЯ В ПИЩУ ПРОДОВОЛЬСТВЕННАЯ КОМПАНИЯ С ООО ВЕК-ХАОЦЗЯ ОТСУТСТВУЕТ ХАОЦЗЯ ОТСУТСТВУЕТ ОТСУТСТВУЕТ 200</t>
  </si>
  <si>
    <t>YUE 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t>
  </si>
  <si>
    <t>ПРОДУКТ БЕЛКОВЫЙ ИЗ ТЕКСТУРИPОВАННОЙ СОЕВОЙ МУКИ ПРЕДНАЗНАЧЕННЫЙ ДЛЯ УПОТРЕБЛЕНИЯ В ПИЩУ, НЕ СОДЕРЖАЩИЙ МОЛОЧНЫХ ЖИРОВ, С СОДЕРЖАНИЕМ КРАХМАЛА БОЛЕЕ 5%МАС. НЕ СОДЕРЖИТ ГМО:</t>
  </si>
  <si>
    <t>БЕЛКОВАЯ ОСНОВА ДЛЯ КОСМЕТОЛОГИИ</t>
  </si>
  <si>
    <t>БЕЛКОВЫЕ ВЕЩЕСТВА. БЕЛКОВЫЙ ИЗОЛЯТ МУНГА. ПРЕДНАЗНАЧЕН ПРОИЗВОДСТВА МОЛОКА ИЗ РАСТИТЕЛЬНЫХ КОМПОНЕНТОВ ПРОИЗВОДСТВЕ. НЕ ЯВЛ. ОТХОДАМИ. НЕ ДЛЯ ВЕТЕРИНАРИИ. НЕ СОДЕРЖИТ ГМО.</t>
  </si>
  <si>
    <t>ИЗОЛИРОВАННЫЙ СОЕВЫЙ БЕЛОК (ИЗОЛЯТ СОЕВОГО БЕЛКА) (SOYBEAN PROTEIN ISOLATE)РАСТИТЕЛЬНОГО ПРОИСХОЖДЕНИЯ, ДЛЯ ПИЩЕВОЙ ПРОМЫШЛЕННОСТИ, ПОСТАВЛЯЕТСЯ В МЕШКАХ ПО 15 КГ В ВИДЕ БЕЛОГО ПОРОШКА, КОЛ-ВО МЕШКОВ НЕ СОДЕРЖИТ ГМО,СОДЕРЖАНИЕ БЕЛКА НЕ МЕНЕЕ 90%. ГОД</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</si>
  <si>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СОЕВАЯ ТЕКСТУРИРОВАННАЯ МУКА PRO-VO-TEX PO 23 И ТЕКСТУРИРОВАННЫЕ БЕЛКОВЫЕ ВЕЩЕСТВА, 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БИОСТАНДАРТ ООО ОТСУТСТВУЕТ ОТСУТСТВУЕТ ОТСУТСТВУЕТ ОТСУТСТВУЕТ 194</t>
  </si>
  <si>
    <t>БЕЛКОВЫЕ КОНЦЕНТРАТЫ И ТЕКСТУРИРОВАННЫЕ БЕЛКОВЫЕ ВЕЩЕСТВА: РАСТВОРИМЫЙ НАПИТОК, УПАКОВАН В ТРАНСПОРТНЫЕ ПАКЕТЫ (КАРТОННЫЕ КОРОБКИ, РАЗМЕЩЕННЫЕ НА 31 ПАЛЛЕТЕ)</t>
  </si>
  <si>
    <t>ПРОДУКТ БЕЛКОВЫЙ ИЗ ТЕКСТУРИРОВАННОЙ СОЕВОЙ МУКИ ПРЕДНАЗНАЧЕННЫЙ ДЛЯ УПОТРЕБЛЕНИЯ В ПИЩУ, НЕ СОДЕРЖАЩИЙ МОЛОЧНЫХ ЖИРОB, С СОДЕРЖАНИЕМ КРАХМАЛА БОЛЕЕ 5%МАС. НЕ СОДЕРЖИТ ГМО:</t>
  </si>
  <si>
    <t>БЕЛКОВЫЕ КОНЦЕНТРАТЫ И ТЕКСТУРИРОВАННЫЕ БЕЛКОВЫЕ ВЕЩЕСТВА (НЕ СОДЕРЖАТ НАРКОТИЧЕСКИХ И ПСИХОТРОПНЫХ КОМПОНЕНТОВ, НЕ СОДЕРЖАТ СПИРТ) 5EU564, НАТУРАЛЬНЫЙ ПИТАТЕЛЬНЫЙ КОКТЕЙЛЬ СЕРИИ YOO GO КОКОСОВОЕ ПЕЧЕНЬЕ (COCONUT BUSQUIT) 5EU447, ПРОТЕИНОВЫЙ КОКТЕЙЛЬ ПРЕМИУМ-КЛАССА SIBERIAN SUPER NATURAL SPORT ЗЕМЛЯНИКА / SIBERIAN SUPER NATURAL SPORT WILD STRAWBERRY 375 Г ЛАБОРАТОРИЯ СОВРЕМЕННОГО ЗДОРОВЬЯ ООО SIBERIAN WELLNESS 7 ЛАБОРАТОРИЯ СОВРЕМЕННОГО ЗДОРОВЬЯ ООО SIBERIAN WELLNESS 777</t>
  </si>
  <si>
    <t>КОНЦЕНТРАТ СОЕВОГО БЕЛКА ТЕКСТУРИРОВАННЫЙ, ИСПОЛЬЗУЕТСЯ В ПРОМЫШЛЕННОМ ПРОИЗВОДСТВЕ ПРОДУКТОВ ПИТАНИЯ ДЛЯ ЛЮДЕЙ - 17 МЕШКОВ В 1 ТРАНСПОРТНОЙ УПАКОВКЕ</t>
  </si>
  <si>
    <t>КОМПЛЕКСНЫЕ ПИЩЕВЫЕ ДОБАВКИ- БЕЛКОВЫЕ КОНЦЕНТРАТЫ</t>
  </si>
  <si>
    <t>ПРОИЗВОДНЫЕ БЕЛКОВЫХ ВЕЩЕСТВ: ГИДРОЛИЗАТ БЕЛКА PROMOIS SILK 1000, СОДЕРЖАНИЕ АЗОТА 0,5-1% - 10 КОРОБОК ПО 17 КГ. ПРИМЕНЯЕТСЯ В КАЧЕСТВЕ СЫРЬЕВОГО КОМПОНЕНТА ДЛЯ ПРОИЗВОДСТВА КОСМЕТИЧЕСКИХ СРЕДСТВ. НЕ СОДЕРЖИТ НАРКОТИЧЕСКИХ, ПСИХОТРОПНЫХ ВЕЩЕСТВ И И : Х ПРЕКУРСОРОВ; НЕ ДЛЯ ВЕТЕРИНАРИИ; НЕ ДЛЯ ПИЩЕВОГО ПРИМЕНЕНИЯ; НЕ МЕДИЦИНСКОГО НАЗНАЧЕНИЯ. НЕ СОДЕРЖИТ ЭТИЛОВЫЙ СПИРТ. SEIWA KASEI CO.LTD ОТСУТСТВУЕТ ОТСУТСТВУЕТ ОТСУТСТВУЕТ ОТСУТСТВУЕТ 170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</si>
  <si>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50 ПАЧЕК ПО 190 ГР. KAIFENG JINSONG FOOD CO., LTD, : НЕ ОБОЗНАЧЕНА 1000</t>
  </si>
  <si>
    <t>ПРОДУКТ БЕЛКОВЫЙ ИЗ ТЕКСТУРИРОВАННОЙ СОЕBОЙ МУКИ ПРЕДНАЗНАЧЕННЫЙ ДЛЯ УПОТРЕБЛЕНИЯ В ПИЩУ, НЕ СОДЕРЖАЩИЙ МОЛОЧНЫХ ЖИРОВ, С СОДЕРЖАНИЕМ ГЛЮКОЗЫ И КРАХМАЛА БОЛЕЕ 5%МАС. НЕ СОДЕРЖИТ ГМО:</t>
  </si>
  <si>
    <t>ПИЩЕВЫЕ ДОБАВКИ,В СУХОМ ВИДЕ,ПРИМЕНЯЕМЫЕ В МЯСНОЙ ПРОМЫШЛЕННОСТИ,НЕ СОДЕРЖАЩИЕ ПРОДУКТОВ ЖИВОТНОГО ПРОИСХОЖДЕНИЯ,НЕ СОДЕРЖАТ ГМО,НЕ ДЛЯ РОЗНИЧНОЙ ТОРГОВЛИ,МАРКА "AVO":</t>
  </si>
  <si>
    <t>ПРОДУКТ БЕЛКОВЫЙ ИЗ ТЕКСТУРИРОВАННОЙ МУКИ АМОРФОФАЛЛУCА, ПРЕДНАЗНАЧЕННЫЙ ДЛЯ УПОТРЕБЛЕНИЯ В ПИЩУ, НЕ СОДЕРЖАЩИЙ МОЛОЧНЫХ ЖИРОВ, С СОДЕРЖАНИЕМ КРАХМАЛА БОЛЕЕ 5%МАС. НЕ СОДЕРЖИТ ГМО:</t>
  </si>
  <si>
    <t>SUQ БИОЛОГИЧЕСКИ АКТИВНАЯ ДОБАВКА К  ПИЩЕ,: №5213089-2</t>
  </si>
  <si>
    <t>БИОЛОГИЧЕСКИ АКТИВНАЯ ДОБАВКА К ПИЩЕ,:</t>
  </si>
  <si>
    <t>СПЕЦИАЛИЗИРОВАННЫЙ ПИЩЕВОЙ ПРОДУКТ ДЛЯ ДИЕТИЧЕСКОГО И ПРОФИЛАКТИЧЕСКОГО ПИТАНИЯ ФОРМУЛА 3 ПРОДУКТ БЕЛКОВЫЙ СПЕЦИАЛИЗИРОВАННЫЙ СУХОЙ ПОРОШКООБРАЗНЫЙ БЕЛКОВЫЙ ПРОДУКТ В УПАКОВКЕ ДЛЯ РОЗНИЧНОЙ ПРОДАЖИ НА ОСНОВЕ СОЕВОГО БЕЛКА С ДОБАВЛЕНИЕМ НЕЗНАЧИТЕЛЬН :СОСТАВ: ИЗОЛЯТ СОЕВОГО БЕЛКА, МОЛОЧНЫЙ БЕЛОК, ВАНИЛИН, АНТИСЛЕЖИВАЮЩИЙ АГЕНТ (КРЕМНИЯ ДИОКСИД), АРОМАТИЗАТОР (АРОМАТИЗАТОРЫ, СТАБИЛИЗАТОР: ГУММИАРАБИК). РАСФАСОВАНО В ПЛАСТИКОВЫЕ БАНКИ ПО 240ГР. (НЕТТО). ОГО КОЛИЧЕСТВА МОЛОЧНОГО БЕЛКА (СУММАРНЫМ СОДЕРЖАНИЕМ 82.2 МАС.%), СОДЕРЖАЩИЙ В СВОЕМ СОСТАВЕ ЖИРОВОЙ КОМПОНЕНТ 4,9 МАС.% ЛАКТОЗУ ИЗ СОСТАВА МОЛОЧНОГО СЫРЬЯ (1,0 МАС.%) , АРОМАТООБРАЗЮЩИЙ КОМПОНЕНТ (ВАНИЛИН) И ПРОЧИЕ ФУНКЦИОНАЛЬНЫЕ ДОБАВКИ (СОГЛАСНО ДАННЫМ С ЭТИКЕТКИ ТОВАРА- КРЕМНИЯ ДИОКСИД (АНТИСЛЕЖИВАЮЩИЙ АГЕНТ), ГУММИАРАБИК (СТАБИЛИЗАТОР), СОДЕРЖАНИЕ МОЛОЧНОГО ЖИРАИЗ СОСТАВА МОЛОЧНОГО СЫРЬЯ СОСТАВЛЯЕТ МЕНЕЕ 1,5 МАС. % (ФАКТИЧЕСКИ 0,5 МАС.%), НЕ СОДЕРЖИТ В СОСТАВЕ КРАХМАЛ И ПРОДУКТЫЕГО ГИДРОЛИ ЗА, ГЛЮКОЗУ, ФРУКТОЗУ, САХАРОЗУ. РАСФАСОВАНО В ПЛАСТИКОВЫЕ БАНКИ ПО 240ГР. (НЕТТО) FINE FOODS NTM S.P.A HERBALIFE ФОРМУЛА 3 ПРОДУКТ БЕЛКОВЫЙ СПЕЦИАЛИЗИРОВАННЫЙ 0242RS ОТСУТСТВУЕТ 600</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</si>
  <si>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t>
  </si>
  <si>
    <t>БЕЛКОВЫЕ КОНЦЕНТРАТЫ (СОЕВАЯ МУКА), НЕ СОДЕРЖАЩИЕ МОЛОЧНЫЕ ЖИРЫ И КОМПОНЕНТОВ ЖИВОТНОГО ПРОИСХОЖДЕНИЯ. НЕ СОДЕРЖАТ ГМО. БЕЗ ПРАВА РЕАЛИЗАЦИИ ТОВАРА.</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</si>
  <si>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МАС.</t>
  </si>
  <si>
    <t>ПРОДУКТ БЕЛКОВЫЙ ИЗ ТЕКСТУРИРОВАННОЙ СОЕВОЙ МУКИ ПРЕДНАЗНАЧЕН ДЛЯ УПОТРЕБЛЕНИЯ В ПИЩУ, НЕ СОДЕРЖИТ МОЛОЧНЫХ ЖИРОВ,С СОДЕРЖАНИЕМ САХАРОЗЫ, ИЗОГЛЮКОЗЫ,ГЛЮКОЗЫ ИЛИ КРАХМАЛА БОЛЕЕ 5%МАС.НЕ СОДЕРЖИТ ГМО: ПРОДУКТ ИЗ СОЕВОЙ МАССЫ 14 УП ПО 660 ГР(30 ШТ ПО 22</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</si>
  <si>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ГРАММ-369ШТ СОСТАВ: СОЕВЫЕ БОБЫ, ОЧИЩЕННАЯ ВОДА</t>
  </si>
  <si>
    <t>ПРОДУКТ БЕЛКОВЫЙ - ТОФУ, ИЗ ТЕКСТУРИРОВАННОЙ СОЕВОЙ МУКИ ПРЕДНАЗHАЧЕННЫЙ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</si>
  <si>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САXАРОЗЫ/ИЗОГЛЮКОЗЫ, 5 МАС.% ГЛЮКОЗЫ ИЛИ КРАХМАЛА.</t>
  </si>
  <si>
    <t>ПЕПТОНЫ И ИХ ПРОИЗВОДНЫЕ; БЕЛКОВЫЕ ВЕЩЕСТВА ПРОЧИЕ И ИХ ПРОИЗВОДНЫЕ,В ДРУГОМ МЕСТЕ НЕ ПОИМЕНОВАННЫЕ ИЛИ НЕ ВКЛЮЧЕННЫЕ; ПРОЧИЕ.</t>
  </si>
  <si>
    <t>"KERA TEIN Z 1000 SD". СОСТОИТ ИЗ СМЕСИ: ГИДРОЛИЗОВАННЫЙ КЕРАТИН (HYDROLYZED KERATIN) 89% И ВОДА 8% + БЕНЗОАТ НАТРИЯ (SODIUM BENZOATE) 1-3%. ЯВЛЯЕТСЯ АКТИВНЫМ ИНГРЕДИЕНТОМ В КОСМЕТИЧЕСКИХ СРЕДСТВАХ И СРЕДСТВАХ ЛИЧНОЙ ГИГИЕНЫ. ИСПОЛЬЗУЕТСЯ ПРИ ПРОИЗВО</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</si>
  <si>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 ДЛЯ СОБСТВЕННЫХ НУЖД, РЕКЛАМНЫЕ МАТЕРИАЛЫ:</t>
  </si>
  <si>
    <t>БЕЛКОВЫЕ ВЕЩЕСТВА - СЫРЬЕ ДЛЯ КОСМЕТИЧЕСКОЙ ПРОМЫШЛЕННОСТИ, НЕ СОДЕРЖИТ КОМПОНЕНТОВ ЖИВОТНОГО ПРОИСХОЖДЕНИЯ, НЕ ДЛЯ ВЕТЕРИНАРИИ, НЕ ОТНОСИТСЯ К KОРМОВЫМ ДОБАВКАМ, НЕ ДЛЯ РОЗНИЧНОЙ ПРОДАЖИ:</t>
  </si>
  <si>
    <t>24.02.2020</t>
  </si>
  <si>
    <t>ПЕПТОНЫ И ИХ ПРОИЗВОДНЫЕ, БЕЛКОВЫЕ ВЕЩЕСТВА И ИХ ПРОИЗВОДНЫЕ, ПРИМЕНЯЮТСЯ В КАЧЕСТВЕ СЫРЬЯ В КОСМЕТИЧЕСКОЙ ПРОМЫШЛЕННОСТИ ПРИ ПРОИЗВОДСТВЕ КОСМЕТИЧЕСКИХ СРЕДСТВ ПО УХОДУ ЗА КОЖЕЙ И ВОЛОСАМИ И ПРОДУКЦИИ БЫТОВОЙ ХИМИИ (НЕ ДЛЯ ВЕТЕРИНАРИИ, НЕ ЯВЛЯЕТСЯ Л :РАСТВОРИМЫЙ ШЕЛКОВЫЙ ПРОТЕИН - ЭТО РАСТВОРИМЫЙ ГИДРОЛИЗАТ ШЕЛКОВЫХ ПРОТЕИНОВ, ПОЛУЧАЕМЫЙ ИЗ ТУТОВОГО ШЕЛКОПРЯДА BOMBYX MORI, CAS NO 96690-41-4, ПОСТАВЛЯЕТСЯ В КАНИСТРАХ ПО 30 КГ, ВСЕГО 1 КАНИСТРА 10 % ЭЛАСТИН В БУФЕРНОМ РАСТВОРЕ - ЭТО СМЕСЬ ПОЛИПЕПТИДОВ, ПЕПТИДОВ И СВОБОДНЫХ АМИНОКИСЛОТ ЭЛАСТИНА, ПОЛУЧЕННОГО КОНТРОЛИРУЕМЫМ ПРОЦЕССОМ ГИДРОЛИЗА, В РАСТВОРЕ ЦИТРАТНОГО БУФЕРА И ПРОПИЛЕНГЛИКОЛЯ. CAS № 91080 - 18 - 1, ПОСТАВЛЯЕТСЯ В КАНИСТРАХ ПО :РАСТВОРИМЫЙ КОЛЛАГЕН ТИП 2, РАСТВОРИМЫЙ КОЛЛАГЕН НА ОСНОВЕ ЛИМОННОЙ КИСЛОТЫ, CAS № 9007 - 34 - 5, ПОСТАВЛЯЕТСЯ В КАНИСТРАХ ПО 30 КГ, ВСЕГО 2 КАНИСТРЫ РАСТВОРИМЫЙ КОЛЛАГЕН С ЭЛАСТИНОМ ТИП 4 - РАСТВОРИМЫЙ КОЛЛАГЕН НА ОСНОВЕ ЛИМОННОЙ КИСЛОТЫ, ОБОГАЩЕННЫЙ ДОБАВКОЙ ЭЛАСТИНА, CAS NO 9007-34-5, 91080-18-1, ПОСТАВЛЯЕТСЯ В КАНИСТРАХ ПО 30 КГ, ВСЕГО 1 КАНИСТРА ГИДРОЛИЗОВАННЫЙ КЕРАТИН ЖИДКИЙ, ПРЕДСТАВЛЯЕТ СОБОЙ РАСТВОР ПОЛИПЕПТИДОВ, ПЕПТИДОВ И СВОБОДНЫХ АМИНОКИСЛОТ КЕРАТИНА, ПОЛУЧЕННЫЙ ПУТЕМ ГИДРОЛИЗА ОВЕЧЬЕЙ ШЕРСТИ, CAS № 69430-36-0, ПОСТАВЛЯЕТСЯ В КАНИСТРАХ ПО 30 КГ, ВСЕГО 1 КАНИСТРА 30 КГ, ВСЕГО 1 КАНИСТРА ЕКАРСТВЕННЫМ СРЕДСТВОМ, НЕ ДЛЯ МЕДИЦИНЫ, НЕ СОДЕРЖИТ ЭТИЛОВОГО СПИРТА, НЕ ЯВЛЯЕТСЯ НАРКОТИЧЕСКИМ И ПСИХОТРОПНЫМ ВЕЩЕСТВОМ, НЕ ОТХОДЫ, БЕЗ СОДЕРЖАНИЯ ГМО) PROTEINA WYTWORNIA NATURALNYCH BIALEK ОТСУТСТВУЕТ ОТСУТСТВУЕТ ОТСУТСТВУЕТ ОТСУТСТВУЕТ 60 PROTEINA WYTWORNIA NATURALNYCH BIALEK ОТСУТСТВУЕТ ОТСУТСТВУЕТ ОТСУТСТВУЕТ ОТСУТСТВУЕТ 30 PROTEINA WYTWORNIA NATURALNYCH BIALEK ОТСУТСТВУЕТ ОТСУТСТВУЕТ ОТСУТСТВУЕТ ОТСУТСТВУЕТ 30 PROTEINA WYTWORNIA NATURALNYCH BIALEK ОТСУТСТВУЕТ ОТСУТСТВУЕТ ОТСУТСТВУЕТ ОТСУТСТВУЕТ 30 PROTEINA WYTWORNIA NATURALNYCH BIALEK ОТСУТСТВУЕТ ОТСУТСТВУЕТ ОТСУТСТВУЕТ ОТСУТСТВУЕТ 30</t>
  </si>
  <si>
    <t>БЕЛКOВЫЕ КОНЦЕНТРАТЫ И ТЕКСТУРИРОВАННЫЕ БЕЛКОВЫЕ ВЕЩЕСТВА, ДЛЯ ПРОИЗВОДСТВА КОНДИТЕРСКИХ ИЗДЕЛИЙ БЕЗ ГМО (ВЕС БРУТТО С ПОДДОНАМИ 207.700 КГ).</t>
  </si>
  <si>
    <t>БЕЛКОВЫЕ КОНЦЕНТРАТЫ И ТЕКСТУРИРОВАННЫЕ БЕЛКОВЫЕ ВЕЩЕСТВА, ДЛЯ ПРОИЗВОДСТВА КОНДИТЕРСКИХ ИЗДЕЛИЙ БЕЗ ГМО (ВЕС БРУТТО С ПОДДОНАМИ 210.700 КГ).</t>
  </si>
  <si>
    <t>ПРОДУКТ ПИЩЕВОЙ СОЕВЫЙ - ФУЧЖУ (ПЛЕНКА, СНЯТАЯ С СОЕВОГО МОЛОКА), (СПАРЖА СОЕВАЯ СУХАЯ).</t>
  </si>
  <si>
    <t>БЕЛКОВЫЕ КОНЦЕНТРАТЫ И ТЕКСТУРИРОВАННЫЕ БЕЛКОВЫЕ ВЕЩЕСТВА:; СОЕВЫЙ ТЕКСТУРИРОВАННЫЙ БЕЛКОВЫЙ ПРОДУКТ &lt;ФУЧЖУ&gt; (ВЫСУШЕННЫЙ В ВИДЕ ПАЛОЧЕК), СПАРЖА СОЕВАЯ СУШЕНАЯ, УПАКОВАНА В ПОЛИПАКЕТЫ ПО 500 ГРАММ СОСТАВ: СОЕВЫЕ БОБЫ, ОЧИЩЕННАЯ ВОДА</t>
  </si>
  <si>
    <t>IXC ПРОДУКТ (БЕЛКОВЫЙ) ИЗ СОЕВОЙ СПАРЖИ, ПРЕДНАЗНАЧЕННЫЙ ДЛЯ УПОТРЕБЛЕНИЯ В ПИЩУ, НЕ СОДЕРЖАЩИЙ МОЛОЧНЫХ ЖИРОВ, С СОДЕРЖАНИЕМ КРАХМАЛА БОЛЕЕ 5% МАС, НЕ СОДЕРЖИТ ГМО:</t>
  </si>
  <si>
    <t>VSL ПРОДУКТ БЕЛКОВЫЙ  ИЗ ТЕКСТУРИРОВАННОЙ СОЕВОЙ МУКИ ПРЕДНАЗНАЧЕННЫЙ ДЛЯ УПОТРЕБЛЕНИЯ В ПИЩУ, НЕ СОДЕРЖАЩИЙ МОЛОЧНЫХ ЖИРОВ,С СОДЕРЖАНИЕМ САХАРОЗЫ, ГЛЮКОЗЫ И КРАХМАЛА БОЛЕЕ 5%МАС. НЕ СОДЕРЖИТ ГМО:</t>
  </si>
  <si>
    <t>МАССА СОЕВАЯ ПРОТЕИНОВАЯ</t>
  </si>
  <si>
    <t>ПРОДУКТ БЕЛКОВЫЙ ИЗ ТЕКСТУРИРОВАННОЙ СОЕВОЙ МУКИ ПРЕДНАЗНАЧЕННЫЙ ДЛЯ УПОТРЕБЛЕНИЯ В ПИЩУ, НЕ СОДЕРЖАЩИЙ МОЛОЧНЫХ ЖИРОВ, С СОДЕРЖАНИЕМ КРАХMАЛА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</si>
  <si>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600 ГР - ВСЕГО 300 БАНКА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</si>
  <si>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50 ПАЧЕК ПО 180 ГР - ВСЕГО 1000 ПАЧКА :</t>
  </si>
  <si>
    <t>MRW 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ГЛЮКОЗЫ, ИЛИ КРАХМАЛА БОЛЕЕ. 5%МАС НЕ; СОДЕРЖИТ ГМО, MLCAK</t>
  </si>
  <si>
    <t>БИОЛОГИЧЕСКИ АКТИВНАЯ ДОБАВКА К ПИЩЕ НА ОСНОВЕ БЕЛКОВЫХ КОНЦЕНТРАТОВ , В ВИДЕ ПОРОШКА , ПРЕД ДЛЯ ЛИЦ С ПОВЫШЕННОЙ ФИЗИЧЕСКОЙ НАГРУЗКОЙ, НЕ СОДЕРЖИТ ГМО:</t>
  </si>
  <si>
    <t>ПРОДУКТ БЕЛКОВЫЙ - ТОФУ, ИЗ ТEКСТУРИРОВАННОЙ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</si>
  <si>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 ПРОДУКТЫ НА ОСНОВЕ ПРОИЗВОДНЫХ РАСТИТЕЛЬНЫХ БЕЛКОВЫХ ВЕЩЕСТВ: COLTIDE HPVP-LQ-(WD), ИСПОЛЬЗУЮТСЯ В КАЧЕСТВЕ АКТИВНЫХ ИНГРЕДИЕНТОВ (СЫРЬЯ) ПРИ ПРОИЗВОДСТВЕ СРЕДСТВ БЫТОВОЙ ХИМИИ НА ТЕРРИТОРИИ РФ. ПРОДУКТ (ГИДРОЛИЗОВАННЫЙ ПРОТЕИН ПШЕНИЦЫ/ПВП КРОССПОЛ ПРОДУКТЫ НА ОСНОВЕ ПРОИЗВОДНЫХ РАСТИТЕЛЬНЫХ БЕЛКОВЫХ ВЕЩЕСТВ: ИСПОЛЬЗУЮТСЯ В КАЧЕСТВЕ АКТИВНЫХ ИНГРЕДИЕНТОВ (СЫРЬЯ) ПРИ ПРОИЗВОДСТВЕКОСМЕТИЧЕСКОЙ ПРОДУКЦИИ (ПРОДУКТОВ ПО УХОДУ ЗА КОЖЕЙ И ВОЛОСАМИ, ДЕКОРАТИВНОЙ КОСМЕТИКИ) СРЕДСТВ БЫТОВОЙ ХИМИИ НА ТЕРР ПРОДУКТЫ НА ОСНОВЕ ПРОИЗВОДНЫХ РАСТИТЕЛЬНЫХ БЕЛКОВЫХ ВЕЩЕСТВ,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(ГИДРОЛИЗОВАННЫЕ ПРОТЕИНЫ ШЕ ИТОРИИ РФ. ПРОДУКТ (ГИДРОЛИЗОВАННЫЕ ПРОТЕИНЫ ШЕЛКА -29.5%, ВОДА-70.5%; ЖИДКОСТЬ) ИСПОЛЬЗУЕТСЯ ПРИ ПРОИЗВОДСТВЕ ПРОДУКТОВ ПО УХОДУ ЗА ВОЛОСАМИ В КАЧЕСТВЕ КОМПОНЕНТА ДЛЯ УКРЕПЛЕНИЯ И УВЛАЖНЕНИЯ ВОЛОС. ПАРТИЯ 0001654259. ИМЕР-10-25%, 2-ФЕНОКСИЭТАНОЛ-0.1-1%, СОРБАТ КАЛИЯ-0.1-1%, ЭДТА-0.3%, ЭТИЛГЕКСИЛГЛИЦЕРИН-0.1-1%, ВОДА-71.7-89.4%; ЖИДКОСТЬ), ИСПОЛЬЗУЕТСЯ ПРИПРОИЗВОДСТВЕ СРЕДСТВ ПО УХОДУ ЗА ДОМОМ (В ОПОЛАСКИВАТЕЛЯХ И КОНДИЦИОНЕРАХ ДЛЯ БЕЛЬЯ) В КАЧЕСТВЕ КОНДИЦИОНИРУЮЩ ЛКА- 25-50%, ВОДА 50%, АМИНОКИСЛОТЫ ШЕЛКА- 10-25%; ЖИДКОСТЬ), ИСПОЛЬЗУЕТСЯ ПРИ ПРОИЗВОДСТВЕ ПРОДУКТОВ ПО УХОДУ ЗА ВОЛОСАМИ В КАЧЕСТВЕ КОМПОНЕНТА ДЛЯ УКРЕПЛЕНИЯ И УВЛАЖНЕНИЯ ВОЛОС. ПАРТИЯ 0001670110. ЕЛКА- 25-50%, ВОДА 50%, АМИНОКИСЛОТЫ ШЕЛКА- 10-25%; ЖИДКОСТЬ), ИСПОЛЬЗУЕТСЯ ПРИ ПРОИЗВОДСТВЕ ПРОДУКТОВ ПО УХОДУ ЗА ВОЛОСАМИ В КАЧЕСТВЕ КОМПОНЕНТА ДЛЯ УКРЕПЛЕНИЯ И УВЛАЖНЕНИЯ ВОЛОС. ПАРТИЯ 0001670110. ЕГО АГЕНТА, ПРИТЯГИВАЮЩЕГО ВЛАГУ, ЯВЛЯЕТСЯ ДОБАВКОЙ, СМЯГЧАЮЩЕЙ ТКАНЬ, ВЫСТУПАЕТ В КАЧЕСТВЕ ИНГИБИТОРА КРАСИТЕЛЯ, АНТИСТАТИКА И РЕГУЛЯТОРАВЛАЖНОСТИ. ПАРТИЯ 0001690470. CRODA EUROPE LIMITED ОТСУТСТВУЕТ CROSILK G-LQ-(WD) PR03005/0025/P75 ОТСУТСТВУЕТ 50 CRODA EUROPE LIMITED ОТСУТСТВУЕТ CROSILK G-LQ-(WD) PR03005/0025/P75 ОТСУТСТВУЕТ 25 CRODA EUROPE LIMITED ОТСУТСТВУЕТ COLTIDE HPVP-LQ-(WD) IP05883/0025/P75 ОТСУТСТВУЕТ 75 CRODA EUROPE LIMITED ОТСУТСТВУЕТ CROSILK SERICIN-LQ-(WD) PR08616/0025/P75 ОТСУТСТВУЕТ 25</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</si>
  <si>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ВЕЩЕCТВО ДЛЯ ПРОИЗВОДСТВА КОСМЕТИЧЕСКИХ СРЕДСТВ, НЕ ДЛЯ ВЕТЕРЕНАРИИ.НЕ СОДЕРЖИТ Э</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</si>
  <si>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ПРОДУКЦИЯ,НЕ ДЛЯ РОЗНИЧ.ПРОДАЖИ, (В ПЛАСТ.КАНИСТРАХ ПО 25КГ), BASF SE BASF 50210972 175</t>
  </si>
  <si>
    <t>БЕЛКОВЫЕ ВЕЩЕСТВА (НЕ ПИЩ.ПРОДУКЦИЯ):</t>
  </si>
  <si>
    <t>БЕЛКОВЫЕ КОНЦЕНТРАТЫ И ТЕКСТУРИРОВАННЫЕ БЕЛКОВЫЕ ВЕЩЕСТВ.</t>
  </si>
  <si>
    <t>БИОЛОГИЧЕСКИ АКТИВНАЯ ДОБАВКА К ПИЩЕ НА ОСНОВЕ БЕЛКОВЫХ КОНЦЕНТРАТОВ , НЕ СОДЕРЖИТ МОЛОЧНЫХ ЖИРОВ, ГЛЮКОЗЫ, САХАРОЗЫ, ИЗОГЛЮКОЗЫ И КРАХМАЛ , В ВИДЕ ПОРОШКА , ПРЕД ДЛЯ ЛИЦ С ПОВЫШЕННОЙ ФИЗИЧЕСКОЙ НАГРУЗКОЙ,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</si>
  <si>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30 БАНОК ПО 580 ГР - ВСЕГО 300 БАНКА : BEIJING ERSHANG WANGZHIHE FOOD CO., LTD, КИТАЙ WANGZHIHE 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</si>
  <si>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30 БАНОК ПО 580 ГР. BEIJING ERSHANG WANGZHIHE FOOD CO., LTD, : WANGZHIHE 300</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</si>
  <si>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5%МAС. 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</si>
  <si>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5%МАC.НЕ СОДЕРЖИТ ГМО:</t>
  </si>
  <si>
    <t>10.06.2023</t>
  </si>
  <si>
    <t>ПРОДУКТ БЕЛКОВЫЙ ИЗ СОЕВОЙ СПАРЖИ, ПРЕДНАЗНАЧЕННЫЙ ДЛЯ УПОТРЕБЛЕНИЯ В ПИЩУ, НЕ СОДЕРЖАЩИЙ МОЛОЧHЫХ ЖИРОВ,С СОДЕРЖАНИЕМ САХАРОЗЫ, ИЗОГЛЮКОЗЫ, ГЛЮКОЗЫ ИЛИ КРАХМАЛА БОЛЕЕ 5%МАС.НЕ СОДЕРЖИТ ГМО:</t>
  </si>
  <si>
    <t>БАТОНЧИКИ СЕРИИ YOO GO:</t>
  </si>
  <si>
    <t>БЕЛКОВЫЕ КОНЦЕНТРАТЫ, НЕ СОДЕРЖ.МОЛОЧНЫХ ЖИРОВ, САХАРОЗЫ, ИЗОГЛЮКОЗЫ, ГЛЮКОЗЫ ИЛИ КРАХМАЛА:</t>
  </si>
  <si>
    <t>БЕЛКОВЫЕ КОНЦЕНТРАТЫ И ТЕКСТУРИРОВАННЫЕ БЕЛКОВЫЕ ВЕЩЕСТВА,ДЛЯ ИСПОЛЬЗОВАНИЯ В ПИЩЕВОЙ ПРОМЫШЛЕННОСТИ, НЕ ИСПОЛЬЗУЕТСЯ В ВЕТЕРИНАРИИ, НЕ СОДЕРЖИТ ГМО:</t>
  </si>
  <si>
    <t>СПЕЦИАЛИЗИРОВАННЫЙ ПИЩЕВОЙ ПРОДУКТ ДИЕТИЧЕСКОГО ЛЕЧЕБНОГО И ПРОФИЛАКТИЧЕСКОГО ПИТАНИЯ /НЕ СОДЕРЖ.МОЛОЧНЫХ ЖИРОВ,САХАРОЗЫ,ИЗОГЛЮКОЗЫ,ГЛЮКОЗЫ ИЛИ КРАХМАЛА, НЕ ДЛЯ ВЕТЕРИНАРИИ, НЕ ЛЕКАРСТВЕННЫЕ СР-ВА, НЕ В АЭРОЗОЛЬНОЙ УПАКОВКЕ, НЕ ОТХОДЫ, НЕ СОДЕРЖИТ ЭТ</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</si>
  <si>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765 УПАКОВКА</t>
  </si>
  <si>
    <t>ГОТОВЫЕ ПИЩЕВЫЕ ПРОДУКТЫ-БЕЛКОВЫЕ КОНЦЕНТРАТЫ (НЕ СОДЕРЖАТ НАРКОТИЧЕСКИХ И ПСИХОТРОПНЫХ КОМПОНЕНТОВ, НЕ СОДЕРЖАТ СПИРТ) SH SPORT ПРОТЕИНОВЫЙ СУП, 25 Г ПАРМЕЗАН НАТУРАЛЬНЫЙ ПИТАТЕЛЬНЫЙ КОКТЕЙЛЬ ЕЖЕВИКА ( BLACKBERRY ) СЕРИИ YOO GO 175 Г СПЕЦИАЛИЗИРОВАННАЯ ПИЩЕВАЯ ПРОДУКЦИЯ ДЛЯ ПИТАНИЯ СПОРТСМЕНОВ МУЛЬТИКОМПОНЕНТНЫЙ ПРОТЕИН ПРЕМИУМ-КЛАССА SIBERIAN SUPERNATURAL SPORT (ВКУС КАКАО) 500 Г ОБОГОЩЕННЫЕ ПРОДУКТЫ ПИТАНИЯ: НАТУРАЛЬНЫЕ ПИТАТЕЛЬНЫЕ КОКТЕЙЛИ СЕРИИ YOO GO ФУНДУК И ЗЕЛЕНАЯ ГРЕЧКА / HAZELNUT AND BUCKWHEAT ОБОГОЩЕННЫЕ ПРОДУКТЫ ПИТАНИЯ: НАТУРАЛЬНЫЕ ПИТАТЕЛЬНЫЕ КОКТЕЙЛИ СЕРИИ YOO GO ВАНИЛЬНАЯ ЛУКУМА / VANILLA LUCUMA ЛАБОРАТОРИЯ СОВРЕМЕННОГО ЗДОРОВЬЯ ООО SIBERIAN WELLNESS 40 ЛАБОРАТОРИЯ СОВРЕМЕННОГО ЗДОРОВЬЯ ООО SIBERIAN WELLNESS 10 ЛАБОРАТОРИЯ СОВРЕМЕННОГО ЗДОРОВЬЯ ООО SIBERIAN WELLNESS 20 ЛАБОРАТОРИЯ СОВРЕМЕННОГО ЗДОРОВЬЯ ООО SIBERIAN WELLNESS 20 ЛАБОРАТОРИЯ СОВРЕМЕННОГО ЗДОРОВЬЯ ООО SIBERIAN WELLNESS 300</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</si>
  <si>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ГМO:</t>
  </si>
  <si>
    <t>ПРОДУКТ БЕЛКОВЫЙ ИЗ ТЕКСТУРИРОВАННОЙ СОЕВОЙ МУKИ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</si>
  <si>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(ПАЛОЧКИ ОСТРЫЕ (К</t>
  </si>
  <si>
    <t>ПРОДУКТ СОЕВЫЙ - ФУЧЖУ (ПЛЕНКА, СНЯТАЯ С СОЕВОГО МОЛОКА), (СПАРЖА СОЕВАЯ СУХАЯ)</t>
  </si>
  <si>
    <t>MRW СЫРЬЕ (НА ОСНОВЕ БЕЛКОВЫХ ВЕЩЕСТВ) ДЛЯ ДЛЯ ИЗГОТОВЛЕНИЯ КОСМЕТИЧЕСКОЙ ПРОДУКЦИИ, НЕ СОДЕРЖ. ЭТИЛ СПИРТА, : CIFO</t>
  </si>
  <si>
    <t>НАТУРАЛЬНЫЙ ПИТАТЕЛЬНЫЙ КОКТЕЙЛЬ СЕРИИ YOO GO ЯБЛОКО И КОРИЦА / APPLE AND CINNAMON 175 Г (НЕ СОДЕРЖИТ СПИРТ)</t>
  </si>
  <si>
    <t>БЕЛКОВЫЕ КОНЦЕНТРАТЫ И ТЕКСТУРИРОВАННЫЕ БЕЛКОВЫЕ ВЕЩЕСТВА,ДЛЯ ПРОИЗВОДСТВА КОНДИТЕРСКИХ ИЗДЕЛИЙ БЕЗ ГМО (ВЕС БРУТТО С ПОДДОНАМИ 183.980 КГ)</t>
  </si>
  <si>
    <t>БЕЛКОВЫЕ КОНЦЕНТРАТЫ И ТЕКСТУРИРОВАННЫЕ БЕЛКОВЫЕ ВЕЩЕСТВА, ДЛЯ ПРОИЗВОДСТВА КОНДИТЕРСКИХ ИЗДЕЛИЙ БЕЗ ГМО (ВЕС БРУТТО С ПОДДОНАМИ 200.480 КГ)</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</si>
  <si>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 МАС. НЕ СОДЕРЖИТ ГМО: ТОФУ 50 ПАЧЕК ПО 110 ГР - ВСЕГО 1500 ПАЧКА</t>
  </si>
  <si>
    <t>БЕЛОК ГОВЯЖИЙ:</t>
  </si>
  <si>
    <t>СОЕВЫЙ БЕЛКОВЫЙ ПРОДУКТ, ПРЕДНAЗНАЧЕННЫЙ ДЛЯ УПОТРЕБЛЕНИЯ В ПИЩУ, НЕ СОДЕРЖАЩИЕ МОЛОЧНЫХ ЖИРОВ, С СОДЕРЖАНИЕМ КРАХМАЛА БОЛЕЕ 5%МАС, НЕ СОДЕРЖИТ ГМО: ТОФУ 15 БАНОК ПО 540 ГР. 01.2024 РАСФАСОВАНО В ПОТРЕБИТЕЛЬСКУЮ УПАКОВКУ,ВСЕГО- 300 ШТ</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</si>
  <si>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187.28 КГ. : СОСТАВ: ГИДРОЛИЗОВАННЫЙ РАСТИТЕЛЬНЫЙ БЕЛОК, ПАЛЬМОВЫЙ ЖИР. VITANA A.S. ОТСУТСТВУЕТ 20109570 160</t>
  </si>
  <si>
    <t>МАССА СОЕВАЯ (СПАРЖА), СРОК ХРАНЕНИЯ 12 МЕСЯЦЕВ, ДЛЯ УПОТРЕБЛЕНИЯ В ПИЩУ, ВСЕГО- 20Х(40Х200Г) - 160КГ : ПРОДОВОЛЬСТВЕННАЯ КОМПАНИЯ С ООО ВЕК-ХАОЦЗЯ, КИТАЙ ХАОЦЗЯ 0</t>
  </si>
  <si>
    <t>LYU ПРОЧИЕ  БЕЛКОВЫЕ КОНЦЕНТРАТЫ И\№ ТЕКСТУРИРОВАННЫЕ БЕЛКОВЫЕ ВЕЩЕСТВА:</t>
  </si>
  <si>
    <t>СОЕВЫЙ БЕЛКОВЫЙ ПРОДУКТ, ПРЕДНАЗНАЧЕННЫЙ ДЛЯ УПОТРЕБЛЕНИЯ В ПИЩУ, НЕ СОДЕРЖАЩИЕ МОЛОЧНЫХ ЖИРОВ, САХАРОЗЫ, ИЗОГЛЮКОЗЫ, ГЛЮКОЗЫ ИЛИ КРАХМАЛА.НЕ СОДЕРЖИТ ГМО: ТОФУ, 15 БАНОК ПО 580 ГР. 09.2023 Р,ВСЕГО- 270 ШТ</t>
  </si>
  <si>
    <t>ГИДРОЛИЗОВАННЫЙ РАСТИТЕЛЬНЫЙ БЕЛОК &lt;КФ РОХШТОФФ 90&gt; (&lt;KF ROHSTOFF 90&gt;). ПРИМЕНЯЕТСЯ ДЛЯ ПРОИЗВОДСТВА ПИЩЕВЫХ ПРОДУКТОВ ИЛИ СМЕСЕЙ ПИЩЕВЫХ ИНГРЕДИЕНТОВ.</t>
  </si>
  <si>
    <t>ГИДРОЛИЗОВАННЫЙ РАСТИТЕЛЬНЫЙ БЕЛОК "КФ РОХШТОФФ 90" ("KF ROHSTOFF 90"). ПРИМЕНЯЕТСЯ ДЛЯ ПРОИЗВОДСТВА ПИЩЕВЫХ ПРОДУКТОВ ИЛИ СМЕСЕЙ ПИЩЕВЫХ ИНГРЕДИЕНТОВ.</t>
  </si>
  <si>
    <t>ГОТОBЫЕ ПИЩЕВЫЕ ПРОДУКТЫ - БЕЛКОВЫЕ КОНЦЕНТРАТЫ</t>
  </si>
  <si>
    <t>БЕЛКОВЫЕ ВЕЩЕСТВА ЖИВОТНОГО ПРОИСХОЖДЕНИЯ-БАД МОРСКОЙ КОЛЛАГЕН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</si>
  <si>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t>
  </si>
  <si>
    <t>БИОЛОГИЧЕСКИ АКТИВНАЯ ДОБАВКА К ПИЩЕ НА ОСНОВЕ БЕЛКОВЫХ КОНЦЕНТРАТОВ , С СОДЕРЖАНИЕМ САХАРОЗЫ 5.6 % , В ВИДЕ ПОРОШКА , ПРЕД ДЛЯ ЛИЦ С ПОВЫШЕННОЙ ФИЗИЧЕСКОЙ НАГРУЗКОЙ, НЕ СОДЕРЖИТ ГМО:</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</si>
  <si>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 :ФУЧЖУ(ПЛЕНКА СНЯТАЯ С СОЕВОГО МОЛОКА),СПАРЖА СОЕВАЯ СУХАЯ В ЕМКОСТЯХ ПО 0,5КГ. ОЧНЫХ ЖИРОВ,САХАРОЗЫ,ИЗОГЛЮКОЗЫ,ГЛЮКОЗЫ,КРАХМАЛА,НЕ ЯВЛЯЕТСЯ ПИЩЕВОЙ ДОБАВКОЙ ИЛИ АРОМАТИЗАТОРОМ) XU CHANGZHONG BEANS HUAYE FOOD CO., LTD YICHUN YICHUN ОТСУТСТВУЕТ ОТСУТСТВУЕТ 306</t>
  </si>
  <si>
    <t>СПАРЖА СОЕВАЯ, ПОЛУЧЕНА БЕЗ ПРИМЕНЕНИЯ ГЕННО-ИНЖЕНЕРНО- МОДИФИЦИРОВАННЫХ (ТРАНСГЕННЫХ) ОРГАHИЗМОВ</t>
  </si>
  <si>
    <t>ПИЩЕВОЙ ПРОДУКТ ИЗ ТЕКСТУРИРОВАННОГО СОЕВОГО БЕЛКА - СОЕВАЯ СПАРЖА МАРИНОВАННАЯ , В ИНД. УПАКОВКАХ: (ВЕС БРУТТО С УЧЕТОМ ПАЛЛЕТ 193 КГ)</t>
  </si>
  <si>
    <t>ГОТОВЫЕ ПИЩЕВЫЕ ПРОДУКТЫ- БЕЛКОВЫЕ КОНЦЕНТРАТЫ.</t>
  </si>
  <si>
    <t>ПРОДУКТ СОЕВЫЙ - ФУЧЖУ (ПЛЕНKА, СНЯТАЯ С СОЕВОГО МОЛОКА).</t>
  </si>
  <si>
    <t>ГОТОВЫЕ ПИЩЕВЫЕ ПРОДУКТЫ - БЕЛКОВЫЕ КОНЦЕНТРАТЫ.</t>
  </si>
  <si>
    <t>ПИЩЕВОЙ ПРОДУКТ - БАТОНЧИК, НЕ ЯВЛЯЕТСЯ ДИЕТИЧЕСКИМ ИЛИ СПЕЦИАЛИЗИРОВАННЫМ ПИТАНИЕМ</t>
  </si>
  <si>
    <t>ГОТОВЫЕ ПИЩЕВЫЕ ПРОДУКТЫ-БЕЛКОВЫЕ КОНЦЕНТРAТЫ.</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</si>
  <si>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</si>
  <si>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ГИДРОЛИЗАТ БЕЛКА-КОСМЕТИЧЕСКОЕ СЫРЬЕ, ИСПОЛЬЗУЕТСЯ ДЛЯ ПРОИЗВОДСТВА КОСМЕТИКИ, НЕ ОТХОДЫ КОЖЕВЕННОГО ПРОИЗВОДСТВА, НЕ ПИЩЕВАЯ ПРОДУКЦИЯ, НЕ СОДЕРЖИТ ГМО, БЕЗ СОД. СПИРТА, НЕ ДЛЯ РОЗНИЧНОЙ ПРОДАЖИ, НЕ ДЛЯ ВЕТЕРИНАРИИ, НЕ КОРМОВАЯ ДОБАВКА:</t>
  </si>
  <si>
    <t>ПЕПТОН ПЛЮС ИЗ КАЗЕИНА (ФЕРМЕНТАТИВНЫЙ ГИДРОЛИЗАТ), ДЛЯ БИОХИМИИ, ЛАБОРАТОРНЫЙ РЕАКТИВ ДЛЯ НАУЧНО-ИССЛЕДОВАТЕЛЬСКИХ РАБОТ ЛОТ 65685341 ДАТА ИЗГОТОВЛЕНИЯ 12.2023, СРОК ГОДНОСТИ 12.2028, КАС № 91079-40-2, НЕ ДЛЯ МЕДИЦИНЫ, НЕ ДЛЯ ВЕТЕРИНАРИИ, НЕ</t>
  </si>
  <si>
    <t>ПРОДУКТЫ НА ОСНОВЕ РАСТИТЕЛЬНЫХ БЕЛКОВЫХ ВЕЩЕСТВ И ИХ ПРОИЗВОДНЫХ - ИНГРЕДИЕНТЫ (СЫРЬЕ) ДЛЯ ПРОMЫШЛЕННОГО ПРОИЗВОДСТВА КОСМЕТИЧЕСКИХ СРЕДСТВ. НЕ ПИЩЕВАЯ ПРОДУКЦИЯ. НЕ ДЛЯ ВЕТЕРИНАРИИ. НЕ СОД. ЭТИЛОВЫЙ СПИРТ</t>
  </si>
  <si>
    <t>ПЕПТОНЫ И ИХ ПРОИЗВОДНЫЕ; БЕЛКОВЫЕ ВЕЩЕСТВА И ИХ ПРОИЗВОДНЫЕ, В ДРУГОМ МЕСТЕ НЕ ПОИМЕНОВАННЫЕ ИЛИ НЕ ВКЛЮЧЕННЫЕ: КОСМЕТИЧЕСКОЕ СЫРЬЁ ДЛЯ ПРИМЕНЕНИЯ В КОСМЕТИЧЕСКОЙ ПРОМЫШЛЕННОСТИ, НЕ ДЛЯ ВЕТЕРИНАРИИ, НЕ ЯВЛ-СЯ КОРМОВОЙ ДОБАВКОЙ, НЕ СОДЕРЖИТ ЭТИЛОВОГО</t>
  </si>
  <si>
    <t>КОЛЛАГЕН ГИДРОЛИЗОВАННЫЙ-150 КГ, БЕЛЫЙ ИЛИ ЖЕЛТОВАТЫЙ ПОРОШОК, ПАРТИЯ №20200925G-1. СЫРЬЁ ДЛЯ ПРОИЗВОДСТВА БАД. НЕ ЯВЛЯЕТСЯ ОПАСНЫМ ОТХОДОМ, ЛЕКАРСТВЕННЫМ СРЕДСТВОМ, ФАРМАЦЕВТИЧЕСКОЙ СУБСТАНЦИЕЙ, НЕ ДЛЯ ВЕТЕРИНАРИИ. НЕ РАСФАСОВАН, НЕ ДЛЯ РОЗНИЧНОЙ</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</si>
  <si>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КОСМЕТИЧЕСКИХ СРЕДСТВ, НЕ ДЛЯ ВЕТЕРЕНАРИИ.НЕ СОДЕРЖИТ Э</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</si>
  <si>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 АГРЕГИРОВАННЫЙ ЖИДКИЙ КОЛЛАГЕН AKSOLAGEN MARINUM LIQUID АГРЕГИРОВАННЫЙ ЖИДКИЙ КОЛЛАГЕН AKSOLAGEN PLACENTUM LIQUID НЕХРОМИРОВАННЫЙ, БЕЛКОВОЕ ВЕЩЕСТВО ДЛЯ ИСПОЛЬЗОВАНИЯ В КОСМЕТИЧЕСКОЙ ПРОМЫШЛЕННОСТИВ КАЧЕСТВЕ СЫРЬЯ, РАСФАСОВАН В ПЛАСТИКОВЫЕ КАНИСТРЫ ПО 5 Л.,-30 КОНИСТР ООО АКСЕС СВИСС РС AKSES SWISS 100 ООО АКСЕС СВИСС РС AKSES SWISS 50</t>
  </si>
  <si>
    <t>БЕЛКОВЫЕ ВЕЩЕСТВА (ВЕС БРУТТО С ПАЛЛ.181.800 КГ): GLUADIN WLM BENZ - ГИДРОЛИЗИРОВАННЫЙ ПРОТЕИН ПШЕНИЦЫ (ВОДН.Р-Р), 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</si>
  <si>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ПАЛЛ.181.800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</si>
  <si>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ПАЛЛ.205.800 КГ):</t>
  </si>
  <si>
    <t>БЕЛКОВЫЕ ВЕЩЕСТВА (ВЕС БРУТТО С ПАЛЛ.181.800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</si>
  <si>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ВЕС БРУТТО С ПАЛ. 180.300 КГ, NUTRILAN KERATIN W PP - ГИДРОЛИЗИРОВАННЫЙ КЕРАТИН (ВОДН.РАСТВОР), ЖИДКОСТЬ ЯНТАРН.ЦВЕТЕА,ПРИМЕН.В КОСМЕТИЧ. ПРОМ-ТИ В КАЧ.УХАЖИВАЮЩЕЙ ДОБАВКИ ПРИ ПРОИЗВ-ВЕ СРЕДСТВ ПО УХОДУ ЗА КОЖЕЙ И ВОЛОСАМИ,НЕ</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</si>
  <si>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1</t>
  </si>
  <si>
    <t>СЫРЬЕВЫЕ КОМПОНЕНТЫ ДЛЯ ПРОИЗВОДСТВА ШАМПУНЕЙ: ДЕЗАМИДОКОЛЛАГЕН DESAMIDOCOLLAGEN K 1.5- 1,5% ВОДНЫЙ РАСТВОР ДЕЗАМИДОКОЛЛАГЕНА (КИСЛОРАСТВОРИМЫЙ КОЛЛАГЕН).CAS№ 90007-34-5. ВЯЗКАЯ ПРОЗРАЧНАЯ ЖИДКОСТЬ МУТНО-БЕЛОГО ЦВЕТА. 15 КАНИСТР ПО 10 КГ НА 1 ПОДДО</t>
  </si>
  <si>
    <t>ГИДРОЛИЗОВАННЫЙ КЕРАТИН (ВОДНЫЙ РАСТВОР) VARI-KER WL NP (СОСТАВ:ГИДРОЛИЗОВАННЫЙ КЕРАТИН (CAS №69430-36-0)-10-25%,ВОДА-75-90%: ЖИДКОСТЬ), ПАРТИЯ № A2005000016, АРТ.155100213, ИСПОЛЬЗУЕТСЯ В КАЧЕСТВЕ КОНДИЦИОНИРУЮЩЕЙ ДОБАВКИ ПРИ ПРОИЗВОДСТВЕ : КОСМЕТИЧЕСКОЙ ПРОДУКЦИИ НА ТЕРРИТОРИИ РФ (КОНДИЦИОНЕРОВ ДЛЯ ВОЛОС) СРОК ГОДНОСТИ-ОКТЯБРЬ 2021Г., В 6 ПЛАСТ.КАНИСТРАХ ПО 25 КГ. VARIATI SPA CON UNICO SOCIO VARI-KER 0</t>
  </si>
  <si>
    <t>ДЕЗАМИДОКОЛЛАГЕН:DESAMIDOCOLLAGEN K 1.5 -1,5% ВОДНЫЙ РАСТВОР ДЕЗАМИДОКОЛЛАГЕНА (КИСЛОРАСТВОРИМЫЙ КОЛЛАГЕН). CAS-НОМЕР-90007-34-5. ВЯЗКАЯ ПРОЗРАЧНАЯ ЖИДКОСТЬ МУТНО-БЕЛОГО ЦВЕТА. 15 КАНИСТР ПО 10 КГ НА 1 ПОДДОНЕ. ИСПОЛЬЗУЕТСЯ В КАЧЕСТВЕ СЫРЬЕВОГО КОМ</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</si>
  <si>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ЧА : 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СОДЕРЖАТ ЭТИЛОВОГО СПИРТА. BRUNO BOCK CHEMISCHE FABRIK GMBH &amp;CO.KG ОТСУТСТВУЕТ 150</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</si>
  <si>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15 КАНИСТР ПО 10 КГ НА ЧА : СТИ ПАЛЛЕТЫ. ПРИМЕНЯЕТСЯ В КОСМЕТИЧЕСКОЙ ПРОМЫШЛЕННОСТИ В МОЮЩИХ СРЕДСТВАХ ДЛЯ ВОЛОС(ШАМПУНИ, БАЛЬЗАМЫ) НЕ ДЛЯ МЕДИЦИНСКИХ ЦЕЛЕЙ.НЕ ДЛЯ ВЕТЕРИНАРИИ. НЕ СОДЕРЖАТ ЭТИЛОВОГО СПИРТА. GFN HERSTELLUNG VON NATUREXTRAKTEN GMBH ОТСУТСТВУЕТ 150</t>
  </si>
  <si>
    <t>БЕЛКОВЫЕ ВЕЩЕСТВА (ВЕС БРУТТО С ПАЛЛ.180.300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t>
  </si>
  <si>
    <t>БЕЛКОВЫЕ ВЕЩЕСТВА (ВЕС БРУТТО С ПАЛЛ.180.300 КГ): NUTRILAN KERATIN W PP - ГИДРОЛИЗИРОВАННЫЙ КЕРАТИН (ВОДН.РАСТВОР),ЖИДКОСТЬ ЯНТАРН.ЦВЕТЕА,ПРИМЕН.В КОСМЕТИЧ. ПРОМ-ТИ В КАЧ.УХАЖИВАЮЩЕЙ ДОБАВКИ ПРИ ПРОИЗВ-ВЕ СРЕДСТВ ПО УХОДУ ЗА КОЖЕЙ И ВОЛОСАМИ,НЕ ПИЩЕВАЯ ПРОДУКЦИЯ,НЕ ДЛЯ РОЗНИЧ.ПРОДАЖИ, (В ПЛАСТ. БОЧКАХ ПО 150КГ), BASF SE BASF 50211268 150</t>
  </si>
  <si>
    <t>БЕЛКОВЫЕ КОНЦЕНТРАТЫ И ТЕКСТУРИРОВАННЫЕ БЕЛКОВЫЕ ВЕЩЕСТВА, ДЛЯ ПРОИЗВОДСТВА КОНДИТЕРСКИХ ИЗДЕЛИЙ БЕЗ ГМО (ВЕС БРУТТО С ПОДДОНАМИ 177.250 КГ)</t>
  </si>
  <si>
    <t>БЕЛОК РАСТИТЕЛЬНЫЙ ТЕКСТУРИРОВАННЫЙ 65/Р3 ПРИМЕНЯЕТСЯ В КАЧЕСТВЕ КОМПОНЕНТА В ПИЩЕВОЙ ПРОМЫШЛЕННОСТИ. НЕ СОДЕРЖИТ МОЛОЧНЫХ ЖИРОВ, САХАРОЗЫ, ИЗОГЛЮКОЗЫ, ГЛЮКОЗЫ И КРАХМАЛА. НЕ ПРЕДНАЗНАЧЕНА ДЛЯ ВЕТЕРИНАРИИ, НЕ ЯВЛЯЕТСЯ ПРОДУКТОМ И НЕ СОДЕРЖИТ КОМПОНЕНТОВ ЖИВОТНОГО ПРОИСХОЖДЕНИЯ. ЗАО ПАРТНЕР-М ОТСУТСТВУЕТ ПРОТЕКС-М ОТСУТСТВУЕТ ОТСУТСТВУЕТ ТУ 9146-002-75482212-10, ИЗМ. №1,2,3 0</t>
  </si>
  <si>
    <t>БЕЛОК РАСТИТЕЛЬНЫЙ ТЕКСТУРИРОВАННЫЙ 65/Р4 ПРИМЕНЯЕТСЯ В КАЧЕСТВЕ КОМПОНЕНТА В ПИЩЕВОЙ ПРОМЫШЛЕННОСТИ. НЕ СОДЕРЖИТ МОЛОЧНЫХ ЖИРОВ, САХАРОЗЫ, ИЗОГЛЮКОЗЫ, ГЛЮКОЗЫ И КРАХМАЛА. НЕ ПРЕДНАЗНАЧЕНА ДЛЯ ВЕТЕРИНАРИИ, НЕ ЯВЛЯЕТСЯ ПРОДУКТОМ И НЕ СОДЕРЖИТ КОМПОНЕНТОВ ЖИВОТНОГО ПРОИСХОЖДЕНИЯ. ЗАО ПАРТНЕР-М ПРОТЕКС-М ПРОТЕКС-М ТУ 9146-002-75482212-10, ИЗМ. №1,2,3 0</t>
  </si>
  <si>
    <t>БЕЛКОВЫЕ ВЕЩЕСТВА (ВЕС БРУТТО С ПАЛЛ.181.800 КГ):</t>
  </si>
  <si>
    <t>БЕЛКОВЫЕ ВЕЩЕСТВА (ВЕС БРУТТО С ПАЛЛ.180.300 КГ): NUTRILAN I 50 BP - ГИДРОЛИЗИРОВАННЫЙ КОЛАГЕН (ЧАСТИЧ.ГИДРОЛИЗАТ), ПРОЗР.ЖИДКОСТЬ,ПРИМЕН.В КОСМЕТИЧ.ПРОМ-ТИ В КАЧ.АКТИВНОЙ ДОБАВКИ В ПРОИЗВ-ВЕ СРЕДСТВ ПО УХОДУ ЗА ВОЛОСАМИ,НЕ ПИЩ.ПРОДУКЦИЯ, НЕ ДЛЯ</t>
  </si>
  <si>
    <t>HYDROTRITICUM WQ PE-LQ-(WD) - РАСТИТЕЛЬНЫЙ ПЕПТОН: ВОДНЫЙ РАСТВОР ГИДРОЛИЗИРОВАННОГО БЕЛКА ПШЕНИЦЫ (TRITICUM VULGARE, 15-30%), СВЯЗАННОГО С ОСТАТКОМ ГИДРОКСИПРОПИЛТРИМЕТИЛАММОНИЯ, В ВИДЕ ЖИДКОСТИ ЯНТАРНОГО ЦВЕТА, СЫРЬЁ ДЛЯ ПАРФЮМЕРНО- : КОСМЕТИЧЕСКОЙ ПРОМЫШЛЕННОСТИ (НЕ ДЛЯ ВЕТЕРИНАРИИ, НЕ ДЛЯ ПИЩЕВЫХ ЦЕЛЕЙ, НЕ СОЕВЫЙ ИЗОЛЯТ), ИНГРЕДИЕНТ, ОКАЗЫВАЮЩИЙ АНТИСТАТИЧЕСКОЕ И КОНДИЦИОНИРУЮЩЕЕ ДЕЙСТВИЕ НА КОЖУ И ВОЛОСЫ. CRODA EUROPE LTD. CRODA 0</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</si>
  <si>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 И ТЕКСТУРИРОВ</t>
  </si>
  <si>
    <t>МУКА СОЕВАЯ ТЕКСТУРИРОВАННАЯ, ИСПОЛЬЗУЕТСЯ В ПИЩЕВОЙ ПРОМЫШЛЕННОСТИ, НЕ СОДЕРЖИТ МОЛОЧНЫХ ЖИРОВ, ИЗОГЛЮКОЗЫ, ГЛЮКОЗЫ ИЛИ КРАХМАЛА:</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</si>
  <si>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150</t>
  </si>
  <si>
    <t>БЕЛКОВЫЕ КОНЦЕНТРАТЫ И ТЕКСТУРИРОВАННЫЕ БЕЛКОВЫЕ ВЕЩЕСТВА,НЕ СОДЕРЖАЩИЕ 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</si>
  <si>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МУКА СОЕВАЯ ТЕКСТУРИРОВАННАЯ, ИСПОЛЬЗУЕТСЯ В ПИЩЕВОЙ ПРОМЫШЛЕННОСТИ, НЕ СОДЕРЖ. МОЛОЧНЫХ ЖИРОВ, САХАРОЗЫ, ИЗОГЛЮКОЗЫ, ГЛЮКОЗЫ ИЛИ КРАХМАЛА, ПРЕДНАЗНАЧЕННАЯ ДЛЯ ПРИГОТОВЛЕНИЯ ПИЩИ</t>
  </si>
  <si>
    <t>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МЕДИЦИНСКОГО НАЗНАЧЕНИЯ, НЕ ОТХОДЫ).</t>
  </si>
  <si>
    <t>КОМПЛЕКСНАЯ ПИЩЕВАЯ ДОБАВКА НА БАЗЕ РАСТИТЕЛЬНОГО БЕЛКА, ПРЕДНАЗНАЧЕНА ДЛЯ ОСВЕТЛЕНИЯ ВИНА И ЗАЩИТЫ ОТ ВЫПАДЕНИЯ КРИСТАЛЛОВ ВИННОЙ КИСЛОТЫ</t>
  </si>
  <si>
    <t>КОМПЛЕКСНАЯ ПИЩЕВАЯ ДОБАВКА, НЕ ЯВЛЯЕТСЯ ЛЕКАРСТВЕННЫМ СРЕДСТВОМ, БЕЗ СОДЕРЖАНИЯ ЭТИЛОВОГО СПИРTА, НЕ ДЛЯ ВЕТЕРИНАРИИ, ВСЕГО</t>
  </si>
  <si>
    <t>БЕЛКОВЫЕ КОНЦЕНТРАТЫ И ТЕКСТУРИРОВАННЫЕ БЕЛКОВЫЕ ВЕЩЕСТВА: РАСТВОРИМЫЙ НАПИТОК</t>
  </si>
  <si>
    <t>ПРОДУКТ БЕЛКОВЫЙ ИЗ СОЕВОЙ СПАРЖИ, ПРЕДНАЗНАЧЕННЫЙ ДЛЯ УПОТРЕБЛЕНИЯ В ПИЩУ, НЕ СОДЕРЖАЩИЙ МОЛОЧНЫХ ЖИРОВ,С СОДЕРЖАНИЕМ САХАРОЗЫ, ИЗОГЛЮКОЗЫ, ГЛЮKОЗЫ ИЛИ КРАХМАЛА БОЛЕЕ 5%МАС.НЕ СОДЕРЖИТ ГМО:</t>
  </si>
  <si>
    <t>LYU ПРОЧИЕ БЕЛКОВЫЕ КОНЦЕНТРАТЫ, И ТЕКСТУРИРОВАННЫЕ; БЕЛКОВЫЕ ВЕЩЕСТВА;</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</si>
  <si>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</si>
  <si>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12 УПАКОВОК ПО 780 ГР. (20 ШТУК ПО 39 ГР.) 08.2023 -</t>
  </si>
  <si>
    <t>ПИЩЕВОЙ ПРОДУКТ " ПЕПТИД БЕЛКА ЯЧМЕНЯ ", В ВИДЕ ПОРОШКА ЖЕЛТОВАТО-КОРИЧНЕВОГО ЦВЕТА, СОДЕРЖИТ КОНЦЕНТРАТ БЕЛКА ЯЧМЕНЯ, СОДЕРЖАНИЕ БЕЛКА 84,5%, ДЛЯ ПРИМЕНЕНИЯ В ПИЩЕВОЙ ПРОМЫШЛЕННОСТИ, НЕ ИСПОЛЬЗУЕТСЯ ПРИ ПРОИЗВОДСТВЕ СПЕЦИАЛИЗИРОВАННОЙ ПИЩЕВОЙ</t>
  </si>
  <si>
    <t>СЫРЬЕ (НА ОСНОВЕ БЕЛКОВЫХ ВЕЩЕСТВ) ДЛЯ ИЗГОТОВЛЕНИЯ КОСМЕТИЧЕСКОЙ ПРОДУКЦИИ, НЕ СОДЕРЖ. ЭТИЛ СПИРТА, :</t>
  </si>
  <si>
    <t>ИНГРЕДИЕНТЫ (СЫРЬЕ) ДЛЯ ПРОИЗВОДСТВА КОСМЕТИЧЕСКОЙ ПРОДУКЦИИ НА ТЕРРИТОРИИ РФ. НЕ ПИЩЕВАЯ ПРОДУКЦИЯ, НЕ ДЛЯ РОЗНИЧНОЙ ПРОДАЖИ, НЕ ДЛЯ ВЕТЕРИНАРИИ, НЕ СОДЕРЖИТ ЭТИЛОВЫЙ СПИРТ. :ИНГРЕДИЕНТЫ (СЫРЬЕ) ДЛЯ ПРОИЗВОДСТВА КОСМЕТИЧЕСКИХ СРЕДСТВ (ПРОДУКТОВ ПО УХОДУ ЗА КОЖЕЙ И ВОЛОСАМИ).ПРОДУКТ ИСПОЛЬЗУЕТСЯ ПРИ ПРОИЗВОДСТВЕ ПРОДУКТОВ ПО УХОДУ ЗА ВОЛОСАМИ (КРЕМОВ) В КАЧЕСТВЕ ДОБАВКИ, ПИТАЮЩЕЙ И ЗАЩИЩАЮЩЕЙ ВОЛОСЫ. СОСТАВ: КЕРАТИН- 5-1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ПРОДУ 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ЦВЕТ 0%, ГИДРОЛИЗОВАННЫЙ КЕРАТИН-1-5%, ВОДА- 50%; ЖИДКОСТЬ, ПАРТИЯ № P08K1805. А. ПАРТИЯ №R25G1911 KERAPLAST MANUFACTURING ОТСУТСТВУЕТ KERATEC IFP PE PR07279/0020/L38 ОТСУТСТВУЕТ 20 KERAPLAST MANUFACTURING ОТСУТСТВУЕТ KERATEC PROSINA PR06872/0020/L38 ОТСУТСТВУЕТ 120</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</si>
  <si>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157.36 КГ.</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</si>
  <si>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166.50 КГ. : СОСТАВ: ГИДРОЛИЗОВАННЫЙ РАСТИТЕЛЬНЫЙ БЕЛОК, ПАЛЬМОВЫЙ ЖИР. VITANA A.S. ОТСУТСТВУЕТ 20109570 140</t>
  </si>
  <si>
    <t>ГОТОВЫЕ ПИЩЕВЫЕ ПРОДУКТЫ БЕЛКОВЫЕ КОНЦЕНТРАТЫ</t>
  </si>
  <si>
    <t>БЕЛКОВЫЕ КОНЦЕНТРАТЫ И ТЕКСТУРИРОВАННЫЕ БЕЛКОВЫЕ ВЕЩЕСТВА, ДЛЯ ВЗРОСЛЫХ, НЕ ЯВЛЯЕТСЯ ЛЕКАРСТВЕННЫМ СРЕДСВОМ, БЕЗ СОДЕРЖАНИЯ ЭТИЛОВОГО СПИРТА</t>
  </si>
  <si>
    <t>БЕЛКОВЫЙ КОНЦЕНТРАТ В КАПСУЛАХ, РАСФАСОВАН В ПОТРЕБИТЕЛЬСКУ ТАРУ ПО 50 КАПСУЛ - 1620 ШТ БИОТА КОМПЛЕКС (BIOTA COMPLEX), КАПСУЛЫ СОСТАВ:СУХОЙ ГИДРОЛИЗАТ БЕЛКОВ НАТУРАЛЬНОГО КОРОВЬЕГО ОБЕЗЖИРЕННОГО МОЛОКА 100% :БИОТА КОМПЛЕКС (BIOTA COMPLEX), КАПСУЛЫ СОСТАВ:СУХОЙ ГИДРОЛИЗАТ БЕЛКОВ НАТУРАЛЬНОГО КОРОВЬЕГО ОБЕЗЖИРЕННОГО МОЛОКА 100% ООО БИОЛИТ БИОЛИТ 600 ООО БИОЛИТ БИОЛИТ 1020</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</si>
  <si>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</si>
  <si>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 ПРОДУКТ ИЗ СОЕВОЙ МАССЫ 14 УПАКОВОК ПО 660 ГР. (30 ШТУК ПО 22 ГР.) 08.2023 -2</t>
  </si>
  <si>
    <t>ПИЩЕВЫЕ ПРОДУКТЫ ДЛЯ СПОРТИВНОГО ПИТАНИЯ, СОДЕРЖАЩИЕ БЕЛКОЫЕ КОНЦЕНТРАТЫ, ВКУСО-АРОМАТИЧЕСКИЕ ДОБАВКИ, НЕ СОДЕРЖАЩИЕ МОЛОЧНОГО ЖИРА, НЕ СОДЕРЖАЩИЕ ЭТИЛОВЫЙ СПИРТ, РАСФАСОВАННЫЕ ДЛЯ РОЗНИЧНОЙ ПРОДАЖИ:</t>
  </si>
  <si>
    <t>БЕЛКОВЫЕ ВЕЩЕСТВА (ВЕС БРУТТО С ПАЛЛ.192.250 КГ):</t>
  </si>
  <si>
    <t>IXC ПРОЧИЕ БЕЛКОВЫЕ КОНЦЕНТРАТЫ И ТЕКСТУРИРОВАННЫЕ БЕЛКОВЫЕ ВЕЩЕСТВА:</t>
  </si>
  <si>
    <t>СОЕВАЯ СПАРЖА (ФУЧЖУ), ТЕКСТУРИРОВАННЫЙ БЕЛКОВЫЙ СОЕВЫЙ ПРОДУКТ, ПОЛУЧЕННЫЙ ОБЕЗВОЖИВАНИЕМ ПРОДУКТА ПЕРЕРАБОТКИ СОЕВОГО МОЛОКА В ПОЛИЭТИЛЕНОВЫХ ПАКЕТАХ ПО 500Г, НЕ СОДЕРЖИТ МОЛОЧНЫХ ЖИРОВ, САХАРОЗЫ, ИЗОГЛЮКОЗЫ, ГЛЮКОЗЫ, КРАХМАЛА, НЕ ГЕННО- МОДИФИЦИРОВАННЫЙ, НЕ ЯВЛЯЕТСЯ ПИЩЕВОЙ ДОБАВКОЙ ИЛИ АРОМАТИЗАТОРОМ СПАРЖА ФУЧЖУ 500ГР</t>
  </si>
  <si>
    <t>МАССА СОЕВАЯ (СПАРЖА), СРОК ХРАНЕНИЯ 12 МЕСЯЦЕВ, ДЛЯ УПОТРЕБЛЕНИЯ В ПИЩУ, ВСЕГО- 30Х(28Х160Г) - 134.4КГ : ПРОДОВОЛЬСТВЕННАЯ КОМПАНИЯ С ООО ВЕК-ХАОЦЗЯ, КИТАЙ ХАОЦЗЯ 0</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</si>
  <si>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</si>
  <si>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СОЕВОЙ СПАРЖИ,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</si>
  <si>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ТОФУ 15 БАНОК ПО 590 ГР. BEIJING ERSHANG WANGZHIHE FOOD CO., LTD, : WANGZHIHE 225</t>
  </si>
  <si>
    <t>VN SW SPORT СЫВОРОТОЧНЫЙ ПРОТЕИН ВАНИЛЬНОE МОРОЖЕНОЕ, 500 Г - 250 ШТ.</t>
  </si>
  <si>
    <t>СОЕВЫЙ БЕЛКОВЫЙ ПРОДУКТ, ПРЕДНАЗНAЧЕННЫЙ ДЛЯ УПОТРЕБЛЕНИЯ В ПИЩУ, НЕ СОДЕРЖАЩИЕ МОЛОЧНЫХ ЖИРОВ, С СОДЕРЖАНИЕМ КРАХМАЛА БОЛЕЕ 5%МАС, НЕ СОДЕРЖИТ ГМО: ТОФУ 15 БАНОК ПО 580 ГР. 01.2024 РАСФАСОВАНО В ПОТРЕБИТЕЛЬСКУЮ УПАКОВКУ,ВСЕГО- 225 ШТ</t>
  </si>
  <si>
    <t>ПЕПТОН СОЕВЫЙ (БЕЛОК РАСТИТЕЛЬНОГО ПРОИСХОЖДЕНИЯ), ДЛЯ МИКРОБИОЛОГИИ, ЛАБОРАТОРНЫЙ РЕАКТИВ ДЛЯ ПРОВЕДЕНИЯ АНАЛИЗА В ЛАБОРАТОРИЯХ НАУЧНО-ИССЛЕДОВАТЕЛЬСКОЙ ДЕЯТЕЛЬНОСТИ, КАС № 91079-46-8, НЕ ДЛЯ МЕДИЦИНЫ, НЕ ДЛЯ ВЕТЕРИНАРИИ, НЕ ФАРМ.СУБСТАНЦИЯ, НЕ СОД.</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</si>
  <si>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</si>
  <si>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ТОФУ С ПРЯНЫМ ВКУСОМ:</t>
  </si>
  <si>
    <t>БЕЛКОВЫЕ КОНЦЕНТРАТЫ ДЛЯ НЕПРОДУКТИВНЫХ ЖИВОТНЫХ, С РАЗЛИЧНЫМИ ВКУСАМИ,НЕ СОДЕРЖИТ ГЛЮКОЗУ,КРАХМАЛ И МАЛЬТОДЕКСИРИН</t>
  </si>
  <si>
    <t>ГИДРОЛИЗОВАННЫЙ БЕЛОК ПШЕНИЦЫ,СОИ, КУКУРУЗЫ, ПРИМЕНЯЮТСЯ В КАЧЕСТВЕ СЫРЬЕВОГО КОМПОНЕНТА ДЛЯ ПРОИЗВОДСТВА КОСМЕТИЧЕСКИХ СРЕДСTВ:</t>
  </si>
  <si>
    <t>ПИЩЕВОЙ ПРОДУКТ ИЗ ТЕКСТУРИРОВАННОГО СОЕВОГО БЕЛКА:ФУЧЖУ(СПАРЖА)СОЕВЫЙ ПОЛУФАБРИКАТ(ВЫСУШЕННАЯ ПЛЕНКА, СНЯТАЯ С СОЕВОГО МОЛОКА)В ВИДЕ ПАЛОЧЕК, В ПАКЕТАХ ИЗ ПОЛИМЕРНОГО МАТЕРИАЛА ПО 500ГР. (БЕЗ СОДЕРЖАНИЯ ГМО,НЕ СОДЕРЖИТ ЭТИЛОВЫЙ СПИРТ,НЕ СОДЕРЖИТ МОЛ :ФУЧЖУ(ПЛЕНКА СНЯТАЯ С СОЕВОГО МОЛОКА),СПАРЖА СОЕВАЯ СУХАЯ В ЕМКОСТЯХ ПО 0,5КГ. ФУЧЖУ(ПЛЕНКА СНЯТАЯ С СОЕВОГО МОЛОКА),СПАРЖА СОЕВАЯ СУХАЯ В ЕМКОСТЯХ ПО 0,5КГ. ОЧНЫХ ЖИРОВ,САХАРОЗЫ,ИЗОГЛЮКОЗЫ,ГЛЮКОЗЫ,КРАХМАЛА,НЕ ЯВЛЯЕТСЯ ПИЩЕВОЙ ДОБАВКОЙ ИЛИ АРОМАТИЗАТОРОМ) XU CHANGZHONG BEANS HUAYE FOOD CO., LTD YICHUN YICHUN ОТСУТСТВУЕТ ОТСУТСТВУЕТ 126 XU CHANGZHONG BEANS HUAYE FOOD CO., LTD YICHUN YICHUN ОТСУТСТВУЕТ ОТСУТСТВУЕТ 126</t>
  </si>
  <si>
    <t>ВЕГЕТАРИАНСКИЙ РУБЕЦ:</t>
  </si>
  <si>
    <t>ПЕПТИДЫ ШЕЛКА (20%) CAS№ 96690-41-4, ПРЕДСТАВЛЯЕТ СОБОЙ ЖИДКОСТЬ С ГИДРОЛИЗОВАННЫМ ПРОТЕИНОМ ШЕЛКА ОТ ЖЕЛТОГО ДО СВЕТЛО-КОРИЧНЕВОГО ЦВЕТА, ПРИМЕНЯЕТСЯ КАК ВСПОМОГАТЕЛЬНОЕ ВЕЩЕСТВО ДЛЯ ПРОИЗВОДСТВА КОСМЕТИЧЕСКИХ СРЕДСТB, НЕ ДЛЯ ВЕТЕРЕНАРИИ.НЕ СОДЕРЖИТ</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</si>
  <si>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ПРОИЗВОДСТВА КОСМЕТИЧЕСКИX СРЕДСТВ, НЕ ДЛЯ ВЕТЕРЕНАРИИ.НЕ СОДЕРЖИТ Э</t>
  </si>
  <si>
    <t>GLUADIN WQ PP - КАТИОННЫЙ ГИДРОЛИЗОВАННЫЙ ПШЕНИЧНЫЙ БЕЛОК. INCI: LAURDIMONIUM HYDROXYPROPYL HYDROLYZED WHEAT PROTEIN. CAS: 130381-06-5, ПРОЗРАЧНАЯ, ЖЕЛТАЯ, СЛЕГКА ВЯЗКАЯ ЖИДКОСТЬ СО СЛАБЫМ ХАРАКТЕРНЫМ ЗАПАХОМ. НЕ СОДЕРЖИТ ЭТИЛОВЫЙ СПИРТ. НЕ СОДЕРЖИТК</t>
  </si>
  <si>
    <t>GLUADIN WQ PP - КАТИОННЫЙ ГИДРОЛИЗОВАННЫЙ ПШЕНИЧНЫЙ БЕЛОК. INCI: LAURDIMONIUM HYDROXYPROPYL HYDROLYZED WHEAT PROTEIN. CAS: 130381-06-5. ПРОЗРАЧНАЯ, ЖЕЛТАЯ, СЛЕГKА ВЯЗКАЯ ЖИДКОСТЬ СО СЛАБЫМ ХАРАКТЕРНЫМ ЗАПАХОМ. НЕ СОДЕРЖИТ ЭТИЛОВЫЙ СПИРТ. НЕ СОДЕРЖИТ</t>
  </si>
  <si>
    <t>ГИДРОЛИЗОВАННЫЙ ПШЕНИЧНЫЙ ПРОТЕИН, CAS № 70084-87-6, ПОЛУЧЕН ПУТЕМ ГИДРOЛИЗА ВЫСОКОКАЧЕСТВЕННОГО КОНЦЕНТРАТА ПШЕНИЧНОГО БЕЛКА ПОД ДЕЙСТВИЕМ СПЕЦИФИЧЕСКИХ ПРОТЕАЗ, ПРИМЕНЯЕТСЯ В КАЧЕСТВЕ КОМПОНЕНТА ПРИ ПРОИЗВОДСТВЕ КОСМЕТИЧЕСКОЙ ПРОДУКЦИИ (НЕ ИСПОЛЬЗУ</t>
  </si>
  <si>
    <t>БЕЛКОВЫЕ ВЕЩЕСТВА: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ВОЛОСАМИ,НЕ ПИЩЕВАЯ ПРОДУКЦИЯ</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</si>
  <si>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HYDROTRITICUM WQ NSP-(WD) - РАСТИТЕЛЬНЫЙ ПЕПТОН: ВОДНЫЙ РАСТВОР ГИДРОЛИЗИРОВАННОГО БЕЛКА ПШЕНИЦЫ (TRITICUM VULGARE), СВЯЗАННОГО С ОСТАТКОМ ГИДРОКСИПРОПИЛТРИМЕТИЛАММОНИЯ, В ВИДЕ ЖИДКОСТИ ЯНТАРНОГО ЦВЕТА, СЫРЬЁ ДЛЯ ПАРФЮМЕРНО-КОСМЕТИЧЕСКОЙ ПРОМЫШЛЕННОСТИ (НЕ ДЛЯ ВЕТЕРИНАРИИ, НЕ ДЛЯ ПИЩЕВЫХ ЦЕЛЕЙ, НЕ СОЕВЫЙ ИЗОЛЯТ), ИНГРЕДИЕНТ, ОКАЗЫВАЮЩИЙ АНТИСТАТИЧЕСКОЕ И КОНДИЦИОНИРУЮЩЕЕ ДЕЙСТВИЕ НА КОЖУ И ВОЛОСЫ. CRODA EUROPE LIMITED, GREAT BRITAIN ОТСУТСТВУЕТ 6320445 125</t>
  </si>
  <si>
    <t>БЕЛКОВЫЕ ВЕЩЕСТВА (НЕ ПИЩ.ПРОДУКЦИЯ),ВЕС БРУТТО С ПАЛЛ.179.500 КГ:</t>
  </si>
  <si>
    <t>GHY БЕЛКОВЫЕ ВЕЩЕСТВА;</t>
  </si>
  <si>
    <t>БЕЛКОВЫЕ ВЕЩЕСТВА : ВЕС БРУТТО С ПАЛЛ. 179.500 КГ,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t>
  </si>
  <si>
    <t>ФУЧЖУ ПРОДУКТ СОЕВЫЙ (ПЛЕНКА, СНЯТАЯ С СОЕВОГО МОЛОКА), СПАРЖА СОЕВАЯ СУХАЯ- 15 КОР/ПО 32 УПАК/ПО 250 ГР, ПРОИЗВЕДЕНО 07.2021, СРОК ХРАНЕНИЯ 18 МЕС.</t>
  </si>
  <si>
    <t>КОМПЛЕКСНАЯ ПИЩЕВАЯ ДОБАВКА ДЛЯ ИСПОЛЬЗОВАНИЯ В ПИЩЕВОЙ ПРОМЫШЛЕННОСТИ.НЕ СОДЕРЖИТ ГМО И МОЛОЧНЫЙ ЖИР. ВЕС БРУТТО С УЧЕТОМ ВЕСА ПОДДОНА 151 КГ.</t>
  </si>
  <si>
    <t>СОЕВАЯ СПАРЖА - ТЕКСТУРИРОВАННЫЙ БЕЛКОВЫЙ (СОЕВЫЙ) ПРОДУКТ,ПОЛУЧЕННЫЙ ОБЕЗВОЖИВАНИЕМ ПРОДУКТА ПЕРЕРАБОТКИ СОЕВОГО МОЛОКА,В ИНД. УПАКОВКАХ :</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</si>
  <si>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14 УПАКОВОК ПО 630 ГР</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</si>
  <si>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840 ПАЧКА ПРОДУКТ ИЗ СОЕВОЙ МАССЫ (ПАЛОЧКИ К ПИВУ) 28 ПАЧЕК ПО 120 ГР. 06. 2020 ПРОДУКТ ИЗ СОЕВОЙ МАССЫ (ПАЛОЧКИ К ПИВУ) 28 ПАЧЕК ПО 160 ГР. 06. 2020 XIPING YANGYANG FOOD TECHNOLOGY CO., LTD ОТСУТСТВУЕТ 560 XIPING YANGYANG FOOD TECHNOLOGY CO., LTD ОТСУТСТВУЕТ 280</t>
  </si>
  <si>
    <t>VN YOO GO ПИТАТЕЛЬНЫЙ КОКТЕЙЛЬ ЯБЛОКО/КОРИЦА, 7*25 Г - 535 ШТ</t>
  </si>
  <si>
    <t>ПРОДУКТ БЕЛКОВЫЙ - ТОФУ, ИЗ ТЕКСТУРИРОВАННОЙ СОЕВОЙ MУКИ ПРЕДНАЗНАЧЕННЫЙ ДЛЯ УПОТРЕБЛЕНИЯ В ПИЩУ, НЕ СОДЕРЖАЩИЙ МОЛОЧНЫХ ЖИРОВ, С СОДЕРЖАНИЕМ КРАХМАЛА БОЛЕЕ 5%МАС. НЕ СОДЕРЖИТ ГМО:</t>
  </si>
  <si>
    <t>ПРОДУКТ БЕЛКОВЫЙ - ТОФУ, ИЗ ТЕКСТУРИРОВАННОЙ СОЕВОЙ МУКИ ПРЕДНАЗНАЧЕННЫЙ ДЛЯ УПОТРЕБЛЕНИЯ В ПИЩУ, НЕ СОДЕРЖАЩИЙ МОЛОЧНЫХ ЖИРОВ, С СОДЕРЖАНИЕМ КРАХМАЛА БОЛЕЕ 5%МАС:НЕ СОДЕРЖИТ ГМО:</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</si>
  <si>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ДОБАВКАM, НЕ ДЛЯ РОЗНИЧНОЙ ПРОДАЖИ:</t>
  </si>
  <si>
    <t>БЕЛКОВЫЕ КОНЦЕНТРАТЫ И ТЕКСТУРИРОВАННЫЕ БЕЛКОВЫЕ ВЕЩЕСТВА, ПРЕДНАЗНАЧЕНЫ ДЛЯ ДОПОЛНИТЕЛЬНОГО ПИТАНИЯ СПОРТСМЕНОВ: CASEIN PRO 1000 ГР (ВКУС КЛУБНИКА) ПРОТЕИН WHEY PRO 2100 ГРАММ (ВКУС КОФЕ) CASEIN PROTEIN 500 ГР (ВКУС БАНАН) CASEIN PROTEIN 500 ГР (ВКУС ДВОЙНОЙ ШОКОЛАД) CASEIN PROTEIN 500 ГР (ВКУС КЛУБНИКА) CASEIN PROTEIN 500 ГР (ВКУС ТРОПИЧЕСКИЙ ПУНШ) MULTICOMPONENT PROTEIN 1000 ГР (ВКУС ВАНИЛЬ) MULTICOMPONENT PROTEIN 1000 ГР (ВКУС ДВОЙНОЙ ШОКОЛАД) MULTICOMPONENT PROTEIN 1000 ГР (ВКУС КЛУБНИКА) MULTICOMPONENT PROTEIN 1000 ГР (ВКУС ЛЕСНЫЕ ЯГОДЫ) MULTICOMPONENT PROTEIN 2268 ГР (ВКУС ВАНИЛЬ) MULTICOMPONENT PROTEIN 2268 ГР (ВКУС ДВОЙНОЙ ШОКОЛАД) MULTICOMPONENT PROTEIN 2268 ГР (ВКУС КЛУБНИКА) MULTICOMPONENT PROTEIN 2268 ГР (ВКУС ЛЕСНЫЕ ЯГОДЫ) MULTICOMPONENT PROTEIN 500 ГР (ВКУС ВАНИЛЬ) MULTICOMPONENT PROTEIN 500 ГР (ВКУС ДВОЙНОЙ ШОКОЛАД) MULTICOMPONENT PROTEIN 500 ГР (ВКУС КЛУБНИКА) MULTICOMPONENT PROTEIN 500 ГР (ВКУС ЛЕСНЫЕ ЯГОДЫ) SOY ISOLATE PROTEIN 500 ГР (ВКУС ДВОЙНОЙ ШОКОЛАД) SOY ISOLATE PROTEIN 500 ГР (ВКУС ДЫНЯ) SOY ISOLATE PROTEIN 500 ГР (ВКУС КОЛА) SOY ISOLATE PROTEIN 500 ГР (ВКУС ЛЕСНОЙ ОРЕХ) SOY ISOLATE PROTEIN 500 ГР (ВКУС МИНДАЛЬНОЕ ПЕЧЕНЬЕ) WHEY INSTANT 900 ГР (ВКУС БАНАНОВОЕ МОРОЖЕНОЕ) WHEY INSTANT 900 ГР (ВКУС ВАНИЛЬНОЕ МОРОЖЕНОЕ) WHEY INSTANT 900 ГР (ВКУС КЛУБНИЧНОЕ МОРОЖЕНОЕ) WHEY INSTANT 900 ГР (ВКУС КРЕМ БРЮЛЕ) WHEY INSTANT 900 ГР (ВКУС ФИСТАШКОВОЕ МОРОЖЕНОЕ) WHEY INSTANT 900 ГР (ВКУС ШОКОЛАДНОЕ МОРОЖЕНОЕ) WHEY PRO 2100 ГРАММ (ВКУС ВАНИЛЬ) WHEY PRO 900 ГРАММ (ВКУС БАНАН) WHEY PRO 900 ГРАММ (ВКУС БАНАН-ЗЕМЛЯНИКА) WHEY PRO 900 ГРАММ (ВКУС КАРАМЕЛЬ-ФУНДУК) WHEY PRO 900 ГРАММ (ВКУС КЛУБНИКА) WHEY PRO 900 ГРАММ (ВКУС МАНГО) WHEY PRO 900 ГРАММ (ВКУС ПЕЧЕНЬЕ) WHEY PRO 900 ГРАММ (ВКУС ПИНА-КОЛАДА) WHEY PROTEIN 1000 ГР (ВКУС ВАНИЛЬ) WHEY PROTEIN 1000 ГР (ВКУС ДВОЙНОЙ ШОКОЛАД) WHEY PROTEIN 1000 ГР (ВКУС КЛУБНИКА) WHEY PROTEIN 1000 ГР (ВКУС МОКАЧИНО) WHEY PROTEIN 2268 ГР (ВКУС БАНАН) WHEY PROTEIN 2268 ГР (ВКУС ДВОЙНОЙ ШОКОЛАД) WHEY PROTEIN 2268 ГР (ВКУС КЛУБНИКА) WHEY PROTEIN 2268 ГР (ВКУС ЛЕСНЫЕ ЯГОДЫ) WHEY PROTEIN 500 ГР (ВКУС БАНАН) WHEY PROTEIN 500 ГР (ВКУС ДВОЙНОЙ ШОКОЛАД) WHEY PROTEIN 500 ГР (ВКУС КЛУБНИКА) WHEY PROTEIN 500 ГР (ВКУС ЛЕСНЫЕ ЯГОДЫ) WHEY PROTEIN 500 ГР (ВКУС ОРЕХИ В ШОКОЛАДЕ) ПРОТЕИН WHEY PRO 2100 ГРАММ (ВКУС АПЕЛЬСИН) ПРОТЕИН WHEY PRO 2100 ГРАММ (ВКУС КЛУБНИКА) CASEIN PRO 1000 ГР (ВКУС ШОКОЛАД) ООО ГЕНЕТИКЛАБ GENETICLAB NUTRITION 2 ООО ГЕНЕТИКЛАБ GENETICLAB NUTRITION 2 ООО РУССКИЙ СТАНДАРТ RPS NUTRITION 1 ООО РУССКИЙ СТАНДАРТ RPS NUTRITION 1 ООО РУССКИЙ СТАНДАРТ RPS NUTRITION 1 ООО РУССКИЙ СТАНДАРТ RPS NUTRITION 1 ООО РУССКИЙ СТАНДАРТ RPS NUTRITION 3 ООО РУССКИЙ СТАНДАРТ RPS NUTRITION 3 ООО РУССКИЙ СТАНДАРТ RPS NUTRITION 3 ООО РУССКИЙ СТАНДАРТ RPS NUTRITION 3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2 ООО РУССКИЙ СТАНДАРТ RPS NUTRITION 1 ООО РУССКИЙ СТАНДАРТ RPS NUTRITION 1 ООО РУССКИЙ СТАНДАРТ RPS NUTRITION 1 ООО РУССКИЙ СТАНДАРТ RPS NUTRITION 1 ООО РУССКИЙ СТАНДАРТ RPS NUTRITION 1 ООО В-МИН BE FIRST 2 ООО В-МИН BE FIRST 2 ООО В-МИН BE FIRST 2 ООО В-МИН BE FIRST 2 ООО В-МИН BE FIRST 2 ООО В-МИН BE FIRST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ГЕНЕТИКЛАБ GENETICLAB NUTRITION 2 ООО РУССКИЙ СТАНДАРТ RPS NUTRITION 3 ООО РУССКИЙ СТАНДАРТ RPS NUTRITION 3 ООО РУССКИЙ СТАНДАРТ RPS NUTRITION 3 ООО РУССКИЙ СТАНДАРТ RPS NUTRITION 3 ООО РУССКИЙ СТАНДАРТ RPS NUTRITION 2 ООО РУССКИЙ СТАНДАРТ RPS NUTRITION 2 ООО</t>
  </si>
  <si>
    <t>БЕЛКОВЫЕ ВЕЩЕСТВА - СЫРЬЕ ДЛЯ КОСМЕТИЧЕСКОЙ ПРОМЫШЛЕННОСTИ, НЕ СОДЕРЖИТ КОМПОНЕНТОВ ЖИВОТНОГО ПРОИСХОЖДЕНИЯ, НЕ ДЛЯ ВЕТЕРИНАРИИ, НЕ ОТНОСИТСЯ К КОРМОВЫМ ДОБАВКАМ, НЕ ДЛЯ РОЗНИЧНОЙ ПРОДАЖИ:</t>
  </si>
  <si>
    <t>БЕЛКОВЫЕ ВЕЩЕСТВА: ВЕС БРУТТО С ПАЛЛ. 149.500 КГ,GLUADIN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</si>
  <si>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12 КАНИСТР ПО 10 КГ НА 1</t>
  </si>
  <si>
    <t>ТЕХНОЛОГИЧЕСКОЕ ВСПОМОГАТЕЛЬНОЕ СРЕДСТВО В ВИНОДЕЛИИ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6-ТИ МЕШКАХ ПО 20 КГ ESSECO S.R.L. ОТСУТСТВУЕТ ENARTIS EPE595 120</t>
  </si>
  <si>
    <t>БЕЛКОВЫЕ КОНЦЕНТРАТЫ И ТЕКСТУРИРОВАННЫЕ БЕЛКОВЫЕ ВЕЩЕСТВА, ДЛЯ ПРОИЗВОДСТВА КОНДИТЕРСКИХ ИЗДЕЛИЙ БЕЗ ГМО (ВЕС БРУТТО С ПОДДОНАМИ 146.800 КГ)</t>
  </si>
  <si>
    <t>ГИДРОЛИЗАТ РАСТИТЕЛЬНОГО БЕЛКА (ПИЩЕВАЯ ДОБАВКА), ПРЕДСТАВЛЯЕТ СОБОЙ МЕЛКОДИСПЕРСНЫЙ ПОРОШОК, НЕ СОДЕРЖИТ МОЛОЧНЫХ ЖИРОВ, САХАРОЗЫ, ИЗОГЛЮКОЗЫ, ГЛЮКОЗЫ ИЛИ КРАХМАЛА, БЕЗ СОДЕРЖАНИЯ ГМО, ИСПОЛЬЗУЕТСЯ В ПИЩЕВОЙ ПРОМЫШЛЕННОСТИ:</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</si>
  <si>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С М.Д. ПРОТЕИНА НЕ МЕНЕЕ 22% (НАТИВНЫЙ 22) / "PROTELON" (NATIVE 22) - 120 КГ</t>
  </si>
  <si>
    <t>ВОДНО-БУТАДИЕНДИОЛОВЫЙ РАСТВОР ГИДРОЛИЗОВАННОГО ШЕЛКОВОГО ПРОТЕИНА (ИЗОЛЯТ СОЕВОГО БЕЛКА) (НЕ СОДЕРЖИТ ЭТИЛ.СПИРТ, НЕ ДЛЯ РОЗНИЧНОЙ ПРОДАЖИ, НЕ ДЛЯ ВЕТЕРИНАРИИ),ПРИМЕНЯЕТСЯ В КАЧЕСТВЕ СЫРЬЕВОГО КОМПОНЕНТА ДЛЯ ПРОИЗВОДСТВА КОСМЕТИЧЕСКИХ СРЕДСТВ: PROMOIS SILK 1000 - НЕ СОДЕРЖИТ НАРКОТИЧЕСКИХ,ПСИХОТРОПНЫХ ВЕЩЕСТВ И ИХ ПРЕКУРСОРОВ; НЕ ДЛЯ ВЕТЕРИНАРИИ; НЕ ДЛЯ ПИЩЕВОГО ПРИМЕНЕНИЯ; НЕ МЕДИЦИНСКОГО НАЗНАЧЕНИЯ.НЕ СОДЕРЖИТ ЭТИЛОВЫЙ СПИРТ SEIWA KASEI CO.LTD ОТСУТСТВУЕТ PROMOIS SILK 1000 12107-0307 119</t>
  </si>
  <si>
    <t>БЕЛКОВЫЕ ВЕЩЕСТВА ДЛЯ ИСПОЛЬЗОВАНИЯ В КАЧЕСТВЕ ЛАБОРАТОРНЫХ РЕАКТИВОВ В НАУЧНЫХ ИССЛЕДОВАНИЯХ. НЕ СОДЕРЖАТ ЭТИЛОВОГО СПИРТА:</t>
  </si>
  <si>
    <t>ГОТОВЫЕ ПИЩЕВЫЕ ПРОДУКТЫ- БЕЛКОВЫЕ КОНЦEНТРАТЫ</t>
  </si>
  <si>
    <t>ЛАБОРАТОРНЫЕ РЕАКТИВЫ ДЛЯ НАУЧНО-ИССЛЕДОВАТЕЛЬСКИХ ЛАБОРАТОРИЙ. БЕЗ СОДЕРЖАНИЯ СПИРТА, НЕ ДЛЯ МЕДИЦИНЫ, НЕ ДЛЯ ВЕТЕРИНАРИИ, НАХОДЯТСЯ В ТЕРМОКОНТЕЙНЕРЕ С СУХИМ ЛЬДОМ ДЛЯ СОХРАННОСТИ ПРИ ТРАНСПОРТИРОВКЕ</t>
  </si>
  <si>
    <t>МАССА СОЕВАЯ ПРОТЕИНОВАЯ - СПАРЖА, СРОК ХРАНЕНИЯ 12 МЕСЯЦЕВ, ДЛЯ УПОТРЕБЛЕНИЯ В ПИЩУ, МАРКИРОВКА - ПРОДОВОЛЬСТВЕННАЯ КОМПАНИЯ С ООО ВЕК-ХАОЦЗЯ, ВСЕГО- 10Х(50Х230Г) - 115КГ</t>
  </si>
  <si>
    <t>ГОТОВЫЕ ПИЩЕВЫЕ ПРОДУКТЫ-БЕЛКОВЫЕ КОНЦЕНТРАТЫ (НЕ СОДЕРЖАТ НАРКОТИЧЕСКИХ И ПСИХОТРОПНЫХ КОМПОНЕНТОВ, НЕ СОДЕРЖАТ СПИРТ) CALCIUM - БАТОНЧИК СО ВКУСОМ КОКОС СЕРИИ YOO GO 50 Г БАТОНЧИКИ СЕРИИ YOO GO: DETOX - BEAUTY СО ВКУСОМ ЛЕСНЫЕ ЯГОДЫ СПЕЦИАЛИЗИРОВАННАЯ ПИЩЕВАЯ ПРОДУКЦИЯ ДЛЯ ПИТАНИЯ СПОРТСМЕНОВ МУЛЬТИКОМПОНЕНТНЫЙ ПРОТЕИН ПРЕМИУМ-КЛАССА (MULTICOMPONENT HI-GROTEIN) SIBERIAN SUPER NATURAL SPORT ЯБЛОКО (APPLE) НАТУРАЛЬНЫЙ ПИТАТЕЛЬНЫЙ КОКТЕЙЛЬ СЕРИИ YOO GO ЯБЛОКО И КОРИЦА / APPLE AND CINNAMON 175 Г ОБОГОЩЕННЫЕ ПРОДУКТЫ ПИТАНИЯ: НАТУРАЛЬНЫЕ ПИТАТЕЛЬНЫЕ КОКТЕЙЛИ СЕРИИ YOO GO ФУНДУК И ЗЕЛЕНАЯ ГРЕЧКА / HAZELNUT AND BUCKWHEAT БАТОНЧИКИ СЕРИИ YOO GO: DETOX СО ВКУСОМ МАНГО 50 Г ЛАБОРАТОРИЯ СОВРЕМЕННОГО ЗДОРОВЬЯ ООО SIBERIAN WELLNESS 126 ЛАБОРАТОРИЯ СОВРЕМЕННОГО ЗДОРОВЬЯ ООО SIBERIAN WELLNESS 252 ЛАБОРАТОРИЯ СОВРЕМЕННОГО ЗДОРОВЬЯ ООО SIBERIAN WELLNESS 1260 ЛАБОРАТОРИЯ СОВРЕМЕННОГО ЗДОРОВЬЯ ООО SIBERIAN WELLNESS 40 ЛАБОРАТОРИЯ СОВРЕМЕННОГО ЗДОРОВЬЯ ООО SIBERIAN WELLNESS 40 ЛАБОРАТОРИЯ СОВРЕМЕННОГО ЗДОРОВЬЯ ООО SIBERIAN WELLNESS 10</t>
  </si>
  <si>
    <t>БЕЛКОВЫЕ КОНЦЕНТРАТЫ И ТЕКСТУРИРОВАННЫЕ БЕЛКОВЫЕ ВЕЩЕСТВА, СПОРТИВНОЕ ПИТАНИЕ:</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</si>
  <si>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(НЕ СОДЕРЖИТ СПИРТ)</t>
  </si>
  <si>
    <t>ПРОЧИЕ БЕЛКОВЫЕ КОНЦЕНТРАТЫ И ТЕКСТУРИРОВАННЫЕ БЕЛКОВЫЕ ВЕЩЕСТВА: 2</t>
  </si>
  <si>
    <t>FQX БЕЛКОВЫЕ КОНЦЕНТРАТЫ И ТЕКСТУРИРОВАННЫЕ БЕЛКОВЫЕ ВЕЩЕСТВА, НЕ СОДЕРЖАЩИЕ МОЛОЧНЫХ ЖИРОВ, САХАРОЗЫ, САХАРОЗЫ, ИЗОГЛЮКОЗЫ, ГЛЮКОЗЫ ИЛИ КРАХМАЛА ИЛИ СОДЕРЖАЩИЕ МЕНЕЕ 1,5 МАС% МОЛОЧНОГО ЖИРА, 5 МАС% САХАРОЗЫ CGFJGC</t>
  </si>
  <si>
    <t>БАКТО ПЕПТОН (ДЛЯ ИССЛЕДОВАНИЙ ИЛИ ДАЛЬНЕЙШЕГО ПРОИЗВОДСТВА, НЕ ДЛЯ ДИАГНОСТИКИ ЛЮДЕЙ ИЛИ ЖИВОТНЫХ):</t>
  </si>
  <si>
    <t>БЕЛКОВЫЕ ВЕЩЕСТВА. БЕЛКОВЫЙ ИЗОЛЯТ МУНГА. ПРЕДНАЗНАЧЕН ДЛЯ РАЗРАБОТКИ РЕЦЕПТУР ПРОИЗВОДСТВА МОЛОКА ИЗ РАСТИТЕЛЬНЫХ КОМПОНЕНТОВ И ТЕСТИРОВАНИЯ ДАННЫХ РЕЦЕПТУР НА ПРОИЗВОДСТВЕ. НЕ ЯВЛ. ОТХОДАМИ. НЕ ДЛЯ ВЕТЕРИНАРИИ. НЕ СОДЕРЖИТ ГМО.</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</si>
  <si>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РОЗНИЧHОЙ ПРОДАЖИ:</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</si>
  <si>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 ПРОДУКТ ИЗ МУКИ АМОРФОФАЛЛУСА 18 УПАКОВОК ПО 400 ГР. (20 ШТУК ПО 20ГР</t>
  </si>
  <si>
    <t>ПРОДУКТ БЕЛКОВЫЙ ИЗ ТЕКСТУРИРОВАННОЙ МУКИ АМОРФОФАЛЛУСА, ПРЕДНАЗНАЧЕННЫЙ ДЛЯ УПОТРЕБЛЕНИЯ В ПИЩУ, НЕ СОДЕРЖАЩИЙ МОЛОЧНЫХ ЖИРОВ, С СОДЕРЖАНИЕМ КРАXМАЛА БОЛЕЕ 5%МАС. НЕ СОДЕРЖИТ ГМО:</t>
  </si>
  <si>
    <t>БЕЛКОВЫЕ КОНЦЕНТРАТЫ ДЛЯ ПРИГОТОВЛЕНИЯ БЕЛКОВЫХ НАПИТКОВ, С РАЗЛИЧНЫМИ ВКУСОВЫМИ ДОБАВКАМИ, ПИЩЕВОЙ КОНЦЕНТРАТ (ПОРОШОК) ДЛЯ ПРИГОТОВЛЕНИЯ БЕЗАЛКОГОЛЬНОГО БЕЛКОВОГО НАПИТКА, НЕ ЯВЛЯЕТСЯ ЛЕКАРСТВЕННЫМ СРЕДСTВОМ, РАСФАСОВАН ДЛЯ РОЗНИЧНОЙ ПРОДАЖИ.</t>
  </si>
  <si>
    <t>ГОТОВЫЕ ПИЩЕВЫЕ ПРОДУКТЫ-БЕЛКОВЫЕ КОНЦЕНТРАТЫ (НЕ СОДЕРЖАТ НАРКОТИЧЕСКИХ И ПСИХОТРОПНЫХ КОМПОНЕНТОВ, НЕ СОДЕРЖАТ СПИРТ) НАТУРАЛЬНЫЙ ПИТАТЕЛЬНЫЙ КОКТЕЙЛЬ СЕРИИ YOO GO КОКОСОВОЕ ПЕЧЕНЬЕ (COCONUT BUSQUIT) НАТУРАЛЬНЫЙ ПИТАТЕЛЬНЫЙ КОКТЕЙЛЬ СЕРИИ YOO GO ЯБЛОКО И КОРИЦА / APPLE AND CINNAMON 175 Г ОБОГОЩЕННЫЕ ПРОДУКТЫ ПИТАНИЯ: НАТУРАЛЬНЫЕ ПИТАТЕЛЬНЫЕ КОКТЕЙЛИ СЕРИИ YOO GO КАКАО И ИМБИРЬ / COCOA AND GINGER СМЕСИ ДЛЯ ПРИГОТОВЛЕНИЯ НАПИТКОВ СЕРИИ YOO GO : YOUNG&amp;BEAUTY (КРАСОТА И МОЛОДОСТЬ) СО ВКУСОМ ЛЕСНЫХ ЯГОД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HI-GROTEIN) SIBERIAN SUPER NATURAL SPORT ЯБЛОКО (APPLE) СПЕЦИАЛИЗИРОВАННАЯ ПИЩЕВАЯ ПРОДУКЦИЯ ДЛЯ ПИТАНИЯ СПОРТСМЕНОВ МУЛЬТИКОМПОНЕНТНЫЙ ПРОТЕИН ПРЕМИУМ-КЛАССА SIBERIAN SUPER NATURAL SPORT ВИШНЯ И ШОКОЛАД СПЕЦИАЛИЗИРОВАННАЯ ПИЩЕВАЯ ПРОДУКЦИЯ ДЛЯ ПИТАНИЯ СПОРТСМЕНОВ НАТУРАЛЬНЫЙ ПРОТЕИНОВЫЙ СУП (ТОМАТ/TOMATO) СПЕЦИАЛИЗИРОВАННАЯ ПИЩЕВАЯ ПРОДУКЦИЯ ДЛЯ ПИТАНИЯ СПОРТСМЕНОВ НАТУРАЛЬНЫЙ ПРОТЕИНОВЫЙ СУП (ТЫКВА/PUMPKIA) СПЕЦИАЛИЗИРОВАННАЯ ПИЩЕВАЯ ПРОДУКЦИЯ ДЛЯ ПИТАНИЯ СПОРТСМЕНОВ МУЛЬТИКОМПОНЕНТНЫЙ ПРОТЕИН ПРЕМИУМ-КЛАССА (MULTICOMPONENT HI-GROTEIN) SIBERIAN SUPER NATURAL SPORT ВАНИЛЬ (VANILLA) ЛАБОРАТОРИЯ СОВРЕМЕННОГО ЗДОРОВЬЯ ООО SIBERIAN WELLNESS 10 ЛАБОРАТОРИЯ СОВРЕМЕННОГО ЗДОРОВЬЯ ООО SIBERIAN WELLNESS 90 ЛАБОРАТОРИЯ СОВРЕМЕННОГО ЗДОРОВЬЯ ООО SIBERIAN WELLNESS 10 ЛАБОРАТОРИЯ СОВРЕМЕННОГО ЗДОРОВЬЯ ООО SIBERIAN WELLNESS 92 ЛАБОРАТОРИЯ СОВРЕМЕННОГО ЗДОРОВЬЯ ООО SIBERIAN WELLNESS 25 ЛАБОРАТОРИЯ СОВРЕМЕННОГО ЗДОРОВЬЯ ООО SIBERIAN WELLNESS 20 ЛАБОРАТОРИЯ СОВРЕМЕННОГО ЗДОРОВЬЯ ООО SIBERIAN WELLNESS 10 ЛАБОРАТОРИЯ СОВРЕМЕННОГО ЗДОРОВЬЯ ООО SIBERIAN WELLNESS 20 ЛАБОРАТОРИЯ СОВРЕМЕННОГО ЗДОРОВЬЯ ООО SIBERIAN WELLNESS 15 ЛАБОРАТОРИЯ СОВРЕМЕННОГО ЗДОРОВЬЯ ООО SIBERIAN WELLNESS 60</t>
  </si>
  <si>
    <t>БЕЛКОВЫЕ КОНЦЕНТРАТЫ И ТЕКСТУРИРОВАННЫЕ БЕЛКОВЫЕ ВЕЩЕСТВА: РАСТВОРИМЫЙ НАПИТОК, УПАКОВАН В ТРАНСПОРТНЫЕ ПАКЕТЫ (КАРТОННЫЕ КОРОБКИ, РАЗМЕЩЕННЫЕ НА 32 ПАЛЛЕТАХ)</t>
  </si>
  <si>
    <t>ПРОТЕИНОВЫЕ БОТОНЧИКИ,НЕ СОДЕРЖ.МОЛОЧНЫХ ЖИРОВ,САХАРОЗЫ,ИЗОГЛЮКОЗЫ,ГЛЮКОЗЫ ИЛИ КРАХМАЛА, НА ОСНОВЕ СМЕСИ РАСТИТЕЛЬНЫХ ПРОТЕИНОВ, С ОРЕХОВО ФРУКТОВЫМ НАПОЛНЕНИЕМ, С ДОБАВЛЕНИЕМ РАСТИТЕЛЬНОГО МАСЛА И ВКУСОВЫХ ЭКСТРАКТОВ, В УПАКОВКАХ ПО 43 ГР.</t>
  </si>
  <si>
    <t>ПЕПТОНЫ И ИХ ПРОИЗВОДНЫЕ; БЕЛКОВЫЕ ВЕЩЕСТВА И ИХ ПРОИЗВОДНЫЕ: ОБЛАСТЬ ПРИМЕНЕНИЯ: ДЛЯ ВЫРАЩИВАНИЯ МИКРООРГАНИЗМОВ В ЛАБОРАТОРНЫХ УСЛОВИЯХ,ДЛЯ НАУЧНО-ИССЛЕДОВАТЕЛЬСКИХ ЦЕЛЕЙ. НЕ ДЛЯ ВЕТЕРИНАРИИ,НЕ ДЛЯ ПИЩЕВЫХ ЦЕЛЕЙ.'''''</t>
  </si>
  <si>
    <t>ПЕПТОНЫ И ИХ ПРОИЗВОДНЫЕ; БЕЛКОВЫЕ ВЕЩЕСТВА И ИХ ПРОИЗВОДНЫЕ, В ДРУГОМ МЕСТЕ НЕ ПОИМЕНОВАННЫ: НЕ ОТНОСИТЬСЯ К ПИЩЕВЫМ ДОБАВКАМ И ТЕХНОЛОГИЧЕСКИМ СРЕДСТВАМ. НЕ ПРЕДНАЗНАЧЕНО ДЛЯ ВЕТЕРИНАРИИ. ОБЛАСТЬ ПРИМЕНЕНИЯ: ДЛЯ ЛАБОРАТОРНЫХ ЦЕЛЕЙ</t>
  </si>
  <si>
    <t>СЫРЬЕ НА ОСНОВЕ ПЕПТИДА МОРСКОГО ПРОИСХОЖДЕНИЯ ДЛЯ ПРОИЗВОДСТВА КОСМЕТИЧЕСКИХ МАТЕРИАЛОВ</t>
  </si>
  <si>
    <t>БЕЛКОBЫЕ КОНЦЕНТРАТЫ И ТЕКСТУРИРОВАННЫЕ БЕЛКОВЫЕ ВЕЩЕСТВА, ДЛЯ ПРОИЗВОДСТВА КОНДИТЕРСКИХ ИЗДЕЛИЙ БЕЗ ГМО (ВЕС БРУТТО С ПОДДОНАМИ 131.575 КГ).</t>
  </si>
  <si>
    <t>БЕЛКОВЫЕ КОНЦЕНТРАТЫ И ТЕКСТУРИРОВАННЫЕ БЕЛКОВЫЕ ВЕЩЕСТВА, ДЛЯ ПРОИЗВОДСТВА КОНДИТЕРСКИХ ИЗДЕЛИЙ БЕЗ ГМО (ВЕС БРУТТО С ПОДДОНАМИ 131.580 КГ)</t>
  </si>
  <si>
    <t>КОМПЛЕКСНАЯ ПИЩЕВАЯ ДОБАВКА: ТЕКСТУРИРОВАННЫЙ ПШЕНИЧНЫЙ ПРОТЕИН, ПРЕДСТАВЛЯЕТ СОБОЙ СУХОЙ, ТЕКСТУРИРОВАННЫЙ ПШЕНИЧНЫЙ ПРОТЕИН С НАТУРАЛЬНЫМ ВКУСОМ.</t>
  </si>
  <si>
    <t>ПЕПТОНЫ, БЕЛКОВЫЕ ВЕЩЕСТВА И ИХ ПРОИЗВОДНЫЕ, ПРИМЕНЯЮТСЯ В КОСМЕТИЧЕСКОЙ ПРОМЫШЛЕННОСТИ. НЕ ДЛЯ МЕД.ЦЕЛЕЙ. НЕ ДЛЯ ВЕТЕРИНАРИИ. НЕ СОДЕРЖАТ ЭТИЛОВОГО СПИРТА: ОБРАЗЦЫ ДЛЯ СОБСТВЕННЫХ НУЖД (БЕЗ ОТЧУЖДЕНИЯ):</t>
  </si>
  <si>
    <t>ИЗОЛЯТ СОЕВОГО БЕЛКА, В СУХОМ ВЕЩЕСТВЕ СОДЕРЖИТСЯ НЕ МЕНЕЕ 90% БЕЛКА, ИСПОЛЬЗУЕТСЯ В ПИЩЕВОЙ ПРОМЫШЛЕННОСТИ ПРИ ПРОИЗВОДСТВЕ МЯСНЫХ, КОЛБАСНЫХ ИЗДЕЛИЙ, РАСФАС.ДЛЯ РОЗНИЧ.ПРОДАЖИ,УПАК.1000Г</t>
  </si>
  <si>
    <t>МУКА СОЕВАЯ ТЕКСТУРИРОВАННАЯ,ПРЕДНАЗНАЧЕННАЯ ДЛЯ ПРИГОТОВЛЕНИЯ ПИЩИ, А ТАК ЖЕ ДЛЯ ПЕРЕРАБОТКИ В ГОТОВЫЕ БЛЮДА. ДЛЯ ИСПОЛЬЗОВАНИЯ В ПИЩЕВОЙ ПРОМЫШЛЕННОСТИ</t>
  </si>
  <si>
    <t>ПРОДУКТ БЕЛКОВЫЙ ИЗ ТЕКСТУРИРОВАННОЙ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</si>
  <si>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РАСТВОРИМЫЙ НАПИТОК, УПАКОВАН В ТРАНСПОРТНЫЕ ПАКЕТЫ (КАРТОННЫЕ КОРОБКИ, РАЗМЕЩЕННЫЕ НА 33 ПАЛЛЕТАХ)</t>
  </si>
  <si>
    <t>ОСТРОВ РОЖДЕСТВА (АВСТРАЛ.)</t>
  </si>
  <si>
    <t>ЮЖНАЯ ОСЕТИЯ</t>
  </si>
  <si>
    <t>БЕЛКОВЫЕ КОНЦЕНТРАТЫ И ТЕКСТУРИРОВАННЫЕ БЕЛКОВЫЕ ВЕЩЕСТВА,НЕ СОДЕРЖ.МОЛОЧНЫХ ЖИРОВ,САХАРОЗЫ,ИЗОГЛЮКОЗЫ,ГЛЮКОЗЫ ИЛИ КРАХМАЛА</t>
  </si>
  <si>
    <t>ПЕПТОНЫ И ИХ ПРОИЗВОДНЫЕ - ЛАБОРАТОРНЫЙ РЕАКТИВ ДЛЯ НАУЧНО-ИССЛЕДОВАТЕЛЬСКИХ ЛАБОРАТОРИЙ, БЕЗ СОДЕРЖАНИЯ СПИРТА, НЕ ДЛЯ МЕДИЦИНЫ, НЕ ДЛЯ ВЕТЕРИНАРИИ</t>
  </si>
  <si>
    <t>ПРОЧИЕ БЕЛКОВЫЕ КОНЦЕНТРАТЫ И ТЕКСТУРИРОВАНHЫЕ БЕЛКОВЫЕ ВЕЩЕСТВА.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</si>
  <si>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 ТРИПТОН (ИНГРЕДИЕНТН.) FOR MICROBIOLOGY. ТВЁРДОЕ ВЕЩЕСТВО СЕРОВАТО-БЕЛОГО ЦВЕТА. ПОСТАВЛЯЕТСЯ В ПЛАСТИКОВЫХ БАНКАХ -204. БАНКИ ПО 0,500 КГ. СОСТАВ: КИСЛОРОД - 30, ВОДОРОД - 17, УГЛЕРОД - 40, АЗОТ - 13 PANREAC QUIMICA S.L.U. PANREAC 403682.1210 204</t>
  </si>
  <si>
    <t>КОМПЛЕКСНЫЕ ПИЩЕВЫЕ ДОБАВКИ ПРЕДНАЗНАЧЕНЫ ДЛЯ ПРОИЗВОДСТВА ПРОДУКТОВ ПИТАНИЯ:НЕ ПРЕДНАЗНАЧЕНЫ ДЛЯ МЕДИЦИНСКОЙ, ВЕТЕРИНАРНОЙ, ЛЕКАРСТВЕННОЙ ПРОМЫШЛЕННОСТИ, НЕ СОДЕРЖИТ ЭТИЛОВОГО СПИРТА, НЕ ПРЕДНАЗНАЧЕНА ДЛЯ ИСПОЛЬЗОВАНИЯ В КАЧЕСТВЕ ФАРМАЦЕВТИЧЕСКОЙСУ</t>
  </si>
  <si>
    <t>БЕЛКОВЫЕ КОНЦЕНТРАТЫ И ТЕКСТУРИРОВАННЫЕ БЕЛКОВЫЕ ВЕЩЕСТВА БАТОНЧИКИ СЕРИИ YOO GO: DETOX - BEAUTY СО ВКУСОМ ЛЕСНЫЕ ЯГОДЫ CALCIUM - БАТОНЧИК СО ВКУСОМ КОКОС СЕРИИ YOO GO 50 Г ЛАБОРАТОРИЯ СОВРЕМЕННОГО ЗДОРОВЬЯ ООО SIBERIAN WELLNESS 1264 ЛАБОРАТОРИЯ СОВРЕМЕННОГО ЗДОРОВЬЯ ООО SIBERIAN WELLNESS 634</t>
  </si>
  <si>
    <t>БЕЛКОВЫЕ КОНЦЕНТРАТЫ И ТЕКСТУРИРОВАННЫЕ БЕЛКОВЫЕ ВЕЩЕСТВА БАТОНЧИКИ СЕРИИ YOO GO: DETOX - BEAUTY СО ВКУСОМ ЛЕСНЫЕ ЯГОДЫ СПЕЦИАЛИЗИРОВАННАЯ ПИЩЕВАЯ ПРОДУКЦИЯ ДЛЯ ПИТАНИЯ СПОРТСМЕНОВ СЫВОРОТОЧНЫЙ ПРОТЕИН SIBERIAN SUPERNATURAL SPORT WHEY SILVER ICE PRO , 15* 30 Г БАТОНЧИКИ СЕРИИ YOO GO: DETOX СО ВКУСОМ МАНГО 50 Г ЛАБОРАТОРИЯ СОВРЕМЕННОГО ЗДОРОВЬЯ ООО SIBERIAN WELLNESS 508 ЛАБОРАТОРИЯ СОВРЕМЕННОГО ЗДОРОВЬЯ ООО SIBERIAN WELLNESS 886 ЛАБОРАТОРИЯ СОВРЕМЕННОГО ЗДОРОВЬЯ ООО SIBERIAN WELLNESS 54</t>
  </si>
  <si>
    <t>LYU ГИДРОЛИЗОВАННЫЙ РАСТИТЕЛЬНЫЙ БЕЛОК &lt;КФ РОХШТОФФ 90&gt; ((&lt;KF ROHSTOFF 90&gt;) FHDFH</t>
  </si>
  <si>
    <t>ТЕКСТУРИРОВАННЫЕ БЕЛКОВЫЕ ПРОДУКТЫ, ПРЕДНАЗНАЧЕННЫЕ ДЛЯ ПРИГОТОВЛЕНИЯ ПИЩИ И ПЕРЕРАБОТКИ В ГОТОВЫЕ БЛЮДА, НЕ СОДЕРЖАТ ГМО.</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</si>
  <si>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100.15</t>
  </si>
  <si>
    <t>СПЕЦИАЛИЗИРОВАННЫЙ ПРОДУКТ ДИЕТИЧЕСКОГО ПРОФИЛАКТИЧЕСКОГО ПИТАНИЯ -</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</si>
  <si>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КОРМAХ ДЛЯ ЖИВОТНЫХ)</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</si>
  <si>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100</t>
  </si>
  <si>
    <t>ПЕПТОН СОЕВЫЙ (БЕЛОК РАСТИТЕЛЬНОГО ПРОИСХОЖДЕНИЯ), ДЛЯ МИКРОБИОЛОГИИ, ЛАБОРАТОРНЫЙ РЕАКТИВ ДЛЯ ПРОВЕДЕНИЯ АНАЛИЗА В ЛАБОРАТОРИЯХ НАУЧНО-ИССЛЕДОВАТЕЛЬСКОЙ ДЕЯТЕЛЬНОСТИ, КАС № 91079-46-8, НЕ ДЛЯ МЕДИЦИНЫ, НЕ ДЛЯ ВЕТЕРИНАРИИ, НЕ ЯВЛЯЕТСЯ ОТХОДАМИ, НЕ</t>
  </si>
  <si>
    <t>БЕЛКОВЫЕ КОНЦЕНТРАТЫ И ТЕКСТУРИРОВАННЫЕ БЕЛКОВЫЕ ВЕЩЕСТВА КОЛЛАГЕН (ПЕПТИД) РЫБНЫЙ ПИЩЕВОЙ ГРАНУЛИРОВАННЫЙ. ИСПОЛЬЗУЕТСЯ В КАЧЕСТВЕ ПИЩЕВОЙ ДОБАВКИ ПРИ ПРОИЗВОДСТВЕ КИСЛОМОЛОЧНЫХ ПРОДУКТОВ. СОСТАВ: ПИЩЕВОЙ КОЛЛАГЕН 100% ПРОИЗВЕДЕННЫЙ ИЗ РЫБЬИХ ШКУР И ЧЕШУИ, С СОДЕРЖАНИЕМ ЧИСТОГО БЕЛКА НЕ МЕНЕЕ 91 %, РАСФАСО ВАННЫЙ В УПАКОВКИ ПО 10 КГ. НЕ СОДЕРЖИТ МОЛОЧНЫХ ЖИРОВ, САХАРОЗЫ, ИЗОГЛЮКОЗЫ, ГЛЮКОЗЫ ИЛИ КРАХМАЛА. 1 ПОДДОН ОБЩИМ ВЕСОМ 15 КГ NIPPI, INCORPORATED. CQT-F11-G CQT-F11-G CQT-F11-G ОТСУТСТВУЕТ 10</t>
  </si>
  <si>
    <t>КОЛЛАГЕН ГИДРОЛИЗОВАННЫЙ (ПЕПТИД КОЛЛАГЕНА), В ВИДЕ БЛЕДНО-ЖЕЛТОГО ПОРОШКА, ПРЕДНАЗНАЧЕННЫЙ ДЛЯ ИСПОЛЬЗОВАНИЯ В ПРОИЗВОДСТВЕ МЕДНОЙ ФОЛЬГИ ЭЛЕКТРОЛИТИЧЕСКОЙ НА АО "КМЭЗ", А ИМЕННО ДЛЯ ФОРМИРОВАНИЯ СТРУКТУРЫ ФОЛЬГИ МЕДНОЙ ЭЛЕКТРОЛИТИЧЕСКОЙ. НЕ ЯВЛЯЕТС</t>
  </si>
  <si>
    <t>ПЕПТОНЫ И ИХ ПРОИЗВОДНЫЕ, ДЛЯ ИСПОЛЬЗОВАНИЯ В КАЧЕСТВЕ ХИМИЧЕСКИХ ЛАБОРАТОРНЫХ РЕАКТИВОВ, НЕ ПРЕДНАЗНАЧЕН ДЛЯ ПРИМЕНЕНИЯ В ФАРМАЦЕВТИКЕ И ВЕТЕРИНАРИИ</t>
  </si>
  <si>
    <t>СЫРЬЕ ДЛЯ ПРОИЗВОДСТВА КОСМЕТИЧЕСКОЙ ПРОДУКЦИИ - KERA-VEG (INCI NAME: ВОДА И ГИДРОЛИЗОВАННЫЙ РАСТИТЕЛЬНЫЙ БЕЛОК PG-ПРОПИЛСИЛАНТРИОЛ (AQUA&amp;HYDROLYZED VEGETABLE PROTEIN PG-PROPYL SILANETRIOL)), CAS NO.: 7732-18-5, ВНЕШНИЙ ВИД - ЖЕЛТАЯ ЖИДКОСТЬ,</t>
  </si>
  <si>
    <t>&lt;СЫРЬЁ (КОМПОНЕНТЫ) ДЛЯ ПРИМЕНЕНИЯ В ПИЩЕВОЙ ПРОМЫШЛЕННОСТИ&gt;: ГИДРОЛИЗОВАННЫЙ КЕРАТИН. МЕЖДУНАРОДНОЕ (АНГЛИЙСКОЕ) НАЗВАНИЕ: HYDROLIZED KERATIN. СИНОНИM: ГИДРОЛИЗАТ КЕРАТИНА. CAS NO: 92113-31-0. ПАРТИЯ 2024032261. ДАТА ПРОИЗВОДСТВА 22.03.2024, СРОК</t>
  </si>
  <si>
    <t>БЕЛКОВЫЕ РАСТИТЕЛЬНЫЕ ВЕЩЕСТВА НЕ РАСФАСОВАНЫ ДЛЯ РОЗНИЧНОЙ ПРОДАЖИ. НЕ СОДЕРЖИТ ЭТИЛОВЫЙ СПИРТ. ИСПОЛЬЗУЕТСЯ В ПРОИЗВОДСТВЕ ПАРФЮМЕРНО-КОСМЕТИЧЕСКОЙ ПРОДУКЦИИ.</t>
  </si>
  <si>
    <t>ПЕПТОНЫ И ИХ ПРОИЗВОДНЫЕ; БЕЛКОВЫЕ ВЕЩЕСТВА ПРОЧИЕ И ИХ ПРОИЗВОДНЫЕ, В ДРУГОМ МЕСТЕ НЕ ПОИМЕНОВАННЫЕ ИЛИ НЕ ВКЛЮЧЕННЫЕ;</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</si>
  <si>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100</t>
  </si>
  <si>
    <t>БЕЛКОВЫЕ ВЕЩЕСТВА : GLUADIN KERA-P LM - ВОДНЫЙ РАСТВОР ГИДРОЛИЗОВАННОГО РАСТИТЕЛЬНОГО ПРОТЕИНА,ЖИДК.ОТ ЖЕЛТ.ДО КОРИЧ.ЦВ.,ПРИМЕН.В КОСМЕТИЧ.ПРОМ-ТИ ПРИ ПРОИЗВ-ВЕ СРЕДСТВ ПО УХОДУ ЗА КОЖЕЙ И ВОЛОСАМИ,НЕ ДЛЯ РОЗН.ПРОДАЖИ (В ПЛАСТ.КАНИСТРАХ ПО 25 КГ)</t>
  </si>
  <si>
    <t>БЕЛКОВЫЕ ВЕЩЕСТВА :ВЕС БРУТТО С ПАЛЛ. 129.200 КГ, GLUADIN KERA-P LM - ВОДНЫЙ РАСТВОР ГИДРОЛИЗОВАННОГО РАСТИТЕЛЬНОГО ПРОТЕИНА,ЖИДК.ОТ ЖЕЛТ.ДО КОРИЧ.ЦВ., ПРИМЕН.В КОСМЕТИЧ.ПРОМ-ТИ ПРИ ПРОИЗВ-ВЕ СРЕДСТВ ПО УХОДУ ЗА КОЖЕЙ И ВОЛОСАМИ,НЕ ДЛЯ РОЗН.ПРОДАЖИ (</t>
  </si>
  <si>
    <t>БЕЛКОВЫЕ ВЕЩЕСТВА: GLUADIN KERA-P LM - ВОДНЫЙ РАСТВОР ГИДРОЛИЗОВАННОГО РАСТИТЕЛЬНОГО ПРОТЕИНА,ЖИДК.ОТ ЖЕЛТ.ДО КОРИЧ.ЦВ.,ПРИМЕН.В КОСМЕТИЧ.ПРОМ-ТИ ПРИ ПРОИЗВ-ВЕ СРЕДСТВ ПО УХОДУ ЗА КОЖЕЙ И ВОЛОСАМИ,НЕ ДЛЯ РОЗН.ПРОДАЖИ (В ПЛАСТ.КАНИСТРАХ ПО 25 КГ),</t>
  </si>
  <si>
    <t>БЕЛКОВЫЕ ВЕЩЕСТВА, (ВЕС БРУТТО С ПАЛЛ.129.200 КГ):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 (В ПЛАСТ. КАНИСТРАХ ПО 25 КГ), АРТ.50429999 - 100.00 КГ; BASF SE BASF 0</t>
  </si>
  <si>
    <t>БЕЛКОВЫЕ ВЕЩЕСТВА: ELESERYL HGP LS 9874 - ВОДНЫЙ РАСТВОР ГЛИЦИН ПРОТЕИНА СОИ,ЖИДК.БЕЖЕВ.ЦВ.,ПРИМЕН.В КОСМЕТИЧ.ПРОМ-ТИ В КАЧ.УХАЖИВАЮЩЕЙ ДОБАВКИ,НЕ ПИЩ. ПРОДУКЦИЯ,НЕ ДЛЯ РОЗН.ПРОДАЖИ (В ПЛАСТ.КАНИСТРАХ ПО 20 КГ), АРТ.50211108 - 100.00 КГ;</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</si>
  <si>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R21J1911. KERAPLAST MANUFACTURING ОТСУТСТВУЕТ KERATEC PROSINA PR06872/0020/L38 ОТСУТСТВУЕТ 100</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</si>
  <si>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 АГРЕГИРОВАННЫЙ ЖИДКИЙ КОЛЛАГЕН AKSOLAGEN MARINUM LIQUID АГРЕГИРОВАННЫЙ ЖИДКИЙ КОЛЛАГЕН AKSOLAGEN PLACENTUM LIQUID НЕХРОМИРОВАННЫЙ, БЕЛКОВОЕ ВЕЩЕСТВО ДЛЯ ИСПОЛЬЗОВАНИЯ В КОСМЕТИЧЕСКОЙ ПРОМЫШЛЕННОСТИВ КАЧЕСТВЕ СЫРЬЯ, РАСФАСОВАН В ПЛАСТИКОВЫЕ КАНИСТРЫ ПО 5 Л. ООО AKSES SWISS 10 ООО AKSES SWISS 10</t>
  </si>
  <si>
    <t>БЕЛКОВЫЕ ВЕЩЕСТВА: ELESERYL HGP LS 9874 - ВОДНЫЙ РАСТВОР ГЛИЦИН ПРОТЕИНА СОИ,ЖИДК.БЕЖЕВ.ЦВ.,ПРИМЕН.В КОСМЕТИЧ.ПРОМ-ТИ В КАЧ.УХАЖИВАЮЩЕЙ ДОБАВКИ,НЕ ПИЩ.ПРОДУКЦИЯ, НЕ ДЛЯ РОЗН.ПРОДАЖИ (В ПЛАСТ.КАНИСТРАХ ПО 20 КГ), BASF SE BASF 50211108 100</t>
  </si>
  <si>
    <t>БЕЛКОВЫЕ ВЕЩЕСТВА ,(ВЕС БРУТТО С ПАЛЛ. 129.200КГ):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 ДЛЯ РОЗН.ПРОДАЖИ, (В ПЛАСТ.КАНИСТРАХ ПО 25КГ), АРТ.50469381 - 100.00 КГ; BASF SE BASF 0</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</si>
  <si>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t>
  </si>
  <si>
    <t>ЙОГУРТОВЫЙ ПРОТЕИН ИЗОЛЯТ. "YOGHURT PROTEIN COS GBU" В ВИДЕ ПОРОШКА ОТ БЛЕДНО- ДО ТЕМНО-ЖЕЛТОГО ЦВЕТА.5 КОРОБОК ПО 20 КГ НА 1 ПАЛЛЕТЕ. ИСПОЛЬЗУЕТСЯ В КОСМЕТИЧЕСКОЙ ПРОМЫШЛЕННОСТИ. НЕ ЯВЛЯЕТСЯ ПИЩЕВОЙ И БИОЛОГИЧЕСКИ АКТИВНОЙ ДОБАВКАМИ.</t>
  </si>
  <si>
    <t>ГИДРОЛИЗАТ КОЛЛАГЕНА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 Л : ЕКАРСТВЕННЫЕ СРЕДСТВА. НЕ ЯВЛЯЕТСЯ СПЕЦИАЛИЗИРОВАННОЙ ПИЩЕВОЙ ПРОДУКЦИЕЙ ДЛЯ ПИТАНИЯ СПОРТСМЕНОВ, БЕРЕМЕННЫХ И КОРМЯЩИХ ЖЕНЩИН. ПИЩЕВАЯ ПРОДУКЦИЯ ДИЕТИЧЕСКОГО ЛЕЧЕБНОГО И ДИЕТИЧЕСКОГО ПРОФИЛАКТИЧЕСКОГО ПИТАНИЯ, В ТОМ ЧИСЛЕ ДЛЯ ДЕТСКОГО ПИТАНИЯ. ZHEJIANG MEDICINES &amp; HEALTH PRODUCTS IMP. &amp; EXP. CO., LTD ZHEJIANG MEDICINES &amp; HEALTH PRODUCTS IMP. &amp; EXP. CO., LTD ZHEJIANG MEDICINES &amp; HEALTH PRODUCTS IMP. &amp; EXP. C 100</t>
  </si>
  <si>
    <t>ГИДРОЛИЗОВАННЫЕ ПРОТЕИНЫ ПШЕНИЦЫ ДЛЯ ИСПОЛЬЗОВАНИЯ В ПРОИЗВОДСТВЕ КОСМЕТИЧЕСКОЙ ПРОДУКЦИИ:</t>
  </si>
  <si>
    <t>БЕЛКИ ПШЕНИЦЫ (10%) CAS№ 70084-87-6, ПРЕДСТАВЛЯЕТ СОБОЙ ЖИДКОСТЬ С ГИДРОЛИЗОВАННЫМ ПРОТЕИНОМ ПШЕНИЦЫ СВЕТЛАЯ ЖЕЛТАЯ ПРОЗРАЧНАЯ ЖИДКОСТЬ, ПРИМЕНЯЕТСЯ КАК ВСПОМОГАТЕЛЬНОЕ ВЕЩЕСТВО ДЛЯ ПРОИЗBОДСТВА КОСМЕТИЧЕСКИХ СРЕДСТВ, НЕ ДЛЯ ВЕТЕРЕНАРИИ.НЕ СОДЕРЖИТ Э</t>
  </si>
  <si>
    <t>БЕЛКОВЫЕ ВЕЩЕСТВА ,ПРИМЕНЯЮТСЯ В КОСМЕТИЧЕСКОЙ ПРОМЫШЛЕННОСТИ В КАЧЕСТВЕ КОСМЕТИЧЕСКОГО АКТИВНОГО ВЕЩЕСТВА НЕ ДЛЯ МЕД.ЦЕЛЕЙ. НЕ ДЛЯ ВЕТЕРИНАРИИ. НЕ СОДЕРЖАТ ЭТИЛОВОГО СПИРТА: YOGHURT PROTEIN COS GBU -ФЕРМЕНТИРОВАННОЕ ОБЕЗЖИРЕННОЕ МОЛОКО РАСПЫЛИТЕЛЬНОЙ СУШКИ, ПОДВЕРГНУТОЕ ГАММА-ОБЛУЧЕНИЮ LIPOID KOSMETIK AG LIPOID KOSMETIK 100</t>
  </si>
  <si>
    <t>ПРОЧИЕ:</t>
  </si>
  <si>
    <t>ИЗОЛИРОВАННЫЙ СОЕВЫЙ ПРОТЕИН, CAS НОМЕР 9010-10-0, ОСНОВНОЕ ВЕЩЕСТВО - ИЗОЛЯТ СОЕВОГО БЕЛКА 100%, НЕ СОДЕРЖИТ ЭТИЛОВОГО СПИРТА, УПАКОВАН В МЕШКИ ПО 20 КГ</t>
  </si>
  <si>
    <t>L-КАРНИТИНА L-ТАРТРАТ ИСПОЛЬЗУЕТСЯ В КАЧЕСТВЕ СЫРЬЯ ДЛЯ ПРОИЗВОДСТВА БИОЛОГИЧЕСКИХ АКТИВНЫХ ДОБАВОК К ПИЩЕ. НЕ ДЛЯ ВЕТЕРИНАРИИ, НЕ НАРКОТИЧЕСКОЕ СРЕДСТВО, НЕ ОТХОДЫ, НЕ ЛЕКАРСТВЕННЫЕ СРЕДСТВА, БЕЗ СОДЕРЖАНИЯ СПИРТА. НЕ РАСФАСОВАН ДЛЯ РОЗНИЧНОЙ ПРОДАЖ</t>
  </si>
  <si>
    <t>КОНЦЕНТРАТЫ РАСТИТЕЛЬНЫХ БЕЛКОВ</t>
  </si>
  <si>
    <t>БЕЛКОВЫЕ ВЕЩЕСТВА (ВЕС БРУТТО С ПАЛЛ.129.200 КГ):</t>
  </si>
  <si>
    <t>БЕЛКОВЫЕ ВЕЩЕСТВА : ВЕС БРУТТО С ПАЛЛ. 129.200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</si>
  <si>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 ВЕС БРУТТО С ПАЛЛ. 129.200 КГ,GLUADIN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</si>
  <si>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ПЕПТОНЫ И ИХ ПРОИЗВОДНЫЕ; БЕЛКОВЫЕ ВЕЩЕСТВА PROTEIN HPTW - 100КГ</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</si>
  <si>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ДЛЯ</t>
  </si>
  <si>
    <t>ТЕКСТУРИРОВАННЫЙ РАСТИТЕЛЬНЫЙ БЕЛОК.</t>
  </si>
  <si>
    <t>КОНЦЕНТРАТ СМЕСИ ГИДРОЛИЗИРОВАННЫХ РАСТИТЕЛЬНЫХ БЕЛКОВ. НЕ СОДЕРЖИТ ГМО, ИСПОЛЬЗУЕТСЯ В ПИЩЕВОЙ ПРОМЫШЛЕННОСТИ..</t>
  </si>
  <si>
    <t>ПИЩЕВАЯ ДОБАВКА:</t>
  </si>
  <si>
    <t>ГИДРОЛИЗОВАННЫЕ ПРОТЕИНЫ ПШЕНИЦЫ 40% (HYDROLYZED WHEAT PROTEIN) ДЛЯ ИСПОЛЬЗОВАНИЯ В КОСМЕТИЧЕСКОЙ ПРОДУКЦИИ:</t>
  </si>
  <si>
    <t>БЕЛКОВЫЕ ВЕЩЕСТВА (ВЕС БРУТТО С ПАЛЛ.133.200 КГ): 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GLUADIN WLM BENZ - ГИДРОЛИЗИРОВАННЫЙ ПРОТЕИН ПШЕНИЦЫ (ВОДН.Р-Р),ЖИДКОСТЬ ЯНТАРН.ЦВЕТА,ПРИМЕН.В КОСМЕТИЧ.ПРОМ-ТИ В КАЧ. ДЕКОРАТИВНОГО И УХАЖИВАЮЩЕГО СРЕДСТВА ПРИ ПРОИЗВ-ВЕ СРЕДСТВ ПО УХОДУ ЗА КОЖЕЙ И ВОЛОСАМИ,НЕ ПИЩЕВАЯ ПРОДУКЦИЯ,НЕ ДЛЯ РОЗН.ПРОДАЖИ,( ПО 25КГ), В ПЛАСТ.КАНИСТРАХ ПО 25КГ), BASF SE BASF 50210972 25 BASF SE BASF 50373056 75</t>
  </si>
  <si>
    <t>БЕЛКОВЫЕ ВЕЩЕСТВА ПРОЧИЕ И ИХ ПРОИЗВОДНЫЕ: ИСПОЛЬЗУЕТСЯ В КАЧЕСТВЕ СЫРЬЕВОГО КОМПОHЕНТА ДЛЯ ПРОИЗВОДСТВА КОСМЕТИЧЕСКОЙ ПРОДУКЦИИ. НЕ СОДЕРЖИТ ЭТИЛОВЫЙ СПИРТ. НЕ ДЛЯ МЕДИЦИНСКИХ ЦЕЛЕЙ. НЕ ДЛЯ ВЕТЕРИНАРИИ. НЕ ПРЕДНАЗНАЧЕН ДЛЯ ПИЩЕВЫХ ЦЕЛЕЙ. НЕ СОДЕРЖИТ</t>
  </si>
  <si>
    <t>КОНЦЕНТРАT СМЕСИ ГИДРОЛИЗИРОВАННЫХ РАСТИТЕЛЬНЫХ БЕЛКОВ. НЕ СОДЕРЖИТ ГМО. ИСПОЛЬЗУЕТСЯ В ПИЩЕВОЙ ПРОМЫШЛЕННОСТИ..</t>
  </si>
  <si>
    <t>БЕЛКОВЫЕ ВЕЩЕСТВА: (ВЕС БРУТТО С ПАЛЛ. 119.200 КГ),GLUADIN WQ PP - ГИДРОЛИЗИРОВАННЫЙ ПРОТЕИН ПШЕНИЦЫ,ЖИДКОСТЬ ЖЕЛТ.ЦВЕТА,ПРИМЕН.В КОСМЕТИЧ.ПРОМ-ТИ В КАЧ.УХАЖИВАЮЩЕГО И КОНДИЦИОНИРУЮЩЕГО АГЕНТА ПРИ ПРОИЗВ-ВЕ СРЕДСТВ ПО УХОДУ ЗА КОЖЕЙ И ВОЛОСАМИ,НЕ ПИЩ.ПРОДУКЦИЯ,НЕ ДЛЯ РОЗН.ПРОДАЖИ,(В ПЛАСТ.КАНИСТРАХ ПО 25КГ),АРТ.50373056 - 100.00 КГ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</si>
  <si>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ИСПОЛЬЗОВАНИЯ В</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</si>
  <si>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105.818 КГ.</t>
  </si>
  <si>
    <t>БЕЛОК КОЛЛАГЕНОВЫЙ ГОВЯЖИЙ, ДЛЯ ИСПОЛЬЗОВАНИЯ В ПИЩЕВОЙ ПРОМЫШЛЕННОСТИ: КОЛЛАГЕН ГОВЯЖИЙ. ВСЕГО-100 КГ..</t>
  </si>
  <si>
    <t>БЕЛКОВЫЕ ВЕЩЕСТВА - СЫРЬЕ ДЛЯ ПРОМПЕРЕРАБОТКИ В ПИЩЕВОЙ ПРОМЫШЛЕННОСТИ: ИЗОЛИРОВАННЫЙ СОЕВЫЙ БЕЛОК, SUPRO XT 219D, АРТ.10001692, ПРЕДНАЗНАЧЕННЫЙ ДЛЯ ИСПОЛЬЗОВАНИЯ В ПИЩЕВОЙ ПРОМЫШЛЕННОСТИ, В МЕШКАХ ПО 20 КГ. SOLAE LLC SUPRO D14084043 SUPRO XT 219D 100</t>
  </si>
  <si>
    <t>ЖИВОТНЫЕ БЕЛКИ СУХИЕ.В ВИДЕ ПОРОШКА, СОДЕРЖАНИЕ БЕЛКА В ПЕРЕСЧЕТЕ НА СУХОЕ ВЕЩЕСТВО-90-98%, ДЛЯ ПРИМЕНЕНИЯ В ПИЩЕВОЙ ПРОМЫШЛЕННОСТИ БЕЛОК СОЕДИНИТЕЛЬНОТКАННЫЙ ГОВЯЖИЙ БИФ ПРО 9510 АО ИНЖИНИРИНГОВЫЙ ЦЕНТР ПРОТЕИН-ПРОДУКТ ОТСУТСТВУЕТ ОТСУТСТВУЕТ ОТСУТСТВУЕТ БИФ ПРО 9510 100</t>
  </si>
  <si>
    <t>LYU БЕЛОК  СОЕДИНИТЕЛЬНОТКАННЫЙ ГОВЯЖИЙ#( БИФ ПРО 9510-100&amp;№ КГ. В ВИДЕ ПОРОШКА.СОСТАВ:КОНЦЕНТРАТ СОЕДИНИТЕЛЬНОТКАННОГО БЕЛКА ИЗ%* СЫРЬЯ ГОВЯЖЬЕГО ПРОИСХОЖДЕНИЯ. ДЛЯ ИСПОЛЬЗОВАНИЯ В ПИЩЕВОЙ ПРОМЫШЛЕННОСТИ.НЕ ЯВЛЯЕТСЯ ОПАСНЫМ ОТХОДОМ.</t>
  </si>
  <si>
    <t>ИЗОЛЯТ СОЕВОГО БЕЛКА "ПРОТЕАЛЬ" ДЛЯ ИСПОЛЬЗОВАНИЯ В ПИЩЕВОЙ ПРОМЫШЛЕННОСТИ. ВЕС-100 КГ.</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</si>
  <si>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Т АО ИНЖИНИРИНГОВЫЙ ЦЕНТР ПРОТЕИН-ПРОДУКТ ОТСУТСТВУЕТ ОТСУТСТВУЕТ ОТСУТСТВУЕТ МОЛ ПРО 800 Т 100</t>
  </si>
  <si>
    <t>БЕЛКОВЫЕ КОНЦЕНТРАТЫ В ВИДЕ СМЕСИ МОЛОЧНЫХ БЕЛКОВ .ДЛЯ ИСПОЛЬЗОВАНИЯ В ПИЩЕВОЙ ПРОМЫШЛЕННОСТИ.НЕ СОДЕРЖАТ ЭТИЛОВОГО СПИРТА.БЕЗ ГМО И НЕ ЯВЛЯЮТСЯ БИОЛОГИЧЕСКИ АКТИВНЫМИ ДОБАВКАМИ. СМЕСЬ МОЛОЧНЫХ БЕЛКОВ МОЛ ПРО 800 АО ИНЖИНИРИНГОВЫЙ ЦЕНТР ПРОТЕИН-ПРОДУКТ ОТСУТСВУЕТ ОТСУТСВУЕТ ОТСУТСТВУЕТ МОЛ ПРО 800 100</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</si>
  <si>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125.28 КГ.</t>
  </si>
  <si>
    <t>БЕЛКОВЫЕ КОНЦЕНТРАТЫ И ТЕКСТУРИРОВАННЫЕ БЕЛКОВЫЕ ВЕЩЕСТВА, ИСПОЛЬЗУЕТСЯ В ПИЩЕВОЙ ПРОМЫШЛЕННОСТИ</t>
  </si>
  <si>
    <t>БЕЛКОВЫЕ КОНЦЕНТРАТЫ, НЕ СОДЕРЖАЩИЕ МОЛОЧНЫХ ЖИРОВ, САХАРОЗЫ, ИЗОГЛЮКОЗЫ, ГЛЮКОЗЫ ИЛИ КРАХМАЛА, БЕЗ СОДЕРЖАНИЯ ГМО</t>
  </si>
  <si>
    <t>ГРЕЦИЯ</t>
  </si>
  <si>
    <t>БЕЛКОВЫЕ КОНЦЕНТРАТЫ, ПРЕДНАЗНАЧЕННЫЕ ДЛЯ ПРИГОТОВЛЕНИЯ ПИЩИ И ПЕРЕРАБОТКИ В ГОТОВЫЕ БЛЮДА, НЕ СОДЕРЖАТ ГМО: КОНЦЕНТРАТ РАСТИТЕЛЬНЫЙ БЕЛКОВЫЙ &lt;ПРОТЕЛОН&gt; ПШЕНИЧНЫЙ МАРКА 65/С0/33 - 100 KГ (5 МЕШКОВ ПО 20 КГ)</t>
  </si>
  <si>
    <t>ПРОДУКТ БЕЛКОВЫЙ: ТЕКСТУРИРОВАННАЯ СОЕВАЯ МУКА, ПРЕДНАЗНАЧЕННЫЙ ДЛЯ УПОТРЕБЛЕНИЯ В ПИЩУ, С СОДЕРЖАНИЕМ КРАХМАЛА БОЛЕЕ 5%МАС. НЕ СОДЕРЖИТ ГМО, В МЕШКАХ ПО 20 КГ, 5 МЕШКОВ РАЗМЕЩЕНЫ НА ПОДДОНЕ, ЯВЛЯЮТСЯ ЧАСТЬЮ ГРУЗОВОГО МЕСТА</t>
  </si>
  <si>
    <t>БЕЛКОВЫЕ ВЕЩЕСТВА: ИЗОЛЯТ СОЕВОГО БЕЛКА (ПИЩЕВОЙ),В ВИДЕ ПОРОШКА ОТ БЕЛОГО ДО СВЕТЛО-БЕЖЕВОГО ЦВЕТА, ВКУС И ЗАПАХ НЕЙТРАЛЬНЫЙ, БЕЗ СОДЕРЖАНИЯ ЭТИЛОВОГО СПИРТА, БЕЗ СОДЕРЖАНИЯ ГМО, В МЕШКАХ ПО 20 КГ, 5 МЕШКОВ РАЗМЕЩЕНЫ НА ПОДДОНЕ, ЯВЛЯЮТСЯ ЧАСТЬЮ ГРУЗ</t>
  </si>
  <si>
    <t>FQX ЖИВОТНЫЙ БЕЛОК: (КОЛЛАГЕНОВЫЙ ГОВЯЖИЙ) ДЛЯ; ПИЩЕВОЙ ПРОМЫШЛЕННОСТИ НЕ, СОДЕРЖИТ ГМО; ДЛЯ ПРИГОТОВЛЕНИЯ МЯСНЫХ: ПРОДУКТОВ В: ПИЩЕВОЙ ПИЩЕВОЙ, ПРОМЫШЛ НЕ ОТХОДЫ. НЕ ДЛЯ: ВЕТЕРИНАР РАСФАС ДЛЯ, РОЗНИЧ ПРОДАЖИ УПАК: 1000Г</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</si>
  <si>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- 100 КГ (4 МЕШКА ПО 25 КГ),</t>
  </si>
  <si>
    <t>ТЕКСТУРИРОВАННЫЕ БЕЛКОВЫЕ ПРОДУКТЫ, ПРЕДНАЗНАЧЕННЫЕ ДЛЯ ПРИГОТОВЛЕНИЯ ПИЩИ И ПЕРЕРАБОТКИ В ГОТОВЫЕ БЛЮДА, НЕ СОДЕРЖИТ ГМО: МУKА ТЕКСТУРИРОВАННАЯ "ПРОТЕКС-А" ЯЧМЕННАЯ 10/4 - 100 КГ (4 МЕШКА ПО 25 КГ),</t>
  </si>
  <si>
    <t>БЕЛКОВЫЕ КОНЦЕНТРАТЫ БЕЗ ГМО</t>
  </si>
  <si>
    <t>БЕЛКОВЫЕ ВЕЩЕСТВА БЕЗ ГМО</t>
  </si>
  <si>
    <t>ЛАКТАЛЬБУМИНА ГИДРОЛИЗАТ,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t>
  </si>
  <si>
    <t>БАКТО ТРИПТОН (ДЛЯ ИССЛЕДОВАНИЙ ИЛИ ДАЛЬНЕЙШЕГО ПРОИЗВОДСТВА, НЕ ДЛЯ ДИАГНОСТИКИ ЛЮДЕЙ ИЛИ ЖИВОТНЫХ):</t>
  </si>
  <si>
    <t>ПРОДУKТ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</si>
  <si>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БЕЛКОВЫЕ КОНЦЕНТРАТЫ И ТЕКСТУРИРОВАННЫЕ БЕЛКОВЫЕ ВЕЩЕСТВА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YOOGO : YOUNG&amp;BEAUTY (КРАСОТА И МОЛОДОСТЬ) СО ВКУСОМ ЛЕСНЫХ ЯГОД 50 Г ЛАБОРАТОРИЯ СОВРЕМЕННОГО ЗДОРОВЬЯ ООО SIBERIAN WELLNESS 368 ЛАБОРАТОРИЯ СОВРЕМЕННОГО ЗДОРОВЬЯ ООО SIBERIAN WELLNESS 140</t>
  </si>
  <si>
    <t>КОНЦЕНТРАТ СМЕСИ ГИДРОЛИЗИРОВАННЫХ РАСТИТЕЛЬНЫХ БЕЛКОВ. НЕ СОДЕРЖИТ ГМО. ИСПОЛЬЗУЕТСЯ В ПИЩЕВОЙ ПРОMЫШЛЕННОСТИ..</t>
  </si>
  <si>
    <t>ТЕКСТУРИРОВАННЫE БЕЛКОВЫЕ ВЕЩЕСТВА:</t>
  </si>
  <si>
    <t>БЕЛКОВЫЕ КОНЦЕНТРАТЫ И ТЕКСТУРИРОВАННЫЕ БЕЛКОВЫЕ ВЕЩЕСТВА, ПРОЧИЕ: МАССА СОЕВАЯ ПРОТЕИНОВАЯ, РАСФАСОВАНА В ПОТРЕБИТЕЛЬСКУЮ УПАКОВКУ ПО 170 ГР., ДАТА ВЫПУСКА 09.2024 Г., ВСЕГО 560 ПАЧЕКВВОЗИМАЯ ПРОДУКЦИЯ ПРЕДНАЗНАЧЕНА ДЛЯ ОБРАЩЕНИЯ ИСКЛЮЧИТЕЛЬНО НА ТЕ</t>
  </si>
  <si>
    <t>ГИДРОЛИЗАТЫ МОЛОЧНЫХ БЕЛКОВ, ПОЛУЧЕННЫЕ МЕТОДОМ РАСПЫЛИТЕЛЬНОЙ СУШКИ. НЕ СОДЕРЖАТ ГМО. ИСПОЛЬЗУЮТСЯ В ПИЩЕВОЙ ПРОМЫШЛЕННОСТИ. РАСФАСОВАНЫ В ГЕРМЕТИЧНЫЕ МЕШКИ.</t>
  </si>
  <si>
    <t>РЕСПУБЛИКА ГРУЗИЯ</t>
  </si>
  <si>
    <t>БЕЛКОВЫЕ КОНЦЕНТРАТЫ И ТЕКСТУРИРОВАННЫЕ БЕЛКОВЫЕ ВЕЩЕСТВА, БИОЛОГИЧЕСКИ АКТИВНАЯ ДОБАВКА К ПИЩЕ,ПРИМЕНЯЕТСЯ В КАЧЕСТВЕ СПОРТИВНОГО ПИТАНИЯ, НЕ СОДЕРЖИТ БЕЛКА ЖИВОТНОГО ПРОИСХОЖДЕНИЯ, :</t>
  </si>
  <si>
    <t>СЫРЬЕ ДЛЯ ПИЩЕВОЙ ПРОМЫШЛЕННОСТИ - НАТИВНЫЙ КОЛЛАГЕН II ТИПА МАРКИ UC IIR, ПОСТАВЛЯЕТСЯ В БОЧКАХ ПО 5 И 15 КГ, ГРАЖДАНСКОГО НАЗНАЧЕНИЯ.</t>
  </si>
  <si>
    <t>ПИЩЕВОЙ ПРОДУКТ ИЗ ТЕКСТУРИРОВАННОГО СОЕВОГО БЕЛКА - СОЕВАЯ СПАРЖА МАРИНОВАННАЯ, В УПАКОВКАХ ДЛЯ РОЗНИЧНОЙ ПРОДАЖИ:</t>
  </si>
  <si>
    <t>ПИЩЕВОЙ ПРОДУКТ ИЗ ТЕКСТУРИРОВАННОГО СОЕВОГО БЕЛКА - СОЕВАЯ СПАРЖА МАРИНОВАННАЯ , В ПЛАСТИКОВЫХ ВЕДРАХ, ДЛЯ РОЗН.ПРОДАЖИ</t>
  </si>
  <si>
    <t>ПРОДУКТ БЕЛКОВЫЙ ИЗ СОЕВОЙ СПАРЖИ, ПРЕДНАЗНАЧЕННЫЙ ДЛЯ УПОТРЕБЛЕНИЯ В ПИЩУ, НЕ СОДЕРЖАЩИЙ МОЛОЧНЫХ ЖИРОВ, С СОДЕРЖАНИЕМ САХАРОЗЫ И КРАХМАЛА БОЛЕЕ 5% МАС, НЕ СОДЕРЖИТ ГМО:</t>
  </si>
  <si>
    <t>ПРОДУКТ ИЗ МУКИ АМОРФОФАЛЛУСА С МАРКИРОВКОЙ SHANDONG MINAN FOOD &amp; BEVERAGE CO., LTD, В ПОТРЕБИТЕЛЬСКОЙ УПАКОВКЕ, В ОДНОМ МЕСТЕ 20 УПАКОВОК ПО 460 ГР. (20 ШТУК ПО 23 ГР.), ДАТА ИЗГ. 08.2023,ВСЕГО- 200 ШТ</t>
  </si>
  <si>
    <t>БЕЛКОВЫЕ КОНЦЕНТРАТЫ И ТЕКСТУРИРОВАННЫЕ БЕЛКОВЫЕ ВЕЩЕСТВА: СПЕЦИАЛИЗИРОВАННЫЙ ПИЩЕВОЙ ПРОДУКТ ДИЕТИЧЕСКОГО ПРОФИЛАКТИЧЕСКОГО ПИТАНИЯ - СУХОЙ БЕЛКОВЫЙ КОНЦЕНТРАТ С КОМПЛЕКСОМ ВИТАМИНОВ И МИНЕРАЛОВ ДЛЯ ПРИГОТОВЛЕНИЯ КОКТЕЙЛЯ ENERGY DIET</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</si>
  <si>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ТОВАРЫ ВВОЗЯТСЯ ДЛЯ ПРЕДСТАВИТЕЛЬСКИХ ЦЕЛЕЙ В</t>
  </si>
  <si>
    <t>СПАРЖА СОЕВАЯ, ПОЛУЧЕНА БЕЗ ПРИМЕНЕНИЯ ГЕННО-ИНЖЕНЕРНO- МОДИФИЦИРОВАННЫХ (ТРАНСГЕННЫХ) ОРГАНИЗМОВ.</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</si>
  <si>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 ПРОДУКТ СОЕВЫЙ - ФУЧЖУ (ПЛЕНКА, СНЯТАЯ С СОЕВОГО МОЛОКА), (СПАРЖА СОЕВАЯ СУХАЯ), 0,25 КГ ПРОДУКТ СОЕВЫЙ - ФУЧЖУ (ПЛЕНКА, СНЯТАЯ С СОЕВОГО МОЛОКА), (СПАРЖА СОЕВАЯ СУХАЯ РЕЗАННАЯ), 11 КГ ПРОДУКТ СОЕВЫЙ-СПАРЖА СОЕВАЯ СУХАЯ РЕЗАННАЯ (ДОЙ-ПАК), 0,25 КГ QINGDAO HILDA-JINGYI TRADING CO., LTD ОТСУТСТВУЕТ 64 QINGDAO HILDA-JINGYI TRADING CO., LTD ОТСУТСТВУЕТ 80 QINGDAO HILDA-JINGYI TRADING CO., LTD ОТСУТСТВУЕТ 55</t>
  </si>
  <si>
    <t>СЫРЬЕ ДЛЯ ПИЩЕВОЙ ПРОМЫШЛЕННОСТИ, :</t>
  </si>
  <si>
    <t>БЕЛКОВЫЕ ВЕЩЕСТВА И ИХ ПРОИЗВОДНЫЕ, ИСПОЛЬЗУЕМЫЕ В КАЧЕСТВЕ ПРОМЫШЛЕННОГО СЫРЬЯ ДЛЯ ПРОИЗВОДСТВA ПАРФЮМЕРНО-КОСМЕТИЧЕСКОЙ ПРОДУКЦИИ, БЕЗ СОДЕРЖАНИЯ ЭТИЛОВОГО СПИРТА:</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</si>
  <si>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САХАРОЗЫ/ИЗОГЛЮКОЗЫ, 5 МАС.% ГЛЮКОЗЫ ИЛИ КРАХМАЛА - СЫРЬЕ ДЛЯ</t>
  </si>
  <si>
    <t>КОЛЛАГЕН ГИДРОЛИЗОВАННЫЙ СВИНОЙ ПРЕДНАЗНАЧЕН ДЛЯ ИCПОЛЬЗОВАНИЯ В КАЧЕСТВЕ СЫРЬЯ ПРИ ПРОИЗВОДСТВЕ ПИЩЕВОЙ ПРОДУКЦИИ:</t>
  </si>
  <si>
    <t>БЕЛКОВЫЕ КОНЦЕНТРАТЫ И ТЕКСТУРИРОВАННЫЕ БЕЛКОВЫЕ ВЕЩЕСТВА, ДЛЯ ПРОИЗВОДСТВА КОНДИТЕРСКИХ ИЗДЕЛИЙ БЕЗ ГМО (ВЕС БРУТТО С ПОДДОНАМИ 116.350 КГ)</t>
  </si>
  <si>
    <t>СПАРЖА СОЕВАЯ; ПОЛУЧЕНА БЕЗ ПРИМЕНЕНИЯ ГЕННО-ИНЖЕНЕРНО- МОДИФИЦИРОВАННЫХ (ТРАНСГЕННЫХ) ОРГАНИЗМОВ</t>
  </si>
  <si>
    <t>БЕЛКОВЫЕ КОНЦЕНТРАТЫ И ТЕКСТУРИРОВАННЫЕ БЕЛКОВЫЕ ВЕЩЕСТВА:; СОЕВЫЙ ТЕКСТУРИРОВАННЫЙ БЕЛКОВЫЙ ПРОДУКТ "ФУЧЖУ" (ВЫСУШЕННЫЙ В ВИДЕ ПАЛОЧЕК), СПАРЖА СОЕВАЯ СУШЕНАЯ, УПАКОВАНА В ПОЛИПАКЕТЫ ПО 500 ГРАММ СОСТАВ: СОЕВЫЕ БОБЫ, ОЧИЩЕННАЯ ВОДА</t>
  </si>
  <si>
    <t>ПРОДУКТ БЕЛКОВЫЙ ИЗ ТЕКСТУРИРОВАННОЙ МУКИ АМОРФОФАЛЛУСА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20 УПАКОВОК ПО 450 ГР - ВСЕГО 200</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</si>
  <si>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150 БАНКА</t>
  </si>
  <si>
    <t>LYU МУКА СОЕВАЯ ТЕКСТУРИРОВАННАЯ: ИСПОЛЬЗУЕТСЯ В: ПИЩЕВОЙ ПРОМЫШЛЕННОСТИ, НЕ СОДЕРЖИТ; МОЛОЧНЫХ ЖИРОВ САХАРОЗЫ; ИЗОГЛЮКОЗЫ ГЛЮКОЗЫ ИЛИ: КРАХМАЛА</t>
  </si>
  <si>
    <t>ПРОДУКТ БЕЛКОВЫЙ ИЗ ТЕКСТУРИРОВАННОЙ СОЕВОЙ МУКИ ПРЕДНАЗНАЧЕННЫЙ ДЛЯ УПОТРЕБЛЕНИЯ В ПИЩУ, НЕ СОДЕРЖАЩИЙ МОЛОЧНЫХ ЖИРОВ, С СОДЕРЖАНИЕМ САХАРОЗЫ, ИЗОГЛЮКОЗЫ И КРАХМАЛА БОЛЕЕ 5%МАС.НЕ СОДЕРЖИТ ГМО:</t>
  </si>
  <si>
    <t>КОНЦЕНТРАТ БЕЛКОВЫЙ 500 Г : ЛАБОРАТОРИЯ СОВРЕМЕННОГО ЗДОРОВЬЯ ООО, : SIBERIAN WELLNESS СЫВОРОТОЧНЫЙ ПРОТЕИН SIBERIAN SUPERNATURAL SPOR WH 175</t>
  </si>
  <si>
    <t>МАССА СОЕВАЯ ПРОТЕИНОВАЯ - СПАРЖА, СРОК ХРАНЕНИЯ 12 МЕСЯЦЕВ, ДЛЯ УПОТРЕБЛЕНИЯ В ПИЩУ, МАРКИРОВКА - ПРОДОВОЛЬСТВЕННАЯ КОМПАНИЯ С ООО ВЕК-ХАОЦЗЯ, ВСЕГО- 20Х(28Х160Г) - 89.6КГ</t>
  </si>
  <si>
    <t>БЕЛКОВЫЕ КОНЦЕНТРАТЫ И ТЕКСТУРИРОВАННЫЕ БЕЛКОВЫЕ ВЕЩЕСТВА: РАСТВОРИМЫЙ НАПИТОК, УПАКОВАН В ТРАНСПОРТНЫЕ ПАКЕТЫ (КАРТОННЫЕ КОРОБКИ, РАЗМЕЩЕННЫЕ НА 19 ПАЛЛЕТАХ)</t>
  </si>
  <si>
    <t>БАД К ПИЩЕ . НАПИТОК ДАЙГО БЕЗАЛКОГОЛЬНЫЙ КОНЦЕНТРИРОВАННЫЙ, ФЕРМИНТИРОВАННЫЙ НА ОСНОВЕ СОИ. НЕ СОДЕРЖИТ ЭТИЛОВОГО СПИРТА.: ДАЙГО ЛЮКС 120 МЛ .СОДЕРЖИТ МЕНЬШЕЕ КОЛИЧЕСТВО ВОДЫ, А В ПРОЦЕССЕ ПРОИЗВОДСТВА ПРОХОДИТ ДОПОЛНИТЕЛЬНЫЙ, - ЗЙ ЭТАП ФЕРМЕНТАЦИИ, ТАК КАК ФЕРМЕНТИРУЕТСЯ НЕ ГОД, А ДВА. ФОРМА ВЫПУСКА - СТЕКЛЯННАЯ БУТЫЛКА (КАК ФЛАКОН) 120 МЛ В КОРОБОЧКЕ. ТАКЖЕ В КОРОБОЧКЕ ДАЙГО САШЕ №30. ЭКСТРАКТ БРОЖЕНИЯ КИСЛОМОЛОЧНЫХ БАКТЕРИЙ. ФЕРМЕНТИРУЕТСЯ НА ПРОТЯЖЕНИИ ГОДА И В НЁМ ПРИСУТСТВУЮТ ВЫДЕЛЕНИЯ ОТ 16 ВИДОВ ПОЛЕЗНЫХ ЛАКТОБАКТЕРИЙ, А ТАКЖЕ ОБЫЧНАЯ МИНЕРАЛЬНАЯ ВОДА И ЛИМОННАЯ КИСЛОТА. ГЛАВНЫЙ АКТИВНЫЙ КОМПОНЕНТ ПРОДУКТА - ПОМИМО СТЕКЛЯННОЙ БУТЫЛКИ НАХОДИТСЯ МЕРНАЯ ПИПЕТКА. ЦЕННЫЕ СЕКРЕТОРНЫЕ ВЫДЕЛЕНИЯ ПОЛЕЗНЫХ ЛАКТОБАКТЕРИЙ И ИХ БАКТЕРИАЛЬНЫЕ ТЕЛА. ЖИВЫХ БАКТЕРИЙ В НЁМ НЕТ. . В КАЖДОЙ КОРОБОЧКЕ 30 САШЕ ПО 5 МЛ, ОБЩИЙ ОБЪЁМ - 150 МЛ. B&amp;S CORPORATION CO.LTD DAIGO DAIGO 360 B&amp;S CORPORATION CO.LTD DAIGO DAIGO 40</t>
  </si>
  <si>
    <t>БИОЛОГИЧЕСКИ АКTИВНАЯ ДОБАВКА К ПИЩЕ SCITEC NUTRITION.</t>
  </si>
  <si>
    <t>ПЕПТОНЫ И ИХ ПРОИЗВОДНЫЕ, НЕ ЯВЛЯЕТСЯ ОТХОДАМИ КОЖЕВЕННОГО ПРОИЗВОДСТВА И КОРМОВОЙ ДОБАВКОЙ; НЕ ЯВЛЯЮТСЯ ОБРАЗЦАМИ БИОЛОГИЧЕСКИХ МАТЕРИАЛОВ ЧЕЛОВЕКА</t>
  </si>
  <si>
    <t>БЕЛКОВЫЙ КОНЦЕНТРАТ В КАПСУЛАХ, РАСФАСОВАН В ПОТРЕБИТЕЛЬСКУ ТАРУ ПО 50 КАПСУЛ</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</si>
  <si>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ПРЕДНАЗНАЧЕН ДЛЯ УЛУЧШЕНИЯ МИКРОФЛОРЫ КИШЕЧНИКА. НЕ ЯВЛЯЕТСЯ</t>
  </si>
  <si>
    <t>ПРОЧИЕ БЕЛКОВЫЕ КОНЦЕНТРАТЫ В ВИДЕ ПОРОШКА, ПРЕДНАЗНАЧЕН ДЛЯ ОБОГАЩЕНИЯ ПРОДУКТОВ ПИТАНИЯ БЕЛКОВЫМИ ВЕЩЕСТВАМИ ПРИ ПРОМЫШЛЕННОМ ПРОИЗВОДСТВЕ, УПАКОВАН В ИНДИВИДУАЛЬНЫЕ ПЛАСТИКОВЫЕ КОНТЕЙНЕРЫ</t>
  </si>
  <si>
    <t>БЕЛКОВЫЕ КОНЦЕНТРАТЫ И ТЕКСТУРИРОВАННЫЕ БЕЛКОВЫЕ ВЕЩЕСТВА,ДЛЯ СБАЛАНСИРОВАННОГО ПИТАНИЯ СПОРТСМЕНОВ</t>
  </si>
  <si>
    <t>ПРОДУКТ БЕЛКОВЫЙ - ТОФУ,ИЗ ТЕКСТУРИРОВАННОЙ СОЕВОЙ МУКИ ПРЕДНАЗНАЧЕННЫЙ ДЛЯ УПОТРЕБЛЕНИЯ В ПИЩУ,НЕ СОДЕРЖАЩИЙ МОЛОЧНЫХ ЖИРОВ,С СОДЕРЖАНИЕМ КРАХМАЛА БОЛЕЕ 5%МАС. НЕ СОДЕРЖИТ ГМО:</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</si>
  <si>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5%МАС. НЕ СОДЕPЖИТ ГМО:</t>
  </si>
  <si>
    <t>СОЕВЫЕ ПАЛОЧКИ С ЧИЛИ:</t>
  </si>
  <si>
    <t>БЕЛКОВЫЕ КОНЦЕНТРАТЫ И ТЕКСТУРИРОВАННЫЕ БЕЛКОВЫЕ ВЕЩЕСТВА БАТОНЧИКИ СЕРИИ YOO GO: DETOX СО ВКУСОМ МАНГО 50 Г НАТУРАЛЬНЫЙ ПИТАТЕЛЬНЫЙ КОКТЕЙЛЬ ЕЖЕВИКА ( BLACKBERRY ) СЕРИИ YOO GO 175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 NATURAL SPORT МАЛИНА И ШОКОЛАД ОБОГОЩЕННЫЕ ПРОДУКТЫ ПИТАНИЯ: НАТУРАЛЬНЫЕ ПИТАТЕЛЬНЫЕ КОКТЕЙЛИ СЕРИИ YOO GO ФУНДУК И ЗЕЛЕНАЯ ГРЕЧКА / HAZELNUT AND BUCKWHEAT ЛАБОРАТОРИЯ СОВРЕМЕННОГО ЗДОРОВЬЯ ООО SIBERIAN WELLNESS 508 ЛАБОРАТОРИЯ СОВРЕМЕННОГО ЗДОРОВЬЯ ООО SIBERIAN WELLNESS 44 ЛАБОРАТОРИЯ СОВРЕМЕННОГО ЗДОРОВЬЯ ООО SIBERIAN WELLNESS 44 ЛАБОРАТОРИЯ СОВРЕМЕННОГО ЗДОРОВЬЯ ООО SIBERIAN WELLNESS 14 ЛАБОРАТОРИЯ СОВРЕМЕННОГО ЗДОРОВЬЯ ООО SIBERIAN WELLNESS 54</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</si>
  <si>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492 УПАКОВКА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</si>
  <si>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18 ПАЧЕК ПО 460 ГР -</t>
  </si>
  <si>
    <t>БЕЛКОВЫЕ КОНЦЕНТРАТЫ ДЛЯ ПРИГОТОВЛЕНИЯ БЕЛКОВЫХ НАПИТКОВ, В УПАКОВКАХ НА ЧАСТИ ПОДДОНА, ВЕС БРУТТО С ПОДДОНОМ 89.184 КГ.:</t>
  </si>
  <si>
    <t>БЕЛКОВЫЕ ВЕЩЕСТВА: КОЛЛАГЕН ПЕПТИДЫ 10KG NIPPI, INCORPORATED NIPPI CQT-F01-G 8</t>
  </si>
  <si>
    <t>ГИДРОЛИЗАТ КОЛЛАГEНА CAS №.: 92 113-31-0 - КОЛЛАГЕН РЫБИЙ В ВИДЕ СВЕТЛОЖЕЛТОГО- БЕЛОГО ПОРОШКА. ЯВЛЯЕТСЯ СЫРЬЕМ ДЛЯ ПРОИЗВОДСТВА БИОЛОГИЧЕСКИХ АКТИВНЫХ ДОБАВОК К ПИЩЕ. НЕ ДЛЯ ВЕТЕРИНАРИИ. НЕ ДЛЯ ВЕТЕРИНАРИИ, НЕ НАРКОТИЧЕСКОЕ СРЕДСТВО, НЕ ОТХОДЫ, НЕ</t>
  </si>
  <si>
    <t>БЕЛКОВЫЕ ВЕЩЕСТВА: ELESERYL HGP LS 9874 - ВОДНЫЙ РАСТВОР ГЛИЦИН ПРОТЕИНА СОИ,ЖИДК.БЕЖЕВ.ЦВ.,ПРИМЕН.В КОСМЕТИЧ.ПРОМ-ТИ В КАЧ.УХАЖИВАЮЩЕЙ ДОБАВКИ,НЕ ПИЩ.ПРОДУКЦИЯ,НЕ ДЛЯ РОЗН.ПРОДАЖИ (В ПЛАСТ.КАНИСТРАХ ПО 20 КГ), BASF SE BASF 50211108 80</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</si>
  <si>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ПАЛЛЕТЕ</t>
  </si>
  <si>
    <t>КОЛЛАГЕН ГИДРОЛИЗОВАННЫЙ, ПОРОШОК, ПРЕДНАЗНАЧЕН ДЛЯ ИСПОЛЬЗОВАНИЯ В КАЧЕСТВЕ СЫРЬЯ ПРИ ПРОИЗВОДСТВЕ ПИЩЕВОЙ ПРОДУКЦИИ. НЕ СОДЕРЖИТ ГМО ГРУЗ РАЗМЕЩЕН НА ПАЛЛЕТЕ</t>
  </si>
  <si>
    <t>СОЕВЫЙ ПРОДУКТ ДЛЯ ПРИГОТОВЛЕНИЯ БЛЮД ЯПОНСКОЙ КУХНИ: ФУЧЖУ. ПРОДУКТ СОЕВЫЙ - ФУЧЖУ (ПЛЕНКА, СНЯТАЯ С СОЕВОГО МОЛОКА), (СПАРЖА СОЕВАЯ СУХАЯ), 0,25 КГ XU CHANGZHONG BEANS HUAYE FOOD CO., LTD ОТСУТСТВУЕТ 320</t>
  </si>
  <si>
    <t>СОЕВЫЙ ПРОДУКТ ДЛЯ ПРИГОТОВЛЕНИЯ БЛЮД ЯПОНСКОЙ КУХНИ: ФУЧЖУ. ПРОДУКТ СОЕВЫЙ - ФУЧЖУ (ПЛЕНКА, СНЯТАЯ С СОЕВОГО МОЛОКА), (СПАРЖА СОЕВАЯ СУХАЯ), 0,25 КГ</t>
  </si>
  <si>
    <t>БЕЛКОВЫЕ КОНЦЕНТРАТЫ И ТЕКСТУРИРОВАННЫЕ БЕЛКОВЫЕ ВЕЩЕСТВА СОЕВАЯ ТЕКСТУРИРОВАННAЯ МУКА В ПОТРЕБИТЕЛЬСКИХ УПАКОВКАХ ДЛЯ РОЗНИЧНОЙ ПРОДАЖИ</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</si>
  <si>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85.156 КГ.</t>
  </si>
  <si>
    <t>КОНЦЕНТРАТ СОЕВОГО БЕЛКА ТЕКСТУРИРОВАННЫЙ, ИСПОЛЬЗУЕТСЯ В ПРОМЫШЛЕННОМ ПРОИЗВОДСТВЕ ПРОДУКТОВ ПИТАНИЯ ДЛЯ ЛЮДЕЙ - 4 МЕШКА ПО 20 КГ НА ЧАСТИ ПАЛЛЕТ</t>
  </si>
  <si>
    <t>ПИЩЕВАЯ ПРОДУКЦИЯ - ИЗОЛЯТ СОЕВОГО БЕЛКА НЕ ЯВЛЯЕТСЯ ОТХОДАМИ.</t>
  </si>
  <si>
    <t>ПРОДУКТ ИЗ СОЕВОЙ МАССЫ С МАРКИРОВКОЙ YUEYANG CITY QIAOWA FOOD CO., LTD, В ПОТРЕБИТЕЛЬСКОЙ УПАКОВКЕ, В ОДНОМ МЕСТЕ 20 УПАКОВОК ПО 500 ГР. (20 ШТУК ПО 25 ГР.), ДАТА ИЗГ. 08.2023,ВСЕГО- 160 ШТ</t>
  </si>
  <si>
    <t>ПРОДУКТ БЕЛКОВЫЙ ИЗ ТЕКСТУРИРОВАННОЙ СОЕВОЙ МУКИ ПРЕДНАЗНАЧЕННЫЙ ДЛЯ УПОТРЕБЛЕНИЯ В ПИЩУ, НЕ СОДЕРЖАЩИЙ МОЛОЧНЫХ ЖИРОВ, С СОДЕРЖАНИЕМ ГЛЮКОЗЫ И КРАХМАЛА БОЛЕЕ 5%MАС. НЕ СОДЕРЖИТ ГМО:</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</si>
  <si>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t>
  </si>
  <si>
    <t>ТЕХНОЛОГИЧЕСКОЕ ВСПОМОГАТЕЛЬНОЕ СРЕДСТВО В ВИНОДЕЛИИ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3-Х МЕШКАХ ПО 20 КГ,1 МЕШОК-19 КГ ESSECO S.R.L. ОТСУТСТВУЕТ ENARTIS EPE595 79</t>
  </si>
  <si>
    <t>БЕЛКОВЫЕ КОНЦЕНТРАТЫ ДЛЯ ПРИГОТОВЛЕНИЯ БЕЛКОВЫХ НАПИТКОВ:</t>
  </si>
  <si>
    <t>МАCСА СОЕВАЯ, ПРОТЕИНОВАЯ - СПАРЖА, ДЛЯ УПОТРЕБЛЕНИЯ В ПИЩУ, МАРКИРОВКА - NEIHUANG COUNTY YIJIA FOOD CO., LTDВВОЗИМАЯ ПРОДУКЦИЯ ПРЕДНАЗНАЧЕНА ДЛЯ ОБРАЩЕНИЯ ИСКЛЮЧИТЕЛЬНО НА ТЕРРИТОРИИ РФ.</t>
  </si>
  <si>
    <t>ГИДРОЛИЗОВАННЫЙ РАСТИТЕЛЬНЫЙ БЕЛОК &lt;КФ РОХШТОФФ 90&gt; (&lt;KF ROHSTOFF 90&gt;). ПРИМЕНЯЕTСЯ ДЛЯ ПРОИЗВОДСТВА ПИЩЕВЫХ ПРОДУКТОВ ИЛИ СМЕСЕЙ ПИЩЕВЫХ ИНГРЕДИЕНТОВ.</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</si>
  <si>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75</t>
  </si>
  <si>
    <t>ПЕПТОНЫ И ИХ ПРОИЗВОДНЫЕ; БЕЛКОВЫЕ ВЕЩЕСТВА И ИХ ПРОИЗВОДНЫЕ, В ДРУГОМ МЕСТЕ НЕ ПОИМЕНОВАННЫЕ ИЛИ НЕ ВКЛЮЧЕННЫЕ: КОСМЕТИЧЕСКОЕ СЫРЬЁ ДЛЯ ПРИМЕНЕНИЯ В КОСМЕТИЧЕСКОЙ ПРОМЫШЛЕННОСТИ, НE ДЛЯ ВЕТЕРИНАРИИ, НЕ ЯВЛ-СЯ КОРМОВОЙ ДОБАВКОЙ, НЕ СОДЕРЖИТ ЭТИЛОВОГО</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</si>
  <si>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t>
  </si>
  <si>
    <t>СМЕСИ НА ОСНОВЕ БЕЛКОВ РАСТИТЕЛЬНЫХ ГИДРОЛИЗИРОВАННЫХ, ИСПОЛЬЗУЮТСЯ В КАЧЕСТВЕ КОСМЕТИЧЕСКОГО СЫРЬЯ В КОСМЕТИЧЕСКОЙ ПРОМЫШЛЕННОСТИ, НЕ СОДЕРЖАТ КОМПОНЕНТОВ ЖИВОТНОГО ПРОИСХОЖДЕНИЯ, НЕ ДЛЯ ВЕТЕРИНАРИИ, НЕ ОТНОСЯТСЯ К КОРМОВЫМ ДОБАВКАМ, НЕ ДЛЯ AC FOAMING AMARANTH PET/ЭЙСИ ФОАМИНГ АМАРАНТ ПЕТ- СМЕСЬ НА ОСНОВЕ БЕЛКОВ РАСТИТЕЛЬНЫХ ГИДРОЛИЗИРОВАННЫХ. СОСТАВ: НАТРИЯ КОКОИЛ ГИДРОЛИЗОВАННЫЙ ПРОТЕИН АМАРАНТА CAS№ 68188-38-5 (20-25%), ВОДА CAS№ 7732-18-5 (50-80%). ПРЕДСТАВЛЯЕТ СОБОЙ ЖИДКОСТЬ ОТ AC PLANT KERATIN PF/ЭЙ СИ ПЛАНТ КЕРАТИН ПИЭФ-СМЕСЬ НА ОСНОВЕ БЕЛКОВ РАСТИТЕЛЬНЫХ ГИДРОЛИЗИРОВАННЫХ. СОСТАВ: ГИДРОЛИЗОВАННЫЙ КУКУРУЗНЫЙ БЕЛОК (CAS№ 100209-41-4) 39%, ГИДРОЛИЗОВАННЫЙ ПРОТЕИН ПШЕНИЦЫ (CAS№ 100209-45-8) 32%,ГИДРОЛИЗОВАННЫЙ СОЕВЫЙ БЕЛОК ( AC HEXAPEPTIDE 1 PF/ЭЙСИ ГЕКСАПЕПТИД 1 ПИЭФ ПРОДУКТ ФЕРМЕНТАЦИИ ДРОЖЖЕЙ. СОСТАВ: ВОДА CAS№7732-18-5 (90.5%), ГЕКСАПЕПТИД-11: CAS№100684-36-4 (7.5%), ЛЕЙКОНОСТОК/КОРНЯ РЕДЬКИ ФЕРМЕНТА ФИЛЬТРАТ (2%).ПРЕДСТАВЛЯЕТ СОБОЙ СЛЕГКА ДЫМЧАТУЮ ЖИДКОСТЬ С CAS№ 68607-88-5) 27%, ЛЕЙКОНОСТОК/РЕДЬКИ КОРНЯ ФЕРМЕНТА ФИЛЬТРАТ (CAS№1686112-10-6) 2%. ПРЕДСТАВЛЯЕТ СОБОЙ: ЖИДКОСТЬ ЯНТАРНОГО ЦВЕТА С ХАРАКТЕРНЫМ ЗАПАХОМ. АКТИВНЫЙ ИНГРЕДИЕНТ ДЛЯ СОЗДАНИЯ КОСМЕТИЧЕСКИХ СРЕДСТВ ПО УХОДУ ЗА ВОЛОСАМИ. ИСПОЛЬЗУЕТСЯ В ПРОЗРАЧНОЙ ДО СЛЕГКА МУТНОЙ; ОТ СВЕТЛО-ЖЕЛТОЙ ДО ЯНТАРНОЙ, С ЛЕГКИМ ХАРАКТЕРНЫМ ЗАПАХОМ. ПРЕДНАЗНАЧЕН ТОЛЬКО ДЛЯ ИСПОЛЬЗОВАНИЯ В КАЧЕСТВЕ СЫРЬЯ ПРИ ПРОИЗВОДСТВЕ КОСМЕТИЧЕСКИХ СРЕДСТВ ПО УХОДУ ЗА КОЖЕЙ И ВОЛОСАМИ. РАСФАСОВАН В УПАКОВКИ ПО 5 КГ. ХАРАКТЕРНЫМ ЗАПАХОМ. ПРИМЕНЯЕТСЯ В КАЧЕСТВЕ СЫРЬЯ ДЛЯ ПРОИЗВОДСТВА КОСМЕТИКИ, АКТИВНЫЙ ИНГРЕДИЕНТ ДЛЯ АНТИВОЗРАСТНОГО УХОДА ЗА КОЖЕЙ. 1 УПАКОВКА. УВЛАЖНЯЮЩИХ И КОНДИЦИОНИРУЮЩИХ КОСМЕТИЧЕСКИХ РЕЦЕПТУРАХ. РАСФАСОВАН В УПАКОВКИ ПО 20 КГ. РОЗНИЧНОЙ ПРОДАЖИ: ACTIVE CONCEPTS S.R.L. ACTIVE CONCEPTS 20624PF/20 60 ACTIVE CONCEPTS S.R.L. ACTIVE CONCEPTS 16200PF/5 5 ACTIVE CONCEPTS S.R.L. ACTIVE CONCEPTS 20680LNZ/5 10</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</si>
  <si>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75</t>
  </si>
  <si>
    <t>ВОДНЫЙ РАСТВОР ГИДРОЛИЗОВАННОГО РАСТИТЕЛЬНОГО БЕЛКА 2-ГИДРОКСИПРОПИЛА СИЛАНОЛА, ДЛЯ ПРИСЕНЕНИЯ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75</t>
  </si>
  <si>
    <t>БЕЛКОВЫЕ ВЕЩЕСТВА (ВЕС БРУТТО С ПАЛЛ.102.900 КГ):</t>
  </si>
  <si>
    <t>БЕЛКОВЫЕ ВЕЩЕСТВА, В ВИДЕ ЖИДКОСТИ ЯНТАРНОГО ЦВЕТА, ИСПОЛЬЗУЕТСЯ ДЛЯ ПРОМЫШЛЕННОГО ПРИМЕНЕНИЯ В КАЧЕСТВЕ СЫРЬЯ ДЛЯ ПАРФЮМЕРНОКОСМЕТИЧЕСКОЙ ПРОМЫШЛЕННОСТИ, НЕ СОДЕРЖИТ НАРКОТИЧЕСКИХ И ПСИХОТРОПНЫХ ВЕЩЕСТВ, НЕ РАСФАСОВАН ДЛЯ РОЗНИЧНОЙ ПРОДАЖИ, НЕ</t>
  </si>
  <si>
    <t>БЕЛКОВЫЕ ВЕЩЕСТВА :ВЕС БРУТТО С ПАЛЛ. 102.900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</si>
  <si>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БЕЛКОВЫЙ ИЗОЛЯТ РАСТИТЕЛЬНОГО ПРОИСХОЖДЕНИЯ (РИС,БОБЫ), ПРИМЕНЯЮТСЯ В КАЧЕСТВЕ СЫРЬЯ В ПИЩЕВОЙ ПРОМЫШЛЕННОСТИ: ИЗОЛЯТ БЕЛКА РАСТИТЕЛЬНОГО ПРОИСХОЖДЕНИЯ, НЕ СОДЕРЖИТ КОМПОНЕНТОВ ЖИВОТНОГО ПРОИСХОЖДЕНИЯ, НЕ ПРЕДНАЗНАЧЕН ДЛЯ ИСПОЛЬЗОВАНИЯ В КАЧЕСТВЕ КОР</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</si>
  <si>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t>
  </si>
  <si>
    <t>ПРОИЗВОДНЫЕ БЕЛКОВЫХ ВЕЩЕСТВ: ГИДРОЛИЗАТ БЕЛКА CROTEIN C-PW-(WD),СОДЕРЖАНИЕ АЗОТА 16-18%, ХЛОРИДА(NACL) 0-1% -3 МЕШКА ПО 25 КГ.ПРИМЕНЯЕТСЯ В КАЧЕСТВЕ СЫРЬЕВОГО КОМПОНЕНТА ДЛЯ ПРОИЗВОДСТВА КОСМЕТИЧЕСКИХ СРЕДСТВ.НЕ СОДЕРЖИТ НАРКОТИЧЕСКИХ, ПСИХОТРОПНЫ</t>
  </si>
  <si>
    <t>БЕЛКОВЫЕ ВЕЩЕСТВА : ВЕС БРУТТО С ПАЛЛ. 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</si>
  <si>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t>
  </si>
  <si>
    <t>БЕЛКОВЫЕ ВЕЩЕСТВА (ВЕС БРУТТО С ПАЛЛ.102.900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 ВОЛОСАМИ,НЕ ПИЩЕВАЯ ПРОДУКЦИЯ,НЕ ДЛЯ РОЗНИЧ.ПРОДАЖИ,(В ПЛАСТ.КАНИСТРАХ ПО 25КГ), АРТ.50210972 - 75.00 КГ; BASF SE BASF 0</t>
  </si>
  <si>
    <t>КОМПЛЕКСНАЯ ПИЩЕВАЯ ДОБАВКА-ОКЛЕИВАЮЩИЙ МАТЕРИАЛ НА БАЗЕ РАСТИТЕЛЬНОГО БЕЛКА, ПРЕДНАЗНАЧЕН ДЛЯ ОСВЕТЛЕНИЯ ВИНА</t>
  </si>
  <si>
    <t>БЕЛКОВЫЕ ВЕЩЕСТВА (ВЕС БРУТТО С ПАЛЛ.102.900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</si>
  <si>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ПИЩ.ПРОДУКЦИЯ, НЕ ДЛЯ РОЗНИЧ.ПРОДАЖИ, (В ПЛАСТ. КАНИСТРАХ ПО 25КГ), BASF SE BASF 50429999 25 BASF SE BASF 50373054 50</t>
  </si>
  <si>
    <t>БЕЛКОВЫЙ ИЗОЛЯТ МУНГА, ПРЕДНАЗНАЧЕН ДЛЯ РАЗРАБОТКИ РЕЦЕПТУР ПРОИЗВОДСТВА МОЛОКА ИЗ РАСТИТЕЛЬНЫХ КОМПОНЕНТОВ И ТЕСТИРОВАНИЯ ДАННЫХ РЕЦЕПТУР НА ПРОИЗВОДСТВЕ, НЕ ЯВЛ. ОТХОДАМИ, НЕ ДЛЯ ВЕТЕРИНАРИИ, НЕ СОДЕРЖИТ ГМО</t>
  </si>
  <si>
    <t>СМЕСЬ ЯИЧНАЯ ДЛЯ КОНДИТЕРСКОГО ПРОИЗВОДСТВА OVOGREEN НА ОСНОВЕ СУХОГО ЯИЧНОГО МЕЛАНЖА, ДЛЯ ИСПОЛЬЗОВАНИЯ В ПИЩЕВОЙ ПРОМЫШЛЕННОСТИ, НЕ СОДЕРЖИТ ГМО. УПАКОВАН В МНОГОСЛОЙНЫЙ КРАФТ-МЕШОК С ПОЛИЭТИЛЕНОВОЙ ВКЛАДКОЙ, 25 КГ.</t>
  </si>
  <si>
    <t>БЕЛКОВЫЕ КОНЦЕНТРАТЫ И ТЕКСТУРИРОВАННЫЕ БЕЛКОВЫЕ ВЕЩЕСТВА, ДЛЯ ПРОИЗВОДСТВА КОНДИТЕРСКИХ ИЗДЕЛИЙ БЕЗ ГМО (ВЕС БРУТТО С ПОДДОНАМИ 101.120 КГ).</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</si>
  <si>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84.467 КГ.</t>
  </si>
  <si>
    <t>БЕЛКОВЫЕ ВЕЩЕСТВА (ВЕС БРУТТО С ПАЛЛ.102.900 КГ): GLUADIN W 40 ВР - ГИДРОЛИЗИРОВАННЫЙ ПРОТЕИН ПШЕНИЦЫ, ВОДНЫЙ РАСТВОР,ЖИДКОСТЬ ОТ ЖЕЛТ.ДО КОРИЧ.ЦВЕТА,ПРИМЕН.В КОСМЕТИЧ.ПРОМ-ТИ В КАЧ.АКТИВНОЙ ДОБАВКИ В ПРОИЗВ-ВЕ СРЕДСТВ ПО УХОДУ ЗА ВОЛОСАМИ,НЕ ПИЩ.</t>
  </si>
  <si>
    <t>БЕЛКОВЫЕ ВЕЩЕСТВА (ВЕС БРУТТО С ПАЛЛ.92.900 КГ): GLUADIN W 40 ВР - ГИДРОЛИЗИРОВАННЫЙ ПРОТЕИН ПШЕНИЦЫ, ВОДНЫЙ РАСТВОР, ЖИДКОСТЬ ОТ ЖЕЛТ.ДО КОРИЧ.ЦВЕТА,ПРИМЕН.В КОСМЕТИЧ.ПРОМ-ТИ В КАЧ.АКТИВНОЙ ДОБАВКИ В ПРОИЗВ-ВЕ СРЕДСТВ ПО УХОДУ ЗА ВОЛОСАМИ,НЕ ПИЩ.</t>
  </si>
  <si>
    <t>БЕЛКОВЫЕ КОНЦЕНТРАТЫ И ТЕКСТУРИРОВАННЫЕ БЕЛКОВЫЕ ВЕЩЕСТВА, ДЛЯ ПРОИЗВОДСТВА КОНДИТЕРСКИХ ИЗДЕЛИЙ БЕЗ ГМО (ВЕС БРУТТО С ПОДДОНАМИ 101.130 КГ)</t>
  </si>
  <si>
    <t>БЕЛКОВЫЕ ВЕЩЕСТВА (ВЕС БРУТТО С ПАЛЛ.92.900 КГ): GLUADIN W 40 ВР - ГИДРОЛИЗИРОВАННЫЙ ПРОТЕИН ПШЕНИЦЫ,ВОДНЫЙ РАСТВОР,ЖИДКОСТЬ ОТ ЖЕЛТ.ДО КОРИЧ.ЦВЕТА, ПРИМЕН.В КОСМЕТИЧ.ПРОМ-ТИ В КАЧ.АКТИВНОЙ ДОБАВКИ В ПРОИЗВ-ВЕ СРЕДСТВ ПО УХОДУ ЗА ВОЛОСАМИ, НЕ ПИЩ. ПРОДУКЦИЯ, НЕ ДЛЯ РОЗНИЧ.ПРОДАЖИ,(В ПЛАСТ.КАНИСТРАХ ПО 25КГ),АРТ.50373054 - 75.00 КГ; :</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</si>
  <si>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</si>
  <si>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15 УПАКОВКА</t>
  </si>
  <si>
    <t>МУКА СОЕВАЯ ТЕКСТУРИРОВАННАЯ С СОДЕРЖАНИМ БЕЛКА НЕ МЕНЕЕ 45% ДЛЯ ИСПОЛЬЗОВАНИЯ В ПИЩЕВОЙ ПРОМЫШЛЕННОСТИ ПРИ ПРОИЗВОДСТВЕ МЯСНЫХ, РЫБНЫХ ПРОДУКТОВ, В ГЕРМЕТ.УПАКОВКЕ ПО 20КГ:НЕ СОДЕРЖИТ ГМО, СПИРТА:НЕ ЯВЛЯЕТСЯ БАД:БЕЛКОВЫЕ КОНЦЕНТРАТЫ И</t>
  </si>
  <si>
    <t>МУКА СОЕВАЯ ТЕКСТУРИРОВАННАЯ ПРОТЕКС-М, ИСПОЛЬЗУЕТСЯ В ПИЩЕВОЙ ПРОМЫШЛЕННОСТИ: МУКА СОЕВАЯ ТЕКСТУРИРОВАННАЯ ПРОТЕКС-М Ф 20-40 ЗАО ПАРТНЕР-М ОТСУТСТВУЕТ ОТСУТСТВУЕТ 75</t>
  </si>
  <si>
    <t>ПИЩЕВЫЕ ПРОДУКТЫ: НАПИТОК БЕЗАЛКОГОЛЬНЫЙ КОНЦЕНТРИРОВАННЫЙ, ФЕРМЕНТИРОВАННЫЙ НА ОСНОВЕ СОИ (ФЕРМЕНТИРОВАННЫЙ НА ОСНОВЕ СОЕВОГО МОЛОКА),"DAIGO", УПОТРЕБЛЯЕТСЯ РАЗВЕДЕННЫМ В ВОДЕ. ПРЕДНАЗНАЧЕН ДЛЯ УЛУЧШЕНИЯ МИКРОФЛОРЫ КИШЕЧНИКА. НЕ СОДЕРЖИТ ГМО. БЕЗ</t>
  </si>
  <si>
    <t>ГОТОВЫЕ ПИЩЕВЫЕ ПРОДУКТЫ - БЕЛКОВЫЕ КОНЦЕHТРАТЫ</t>
  </si>
  <si>
    <t>ПЕПТОНЫ И ИХ ПРОИЗВОДНЫЕ; БЕЛКОВЫЕ ВЕЩЕСТВА И ИХ ПРОИЗВОДНЫЕ-ЛАБОРАТОРНЫЙ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ПРИТРАНСП</t>
  </si>
  <si>
    <t>ПИЩЕВЫЕ ПРОДУКТЫ, БЕЛКОВЫЕ КОНЦЕНТРАТЫ - НАПИТОК DAIGO БЕЗАЛКОГОЛЬНЫЙ КОНЦЕНТРИРОВАННЫЙ, ФЕРМЕНТИРОВАННЫЙ НА ОСНОВЕ СОИ, НЕ СОДЕРЖИТ ГМО:</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</si>
  <si>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ПРЕДНАЗНАЧЕН ДЛЯ УЛУЧШЕНИЯ МИКРОФЛОРЫ КИШЕЧНИКА. НЕ ЯВЛЯЕТСЯ</t>
  </si>
  <si>
    <t>ВОДНЫЙ РАСТВОР ГИДРОЛИЗАТА ПШЕHИЧНОГО/КУКУРУЗНОГО БЕЛКА:</t>
  </si>
  <si>
    <t>КОМПЛЕКСНЫЕ ПИЩЕВЫЕ ДОБАВКИ - БЕЛКOВЫЕ КОНЦЕНТРАТЫ.</t>
  </si>
  <si>
    <t>ГОТОВЫЕ ПИЩЕВЫЕ ПРОДУКТЫ - БЕЛКОВЫЕ КОНЦЕНТРАТЫ (НЕ СОДЕРЖАТ СПИРТ, НЕ СОДЕРЖАТ НАРКОТИЧЕСКИХ И ПСИХОТРОПНЫХ КОМПОНЕНТОВ) CALCIUM - БАТОНЧИК СО ВКУСОМ КОКОС СЕРИИ YOO GO 50 Г SH SPORT ПРОТЕИНОВЫЙ СУП, 25 Г ПАРМЕЗАН БАТОНЧИКИ СЕРИИ YOO GO: DETOX - BEAUTY СО ВКУСОМ ЛЕСНЫЕ ЯГОДЫ БАТОНЧИКИ СЕРИИ YOO GO: DETOX СО ВКУСОМ МАНГО 50 Г ПРОТЕИНОВЫЙ КОКТЕЙЛЬ ПРЕМИУМ-КЛАССА SPORT ЧЕРНИКА 25 Г СПЕЦИАЛИЗИРОВАННАЯ ПИЩЕВАЯ ПРОДУКЦИЯ ДЛЯ ПИТАНИЯ СПОРТСМЕНОВ СЫВОРОТОЧНЫЙ ПРОТЕИН SIBERIAN SUPERNATURAL SPORT WHEY SILVER ICE PRO , 15* 30 Г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СПЕЦИАЛИЗИРОВАННАЯ ПИЩЕВАЯ ПРОДУКЦИЯ ДЛЯ ПИТАНИЯ СПОРТСМЕНОВ МУЛЬТИКОМПОНЕНТНЫЙ ПРОТЕИН ПРЕМИУМ-КЛАССА (MULTICOMPONENT HI-GROTEIN) SIBERIAN SUPER NATURAL SPORT ЯБЛОКО (APPLE) СПЕЦИАЛИЗИРОВАННАЯ ПИЩЕВАЯ ПРОДУКЦИЯ ДЛЯ ПИТАНИЯ СПОРТСМЕНОВ МУЛЬТИКОМПОНЕНТНЫЙ ПРОТЕИН ПРЕМИУМ-КЛАССА SIBERIAN SUPER NATURAL SPORT ВИШНЯ И ШОКОЛАД ПРОТЕИНОВЫЙ КОКТЕЙЛЬ ПРЕМУМ-КЛАССА SPORT ЗЕМЛЯНИКА 25 Г ЛАБОРАТОРИЯ СОВРЕМЕННОГО ЗДОРОВЬЯ ООО SIBERIAN WELLNESS 252 ЛАБОРАТОРИЯ СОВРЕМЕННОГО ЗДОРОВЬЯ ООО SIBERIAN WELLNESS 30 ЛАБОРАТОРИЯ СОВРЕМЕННОГО ЗДОРОВЬЯ ООО SIBERIAN WELLNESS 126 ЛАБОРАТОРИЯ СОВРЕМЕННОГО ЗДОРОВЬЯ ООО SIBERIAN WELLNESS 504 ЛАБОРАТОРИЯ СОВРЕМЕННОГО ЗДОРОВЬЯ ООО SIBERIAN WELLNESS 90 ЛАБОРАТОРИЯ СОВРЕМЕННОГО ЗДОРОВЬЯ ООО SIBERIAN WELLNESS 90 ЛАБОРАТОРИЯ СОВРЕМЕННОГО ЗДОРОВЬЯ ООО SIBERIAN WELLNESS 80 ЛАБОРАТОРИЯ СОВРЕМЕННОГО ЗДОРОВЬЯ ООО SIBERIAN WELLNESS 90 ЛАБОРАТОРИЯ СОВРЕМЕННОГО ЗДОРОВЬЯ ООО SIBERIAN WELLNESS 5 ЛАБОРАТОРИЯ СОВРЕМЕННОГО ЗДОРОВЬЯ ООО SIBERIAN WELLNESS 5 ЛАБОРАТОРИЯ СОВРЕМЕННОГО ЗДОРОВЬЯ ООО SIBERIAN WELLNESS 5</t>
  </si>
  <si>
    <t>ГОТОВЫЕ ПИЩЕВЫЕ ПРОДУКТЫ - БЕЛКОВЫЕ КОНЦЕНТРАТЫ (НЕ СОДЕРЖАТ СПИРТ, НЕ СОДЕРЖАТ НАРКОТИЧЕСКИХ И ПСИХОТРОПНЫХ КОМПОНЕНТОВ)</t>
  </si>
  <si>
    <t>БЕЛКОВЫЕ КОНЦЕНТРАТЫ И ТЕКСТУРИРОВАННЫЕ БЕЛКОВЫЕ ВЕЩЕСТВА ПРЕДНАЗНАЧЕННЫЕ ДЛЯ УПОТРЕБЛЕНИЯ ОДНОВPЕМЕННО С ПИЩЕЙ ИЛИ ВВЕДЕНИЯ В СОСТАВ ПИЩЕВОЙ ПРОДУКЦИИ, БЕЗ СОДЕРЖАНИЯ ГМ ПОПОСТАВЛЯЕТСЯ ДЛЯ СОБСТВЕННЫХ НУЖД, РЕКЛАМНЫЕ МАТЕРИАЛЫ:</t>
  </si>
  <si>
    <t>ПРОДУКТ БЕЛКОВЫЙ ИЗ ТЕКCТУРИРОВАННОЙ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</si>
  <si>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ПРОДУКТ БЕЛКОВЫЙ ИЗ TЕКСТУРИРОВАННОЙ СОЕВОЙ МУКИ ПРЕДНАЗНАЧЕННЫЙ ДЛЯ УПОТРЕБЛЕНИЯ В ПИЩУ, НЕ СОДЕРЖАЩИЙ МОЛОЧНЫХ ЖИРОВ, С СОДЕРЖАНИЕМ ГЛЮКОЗЫ И КРАХМАЛА БОЛЕЕ 5%МАС. НЕ СОДЕРЖИТ ГМО:</t>
  </si>
  <si>
    <t>693623 EXTRUDED SOYA 9403-ТЕКСТУРИРОВАННАЯ СОЕВАЯ МУКА ДЛЯ ИСПОЛЬЗОВАНИЯ В ПИЩЕВОЙ ПРОМЫШЛЕННОСТИ ПРИ ПРОИЗВОДСТВЕ ПИЩЕВЫХ ПРОДУКТОВ.УПАКОВАНА В МЕШОК ПО 10 КГ. НЕ СОДЕРЖИТ ГМО,МОЛОЧНЫХ,ЖИРОВ,САХАРОЗЫ, ИЗОГЛЮКОЗЫ, ГЛЮКОЗЫ,КРАХМАЛА. ПРЕДНАЗНАЧЕНА ДЛЯ</t>
  </si>
  <si>
    <t>ОБРАЗЦЫ ПРОДУКТОВ НА МОЛОЧНОЙ ОСНОВЕ, СГУЩЕННЫЕ С САХАРОМ, ВАРЕННЫЕ: "ВАРЕННАЯ СГУЩЕНКА", КОЛИЧЕСТВО 120 Ж/Б ПО 0,380 Г В 4 КОРОБКАХ, СВЯЗАННЫХ МЕЖДУ СОБОЙ; "ВАРЕННАЯ СГУЩЕНКА", КОЛИЧЕСТВО 72 Д/П ПО 0,270 Г В 6 КОРОБКАХ, СВЯЗАННЫХ МЕЖДУ СОБОЙ;</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</si>
  <si>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НЕ СОДЕРЖИТ ГМО, ПРИМЕНЯЕТСЯ В ПИЩЕВОЙ ПРОМЫШЛЕННОСТИ КАК ОТДЕЛЬНЫЙ ПРОДУКТ СПАРЖА НОВАЯ АЗИЯ ПРОДУКТ СОЕВЫЙ-ФУЧЖУ 500Г*18ШТ. СПАРЖА НОВАЯ АЗИЯ ПРОДУКТ СОЕВЫЙ-ФУЧЖУ 250Г*32ШТ. ТАК И В КАЧЕСТВЕ ДОБАВКИ: QINGDAO HILDA-JINGYI TRADING CO., LTD НОВАЯ АЗИЯ 90 QINGDAO HILDA-JINGYI TRADING CO., LTD НОВАЯ АЗИЯ 96</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</si>
  <si>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</si>
  <si>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28 ПАЛЛЕТАХ)</t>
  </si>
  <si>
    <t>ПРОЧИЕ БЕЛКОВЫЕ КОНЦЕНТРАТЫ И ТЕКСТУРИРОВАННЫЕ БЕЛКОВЫЕ ВЕЩЕСТВА: 37 ED SMART BEST SELLER MIX, СПЕЦИАЛИЗИРОВАННЫЙ ПИЩЕВОЙ ПРОДУКТ ДИЕТИЧЕСКОГО ПРОФИЛАКТИЧЕСКОГО ПИТАНИЯ ENERGY DIET SMART (ЭНЕРДЖИ ДИЕТ СМАРТ) СО ВКУСАМИ , , 22 EDSMART, СПЕЦИАЛИЗИРОВАННЫЙ ПИЩЕВОЙ ПРОДУКТ ДИЕТИЧЕСКОГО ПРОФИЛАКТИЧЕСКОГО ПИТАНИЯ ENERGYDIETSMART (ЭНЕРДЖИ ДИЕТ СМАРТ) СО ВКУСОМ ООО НЛ КОНТИНЕНТ ENERGY DIET SMART 42 ООО НЛ КОНТИНЕНТ ENERGY DIET SMART 72</t>
  </si>
  <si>
    <t>ПИЩЕВОЙ ПРОДУКТ - БАТОНЧИК, НЕ ЯВЛЯЕТСЯ ДИЕТИЧЕСКИМ ИЛИ СПЕЦИАЛИЗИРОВАННЫМ ПИТАНИЕМ, НЕ ВОЕННОГО НАЗНАЧЕНИЯ БАТОНЧИКИ ПРОТЕИНОВЫЕ В БЕЛОМ ШОКОЛАДЕ, WARRIOR RAW PROTEIN FLAPJACK - WHITE CHOCOLATE BROWNIE - 12 BARS БАТОНЧИКИ ПРОТЕИНОВЫЕ , WARRIOR RAW PROTEIN FLAPJACK-HONEY BERRY-12 BARS БАТОНЧИКИ ПРОТЕИНОВЫЕ В БЕЛОМ ШОКОЛАДЕ С КЛУБНИКОЙ / WARRIOR RAW PROTEIN FLAPJACK - WHITE CHOCOLATE CRANBERRY - 12 BARS WARRIOR UNLEASH HELL 796 WARRIOR UNLEASH HELL 796 WARRIOR UNLEASH HELL 796</t>
  </si>
  <si>
    <t>ГОТОВЫЕ ПИЩЕВЫЕ ПРОДУКТЫ В ВИДЕ ПОРОШКА, НА ОСНОВЕ БЕЛКА , РАСФАСОВАННЫЕ ДЛЯ РОЗНИЧНОЙ ПРОДАЖИ,ПРЕДНАЗНАЧЕНЫ ДЛЯ ДОПОЛНИТЕЛЬНОГО ПИТАНИЯ</t>
  </si>
  <si>
    <t>ПРОДУКТ БЕЛКОВЫЙ ИЗ ТЕКСТУРИPОВАННОЙ МУКИ АМОРФОФАЛЛУСА, ПРЕДНАЗНАЧЕННЫЙ ДЛЯ УПОТРЕБЛЕНИЯ В ПИЩУ, НЕ СОДЕРЖАЩИЙ МОЛОЧНЫХ ЖИРОВ, С СОДЕРЖАНИЕМ КРАХМАЛА БОЛЕЕ 5%МАС. НЕ СОДЕРЖИТ ГМО:</t>
  </si>
  <si>
    <t>ПРОДУКТ БЕЛКОВЫЙ ИЗ ТЕКСТУPИРОВАННОЙ СОЕВОЙ МУКИ ПРЕДНАЗНАЧЕННЫЙ ДЛЯ УПОТРЕБЛЕНИЯ В ПИЩУ, НЕ СОДЕРЖАЩИЙ МОЛОЧНЫХ ЖИРОВ, С СОДЕРЖАНИЕМ КРАХМАЛА БОЛЕЕ 5%МАС. НЕ СОДЕРЖИТ ГМО:</t>
  </si>
  <si>
    <t>ПЕПТОН СОЕВЫЙ (БАКТЕРИОЛОГИЧЕСКИЙ), ЛАБОРАТОРНЫЙ РЕАКТИВ, КАС № 91079-46-8, НЕ ДЛЯ МЕДИЦИНЫ, НЕ ДЛЯ ВЕТЕРИНАРИИ, НЕ ЯВДЯЕТСЯ ОТХОДАМИ, НЕ ФАРМ. СУБСТАНЦИЯ, БЕЗ СОДЕРЖАНИЯ ЭТИЛОВОГО СПИРТА:</t>
  </si>
  <si>
    <t>БЕЛКОВЫЕ КОНЦЕНТРАТЫ И ТЕКСТУРИРОВАННЫЕ БЕЛКОВЫЕ ВЕЩЕСТВА , ПРЕДНАЗНАЧЕНЫ ДЛЯ ДОПОЛНИТЕЛЬНОГО ПИТАНИЯ СПОРТСМЕНОВ: MAXLER GOLDEN WHEY (ЦЕНА УКАЗАНА ЗА 1 ПЛАСТИКОВУЮ БАНКУ 907 ГР.) BLUEBERRY MUFFIN ULTIMATE NUTRITION PROSTAR WHEY (ЦЕНА УКАЗАНА ЗА ПЛАСТИКОВУЮ БАНКУ ЕМК.2390ГР.) VANILLA MAXLER GOLDEN WHEY (ЦЕНА УКАЗАНА ЗА 1 ПЛАСТИКОВУЮ БАНКУ 907 ГР.) COOKIES CREAM MAXLER GOLDEN WHEY (ЦЕНА УКАЗАНА ЗА 1 ПЛАСТИКОВУЮ БАНКУ 907 ГР.) MILK CHOCOLATE MAXLER MATRIZA ( ЦЕНА УКАЗАНА ЗА ПЛАСТИКОВУЮ ЕМКОСТЬ 2270ГР.) VANILLA CREAM MAXLER PROBLEND ( ЦЕНА УКАЗАНА ЗА ПЛАСТИКОВУЮ ЕМКОСТЬ 2270ГР.) RICH CHOCOLATE MAXLER PROBLEND (ЦЕНА УКАЗАНА ЗА 1 ПЛАСТИКОВУЮ БАНКУ 2270 ГР.) STRAWBERRY MAXLER PROBLEND (ЦЕНА УКАЗАНА ЗА 1 ПЛАСТИКОВУЮ БАНКУ 2270 ГР.) VANILLA ICE CREAM MAXLER PROBLEND (ЦЕНА УКАЗАНА ЗА 1 ПЛАСТИКОВУЮ БАНКУ 907 ГР.) VANILLA ICE CREAM OPTIMUM NUTRITION 100 % WHEY PROTEIN GOLD STANDARD (ЦЕНА УКАЗАНА ЗА 1БАНКУ 907 ГР.)DELICIOUS STRAWBERRY OPTIMUM NUTRITION 100 % WHEY PROTEIN GOLD STANDARD (ЦЕНА УКАЗАНА ЗА ПЛАСТИКОВУЮ БАНКУ 907 ГР.) STRAWBERRY BANANA OPTIMUM NUTRITION 100 % WHEY PROTEIN GOLD STANDARD (ЦЕНА УКАЗАНА ЗА ПЛАСТИКОВУЮ БАНКУ 907 ГР.) VANILLA ICE CREAM OPTIMUM NUTRITION 100 % WHEY PROTEIN GOLD STANDARD (ЦЕНА УКАЗАНА ЗА ПЛАСТИКОВУЮ БАНКУ 909 ГР.) DOUBLE RICH CHOCOLATE ULTIMATE NUTRITION PROSTAR WHEY (ЦЕНА УКАЗАНА ЗА ПЛАСТИКОВУЮ БАНКУ 907 ГР.) CHOCOLATE ULTIMATE NUTRITION PROSTAR WHEY (ЦЕНА УКАЗАНА ЗА ПЛАСТИКОВУЮ БАНКУ 907 ГР.) RASPBERRY ULTIMATE NUTRITION PROSTAR WHEY (ЦЕНА УКАЗАНА ЗА ПЛАСТИКОВУЮ БАНКУ 907 ГР.) VANILLA ULTIMATE NUTRITION PROSTAR WHEY (ЦЕНА УКАЗАНА ЗА ПЛАСТИКОВУЮ БАНКУ ЕМК.2390ГР.) BANANA ULTIMATE NUTRITION PROSTAR WHEY (ЦЕНА УКАЗАНА ЗА ПЛАСТИКОВУЮ БАНКУ ЕМК.2390ГР.) STRAWBERRY MAXLER GOLDEN WHEY (ЦЕНА УКАЗАНА ЗА 1 ПЛАСТИКОВУЮ БАНКУ 907 ГР.) CHOCOLATE PEANUT BUTTER GTI USA MAXLER 2 GTI USA MAXLER 2 GTI USA MAXLER 2 GTI USA MAXLER 2 GTI USA MAXLER 3 GTI USA MAXLER 2 GTI USA MAXLER 2 GTI USA MAXLER 2 GTI USA MAXLER 3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 ULTIMATE NUTRITION INC. ULTIMATE NUTRITION 2</t>
  </si>
  <si>
    <t>БИОЛОГИЧЕСКИ АКТИВНЫЕ ДОБАВКИ К ПИЩЕ, БЕЗ СОДЕРЖАНИЯ ЭТИЛОВОГО СПИРТА И ЭТИЛОВОГО ДЕНАТУРИРОВАННОГО СПИРТА, НЕ ЯВЛЯЮТСЯ ЛЕКАРСТВЕННЫМ СРЕДCТВОМ:</t>
  </si>
  <si>
    <t>БИОЛОГИЧЕCКИ АКТИВНЫЕ ДОБАВКИ К ПИЩЕ, БЕЗ СОДЕРЖАНИЯ ЭТИЛОВОГО СПИРТА И ЭТИЛОВОГО ДЕНАТУРИРОВАННОГО СПИРТА, НЕ ЯВЛЯЮТСЯ ЛЕКАРСТВЕННЫМ СРЕДСТВОМ:</t>
  </si>
  <si>
    <t>БЕЛКОВЫЕ КОНЦЕНТРАТЫ И БЕЛКОВЫЕ ПРОДУКТЫ ДЛЯ ПИТАНИЯ СПОРТСМЕНОВ</t>
  </si>
  <si>
    <t>НАТУРАЛЬНЫЙ ПИТАТЕЛЬНЫЙ КОКТЕЙЛЬ СЕРИИ YOO GO КОКОСОВОЕ ПЕЧЕНЬЕ (COCONUT BUSQUIT) НЕ СОДЕРЖИТ СПИРТ</t>
  </si>
  <si>
    <t>НАТУРАЛЬНЫЙ ПИТАТЕЛЬНЫЙ КОКТЕЙЛЬ СЕРИИ YOO GO КОКОСОВОЕ ПЕЧЕНЬЕ (COCONUT BUSQUIT)</t>
  </si>
  <si>
    <t>БЕЛКОВЫЕ КОНЦЕНТРАТЫ И ТЕКСТУРИРОВАННЫЕ БЕЛКОВЫЕ ВЕЩЕСТВА ПРОТЕИНОВЫЙ КОКТЕЙЛЬ ПРЕМУМ-КЛАССА SPORT ЗЕМЛЯНИКА 25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90 ЛАБОРАТОРИЯ СОВРЕМЕННОГО ЗДОРОВЬЯ ООО SIBERIAN WELLNESS 100 ЛАБОРАТОРИЯ СОВРЕМЕННОГО ЗДОРОВЬЯ ООО SIBERIAN WELLNESS 20</t>
  </si>
  <si>
    <t>ГОТОВЫЕ ПИЩЕВЫЕ ПРОДУКТЫ-БЕЛКОВЫЕ КОНЦЕНТРАТЫЬ</t>
  </si>
  <si>
    <t>БЕЛКОВЫЕ КОНЦЕНТРАТЫ И ТЕКСТУРИРОВАННЫЕ БЕЛКОВЫЕ ВЕЩЕСТВА, ДЛЯ ДОПОЛНИТЕЛЬНОГО ПИТАНИЯ СПОРТСМЕНОВ</t>
  </si>
  <si>
    <t>ТЕКСТУРИРОВАННЫЕ БЕЛКОВЫЕ ПРОДУКТЫ, ПРЕДНАЗНАЧЕННЫЕ ДЛЯ ПРИГОТОВЛЕНИЯ ПИЩИ, А ТАК ЖЕ ДЛЯ ПЕРЕРАБОТКИ В ГОТОВЫЕ БЛЮДА, НЕ CОДЕРЖАТ ГМО:</t>
  </si>
  <si>
    <t>24.03.2021</t>
  </si>
  <si>
    <t>IXC 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ПАЛЛЕТАХ)</t>
  </si>
  <si>
    <t>БЕЛКОВЫЕ КОНЦЕНТРАТЫ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</si>
  <si>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БЕЛКОВЫЕ КОНЦЕНТРАТЫ И ТЕКСТУРИРОВАННЫЕ БЕЛКОВЫЕ ВЕЩЕСТВА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40 ЛАБОРАТОРИЯ СОВРЕМЕННОГО ЗДОРОВЬЯ ООО SIBERIAN WELLNESS 80 ЛАБОРАТОРИЯ СОВРЕМЕННОГО ЗДОРОВЬЯ ООО SIBERIAN WELLNESS 20</t>
  </si>
  <si>
    <t>МАКАРОННЫЕ ИЗДЕЛИЯ, НЕ ПОДВЕРГНУТЫЕ ТЕПЛОВОЙ ОБРАБОТКЕ, БЕЗ НАЧИНКИ:SEN SOY PREMIUM WOK ПО-КОРЕЙСКИ: ЛАПША БОБОВАЯ HARUSAME, С СОУСОМ CHAPCHAE И КУНЖУТОМ (КОР.235Г) - 60 ШТ.,SEN SOY PREMIUM WOK ПО-ТАЙСКИ: ЛАПША РИСОВАЯ, С СОУСОМ PAD THAI И : КУНЖУТОМ (КОР.235Г) - 60 ШТ. SEN SOY PREMIUM WOK ПО-ЯПОНСКИ: ЛАПША ГРЕЧНЕВАЯ SOBA, С СОУСОМ YAKISOBA И КУНЖУТОМ (КОР.235Г) - 60 ШТ., SEN SOY PREMIUM WOK ПО-ЯПОНСКИ: ЛАПША ПШЕНИЧНАЯ UDON, С СОУСОМ TERYAKI И КУНЖУТОМ (КОР.275Г) - 60 ШТ. ООО СОСТРА СЭН СОЙ ПРЕМИУМ 0</t>
  </si>
  <si>
    <t>ГИДРОЛИЗАТ РАСТИТЕЛЬНОГО БЕЛКА (ПИЩЕВЫЕ ДОБАВКИ ПОРОШКООБРАЗНЫЕ), ОБРАЗЦЫ ДЛЯ ТЕХНОЛОГИЧЕСКИХ ПРОРАБОТОК, НЕ СОДЕРЖАТ МОЛОЧНЫХ ЖИРОВ, САХАРОЗЫ, ИЗОГЛЮКОЗЫ. ГЛЮКОЗЫ ИЛИ КРАХМАЛА,ДЛЯ ПРИМЕНЕНИЯ В ПИЩЕВОЙ ПРОМЫШЛЕННОСТИ:</t>
  </si>
  <si>
    <t>СЫРЬЕ ДЛЯ ПИЩЕВОЙ ПРОМЫШЛЕННОСТИ, НЕ СОДЕРЖИТ ПРОДУКТЫ ЖИВОТНОГО ПРОИСХОЖДЕНИЯ, НЕ ДЛЯ ВЕТЕРИНАРИИ, :</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</si>
  <si>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t>
  </si>
  <si>
    <t>ПЕПТОН ФЕРМЕНТАТИВНЫЙ, ПИТАТЕЛЬНАЯ СУБСТАНЦИЯ ДЛЯ РАЗВИТИЯ МИКРООРГАНИЗМОВ ПРЕДСТАВЛЯЕТ СОБОЙ СМЕСЬ СУХИХ ПИTАТЕЛЬНЫХ ВЕЩЕСТВ, ИСПОЛЬЗУЕТСЯ В ЛАБОРАТОРИЯХ , ПОСТАВЛЯЕТСЯ РАСФАСОВАННЫМ В ПЛАСТ. ПАКЕТЫ ПО 20 КГ (ВСЕГО 3 ПАКЕТА)</t>
  </si>
  <si>
    <t>ВОДНЫЙ РАCТВОР ГИДРОЛИЗАТА ПШЕНИЧНОГО/КУКУРУЗНОГО БЕЛКА:</t>
  </si>
  <si>
    <t>ВОДНЫЙ РАСТВОР ГИДРОЛИЗАТА ПШЕНИЧНОГО/КУКУРУЗНОГО БЕЛКА:</t>
  </si>
  <si>
    <t>КОЛЛАГЕН РЫБЫЙ ГИДРОЛИЗИРОВАННЫЙ (ПЕПТИДЫ),СЫРЬЁ ДЛЯ ПРОИЗВОДСТВА БИОЛОГИЧЕСКИ АКТИВНЫХ ДОБАВОК К ПИЩЕ,НА СОБСТВЕННОМ ПРОИЗВОДСТВЕ; НЕ ДЛЯ РЕАЛИЗАЦИИ:</t>
  </si>
  <si>
    <t>БЕЛКОВЫЕ ВЕЩЕСТВА И ИХ ПРОИЗВОДНЫЕ, ИСПОЛЬЗУЮТСЯ В КАЧЕСТВЕ СЫРЬЯ В КОСМЕТИЧЕСКОЙ ПРОМЫШЛЕННОСТИ ДЛЯ ПРОИЗВОДСТВА КОСМЕТИЧЕСКИХ СРЕДСТВ ПО УХОДУ ЗА КОЖЕЙ И ВОЛОСАМИ, (НЕ ДЛЯ ВЕТЕРИНАРИИ, НЕ ЯВЛЯЕТСЯ ЛЕКАРСТВЕННЫМ СРЕДСТВОМ, НЕ ДЛЯ МЕДИЦИНЫ, НЕ СОДЕРЖ</t>
  </si>
  <si>
    <t>ГИДРОКСИПРОПИЛТРИМОНИУМ ЛИМОННОГО БЕЛКА, (КВАТЕРНИЗИРОВАННЫЙ БЕЛОК ЛИМОНА) ПРИМЕНЯЕТСЯ В КОСМЕТИЧЕСКОЙ ПРОМЫШЛЕННОСТИ В КАЧЕСТBЕ СЫРЬЯ ПРИ ПРОИЗВОДСТВЕ СРЕДСТВ ПО УХОДУ ЗА КОЖЕЙ:</t>
  </si>
  <si>
    <t>БЕЛКОВЫЕ ВЕЩЕСТВА, В ВИДЕ ПОРОШКА, ПРИМЕН. В КАЧЕСТВЕ СЫРЬЯ ПРИ ПРОИЗВОДСТВЕ ПИЩ. ПРОДУКТОВ И БАД, БЕЗ СОДЕРЖ. ЭТИЛ. СПИРТА, НЕ МЕД. НАЗН, НЕ ФАРМ. ПРОД.:</t>
  </si>
  <si>
    <t>ГИДРОЛИЗОВАННЫЙ КОЛЛАГЕН.ПИЩЕВОЙ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 :СОДЕРЖАНИЕ БЕЛКА 91,07% GELCO GELATINAS DO BRASIL LTDA ОТСУТСТВУЕТ ОТСУТСТВУЕТ ОТСУТСТВУЕТ ОТСУТСТВУЕТ 60</t>
  </si>
  <si>
    <t>ГИДРОЛИЗОВАННЫЙ КОЛЛАГЕН GELCO - КОЛЛАГЕН ВЫСОКОЙ ПЛОТНОСТИ, ПИЩЕВОЙ ПРОДУКТ, ПОЛУЧЕННЫЙ ПУТЕМ ГИДРОЛИЗА ЖЕЛАТИНА, ОБЛАДАЮЩИЙ ПИТАТЕЛЬНО-ФУНКЦИОНАЛЬНЫМИ СВОЙСТВАМИ, НЕ ЯВЛЯЕТСЯ ТОВАРОМ ВОЕННОГО И ДВОЙНОГО НАЗНАЧЕНИЯ</t>
  </si>
  <si>
    <t>КОЛЛАГЕН ГИДРОЛИЗОВАННЫЙ GELCO. ПИЩЕВОЙ ТИП,ОБЛАДАЮЩИЙ ПИТАТЕЛЬНЫМИ И ФУНКЦИОНАЛЬНЫМИ СВОЙСТВАМИ,ПОЛУЧАЕМЫЙ ПУТЕМ ГИДРОЛИЗА ЖЕЛАТИНА.ИСПОЛЬЗУЕТСЯ В ПРОДУКТАХ ПИТАНИЯ И НАПИТКАХ.РАСФАСОВАН В МЕШКИ ПО 15 КГ.</t>
  </si>
  <si>
    <t>КОНЦЕНТРАТ ВЫСОКОБЕЛКОВЫЙ ИЗ ПОДСОЛНЕЧНОГО ЯДРА, ПРЕДСТАВЛЯЕТ СОБОЙ РАСТИТЕЛЬНЫЙ БЕЛОК В ВИДЕ ПОРОШКА БЕЛОГО / СВЕТЛО-БЕЖЕВОГО / БЕЖЕВОГО ЦВЕТА, С СОДЕРЖАНИЕМ СЫРОГО БЕЛКА (ПРОТЕИНА) 55%(-+3%), ПОСТАВЛЯЕТСЯ НА БЕЗВОЗМЕЗДНОЙ ОСНОВЕ В КАЧЕСТВЕ ПРОБНЫХ</t>
  </si>
  <si>
    <t>БЕЛКОВЫЕ КОНЦЕНТРАТЫ И ТЕКСТУРИРОВАННЫЕ БЕЛКОВЫЕ ВЕЩЕСТВА, ДЛЯ ПРОИЗВОДСТВА КОНДИТЕРСКИХ ИЗДЕЛИЙ БЕЗ ГМО (ВЕС БРУТТО С ПОДДОНАМИ 77.400 КГ)</t>
  </si>
  <si>
    <t>HVP DARK SOYA 5461-ГИДРОЛИЗОВАННЫЙ РАСТИТЕЛЬНЫЙ БЕЛОК ДЛЯ ИСПОЛЬЗОВАНИЯ В ПИЩЕВОЙ ПРОМЫШЛЕННОСТИ. НЕ СОДЕРЖИТ ГМО. УПАКОВАН В МЕШКИ ПО 20 КГ. ВЕС БРУТТО С УЧЕТОМ ВЕСА ПОДДОНОВ 64.57 КГ.</t>
  </si>
  <si>
    <t>ТЕКСТУРИРОВАННЫЕ БЕЛКОВЫЕ ВЕЩЕСТВА.ПРЕДНАЗНАЧЕН ДЛЯ ИСПОЛЬЗОВАНИЯ В ПИЩЕВОЙ ПРОМЫШЛЕННОСТИ ПРИ ПРОИЗВОДСТВЕ КОНСЕРВОВ, МЯСНЫХ, РЫБНЫХ И МОЛОЧНЫХ ПРОДУКТОВ.</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</si>
  <si>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63.44 КГ.</t>
  </si>
  <si>
    <t>БЕЛКОВЫЕ КОНЦЕНТРАТЫ И ТЕКСТУРИРОВАННЫЕ БЕЛКОВЫЕ ВЕЩЕСТВА, ВЫВОЗЯТСЯ В СВЯЗИ С НЕОБХОДИМОСТЬЮ ПРОВЕДЕНИЯ ТЕСТИРОВАНИЯ УПАКОВОЧНОГО ОБОРУДОВАНИЯ НА ТЕРРИТОРИИ ПОСТАВЩИКА</t>
  </si>
  <si>
    <t>МУКА СОЕВАЯ ТЕКСТУРИРОВAННАЯ С СОДЕРЖАНИМ БЕЛКА НЕ МЕНЕЕ 45% ДЛЯ ИСПОЛЬЗОВАНИЯ В ПИЩЕВОЙ ПРОМЫШЛЕННОСТИ ПРИ ПРОИЗВОДСТВЕ МЯСНЫХ, РЫБНЫХ ПРОДУКТОВ, В ГЕРМЕТ.УПАКОВКЕ ПО 20КГ. НЕ СОДЕРЖИТ ГМО, СПИРТА. НЕ ЯВЛЯЕТСЯ БАД. БЕЛКОВЫЕ КОНЦЕНТРАТЫ</t>
  </si>
  <si>
    <t>RIK МУКА СОЕВАЯ ТЕКСТУРИРОВАННАЯ,#% ИСПОЛЬЗУЕТСЯ В ПИЩЕВОЙ ПРОМЫШЛЕННОСТИ,(* НЕ СОДЕРЖИТ МОЛОЧНЫХ{ ЖИРОВ,САХАРОЗЫ, ИЗОГЛЮКОЗЫ, ГЛЮКОЗЫ ИЛИ КРАХМАЛА: CDFJ</t>
  </si>
  <si>
    <t>МУКА СОЕВАЯ ТЕКСТУРИРОВАННАЯ, ИСПОЛЬЗУЕТСЯ В ПИЩЕВОЙ ПРОМЫШЛЕННОСТИ, НЕ СОДЕРЖ.МОЛОЧНЫХ ЖИРОВ,САХАРОЗЫ, ИЗОГЛЮКОЗЫ, ГЛЮКОЗЫ ИЛИ КРАХМАЛА: РОССТЕКС Ф 3-5/ Р2 ЗАО ПАРТНЕР-М ОТСУТСТВУЕТ ОТСУТСТВУЕТ 60</t>
  </si>
  <si>
    <t>ПРОДУКТ БЕЛKОВЫЙ ИЗ ТЕКСТУРИРОВАННОЙ СОЕВОЙ МУКИ ПРЕДНАЗНАЧЕННЫЙ ДЛЯ УПОТРЕБЛЕНИЯ В ПИЩУ, НЕ СОДЕРЖАЩИЙ МОЛОЧНЫХ ЖИРОВ, С СОДЕРЖАНИЕМ КРАХМАЛА БОЛЕЕ 5%МАС. НЕ СОДЕРЖИТ ГМО:</t>
  </si>
  <si>
    <t>БЕЛКОВЫЕ КОНЦЕНТРАТЫ И ТЕКСТУРИРОВАННЫЕ БЕЛКОВЫЕ ВЕЩЕСТВА:; СОЕВЫЙ ТЕКСТУРИРОВАННЫЙ БЕЛКОВЫЙ ПРОДУКТ "ФУЧЖУ" (ВЫСУШЕННЫЙ В ВИДЕ ПАЛОЧЕК ВАН ЦЗЯ), СПАРЖА СОЕВАЯ СУШЕНАЯ, УПАКОВАНА В ПОЛИПАКЕТЫ ПО 500 ГРАММ СОСТАВ: СОЕВЫЕ БОБЫ, ОЧИЩЕННАЯ ВОДА</t>
  </si>
  <si>
    <t>ГОТОВЫЕ ПИЩЕВЫЕ ПРОДУКТЫ-БЕЛКОВЫЕ КОНЦЕНТРАТЫ (НЕ СОДЕРЖАТ НАРКОТИЧЕСКИХ И ПСИХОТРОПНЫХ КОМПОНЕНТОВ, НЕ СОДЕРЖАТ СПИРТ) НАТУРАЛЬНЫЙ ПИТАТЕЛЬНЫЙ КОКТЕЙЛЬ СЕРИИ YOO GO ЯБЛОКО И КОРИЦА / APPLE AND CINNAMON 175 Г СМЕСИ ДЛЯ ПРИГОТОВЛЕНИЯ НАПИТКОВ СЕРИИ YOO GO : YOUNG&amp;BEAUTY (КРАСОТА И МОЛОДОСТЬ) СО ВКУСОМ ЛЕСНЫХ ЯГОД 50 Г ОБОГОЩЕННЫЕ ПРОДУКТЫ ПИТАНИЯ: НАТУРАЛЬНЫЕ ПИТАТЕЛЬНЫЕ КОКТЕЙЛИ СЕРИИ YOO GO ФУНДУК И ЗЕЛЕНАЯ ГРЕЧКА / HAZELNUT AND BUCKWHEAT ЛАБОРАТОРИЯ СОВРЕМЕННОГО ЗДОРОВЬЯ ООО SIBERIAN WELLNESS 120 ЛАБОРАТОРИЯ СОВРЕМЕННОГО ЗДОРОВЬЯ ООО SIBERIAN WELLNESS 80 ЛАБОРАТОРИЯ СОВРЕМЕННОГО ЗДОРОВЬЯ ООО SIBERIAN WELLNESS 138</t>
  </si>
  <si>
    <t>СОЕВАЯ СПАРЖА - ТЕКСТУРИРОВАННЫЙ БЕЛКОВЫЙ (СОЕВЫЙ) ПРОДУКТ,ПОЛУЧЕННЫЙ ОБЕЗВОЖИВАНИЕМ ПРОДУКТА ПЕРЕРАБОТКИ СОЕВОГО МОЛОКА,В ИНД. УПАКОВКАХ : СПАРЖА СОЕВАЯ МАРИНОВАННАЯ В ПЕРВИЧН.УПАК. ПЛАСТИКОВОЕ ВЕДРО,ВЕС НЕТТО 3000 ГРАММ, ВСЕГО - 19ШТ В 19 ПОЛИМЕР.УПАК, ДАТА ИЗГОТ. - 03.2020 , СРОК ХРАН. -45 СУТОК ООО АЛЫЕ ПАРУСА АЛЫЕ ПАРУСА 19</t>
  </si>
  <si>
    <t>БЕЛКОВЫЕ КОНЦЕНТРАТЫ И ТЕКСТУРИPОВАННЫЕ БЕЛКОВЫЕ ВЕЩЕСТВА.</t>
  </si>
  <si>
    <t>ПОЛУФАБРИКАТ РАСТИТЕЛЬНЫЙ ЗАМОРОЖЕННЫЙ ХАЙГЕТСЫ "HI" ОТНОСИТСЯ К РАСТИТЕЛЬНЫМ ПРОДУКТАМ, ПРОИЗВЕДЕН ПУТЕМ СМЕШИВАНИЯ РАСТИТЕЛЬНОГО БЕЛКА, МАСЛА ПОДСОЛНЕЧНОГО РАФИНИРОВАННОГО ДЕЗОДОРИРОВАННОГО, МАСЛА РАПСОВОГО РАФИНИРОВАННОГО ДЕЗОДОРИРОВАННОГО, РАСТИТ</t>
  </si>
  <si>
    <t>СПЕЦИАЛИЗИРОВАННЫЙ ПРОДУКТ ДЛЯ ЭНТЕРАЛЬНОГО ПИТАНИЯ, ЖИДКАЯ СМЕСЬ</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</si>
  <si>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(НЕ СОДЕРЖАТ НАРКОТИЧЕСКИХ И ПСИХОТРОПНЫХ КОМПОНЕНТОВ, НЕ СОДЕРЖАТ : СПИРТ) ЛАБОРАТОРИЯ СОВРЕМЕННОГО ЗДОРОВЬЯ ООО, SIBERIAN WELLNESS 519</t>
  </si>
  <si>
    <t>ПЕПТОН СОЕВЫЙ N-Z-SOY BL4,ЛАБОРАТОРНЫЙ РЕАКТИВ,КАС № 91079-46-8,НЕ ДЛЯ МЕДИЦИНЫ,НЕ ДЛЯ ВЕТЕРИНАРИИ,НЕ ЯВЛЯЕТСЯ ОТХОДАМИ,НЕ ФАРМ. СУБСТАНЦИЯ,БЕЗ СОДЕРЖАНИЯ ЭТИЛОВОГО СПИРТА:</t>
  </si>
  <si>
    <t>ПЕПТОНЫ И ИХ ПРОИЗВОДНЫЕ, БЕЛКОВЫЕ ВЕЩЕСТВА И ИХ ПРОИЗВОДНЫЕ: HY-SOY (SOY PEPTONE). ПРОДУКТ ПОЛУЧЕННЫЙ ПУТЕМ ГИДРОЛИЗА (ФЕРМЕНТАЦИОННОГО И ХИМИЧЕСКОГО) РАСТИТЕЛЬНОГО БЕЛКА (СОЕВОГО БЕЛКА). ВНЕШНИЙ ВИД: ПОРОШОК ОТ СВЕТЛО ДО ТЕМНО-КОPИЧНЕВОГО ЦВЕТА С Х</t>
  </si>
  <si>
    <t>ГИДРОЛИЗАТ РАСТИТЕЛЬНЫЙ HY-SOY, ЛАБОРАТОРНЫЙ РЕАКТИВ, КАС № 91079-46-8, НЕ ДЛЯ МЕДИЦИНЫ; НЕ ДЛЯ ВЕТЕРИНАРИИ, НЕ ЯВЛЯЕТСЯ ОТХОДАМИ, НЕ ФАРМ. СУБСТАНЦИЯ, БЕЗ СОДЕРЖАНИЯ ЭТИЛОВОГО СПИРТА:</t>
  </si>
  <si>
    <t>ПРОДУКТ БЕЛКОВЫЙ ИЗ ТЕКСТУРИРОВАННОЙ СОЕВОЙ МУКИ ПРЕДНАЗНАЧЕННЫЙ ДЛЯ УПОТРЕБЛЕНИЯ В ПИЩУ, НЕ СОДЕРЖАЩИЙ МОЛОЧНЫХ ЖИРОВ, С СОДЕРЖАНИEМ КРАХМАЛА БОЛЕЕ 5%МАС. НЕ СОДЕРЖИТ ГМО:</t>
  </si>
  <si>
    <t>КОНЦЕНТРАТ БЕЛКОВЫЙ (ПРОТЕИНОВЫЙ) СОЕВЫЙ ТМ ФИТАКТИВ, 400Г (ДОЙПАК) АРТ. 3960658  36 ШТ., СОСТАВ КОНЦЕНТРАТ БЕЛКОВЫЙ (ПРОТЕИНОВЫЙ) СОЕВЫЙ ДАТА ПРОИЗВОДСТВА 13.04.2020 СРОК ГОДНОСТИ МЕС 18 : ООО ПИТЭКО FIT ACTIVE 0</t>
  </si>
  <si>
    <t>БЕЛКОВЫЕ КОНЦЕНТРАТЫ И ТЕКСТУРИРОВАHНЫЕ БЕЛКОВЫЕ ВЕЩЕСТВА:</t>
  </si>
  <si>
    <t>КОМПОНЕНТЫ, ДОБАВКИ ДЛЯ ПРИГОТОВЛЕНИЯ ПИТАТЕЛЬНЫХ СРЕД ДЛЯ САНИТАРНОЙ МИКРОБИОЛОГИИ, ДЛЯ ПРОВЕДЕНИЯ МИКРОБИОЛОГИЧЕСКИХ ЛАБОРАТОРНЫХ ИССЛЕДОВАНИЙ, НЕ ДЛЯ ВЕТЕРИНАРИИ, БЕЗ СОДЕРЖАНИЯ ЭТИЛОВОГО СПИРТА</t>
  </si>
  <si>
    <t>БЕЛКОВЫЕ КОНЦЕНТРАТЫ И ТЕКСТУРИРОВАННЫЕ БЕЛКОВЫЕ ВЕЩЕСТВА, ДЛЯ ИСПОЛЬЗОВАНИЯ В ПИЩЕВОЙ ПРОМЫШЛЕННОСТИ, НЕ ИСПОЛЬЗУЕТСЯ В ВЕТЕРИНАРИИ, НЕ СОДЕРЖИТ ГМО ДЛЯ СОБСТВЕННЫХ НУЖД ОРГАНИЗАЦИИ - ОЗНАКОМЛЕНИЯ СО СТРУКТУРОЙ ВНЕШНЕГО ВИДА:</t>
  </si>
  <si>
    <t>БИОЛОГИЧЕСКИ АКТИВНАЯ ДОБАВКА К ПИЩЕ ДЛЯ ПИТАНИЯ СПОРТСМЕНОВ-БЕЛКОВЫЕ КОНЦЕНТРАТЫ</t>
  </si>
  <si>
    <t>ПРОДУКТ БЕЛКОВЫЙ ИЗ ТЕКСТУРИРОВАННОЙ СОЕВОЙ МУКИ ПРЕДНАЗНАЧЕННЫЙ ДЛЯ УПОТРЕБЛЕНИЯ В ПИЩУ, НЕ СОДЕРЖАЩИЙ МОЛОЧНЫХ ЖИРОВ, С СОДЕРЖАНИЕМ КРАХМАЛА БОЛЕЕ 5%МАС. НЕ CОДЕРЖИТ ГМО:</t>
  </si>
  <si>
    <t>БЕЛКОВЫЕ КОНЦЕНТРАTЫ И ТЕКСТУРИРОВАННЫЕ БЕЛКОВЫЕ ВЕЩЕСТВА:</t>
  </si>
  <si>
    <t>БЕЛКОВЫЕ КОНЦЕНТРАТЫ ДЛЯ ПРИГОТОВЛЕНИЯ НАПИТКОВ. НЕ ЯВЛЯЕТCЯ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</si>
  <si>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БЕЛКOВЫЕ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</si>
  <si>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ПЕПТОН PLUS ИЗ КАЗЕИНА (ФЕРМЕНТНЫЙ ГИДРОЛИЗАТ), ДЛЯ БИОХИМИИ, ЛАБОРАТОРНЫЙ РЕАГЕНТ, КАС № 91079-40-2, НЕ ДЛЯ МЕДИЦИНЫ, НЕ ДЛЯ ВЕТЕРИНАРИИ, НЕ ЯВЛЯЕТСЯ ОТХОДАМИ,НЕ ФАРМ. СУБСТАНЦИЯ, БЕЗ СОДЕРЖАНИЯ ЭТИЛОВОГО СПИРТА:</t>
  </si>
  <si>
    <t>ПЕПТОНЫ; НЕ ОТХОДЫ</t>
  </si>
  <si>
    <t>ГИДРОЛИЗОВАННЫЙ РАСТИТЕЛЬНЫЙ БЕЛОК &lt;КФ РОХШТОФФ 90&gt; (&lt;KF ROHSTOFF 90&gt;). ПРИМЕНЯЕТСЯ ДЛЯ ПРОИЗВОДСТВА ПИЩЕВЫX ПРОДУКТОВ ИЛИ СМЕСЕЙ ПИЩЕВЫХ ИНГРЕДИЕНТОВ.</t>
  </si>
  <si>
    <t>ПРОДУКТ ИЗ СОЕВОЙ МАССЫ С МАРКИРОВКОЙ YUEYANG CITY QIAOWA FOOD CO., LTD, В ПОТРЕБИТЕЛЬСКОЙ УПАКОВКЕ, В ОДНОМ МЕСТЕ 40 ПАЧЕК ПО 130 ГР, ДАТА ИЗГ. 09.2023,ВСЕГО- 400 ШТ</t>
  </si>
  <si>
    <t>БЕЛКОВЫЕ КОНЦЕНТРАТЫ И ТЕКСТУРИРОВАННЫЕ БЕЛКОВЫЕ ВЕЩЕСТВА,ДЛЯ ПРИГОТОВЛЕНИЯ НАПИТКОВ, СБАЛАНСИРОВАННОГО ПИТАНИЯ СПОРТСМЕНОВ</t>
  </si>
  <si>
    <t>ПРОДУКТ БЕЛКОВЫЙ ИЗ ТЕКСТУРИРОВАННОЙ СОЕВОЙ МУКИ ПРЕДНАЗHАЧЕННЫЙ ДЛЯ УПОТРЕБЛЕНИЯ В ПИЩУ, НЕ СОДЕРЖАЩИЙ МОЛОЧНЫХ ЖИРОВ, С СОДЕРЖАНИЕМ ГЛЮКОЗЫ И КРАХМАЛА БОЛЕЕ 5%МАС. НЕ СОДЕРЖИТ ГМО:</t>
  </si>
  <si>
    <t>БЕЛКОВЫЕ КОНЦЕНТРАТЫ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</si>
  <si>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БЕЛКОВЫЕ КОНЦЕНТРAТЫ СОДЕРЖАЩИЕ ЗЕРНОВЫЕ ХЛОПЬЯ И ВОЗДУШНЫЙ РИС, НЕ СОДЕРЖАТ МОЛОЧНЫЕ ЖИРЫ, САХАРОЗУ, ИЗОГЛЮКОЗУ, ГЛЮКОЗУ, КРАХМАЛ, УПАКОВАНЫ ДЛЯ РОЗНИЧНОЙ ПРОДАЖИ, ПРЕДНАЗНАЧЕНЫ ДЛЯ УПОТРЕБЛЕНИЯ В ПИЩУ ЧЕЛОВЕКОМ</t>
  </si>
  <si>
    <t>ЛАКТАЛЬБУМИН ГИДРОЛИЗАТ, ЛАБОРАТОРНЫЙ РЕАКТИВ, КАС № 68458-87-7,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</si>
  <si>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 СМ.ДОПОЛНЕНИЕ ТРИПТОН (ИНГРЕДИЕНТН.) FOR MICROBIOLOGY. ТВЁРДОЕ ВЕЩЕСТВО СЕРОВАТО-БЕЛОГО ЦВЕТА. ПОСТАВЛЯЕТСЯ В ПЛАСТИКОВЫХ БАНКАХ -102. БАНКИ ПО 0,500 КГ; СОДЕРЖ. КИСЛОРОД - 30, ВОДОРОД - 17, УГЛЕРОД - 40, АЗОТ - 13 PANREAC QUIMICA S.L.U. PANREAC 403682.1210 102</t>
  </si>
  <si>
    <t>ГИДРОЛИЗОВАННЫЙ РАСТИТЕЛЬНЫЙ БЕЛОК ДЛЯ ПРОИЗВОДСТВА ПИЩЕВЫХ ПРОДУКТОВ.</t>
  </si>
  <si>
    <t>БИОЛОГИЧЕСКИ АКТИВНЫЕ ДОБАВКИ К ПИЩЕ,БЕЗ СОДЕРЖАНИЯ ЭТИЛОВОГО И ЭТИЛОВОГО ДЕНАТУРИРОВАННОГО СПИРТОВ,НЕ ЯВЛЯЮТСЯ ЛЕКАРСТВЕННЫМ ПРЕПАРАТОМ..</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</si>
  <si>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 РАСФАСОВАН В ГЕРМЕТИЧНЫЕ МЕШКИ ПО 1 И 10 КГ.</t>
  </si>
  <si>
    <t>ГИДРОЛИЗАТ МОЛОЧНОГО БЕЛКА LACTIUM (ПЕПТОН), ПОЛУЧЕННЫЙ МЕТОДОМ РАСПЫЛИТЕЛЬНОЙ СУШКИ, ПОРОШОК БЕЛОГО-КРЕМОВОГО ЦВЕТА. НЕ СОДЕРЖИТ ГМО. ИСПОЛЬЗУЕТСЯ В ПИЩЕВОЙ ПРОМЫШЛЕННОСТИ,'''''</t>
  </si>
  <si>
    <t>БЕЛКОВЫЕ ВЕЩЕСТВА: A00092 PHYTOKINE HYDROLITE5 - ГИДРОЛИЗОВАННЫЙ ПРОТЕИН СОИ,ЖИДКОСТЬ ЖЕЛТ.ЦВЕТА, ИСПОЛЬЗ.В КОСМЕТИЧ.ПРОМ-ТИ ПРИ ПРОИЗВ-ВЕ СРЕДСТВ ПО УХОДУ ЗА КОЖЕЙ И ВОЛОСАМИ,НЕ ПИЩ.ПРОДУКЦИЯ,НЕ ДЛЯ РОЗН.ПРОДАЖИ,(В ПЛАСТ.КАНИСТРАХ ПО 5 КГ), АРТ.</t>
  </si>
  <si>
    <t>БЕЛКОВЫЕ ВЕЩЕСТВА: A00092 PHYTOKINE HYDROLITE5 - ГИДРОЛИЗОВАННЫЙ ПРОТЕИН СОИ,ЖИДКОСТЬ ЖЕЛТ.ЦВ., ИСПОЛЬЗ.В КОСМЕТИЧ.ПРОМ-ТИ ПРИ ПРОИЗВ-ВЕ СРЕДСТВ ПО УХОДУ ЗА КОЖЕЙ И ВОЛОСАМИ,НЕ ПИЩ.ПРОДУКЦИЯ,НЕ ДЛЯ РОЗН.ПРОДАЖИ,(В ПЛАСТ.КАНИСТРАХ ПО 5 КГ), BASF SE BASF 50148303 50</t>
  </si>
  <si>
    <t>БЕЛКОВЫЕ ВЕЩЕСТВА ДЛЯ ИСПОЛЬЗОВАНИЯ В ПИЩЕВОЙ ПРОМЫШЛЕННОСТИ ПРИ ПРОИЗВОДСТВЕ ВИНА(НЕ ДЛЯ КОРМЛЕНИЯ ЖИВОТНЫХ, НЕ КОРМОВЫЕ ДОБАВИК, НЕ МЕД. НАЗНАЧЕНИЯ, НЕ ОТХОДЫ)</t>
  </si>
  <si>
    <t>ПЕПТОН СОЕВЫЙ (ФЕРМЕНТАТИВНЫЙ ГИДРОЛИЗАТ) ДЛЯ МИКРОБИОЛОГИЧЕСКИХ ИССЛЕДОВАНИЙ (РАСТИТЕЛЬНЫЙ БЕЛОК), ДЛЯ ЛАБОРАТОРНОГО ИСПОЛЬЗОВАНИЯ, КАС № 91079-46-8, НЕ ДЛЯ МЕДИЦИНЫ, НЕ ДЛЯ ВЕТЕРИНАРИИ, НЕ ЯВЛЯЕТСЯ ОТХОДАМИ, НЕ ФАРМ.СУБСТАНЦИЯ, БЕЗ СОДЕРЖАНИЯ</t>
  </si>
  <si>
    <t>БЕЛКОВЫЕ ВЕЩЕСТВА И ИX ПРОИЗВОДНЫЕ, В ДРУГОМ МЕСТЕ НЕ ПОИМЕНОВАННЫЕ ИЛИ НЕ ВКЛЮЧЕННЫЕ,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 ТЕРРИТОРИИ</t>
  </si>
  <si>
    <t>БЕЛКОВЫЕ ВEЩЕСТВА: GLUADIN WLM BENZ - ГИДРОЛИЗИРОВАННЫЙ ПРОТЕИН ПШЕНИЦЫ (ВОДН. Р-Р) ,ЖИДКОСТЬ ЯНТАРН. ЦВЕТА, ПРИМЕН. В КОСМЕТИЧ. ПРОМ-ТИ В КАЧ. ДЕКОРАТИВНОГО И УХАЖИВАЮЩЕГО СРЕДСТВА ПРИ ПРОИЗВ-ВЕ СРЕДСТВ ПО УХОДУ ЗА КОЖЕЙ И ВОЛОСАМИ, НЕ ПИЩЕВАЯ</t>
  </si>
  <si>
    <t>ТРИПТИЧЕСКИЙ ПЕПТОН ИЗ КАЗЕИНА (ТРИПТОН) A 1431- T, ПИТАТЕЛЬНАЯ СРЕДА ДЛЯ МИКРОБИОЛОГИИ, USP, ЛАБОРАТОРНЫЙ РЕАКТИВ, КАС № 91079-40-2, НЕ ДЛЯ МЕДИЦИНЫ, НЕ ДЛЯ ВЕТЕРИНАРИИ, НЕ ЯВЛЯЕТСЯ ОТХОДАМИ,НЕ ФАРМ. СУБСТАНЦИЯ, БЕЗ СОДЕРЖАНИЯ ЭТИЛОВОГО СПИРТА:</t>
  </si>
  <si>
    <t>БЕЛКОВЫЕ КОНЦЕНТРАТЫ И ТЕКСТУРИРОВАННЫЕ БЕЛКОВЫЕ ВЕЩЕСТВА - СЫРЬЕ ДЛЯ ИЗГОТОТОВЛЕНИЯ КОСМЕТИКИ И БАД, БЕЗ СОДЕРЖАНИЯ ЭТИЛОВОГО CПИРТА:</t>
  </si>
  <si>
    <t>БЕЛКОBЫЕ КОНЦЕНТРАТЫ И ТЕКСТУРИРОВАННЫЕ БЕЛКОВЫЕ ВЕЩЕСТВА - СЫРЬЕ ДЛЯ ИЗГОТОТОВЛЕНИЯ КОСМЕТИКИ И БАД, БЕЗ СОДЕРЖАНИЯ ЭТИЛОВОГО СПИРТА:</t>
  </si>
  <si>
    <t>ПЕПТОН ПЛЮС ИЗ КАЗЕИНА (ФЕРМЕНТНЫЙ ГИДРОЛИЗАТ) ДЛЯ БИОХИМИИ, ЛАБОРАТОРНЫЙ РЕАГЕН ТДЛЯ ПРОВЕДЕНИЯ ЛАБОРАТОРНЫХ ИНАУЧНО-ИССЛЕДОВАТЕЛЬСКИХ РАБОТ., КАС № 91079-40-2, НЕ ДЛЯ МЕДИЦИНЫ, НЕ ДЛЯ ВЕТЕРИНАРИИ, НЕ ЯВЛЯЕТСЯ ОТХОДАМИ,НЕ ФАРМ. СУБСТАНЦИЯ, БЕЗ</t>
  </si>
  <si>
    <t>БЕЛКОВЫЕ ВЕЩЕСТВА; МОДИФИЦИРОВАННЫЕ КРАХМАЛЫ; КЛЕИ; ФЕРМЕНТЫ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НЕХРОМИРОВАННЫЙ:ПРОЧИЕ:</t>
  </si>
  <si>
    <t>ДОБАВКА ПИЩЕВАЯ КОМПЛЕКСНАЯ - GRAIN IMPROVERS SMART, СОСТОЯЩИЙ ИЗ ПИЩЕВЫХ ФЕРМЕНТОВ BAKEZYME (DSM) И НОСИТЕЛЯ (МУКА ПШЕНИЧНАЯ), ЯВЛЯЕТСЯ ПИЩЕВОЙ ДОБАВКОЙ ДЛЯ ИСПОЛЬЗОВАНИЯ В ПИЩЕВОЙ ПРОМЫШЛЕННОСТИ ДЛЯ УЛУЧШЕНИЯ ПИЩЕВЫХ КАЧЕСТВ МУКИ, ХЛЕБОБУЛОЧНЫХ И К</t>
  </si>
  <si>
    <t>ПИЩЕВОЙ КОНЦЕНТРАТ: ПЕПТИДЫ КОЛЛАГЕНА РЫБНОГО: БЕЛКОВЫЕ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t>
  </si>
  <si>
    <t>ПЕПТИДЫ ШЕЛКА (20%) CAS№ 96690-41-4, ПРЕДСТАВЛЯЕТ СОБОЙ ЖИДКОСТЬ С ГИДРОЛИЗОВАННЫМ ПРОТЕИНОМ ШЕЛКА ОТ ЖЕЛТОГО ДО СВЕТЛО-КОРИЧНЕВОГО ЦВЕТА, ПРИМЕНЯЕТСЯ КАК ВСПОМОГАТЕЛЬНОЕ ВЕЩЕСТВО ДЛЯ ПРОИЗВОДСТВА КОСMЕТИЧЕСКИХ СРЕДСТВ, НЕ ДЛЯ ВЕТЕРЕНАРИИ.НЕ СОДЕРЖИТ</t>
  </si>
  <si>
    <t>СЫРЬЕ (НА ОСНОВЕ БЕЛКОВЫХ ВЕЩЕСТВ) ДЛЯ ИЗГОТОВЛЕНИЯ КОСМЕТИЧЕСКОЙ ПРОДУКЦИИ, НЕ СОДЕРЖ. ЭТИЛ СПИРТА, : SILKION AAS SP, СОСТАВ: ГИДРОЛИЗОВАННЫЙ ПРОТЕИН ШЕЛКА, В БОЧКАХ ПО 5КГ -2 ШТ. QUERATRIX SB, СОСТАВ: РАСТВОР ГИДРОЛИЗОВАННОГО КЕРАТИНА, ОБОГАЩЕННЫЙ КРЕАТИНИНОМ, В БОЧКАХ ПО 5КГ -4 ШТ. COLASTIN SP, СОСТАВ: КРМПЛЕКС ГИДРОЛИЗОВАННОГО КОЛЛАГЕНА И ЭЛАСТИНА, В БОЧКАХ ПО 5КГ -4 ШТ. AQIA QUIMICA INDUSTRIAL LTDA. AQIA AQIA SILKION AAS SP 10 AQIA QUIMICA INDUSTRIAL LTDA. AQIA AQIA COLASTIN SP 20 AQIA QUIMICA INDUSTRIAL LTDA. AQIA AQIA QUERATRIX SB 20</t>
  </si>
  <si>
    <t>ВОДНЫЙ РАСТВОР ГИДРОЛИЗОВАННОГО РАСТИТЕЛЬНОГО БЕЛКА 2-ГИДРОКСИПРОПИЛА СИЛАНОЛА, ДЛЯ ПРИМЕНЕНИЯ В КОСМЕТИЧЕСКОЙ ПРОМЫШЛЕННОСТИ ПРИ ИЗГОТОВЛЕНИИ СРЕДСТВ ПО УХОДУ ЗА ВОЛОСАМИ: KERAVIS PE NT-LQ-(WD) -ПРОЗРАЧНАЯ ЖИДКОСТЬ ОТ ЖЕЛТОГО ДО СВЕТЛО-ЯНТАРНОГО ЦВЕТА, НЕ ДЛЯ ВЕТЕРИНАРИИ,НЕ ЯВЛЯЕТСЯ ОПАСНЫМ ОТХОДОМ. CRODA EUROPE LIMIT ОТСУТСТВУЕТ KERAVIS PE NT-LQ-(WD) 50</t>
  </si>
  <si>
    <t>БЕЛКИ ПШЕНИЦЫ (10%) CAS№ 70084-87-6, ПРЕДСТАВЛЯЕТ СОБОЙ ЖИДКОСТЬ С ГИДРОЛИЗОВАННЫМ ПРОТЕИНОМ ПШЕНИЦЫ СВЕТЛАЯ ЖЕЛТАЯ ПРОЗРАЧНАЯ ЖИДKОСТЬ, ПРИМЕНЯЕТСЯ КАК ВСПОМОГАТЕЛЬНОЕ ВЕЩЕСТВО ДЛЯ ПРОИЗВОДСТВА КОСМЕТИЧЕСКИХ СРЕДСТВ, НЕ ДЛЯ ВЕТЕРЕНАРИИ.НЕ СОДЕРЖИТ Э</t>
  </si>
  <si>
    <t>БЕЛКОВЫЕ ВЕЩЕСТВА (ВЕС БРУТТО С ПАЛЛ.76.600 КГ):</t>
  </si>
  <si>
    <t>БЕЛКОВЫЕ ВЕЩЕСТВА: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ДЛЯ РОЗН.ПРОДАЖИ, (В ПЛАСТ.КАНИСТРАХ ПО 25КГ), BASF SE BASF 50469381 50</t>
  </si>
  <si>
    <t>ГИДРОЛИЗОВАННЫЙ ПШЕНИЧНЫЙ БЕЛОК. GLUADIN R WLM BENZ СЫРЬЕ ДЛЯ ПРОИЗВОДСТВА КОСМЕТИЧЕСКОЙ:</t>
  </si>
  <si>
    <t>БЕЛКОВЫЕ ВЕЩЕСТВА :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 ДЛЯ РОЗН.ПРОДАЖИ, (В ПЛАСТ.</t>
  </si>
  <si>
    <t>ГИДРОКСИПРОПИЛТРИМОНИУМ МОДИФИЦИРОВАННЫЕ ПРОТЕИНЫ ПШЕHИЦЫ. ИСПОЛЬЗУЮТСЯ В КАЧЕСТВЕ ПРОМЫШЛЕННОГО СЫРЬЯ ДЛЯ ПРОИЗВОДСТВА КОСМЕТИЧЕСКОЙ ПРОДУКЦИИ:</t>
  </si>
  <si>
    <t>ПРОИЗВОДНЫЕ БЕЛКОВЫХ ВЕЩЕСТВ: ГИДРОЛИЗАТ БЕЛКА CROSILK SERICIN-LQ-(WD),В ВИДЕ ПРОЗРАЧНОЙ ЖИДКОСТИ,СОДЕРЖАНИЕ МЕХАНИЧЕСКИХ ПРИМЕСЕЙ 5-6,5%,SERICIN 3,9-5,2%,СОРБАТ КАЛИЯ 0,15-1.20%,АЗОТ 0,60-0,80%),ПРИМЕНЯЮТСЯ В КАЧЕСТВЕ СЫРЬЕВОГО КОМПОНЕНТА ДЛЯ CROSILK SERICIN-LQ-(WD) НЕ СОДЕРЖАТ НАРКОТИЧЕСКИХ,ПСИХОТРОПНЫХ ВЕЩЕСТВ И ИХ ПРЕКУРСОРОВ; НЕ ДЛЯ ВЕТЕРИНАРИИ;НЕ ДЛЯ ПИЩЕВОГО ПРИМЕНЕНИЯ; НЕ МЕДИЦИНСКОГО НАЗНАЧЕНИЯ.НЕ СОДЕРЖАТ ЭТИЛОВЫЙ СПИРТ, ПРОИЗВОДСТВА КОСМЕТИЧЕСКИХ СРЕДСТВ: CRODA EUROPE LIMITED, CRODA 12406-0510 50</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</si>
  <si>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 5 МАС.% САХАРОЗЫ/ИЗОГЛЮКОЗЫ, 5 МАС.% ГЛЮKОЗЫ ИЛИ КРАХМАЛА.</t>
  </si>
  <si>
    <t>БЕЛКОВЫЕ ВЕЩЕСТВА (ВЕС БРУТТО С ПАЛЛ.76.600 КГ): GLUADIN R BENZ - ГИДРОЛИЗИРОВАННЫЙ ПРОТЕИН РИСА, ВОДН.РАСТВОР, ЖИДКОСТЬ ОТ ЖЕЛТ.ДО КОРИЧ.ЦВЕТА, ПРИМЕН.В КОСМЕТИЧ.ПРОМ-ТИ В КАЧ.АКТИВНОЙ ДОБАВКИ В ПРОИЗВ-ВЕ СРЕДСТВ ПО УХОДУ ЗА КОЖЕЙ И ВОЛОСАМИ,НЕ ДЛЯ</t>
  </si>
  <si>
    <t>БЕЛКОВЫЕ ВЕЩЕСТВА ДЛЯ ИСПОЛЬЗОВАНИЯ В ПИЩЕВОЙ ПРОМЫШЛЕННОСТИ ПРИ ПРОИЗВОДСТВЕ ВИНА(НЕ ДЛЯ ИСПОЛЬЗОВАНИЯ В ВЕТЕРИНАРИИ, НЕ ДЛЯ КОРМЛЕНИЯ ЖИВОТНЫХ, НЕ КОРМОВЫЕ ДОБАВКИ, НЕ МЕДИЦИНСКОГО НАЗНАЧЕНИЯ, НЕ ОТХОДЫ):</t>
  </si>
  <si>
    <t>ПИЩЕВАЯ ДОБАВКА.</t>
  </si>
  <si>
    <t>БЕЛКОВЫЕ ВЕЩЕСТВА :ВЕС БРУТТО С ПАЛЛ. 76.600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</si>
  <si>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67.77 КГ. : SENSIENT SAVORY FLAVORS FRANCE ОТСУТСТВУЕТ 20037319 50</t>
  </si>
  <si>
    <t>КОМПЛЕКСНАЯ ПИЩЕВАЯ ДОБАВКА-АРОМАТ СВИНИНЫ. ДЛЯ ПРОИЗВОДСТВА В ПИЩЕВОЙ ПРОМЫШЛЕННОСТИ:</t>
  </si>
  <si>
    <t>БЕЛКОВЫЕ ВЕЩЕСТВА (ВЕС БРУТТО С ПАЛЛ.66.600КГ): GLUADIN W 40 ВР - ГИДРОЛИЗИРОВАННЫЙ ПРОТЕИН ПШЕНИЦЫ,ВОДНЫЙ РАСТВОР, ЖИДКОСТЬ ОТ ЖЕЛТ.ДО КОРИЧ.ЦВЕТА,ПРИМЕН.В КОСМЕТИЧ.ПРОМ-ТИ В КАЧ.АКТИВНОЙ ДОБАВКИ В ПРОИЗВ-ВЕ СРЕДСТВ ПО УХОДУ ЗА ВОЛОСАМИ,НЕ ПИЩ.ПРОДУКЦИЯ,НЕ ДЛЯ РОЗНИЧ.ПРОДАЖИ,(В ПЛАСТ.КАНИСТРАХ ПО 25КГ), BASF SE BASF 50373054 50</t>
  </si>
  <si>
    <t>IXC 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61.435 КГ.</t>
  </si>
  <si>
    <t>HVP POWDER SOY/MAIZE -ГИДРОЛИЗОВАННЫЙ РАСТИТЕЛЬНЫЙ БЕЛОК ДЛЯ ИСПОЛЬЗОВАНИЯ В МЯСНОЙ ПРОМЫШЛЕННОСТИ ДЛЯ УЛУЧШЕНИЯ ВКУСА И АРОМАТА ПРОДУКТА. УПАКОВАН В МЕШКИ ПО 25 КГ. ВЕС БРУТТО С УЧЕТОМ ВЕСА ПОДДОНА 77.70 КГ.</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</si>
  <si>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10 ПАЧКА</t>
  </si>
  <si>
    <t>ФИНЛЯНДИЯ</t>
  </si>
  <si>
    <t>БЕЛКОВЫЕ КОНЦЕНТРАТЫ: БЕАНИТ БОБЫ КУСОЧКИ БЕЗ ПРИПРАВЫ, БЕАНИТ БОБЫ КУСОЧКИ С ЧЕСНОКОМ И ЗЕЛЕНЬЮ,БЕАНИТ БОБЫ КУСОЧКИ С ЛИМОНОМ,БЕАНИТ БОБЫ ПЮРЕ БЕЗ ПРИПРАВЫ,БЕАНИТ БОБЫ ПЮРЕ СО ВКУСОМ "УМАМИ"-5 КОРОБОК,20 ПАКЕТОВ.</t>
  </si>
  <si>
    <t>ТЕКСТУРИРОВАННЫЙ БЕЛКОВЫЙ ПРОДУКТ-СОЕВЫЙ ПРОДУКТ СОЕВАЯ СПАРЖА - ЭТО НАСЫЩЕННЫЙ БЕЛКАМИ РАСТИТЕЛЬНОГО ПРОИСХОЖДЕНИЯ КОНЦЕНТРАТ. ЕЁ ПОЛУЧАЮТ ИСКУССТВЕННО ИЗ НАТУРАЛЬНОЙ ПОЛЕЗНОЙ ОСНОВЫ. ДРУГОЕ НАЗВАНИЕ СОЕВОЙ СПАРЖИ - ФУЧЖУ.СОСТАВ:СОЕВЫЕ БОБЫ,ВОДА.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</si>
  <si>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ПРОДУКТ ИЗ СОЕВОЙ МАССЫ - ВСЕГО 10 УПАКОВКА : HE NAN LONG XIANG FOOD CO. LTD, КИТАЙ ОТСУТСТВУЕТ 0</t>
  </si>
  <si>
    <t>MRW БЕЛКОВЫЕ КОНЦЕНТРАТЫ И|# ТЕКСТУРИРОВАННЫЕ БЕЛКОВЫЕ ВЕЩЕСТВА СLЕА</t>
  </si>
  <si>
    <t>БЕЛКОВЫЙ КОНЦЕНТРАТ В ВИДЕ ПОРОШКА ДЛЯ ПРИГОТОВЛЕНИЯ НАПИТКА ИЛИ ДОБАВЛЕНИЯ В ГОТОВОЕ БЛЮДО, ПРЕДНАЗНАЧЕН ДЛЯ ДОПОЛНЕНИЯ ЕЖЕДНЕВНОГО РАЦИОНА ПИТАНИЯ ВЫСОКОКАЧЕСТВЕННЫМ БЕЛКОМ</t>
  </si>
  <si>
    <t>КОMПЛЕКСНЫЕ ПИЩЕВЫЕ ДОБАВКИ- БЕЛКОВЫЕ КОНЦЕНТРАТЫ.</t>
  </si>
  <si>
    <t>СОЕВЫЙ КОНЦЕНТРАТ СУШЕННЫЙ, ПРЕДНАЗНАЧЕН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t>
  </si>
  <si>
    <t>БЕЛКОВЫЕ КОНЦЕНТРАТЫ ДЛЯ ПPИГОТОВЛЕНИЯ БЕЛКОВЫХ НАПИТКОВ:</t>
  </si>
  <si>
    <t>5EU564, НАТУРАЛЬНЫЙ ПИТАТЕЛЬНЫЙ КОКТЕЙЛЬ СЕРИИ YOO GO КОКОСОВОЕ ПЕЧЕНЬЕ (COCONUT BUSQUIT) - 191 ШТ</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</si>
  <si>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QUINOA PRO NPNF - ГИДРОЛИЗОВАННЫЙ БЕЛОК КИНОА: ПЕПТОН, ПОЛУЧЕННЫЙ ФЕРМЕНТАТИВНЫМ ГИДРОЛИЗОМ МЕЛКО ИЗМЕЛЬЧЁННЫХ СЕМЯН КИНОА (ЛАТ. CHENOPODIUM QUINOA), 75-79%-НЫЙ ВОДНЫЙ РАСТВОР, В ВИДЕ ПРОЗРАЧНОЙ ИЛИ ЗАМУТНЁННОЙ ЯНТАРНОГО ЦВЕТА ЖИДКОСТИ, СЫРЬЁ ДЛЯ ПАРФЮМЕРНО-КОСМЕТИЧЕСКОЙ ПРОМЫШЛЕННОСТИ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SILAB, FRANCE ОТСУТСТВУЕТ 6320439 46</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</si>
  <si>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ЗАMЕЩЕНИЯ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</si>
  <si>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ПРЕДНАЗНАЧЕННЫX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</si>
  <si>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</si>
  <si>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СРЕДСТВОМ,БЕЗ СОДЕРЖАНИЯ ЭТИЛОВОГО СПИРТА,НЕ ДЛЯ ВЕТЕРИНАРИИ. ПРЕДСТАВЛЯЕТ СОБОЙ СУХУЮ СМЕСЬ БЕЛКОВЫХ КОНЦЕНТРАТОВ,ПРЕДНАЗНАЧЕННЫХ ДЛЯ ЗАМЕЩЕНИЯ И ДОПОЛНЕНИЯ РАЦИОНА ДЛЯСБА</t>
  </si>
  <si>
    <t>БЕЛКОВАЯ ОСНOВА ДЛЯ КОСМЕТОЛОГИИ .</t>
  </si>
  <si>
    <t>ПЕПТОНЫ И ИХ ПРОИЗВОДНЫЕ; БЕЛКОВЫЕ ВЕЩЕСТВА ПРОЧИЕ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ДОБАВКА-ГИДРОЛИЗАТ КАЗЕИНА ( CASEIN HYDROLYSATE), (КИСЛОТНО ГИДРОЛИЗОВАННЫЙ), ДЛЯ МИКРОБИОЛОГИИ CAS 65072-00-6, ПАРТИЯ VM918245 ДАТА ПРОИЗВОДСТВА 23.01.2020 СРОК ГОДНОСТИ 31.08.2024, УПАК. В ПЛАСТИКОВЫЕ ФЛАКОНЫ ПО 5КГ MERCK KGAA MERCK 1.02245.5000 9</t>
  </si>
  <si>
    <t>КАЛАМИН ПОРОШОК, ДЛЯ ПРОМЫШЛЕННОГО ПРОИЗВОДСТВА КОСМЕТИЧЕСКОЙ ПРОДУКЦИИ,НЕ СОДЕРЖИТ НАРКОТИЧЕСКИХ, ПСИХОТРОПНЫХ, ЯДОВИТЫХ ВЕЩЕСТВ, ВИДОВ:</t>
  </si>
  <si>
    <t>ПЕПТОНЫ И ИХ ПРОИЗВОДНЫЕ, КОЛЛАГЕН ГИДРОЛИЗОВАННЫЙ (ПЕПТИДЫ КОЛЛАГЕНА), НЕ ЯВЛЯЕТСЯ ОПАСНЫМ ОТХОДОМ, НЕ ЯВЛЯЕТСЯ ТОВАРОМ ВОЕННОГО И ДВОЙНОГО НАЗНАЧЕНИЯ</t>
  </si>
  <si>
    <t>ГИДРОЛИЗОВАННЫЙ ГОВЯЖИЙ КОЛЛАГЕН, В МЕШКАХ ПО 15 KГ.</t>
  </si>
  <si>
    <t>ГИДРОЛИЗАТ РАСТИТЕЛЬНОГО БЕЛКА (ПИЩЕВЫЕ ДОБАВКИ ПОРОШКООБРАЗНЫЕ),В АССОРТИМЕНТЕ,НЕ СОДЕРЖАТ МОЛОЧНЫХ ЖИРОВ, САХАРОЗЫ, ИЗОГЛЮКОЗЫ, ГЛЮКОЗЫ ИЛИ КРАХМАЛА, БЕЗ СОДЕРЖАНИЯ ГМО, ДЛЯ ПРИМЕНЕНИЯ В ПИЩЕВОЙ ПРОМЫШЛЕННОСТИ ПРЕДНАЗНАЧЕНЫ ДЛЯ ПРИДАНИЯ ВКУСА И АРОМАТА РАЗЛИЧНЫМ ПИЩЕВЫМ ПРОДУКТАМ ГИДРОЛИЗАТ РАСТИТЕЛЬНОГО БЕЛКА HVP # B-27. АРОМАТ НЕЙТРАЛЬНЫЙ / HYDROLYZED VEGETABLE PROTEIN HVP # B-27 FLAVOR NEUTRAL. СОСТАВ: ГИДРОЛИЗАТ СОЕВОГО БЕЛКА, САФЛОРОВОЕ МАСЛО, ИСПОЛЬЗУЕТСЯ В ПИЩЕВОЙ ПРОМЫШЛЕННОСТИ МАССОЙ НЕТТО 5 КГ ГИДРОЛИЗАТ РАСТИТЕЛЬНОГО БЕЛКА HVP # B-84. АРОМАТ ГОВЯДИНА / HYDROLYZED VEGETABLE PROTEIN HVP # B-84. FLAVOR BEEF СОСТАВ: ГИДРОЛИЗАТ СОЕВОГО БЕЛКА, САФЛОРОВОЕ МАСЛО, ИСПОЛЬЗУЕТСЯ В ПИЩЕВОЙ ПРОМЫШЛЕННОСТИ МАССОЙ НЕТТО 5 КГ ГИДРОЛИЗАТ РАСТИТЕЛЬНОГО БЕЛКА HVP # F-145. АРОМАТ КОПЧЕНОСТЬ / HYDROLYZED VEGETABLE PROTEIN HVP # F-145. FLAVOR SMOKE.СОСТАВ: ГИДРОЛИЗАТ СОЕВОГО БЕЛКА, САФЛОРОВОЕ МАСЛО, НАТУРАЛЬНЫЙ АРОМАТ КОПЧЕНИЯ, ИСПОЛЬЗУЕТСЯ В ПИЩЕВОЙ ПРОМЫШЛЕННОСТИ. МАССОЙ НЕТТО 5 КГ. ГИДРОЛИЗАТ РАСТИТЕЛЬНОГО БЕЛКА HVP # B-77. ЛУК ЖАРЕНЫЙ / HYDROLYZED VEGETABLE PROTEIN HVP # B-77. FLAVOR ROAST ONION. СОСТАВ: ГИДРОЛИЗАТ СОЕВОГО БЕЛКА, ДЕГИДРИРОВАННЫЙ ЛУК,ПОРОШОК ЧЕСНОКА, САФЛОРОВОЕ МАСЛО, МОЛОЧНАЯ КИСЛОТА,НАТУРАЛЬНЫЕ АРОМАТЫ, ИСПОЛЬЗУЕТСЯ В ПИЩЕВОЙ ПРОМЫШЛЕННОСТИ.МАССОЙ НЕТТО 5 КГ. ГИДРОЛИЗАТ РАСТИТЕЛЬНОГО БЕЛКА HVP # M-944. СВИНИНА ЖАРЕНАЯ / HYDROLYZED VEGETABLE PROTEIN HVP # M-944. FLAVOR ROAST PORK.СОСТАВ: ГИДРОЛИЗАТ БЕЛКА(КУКУРУЗА, СОЯ, ПШЕНИЦА), ДРОЖЖЕВОЙ АВТОЛИЗАТ, ДЕКСТРОЗА, ХЛОПКОВОЕ И СОЕВОЕ МАСЛО, ТИАМИН. ИСПОЛЬЗУЕТСЯ В ПИЩЕВОЙ ПРОМЫШЛЕННОСТИ. МАССОЙ НЕТТО 5 КГ ГИДРОЛИЗАТ РАСТИТЕЛЬНОГО БЕЛКА HVP # M-102. АРОМАТ ГОВЯДИНА ЖАРЕНАЯ / HYDROLYZED VEGETABLE PROTEIN HVP # M-102. FLAVOR ROAST BEEF.СОСТАВ: ГИДРОЛИЗАТ СОЕВОГО БЕЛКА, СУХАЯ КУКУРУЗНАЯ ПАТОКА, КАРАМЕЛЬНЫЙ КОЛЕР, САФЛОРОВОЕ МАСЛО, ТИАМИН ИСПОЛЬЗУЕТСЯ В ПИЩЕВОЙ ПРОМЫШЛЕННОСТИ МАССОЙ НЕТТО 5 КГ ГИДРОЛИЗАТ РАСТИТЕЛЬНОГО БЕЛКА HVP # B-41. КУРИЦА ЖАРЕНАЯ/ HYDROLYZED VEGETABLE PROTEIN HVP # B-41. FLAVOR ROAST CHICKEN.СОСТАВ: ГИДРОЛИЗАТ СОЕВОГО БЕЛКА, САФЛОРОВОЕ МАСЛО, ТИАМИН. ИСПОЛЬЗУЕТСЯ В ПИЩЕВОЙ ПРОМЫШЛЕННОСТИ МАССОЙ НЕТТО 5 КГ ГИДРОЛИЗАТ РАСТИТЕЛЬНОГО БЕЛКА HVP # B-31. АРОМАТ СВИНИНА / HYDROLYZED VEGETABLE PROTEIN HVP # B-31. FLAVOR PORK СОСТАВ: ГИДРОЛИЗАТ БЕЛКА (КУКУРУЗА, СОЯ), САФЛОРОВОЕ МАСЛО. ИСПОЛЬЗУЕТСЯ В ПИЩЕВОЙ ПРОМЫШЛЕННОСТИ МАССОЙ НЕТТО 5 КГ ГИДРОЛИЗАТ РАСТИТЕЛЬНОГО БЕЛКА HVP # B-245. КУРИЦА ПРЯНАЯ / HYDROLYZED VEGETABLE PROTEIN HVP # B-245. FLAVOR SAVORY CHICKEN СОСТАВ: ГИДРОЛИЗАТ БЕЛКА СОЕВОГО БЕЛКА, САФЛОРОВОЕ МАСЛО. ИСПОЛЬЗУЕТСЯ В ПИЩЕВОЙ ПРОМЫШЛЕННОСТИ МАССОЙ НЕТТО 5 КГ</t>
  </si>
  <si>
    <t>БЕЛКОВЫЕ КОНЦЕНТРАТЫ И ТЕКСТУРИРОВАННЫЕ БЕЛКОВЫЕ ВЕЩЕСТВА:; СОЕВЫЙ ТЕКСТУРИРОВАННЫЙ БЕЛКОВЫЙ ПРОДУКТ "ФУЧЖУ" (ВЫСУШЕННЫЙ В ВИДЕ ПАЛОЧЕК ВАН ЦЗЯ), СПАРЖА СОЕВАЯ СУШЕНАЯ, УПАКОВАНА В ПОЛИПАКЕТЫ ПО 500 ГРАММ СОСТАВ: СОЕВЫЕ БОБЫ, ОЧИЩЕННАЯ ВОДА,ВСЕГО 90</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</si>
  <si>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</si>
  <si>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ПРОДУКТ БЕЛКОВЫЙ ИЗ СОЕВОЙ СПАРЖИ, ПРЕДНАЗНАЧЕННЫЙ ДЛЯ УПОТРЕБЛЕНИЯ В ПИЩУ, НЕ СОДЕРЖАЩИЙ МОЛОЧНЫХ ЖИРОВ, С СОДЕРЖАНИЕМ САХАРОЗЫ, ИЗОГЛЮКОЗЫ, ГЛЮКОЗЫ ИЛИ КРАХМАЛА БОЛЕЕ 5% МАС, НЕ СОДЕРЖИТ ГМО: МАССА СОЕВАЯ ПРОТЕИНОВАЯ - ВСЕГО 10 УПАКОВКА</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</si>
  <si>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ГМО:ТОФУ 15 БАНОК ПО 600 ГР - ВСЕГО 75 БАНКА</t>
  </si>
  <si>
    <t>СОЕВЫЙ ПРОДУКТ ДЛЯ ПРИГОТОВЛЕНИЯ БЛЮД ЯПОНСКОЙ КУХНИ: СПАРЖА СУШЕНАЯ.</t>
  </si>
  <si>
    <t>ГОТОВЫЕ ПИЩЕВЫЕ ПРОДУКТЫ: ЗАМЕНИТЕЛИ ИКРЫ ЛОСОСЕВЫХ, ПРЕДСТАВЛЯЮТ СОБОЙ БЕЛКОВЫЙ КОНЦЕНТРАТ, НЕ СОДЕРЖАЩИЙ МОЛОЧНЫХ ЖИРОВ, САХАРОЗЫ, ИЗОГЛЮКОЗЫ, ГЛЮКОЗЫ ИЛИ КРАХМАЛА ИЛИ СОДЕРЖАЩИЙ МЕНЕЕ 1,5 МАС% МОЛОЧНОГО ЖИРА, 5 МАС% САХАРОЗЫ ИЛИ ИЗОГЛЮКОЗЫ, 5 ИКРА АНАЛОГ. КРАСНАЯ ГОРБУША 220 Г С/Б ББ ИКРА АНАЛОГ. КРАСНАЯ ФОРЕЛЬ 220 Г С/Б ББ ИКРА АНАЛОГ. КРАСНАЯ ГОРБУША 220 Г С/Б ББ МАС.% ГЛЮКОЗЫ ИЛИ КРАХМАЛА, СФОРМОВАННЫЙ В ШАРИКИ, ВИЗУАЛЬНО СХОДНЫЕ С ИКРОЙ ЛОСОСЕВЫХ РЫБ.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60 ООО ТОРГОВЫЙ ДОМ БАЛТИЙСКИЙ БЕРЕГ БАЛТИЙСКИЙ БЕРЕГ БАЛТИЙСКИЙ БЕРЕГ ОТСУТСТВУЕТ ОТСУТСТВУЕТ 84</t>
  </si>
  <si>
    <t>БЕЛКОВЫЕ КОНЦЕНТРАТЫ И ТЕКСТУРИРОВАННЫE БЕЛКОВЫЕ ВЕЩЕСТВА:</t>
  </si>
  <si>
    <t>ВЫСТАВОЧНЫЙ ОБРАЗЕЦ, НЕ ДЛЯ ПРОДАЖИ- БЕЛКОВЫЕ КОНЦЕНТРАТЫ И ТЕКСТУРИРОВАННЫЕ БЕЛКОВЫЕ ВЕЩЕСТВА, ДЛЯ ИСПОЛЬЗОВАНИЯ НА СТЕНДЕ ФИРМЫ В ДНИ ПРОВЕДЕНИЯ ВЫСТАВКИ "GULFOOD 2023 - 28-Я МЕЖДУНАРОДНАЯ ВЫСТАВКА ПРОДУКТОВ, НАПИТКОВ, ОБОРУДОВАНИЯ ДЛЯ ГОСТИНИЧHО-</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</si>
  <si>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(216 КОРОБОК) B &amp; S CORPORATION CO. LTD DAIGO DAIGO DAIGO 6480</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</si>
  <si>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(216 КОРОБОК) B &amp; S CORPORATION CO. LTD DAIGO 19138-A DAIGO 6480</t>
  </si>
  <si>
    <t>IXC СЫРЬЕ "(НА" ОСНОВЕ БЕЛКОВЫХ ВЕЩЕСТВ) ДЛЯ ИЗГОТОВЛЕНИЯ КОСМЕТИЧЕСКОЙ ПРОДУКЦИИ, НЕ СОДЕРЖ. ЭТИЛ СПИРТА, :</t>
  </si>
  <si>
    <t>ПРОДУКТ СОЕВЫЙ - ФУЧЖУ (ПЛЕНКА, СНЯТАЯ С СОЕВОГО МОЛОКА), (СПАРЖА СОЕВАЯ СУХАЯ),РАСФАСОВАННЫЕ ДЛЯ РОЗНИЧНОЙ ПРОДАЖИ</t>
  </si>
  <si>
    <t>ТЕХНОЛОГИЧЕСКОЕ ВСПОМОГАТЕЛЬНОЕ СРЕДСТВО В ВИНОДЕЛИИ</t>
  </si>
  <si>
    <t>FQX ИЗОЛЯТ СОЕВОГО СОЕВОГО БЕЛКА:</t>
  </si>
  <si>
    <t>БЕЛКОВЫЕ КОНЦЕНТРАТЫ, ПРИМЕНЯЮТСЯ В ПИТАНИИ ПРИ НИЗКОУГЛЕВОДНОЙ ДИЕТЕ. НЕ СОДЕРЖАТ ЭТИЛОВЫЙ СПИРТ. РАСФАСОВАНЫ В ИНДИВИДУАЛЬНЫЕ УПАКОВКИ ДЛЯ РОЗНИЧНОЙ ПРОДАЖИ.</t>
  </si>
  <si>
    <t>БЕЛКОВЫЕ КОНЦЕНТРАТЫ И ТЕКСТУРИРОВАННЫЕ БЕЛКОВЫЕ ВЕЩЕСТВА: СЭНСОЙ ПРЕМИУМ НАБОР ДЛЯ ПРИГОТ. САЛАТА ФУНЧОЗА ПО-КОРЕЙСКИ ПАК. 210ГР  ООО СОСТРА SENSOY ОТСУТСТВУЕТ ОТСУТСТВУЕТ ОТСУТСТВУЕТ 162</t>
  </si>
  <si>
    <t>IXC ПРОЧИЕ (БЕЛКОВЫЕ) КОНЦЕНТРАТЫ И ТЕКСТУРИРОВАННЫЕ БЕЛКОВЫЕ ВЕЩЕСТВА:</t>
  </si>
  <si>
    <t>СЫРЬЕ ДЛЯ ПИЩЕВОЙ ПРОМЫШЛЕННОСТИ - НАТИВНЫЙ КОЛЛАГЕН II ТИПА МАРКИ UC IIR, ПОСТАВЛЯЕТСЯ В БОЧКАХ ПО 5 И 15 КГ, ГРАЖДАНСКОГО НАЗНАЧЕНИЯ</t>
  </si>
  <si>
    <t>СЫРЬЕ ДЛЯ КОСМЕТОЛОГИИ, НЕ СОДЕРЖИТ ЭТИЛОВЫЙ И ДЕНАТУРИРОВАННЫЙ СПИРТ, НЕ ЯВЛЯЕТСЯ ОПАСНЫМИ ОТХОДАМИ, НЕ КОРМОВЫЕ ДОБАВКИ :</t>
  </si>
  <si>
    <t>БЕЛКОВЫЕ ВЕЩЕСТВА И ИХ ПРОИЗВОДНЫЕ, ИСПОЛЬЗУЕМЫЕ В КАЧЕСТВЕ ПРОМЫШЛЕННОГО СЫРЬЯ ДЛЯ ПРОИЗВОДСТВА ПАРФЮМЕРНО-КОСMЕТИЧЕСКОЙ ПРОДУКЦИИ, БЕЗ СОДЕРЖАНИЯ ЭТИЛОВОГО СПИРТА:</t>
  </si>
  <si>
    <t>БЕЛКОBЫЕ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</si>
  <si>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НИЗКОМОЛЕКУЛЯРНЫЙ ПЕПТИДНЫЙ ЭКСТРАКТ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ВЕТЕРИНАРИИ),ПРИМЕНЯЕТСЯ В КАЧЕСТВЕ</t>
  </si>
  <si>
    <t>БЕЛКОВЫЕ ВЕЩЕСТВА, ОБРАЗЦЫ ДЛЯ СЕРТИФИКАЦИИ:</t>
  </si>
  <si>
    <t>БЕЛКОВЫЕ ВЕЩЕСТВА: ПЕПТИДЫ КОЛЛАГЕНА ГРАНУЛИРОВАННЫЙ - 4 УПАК. ПО 10 КГ NIPPI, INCORPORATED NIPPI FCP-EX-G 40</t>
  </si>
  <si>
    <t>ИНГРЕДИЕНТЫ (СЫРЬЕ) ДЛЯ ПРОИЗВОДСТВА КОСМЕТИЧЕСКОЙ ПРОДУКЦИИ НА ТЕРРИТОРИИ РФ. НЕ ПИЩЕВАЯ ПРОДУКЦИЯ, НЕ ДЛЯ РОЗНИЧ. ПРОДАЖИ, НЕ ДЛЯ ВЕТЕРИНАРИИ, НЕ СОДЕРЖИТ ЭТИЛОВЫЙ СПИРТ. :ИНГРЕДИЕНТЫ (СЫРЬЕ) ДЛЯ ПРОИЗВОДСТВА КОСМЕТИЧЕСКОЙ ПРОДУКЦИИ НА ТЕРРИТОРИИ РФ. ВОДНЫЙ РАСТВОР ГИДРОЛИЗОВАННОЙ СМЕСИ ПОЛИПЕПТИДОВ И СВОБОДНЫХ АМИНОКИСЛОТ С ДОБАВЛЕНИЕМ ФЕНОКСИЭТАНОЛА, ПРЕДН. ДЛЯ ИСП. В КАЧЕСТВЕ СЫРЬЯ В ПРОИЗВОДСТВЕ КОСМЕТИЧЕСКОЙ ПРОД УКЦИИ НЕ ДЛЯ ПИЩЕВОЙ, ФАРМАЦЕВТИЧЕСКОЙ ПРОМ-ТИ, НЕ ДЛЯ ВЕТЕРИНАРИИ. СОСТАВ: ВОДА 50%, ГИДРОЛИЗАТ КЕРАТИНА 10-25% , СОРБАТ КАЛИЯ 0,1-2%, ФЕНОКСИЭТАНОЛ 0,1-2%, БЕНЗОАТ НАТРИЯ 0,1-1%: В ПЕРВИЧНОЙ ФОРМЕ В ВИДЕ ПРОЗРАЧНОЙ ЖИДКОСТИ ЯНТАРНОГО (ЖЕЛТОГО) ЦВЕ ТА. ПАРТИЯ R09I1911 KERAPLAST MANUFACTURING ОТСУТСТВУЕТ KERATEC PROSINA PR06872/0020/L38 ОТСУТСТВУЕТ 40</t>
  </si>
  <si>
    <t>ПЕПТОНЫ И ИХ ПРОИЗВОДНЫЕ; БЕЛКОВЫЕ ВЕЩЕСТВА И ИХ ПРОИЗВОДНЫЕ. НЕ ОТХОДЫ, НЕ ПИЩЕВЫЕ ПРОДУКТЫ, НЕ ПИЩЕВЫЕ ДОБАВКИ, НЕ АРОМАТИЗАТОРЫ, НЕ ТЕХНОЛОГИЧЕСКИЕ ВСПОМОГАТЕЛЬНЫЕ СРЕДСТВА, НЕ КОРМОВЫЕ ДОБАВКИ, НЕ ДЛЯ ПРОДАЖИ, ДЛЯ ХИЗИКО-ФИМИЧЕСКИХ ИССЛЕДОВАНИЙ</t>
  </si>
  <si>
    <t>ПРОДУКТЫ ПЕРЕРАБОТКИ КОЛЛАГЕНОСОДЕРЖAЩЕГО СЫРЬЯ, ДЛЯ МЯСОПЕРЕРАБАТЫВАЮЩЕЙ ПРОМЫШЛЕННОСТИ, НЕ СОДЕРЖАТ ГМО - ЖИВОТНЫЕ БЕЛКИ, ПРОИЗВОДИМЫЕ ИЗ НАТУРАЛЬНОГО ПИЩЕВОГО СВИНОГО СЫРЬЯ, ДЛЯ ДЕМОНСТРАЦИОННЫХ ЦЕЛЕЙ, НЕ ДЛЯ РЕАЛИЗАЦИИ:</t>
  </si>
  <si>
    <t>ТЕКСТУРИРОВАННЫЕ БЕЛКОВЫЕ ВЕЩЕСТВА, БЕЗ СОД. ГМО, ИСПОЛЬЗУЮТСЯ ПРИ ПРОИЗВОДСТВЕ ЗАКУСОК, КОНДИТЕРСКИХ ИЗДЕЛИЙ, НАПОЛНИТЕЛЕЙ МОРОЖЕННОГО, ВКЛЮЧЕНИЙ ДЛЯ ХЛЕБОПЕКАРНЫХ ИЗДЕЛИЙ ИЗОЛИРОВАННЫЙ СОЕВЫЙ БЕЛОК ПРОФАМ 891 (PROFAM 891) SAP 34937007100928 ПРОИЗВОДИТСЯ ДЛЯ ПИЩЕВЫХ СИСТЕМ, ГДЕ НЕОБХОДИМ ДИСПЕРГИРУЕМЫЙ, ХОРОШО РАСТВОРИМЫЙ БЕЛОК СРЕДНЕЙ ВЯЗКОСТИ. ИЗ-ЗА СВОИХ УНИКАЛЬНЫХ ФУНКЦИОНАЛЬНЫХ ХАРАКТЕРИСТИК PROFAM 891 МОЖЕТ БЫТЬ ИСПОЛЬЗОВАН В РАЗЛИЧНЫХ ПИЩЕВЫХ ПРОДУКТАХ, ТАКИХ КАК НАПИТКИ. ОН ЯВЛЯЕТСЯ ЭФФЕКТИВНЫМ ЭМУЛЬГАТОРОМ И СВЯЗЫВАЮЩИМ ВЛАГУ ВЕЩЕСТВОМ. СОСТАВ: ИЗОЛИРОВАННЫЙ СОЕВЫЙ БЕЛОК, КРАХМАЛ ТАПИОКИ. ВЛАЖНОСТЬ МАХ 7%, БЕЛОК МИН. 80 %, ЖИР 4%, ЗОЛА 5% ARCHER DANIELS MIDLAND COMPANY WILD ПРОФАМ 891 40</t>
  </si>
  <si>
    <t>ТЕКСТУРИРОВАННЫЕ БЕЛКОВЫЕ ПРОДУКТЫ, ПРЕДНАЗНАЧЕННЫЕ ДЛЯ ПРИГОТОВЛЕНИЯ ПИЩИ И ПЕРЕРАБОТКИ В ГОТОВЫЕ БЛЮДА, НЕ СОДЕРЖАТ ГМО: - БЕЛОК РАСТИТЕЛЬНЫЙ ТЕКСТУРИРОВАННЫЙ (ВОЛОКНИСТЫЙ ТЕКСТУРАТ) "ПРОТЕКС-М" 70 Ф20-40 - 20 КГ (2 МЕШКА ПО 10 КГ),</t>
  </si>
  <si>
    <t>HVP DARK SOYA 5461-ГИДРОЛИЗОВАННЫЙ СОЕВЫЙ БЕЛОК ДЛЯ ИСПОЛЬЗОВАНИЯ В ПИЩЕВОЙ ПРОМЫШЛЕННОСТИ. НЕ СОДЕРЖИТ ГМО. УПАКОВАН В МЕШКИ ПО 20 КГ.ВЕС БРУТТО С УЧЕТОМ ВЕСА ПОДДОНА 61.89 КГ.</t>
  </si>
  <si>
    <t>ГИДРОЛИЗОВАННЫЙ РАСТИТЕЛЬНЫЙ ПРОТЕИН</t>
  </si>
  <si>
    <t>БЕЛКОВЫЕ КОНЦЕНТРАТЫ, ПРЕДНАЗНАЧЕННЫЕ ДЛЯ ПРИГОТОВЛЕНИЯ ПИЩИ И ПЕРЕРАБОТКИ В ГОТОВЫЕ БЛЮДА, НЕ СОДЕРЖАТ ГМО:</t>
  </si>
  <si>
    <t>КОНЦЕНТРАТЫ СУХИЕ ДЛЯ ПРИГОТОВЛЕНИЯ НАПИТКОВ (КОКТЕЙЛИ), С КОНЦЕНТРАТОМ СЫВОРОТОЧНОГО БЕЛКА,ДЛЯ УПОТРЕБЛЕНИЯ В ПИЩУ, РАСФАСОВАНЫ ДЛЯ РОЗНИЧНОЙ ПРОДАЖИ:</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</si>
  <si>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4 ПОДДОНАХ)</t>
  </si>
  <si>
    <t>ПРОДУКТ ИЗ СОЕВОЙ МАССЫ С МАРКИРОВКОЙ YUEYANG CITY QIAOWA FOOD CO., LTD, В ПОТРЕБИТЕЛЬСКОЙ УПАКОВКЕ, В ОДНОМ МЕСТЕ 50 ПАЧЕК ПО 110 ГР, ДАТА ИЗГ. 09.2023,ВСЕГО- 350 ШТ</t>
  </si>
  <si>
    <t>ПИЩЕВОЙ ПРОДУКТ ИЗ ТЕКСТУРИРОВАННОГО СОЕВОГО БЕЛКА - СОЕВАЯ СПАРЖА СУШЕНАЯ "ФУЧЖУ", В ВИДЕ ПАЛОЧЕК, В ПАКЕТАХ ИЗ ПОЛИМЕРНОГО МАТЕРИАЛА ПО 150 ГР,</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</si>
  <si>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ПЕПТОН (CAS № 91079-38-8), В УПАК. ПО 5КГ, SIGMA-ALDRICH CO. LLC SIGMA-ALDRICH 82962-5KG-F 7 SIGMA-ALDRICH CO. LLC SIGMA-ALDRICH 91249-500G 1</t>
  </si>
  <si>
    <t>ТЕКСТУРИРОВАННЫЕ БЕЛКОВЫЕ ПРОДУКТЫ, ПРЕДНАЗНАЧЕННЫЕ ДЛЯ ПРИГОТОВЛЕНИЯ ПИЩИ, А ТАК ЖЕ ДЛЯ ПЕРЕРAБОТКИ В ГОТОВЫЕ БЛЮДА, НЕ СОДЕРЖАТ ГМО:</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</si>
  <si>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ПРЕДНАЗНАЧЕHНЫХ ДЛЯ ЗАМЕЩЕНИЯ И ДОПОЛНЕНИЯ РАЦИОНА ДЛЯ</t>
  </si>
  <si>
    <t>ГОТОВЫЕ ПИЩЕВЫЕ ПРОДУKТЫ - БЕЛКОВЫЕ КОНЦЕНТРАТЫ.</t>
  </si>
  <si>
    <t>ГОТОВЫЕ ПИЩЕВЫЕ ПРОДУКТЫ - БЕЛКОВЫЕ КОНЦЕHТРАТЫ.</t>
  </si>
  <si>
    <t>ПИЩЕВЫЕ ПРОДУКТЫ -КОКТЕЙЛИ БЕЛКОВО-УГЛЕВОДНЫЕ НА ОСНОВЕ КОНЦЕНТРАТА СЫВОРОТОЧНОГО БЕЛКА С РАЗЛИЧНЫМИ ДОБАВКАМИ И АРОМАТИЗАТОРАМИ.</t>
  </si>
  <si>
    <t>ОБРАЗЦЫ ДЛЯ СЕРТИФИКАЦИИ: БЕЛКОВЫЕ КОНЦЕНТРАТЫ И ТЕКСТУРИРОВАННЫЕ БЕЛКОВЫЕ ВЕЩЕСТВА,НЕ СОДЕРЖ.МОЛОЧНЫХ ЖИРОВ, САХАРОЗЫ; ИЗОГЛЮКОЗЫ, ГЛЮКОЗЫ ИЛИ КРАХМАЛА, БЕЗ СОД. ГМО, ДЛЯ ИСПОЛЬЗ. В ПИЩЕВОЙ ПРОМЫШ-ТИ.</t>
  </si>
  <si>
    <t>БЕЛКИ. ХИМ.ЛАБОР. РЕАКТИВ ДЛЯ ИССЛЕДОВАНИЙ IN VITRO. НЕ ЯВЛ. ФАРМ.СУБСТАНЦИЕЙ. НЕ ВНЕСЕН В ГОС. РЕЕСТР ЛЕКАРСТВЕННЫХ СРЕДСТВ. НЕ СОД. СПИРТ. НЕ ДЛЯ ВЕТЕРИНАРИИ.</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</si>
  <si>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QUINOA PRO NPNF - ГИДРОЛИЗОВАННЫЙ БЕЛОК КИНОА: ПЕПТОН, ПОЛУЧЕННЫЙ ФЕРМЕНТАТИВНЫМ ГИДРОЛИЗОМ МЕЛКО ИЗМЕЛЬЧЁННЫХ СЕМЯН КИНОА (ЛАТ. CHENOPODIUM QUINOA), 75-79%-НЫЙ ВОДНЫЙ РАСТВОР, В ВИДЕ ПРОЗРАЧНОЙ ИЛИ ЗАМУТНЁННОЙ ЯНТАРНОГО ЦВЕТА ЖИДКОСТИ, СЫРЬЁ ДЛЯ ПАРФЮМЕРНО-КОСМЕТИЧЕСКОЙ ПРОМЫШЛЕННОСТИ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SILAB, FRANCE ОТСУТСТВУЕТ 6320439 36</t>
  </si>
  <si>
    <t>СОЕВАЯ СПАРЖА - ТЕКСТУРИРОВАННЫЙ БЕЛКОВЫЙ (СОЕВЫЙ) ПРОДУКТ, ПОЛУЧЕННЫЙ ОБЕЗВОЖИВАНИЕМ ПРОДУКТА ПЕРЕРАБОТКИ СОЕВОГО МОЛОКА:</t>
  </si>
  <si>
    <t>ГОТОВЫЕ ПИЩЕВЫЕ ПРОДУКТЫ-БЕЛКОВЫЕ КОНЦЕНТРАТЫ (НЕ СОДЕРЖАТ СПИРТ) CALCIUM - БАТОНЧИК СО ВКУСОМ КОКОС СЕРИИ YOO GO 50 Г СПЕЦИАЛИЗИРОВАННАЯ ПИЩЕВАЯ ПРОДУКЦИЯ ДЛЯ ПИТАНИЯ СПОРТСМЕНОВ ПРОТЕИНОВЫЙ БАТОНЧИК HARD PRO 35 SSNS (КАКАО) 50 Г БАТОНЧИКИ СЕРИИ YOO GO: DETOX СО ВКУСОМ МАНГО 50 Г ЛАБОРАТОРИЯ СОВРЕМЕННОГО ЗДОРОВЬЯ ООО SIBERIAN WELLNESS 253 ЛАБОРАТОРИЯ СОВРЕМЕННОГО ЗДОРОВЬЯ ООО SIBERIAN WELLNESS 253 ЛАБОРАТОРИЯ СОВРЕМЕННОГО ЗДОРОВЬЯ ООО SIBERIAN WELLNESS 151</t>
  </si>
  <si>
    <t>НАПИТОК БЕЛКОВЫЙ СУХОЙ РЕВИФОРМ КОКТЕЙЛЬ (REVIFORM COCKTAIL) (ПАКЕТ 375 ГР.):</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</si>
  <si>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333;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334;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361; НУТРИДРИНК БАНАН СМЕСЬ Д/ЭНТЕР ПИТ 200МЛ, ГОДЕН ДО 06.09.2020, СЕРТИФИКАТ RU.77.99.19.004.E.002238.02.15 ФС РОСПОТРЕБНАДЗОРА ОТ 06.02.2015 ДО . ., ШТРИХ КОД 8716900554698 НОМЕР ПО ИНВОЙСУ 92;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363; НУТРИДРИНК КЛУБНИКА СМЕСЬ Д/ЭНТЕР ПИТ200МЛ, ГОДЕН ДО 07.09.2020, СЕРТИФИКАТ RU.77.99.19.004.E.002238.02.15 ФС РОСПОТРЕБНАДЗОРА ОТ 06.02.2015 ДО . ., ШТРИХ КОД 8716900554773 НОМЕР ПО ИНВОЙСУ 451;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362; НУТРИДРИНК ВАНИЛЬ СМЕСЬ Д/ЭНТЕР ПИТ 200МЛ, ГОДЕН ДО 01.10.2020, СЕРТИФИКАТ KZ.16.01.79.007.Е.004209.03.15 КОМИТЕТ ПО ЗАЩИТЕ ПРАВ ПОТРЕБИТЕЛЕЙ МНЭ РК ОТ 30.03.2015 ДО . ., ШТРИХ КОД 8716900554797 N.V.NUTRICIA NUTRICIA NUTRICIA 164461139 164461139 8 N.V.NUTRICIA NUTRICIA NUTRICIA 164461606 164461606 8 N.V.NUTRICIA NUTRICIA NUTRICIA 28587962 28587962 8 N.V.NUTRICIA NUTRICIA NUTRICIA 16517971 16517971 8 N.V.NUTRICIA NUTRICIA NUTRICIA 16517966 16517966 8 N.V.NUTRICIA NUTRICIA NUTRICIA 164461139 164461139 7 N.V.NUTRICIA NUTRICIA NUTRICIA 164461606 164461606 2</t>
  </si>
  <si>
    <t>БЕЛКОВAЯ ОСНОВА ДЛЯ КОСМЕТОЛОГИИ</t>
  </si>
  <si>
    <t>ПРОТАМИНА СУЛЬФАТ ДЛЯ БИОХИМИИ, ЛАБОРАТОРНЫЙ РЕАКТИВ, КАС № 9009-65-8, НЕ ДЛЯ МЕДИЦИНЫ, НЕ ДЛЯ ВЕТЕРИНАРИИ, НЕ ЯВЛЯЕТСЯ ОТХОДАМИ, НЕ ФАРМ. СУБСТАНЦИЯ, БЕЗ СОДЕРЖАНИЯ ЭТИЛОВОГО СПИРТА</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</si>
  <si>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ДОБАВКА-ГИДРОЛИЗАТ КАЗЕИНА ( CASEIN HYDROLYSATE), (КИСЛОТНО ГИДРОЛИЗОВАННЫЙ), ДЛЯ МИКРОБИОЛОГИИ CAS 65072-00-6, ПАРТИЯ VM918245 ДАТА ПРОИЗВОДСТВА 23.01.2020 СРОК ГОДНОСТИ 31.08.2024, УПАК. В ПЛАСТИКОВЫЕ ФЛАКОНЫ ПО 5КГ MERCK KGAA MERCK 1.02245.5000 7</t>
  </si>
  <si>
    <t>ГОТОВЫЕ ПИЩЕВЫЕ ПРОДУКТЫ - БЕЛКОВЫЕ КОНЦЕНТРАТЫ (НЕ СОДЕРЖАТ СПИРТ, НЕ СОДЕРЖАТ НАРКОТИЧЕСКИХ И ПСИХОТРОПНЫХ КОМПОНЕНТОВ) SH SPORT ПРОТЕИНОВЫЙ СУП, 25 Г ПАРМЕЗАН БАТОНЧИКИ СЕРИИ YOO GO: DETOX СО ВКУСОМ МАНГО 50 Г НАТУРАЛЬНЫЙ ПИТАТЕЛЬНЫЙ КОКТЕЙЛЬ ЕЖЕВИКА ( BLACKBERRY ) СЕРИИ YOO GO 175 Г НАТУРАЛЬНЫЙ ПИТАТЕЛЬНЫЙ КОКТЕЙЛЬ СЕРИИ YOO GO КАКАО И ИМБИРЬ / COCOA AND GINGER 175 Г СПЕЦИАЛИЗИРОВАННАЯ ПИЩЕВАЯ ПРОДУКЦИЯ ДЛЯ ПИТАНИЯ СПОРТСМЕНОВ НАТУРАЛЬНЫЙ ПРОТЕИНОВЫЙ СУП (ТЫКВА/PUMPKIA) ОБОГОЩЕННЫЕ ПРОДУКТЫ ПИТАНИЯ: НАТУРАЛЬНЫЕ ПИТАТЕЛЬНЫЕ КОКТЕЙЛИ СЕРИИ YOO GO СЫРЫ И ГРИБЫ (CHEESE AND MUSHROOMS) ОБОГОЩЕННЫЕ ПРОДУКТЫ ПИТАНИЯ: НАТУРАЛЬНЫЕ ПИТАТЕЛЬНЫЕ КОКТЕЙЛИ СЕРИИ YOO GO ФУНДУК И ЗЕЛЕНАЯ ГРЕЧКА / HAZELNUT AND BUCKWHEAT СПЕЦИАЛИЗИРОВАННАЯ ПИЩЕВАЯ ПРОДУКЦИЯ ДЛЯ ПИТАНИЯ СПОРТСМЕНОВ МУЛЬТИКОМПОНЕНТНЫЙ ПРОТЕИН ПРЕМИУМ-КЛАССА (MULTICOMPONENT HI-GROTEIN) SIBERIAN SUPER NATURAL SPORT ВАНИЛЬ (VANILLA) СПЕЦИАЛИЗИРОВАННАЯ ПИЩЕВАЯ ПРОДУКЦИЯ ДЛЯ ПИТАНИЯ СПОРТСМЕНОВ НАТУРАЛЬНЫЙ ПРОТЕИНОВЫЙ СУП (ТОМАТ/TOMATO) НАТУРАЛЬНЫЙ ПИТАТЕЛЬНЫЙ КОКТЕЙЛЬ СЕРИИ YOO GO КОКОСОВОЕ ПЕЧЕНЬЕ (COCONUT BUSQUIT) ЛАБОРАТОРИЯ СОВРЕМЕННОГО ЗДОРОВЬЯ ООО SIBERIAN WELLNESS 10 ЛАБОРАТОРИЯ СОВРЕМЕННОГО ЗДОРОВЬЯ ООО SIBERIAN WELLNESS 252 ЛАБОРАТОРИЯ СОВРЕМЕННОГО ЗДОРОВЬЯ ООО SIBERIAN WELLNESS 15 ЛАБОРАТОРИЯ СОВРЕМЕННОГО ЗДОРОВЬЯ ООО SIBERIAN WELLNESS 10 ЛАБОРАТОРИЯ СОВРЕМЕННОГО ЗДОРОВЬЯ ООО SIBERIAN WELLNESS 10 ЛАБОРАТОРИЯ СОВРЕМЕННОГО ЗДОРОВЬЯ ООО SIBERIAN WELLNESS 10 ЛАБОРАТОРИЯ СОВРЕМЕННОГО ЗДОРОВЬЯ ООО SIBERIAN WELLNESS 10 ЛАБОРАТОРИЯ СОВРЕМЕННОГО ЗДОРОВЬЯ ООО SIBERIAN WELLNESS 5 ЛАБОРАТОРИЯ СОВРЕМЕННОГО ЗДОРОВЬЯ ООО SIBERIAN WELLNESS 5 ЛАБОРАТОРИЯ СОВРЕМЕННОГО ЗДОРОВЬЯ ООО SIBERIAN WELLNESS 5</t>
  </si>
  <si>
    <t>ГОТОВЫЕ ПИЩЕВЫЕ ПРОДУКТЫ-БЕЛКОВЫЕ КОНЦЕНТРАТЫ (НЕ СОДЕРЖАТ СПИРТ) БАТОНЧИКИ СЕРИИ YOO GO: DETOX - BEAUTY СО ВКУСОМ ЛЕСНЫЕ ЯГОДЫ ПРОТЕИНОВЫЙ КОКТЕЙЛЬ ПРЕМИУМ-КЛАССА SPORT ЧЕРНИКА 25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ПРОТЕИНОВЫЙ КОКТЕЙЛЬ ПРЕМУМ-КЛАССА SPORT ЗЕМЛЯНИКА 25 Г ЛАБОРАТОРИЯ СОВРЕМЕННОГО ЗДОРОВЬЯ ООО SIBERIAN WELLNESS 127 ЛАБОРАТОРИЯ СОВРЕМЕННОГО ЗДОРОВЬЯ ООО SIBERIAN WELLNESS 91 ЛАБОРАТОРИЯ СОВРЕМЕННОГО ЗДОРОВЬЯ ООО SIBERIAN WELLNESS 91 ЛАБОРАТОРИЯ СОВРЕМЕННОГО ЗДОРОВЬЯ ООО SIBERIAN WELLNESS 51 ЛАБОРАТОРИЯ СОВРЕМЕННОГО ЗДОРОВЬЯ ООО SIBERIAN WELLNESS 41</t>
  </si>
  <si>
    <t>СЫРЬЕ КОСМЕТИЧЕСКОЕ ДЛЯ ВОЛОС VEGETAMIDE 18MEA-R (ДЛЯ ШАМПУНЕЙ, КОНДИЦИОНЕРОВ ДЛЯ ВОЛОС, СПРЕЕВ ДЛЯ ВОЛОС)..</t>
  </si>
  <si>
    <t>СЫРЬЕ ДЛЯ КОСМЕТИЧЕСКОЙ ПРОДУКЦИИ.</t>
  </si>
  <si>
    <t>БЕЛКОВЫЕ КОНЦЕНТРАТЫ И ТЕКСТУРИРОВАННЫЕ БЕЛКОВЫЕ ВЕЩЕСТВА , ПРЕДНАЗНАЧЕНЫ ДЛЯ ДОПОЛНИТЕЛЬНОГО ПИТАНИЯ СПОРТСМЕНОВ: BE FIRST FIRST GAINER (ЦЕНА УКАЗАНА ЗА ПАКЕТ 1000 ГР.) ВАНИЛЬ BE FIRST FIRST GAINER (ЦЕНА УКАЗАНА ЗА ПАКЕТ 1000 ГР.) КАПУЧИНО BE FIRST FIRST GAINER (ЦЕНА УКАЗАНА ЗА ПАКЕТ 1000 ГР.) КАРАМЕЛЬ R-LINE LIGHT WHEY (ЦЕНА УКАЗАНА ЗА 1 ПАКЕТ 1000 ГР) ШОКОЛАД BE FIRST FIRST GAINER (ЦЕНА УКАЗАНА ЗА ПАКЕТ 1000 ГР.) ШОКОЛАД R-LINE LIGHT WHEY (ЦЕНА УКАЗАНА ЗА 1 ПАКЕТ 1000 ГР) КЛУБНИКА R-LINE LIGHT WHEY (ЦЕНА УКАЗАНА ЗА 1 ПАКЕТ 1000 ГР) ПЛОМБИР BE FIRST FIRST GAINER (ЦЕНА УКАЗАНА ЗА ПАКЕТ 1000 ГР.) КЛУБНИКА ООО В-МИН BE FIRST 5 ООО В-МИН BE FIRST 5 ООО В-МИН BE FIRST 5 ООО В-МИН BE FIRST 5 ООО В-МИН BE FIRST 5 ООО Р ЛАЙН R-LINE 3 ООО Р ЛАЙН R-LINE 3 ООО Р ЛАЙН R-LINE 3</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</si>
  <si>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</si>
  <si>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1106; НУТРИЗОН ЭНЕРГИЯ С ПИЩЕВЫМИ ВОЛОКНАМИ СМЕСЬ Д/ЭНТЕР ПИТАНИЯ 1000МЛ БУТЫЛКА ГОДЕН ДО: 22.02.2021; СЕРТИФИКАТ: RU.77.99.19.004.E.002034.02.15 ФС РОСПОТРЕБНАДЗОРА ОТ 05.02.2015 ДО . .; ШТРИХ КОД: 8716900575488 НОМЕР ПО ИНВОЙСУ 1193;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1940; НУТРИЗОН СМЕСЬ Д/ЭНТЕР ПИТАНИЯ 500МЛ БУТ ГОДЕН ДО: 10.05.2020; СЕРТИФИКАТ: RU.77.99.19.004.E.002036.02.15 ФС РОСПОТРЕБНАДЗОРА ОТ 05.02.2015 ДО . .; ШТРИХ КОД: 8716900559631 НОМЕР ПО ИНВОЙСУ 210; НУТРИЗОН ЭНЕРГИЯ СМЕСЬ Д/ЭНТЕР ПИТАНИЯ 500 МЛ БУТ ГОДЕН ДО: 05.02.2021; СЕРТИФИКАТ: RU.77.99.19.004.E.002037.02.15 ФС РОСПОТРЕБНАДЗОРА ОТ 05.02.2015 ДО . .; ШТРИХ КОД: 8716900560132 НОМЕР ПО ИНВОЙСУ 957; НУТРИЗОН ЭНЕРГИЯ СМЕСЬ Д/ЭНТЕР ПИТАНИЯ 500 МЛ БУТ ГОДЕН ДО: 05.02.2021; СЕРТИФИКАТ: RU.77.99.19.004.E.002037.02.15 ФС РОСПОТРЕБНАДЗОРА ОТ 05.02.2015 ДО . .; ШТРИХ КОД: 8716900560132 НОМЕР ПО ИНВОЙСУ 762; НУТРИЗОН С ПИЩЕВЫМИ ВОЛОКНАМИ СМЕСЬ Д/ЭНТЕР ПИТАНИЯ 1Л БУТ ГОДЕН ДО: 16.10.2020; СЕРТИФИКАТ: RU.77.99.19.004.E.002035.02.15 ФС РОСПОТРЕБНАДЗОРА ОТ 05.02.2015 ДО . .; ШТРИХ КОД: 3663555002614 НОМЕР ПО ИНВОЙСУ 763; НУТРИЗОН ЭНЕРГИЯ С ПИЩЕВЫМИ ВОЛОКНАМИ СМЕСЬ Д/ЭНТЕР ПИТАНИЯ 1000МЛ БУТЫЛКА ГОДЕН ДО: 22.02.2021; СЕРТИФИКАТ: RU.77.99.19.004.E.002034.02.15 ФС РОСПОТРЕБНАДЗОРА ОТ 05.02.2015 ДО . .; ШТРИХ КОД: 8716900575488 НОМЕР ПО ИНВОЙСУ 901; НУТРИЗОН ЭНЕРГИЯ СМЕСЬ Д/ЭНТЕР ПИТАНИЯ 1Л БУТЫЛКА ГОДЕН ДО: 16.09.2020; СЕРТИФИКАТ: RU.77.99.19.004.E.002037.02.15 ФС РОСПОТРЕБНАДЗОРА ОТ 05.02.2015 ДО . .; ШТРИХ КОД: 8716900575365 НОМЕР ПО ИНВОЙСУ 236; НУТРИДРИНК ВАНИЛЬ СМЕСЬ Д/ЭНТЕР ПИТ 200МЛ ГОДЕН ДО: 01.10.2020; СЕРТИФИКАТ: KZ.16.01.79.007.Е.004209.03.15 КОМИТЕТ ПО ЗАЩИТЕ ПРАВ ПОТРЕБИТЕЛЕЙ МНЭ РК ОТ 30.03.2015 ДО . .; ШТРИХ КОД: 8716900554797 N.V.NUTRICIA NUTRICIA NUTRICIA 164461605 164461605 4 N.V.NUTRICIA NUTRICIA NUTRICIA 164461139 164461139 5 N.V.NUTRICIA NUTRICIA NUTRICIA 16517926 16517926 3 N.V.NUTRICIA NUTRICIA NUTRICIA 16517909 16517909 4 N.V.NUTRICIA NUTRICIA NUTRICIA 16517971 16517971 4 N.V.NUTRICIA NUTRICIA NUTRICIA 164461139 164461139 5 N.V.NUTRICIA NUTRICIA NUTRICIA 164461605 164461605 3 N.V.NUTRICIA NUTRICIA NUTRICIA 164461606 164461606 3 N.V.NUTRICIA NUTRICIA NUTRICIA 16517909 16517909 5</t>
  </si>
  <si>
    <t>ПИЩЕВЫЕ ПРОДУКТЫ, СПЕЦИАЛИЗИРОВАННЫЙ ПРОДУКТ ДЕТСКОГО ДИЕТИЧЕСКОГО ЛЕЧЕБНОГО ПИТАНИЯ, ДЛЯ ДЕТЕЙ СТАРШЕ 3 ЛЕТ, В ЖИДКОМ ВИДЕ, ПРЕДНАЗНАЧЕНЫ ДЛЯ ЭКСПЕРТИЗЫ И САНИТАРНО-ГИГИЕНИЧЕСКОМУ ИССЛЕДОВАНИЮ, А ТАКЖЕ БЕЗОПАСНОСТИ ПИЩЕВОЙ ПРОДУКЦИИ, И ИХ ДАЛЬНЕЙШЕЙ MEVALIA PKU MOTION RED FRUITS 10 120X70 ML (МЕВАЛИЯ ФКУ МОУШН 10 - КРАСНЫЕ ЯГОДЫ 120Х70 МЛ), СЕРИЯ:20019, ГОДЕН ДО: 30.09.2020 ИТОГО: 60Х70 МЛ, СЕРИЯ:20032, ГОДЕН ДО: 31.10.2020 ИТОГО: 60Х70 МЛ. ПРЕДНАЗНАЧЕНЫ ДЛЯ ЭКСПЕРТИЗЫ И САНИТАРНО-ГИГИЕНИЧЕСКОМУ MEVALIA PKU MOTION TROPICAL 10 120X70 ML (МЕВАЛИЯ ФКУ МОУШН 10 - ТРОПИЧЕСКИЕ ФРУКТЫ 120Х70 МЛ), СЕРИЯ:20016, ГОДЕН ДО: 30.09.2020 ПРЕДНАЗНАЧЕНЫ ДЛЯ ЭКСПЕРТИЗЫ И САНИТАРНО-ГИГИЕНИЧЕСКОМУ ИССЛЕДОВАНИЮ, БЕСПЛАТНЫЕ ОБРАЗЦЫ, СТОИМОСТЬ УКАЗАНА ТОЛЬКО ДЛЯ MEVALIA PKU MOTION TROPICAL 20 60X140 ML (МЕВАЛИЯ ФКУ МОУШН 20 - ТРОПИЧЕСКИЕ ФРУКТЫ 60Х140 МЛ), СЕРИЯ:20017, ГОДЕН ДО: 30.09.2020 ПРЕДНАЗНАЧЕНЫ ДЛЯ ЭКСПЕРТИЗЫ И САНИТАРНО-ГИГИЕНИЧЕСКОМУ ИССЛЕДОВАНИЮ, БЕСПЛАТНЫЕ ОБРАЗЦЫ, СТОИМОСТЬ УКАЗАНА ТОЛЬКО ДЛЯ MEVALIA PKU MOTION RED FRUITS 20 60X140 ML (МЕВАЛИЯ ФКУ МОУШН 20 - КРАСНЫЕ ЯГОДЫ 60Х140 МЛ), СЕРИЯ:20018, ГОДЕН ДО: 30.09.2020 ПРЕДНАЗНАЧЕНЫ ДЛЯ ЭКСПЕРТИЗЫ И САНИТАРНО-ГИГИЕНИЧЕСКОМУ ИССЛЕДОВАНИЮ, БЕСПЛАТНЫЕ ОБРАЗЦЫ, СТОИМОСТЬ УКАЗАНА ТОЛЬКО ДЛЯ ТАМОЖЕННЫХ ЦЕЛЕЙ ИССЛЕДОВАНИЮ, БЕСПЛАТНЫЕ ОБРАЗЦЫ, СТОИМОСТЬ УКАЗАНА ТОЛЬКО ДЛЯ ТАМОЖЕННЫХ ЦЕЛЕЙ ТАМОЖЕННЫХ ЦЕЛЕЙ ТАМОЖЕННЫХ ЦЕЛЕЙ РЕГИСТРАЦИИ, БЕСПЛАТНЫЕ ОБРАЗЦЫ НЕ ДЛЯ ПРОДАЖИ, : DR. SCHAR DEUTSCHLAND GMBH, ГЕРМАНИЯ MEVALIA 5653090006 60 DR. SCHAR DEUTSCHLAND GMBH, ГЕРМАНИЯ MEVALIA 5653130004 60 DR. SCHAR DEUTSCHLAND GMBH, ГЕРМАНИЯ MEVALIA 5653140004 120 DR. SCHAR DEUTSCHLAND GMBH, ГЕРМАНИЯ MEVALIA 5653140004 120</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</si>
  <si>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6 ПАЛЛЕТАХ)</t>
  </si>
  <si>
    <t>БЕЛКОВЫЕ КОНЦЕНТРАТЫ И ТЕКСТУРИРОВАННЫЕ БЕЛКОВЫЕ ВЕЩЕСТВА НАТУРАЛЬНЫЙ ПИТАТЕЛЬНЫЙ КОКТЕЙЛЬ СЕРИИ YOO GO ЯБЛОКО И КОРИЦА / APPLE AND CINNAMON 175 Г СПЕЦИАЛИЗИРОВАННАЯ ПИЩЕВАЯ ПРОДУКЦИЯ ДЛЯ ПИТАНИЯ СПОРТСМЕНОВ СЫВОРОТОЧНЫЙ ПРОТЕИН SIBERIAN SUPERNATURAL SPORT WHEY SILVER ICE PRO 500 Г ПРОТЕИНОВЫЙ КОКТЕЙЛЬ ПРЕМУМ-КЛАССА SPORT ЗЕМЛЯНИКА 25 Г ПРОТЕИНОВЫЙ КОКТЕЙЛЬ ПРЕМИУМ-КЛАССА SPORT ЧЕРНИКА 25 Г ЛАБОРАТОРИЯ СОВРЕМЕННОГО ЗДОРОВЬЯ ООО SIBERIAN WELLNESS 20 ЛАБОРАТОРИЯ СОВРЕМЕННОГО ЗДОРОВЬЯ ООО SIBERIAN WELLNESS 90 ЛАБОРАТОРИЯ СОВРЕМЕННОГО ЗДОРОВЬЯ ООО SIBERIAN WELLNESS 180 ЛАБОРАТОРИЯ СОВРЕМЕННОГО ЗДОРОВЬЯ ООО SIBERIAN WELLNESS 40</t>
  </si>
  <si>
    <t>ПРОДУКТ БЕЛКОВЫЙ ИЗ ТЕКСТУРИРОВАННОЙ МУКИ АМОРФОФАЛЛУСА, ПРЕДHАЗНАЧЕННЫЙ ДЛЯ УПОТРЕБЛЕНИЯ В ПИЩУ, НЕ СОДЕРЖАЩИЙ МОЛОЧНЫХ ЖИРОВ, С СОДЕРЖАНИЕМ КРАХМАЛА БОЛЕЕ 5%МАС. НЕ СОДЕРЖИТ ГМО:</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</si>
  <si>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НЕ ЯВЛЯЕТСЯ КОРМОВОЙ ДОБАВКОЙ):</t>
  </si>
  <si>
    <t>КОМПОНЕНТЫ ДЛЯ ПРИГОТОВЛЕНИЯ ПИТАТЕЛЬНЫХ СРЕД ДЛЯ САНИТАРНОЙ МИКРОБИОЛОГИИ, ДЛЯ ПРОBЕДЕНИЯ МИКРОБИОЛОГИЧЕСКИХ ЛАБОРАТОРНЫХ ИССЛЕДОВАНИЙ,НЕ ДЛЯ ВЕТЕРИНАРИИ, БЕЗ СОДЕРЖАНИЯ ЭТИЛОВОГО СПИРТА.</t>
  </si>
  <si>
    <t>КАНАДА</t>
  </si>
  <si>
    <t>БЕЛКОВЫЕ КОНЦЕНТРАТЫ И ТЕКСТУРИРОВАННЫЕ БЕЛКОВЫЕ ВЕЩЕСТВА, ПОСТАВЛЯЕТСЯ ДЛЯ СЕРТИФИКАЦИОННЫХ ЦЕЛЕЙ НА ТЕРРИТОРИИ РОССИЙСКОЙ ФЕДЕРАЦИИ, ПРОЛОЖЕН СУХИМ ЛЬДОМ:</t>
  </si>
  <si>
    <t>БЕЛКИ, ЛАБОРАТ. РЕАКТИВ ДЛЯ ИССЛЕДОВАНИЙ IN VITRO, НЕ ЯВЛЯЕТСЯ ФАРМ. СУБСТАНЦИЕЙ, НЕ ДЛЯ ВЕТЕРИНАРИИ</t>
  </si>
  <si>
    <t>БЕЛКИ, ЛАБОРАТ. РЕАКТИВ ДЛЯ ИССЛЕДОВАНИЙ IN VITRO, НЕ ЯВЛЯЕТСЯ ФАРМ. СУБСТАНЦИЕЙ, НЕ ДЛЯ ВЕТЕРИНАРИИ ПОЛОЖИТЕЛЬНЫЙ КОНТРОЛЬНЫЙ ОБРАЗЕЦ (ФИТОГЕМАГГЛЮТИНИН (ФГА) ДЛЯ КОНТРОЛЯ ФУНКЦИОНАЛЬНЫХ СВОЙСТВ КЛЕТОК В ВИДЕ РАСТВОРА, ПОЛУЧЕННОГО ИЗ СЫРОГО ЭКСТРАТА КРАСНОЙ ФАСОЛИ (PHA), КОТОРЫЙ СПОСОБЕН ИНДУЦИРОВАТЬ БЛАСТОГЕНЕЗ IN VITRO В РАЗЛИЧНЫХ МОНОНУКЛЕАРНЫХК ПОЛОЖИТЕЛЬНЫЙ КОНТРОЛЬНЫЙ ОБРАЗЕЦ (ФИТОГЕМАГГЛЮТИНИН (ФГА) ДЛЯ КОНТРОЛЯ ФУНКЦИОНАЛЬНЫХ СВОЙСТВ КЛЕТОК В ВИДЕ РАСТВОРА, ПОЛУЧЕННОГО ИЗ СЫРОГО ЭКСТРАТА КРАСНОЙ ФАСОЛИ (PHA), КОТОРЫЙ СПОСОБЕН ИНДУЦИРОВАТЬ БЛАСТОГЕНЕЗ IN VITRO В РАЗЛИЧНЫХ МОНОНУКЛЕАРНЫХК , ЛЕТКАХ МЛЕКОПИТАЮЩИХ, С ДОБАВЛЕНИЕМ ФОСФАТНО БУФЕРНОЙ СИСИТЕМЫ (PBS), ПРЕДНАЗНАЧЕННОЙ ДЛЯ ПОДДЕРЖАНИЯ КЛЕТОЧНЫХ ПИТАТЕЛЬНЫХ СРЕД, СОДЕРЖАНИЕМ АМИНОКИСЛОТЫ СОЛИ (NAHCO3) И AIM V (БЫЧИЙ СЫВОРОТОЧНЫЙ АЛЬБУМИН, ГЕНТАМИЦИН, СТРЕПТОМИЦИН СУЛЬФАТ, L- , ЛЕТКАХ МЛЕКОПИТАЮЩИХ, С ДОБАВЛЕНИЕМ ФОСФАТНО БУФЕРНОЙ СИСИТЕМЫ (PBS), ПРЕДНАЗНАЧЕННОЙ ДЛЯ ПОДДЕРЖАНИЯ КЛЕТОЧНЫХ ПИТАТЕЛЬНЫХ СРЕД, СОДЕРЖАНИЕМ АМИНОКИСЛОТЫ СОЛИ (NAHCO3) И AIM V (БЫЧИЙ СЫВОРОТОЧНЫЙ АЛЬБУМИН, ГЕНТАМИЦИН, СТРЕПТОМИЦИН СУЛЬФАТ, L- ГЛУТАМИ, Н), НЕОБХОДИМЫЙ ДЛЯ СТАБИЛИЗАЦИИ ОПРЕДЕЛЕННЫХ ФЕРМЕНТОВ И ПРЕДОТВРАЩЕНИЯ ИХ АДГЕЗИИ К СТЕНКАМ СОСУДОВ И ДЛЯ РАЗЛИЧНЫХ ХИМИКОБИОЛОГИЧЕСКИХ ИЗМЕРЕНИЙ И ИССЛЕДОВАНИЙ (ОПРЕДЕЛЕНИЕ МОЛЕКУЛЯРНОЙ МАССЫ БЕЛКОВ, ЭЛЕКТРОФОРЕЗ БЕЛКОВ, ИЗУЧЕНИЕ ГЛУТАМИ, Н), НЕОБХОДИМЫЙ ДЛЯ СТАБИЛИЗАЦИИ ОПРЕДЕЛЕННЫХ ФЕРМЕНТОВ И ПРЕДОТВРАЩЕНИЯ ИХ АДГЕЗИИ К СТЕНКАМ СОСУДОВ И ДЛЯ РАЗЛИЧНЫХ ХИМИКОБИОЛОГИЧЕСКИХ ИЗМЕРЕНИЙ И ИССЛЕДОВАНИЙ (ОПРЕДЕЛЕНИЕ МОЛЕКУЛЯРНОЙ МАССЫ БЕЛКОВ, ЭЛЕКТРОФОРЕЗ БЕЛКОВ, ИЗУЧЕНИЕ ИЗМЕНЕНИЯ ИММУННО, ГО ОТВЕТА И ДР.)., ГОДЕН ДО 18.06.2021 ИЗМЕНЕНИЯ ИММУННО, ГО ОТВЕТА И ДР.)., ГОДЕН ДО 13.07.2021 OXFORD IMMUNOTEC LIMITED OXFORD RUSSIAN T-SPOT POSITIVE CONTROL СЕРИЯ 526 2000 OXFORD IMMUNOTEC LIMITED OXFORD RUSSIAN T-SPOT POSITIVE CONTROL СЕРИЯ 520 2000</t>
  </si>
  <si>
    <t>СПЕЦИАЛИЗИРОВАННАЯ ПИЩЕВАЯ ПРОДУКЦИЯ ДЛЯ ПИТАНИЯ СПОРТСМЕНОВ.</t>
  </si>
  <si>
    <t>БЕЛКОВЫЕ КОНЦЕНТРАТЫ И ТЕКСТУРИРОВАННЫЕ БЕЛКОВЫЕ ВЕЩЕСТВА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61</t>
  </si>
  <si>
    <t>БЕЛКОВЫЕ КОНЦЕНТРАТЫ И ТЕКСТУРИРОВАННЫЕ БЕЛКОВЫЕ ВЕЩЕСТВА, ПРЕДНАЗНАЧЕНЫ ДЛЯ ДОПОЛНИТЕЛЬНОГО ПИТАНИЯ СПОРТСМЕНОВ: 100% GOLDEN WHEY PROTEIN 2270 ГР (ВКУС ВАНИЛЬНОЕ МОРОЖЕНОЕ) 100% GOLDEN WHEY PROTEIN 2270 ГР (ВКУС КЛУБНИКА) 100% GOLDEN WHEY PROTEIN 2270 ГР (ВКУС МОЛОЧНЫЙ ШОКОЛАД) 100% GOLDEN WHEY PROTEIN 907 ГР (ВКУС КЛУБНИКА) 100% WHEY GOLD STANDART 2270 ГР (ВКУС НАСЫЩЕННЫЙ МОЛОЧНЫЙ ШОКОЛАД) 100% GOLDEN WHEY PROTEIN 908 ГР (ВКУС МОЛОЧНЫЙ ШОКОЛАД) 100% GOLDEN WHEY PROTEIN 908 ГР (ВКУС ЧЕРНИЧНЫЙ МАФФИН) 100% WHEY GOLD STANDART 2270 ГР (ВКУС ВАНИЛЬНОЕ МОРОЖЕНОЕ) 100% WHEY GOLD STANDART 2270 ГР (ВКУС ВОСХИТИТЕЛЬНОЙ КЛУБНИКИ) 100% GOLDEN WHEY PROTEIN 908 ГР (ВКУС ВАНИЛЬНОЕ МОРОЖЕНОЕ) GTI USA MAXLER 2 GTI USA MAXLER 2 GTI USA MAXLER 2 GTI USA MAXLER 2 GTI USA MAXLER 2 GTI USA MAXLER 2 GTI USA MAXLER 2 OPTIMUM NUTRITION INC OPTIMUM NUTRITION 1 OPTIMUM NUTRITION INC OPTIMUM NUTRITION 1 OPTIMUM NUTRITION INC OPTIMUM NUTRITION 1</t>
  </si>
  <si>
    <t>БЕЛКОВЫЕ КОНЦЕНТРАТЫ И ТЕКСТУРИРОВАННЫЕ БЕЛКОВЫЕ ВЕЩЕСТВА, ДЛЯ УПОТРЕБЛЕНИЯ В ПИЩУ, РАСФАСОВАНЫЕ ДЛЯ РОЗНИЧНОЙ ПРОДАЖИ, НЕ ВОЕННОГО НАЗНАЧЕНИЯ, В ИНДИВИД. УПАКОВКАХ</t>
  </si>
  <si>
    <t>RIK БЕЛКОВЫЙ КОНЦЕНТРАТ В^$ КАПСУЛАХ, РАСФАСОВАН В В ПОТРЕБИТЕЛЬСКУ{+ ТАРУ ПО%^ 50 КАПСУЛ</t>
  </si>
  <si>
    <t>БЕЛКОВЫЙ КОНЦЕНТРАТ В КАПСУЛАХ, РАСФАСОВАН В ПОТРЕБИТЕЛЬСКУ ТАРУ ПО 50 КАПСУЛ :БИОТА КОМПЛЕКС (BIOTA COMPLEX), КАПСУЛЫ СОСТАВ:СУХОЙ ГИДРОЛИЗАТ БЕЛКОВ НАТУРАЛЬНОГО КОРОВЬЕГО ОБЕЗЖИРЕННОГО МОЛОКА 100% ООО БИОЛИТ БИОЛИТ 360</t>
  </si>
  <si>
    <t>ПРОЧИЕ БЕЛКОВЫЕ КОНЦЕНТРАТЫ И ТЕКСТУРИРОВАННЫЕ БЕЛКОВЫЕ ВЕЩЕСТВА: 72 EDШКА СО ВКУСОМ СЫВОРОТОЧНЫЙ ПРОТЕИН ДЛЯ МУЖЧИН СО ВКУСОМ ШОКОЛАД /WHEY PROTEIN FOR MEN CHOCOLATE FLAVOR , 20 САШЕ ПО 32 ГР. МУЛЬТИПРОТЕИН СО ВКУСОМ СЛИВОЧНОЕ ПЕЧЕНЬЕ /MULTIPROTEIN CREAM BISCUIT, 20 САШЕ ПО 32 ГР. ООО НЛ КОНТИНЕНТ EDШКА 12 ООО НЛ КОНТИНЕНТ ENERGY PRO 6 ООО НЛ КОНТИНЕНТ ENERGY PRO 24</t>
  </si>
  <si>
    <t>ГОТОВЫЕ ПИЩЕВЫЕ ПРОДУКТЫ-БЕЛКОВЫЕ КОНЦЕНТРАТЫ (НЕ СОДЕРЖАТ СПИРТ)</t>
  </si>
  <si>
    <t>БЕЛКОВЫЕ KОНЦЕНТРАТЫ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</si>
  <si>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БЕЛКOВЫХ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</si>
  <si>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</si>
  <si>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БЕЛКИ,; ЛАБОРАТ. РЕАКТИВ ДЛЯ/ ИССЛЕДОВАНИЙ IN VITRO, НЕ ЯВЛЯЕТСЯ, ФАРМ. СУБСТАНЦИЕЙ,, НЕ ДЛЯ; ВЕТЕРИНАРИИПОЛОЖИТЕЛЬНЫЙ КОНТРОЛЬНЫЙ ОБРАЗЕЦ (ФИТОГЕМАГГЛЮТИНИН (ФГА)/ ДЛЯ КОНТРОЛЯ ФУНКЦИОНАЛЬНЫХ, СВОЙСТВ КЛЕТОК, В ВИДЕ; РАСТВОРА, ПОЛУЧЕННОГО ИЗ СЫРОГО;</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</si>
  <si>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КРАХМАЛАПРИМЕНЯЕТСЯ В БИОТЕХНОЛ</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</si>
  <si>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КРАХМАЛАПРИМЕНЯЕТСЯ В БИОТЕХHОЛ</t>
  </si>
  <si>
    <t>ГИДРОЛИЗАТ МОЛОЧНОГО БЕЛКА, ПОЛУЧЕННЫЙ МЕТОДОМ РАСПЫЛИТЕЛЬНОЙ СУШКИ, ПОРОШОК БЛЕДНО-ЖЕЛТОГО ЦВЕТА. НЕ СОДЕРЖИТ ГМО. ИСПОЛЬЗУЕТСЯ В ПИЩЕВОЙ ПРОМЫШЛЕННОСТИ. РАСФАСОВАН В ГЕРМЕТИЧНЫЕ МЕШКИ ПО 15 КГ.</t>
  </si>
  <si>
    <t>МНОГОКОМПОНЕНТНЫЕ АКТИВНЫЕ КОСМЕТИЧЕСКИЕ ИНГРЕДИЕНТЫ НА ОСНОВЕ ПЕПТИДНОГО КОМПЛЕКСА СИНТЕТИЧЕСКОГО ПРОИСХОЖДЕНИЯ (BEAUTY PEPTIDE SOLUTIONS) В ВИДЕ ЖИДКИХ РАСТВОРОВ, ВВОЗИМЫЕ В КАЧЕСТВЕ СЫРЬЯ ДЛЯ ПРОИЗВОДСТВА</t>
  </si>
  <si>
    <t>IXC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</si>
  <si>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БЕЛКОВЫЕ ВЕЩЕСТВА И ИХ ПРОИЗВОДНЫЕ,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 ТЕРРИТОРИИ РФ</t>
  </si>
  <si>
    <t>СЫРЬЕВЫЕ КОМПОНЕНТЫ ДЛЯ ПРОИЗВОДСТВА ШАМПУНЕЙ: ДЕЗАМИДОКОЛЛАГЕН "DESAMIDOCOLLAGEN K 1,5". 1,5% ВОДНЫЙ РАСТВОР ДЕЗАМИДОКОЛЛАГЕНА (КИСЛОРАСТВОРИМЫЙ КОЛЛАГЕН).CAS-НОМЕР-90007-34-5. ВЯЗКАЯ ПРОЗРАЧНАЯ ЖИДКОСТЬ МУТНО-БЕЛОГО ЦВЕТА. 3 БОЧКИ ПО 10 КГ НА ЧАСТИ</t>
  </si>
  <si>
    <t>БЕЛОК РАСТИТЕЛЬНЫЙ ТЕКСТУРИРОВАННЫЙ ПРОТЕКС-М РАСТИТЕЛЬНЫЕ СТРИПСЫ GREENWISE ВМЕСТО ГОВЯДИНЫ, 150ГР.</t>
  </si>
  <si>
    <t>БЕЛОК РАСТИТЕЛЬНЫЙ ТЕКСТУРИРОВАННЫЙ ПРОТЕКС-М РАСТИТЕЛЬНЫЕ СТРИПСЫ GREENWISE ВМЕСТО КУРИЦЫ, 150ГР.</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</si>
  <si>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M, F -30КГ(2 МЕШКА ПО 10КГ, 2 МЕШКА ПО 5КГ) СОЕДИНЕНИЯ ШЕСТИВАЛЕНТНОГО ХРОМА И</t>
  </si>
  <si>
    <t>ОБРАЗЦЫ КОМПЛЕКСНЫХ ПИЩЕВЫХ ДОБАВОК ДЛЯ ПРЕДСТАВИТЕЛЬСКИХ ЦЕЛЕЙ ДЛЯ ИСПОЛЬЗОВАНИЯ В КАЧЕСТВЕ РЕКЛАМНЫХ МАТЕРИАЛОВ, НЕ ДЛЯ ПРОДАЖИ, ОБЛАСТЬ ПРИМЕНЕНИЯ - ДЛЯ ПРИДАНИЯ УНИКАЛЬНЫХ ТЕКСТУРНЫХ СВОЙСТВ В НЕМЯСНЫХ ПРОДУКТАХ В ПРОМЫШЛЕННОМ ПРОИЗВОДСТВЕ, НЕ</t>
  </si>
  <si>
    <t>СПАРЖА МАРИНОВАННАЯ С МОРКОВЬЮ. ДЛЯ ПРОДОВОЛЬСТВЕННЫХ ЦЕЛЕЙ.</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</si>
  <si>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</si>
  <si>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НЕТТО-МАССОЙ 250Г И 400Г</t>
  </si>
  <si>
    <t>БИОЛОГИЧЕСКИ АКТИВНЫЕ ДОБАВКИ К ПИЩЕ (БАД), РАСФАСОВАННЫЕ ДЛЯ РОЗНИЧНОЙ ПРОДАЖИ: ?.</t>
  </si>
  <si>
    <t>БЕЛКОВЫЕ ВЕЩЕСТВА, ДЛЯ ЛАБОРАТОРНЫХ ИССЛЕДОВАНИЙ, :</t>
  </si>
  <si>
    <t>ПРОДУКТ БЕЛКОВЫЙ - ТОФУ, ИЗ ТЕКСТУРИРОВАННОЙ СОЕВОЙ МУКИ ПРЕДНАЗНАЧЕННЫЙ ДЛЯ УПОТРЕБЛЕНИЯ B ПИЩУ, НЕ СОДЕРЖАЩИЙ МОЛОЧНЫХ ЖИРОВ, С СОДЕРЖАНИЕМ КРАХМАЛА БОЛЕЕ 5%МАС. НЕ СОДЕРЖИТ ГМО:</t>
  </si>
  <si>
    <t>(ТРИПТИЧЕСКИЙ ПЕПТОН ИЗ КАЗЕИНА) ТРИПТОН ДЛЯ БИОХИМИИ, РЕАГЕНТ ДЛЯ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</si>
  <si>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ГИДРАЛИЗАТ КАЗЕИНА (CAS № 65072-00-6), В УПК. ПО 1КГ, ЦИТОХРОМ С ИЗ БЫЧЬЕГО СЕРДЦА (CAS № 9007-43-6), В УПАК. ПО 100МГ, МИОГЛОБИН ЛОШАДИНЫЙ (CAS № 100684-32-0), В УПАК. ПО 1Г, SIGMA-ALDRICH CO. LLC SIGMA-ALDRICH C0501-1KG 25 SIGMA-ALDRICH CO. LLC SIGMA-ALDRICH M0630-1G 1 SIGMA-ALDRICH CO. LLC SIGMA-ALDRICH C3131-100MG 4</t>
  </si>
  <si>
    <t>БЕЛКОВЫЕ КОНЦЕНТРАТЫ И ТЕКСТУРИРОВАННЫЕ БЕЛКОВЫЕ ВЕЩЕСТВА,НЕ СОДЕРЖ.МОЛОЧНЫХ ЖИРОВ,САХАРОЗЫ,ИЗОГЛЮКОЗЫ,ГЛЮКОЗЫ ИЛИ КРАХМАЛА :</t>
  </si>
  <si>
    <t>БЕЛКОВЫЕ КОНЦЕНТРАТЫ РАСТИТЕЛЬНОГО ПРОИСХОЖДЕНИЯ И ТЕКСТУРИРОВАННЫЕ БЕЛКОВЫЕ ВЕЩЕСТВА, ЗАМОРОЖЕННЫЕ (ПОЛУФАБРИКАТЫ В АССОРТИМ.), НЕ СОДЕРЖ.МОЛОЧНЫЙ ЖИР, САХАРОЗУ, ИЗОГЛЮКОЗУ, ГЛЮКОЗУ, С СОДЕРЖ. КРАХМАЛА МЕНЕЕ 5 МАС.%, В ИНДИВ. ПЛАСТИК. И П/Э УПАК., В</t>
  </si>
  <si>
    <t>ГОТОВЫЕ ПИЩЕВЫЕ ПРОДУКТЫ - БЕЛКОВЫЕ КОНЦЕНТРAТЫ С СОДЕРЖАНИЕМ МОЛОЧНЫХ ЖИРОВ.</t>
  </si>
  <si>
    <t>ГИДРОЛИЗОВАННЫЙ КЕРАТИН. НАЗНАЧЕНИЕ: ИНГРЕДИЕНТ ДЛЯ ПРОИЗВОДСТВА ПАРФЮМЕРНО-КОСМЕТИЧЕСКОЙ ПРОДУКЦИИ. ВНЕШНИЙ ВИД: ЖЕЛТАЯ ПРОЗРАЧНАЯ ЖИДКОСТЬ. ЗАПАХ: ХАРАКТЕРНЫЙ ЗАПАХ БЕЛКА. НЕ ДЛЯ ВЕТЕРИНАРИИ, НЕ ИСПОЛЬЗУЕТСЯ В КОРМАХ ДЛЯ ЖИВОТНЫХ.</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</si>
  <si>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 : ОПНЫХ ВЕЩЕСТВ И ИХ ПРЕКУРСОРОВ; НЕ ДЛЯ ВЕТЕРИНАРИИ; НЕ ДЛЯ ПИЩЕВОГО ПРИМЕНЕНИЯ; НЕ МЕДИЦИНСКОГО НАЗНАЧЕНИЯ. НЕ СОДЕРЖИТ ЭТИЛОВЫЙ СПИРТ. CRODA EUROPE LIMITED COWICK HALL ОТСУТСТВУЕТ ОТСУТСТВУЕТ ОТСУТСТВУЕТ ОТСУТСТВУЕТ 25</t>
  </si>
  <si>
    <t>БЕЛКОВЫЕ КОНЦЕНТРАТЫ И ТЕКСТУРИРОВАННЫЕ БЕЛКОВЫЕ ВЕЩЕСТВА ПРОТЕИНОВЫЙ КОКТЕЙЛЬ ПРЕМИУМ-КЛАССА SPORT ЧЕРНИКА 25 Г СМЕСИ ДЛЯ ПРИГОТОВЛЕНИЯ НАПИТКОВ СЕРИИ YOOGO : YOUNG&amp;BEAUTY (КРАСОТА И МОЛОДОСТЬ) СО ВКУСОМ ЛЕСНЫХ ЯГОД 50 Г ПРОТЕИНОВЫЙ КОКТЕЙЛЬ ПРЕМУМ-КЛАССА SPORT ЗЕМЛЯНИКА 25 Г ЛАБОРАТОРИЯ СОВРЕМЕННОГО ЗДОРОВЬЯ ООО SIBERIAN WELLNESS 90 ЛАБОРАТОРИЯ СОВРЕМЕННОГО ЗДОРОВЬЯ ООО SIBERIAN WELLNESS 180 ЛАБОРАТОРИЯ СОВРЕМЕННОГО ЗДОРОВЬЯ ООО SIBERIAN WELLNESS 276</t>
  </si>
  <si>
    <t>БЕЛКОВЫЕ КОНЦЕНТРАТЫ ДЛЯ ПРИГОТОВЛЕНИЯ БЕЛКОВЫХ НАПИТКОВ</t>
  </si>
  <si>
    <t>ПРОИЗВОДНЫЕ БЕЛКОВЫХ ВЕЩЕСТВ, НЕ РАСФАСОВАННЫЕ ДЛЯ РОЗНИЧНОЙ ПРОДАЖИ, ПРЕДНАЗНАЧЕНЫ ДЛЯ ИСПОЛЬЗОВАНИЯ В КАЧЕСТВЕ СЫРЬЯ ПРИ ПРОИЗВОДСТВЕ ПАРФЮМЕРНО-КОСМЕТИЧЕСКОЙ ПРОДУКЦИИ, НЕ ПРЕДНАЗНАЧЕНЫ ДЛЯ ИСПОЛЬЗОВАНИЯ В СИСТЕМАХ ПИТЬЕВОГО ВОДОСНАБЖЕНИЯ, БЕЗ</t>
  </si>
  <si>
    <t>БЕЛКОВЫЕ ВЕЩЕСТВА, ИСПОЛЬЗУЮТСЯ В КАЧЕСТВЕ СЫРЬЯ ДЛЯ ПРОИЗВОДСТВА КОСМЕТИЧЕСКОЙ ПРОДУКЦИИ,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</si>
  <si>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ПАЛЛЕТАХ)</t>
  </si>
  <si>
    <t>БЕЛКОВЫЕ КОНЦЕНТРАТЫ И ТЕКСТУРИРОВАННЫЕ БЕЛКОВЫЕ ВЕЩЕСТВА,НЕ СОДЕРЖ.МОЛОЧНЫХ ЖИРОВ,САХАРОЗЫ,ИЗОГЛЮКОЗЫ,ГЛЮКОЗЫ ИЛИ КРАХМАЛА: СОЕВЫЕ ПРОДУКТЫ В АССОРТИМЕНТЕ. ПРЕДНАЗНАЧЕНЫ ДЛЯ УПОТРЕБЛЕНИЯ В ПИЩУ.</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</si>
  <si>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t>
  </si>
  <si>
    <t>БЕЛКОВЫЕ КОНЦЕНТРАТЫ ,НЕ СОДЕРЖ.МОЛОЧНЫХ ЖИРОВ,САХАРОЗЫ, ИЗОГЛЮКОЗЫ, ГЛЮКОЗЫ И КРАХМАЛА</t>
  </si>
  <si>
    <t>КОМПЛЕКСНЫЕ ПИЩЕВЫЕ ДОБАВКИ - СМЕСЬ ПИЩЕВАЯ БЕЛКОВАЯ, В ВИДЕ КУСОЧКОВ НЕПРАВИЛЬНОЙ ФОРМЫ РАЗЛИЧНОГО РАЗМЕРА, В УПАКОВКАХ ПО 15КГ И 10 КГ., ДЛЯ ИСПОЛЬЗОВАНИЯ В ПИЩЕВОЙ ПРОМЫШЛЕННОСТИ ПРИ ПРОИЗВОДСТВЕ МЯСНЫХ, РЫБНЫХ И</t>
  </si>
  <si>
    <t>ГИДРОЛИЗОВАННЫЙ РАСТИТЕЛЬНЫЙ БЕЛОК &lt;КФ РОХШТОФФ 90&gt; (&lt;KF ROHSTOFF 90&gt;). ПРИМЕНЯЕТСЯ ДЛЯ ПРОИЗВОДСТВА ПИЩЕВЫХ ПРОДУКТОВ ИЛИ СМЕСЕЙ ПИЩЕВЫХ ИНГРЕДИЕНТОВ</t>
  </si>
  <si>
    <t>СИНТЕТИЧЕСКИЙ ПЕПТИД (НЕ СОДЕРЖИТ КОМПОНЕНТЫ ЖИВОТНОГО ПРОИСХОЖДЕНИЯ) - РАСТВОР В ВОДЕ 10 МИКРОМОЛЬ, ПРЕДНАЗНАЧЕННЫЙ ИCКЛЮЧИТЕЛЬНО ДЛЯ ПРОИЗВОДСТВА ПАРФЮМЕРНО-КОСМЕТИЧЕСКОЙ ПРОДУКЦИИ. НЕ ИСПОЛЬЗУЕТСЯ В ВЕТЕРИНАРИИ (В ТОМ ЧИСЛЕ В КОРМАХ ДЛЯ ЖИВОТНЫХ)</t>
  </si>
  <si>
    <t>БЕЛКОВЫЕ ВЕЩЕСТВА: A00092 PHYTOKINE HYDROLITE5 - ГИДРОЛИЗОВАННЫЙ ПРОТЕИН СОИ,ЖИДКОСТЬ ЖЕЛТ.ЦВЕТА,ИСПОЛЬЗ.В КОСМЕТИЧ.ПРОМ-ТИ ПРИ ПРОИЗВ-ВЕ СРЕДСТВ ПО УХОДУ ЗА КОЖЕЙ И ВОЛОСАМИ,НЕ ПИЩ.ПРОДУКЦИЯ,НЕ ДЛЯ РОЗН.ПРОДАЖИ,(В ПЛАСТ.КАНИСТРАХ ПО 5 КГ), BASF SE BASF 50148303 25</t>
  </si>
  <si>
    <t>ТРИПТОН ДЛЯ БИОХИМИИ, ЛАБОРАТОРНЫЙ РЕАГЕНТ ДЛЯ ПРОВЕДЕНИЯ ЛАБОРАТОРНЫХ И НАУЧНО-ИССЛЕДОВАТЕЛЬСКИХ РАБОТ, ЛОТ 615DB4AF, ДАТА ИЗГОТОВЛЕНИЯ АВГУСТ 2021Г, СРОК ГОДНОСТИ АВГУСТ 2024Г., КАС № 91079-40-2, НЕ ДЛЯ МЕДИЦИНЫ, НЕ ДЛЯ ВЕТЕРИНАРИИ, НЕ ЯВЛЯЕТСЯ</t>
  </si>
  <si>
    <t>СОЕВЫЙ ПЕПТОН, ЛАБОРАТОРНЫЙ РЕАКТИВ, КАС № 91079-46-8, НЕ СОДЕРЖИТ КОМПОНЕНТОВ ЖИВОТНОГО ПРОИСХОЖДЕНИЯ, НЕ ДЛЯ МЕДИЦИНЫ, НЕ ДЛЯ ВЕТЕРИНАРИИ, НЕ ЯВЛЯЕТСЯ КОРМОВОЙ ДОБАВКОЙ, НЕ ЯВЛЯЕТСЯ ОТХОДАМИ, НЕ ФАРМ;СУБСТАНЦИЯ, БЕЗ СОДЕРЖАНИЯ ЭТИЛОВОГО СПИРТА</t>
  </si>
  <si>
    <t>СОЕВЫЙ ПЕПТОН,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ПРEКУРСОРОВ,НЕ СОДЕРЖИТ ПРОДУКТОВ</t>
  </si>
  <si>
    <t>СОЕВЫЙ ПЕПТОН, ЛАБОРАТОРНЫЙ РЕАКТИВ, КАС № 91079-46-8. НАЗНАЧЕНИЕ ТОВАРА - ИСПОЛЬЗОВАНИЕ В КАЧЕСТВЕ ПИТАТЕЛЬНЫХ СРЕД В МИКРОБИОЛОГИЧЕСКОЙ ПРОМЫШЛЕННОСТИ. НЕ СОДЕРЖИТ КОМПОНЕНТОВ ЖИВОТНОГО ПРОИСХОЖДЕНИЯ, НЕ ДЛЯ МЕДИЦИНЫ, НЕ ДЛЯ ВЕТЕРИНАРИИ, НЕ</t>
  </si>
  <si>
    <t>ТРИПТОН, ЛАБОРАТОРНЫЙ РЕАГЕНТ ДЛЯ ПРОВЕДЕНИЯ ЛАБОРАТОРНЫХ И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</si>
  <si>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NUTRILAN KERATIN LM-КОСМЕТИЧЕСКИЙ ИНГРЕДИЕНТ, ГИДРОЛИЗОВАННЫЙ КЕРАТИНОВЫЙ БЕЛОК, ПОДХОДЯЩИЙ ДЛЯ СРЕДСТВ ПО УХОДУ ЗА КОЖЕЙ И ВОЛОСАМИ, ОСОБЕННО ДЛЯ СРЕДСТВ ПО УХОДУ ЗА ВОЛОСАМИ С ВОССТАНАВЛИВАЮЩИМИ И РЕСТРУКТУРИРУЮЩИМИ СВОЙСТВАМИ. . НЕ ДЛЯ ПИЩ.</t>
  </si>
  <si>
    <t>ПЕПТОНЫ И ИХ ПРОИЗВОДНЫЕ;СЫРЬЕ, ПРЕДНАЗНАЧЕНО ДЛЯ ПРОИЗВОДСТВА В ПАРФЮМЕРНО-КОСМЕТИЧЕСКОЙ ПРОМ-ТИ. НЕ ОТХОДЫ, НЕ СОДЕРЖИТ ЭТИЛОВЫЙ СПИРТ, НЕ ДЛЯ ВЕТЕРИНАРИИ. :ШЕЛКА ГИДРОЛИЗАТ (ЖИДКАЯ ФОРМА) BIESTERFELD SPEZIALCHEMIE GMBH BIESTERFELD SPEZIALCHEMIE GMBH BIESTERFELD SPEZIALCHEMIE GMBH S0200872 S0200872 25</t>
  </si>
  <si>
    <t>АКТИВНАЯ ДОБАВКА ДЛЯ ПИТАНИЯ И КОНДИЦИОНИРОВАНИЯ КОЖИ ГОЛОВЫ И ВОЛОС, В ВИДЕ ЖИДКОСТИ ЖЕЛТОГО ЦBЕТА, ИСПОЛЬЗУЕТСЯ ПРИ ПРОИЗВОДСТВЕ ШАМПУНЕЙ, ПОСТАВЛЯЕТСЯ БЕЗВОЗМЕЗДНО В КАЧЕСТВЕ ОБРАЗЦОВ ДЛЯ ТЕСТИРОВАНИЯ, НЕ КОНТАКТИРУЕТ С ПИТЬЕВОЙ ВОДОЙ И ПИЩЕВЫМИПР</t>
  </si>
  <si>
    <t>СЫРЬЕ ДЛЯ ПРОИЗВОДСТВА КОСМЕТИЧЕСКОЙ ПРОДУКЦИИ - ГИДРОЛИЗОВАННЫЙ КЕРАТИН (CAS №: 69430-36-0). В ВИДЕ БЕЛОГО ИЛИ ЖЕЛТОГО ПОРОШКА С СОДЕРЖАНИЕМ ОСНОВНОГО ВЕЩ-ВА МИН.80%, БЕЗ ЭТИЛОВОГО СПИРТА В СОСТАВЕ, НЕ ДЛЯ ПРИМЕНЕНИЯ В ВЕТЕРИНАРИИ, ПИЩЕВОЙ ПРОМЫШЛЕН</t>
  </si>
  <si>
    <t>БЕЛКОВЫЕ КОНЦЕНТРАТЫ И ТЕКСТУРИРОВАННЫЕ БЕЛКОВЫЕ ВЕЩЕСТВА: ГИДРОЛИЗАТ КОЛЛАГЕНОВЫЙ ПИЩЕВОЙ, РЫБНЫЙ.</t>
  </si>
  <si>
    <t>БЕЛКОВЫЕ ВЕЩЕСТВА - СЫРЬЕ ДЛЯ КОСМЕТИЧЕСКОЙ ПРОМЫШЛЕННОСТИ, НЕ СОДЕРЖИТ КОМПОHЕНТОВ ЖИВОТНОГО ПРОИСХОЖДЕНИЯ, НЕ ДЛЯ ВЕТЕРИНАРИИ, НЕ ОТНОСИТСЯ К КОРМОВЫМ ДОБАВКАМ, НЕ ДЛЯ РОЗНИЧНОЙ ПРОДАЖИ:</t>
  </si>
  <si>
    <t>БЕЛКОВЫЕ ВЕЩЕСТВА, ДЛЯ ЛАБОРАТОРНЫХ ИССЛЕДОВАНИЙ, ЧАСТЬ МЕСТА НА ПОДДОНЕ :</t>
  </si>
  <si>
    <t>БЕЛКОВЫЕ ВЕЩЕСТВА (ВЕС БРУТТО С ПАЛЛ.50.300 КГ): GLUADIN KERA-P LM - ВОДНЫЙ РАСТВОР ГИДРОЛИЗОВАННОГО РАСТИТЕЛЬНОГО ПРОТЕИНА,ЖИДК.ОТ ЖЕЛТ.ДО КОРИЧ.ЦВ., ПРИМЕН.В КОСМЕТИЧ.ПРОМ-ТИ ПРИ ПРОИЗВ-ВЕ СРЕДСТВ ПО УХОДУ ЗА КОЖЕЙ И ВОЛОСАМИ,НЕ ДЛЯ РОЗН.ПРОДАЖИ (</t>
  </si>
  <si>
    <t>БЕЛКОВЫЕ ВЕЩЕСТВА (ВЕС БРУТТО С ПАЛЛ.50.300 КГ): GLUADIN KERA-P LM - ВОДНЫЙ РАСТВОР ГИДРОЛИЗОВАННОГО РАСТИТЕЛЬНОГО ПРОТЕИНА,ЖИДК.ОТ ЖЕЛТ .ДО КОРИЧ.ЦВ.,ПРИМЕН.В КОСМЕТИЧ.ПРОМ-ТИ ПРИ ПРОИЗВ-ВЕ СРЕДСТВ ПО УХОДУ ЗА КОЖЕЙ И ВОЛОСАМИ,НЕ ДЛЯ РОЗН.ПРОДАЖИ (В ПЛАСТ. КАНИСТРАХ ПО 25 КГ), BASF SE BASF 50429999 25</t>
  </si>
  <si>
    <t>БЕЛКОВЫЕ ВЕЩЕСТВА (ВЕС БРУТТО С ПАЛЛ.50.300 КГ):</t>
  </si>
  <si>
    <t>БЕЛКОВЫЕ ВЕЩЕСТВА :NUTRILAN KERATIN LM - ГИДРОЛИЗИРОВАННЫЙ КЕРАТИН (ВОДН.РАСТВОР),ЖИДКОСТЬ ЖЕЛТОВ.ЦВЕТА,ПРИМЕН.В КОСМЕТИЧ.ПРОМ-ТИ В КАЧ.УХАЖИВАЮЩЕЙ ДОБАВКИ ПРИ ПРОИЗВ-ВЕ СРЕДСТВ ПО УХОДУ ЗА ВОЛОСАМИ,НЕ ПИЩ.ПРОДУКЦИЯ,НЕ ДЛЯ РОЗН.ПРОДАЖИ, (В ПЛАСТ.</t>
  </si>
  <si>
    <t>ПЕПТОНЫ И ИХ ПРОИЗВОДНЫЕ - СЫРЬЁ ДЛЯ ПАРФЮМЕРНО-КОСМЕТИЧЕСКОЙ ПРОМЫШЛЕННОСТИ, ДЛЯ СОБСТВЕННЫХ НУЖД ДЕКЛАРАНТА (НЕ ДЛЯ ПИЩЕВЫХ ЦЕЛЕЙ, НЕ СОДЕРЖИТ ЭТИЛОВОГО СПИРТА, , НЕ ЯВЛЯЕТСЯ КОРМОВОЙ ДОБАВКОЙ):</t>
  </si>
  <si>
    <t>БЕЛКОВЫЕ ВЕЩЕСТВА :ВЕС БРУТТО С ПАЛЛ. 50.3 КГ, NUTRILAN KERATIN LM - ГИДРОЛИЗИРОВАННЫЙ КЕРАТИН (ВОДН.РАСТВОР),ЖИДКОСТЬ ЖЕЛТОВ.ЦВЕТА,ПРИМЕН.В КОСМЕТИЧ. ПРОМ-ТИ В КАЧ.УХАЖИВАЮЩЕЙ ДОБАВКИ ПРИ ПРОИЗВ-ВЕ СРЕДСТВ ПО УХОДУ ЗА ВОЛОСАМИ,НЕ ПИЩ.ПРОДУКЦИЯ,НЕ</t>
  </si>
  <si>
    <t>ПРОИЗВОДНЫЕ БЕЛКОВЫХ ВЕЩЕСТВ: ГИДРОЛИЗАТ БЕЛКА "CROTEIN C-PW-(WD)",СОДЕРЖАНИЕ АЗОТА 16-18%, ХЛОРИДА(NACL) 0-1% -1 МЕШОК ПО 25 КГ.ПРИМЕНЯЕТСЯ В КАЧЕСТВЕ СЫРЬЕВОГО КОМПОНЕНТА ДЛЯ ПРОИЗВОДСТВА КОСМЕТИЧЕСКИХ СРЕДСТВ.НЕ СОДЕРЖИТ НАРКОТИЧЕСКИХ, ПСИХОТРОПНЫ</t>
  </si>
  <si>
    <t>ПРОИЗВОДНЫЕ БЕЛКОВЫХ ВЕЩЕСТВ: ГИДРОЛИЗАТ БЕЛКА "CROTEIN C-PW-(WD)",СОДЕРЖАНИЕ АЗОТА 16-18%, ХЛОРИДА(NACL) 0-1% -1 МЕШОК ПО 25 КГ. ПРИМЕНЯЕТСЯ В КАЧЕСТВЕ СЫРЬЕВОГО КОМПОНЕНТА ДЛЯ ПРОИЗВОДСТВА КОСМЕТИЧЕСКИХ СРЕДСТВ. НЕ СОДЕРЖИТ НАРКОТИЧЕСКИХ, ПСИХОТРОП</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</si>
  <si>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t>
  </si>
  <si>
    <t>ПЕПТОНЫ И ИХ ПРОИЗВОДНЫЕ; БЕЛКОВЫЕ ВЕЩЕСТВА ПРОЧИЕ И ИХ ПРОИЗВОДНЫЕ, В ДРУГОM МЕСТЕ НЕ ПОИМЕНОВАННЫЕ ИЛИ НЕ ВКЛЮЧЕННЫЕ; ПОРОШОК ИЗ КОЖИ, ИЛИ ГОЛЬЯ, ХРОМИРОВАННЫЙ ИЛИ НЕХРОМИРОВАННЫЙ:</t>
  </si>
  <si>
    <t>CROTEIN C-PW-(WD).ГИДРОЛИЗОВАННЫЙ КОЛЛАГЕН. АРТИКУЛ IDH68292.1 МЕШОК ПО 25 КГ. ПРИМЕНЯЕТСЯ В КОСМЕТИЧЕСКОЙ ПРОМЫШЛЕННОСТИ. НЕ ДЛЯ ПИЩ., НЕ ДЛЯ ЛЕК., НЕ ДЛЯ ВЕТ. : CRODA EUROPE LIMITED ОТСУТСТВУЕТ IDH68292 25</t>
  </si>
  <si>
    <t>ПРОИЗВОДНЫЕ БЕЛКОВЫХ ВЕЩЕСТВ: ГИДРОЛИЗАТ БЕЛКА CROTEIN C-PW-(WD), СОДЕРЖАНИЕ АЗОТА 16-18%, ХЛОРИДА(NACL) 0-1% - 1 МЕШОК ПО 25 КГ НА ЧАСТИ ПОДДОНА. ПРИМЕНЯЕТСЯ В КАЧЕСТВЕ СЫРЬЕВОГО КОМПОНЕНТА ДЛЯ ПРОИЗВОДСТВА КОСМЕТИЧЕСКИХ СРЕДСТВ. НЕ СОДЕРЖИТ НАРКО : ТИЧЕСКИХ, ПСИХОТРОПНЫХ ВЕЩЕСТВ И ИХ ПРЕКУРСОРОВ; НЕ ДЛЯ ВЕТЕРИНАРИИ; НЕ ДЛЯ ПИЩЕВОГО ПРИМЕНЕНИЯ; НЕ МЕДИЦИНСКОГО НАЗНАЧЕНИЯ. НЕ СОДЕРЖИТ ЭТИЛОВЫЙ СПИРТ. CRODA EUROPE LIMITED ОТСУТСТВУЕТ ОТСУТСТВУЕТ ОТСУТСТВУЕТ ОТСУТСТВУЕТ 0</t>
  </si>
  <si>
    <t>ПРОИЗВОДНЫЕ БЕЛКОВЫХ ВЕЩЕСТВ: ГИДРОЛИЗАТ БЕЛКА CROTEIN C-PW-(WD), СОДЕРЖАНИЕ АЗОТА 16-18%, ХЛОРИДА(NACL) 0-1% - 1 МЕШОК ПО 25 КГ. ПРИМЕНЯЕТСЯ В КАЧЕСТВЕ СЫРЬЕВОГО КОМПОНЕНТА ДЛЯ ПРОИЗВОДСТВА КОСМЕТИЧЕСКИХ СРЕДСТВ. НЕ СОДЕРЖИТ НАРКОТИЧЕСКИХ, ПСИХОТР : ОПНЫХ ВЕЩЕСТВ И ИХ ПРЕКУРСОРОВ; НЕ ДЛЯ ВЕТЕРИНАРИИ; НЕ ДЛЯ ПИЩЕВОГО ПРИМЕНЕНИЯ; НЕ МЕДИЦИНСКОГО НАЗНАЧЕНИЯ. НЕ СОДЕРЖИТ ЭТИЛОВЫЙ СПИРТ. CRODA EUROPE LIMITED ОТСУТСТВУЕТ ОТСУТСТВУЕТ ОТСУТСТВУЕТ ОТСУТСТВУЕТ 0</t>
  </si>
  <si>
    <t>COLLAGENNA H - ВОДНЫЙ РАСТВОР МОРСКОГО ГИДРОЛИЗОВАННОГО КОЛЛАГЕНА, ЭКСТРАГИРОВАННОГО ИЗ КОЖИ РЫБЫ,ПРИМЕНЯЕТСЯ В КОСМЕТИЧЕСКОЙ ПРОМЫШЛЕННОСТИ В КАЧЕСТВЕ СЫРЬЯ ПРИ ПРОИЗВОДСТВЕ СРЕДСТВ ПО УХОДУ ЗА КОЖЕЙ:</t>
  </si>
  <si>
    <t>БЕЛКОВЫЕ ВЕЩЕСТВА (ВЕС БРУТТО С ПАЛЛ.50.300 КГ): GLUADIN WLM BENZ - ГИДРОЛИЗИРОВАННЫЙ ПРОТЕИН ПШЕНИЦЫ (ВОДН.Р-Р),ЖИДКОСТЬ ЯНТАРН.ЦВЕТА,ПРИМЕН.В КОСМЕТИЧ.ПРОМ-ТИ В КАЧ.ДЕКОРАТИВНОГО И УХАЖИВАЮЩЕГО СРЕДСТВА ПРИ ПРОИЗВ-ВЕ СРЕДСТВ ПО УХОДУ ЗА КОЖЕЙ И : ВОЛОСАМИ,НЕ ПИЩЕВАЯ ПРОДУКЦИЯ,НЕ ДЛЯ РОЗНИЧ.ПРОДАЖИ,(В ПЛАСТ.КАНИСТРАХ ПО 25КГ), АРТ.50210972 - 25.00 КГ; BASF SE BASF 0</t>
  </si>
  <si>
    <t>ПРОИЗВОДНЫЕ БЕЛКОВЫХ ВЕЩЕСТВ: ГИДРОЛИЗАТ БЕЛКА CROSILK SERICIN-LQ-(WD),В ВИДЕ ПРОЗРАЧНОЙ ЖИДКОСТИ,СОДЕРЖАНИЕ МЕХАНИЧЕСКИХ ПРИМЕСЕЙ 5-6,5%,SERICIN 3,9-5,2%,СОРБАТ КАЛИЯ 0,15-1.20%,АЗОТ 0,60-0,80%),ПРИМЕНЯЮТСЯ В КАЧЕСТВЕ СЫРЬЕВОГО КОМПОНЕНТА ДЛЯ CROSILK SERICIN-LQ-(WD) НЕ СОДЕРЖАТ НАРКОТИЧЕСКИХ,ПСИХОТРОПНЫХ ВЕЩЕСТВ И ИХ ПРЕКУРСОРОВ; НЕ ДЛЯ ВЕТЕРИНАРИИ;НЕ ДЛЯ ПИЩЕВОГО ПРИМЕНЕНИЯ; НЕ МЕДИЦИНСКОГО НАЗНАЧЕНИЯ.НЕ СОДЕРЖАТ ЭТИЛОВЫЙ СПИРТ, ПРОИЗВОДСТВА КОСМЕТИЧЕСКИХ СРЕДСТВ: CRODA EUROPE LIMITED, CRODA 12406-0510 25</t>
  </si>
  <si>
    <t>БЕЛКОВЫЕ ВЕЩЕСТВА : GLUADIN R BENZ - ГИДРОЛИЗИРОВАННЫЙ ПРОТЕИН РИСА,ВОДН.РАСТВОР,ЖИДКОСТЬ ОТ ЖЕЛТ.ДО КОРИЧ.ЦВЕТА,ПРИМЕН.В КОСМЕТИЧ.ПРОМ-ТИ В КАЧ.АКТИВНОЙ ДОБАВКИ В ПРОИЗВ-ВЕ СРЕДСТВ ПО УХОДУ ЗА КОЖЕЙ И ВОЛОСАМИ,НЕ ДЛЯ РОЗНИЧ.ПРОДАЖИ,(В ПЛАСТ.</t>
  </si>
  <si>
    <t>БЕЛКОВЫЕ ВЕЩЕСТВА, НЕ СОДЕРЖ. МОЛОЧНЫХ ЖИРОВ, САХАРOЗЫ, ИЗОГЛЮКОЗЫ, ГЛЮКОЗЫ ИЛИ КРАХМАЛА, ДЛЯ ИСПОЛЬЗОВАНИЯ В ПРИЩЕВОЙ ПРОМЫШЛЕННОСТИ, ПОСТАВЛЯЮТСЯ В КАЧЕСТВЕ ОБРАЗЦОВ НА СЕРТИФИКАЦИЮ:</t>
  </si>
  <si>
    <t>БЕЛКОВЫЕ ВЕЩЕСТВА :ВЕС БРУТТО С ПАЛЛ. 50.300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</si>
  <si>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БЕЛКОВЫЕ ВЕЩЕСТВА: NUTRILAN KERATIN W PP - ГИДРОЛИЗИРОВАННЫЙ КЕРАТИН (ВОДН.РАСТВОР),ЖИДКОСТЬ ЯНТАРН.ЦВЕТЕА,ПРИМЕН.В КОСМЕТИЧ.ПРОМ-ТИ В КАЧ.УХАЖИВАЮЩЕЙ ДОБАВКИ ПРИ ПРОИЗВ-ВЕ СРЕДСТВ ПО УХОДУ ЗА КОЖЕЙ И ВОЛОСАМИ,НЕ ПИЩЕВАЯ ПРОДУКЦИЯ,НЕ ДЛЯ РОЗНИЧ.ПРОДАЖИ, (В ПЛАСТ. КАНИСТРАХ ПО 25КГ), BASF SE BASF 50211269 25</t>
  </si>
  <si>
    <t>БЕЛКОВЫЕ ВЕЩЕСТВА :ВЕС БРУТТО С ПАЛЛ. 40.300 КГ, NUTRILAN KERATIN W PP - ГИДРОЛИЗИРОВАННЫЙ КЕРАТИН (ВОДН.РАСТВОР), ЖИДКОСТЬ ЯНТАРН.ЦВЕТЕА,ПРИМЕН.В КОСМЕТИЧ.ПРОМ-ТИ В КАЧ.УХАЖИВАЮЩЕЙ ДОБАВКИ ПРИ ПРОИЗВ-ВЕ СРЕДСТВ ПО УХОДУ ЗА КОЖЕЙ И ВОЛОСАМИ,НЕ</t>
  </si>
  <si>
    <t>БЕЛКОВЫЕ ВЕЩЕСТВА (ВЕС БРУТТО С ПАЛЛ. 40.300КГ): GLUADIN WQT P - ГИДРОЛИЗИРОВАННЫЙ ПРОТЕИН ПШЕНИЦЫ (ВОДН.Р-Р),ЖИДКОСТЬ ЖЕЛТ.ЦВЕТА, ПРИМЕН.В КОСМЕТИЧ.ПРОМ-ТИ В КАЧ.УХАЖИВАЮЩЕГО АГЕНТА ПРИ ПРОИЗВ-ВЕ СРЕДСТВ ПО УХОДУ ЗА КОЖЕЙ И ВОЛОСАМИ,НЕ ПИЩ.ПРОДУКЦИЯ : ,НЕ ДЛЯ РОЗН.ПРОДАЖИ,(В ПЛАСТ.КАНИСТРАХ ПО 25КГ),АРТ.50373057 - 25.00 КГ BASF SE BASF 0</t>
  </si>
  <si>
    <t>БЕЛОК ГОВЯЖИЙ СОЕДИНИТЕЛЬНОТКАННЫЙ (ТРИМИНГ) ПРОАКТИН ВТР 80 (F)-25 КГ. В ВИДЕ ПОРОШКА.СОСТАВ:БЕЛОК ГОВЯЖИЙ. ДЛЯ ИСПОЛЬЗОВАНИЯ В ПИЩЕВОЙ ПРОМЫШЛЕННОСТИ.</t>
  </si>
  <si>
    <t>БЕЛОК ГОВЯЖИЙ СОЕДИНИТЕЛЬНОТКАННЫЙ (ТРИМИНГ) ПРОАКТИН ВТР 80 (F)-25 КГ. В ВИДЕ ПОРОШКА.СОСТАВ:БЕЛОК ГОВЯЖИЙ. ДЛЯ ИСПОЛЬЗОВАНИЯ В ПИЩЕВОЙ ПРОМЫШЛЕННОСТИ.НЕ ЯВЛЯЕТСЯ ОПАСНЫМ ОТХОДОМ.</t>
  </si>
  <si>
    <t>БЕЛОК ГОВЯЖИЙ КОЛЛАГЕНОВЫЙ GELPRO B95 F-25КГ. ВЫСШЕЙ КАТЕГОРИИ. В ВИДЕ ПОРОШКА.СОСТАВ:БЕЛОК ИЗ ГОВЯЖЬЕГО КОЛЛАГЕНСОДЕРЖАЩЕГО СЫРЬЯ. ДЛЯ ИСПОЛЬЗОВАНИЯ В ПИЩЕВОЙ ПРОМЫШЛЕННОСТИ.</t>
  </si>
  <si>
    <t>БЕЛКОВЫЕ ПРОДУКТЫ, ПРЕДНАЗНАЧЕННЫЕ ДЛЯ ПЕРЕРАБОТКИ В ГОТОВЫЕ БЛЮДА, НЕ СОДЕРЖАТ ГМО: КОМПЛЕКСНАЯ ПИЩЕВАЯ ДОБАВКА НЬЮМИЛ БАЗА 3М/Р1 - 25 КГ, В ВИДЕ ПОРОШКООБРАЗНОЙ МАССЫ, В МЕШКАХ ПО 25 КГ, С СОДЕРЖАНИЕМ БЕЛКА НЕ МЕНЕЕ 17%, СЫРОГО ЖИРА НЕ БОЛЕЕ 2.3% : ; ПРЕДНАЗНАЧЕНА ДЛЯ ИСПОЛЬЗОВАНИЯ В КАЧЕСТВЕ ИНГРЕДИЕНТА ДЛЯ ПРОИЗВОДСТВА ПРОДУКТОВ МЯСОПЕРЕРАБОТКИ В ПИЩЕВОЙ ПРОМЫШЛЕННОСТИ. ЗАО ПАРТНЕР-М НЬЮМИЛ БАЗА 0</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</si>
  <si>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("PROTEX-A" 10/1 CLASS.) - 25 КГ (1 МЕШОК 25 КГ), МУКA ТОНКОГО ПОМОЛА 90%</t>
  </si>
  <si>
    <t>ПИЩЕВАЯ ДОБАВКА. НЕ ЯВЛЯЕТСЯ СПИРТОСОДЕРЖАЩЕЙ ПРОДУКЦИЕЙ. ВВОЗЯТСЯ ДЛЯ СОБСТВЕННЫХ НУЖД ПРЕДПРИЯТИЯ ДЛЯ ПРОВЕДЕНИЯ ИССЛЕДОВАНИЙ НА СОБСТВЕННОМ ПРОИЗВОДСТВЕ. РЕАЛИЗАЦИИ НЕ ПОДЛЕЖИТ. БЕЗВОЗМЕЗДНАЯ ПОСТАВКА</t>
  </si>
  <si>
    <t>БЕЛКОВЫЕ КОНЦЕНТРАТЫ, НЕ СОДЕРЖАЩИЕ МОЛОЧНЫХ ЖИРОВ, САХАРОЗЫ, ИЗОГЛЮКОЗЫ, ГЛЮКОЗЫ ИЛИ КРАХМАЛА,  БЕЗ СОДЕРЖАНИЯ ГМО, ДЛЯ ПРИМЕНЕНИЯ В ПИЩЕВОЙ ПРОМЫШЛЕННОСТИ. ПОСТАВЛЯЮТСЯ ИСКЛЮЧИТЕЛЬНО ДЛЯ СОБСТВЕННОГО ИСПОЛЬЗОВАНИЯ  ДЛЯ</t>
  </si>
  <si>
    <t>БЕЛКОВЫЕ КОНЦЕНТРАТЫ И ТЕКСТУРИРОВАННЫЕ БЕЛКОВЫЕ ВЕЩЕСТВА: ПРОМЫШЛЕННОСТИ, ВВОЗЯТСЯ ДЛЯ СОБСТВЕННЫХ НУЖД, ДЛЯ ПРОВЕДЕНИЯ ИССЛЕДОВАНИЙ НА СОБСТВЕННОМ ПРОИЗВОДСТВЕ. РЕАЛИЗАЦИИ НЕ ПОДЛЕЖИТ. БЕЗВОЗМЕЗДНАЯ ПОСТАВКА НЕ ЯВЛЯЕТСЯ СПИРТОСОДЕРЖАЩЕЙ ПРОДУКЦИЕЙ.</t>
  </si>
  <si>
    <t>ТЕКСТУРИРОВАННЫЕ БЕЛКОВЫЕ ВЕЩЕСТВА, БЕЗ СОДЕРЖАНИЯ ГМО, ДЛЯ ПРИМЕНЕНИЯ В ПИЩЕВОЙ ПРОМЫШЛЕННОСТИ. ПОСТАВЛЯЮТСЯ ИСКЛЮЧИТЕЛЬНО ДЛЯ СОБСТВЕННОГО ИСПОЛЬЗОВАНИЯ  ДЛЯ ИССЛЕДОВАТЕЛЬСКИХ И ПРЕДСТАВИТЕЛЬСКИХ ЦЕЛЕЙ, НЕ ДЛЯ РЕАЛИЗАЦИИ.</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</si>
  <si>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"PROTEX-A" 10/1 KL - 25 КГ (1 МЕШОК 25 КГ)</t>
  </si>
  <si>
    <t>БЕЛКОВЫЕ КОНЦЕНТРАТЫ И ТЕКСТУРИРОВАННЫЕ БЕЛКОВЫЕ ВЕЩЕСТВА,НЕ СОДЕРЖ.МОЛОЧНЫХ ЖИРОВ, САХАРОЗЫ, 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</si>
  <si>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ВЕЩЕСТВA.</t>
  </si>
  <si>
    <t>FQX БЕЛКОВЫЕ КОНЦЕНТРАТЫ И ТЕКСТУРИРОВАННЫЕ#/ ТЕКСТУРИРОВАННЫЕ БЕЛКОВЫЕ ВЕЩЕСТВА</t>
  </si>
  <si>
    <t>БЕЛКОВЫЕ КОНЦЕНТРАТЫ И ТЕКСТУРИРОВАННЫЕ БЕЛКОВЫЕ ВЕЩЕСТВА: WOK ПО-КОРЕЙСКИ:</t>
  </si>
  <si>
    <t>БЕЛКОВЫЕ ВЕЩЕСТВА И ИХ ПРОИЗВОДНЫЕ, ПОРОШОК ИЗ КОЖИ ИЛИ ГОЛЬЯ, НЕХРОМИРОВАННЫЙ, НЕ ЯВЛЯЕТСЯ ОТХОДАМИ И КОРМОВЫМИ ДОБАВКАМИ, НЕ ДЛЯ ВЕТЕРИНАРИИ:</t>
  </si>
  <si>
    <t>BАСТО ТРИПТИЧЕСКИЙ ПЕПТОН ИЗ КАЗЕИНА (ТРИПТОН), ДЛЯ МИКРОБИОЛОГИИ, 10 КГ, ЛАБОРАТОРНЫЙ РЕАКТИВ, КАС № 91079-40-2, НЕ ДЛЯ МЕДИЦИНЫ, НЕ ДЛЯ ВЕТЕРИНАРИИ, НЕ ЯВЛЯЕТСЯ ОТХОДАМИ,НЕ ФАРМ. СУБСТАНЦИЯ, БЕЗ СОДЕРЖАНИЯ ЭТИЛОВОГО СПИРТА:</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</si>
  <si>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СОД. СПИРТ.</t>
  </si>
  <si>
    <t>БЕЛКОВЫЕ КОНЦЕНТРАТЫ, БЕЗ СОДЕРЖАНИЯ ЭТИЛОВОГО СПИРТА</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</si>
  <si>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t>
  </si>
  <si>
    <t>СПАРЖА МАРИНОВАННАЯ. ДЛЯ ПРОДОВОЛЬСТВЕННЫХ ЦЕЛЕЙ.</t>
  </si>
  <si>
    <t>БЕЛКОВЫЕ КОНЦЕНТРАТЫ И ТЕКСТУРИРОВАННЫЕ БЕЛКОВЫЕ ВЕЩЕСТВА,НЕ СОДЕРЖ.МОЛОЧНЫХ ЖИРОВ,САХАРОЗЫ, РАСФАСОВАННЫЙ ДЛЯ РОЗНИЧНОЙ ПРОДАЖИ. ДЛЯ УПОТРЕБЛЕНИЯ В ПИЩУ.</t>
  </si>
  <si>
    <t>ОБОГАЩЕННАЯ СМЕСЬ ДЛЯ ПРИГОТОВЛЕНИЯ ПРОTЕИНОВОГО КОКТЕЙЛЯ:</t>
  </si>
  <si>
    <t>БИОЛОГИЧЕСКИ АКТИВНЫЕ ДОБАВКИ К ПИЩЕ, НЕ ДЛЯ ВЕТЕРИНАРИИ, НЕ ЯВЛЯЮТСЯ ЛЕКАРСТВЕННЫМИ СРЕДСТВАМИ, НЕ СОДЕРЖИТ СПИРТ, НЕ СОДЕРЖИТ ГМО, НЕ ДЛЯ МЕДИЦИНСКИХ ЦЕЛЕЙ</t>
  </si>
  <si>
    <t>ОБОГАЩЕНHАЯ СМЕСЬ ДЛЯ ПРИГОТОВЛЕНИЯ ПРОТЕИНОВОГО КОКТЕЙЛЯ:</t>
  </si>
  <si>
    <t>ДОБАВКА ДЛЯ ПРОИЗВОДСТВА КОСМЕТИЧЕСКИХ СРЕДСТВ.</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</si>
  <si>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1 КГ, 3 ШТ ТРИПТОН, 1 КГ, 20 ШТ MOLEKULA LTD ОТСУТСТВУЕТ . 17417732 . 20 MOLEKULA LTD ОТСУТСТВУЕТ . 90018563 . 3</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</si>
  <si>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ЛЕКАРСТВЕННЫM ПРЕПАРАТОМ, :</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</si>
  <si>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</si>
  <si>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</si>
  <si>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СРЕДСТВОМ,БЕЗ СОДЕРЖАНИЯ ЭТИЛОВОГО СПИРТА,НЕ ДЛЯ ВЕТЕРИНАРИИ. ПРЕДСТАВЛЯЕТ СОБОЙ СУХУЮ СМЕСЬ БЕЛКОВЫХ КОНЦЕНТРАТОВ,ПРЕДНАЗНАЧЕННЫХ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</si>
  <si>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КОНЦЕНТРАTОВ,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</si>
  <si>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ПРEДНАЗНАЧЕННЫХ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</si>
  <si>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ЭТИЛОBОГО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</si>
  <si>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СMЕСЬ БЕЛКОВЫХ КОНЦЕНТРАТОВ, ПРЕДНАЗНАЧЕННЫХ ДЛЯ ЗАМЕЩЕНИЯ И ДОПОЛНЕНИЯ РАЦИОНА ДЛЯСБА</t>
  </si>
  <si>
    <t>БЕЛКОВЫЕ КОНЦЕНТРАТЫ И TЕКСТУРИРОВАННЫЕ БЕЛКОВЫЕ ВЕЩЕСТВА, РАСФАСОВАНЫ ДЛЯ РОЗНИЧНОЙ ПРОДАЖИ, УПАКОВАНЫ В 15 КАРТОННЫХ КОРОБОК УЛОЖЕННЫХ НА ПОДДОНЫ, ВЕС БРУТТО С ПОДДОНАМИ 29,72 КГ</t>
  </si>
  <si>
    <t>БИОЛОГИЧЕСКИ АКТИВНАЯ ДОБАВКА К ПИЩЕ, ПИЩЕВЫЕ ПРОДУКТЫ, НЕ СПИРТОСОДЕРЖАЩИЕ, НЕ ДЛЯ ИСПОЛЬЗОВАНИЯ В МЕДИЦИНСКИХ ЦЕЛЯХ :</t>
  </si>
  <si>
    <t>ГOТОВЫЕ ПИЩЕВЫЕ ПРОДУКТЫ - БЕЛКОВЫЕ КОНЦЕНТРАТЫ.</t>
  </si>
  <si>
    <t>СМЕСИ ДЛЯ ПРИГОТОВЛЕНИЯ НАПИТКОВ СЕРИИ YOO GO :</t>
  </si>
  <si>
    <t>ГОТОВЫЕ ПИЩЕВЫЕ ПРОДУКТЫ - БЕЛKОВЫЕ КОНЦЕНТРАТЫ НЕ СОДЕРЖАЩИЕ МОЛОЧНЫХ ЖИРОВ.</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</si>
  <si>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НЕТТО-МАССОЙ 30Г</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</si>
  <si>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УПАКОВАН В БУТЫЛКИ 120 МИЛЛИЛИТРОВ. ПРЕДНАЗНАЧЕН ДЛЯ УЛУЧШЕНИЯ</t>
  </si>
  <si>
    <t>СЫРЬЕ ДЛЯ ПРОИЗВОДСТВА ПИЩЕВОЙ ПРОДУKЦИИ.</t>
  </si>
  <si>
    <t>YUE ГОТОВЫЕ ПИЩЕВЫЕ ПРОДУКТЫ-БЕЛКОВЫЕ: КОНЦЕНТРАТЫ (НЕ CОДЕРЖАТ, СПИРТ)</t>
  </si>
  <si>
    <t>БИОЛОГИЧЕСКИ АКТИВНАЯ ДОБАВКА К ПИЩЕ SCITEC NUTRITION. ПОСТАВЛЯЕТСЯ В КАЧЕСТВЕ РЕКЛАМНЫХ МАТЕРИАЛОВ ДЛЯ МАРКЕТИНГОВЫХ ЦЕЛЕЙ, HЕ ДЛЯ ПРОДАЖИ:</t>
  </si>
  <si>
    <t>ПЕПТОНЫ И ИХ ПРОИЗВОДНЫЕ; БЕЛКОВЫЕ ВЕЩЕСТВА И ИХ ПРОИЗВОДНЫЕ</t>
  </si>
  <si>
    <t>НЕИЗВЕСТНА</t>
  </si>
  <si>
    <t>СУДОВОЕ СНАБЖЕНИЕ ДЛЯ БМРТ "ОСТРОВ ИТУРУП":</t>
  </si>
  <si>
    <t>БЕЛКОВЫЕ ВЕЩЕСТВА И ИХ ПРОИЗВОДНЫЕ, ПРИМЕНЯЮТСЯ В КАЧЕСТВЕ СЫРЬЯ ДЛЯ ПРОИЗВОДСТВА ПИЩЕВОЙ ПРОДУКЦИИ, В ТОМ ЧИСЛЕ ДЛЯ ПРОИЗВОДСТВА БИОЛОГИЧЕСКИ АКТИВНЫХ ДОБАВОК К ПИЩЕ, (НЕ СОДЕРЖИТ ГМО, НЕ ДЛЯ ВЕТЕРИНАРИИ, НЕ ЯВЛЯЕТСЯ ЛЕКАРСТВЕННЫМ СРЕДСТВОМ, ФАРМАЦЕ</t>
  </si>
  <si>
    <t>ОБОГОЩЕННЫЕ ПРОДУКТЫ ПИТАНИЯ:</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</si>
  <si>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</si>
  <si>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СРЕДСТВА ДЛЯ ЖИВОТНЫХ (ДЛЯ НЕПРОДУКТИВНЫХ ЖИВОТНЫХ) , НЕ ЛЕКАРСТВЕННЫЕ ПРЕПАРАТЫ, НЕ СОДЕРЖАТ ЭТИЛОВЫЙ СПИРТ - КОЛЛАГЕН ДЛЯ СОБАК: КОЛОГЕН ДЛЯ СОБАК; УПАКОВАНОВ КАРТОННУЮ КОРОБКУ.. ВСЕГО :24 БУТ; ЕМКОСТЬ ЕДИНИЦЫ ТОВАРА :118 МЛ КОЛЛАГЕН ДЛЯ СОБАК; УПАКОВАНОВ КАРТОННУЮ КОРОБКУ.. ВСЕГО :12 БУТ; ЕМКОСТЬ ЕДИНИЦЫ ТОВАРА :118 МЛ MANNA PRO PRODUCTS LLC ESPREE ESPREE 1004736 1 MANNA PRO PRODUCTS LLC ESPREE ESPREE 1004178 1 MANNA PRO PRODUCTS LLC ESPREE ESPREE 1004737 1 MANNA PRO PRODUCTS LLC ESPREE ESPREE 1004646 1 MANNA PRO PRODUCTS LLC ESPREE ESPREE 1004673 2 MANNA PRO PRODUCTS LLC ESPREE ESPREE 1004788 1</t>
  </si>
  <si>
    <t>МАССА СОЕВАЯ, ПРОТЕИНОВАЯ - СПАРЖА, ДЛЯ УПОТРЕБЛЕНИЯ В ПИЩУ, МАРКИРОВКА - SHENYANG HENGCHI FOOD CO., LTDВВОЗИМАЯ ПРОДУКЦИЯ ПРЕДНАЗНАЧЕНА ДЛЯ ОБРАЩЕНИЯ ИСКЛЮЧИТЕЛЬНО НА ТЕРРИТОРИИ РФ.</t>
  </si>
  <si>
    <t>СПЕЦИАЛИЗИРОВАННАЯ ПИЩЕВАЯ ПРОДУКЦИЯ ДЛЯ ПИТАНИЯ СПОРТСМЕНОВ МУЛЬТИКОМПОНЕНТНЫЙ ПРОТЕИН ПРЕМИУМ-КЛАССА (MULTICOMPONENT HI-GROTEIN) SIBERIAN SUPER NATURAL SPORT ЯБЛОКО (APPLE)</t>
  </si>
  <si>
    <t>(КФ РОХШТОФФ 65). КОНЦЕНТРАТ СОЕВОГО БЕЛКА. СОСТАВ: КОНЦЕНТРАТ СОЕВОГО БЕЛКА. (КФ РОХШТОФФ 65). КОНЦЕНТРАТ СОЕВОГО БЕЛКА. СОСТАВ: КОНЦЕНТРАТ СОЕВОГО БЕЛКА. НЕ СОДЕРЖ.МОЛОЧНЫХ ЖИРОВ,САХАРОЗЫ,ИЗОГЛЮКОЗЫ,ГЛЮКОЗЫ ИЛИ КРАХМАЛА, ПОЛУЧЕННЫЙ ВОДНОЙ ЭКСТРАКЦИЕЙ, ДЛЯ ИСПОЛЬЗ. В ПИЩ. ПРОМЫШЛЕННОСТИ. KOENIGSHOF GMBH LEBENSMITTELADDITIVE ОТСУТСТВУЕТ KF ROHSTOFF 65 KF ROHSTOFF 65 20</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</si>
  <si>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БЕЛКОBЫХ КОНЦЕНТРАТОВ, ПРЕДНАЗНАЧЕННЫХ ДЛЯ ЗАМЕЩЕНИЯ И ДОПОЛНЕНИЯ РАЦИОНА ДЛЯСБА</t>
  </si>
  <si>
    <t>ПРОБЫ И ОБРАЗЦЫ ДЛЯ ПРОВЕДЕНИЯ СЕРТИФИКАЦИИ ПРОДУКЦИИ: ИЗОЛЯТ СОЕВОГО БЕЛКА</t>
  </si>
  <si>
    <t>ПИЩЕВАЯ ДОБАВКА: БЕЛОК СОЕВЫЙ В ВИДЕ ТЕКСТУРИРОВАННОЙ МУКИ. ВВОЗИТСЯ В КАЧЕСТВЕ ОБРАЗЦОВ.НЕ СОДЕРЖИТ ГМО. ВСЕГО 1 МЕШОК.</t>
  </si>
  <si>
    <t>ПИЩЕВАЯ ДОБАВКА: БЕЛОК СОЕВЫЙ В ВИДЕ ТЕКСТУРИРОВАННОЙ МУКИ. ВВОЗИТСЯ В КАЧЕСТВЕ ОБРАЗЦОВ.НЕ СОДЕРЖИТ ГМО. ВСЕГО 1 МЕШОК. : HENAN NEW YANGSHAO BIO-TECHNOLOGY CO., LTD YSS 1</t>
  </si>
  <si>
    <t>БЕЛКИ. ХИМ.ЛАБОР. РЕАКТИВ ДЛЯ ИССЛЕДОВАНИЙ IN VITRO. НЕ ЯВЛ. ФАРМ.СУБСТАНЦИЕЙ. НЕ ВНЕСЕН В ГОС. РЕЕСТР ЛЕКАРСТВЕННЫХ СРЕДСТВ. НЕ СОД. СПИРТ. НЕ ДЛЯ ВЕТЕРИНАРИИ. МАРКЕРЫ МОЛЕКУЛЯРНОГО ВЕСА БЕЛКОВ, ОКРАШЕННЫЕ 10 - 180 KDA, 500 МКЛ, В БУФЕРЕ (0,44% ТРИС-ЦИТРАТ / ФОСФАТ, 0,02% МОЧЕВИНА, 2% ЛАУРИЛСУЛЬФАТ НАТРИЯ, 0,02% DTT, 15% ГЛИЦЕРИН) ТРИПТОН 1КГ. VWR INTERNATIONAL, USA ОТСУТСТВУЕТ J859 20 ABCAM, USA ОТСУТСТВУЕТ AB116027 1</t>
  </si>
  <si>
    <t>СИНТЕТИЧЕСКИЙ ПЕПТИД (НЕ СОДЕРЖИТ КОМПОНЕНТЫ ЖИВОТНОГО ПРОИСХОЖДЕНИЯ) ПОСТАВЛЯЕТСЯ В КАЧЕСТВЕ СЫРЬЯ ДЛЯ ПРОИЗВОДСТВА ПАРФЮМЕРНО-КОСМЕТИЧЕСКОЙ ПРОДУКЦИИ. НЕ ИСПОЛЬЗУЕТСЯ В ВЕТЕРИНАРИИ, НЕ ФАРМСУБСТАНЦИЯ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</si>
  <si>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 Я</t>
  </si>
  <si>
    <t>БЕЛКОВЫE ВЕЩЕСТВА И ИХ ПРОИЗВОДНЫЕ, ИСПОЛЬЗУЕМЫЕ В КАЧЕСТВЕ ПРОМЫШЛЕННОГО СЫРЬЯ ДЛЯ ПРОИЗВОДСТВА ПАРФЮМЕРНО-КОСМЕТИЧЕСКОЙ ПРОДУКЦИИ, БЕЗ СОДЕРЖАНИЯ ЭТИЛОВОГО СПИРТА:</t>
  </si>
  <si>
    <t>ГИДРОЛИЗАТ МОЛОЧНОГО БЕЛКА (ПЕПТОН), ПОЛУЧЕННЫЙ МЕТОДОМ РАСПЫЛИТЕЛЬНОЙ СУШКИ, ПОРОШОК БЕЛОГО-КРЕМОВОГО ЦВЕТА. НЕ СОДЕРЖИТ ГМО. ИСПОЛЬЗУЕТСЯ В ПИЩЕВОЙ ПРОМЫШЛЕННОСТИ. РАСФАСОВАН В ГЕРМЕТИЧНЫЕ МЕШКИ. :СОДЕРЖИТ 77,89 % БЕЛКАВ ПЕРЕСЧЕТЕ НА СУХОЕ ВЕЩЕСТВО, ПАРТИЯ U20151 1 МЕШОК 10 КГ, 10 МЕШКОВ ПО 1 КГ. INGREDIA INGREDIA ОТСУТСТВУЕТ ОТСУТСТВУЕТ LACTIUM 20</t>
  </si>
  <si>
    <t>RIK 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CLCHDM</t>
  </si>
  <si>
    <t>МЯСНОЙ ПЕПТОН BACTO, ЛАБОРАТОРНЫЙ РЕАГЕНТ, ЛОТ 2173484, ДАТА ИЗГОТОВЛЕНИЯ 07.04.2022, СРОК ГОДНОСТИ 06.04.2027, НЕ ДЛЯ МЕДИЦИНЫ, НЕ ДЛЯ ВЕТЕРИНАРИИ, НЕ ЯВЛЯЕТСЯ ОТХОДАМИ, НЕ ФАРМ. СУБСТАНЦИЯ, БЕЗ СОДЕРЖАНИЯ ЭТИЛОВОГО СПИРТА:</t>
  </si>
  <si>
    <t>МНОГОКОМПОНЕНТНЫЙ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ПРОДУКЦИИ:НЕ ЯВЛЯЕТСЯ ФАРМ.</t>
  </si>
  <si>
    <t>МНОГОКОМПОНЕНТНЫЙ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 НЕ ЯВЛЯЕТСЯ ФАРМ.</t>
  </si>
  <si>
    <t>ПЕПТОНЫ И ИХ ПРОИЗВОДНЫЕ; БЕЛКОВЫЕ ВЕЩЕСТВА И ИХ ПРОИЗВОДНЫЕ, В ДРУГОМ МЕСТЕ НЕ ПОИМЕНОВАННЫЕ ИЛИ НЕ ВКЛЮЧЕННЫЕ; ПОРОШОК ИЗ КОЖИ, ИЛИ ГОЛЬЯ, ХРОМИРОBАННЫЙ ИЛИ НЕХРОМИРОВАННЫЙ..</t>
  </si>
  <si>
    <t>БЕЛКОВЫЕ ВЕЩЕСТВА ,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t>
  </si>
  <si>
    <t>NUTELINE PS- ЯВЛЯЕТСЯ НИЗКОМОЛЕКУЛЯРНЫМ ПЕПТИДНЫМ ЭКСТРАКТОМ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 NUTELINE PS (CAS № 100209-45-8) -98,2% ГИДРОЛИЗОВАННОГО БЕЛКА ФУНДУКА, ПОЛУПРОЗРАЧНАЯ ЖИДКОСТЬ ОТ ТЕМНО-ОРАНЖЕВОГО ДО ТЕМНО-КОРИЧНЕВОГО ЦВЕТА С ХАРАКТЕРНЫМ ЗАПАХОМ, УПАК. 4 БОЧКИ ПО 5КГ ):ПРИМЕНЯЕТСЯ В КАЧЕСТВЕ СЫРЬЕВОГО КОМПОНЕНТА ДЛЯ ПРОИЗВОДСТВА КОСМЕТИЧЕСКИХ СРЕДСТВ SOLABIA ОТСУТСТВУЕТ NUTELINE PS 20</t>
  </si>
  <si>
    <t>БЕЛКОВЫЕ ВЕЩЕСТВА ,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 RIDULISSE C GR-ГИДРОЛИЗОВАННЫЙ СОЕВЫЙ БЕЛОК (CAS № 68607-88-5), SILAB ОТСУТСТВУЕТ RIDULISSE C GR 20</t>
  </si>
  <si>
    <t>ГИДРОЛИЗОВАННЫЙ СОЕВЫЙ БЕЛОК В ВИДЕ ЖИДКОСТИ ЖЕЛТОГО ЦВЕТА С ХАРАКТЕРНЫМ ЗАПАХОМ,СЫРЬЁ ДЛЯ ПАРФЮМЕРНО-КОСМЕТИЧЕСКОЙ ПРОМЫШЛЕННОСТИ (НЕ ДЛЯ ВЕТЕРИНАРИИ, НЕ ДЛЯ ПИЩЕВЫХ ЦЕЛЕЙ, НЕ СОДЕРЖИТ ЭТИЛОВОГО СПИРТА): RIDULISSE C GR-ГИДРОЛИЗОВАННЫЙ СОЕВЫЙ БЕЛОК (CAS № 68607-88-5), SILAB ОТСУТСТВУЕТ 20</t>
  </si>
  <si>
    <t>НИЗКОМОЛЕКУЛЯРНЫЙ ПЕПТИДНЫЙ ЭКСТРАКТ ИЗ ЛЕСНОГО ОРЕХА, ПРОДУКТ ПОЛУЧАЮТ БИОТЕХНОЛОГИЧЕСКИМ ПУТЕМ С ИСПОЛЬЗОВАНИЕМ РЕГУЛИРУЕМОГО ФЕРМЕНТАТИВНОГО ГИДРОЛИЗА. (НЕ СОДЕРЖИТ ЭТИЛ.СПИРТ, НЕ ДЛЯ РОЗНИЧНОЙ ПРОДАЖИ, НЕ ДЛЯ ВЕТЕРИНАРИИ),ПРИМЕНЯЕТСЯ В КАЧЕСТВЕ NUTELINE PS (CAS № 100209-45-8) -98,2% ГИДРОЛИЗОВАННОГО БЕЛКА ФУНДУКА, ПОЛУПРОЗРАЧНАЯ ЖИДКОСТЬ ОТ ТЕМНО-ОРАНЖЕВОГО ДО ТЕМНО-КОРИЧНЕВОГО ЦВЕТА С ХАРАКТЕРНЫМ ЗАПАХОМ, СЫРЬЕВОГО КОМПОНЕНТА ДЛЯ ПРОИЗВОДСТВА КОСМЕТИЧЕСКИХ СРЕДСТВ: SOLABIA ОТСУТСТВУЕТ NUTELINE PS 20</t>
  </si>
  <si>
    <t>БЕЛКОВЫЕ ВЕЩЕСТВА, ОБРАЗЕЦ ДЛЯ ТЕСТИРОВАНИЯ ИСПОЛЬЗОВАНИЯ В КАЧЕСТВЕ СЫРЬЯ ДЛЯ ПИЩЕВОЙ ПРОДУКЦИИ, НЕ ДЛЯ РОЗНИЧНОЙ ПРОДАЖИ</t>
  </si>
  <si>
    <t>ПЕПТОНЫ И ИХ ПРОИЗВОДНЫЕ; БЕЛКОВЫЕ ВЕЩЕСТВА И ИХ ПРОИЗВОДНЫЕ, В ДРУГОМ МЕСТЕ НЕ ПОИМЕНОВАННЫЕ ИЛИ НЕ ВКЛЮЧЕННЫЕ; ПОРОШОK ИЗ КОЖИ, ИЛИ ГОЛЬЯ, ХРОМИРОВАННЫЙ ИЛИ НЕХРОМИРОВАННЫЙ:</t>
  </si>
  <si>
    <t>БЕЛКОВЫЕ ВЕЩЕСТВА ДЛЯ ИСПОЛЬЗОВАНИЯ В КАЧЕСТВЕ СЫРЬЯ ДЛЯ ПИЩЕВОЙ ПРОМЫШЛЕННОСТИ (НЕ ЯВЛЯЕТСЯ СПЕЦИАЛИЗИРОВАННОЙ ПРОДУКЦИЕЙ) ДЛЯ ПРОВЕДЕНИЯ ИСПЫТАНИЙ, С ПОСЛЕДУЮЩЕЙ ПРОЦЕДУРОЙ ПОДТВЕРЖДЕНИЯ СООТВЕТСТВИЯ В ФОРМЕ ДЕКЛАРИРОВАНИЯ</t>
  </si>
  <si>
    <t>ИЗОЛЯТ СОЕВОГО БЕЛКА (SOYA PROTEIN IZOLATE) NWDF, BATCH №20220413, С СОДЕРЖАНИЕМ ПРОТЕИНА 90%, ГЕНЕТИЧЕСКИ НЕ МОДИФИЦИРОВАН, НЕ ЯВЛЯЕТСЯ КОРМОВОЙ ДОБАВКОЙ, ПРИМ.В ПИЩЕВОЙ ПРОМЫШЛ</t>
  </si>
  <si>
    <t>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 AC SILK AMINO ACIDS 30 PET/ЭЙСИ СИЛК АМИНО АКСИДС 30 ПЕТ. СМЕСИ ПРИРОДНЫХ АМИНОКИСЛОТ НЕОПРЕДЕЛЁННОГО ХИМИЧЕСКОГО СОСТАВА, ПОЛУЧЕННЫХ ПУТЁМ ПОЛНОГО 100%-ГО КИСЛОТНОГО ГИДРОЛИЗА ВОЛОКОН ШЁЛКА, С ДОБАВЛЕНИЕМ ФЕНОКСИЭТАНОЛА (ДО 1,1%), В ВИДЕ ВЯЗКОЙ, МУТНОЙ, ЯНТАРНОЙ ЖИДКОСТЬ С ЛЕГКИМ ЗАПАХОМ. CЫРЬЁ ДЛЯ ПАРФЮМЕРНО-КОСМЕТИЧЕСКОЙ ПРОМЫШЛЕННОСТИ. 1 УПАКОВКА. ACTIVE CONCEPTS S.R.L. ACTIVE CONCEPTS 20723PETLNZ/20 20</t>
  </si>
  <si>
    <t>ГИДРОКСИПРОПИЛТРИМОНИУМ ЛИМОННОГО БЕЛКА, (КВАТЕРНИЗИРОВАННЫЙ БЕЛОК ЛИМОНА),ПРИМЕНЯЕТСЯ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</si>
  <si>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</si>
  <si>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t>
  </si>
  <si>
    <t>ГИДРОЛИЗОВАННЫЙ РАСТИТЕЛЬНЫЙ БЕЛОК PROTHYT R80 G. ПРЕДСТАВЛЯЕТ СОБОЙ ГРАНУЛИРОВАННЫЙ ПОРОШОК ОТ СВЕТЛО-БЕЖЕВОГО ДО СВЕТЛО-КОРИЧНЕВОГО ЦВЕТА , СОСТОИТ ИЗ ГИДРОЛИЗОВАННОГО РИСОВОГО БЕЛКА , ПОЛУЧЕННЫЙ ФЕРМЕНТАТИВНЫМ МЕТОДОМ. ПРИМЕНЕНИЕ: ПИЩЕВЫЕ ПРОДУКТЫ</t>
  </si>
  <si>
    <t>ГИДРОКСИПРОПИЛТРИМОНИУМ ЛИМОННОГО БЕЛКА, (НЕ СОДЕРЖИТ ЭТИЛ.СПИРТ, НЕ ДЛЯ РОЗНИЧНОЙ ПРОДАЖИ, НЕ ДЛЯ ВЕТЕРИНАРИИ), ПРИМЕНЯЕТСЯ В КОСМЕТИЧЕСКОЙ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</si>
  <si>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ЛИМОНА),ПРИМЕНЯЕТСЯ В KОСМЕТИЧЕСКОЙ ПРОМЫШЛЕННОСТИ В КАЧЕСТВЕ СЫРЬЯ ПРИ ПРОИЗВОДСТВЕ СРЕДСТВ ПО УХОДУ ЗА КОЖЕЙ:</t>
  </si>
  <si>
    <t>ГИДРОКСИПРОПИЛТРИМОНИУМ ЛИМОННОГО БЕЛКА, (КВАТЕРНИЗИРОВАННЫЙ БЕЛОК ЛИМОНА),ПРИМЕНЯЕТСЯ В КОСМЕТИЧЕСКОЙ ПРОМЫШЛЕННОСТИ В КАЧЕСТВЕ СЫРЬЯ ПРИ ПРОИЗВОДСТВЕ СРЕДСТВ ПО УXОДУ ЗА КОЖЕЙ:</t>
  </si>
  <si>
    <t>СОЕВЫЙ ПЕПТОН,НЕ ЛЕКАРСТВЕННОЕ СРЕДСТВО,НЕ ДЛЯ ВЕТЕРИНАРИИ,ДЛЯ ЛАБОРАТОРНЫХ ИССЛЕДОВАНИЙ,,</t>
  </si>
  <si>
    <t>ГИДРОКСИПРОПИЛТРИМОНИУМ ЛИМОННОГО БЕЛКА, (КВАТЕРНИЗИРОВАННЫЙ БЕЛОК ЛИМОHА),ПРИМЕНЯЕТСЯ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</si>
  <si>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ВЕТЕРИНАРИИ),ПРИМЕНЯЕТСЯ В КОСМЕТИЧЕСКОЙ ПРОМЫШЛЕННОСТИ В КАЧЕСТВЕ СЫРЬЯ ПРИ ПРОИЗВОДСТВЕ СРЕДСТВ ПО УХОДУ ЗА КОЖЕЙ:</t>
  </si>
  <si>
    <t>ГИДРОКСИПРОПИЛТРИМОНИУМ ЛИМОННОГО БЕЛКА, (НЕ СОДЕРЖИТ ЭТИЛ.СПИРТ, НЕ ДЛЯ РОЗНИЧНОЙ ПРОДАЖИ, НЕ ДЛЯ ВЕТЕРИНАРИИ), ПРИМЕНЯЕТСЯ В КОСМЕТИЧЕСКОЙ ПРОМЫШЛЕННОСТИ В КАЧЕСТВЕ СЫРЬЯ ПРИ ПРОИЗВОДСТВЕ СРЕДСТВ ПО УХОДУ ЗА КОЖЕЙ: AC QUATERNIZED LEMON SHINE PF- СМЕСЬ: СОСТОИТ ИЗ СЛЕДУЮЩИХ КОМПОНЕНТОВ. ВОДА CAS № 7732-18-5 -66.291%, HYDROXYPROPYLTRIMONIUM LEMON PROTEIN CAS № 1857327-20-8 - 31.50%, LEUCONOSTOC/RADISH ROOT FERMENT FILTRATE CAS № 1686112-10-6 - 2.00%, PHENOXYETHANOL, CAPRYLYL GLYCOL, УПАК. В КАНИСТРУ 1*10КГ ACTIVE CONCEPTS ОТСУТСТВУЕТ AC QUATERNIZED LEMON SHINE PF 20</t>
  </si>
  <si>
    <t>СЫРЬЕВЫЕ КОМПОНЕНТЫ ДЛЯ ПРОИЗВОДСТВА ШАМПУНЕЙ: РАСТВОР ГИДРОЛИЗАТА КЕРАТИНАВ ЖИРНЫХ КИСЛОТАХ КОКОСОВОГО МАСЛА КОКОИЛ ГИДРОЛИЗОВАННЫЙ КЕРАТИН "AC KERATIN HYDROLISATE OS", CAS№ 69430-36-0 &amp; 61788-47-4, УПАКОВАН В 1 БОЧКУ ПО 20КГ. ПРИМЕНЯЕТСЯ В КОСМЕТИЧ</t>
  </si>
  <si>
    <t>РАСТВОР ГИДРОЛИЗАТА КЕРАТИНА В ЖИРНЫХ КИСЛОТАХ КОКОСОВОГО МАСЛА.</t>
  </si>
  <si>
    <t>КОЛЛАГЕН ГИДРОЛИЗОВАННЫЙ ГОВЯЖИЙ (ПЕПТИДЫ КОЛЛАГЕНА)-20КГ.,ПАРТИЯ №202205C4S,ГЛИКОПРОТЕИН, ФИБРИЛЛЯРНЫЙ БЕЛОК, ПОРОШОК БЛЕДНО-ЖЕЛТОГО ЦВЕТА, ОБРАЗЕЦ СЫРЬЯ ИСКЛЮЧИТЕЛЬНО ДЛЯ СОБСТВЕННЫХ НУЖД, ДЛЯ ИССЛЕДОВАНИЙ И ИСПЫТАНИЙ В ЛАБОРАТОРНЫХ УСЛОВИЯХ, ДЛЯ</t>
  </si>
  <si>
    <t>РАСТВОР ГИДРОЛИЗАТА КЕРАТИНА В ЖИРНЫХ КИСЛОТАХ КОКОСОВОГО МАСЛА.AC KERATIN HYDROLYSATE OS (КОКОИЛ ГИДРОЛИЗОВАННЫЙ КЕРАТИН). В ВИДЕ МУТНОЙ ЖИДКОСТИ. 1 ВЕДРО ПО 20 КГ. СЫРЬЕ ДЛЯ НАРУЖНОГО ПРИМЕНЕНИЯ В КОСМЕТИКЕ. НЕ СОДЕРЖИТ ЭТИЛОВОГО СПИРТА. НЕ ОТНОС : ИТСЯ К ОПАСНЫМ ОТХОДАМ. ACTIVE CONCEPT SRL ОТСУТСТВУЕТ 20</t>
  </si>
  <si>
    <t>DRK ГИДРОЛИЗИРОВАННЫЙ ПРОТЕИН ШЕЛКА CHEMYPROTEIN SILK SPD, ИСПОЛЬЗУЕТСЯ ПРИ ПРИ ПРОИЗВОДСТВЕ СРЕДСТВ ПО УХОДУ ЗА ВОЛОСАМИ НА ТЕРРИТОРИИ РФ В КАЧЕСТВЕ КОМПОНЕНТА (СЫРЬЯ) CACF</t>
  </si>
  <si>
    <t>ГИДРОЛИЗИРОВАННЫЙ ПРОТЕИН ШЕЛКА "CHEMYPROTEIN SILK SPD", ИСПОЛЬЗУЕТСЯ ПРИ ПРОИЗВОДСТВЕ СРЕДСТВ ПО УХОДУ ЗА ВОЛОСАМИ НА ТЕРРИТОРИИ РФ В КАЧЕСТВЕ КОМПОНЕНТА (СЫРЬЯ)</t>
  </si>
  <si>
    <t>ГИДРОЛИЗОВАННЫЙ ГОВЯЖИЙ КОЛЛАГЕН; В ВИДЕ ПОРОШКА..</t>
  </si>
  <si>
    <t>КОНЦЕНТРАТ БЕЛКОВЫЙ ПОДСОЛНЕЧНЫЙ ПИЩЕВОЙ HELIAFLOR 55 ДЛЯ ИСПОЛЬЗОВАНИЯ В ПИЩЕВОЙ ПРОМЫШЛЕННОСТИ ПРИ ПРОИЗВОДСТВЕ ВЕГАНСКИХ ПРОДУКТОВ. УПАКОВАН В КАРТОННУЮ КОРОБКУ ПО 20 КГ. ВЕС БРУТТО С УЧЕТОМ ВЕСА ПОДДОНА 22.41 КГ. ПРЕДНАЗНАЧЕН ДЛЯ СОБСТВЕННОГО</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</si>
  <si>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</si>
  <si>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БЕЛКОВЫЕ КОНЦЕНТРАТЫ И ТЕКСТУРИРОВАННЫЕ БЕЛКОВЫЕ ВЕЩЕСТВА,ДЛЯ ИСПОЛЬЗОВАНИЯ В ПИЩЕВОЙ ПРОМЫШЛЕННОСТИ, НЕ ИСПОЛЬЗУЕТСЯ В ВЕТЕРИНАРИИ, НЕ СОДЕРЖИТ ГМО НЕ ДЛЯ ПРОДАЖИ, ДЛЯ СОБСТВЕННЫХ НУЖД ОРГАНИЗАЦИИ - ОЗНАКОМЛЕНИЯ СО СТРУКТУРОЙ ВНЕШНЕГО ВИДА, КАЧЕСТВА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</si>
  <si>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НЕ ДЛЯ ПРОДАЖИ, ДЛЯ</t>
  </si>
  <si>
    <t>ТЕКСТУРИРОВАННЫЕ БЕЛКОВЫЕ ВЕЩЕСТВА, БЕЗ СОДЕРЖАНИЯ ГМО, ДЛЯ ПРИМЕНЕНИЯ В ПИЩЕВОЙ ПРОМЫШЛЕННОСТИ. ПОСТАВЛЯЮТСЯ ИСКЛЮЧИТЕЛЬНО ДЛЯ СОБСТВЕННОГО ИСПОЛЬЗОВАНИЯ  ДЛЯ ИССЛЕДОВАТЕЛЬСКИХ И ПРЕДСТАВИТЕЛЬСКИХ ЦЕЛЕЙ, НЕ ДЛЯ РЕАЛИЗАЦИИ</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</si>
  <si>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ПРЕДНАЗНАЧЕН ДЛЯ</t>
  </si>
  <si>
    <t>ПРОБЫ И ОБРАЗЦЫ ДЛЯ ПРОВЕДЕНИЯ РАБОТ ПО ОЦЕНКЕ СООТВЕТСТВИЯ: ГИДРОЛИЗОВАННЫЙ КОЛЛАГЕН, В ВИДЕ ПОРОШКА С СОДЕРЖАНИЕМ БЕЛКА " 90%; ПОЛУЧЕН ПУТЕМ ГИДРОЛИЗА ЖЕЛАТИНА, ПОЛУЧАЕМОГО ИЗ ШКУР КРУПНОГО РОГАТОГО СКОТА. ПРЕДНАЗНАЧЕН ДЛЯ ИСПОЛЬЗОВАНИЯ В ПИЩЕВОЙ П</t>
  </si>
  <si>
    <t>SOYA MINCE BROWN-ТЕКСТУРИРОВАННАЯ СОЕВАЯ МУКА ДЛЯ ИСПОЛЬЗОВАНИЯ В ПИЩЕВОЙ ПРОМЫШЛЕННОСТИ ДЛЯ УВЕЛИЧЕНИЯ ВЫХОДА МЯСА ИЛИ ВЕГЕТАРИАНСКИХ ПРОДУКТАХ. УПАКОВАНА В МЕШОК ПО 20 КГ. НЕ СОДЕРЖИТ ГМО,МОЛОЧНЫХ ЖИРОВ,САХАРОЗЫ,ИЗОГЛЮКОЗЫ,ГЛЮКОЗЫ,КРАХМАЛА. ВЕС</t>
  </si>
  <si>
    <t>08.08.2021</t>
  </si>
  <si>
    <t>БЕЛКОВЫЕ КOНЦЕНТРАТЫ, ПРЕДНАЗНАЧЕННЫЕ ДЛЯ ПРИГОТОВЛЕНИЯ ПИЩИ И ПЕРЕРАБОТКИ В ГОТОВЫЕ БЛЮДА, НЕ СОДЕРЖАТ ГМО:- РАСТИТЕЛЬНЫЙ БЕЛКОВЫЙ КОНЦЕНТРАТ "ПРОТЕЛОН" ПШЕНИЧНЫЙ 65 Ф5-10 ("PROTELON" WHEAT 65 F 5-10) - 20 КГ (1 МЕШОК 20 КГ), В ГРАНУЛАХ РАЗМЕРОМ 5-1</t>
  </si>
  <si>
    <t>БЕЛКОВЫЕ КОНЦЕНТРАТЫ И ТЕКСТУРИРОВАННЫЕ БЕЛКОВЫЕ ВEЩЕСТВА,НЕ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</si>
  <si>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САХАРОЗЫ/ИЗОГЛЮКОЗЫ,5 МАС.% ГЛЮКОЗЫ ИЛИ КРАХМАЛА:</t>
  </si>
  <si>
    <t>БЕЛКОВЫЕ КОНЦЕНТРАТЫ, НЕ СОДЕРЖАЩИЕ МОЛОЧНЫХ ЖИРОВ, САХАРОЗЫ, ИЗОГЛЮКОЗЫ, ГЛЮКОЗЫ, КРАХМАЛА: СУХАЯ СОЕВАЯ ЛАПША СПАРЖА, ПОЛУЧЕННАЯ ОБЕЗВОЖИВАНИЕМ ПРОДУКТА ПЕРЕРАБОТКИ СОЕВОГО МОЛОКА, НЕ СОДЕРЖИТ МОЛОЧНЫХ ЖИРОВ, ДЛЯ УПОТРЕБЛЕНИЯ В ПИЩУ. ПРОДУКТ СОЕВЫЙ - СПАРЖА СОЕВАЯ СУХАЯ РЕЗАНАЯ (ДОЙ-ПАК), 0,25 КГ XU CHANGZHONG BEANS HUAYE FOOD CO. LTD ОТСУТСТВУЕТ 80</t>
  </si>
  <si>
    <t>БЕЛОК СОЕДИНИТЕЛЬНОТКАННЫЙ ГОВЯЖИЙ БИФ ПРО 9510 - 20 КГ. В ВИДЕ ПОРОШКА.СОСТАВ:КОНЦЕНТРАТ СОЕДИНИТЕЛЬНОТКАННОГО БЕЛКА ИЗ СЫРЬЯ ГОВЯЖЬЕГО ПРОИСХОЖДЕНИЯ. ДЛЯ ИСПОЛЬЗОВАНИЯ В ПИЩЕВОЙ ПРОМЫШЛЕННОСТИ.НЕ ЯВЛЯЕТСЯ ОПАСНЫМ ОТХОДОМ.</t>
  </si>
  <si>
    <t>SOYA PROTEIN ISOL GEL-ИЗОЛЯТА СОЕВОГО БЕЛКА. ДЛЯ ИСПОЛЬЗОВАНИЯ В ПИЩЕВОЙ ПРОМЫШЛЕННОСТИ. НЕ СОДЕРЖИТ ГМО. ПОСТАВЛЯЕТСЯ В КАЧЕСТВЕ ПРОБ И ОБРАЗЦОВ ДЛЯ ПРОВЕДЕНИЯ РАБОТ ПО ОЦЕНКЕ СООТВЕТСТВИЯ (ИССЛЕДОВАНИЙ И ИСПЫТАНИЙ). УПАКОВАН В МЕШКИ ПО 20 КГ. ВЕС</t>
  </si>
  <si>
    <t>ОБРАЗЦЫ: ВЕЩЕСТВА БЕЛКОВЫЕ: ИЗОЛЯТ СОЕВОГО БЕЛКА, В ВИДЕ ПОРОШКА СВЕТЛО-ЖЕЛТОГО ЦВЕТА (СОДЕРЖАНИЕ ПРОТЕИНА 91. 35%) ,ДЛЯ ИСПОЛЬЗОВАНИЯ В ПИЩЕВОЙ ПРОМЫШЛЕННОСТИ, НЕ ИСПОЛЬЗУЕТСЯ В ВЕТЕРИНАРИИ</t>
  </si>
  <si>
    <t>ИЗОЛЯТ СОЕВОГО БЕЛКА "ШАНСУН-90", BВОЗИТСЯ В КАЧЕСТВЕ ОБРАЗЦОВ ДЛЯ ЦЕЛЕЙ СЕРТИФИКАЦИИ</t>
  </si>
  <si>
    <t>КОНЦЕНТРАТ СОЕВОГО БЕЛКА ARCON S 066-400 - 20 КГ, В 1 МЕШКЕ ПО 20 КГ, ДЛЯ ИСПОЛЬЗОВАНИЯ В ПИЩЕВОЙ ПРОМЫШЛЕННОСТИ ПРИ ПРОИЗВОДСТВЕ ИЗДЕЛИЙ ИЗ РЫБЫ И СУРИМИ. ВВОЗИМЫЙ КАК ПРОБЫ И ОБРАЗЦЫ ДЛЯ ПРОВЕДЕНИЯ РАБОТ ПО ОЦЕНКЕ СООТВЕТСТВИЯ (ИССЛЕДОВАНИЙ И</t>
  </si>
  <si>
    <t>ИЗОЛЯТ СОЕВОГО БЕЛКА; ДЛЯ ИСПОЛЬЗОВАНИЯ В ПИЩЕВОЙ ПРОМЫШЛЕННОСТИ. ВВОЗИТСЯ В КАЧЕСТВЕ ОБРАЗЦОВ ДЛЯ ЦЕЛЕЙ ПОДТВЕРЖДЕНИЯ СОБЛЮДЕНИЯ МЕР ТЕХНИЧЕСКОГО РЕГУЛИРОВАНИЯ..</t>
  </si>
  <si>
    <t>МУКА СОЕВАЯ ТЕКСТУРИРОВАННАЯ - ИСТОЧНИК РАСТИТЕЛЬНОГО БЕЛКА, ДОПОЛНЯЮЩИЙ ОСНОВНОЕ БЕЛКОВОЕ СЫРЬЕ В МЯСНЫХ И РЫБНЫХ ИЗДЕЛИЯХ. ИМЕЕТ ВЫСОКУЮ ПИЩЕВУЮ ЦЕННОСТЬ БЕЛКА, ПО АМИНОКИСЛОТНОМУ СОСТАВУ БЛИЗКОГО БЕЛКАМ МЫШЕЧНОЙ ТКАНИ, ЧТО ОБЕСПЕЧИВАЕТ МУКА СОЕВАЯ ТЕКСТУРИРОВАННАЯ РОССТЕКС Ф 3-5/Р4 ПОЛНОЦЕННУЮ ЗАМЕНУ МЯСНОГО И РЫБНОГО СЫРЬЯ В РЕЦЕПТУРАХ ЭТИХ ИЗДЕЛИЙ. В ГИДРАТИРОВАННОМ ВИДЕ ТЕКСТУРИРОВАН-НАЯ СОЕВАЯ МУКА СТРУКТУРНО СОВМЕСТИМА С ВОЛОКНИСТОЙ ТЕКСТУРОЙ МЫШЕЧНОЙ ТКАНИ, ВСЛЕДСТВИЕ ЧЕГО УСПЕШНО ИСПОЛЬЗУЕТСЯ ДЛЯ ЕЕ ИМИТАЦИИ, ЧТО ОСОБЕННО АКТУАЛЬНО ПРИ ЗНАЧИТЕЛЬНЫХ ЗАМЕНАХ СЫРЬЯ В РЕЦЕПТ УРАХ, ПРИ ИСПОЛЬЗОВАНИИ ММО, ЖИРОВЫХ ЭМУЛЬСИЙ, КОЛЛАГЕНОВЫХ ЖИВОТНЫХ БЕЛКОВ. МУКА СОЕВАЯ Ф3-5/Р4 И - ТЕКСТУРИРОВАННЫЙ СОЕВЫЙ БЕЛОК, ОБОГАЩЕННЫЙ ПИЩЕВЫМИ ВОЛОКНАМИ. ЗАО ОТСУТСТВУЕТ 20</t>
  </si>
  <si>
    <t>БЕЛКОВЫЕ КОНЦЕНТРАТЫ, ПРЕДНАЗНАЧЕННЫЕ ДЛЯ ПРИГОТОВЛЕНИЯ ПИЩИ И ПЕРЕРАБОТКИ В ГОТОВЫЕ БЛЮДА, НЕ СОДЕРЖАТ ГМО: РАСТИТЕЛЬНЫЙ БЕЛКОВЫЙ КОНЦЕНТРАТ "ПРОТЕЛОН" ПШЕНИЧНЫЙ C М.Д. ПРОТЕИНА НЕ МЕНЕЕ 22% (НАТИВНЫЙ 22) - 20 КГ (1 МЕШОК 20 КГ)</t>
  </si>
  <si>
    <t>ПИЩЕВОЙ ПРОДУКТ - БАТОНЧИК, НЕ ЯВЛЯЕТСЯ ДИЕТИЧЕСКИМ ИЛИ СПЕЦИАЛИЗИРОВАННЫМ ПИТАНИЕМ, БАТОНЧИК С СЫРОМ И БЕЛКОМ БАТОНЧИК С СЫРОМ И БЕЛКОМ РАСФАСОВАН ПО 100 ШТУК В КОРОБКЕ KBF INTERPRISES LTD WARRIOR UNLEASH HELL 1</t>
  </si>
  <si>
    <t>СОЕВАЯ ТЕКСТУРИРОВАННАЯ МУКА, БЕЗ ИСПОЛЬЗОВАНИЯ ГМО. ОБРАЗЦЫ, НЕ ДЛЯ КОММЕРЧЕСКОГО ИСПОЛЬЗОВАНИЯ:</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</si>
  <si>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ОЗОНОРАЗРУШАЮЩИХ</t>
  </si>
  <si>
    <t>ГОТОВЫЕ ПИЩЕВЫЕ ПРОДУКТЫ - БЕЛКОВЫЕ КОНЦЕНТРАТЫ (НЕ СОДЕРЖАТ СПИРТ, НЕ СОДЕРЖАТ НАРКОТИЧЕСКИХ И ПСИХОТРОПНЫХ КОМПОНЕНТОВ) БАТОНЧИКИ СЕРИИ YOO GO: DETOX СО ВКУСОМ МАНГО 50 Г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ПРОТЕИНОВЫЙ КОКТЕЙЛЬ ПРЕМИУМ-КЛАССА SPORT ЧЕРНИКА 25 Г ЛАБОРАТОРИЯ СОВРЕМЕННОГО ЗДОРОВЬЯ ООО SIBERIAN WELLNESS 252 ЛАБОРАТОРИЯ СОВРЕМЕННОГО ЗДОРОВЬЯ ООО SIBERIAN WELLNESS 20 ЛАБОРАТОРИЯ СОВРЕМЕННОГО ЗДОРОВЬЯ ООО SIBERIAN WELLNESS 20 ЛАБОРАТОРИЯ СОВРЕМЕННОГО ЗДОРОВЬЯ ООО SIBERIAN WELLNESS 10</t>
  </si>
  <si>
    <t>ОБРАЗЦЫ ДЛЯ СОБСТВЕННЫХ НУЖД (ДЛЯ РЕКЛАМНЫХ И МАРКЕТИНГОВЫХ ЦЕЛЕЙ, ДЛЯ ПРОВЕДЕНИЯ ОБЩЕГО ИЗУЧЕНИЯ ТЕХНОЛОГИЧЕСКИХ И ПОТРЕБИТЕЛЬСКИХ СВОЙСТВ ПРОДУКЦИИ)-БЕЛКОВЫЕ КОНЦЕНТРАТЫ И ТЕКСТУРИРОВАННЫЕ БЕЛКОВЫЕ ВЕЩЕСТВА:</t>
  </si>
  <si>
    <t>СПЕЦИАЛИЗИРОВАННАЯ ПИЩЕВАЯ ПРОДУКЦИЯ ДЛЯ ПИТАНИЯ СПОРТСМЕНОВ МУЛЬТИКОМПОНЕНТНЫЙ ПРОТЕИН ПРЕМИУМ-КЛАССА SIBERIAN SUPER NATURAL SPORT ВИШНЯ И ШОКОЛАД</t>
  </si>
  <si>
    <t>НАТУРАЛЬНЫЙ ПИТАТЕЛЬНЫЙ КОКТЕЙЛЬ СЕРИИ YOO GO КАКАО И ИМБИРЬ / COCOA AND GINGER 175 Г</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</si>
  <si>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33 ПОДДОНАХ)</t>
  </si>
  <si>
    <t>БИОЛОГИЧЕСКИ АКТИВНАЯ ДОБАВКА К ПИЩЕ НА ОСНОВЕ БЕЛКОВЫХ КОНЦЕНТРАТОВ , С СОДЕРЖАНИЕМ ГЛЮКОЗЫ БОЛЕЕ 5 % , В ВИДЕ ПОРОШКА , ПРЕД ДЛЯ ЛИЦ С ПОВЫШЕННОЙ ФИЗИЧЕСКОЙ НАГРУЗКОЙ, НЕ СОДЕРЖИТ ГМО:</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</si>
  <si>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206; НУТРИКОМП СТАНДАРТ ЛИКВИД 500МЛ /НЕЙТР ВКУС/, ГОДЕН ДО 01.03.2020, СЕРТИФИКАТ RU.77.99.19.004.Е.001934.02.15 ФС РОСПОТРЕБНАДЗОРА ОТ 02.02.2015 ДО . ., ШТРИХ КОД 4030539184823 НОМЕР ПО ИНВОЙСУ 268; НУТРИКОМП СТАНДАРТ ЛИКВИД 500МЛ /НЕЙТР ВКУС/, ГОДЕН ДО 01.03.2020, СЕРТИФИКАТ RU.77.99.19.004.Е.001934.02.15 ФС РОСПОТРЕБНАДЗОРА ОТ 02.02.2015 ДО . ., ШТРИХ КОД 4030539184823 НОМЕР ПО ИНВОЙСУ 269; НУТРИКОМП ФАЙБЕР ЛИКВИД 500МЛ /НЕЙТР ВКУС/, ГОДЕН ДО 07.04.2020, СЕРТИФИКАТ RU.77.99.19.004.Е.001927.02.15 ФС РОСПОТРЕБНАДЗОРА ОТ 02.02.2015 ДО . ., ШТРИХ КОД 4030539184847 НОМЕР ПО ИНВОЙСУ 289; НУТРИКОМП СТАНДАРТ ЛИКВИД 500МЛ /НЕЙТР ВКУС/, ГОДЕН ДО 01.03.2020, СЕРТИФИКАТ RU.77.99.19.004.Е.001934.02.15 ФС РОСПОТРЕБНАДЗОРА ОТ 02.02.2015 ДО . ., ШТРИХ КОД 4030539184823 НОМЕР ПО ИНВОЙСУ 67; НУТРИКОМП ДИАБЕТ ЛИКВИД 500МЛ /НЕЙТР ВКУС/, ГОДЕН ДО 28.09.2020, СЕРТИФИКАТ RU.77.99.19.004.E.001932.02.15 ФС РОСПОТРЕБНАДЗОРА ОТ 02.02.2015 ДО . ., ШТРИХ КОД 4030539184939 НОМЕР ПО ИНВОЙСУ 428; НУТРИЗОН ЭДВАНСТ НУТРИДРИНК СМЕСЬ СУХАЯ 322,0, ГОДЕН ДО 16.05.2021, СЕРТИФИКАТ RU.77.99.19.004.Е.001399.03.16 ФС РОСПОТРЕБНАДЗОРА ОТ 29.03.2016 ДО . ., ШТРИХ КОД 4008976680178 НОМЕР ПО ИНВОЙСУ 448; НУТРИКОМП СТАНДАРТ ЛИКВИД 500МЛ /НЕЙТР ВКУС/, ГОДЕН ДО 01.03.2020, СЕРТИФИКАТ RU.77.99.19.004.Е.001934.02.15 ФС РОСПОТРЕБНАДЗОРА ОТ 02.02.2015 ДО . ., ШТРИХ КОД 4030539184823 НОМЕР ПО ИНВОЙСУ 449; НУТРИКОМП ФАЙБЕР ЛИКВИД 500МЛ /НЕЙТР ВКУС/, ГОДЕН ДО 07.04.2020, СЕРТИФИКАТ RU.77.99.19.004.Е.001927.02.15 ФС РОСПОТРЕБНАДЗОРА ОТ 02.02.2015 ДО . ., ШТРИХ КОД 4030539184847 НОМЕР ПО ИНВОЙСУ 290; НУТРИКОМП ФАЙБЕР ЛИКВИД 500МЛ /НЕЙТР ВКУС/, ГОДЕН ДО 07.04.2020, СЕРТИФИКАТ RU.77.99.19.004.Е.001927.02.15 ФС РОСПОТРЕБНАДЗОРА ОТ 02.02.2015 ДО . ., ШТРИХ КОД 4030539184847 НУТРИХЕМ ДИЕТ+ФАРМА ГМБХ NUTRICIA NUTRICIA 10767781 10767781 1 НУТРИХЕМ ДИЕТ+ФАРМА ГМБХ NUTRICIA NUTRICIA 10767781 10767781 3 НУТРИХЕМ ДИЕТ+ФАРМА ГМБХ NUTRICIA NUTRICIA 10767766 10767766 5 НУТРИХЕМ ДИЕТ+ФАРМА ГМБХ NUTRICIA NUTRICIA 10767781 10767781 3 НУТРИХЕМ ДИЕТ+ФАРМА ГМБХ NUTRICIA NUTRICIA 10767766 10767766 2 MILUPA GMBH &amp; CO NUTRICIA NUTRICIA 33491897 33491897 3 НУТРИХЕМ ДИЕТ+ФАРМА ГМБХ NUTRICIA NUTRICIA 10767781 10767781 6 НУТРИХЕМ ДИЕТ+ФАРМА ГМБХ NUTRICIA NUTRICIA 10767766 10767766 6 НУТРИХЕМ ДИЕТ+ФАРМА ГМБХ NUTRICIA NUTRICIA 10767788 10767788 2</t>
  </si>
  <si>
    <t>КОМПОНЕНТЫ ДЛЯ ПРИГОTОВЛЕНИЯ ПИТАТЕЛЬНЫХ СРЕД ДЛЯ САНИТАРНОЙ МИКРОБИОЛОГИИ, ДЛЯ ПРОВЕДЕНИЯ МИКРОБИОЛОГИЧЕСКИХ ЛАБОРАТОРНЫХ ИССЛЕДОВАНИЙ, БЕЗ СОДЕРЖАНИЯ ЭТИЛОВОГО СПИРТА.</t>
  </si>
  <si>
    <t>КОКТЕЙЛЬ BODYBOX CO ВКУСОМ КАПУЧИНО (12 САШЕ - ПАКЕTИКОВ В УПАКОВКЕ)..</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</si>
  <si>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19</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</si>
  <si>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</si>
  <si>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31.12.2022</t>
  </si>
  <si>
    <t>СОЕВЫЙ ФАРШ ДОМАШНИЙ, СОСТАВ:МУКА СОЕВАЯ ОБЕЗЖИРЕННАЯ ТЕКСТУРИРОВАННАЯ, НЕМОДИФИЦИРОВАННАЯ.ИСПОЛЬЗУЕТСЯ ДЛЯ УПОТРЕБЛЕНИЯ В ПИЩУ</t>
  </si>
  <si>
    <t>ПЕПТОНЫ; НЕ ОТХОДЫ СЫРЬЕ ДЛЯ ПИЩЕВОЙ ПРОМЫШЛЕННОСТИ: ПЕПТОН (ГИДРОЛИЗАТ КАЗЕИНОВЫЙ) PEPTONE DI CASEINA/0,600 KG ALCE INTERNATIONAL SRL ALCE 30</t>
  </si>
  <si>
    <t>БЕЛКОВЫЕ КОНЦЕНТРАТЫ И ТЕКСTУРИРОВАННЫЕ БЕЛКОВЫЕ ВЕЩЕСТВА: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</si>
  <si>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FABERLIC SCULPTA</t>
  </si>
  <si>
    <t>МНОГОКОМПОНЕНТНЫЙ АКТИВНЫЙ КОСМЕТИЧЕСКИЙ ИНГРЕДИЕНТ НА ОСНОВЕ ПЕПТИДНОГО КОМПЛЕКСА СИНТЕТИЧЕСКОГО ПРОИСХОЖДЕНИЯ (ТОРГОВОЕ НАИМЕНОВАНИЕ - SPECKARE EYES100) В ВИДЕ ЖЕЛТОЙ МАСЛЯНИСТОЙ ЖИДКОСТИ, ВВОЗИМЫЙ В КАЧЕСТВЕ СЫРЬЯ ДЛЯ ПРОИЗВОДСТВА КОСМЕТИЧЕСКОЙ</t>
  </si>
  <si>
    <t>МНОГОКОМПОНЕНТНЫЙ АКТИВНЫЙ КОСМЕТИЧЕСКИЙ ИНГРЕДИЕНТ НА ОСНОВЕ ПЕПТИДНОГО КОМПЛЕКСА СИНТЕТИЧЕСКОГО ПРОИСХОЖДЕНИЯ (ТОРГОВОЕ НАИМЕНОВАНИЕ - SPECKARE EYES100) В ВИДЕ ЖЕЛТОЙ МАСЛЯНИСТОЙ ЖИДКОСТИ; ВВОЗИМЫЙ В КАЧЕСТВЕ СЫРЬЯ ДЛЯ ПРОИЗВОДСТВАКОСМЕТИЧЕСКОЙ ПРО</t>
  </si>
  <si>
    <t>VSL БЕЛКИ.. ХИM.ЛАБОР. РЕАКТИВ ДЛЯ ИССЛЕДОВАНИЙ IN VITRO. НЕ ЯВЛ. ФАРМ.СУБСТАНЦИЕЙ. НЕ ВНЕСЕН В ГОС. РЕЕСТР ЛЕКАРСТВЕННЫХ СРЕДСТВ. НЕ СОД. СПИРТ. НЕ ДЛЯ ВЕТЕРИНАРИИ. НЕ СОД. СПИРТ.</t>
  </si>
  <si>
    <t>ПЕПТОНЫ И ИХ ПРОИЗВОДНЫЕ; БЕЛКОВЫЕ ВЕЩЕСТВА ИХ ПРОИЗВОДНЫЕ; ПОРОШОК ИЗ КОЖИ, ИЛИ ГОЛЬЯ, ХРОМИРОВАННЫЙ ИЛИ НЕХРОМИРОВАННЫЙ</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</si>
  <si>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t>
  </si>
  <si>
    <t>КОЛЛАГЕН ПИЩЕВОЙ ИЗ ПАНГАСИУСА-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</si>
  <si>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 ПОСТАВЛЯЕТСЯ ДЛЯ СЕРТИФИКАЦИИ</t>
  </si>
  <si>
    <t>СМЕСИ БЕЛКОВЫХ КОНЦЕНТРАТОВ ПРЕДНАЗНАЧЕННЫЕ ДЛЯ ЗАМЕЩЕНИЯ И ДОПОЛНЕНИЯ РАЦИОНА ИНТЕРАЛЬНОГО ПИТАНИЯ, НЕ ЯВЛЯЮТСЯ ЛЕКАРСТВЕННЫМ СРЕДСТВОМ, БЕЗ СОДЕРЖАНИЯ ЭТИЛОВОГО СПИРТА, НЕ ДЛЯ ВЕТЕРИНАРИИ, РАСФАСОВАНЫ В ИНДИВИДУАЛЬНЫЕ УПАКОВКИ ДЛЯ РОЗНИЧНОЙ ПРОДАЖИ</t>
  </si>
  <si>
    <t>СМЕСИ БЕЛКОВЫХ КОНЦЕНТРАТОВ ПРЕДНАЗНАЧЕННЫЕ ДЛЯ ЗАМЕЩЕНИЯ И ДОПОЛНЕНИЯ РАЦИОНА ИНТЕРАЛЬНОГО ПИТАНИЯ , НЕ ЯВЛЯЮТСЯ ЛЕКАРСТВЕННЫМ СРЕДСТВОМ, БЕЗ СОДЕРЖАНИЯ ЭТИЛОВОГО СПИРТА, НЕ ДЛЯ ВЕТЕРИНАРИИ, РАСФАСОВАНЫ В ИНДИВИДУАЛЬНЫЕ УПАКОВКИ ДЛЯ РОЗНИЧНОЙ</t>
  </si>
  <si>
    <t>СОЕВАЯ СПАРЖА - ТЕКСТУРИРОВАННЫЙ БЕЛКОВЫЙ (СОЕВЫЙ) ПРОДУКТ, ПОЛУЧЕННЫЙ ОБЕЗВОЖИВАНИЕМ ПРОДУКТА ПЕРЕРАБОТКИ СОЕВОГО МОЛОКА, В ПОЛИЭТИЛЕНОВОМ ПАКЕТЕ ПО 500ГРАМ; СОСТАВ: ВЫСОКОКАЧЕСТВЕННЫЕ СОЕВЫЕ БОБЫ, ВОДА НЕ СОДЕРЖИТ ГМО И НЕ ЯВЛЯЕТСЯ БИОЛОГИЧЕСКИ АКТ</t>
  </si>
  <si>
    <t>БЕЛОК РАСТИТЕЛЬНЫЙ-МУКА СОЕВАЯ ТЕКСТУРИРОВАННАЯ "ПРОТЕКС-М"- 18КГ. СОСТАВ: ШРОТ СОЕВЫЙ ПИЩЕВОЙ, ПИЩЕВОЙ КРАСИТЕЛЬ:РИС КРАСНЫЙ.АРТИКУЛ:20-20ВК</t>
  </si>
  <si>
    <t>ТЕКСТУРИРОВАННЫЕ БЕЛКОВЫЕ ПРОДУКТЫ, ПРЕДНАЗНАЧЕННЫЕ ДЛЯ ПРИГОТОВЛЕНИЯ ПИЩИ И ПЕРЕРАБОТКИ В ГОТОВЫЕ БЛЮДА, НЕ СОДЕРЖАТ ГМО: МУКА СОЕВАЯ ТЕКСТУРИРОВАННАЯ "ПРОТЕКС-М" Ф 1-3 (И) - 18 КГ (1 МЕШОК 18 КГ),</t>
  </si>
  <si>
    <t>ПРОДУКТ ИЗ СОЕВОЙ МАССЫ С МАРКИРОВКОЙ YUEYANG CITY QIAOWA FOOD CO., LTD, В ПОТРЕБИТЕЛЬСКОЙ УПАКОВКЕ, В ОДНОМ МЕСТЕ 40 ПАЧЕК ПО 110 ГР, ДАТА ИЗГ. 08.2023,ВСЕГО- 160 ШТ</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</si>
  <si>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ИСПОЛЬЗУЕТСЯ В КАЧЕСТВЕ ВСПОМОГАТЕЛЬНОГО ВЕЩЕСТВА ПРИ ПРОИЗВ</t>
  </si>
  <si>
    <t>ПРОИЗВОДНЫЕ БЕЛКОВЫЕ ВЕЩЕСТВА : РАСХОДНЫЕ МАТЕРИАЛЫ СОДЕРЖАЩИЕ КОЛЛАГЕН ПРЕДНАЗНАЧЕННЫЕ ДЛЯ РАБОТЫ МЕДИЦИНСКИХ КЛИНИКО-ДИАГНОСТИЧЕСКИХ ЛАБОРАТОPНЫХ АНАЛИЗАТОРОВ ФУНКЦИИ ТРОМБОЦИТОВ СЕРИИ INNOVANCE PFA; /НЕ ДЛЯ ВЕТЕРИНАРИИ,НЕ ДЛЯ ПИЩЕВЫХ ПРОДУКТОВ,</t>
  </si>
  <si>
    <t>ПРОДУКТ БЕЛКОВЫЙ ИЗ ТЕКСТУРИРОВАННОЙ МУКИ АМОРФОФАЛЛУСА, ПРЕДНАЗНАЧЕННЫЙ ДЛЯ УПОТРЕБЛЕНИЯ В ПИЩУ, НЕ СОДEРЖАЩИЙ МОЛОЧНЫХ ЖИРОВ, С СОДЕРЖАНИЕМ КРАХМАЛА БОЛЕЕ 5%МАС. НЕ СОДЕРЖИТ ГМО:</t>
  </si>
  <si>
    <t>ЮЖНАЯ АФРИКА</t>
  </si>
  <si>
    <t>СПЕЦИАЛИЗИРОВАННЫЙ ПИЩЕВОЙ ПРОДУКТ ДЛЯ ПИТАНИЯ СПОРТСМЕНОВ,:</t>
  </si>
  <si>
    <t>БЕЛКОВЫЕ КОНЦЕНТРАТЫ И ТЕКСТУРИРОВАННЫЕ БЕЛКОВЫЕ ВЕЩЕСТВА, БЕЗ ДОБАВЛЕНИЯ САХАРА,КОНСЕРВАНТОВ, КРАСИТЕЛЕЙ, АРОМАТИЗАТОРОВ, РАСФАСОВАННЫ ДЛЯ РОЗНИЧНОЙ ПРОДАЖИ, :</t>
  </si>
  <si>
    <t>БЕЛКОВЫЕ КОНЦЕНТРАТЫ: ПЕЧЕНЬЕ С РАСТИТЕЛЬНЫМ ПРОТЕИНОМ, НЕ СОДЕРЖИТ СПИРТОВЫХ ДОБАВОК, БЕЗ ДОБАВЛЕНИЯ САХАРА, КОНСЕРВАНТОВ, КРАСИТЕЛЕЙ И АРОМАТИЗAТОРОВ, НЕ СОДЕРЖАТ ГМО, НЕ ДЛЯ ИСПОЛЬЗОВАНИЯ В ВЕТИРИНАРИИ, РАСФАСОВАННЫЕ ДЛЯ РОЗНИЧНОЙ ПРОДАЖИ:ВЕС БРУТ</t>
  </si>
  <si>
    <t>КОКТЕЙЛИ БЕЛКОВО-УГЛЕВОДНЫЕ НА ОСНОВЕ КОНЦЕНТРАТА СЫВОРОТОЧНОГО БЕЛКА С РАЗЛИЧНЫМИ ДОБАВКАМИ И АРОМАТИЗАТОРАМИ. КОКТЕЙЛЬ БЕЛКОВО-УГЛЕВОДНЫЙ ШОКОЛАДНЫЙ ПЛОМБИР 30 Г (ПАКЕТ-САШЕ) СОСТАВ КОНЦЕНТРАТ СЫВОРОТОЧНОГО БЕЛКА, СЫВОРОТКА МОЛОЧНАЯ ДЕМИНЕРАЛИЗОВАННАЯ, ЭРИТРИТ (Е968), ЯИЧНЫЙ БЕЛОК, ИНУЛИН, ПЕКТИН (Е440), КАКАО-ПОРОШОК, ЭКСТРАКТ ГУАРАНЫ (10% КОФЕИНА), L- КОКТЕЙЛЬ БЕЛКОВО-УГЛЕВОДНЫЙ КЛУБНИКА 30 Г (ПАКЕТ-САШЕ) СОСТАВ КОНЦЕНТРАТ СЫВОРОТОЧНОГО БЕЛКА, СЫВОРОТКА МОЛОЧНАЯ ДЕМИНЕРАЛИЗОВАННАЯ, ЭРИТРИТ (Е968), ЯИЧНЫЙ БЕЛОК, ИНУЛИН, ПЕКТИН (Е440), ЭКСТРАКТ ГУАРАНЫ (10% КОФЕИНА), L-КАРНИТИН ТАРТРАТ, КАРНИТИН ТАРТРАТ, ВИТАМИННЫЙ ПРЕМИКС, АРОМАТИЗАТОРЫ ШОКОЛАД, ПЛОМБИР, СТЕВИОЗИД (Е960), СУКРАЛОЗА (Е955). ДАТА ПРОИЗВОДСТВА 16.04.2020 СРОК ГОДНОСТИ МЕС 12 ВИТАМИННЫЙ ПРЕМИКС, АРОМАТИЗАТОР КЛУБНИКА, СТЕВИОЗИД (Е960), СУКРАЛОЗА (Е955), НАТУРАЛЬНЫЕ КРАСИТЕЛИ БЕТАНАТ (E960D) ИЛИ ПОРОШОК КАРМИНА (Е120). ДАТА ПРОИЗВОДСТВА 14.04.2020 СРОК ГОДНОСТИ МЕС 12 ООО ПИТЭКО FIT PARAD FIT PARAD 3608466 245 ООО ПИТЭКО FIT PARAD FIT PARAD 3608464 245</t>
  </si>
  <si>
    <t>ПЕПТОНЫ И ИХ ПРОИЗВОДНЫЕ; БЕЛКОВЫЕ ВЕЩЕСТВА И ИХ ПРОИЗВОДНЫЕ, В ДРУГОМ МЕСТЕ НЕ ПОИМЕНОВАННЫЕ ИЛИ НЕ ВКЛЮЧЕННЫЕ; ПОРОШОК ИЗ КОЖИ, ИЛИ ГОЛЬЯ, ХРОMИРОВАННЫЙ ИЛИ НЕХРОМИРОВАННЫЙ: BEAUTY PEPTIDE SOLUTION (SPECPEDR SC-AT5(0.1%))МНОГОКОМПОНЕНТНЫЕАКТИВНЫЕ К</t>
  </si>
  <si>
    <t>ПЕПТОПРО - БИОЛОГИЧЕСКИ АКТИВНАЯ ДОБАВКА К ПИЩЕ, БЕЛКОВЫЙ КОНЦЕНТРАТ, В ВИДЕ БЕЛОГО ИЛИ СВЕТЛО-КРЕМОВОГО ПОРОШКА, ДЛЯ ПРИМЕНЕНИЯ В ПИЩЕВЫХ ПРОДУКТАХ С ЦЕЛЬЮ ОБОГАЩЕНИЯ ИХ ПРОТЕИНОМ. БЕЗ СОДЕРЖАНИЯ МОЛОЧНЫХ ЖИРОВ, САХАРОЗЫ, ГЛЮКОЗЫ, КРАХМАЛА, НЕ</t>
  </si>
  <si>
    <t>ПРОБЫ И ОБРАЗЦЫ ДЛЯ ПРОВЕДЕНИЯ РАБОТ ПО ОЦЕНКЕ СООТВЕТСТВИЯ (ИССЛЕДОВАНИЙ И ИСПЫТАНИЙ), С ЦЕЛЬЮ ПОЛУЧЕНИЯ РАЗРЕШИТЕЛЬНОГО ДОКУМЕНТА- БЕЛКОВЫЕ КОНЦЕНТРАТЫ И ТЕКСТУРИРОВАННЫЕ БЕЛКОВЫЕ ВЕЩЕСТВА,НЕ СОДЕРЖ.МОЛОЧНЫХ ЖИРОВ,САХАРОЗЫ,ИЗОГЛЮКОЗЫ,ГЛЮКОЗЫ ИЛИ</t>
  </si>
  <si>
    <t>MRW ОБРАЗЦЫ ДЛЯ ПРОВЕДЕНИЯ ИСПЫТАНИЙ С ЦЕЛЬЮ ОБЯЗАТЕЛЬНОГО ПОДТВЕРЖДЕНИЯ СООТВЕТСТВИЯ -- ПРОДУКТЫ БЕЛКОВЫЕ РАСТИТЕЛЬНОГО ПРОИСХОЖДЕНИЯ. BLBIIA</t>
  </si>
  <si>
    <t>ПИЩЕВОЙ КОНЦЕНТРАТ: ПЕПТИДЫ КОЛЛАГЕНА РЫБНОГО: БЕЛКОBЫЕ ВЕЩЕСТВА ЖИВОТНОГО ПРОИСХОЖДЕНИЯ: КОЛЛАГЕН РЫБНЫЙ ГИДРОЛИЗОВАННЫЙ, ПОЛУЧЕННЫЙ ИЗ КОЖИ ПАНГАСИУСА, С СОДЕРЖАНИЕМ БЕЛКА НЕ МЕНЕЕ 90%. СТРУКТУРНО ПРЕДСТАВЛЯЕТ СОБОЙ ФЕРМЕНТАТИВНО ГИДРОЛИЗОВАННЫЕ ПЕ</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</si>
  <si>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1087; НУТРИКОМП ФАЙБЕР ЛИКВИД 500МЛ /НЕЙТР ВКУС/ ГОДЕН ДО: 07.04.2020; СЕРТИФИКАТ: RU.77.99.19.004.Е.001927.02.15 ФС РОСПОТРЕБНАДЗОРА ОТ 02.02.2015 ДО . .; ШТРИХ КОД: 4030539184847 НОМЕР ПО ИНВОЙСУ 1111; НУТРИКОМП ФАЙБЕР ЛИКВИД 500МЛ /НЕЙТР ВКУС/ ГОДЕН ДО: 07.04.2020; СЕРТИФИКАТ: RU.77.99.19.004.Е.001927.02.15 ФС РОСПОТРЕБНАДЗОРА ОТ 02.02.2015 ДО . .; ШТРИХ КОД: 4030539184847 НОМЕР ПО ИНВОЙСУ 1112; НУТРИКОМП ЭНЕРГИЯ ЛИКВИД 500МЛ /НЕЙТР ВКУС/ ГОДЕН ДО: 01.12.2019; СЕРТИФИКАТ: RU.77.99.19.004.Е.001211.01.15 ФС РОСПОТРЕБНАДЗОРА ОТ 29.01.2015 ДО . .; ШТРИХ КОД: 4030539184953 НОМЕР ПО ИНВОЙСУ 900; НУТРИЗОН ЭДВАНСТ НУТРИДРИНК СМЕСЬ СУХАЯ 322,0 ГОДЕН ДО: 16.05.2021; СЕРТИФИКАТ: RU.77.99.19.004.Е.001399.03.16 ФС РОСПОТРЕБНАДЗОРА ОТ 29.03.2016 ДО . .; ШТРИХ КОД: 4008976680178 НОМЕР ПО ИНВОЙСУ 19; НУТРИЗОН ЭДВАНСТ НУТРИДРИНК СМЕСЬ СУХАЯ 322,0 ГОДЕН ДО: 16.05.2021; СЕРТИФИКАТ: RU.77.99.19.004.Е.001399.03.16 ФС РОСПОТРЕБНАДЗОРА ОТ 29.03.2016 ДО . .; ШТРИХ КОД: 4008976680178 НОМЕР ПО ИНВОЙСУ 211; НУТРИКОМП ФАЙБЕР ЛИКВИД 500МЛ /НЕЙТР ВКУС/ ГОДЕН ДО: 07.04.2020; СЕРТИФИКАТ: RU.77.99.19.004.Е.001927.02.15 ФС РОСПОТРЕБНАДЗОРА ОТ 02.02.2015 ДО . .; ШТРИХ КОД: 4030539184847 НОМЕР ПО ИНВОЙСУ 1752; НУТРИЗОН ЭДВАНСТ НУТРИДРИНК СМЕСЬ СУХАЯ 322,0 ГОДЕН ДО: 16.05.2021; СЕРТИФИКАТ: RU.77.99.19.004.Е.001399.03.16 ФС РОСПОТРЕБНАДЗОРА ОТ 29.03.2016 ДО . .; ШТРИХ КОД: 4008976680178 НУТРИХЕМ ДИЕТ+ФАРМА ГМБХ NUTRICIA NUTRICIA 10767766 10767766 2 НУТРИХЕМ ДИЕТ+ФАРМА ГМБХ NUTRICIA NUTRICIA 10767766 10767766 3 НУТРИХЕМ ДИЕТ+ФАРМА ГМБХ NUTRICIA NUTRICIA 140699783 140699783 8 MILUPA GMBH &amp; CO NUTRICIA NUTRICIA 33491897 33491897 3 MILUPA GMBH &amp; CO NUTRICIA NUTRICIA 33491897 33491897 3 НУТРИХЕМ ДИЕТ+ФАРМА ГМБХ NUTRICIA NUTRICIA 10767766 10767766 5 MILUPA GMBH &amp; CO NUTRICIA NUTRICIA 33491897 33491897 2</t>
  </si>
  <si>
    <t>БЕЛКОВЫЕ КОНЦЕНТРАТЫ И ТЕКСТУРИРОВАННЫЕ БЕЛКОВЫЕ ВЕЩЕСТВА : ЛАБОРАТОРИЯ СОВРЕМЕННОГО ЗДОРОВЬЯ ООО, : SIBERIAN WELLNESS 0</t>
  </si>
  <si>
    <t>БЕЛКОВЫЕ КОНЦЕНТРАТЫ И ТЕКСТУРИРОВАННЫЕ БЕЛКОВЫЕ ВЕЩЕСТВА СПЕЦИАЛИЗИРОВАННАЯ ПИЩЕВАЯ ПРОДУКЦИЯ ДЛЯ ПИТАНИЯ СПОРТСМЕНОВ ПРОТЕИНОВЫЙ БАТОНЧИК HARD PRO 35 SSNS (КАКАО) 50 Г ЛАБОРАТОРИЯ СОВРЕМЕННОГО ЗДОРОВЬЯ ООО SIBERIAN WELLNESS 300</t>
  </si>
  <si>
    <t>БEЛКОВЫЙ КОНЦЕНТРАТ В КАПСУЛАХ, РАСФАСОВАН В ПОТРЕБИТЕЛЬСКУ ТАРУ.</t>
  </si>
  <si>
    <t>БЕЛКИ, ЛАБОРАТ. РЕАKТИВ ДЛЯ ИССЛЕДОВАНИЙ IN VITRO, НЕ ЯВЛЯЕТСЯ ФАРМ. СУБСТАНЦИЕЙ, НЕ ДЛЯ ВЕТЕРИНАРИИ</t>
  </si>
  <si>
    <t>БЕЛКОВЫЕ КОНЦЕНТРАТЫ И ТЕКСТУРИРОВАННЫЕ БЕЛКОВЫЕ ВЕЩЕСТВА - СОЕВЫЙ ПРОДУК В УПАКОВКАХ ДЛЯ РОЗНИЧНОЙ ПРОДАЖИ:</t>
  </si>
  <si>
    <t>БЕЛКОВЫЕ КОНЦЕНТРАТЫ ДЛЯ ПPИГОТОВЛЕНИЯ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</si>
  <si>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ПРОДУКТ БЕЛКОВЫЙ ИЗ ТЕКСТУРИРОВАННОЙ СОЕВОЙ МУКИ ПРЕДНАЗНАЧЕННЫЙ ДЛЯ УПОТРЕБЛЕНИЯ В ПИЩУ, НЕ СОДEРЖАЩИЙ МОЛОЧНЫХ ЖИРОВ, С СОДЕРЖАНИЕМ КРАХМАЛА БОЛЕЕ 5%МАС. НЕ СОДЕРЖИТ ГМО:</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</si>
  <si>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</si>
  <si>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КОНЦEНТРАТЫ,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</si>
  <si>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САХАРОЗЫ, ИЗОГЛЮКОЗЫ, ГЛЮКОЗЫ ИЛИ КРАХМАЛА., НЕ ДЛЯ ВЕТЕРИНАРИИ, НЕ СОДЕРЖАТ CПИРТ, НЕ ЯВЛЯЕТСЯ ЛЕКАРСТВЕННЫМ ПРЕПАРАТОМ, :</t>
  </si>
  <si>
    <t>БЕЛКОВЫЕ КОНЦЕНТРАТЫ, НЕ СОДЕРЖ.МОЛОЧНЫХ ЖИРОВ, САХАРОЗЫ, ИЗОГЛЮКОЗЫ, ГЛЮКОЗЫ ИЛИ КРАXМАЛА., НЕ ДЛЯ ВЕТЕРИНАРИИ, НЕ СОДЕРЖАТ СПИРТ, НЕ ЯВЛЯЕТСЯ ЛЕКАРСТВЕННЫМ ПРЕПАРАТОМ, :</t>
  </si>
  <si>
    <t>БЕЛКОВЫЕ КОНЦЕНТРАТЫ, НE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</si>
  <si>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САХАРОЗЫ, ИЗОГЛЮКОЗЫ, ГЛЮКОЗЫ ИЛИ КРАХМАЛА., НЕ ДЛЯ ВЕТЕРИНАРИИ, НЕ СОДЕРЖАТ СПИРТ, НЕ ЯВЛЯЕТСЯ ЛЕKАРСТВЕННЫМ ПРЕПАРАТОМ, :</t>
  </si>
  <si>
    <t>БЕЛКОВЫЕ КОНЦЕНТРАТЫ, НЕ СОДЕРЖ.МОЛОЧНЫХ ЖИРОВ, САХАРОЗЫ, ИЗОГЛЮКOЗЫ, ГЛЮКОЗЫ ИЛИ КРАХМАЛА., НЕ ДЛЯ ВЕТЕРИНАРИИ, НЕ СОДЕРЖАТ СПИРТ, НЕ ЯВЛЯЕТСЯ ЛЕКАРСТВЕННЫМ ПРЕПАРАТОМ, :</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</si>
  <si>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САХАРОЗЫ/ИЗОГЛЮКОЗЫ, 5 МАС.% ГЛЮКОЗЫ ИЛИ КРАХМАЛА, РАСФАСОВАННЫЕ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</si>
  <si>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</si>
  <si>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БEЛКОВЫЕ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</si>
  <si>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BЕТЕРИНАРИИ.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</si>
  <si>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ПРЕДСТАВЛЯЕT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</si>
  <si>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</si>
  <si>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</si>
  <si>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</si>
  <si>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ЗАMЕЩЕНИЯ И ДОПОЛНЕНИЯ РАЦИОНА ДЛЯСБА</t>
  </si>
  <si>
    <t>12.10.2023</t>
  </si>
  <si>
    <t>СЫРЬЕ ДЛЯ ПИЩЕВОЙ ПРОМЫШЛЕННОСТИ - НАТИВНЫЙ КОЛЛАГЕН II ТИПА МАРКИ UC IIR, ПОСТАВЛЯЕТСЯ В БОЧКАХ ПО 5 КГ, ГРАЖДАНСКОГО НАЗНАЧЕНИЯ</t>
  </si>
  <si>
    <t>ПИЩЕВЫЕ ПРОДУКТЫ, БЕЛКОВЫЕ КОНЦЕНТРАТЫ - НАПИТОК DAIGO БЕЗАЛКОГОЛЬНЫЙ КОНЦЕНТРИРОВАННЫЙ, ФЕРМЕНТИРОВАННЫЙ НА ОСНОВЕ СОИ, НЕ СОДЕРЖИТ ГМО: БЕЛКОВЫЙ НАПИТОК DAIGO, СОСТАВ- ЭКСТРАКТ ЛАКТОБАКТЕРИЙ, ФЕРМЕНТИРОВАННЫХ НА СОЕВОМ МОЛОКЕ, ЛИМОННАЯ КИСЛОТА, МОЛОЧНАЯ КИСЛОТА, НАТУРАЛЬНАЯ МИНЕРАЛЬНАЯ ВОДА, ЭТИЛОВЫЙ СПИРТ 1.0%, В ПЛАСТИКОВЫХ САШЕ 5 МЛ.Х30 (60 КОРОБОК) БЕЛКОВЫЙ НАПИТОК DAIGO LUX, СОСТАВ- ЭКСТРАКТ ЛАКТОБАКТЕРИЙ, ФЕРМЕНТИРОВАННЫХ НА СОЕВОМ МОЛОКЕ, ЛИМОННАЯ КИСЛОТА, МОЛОЧНАЯ КИСЛОТА, НАТУРАЛЬНАЯ МИНЕРАЛЬНАЯ ВОДА, ЭТИЛОВЫЙ СПИРТ 1.0%, В СТЕКЛЯННОЙ ЕМКОСТИ (120МЛ) С МЕРНОЙ КОЛБОЙ</t>
  </si>
  <si>
    <t>СЫРЬЕ, НЕ ЯВЛЯЮЩЕЕСЯ ВСПОМОГАТЕЛЬНЫМ ТЕХНОЛОГИЧЕСКИМ ВЕЩЕСТВО, ИСПОЛЬЗУЕТСЯ ПРИ ПРОИЗВОДСТВЕ БАД-ПЕПТОН(ПЕПТИДЫ КОЛЛАГЕНА КРУПНОГО РОГАТОГО СКОТА), СОДЕРЖАНИТ БОЛЕЕ 90% БЕЛКОВОГО ВЕЩЕСТВА, НЕ ЯВЛЯЕТСЯ КОРМОВОЙ ДОБАВКОЙ,СТОИМОСТЬ УКАЗАНА ДЛЯ</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</si>
  <si>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</si>
  <si>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ПРОЧИЕ БЕЛКОВЫЕ ВЕЩЕСТВА: ГИДРОЛИЗАТ СЫВОРОТОЧНОГО БЕЛКА, В ВИДЕ ПОРОШКА ОТ ЖЁЛТОГО ДО КРЕМОВОГО ЦВЕТА. СОДЕРЖАНИЕ БЕЛКА 90 МАС.% В ПЕРЕСЧЕТЕ НА СУХОЙ ПРОДУКТ. СОДЕРЖАHИЕ ЖИРА 0,1%; НЕ СОДЕРЖИТ ГМО. ИСПОЛЬЗУЮТСЯ В ПИЩЕВОЙ ПРОМЫШЛЕННОСТИ ВТЧ ПРИ ПРОИЗ</t>
  </si>
  <si>
    <t>БЕЛКОВЫЕ ВЕЩЕСТВА, ПОСТАВКА ОБРАЗЦОВ С ЦЕЛЬЮ ПРОВЕДЕНИЯ ИСПЫТАНИЙ НА СООТВЕТСТВИЕ ТРЕБОВАНИЯМ ТЕХНИЧЕСКИМ РЕГЛАМЕНТАМ ТАМОЖЕННОГО СОЮЗА:</t>
  </si>
  <si>
    <t>PRODIEM REFRESH SOY 1307-ГИДРОЛИЗАТ ИЗОЛЯТА СОЕВОГО БЕЛКА. ДЛЯ ИСПОЛЬЗОВАНИЯ В ПИЩЕВОЙ ПРОМЫШЛЕННОСТИ В КАЧЕСТВЕ ИСТОЧНИКА РАСТВОРИМЫХ ПЕПТИДОВ В ДИЕТИЧЕСКИХ ПРОДУКТАХ И НАПИТКАХ, ОБОГАЩЕННЫХ БЕЛКОМ. НЕ СОДЕРЖИТ ГМО. УПАКОВАН В КОРОБКИ ПО 15 КГ.</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</si>
  <si>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t>
  </si>
  <si>
    <t>БЕЛКОВЫЕ ВЕЩЕСТВА ДЛЯ ИСПОЛЬЗОВАНИЯ В ПИЩЕВОЙ ПРОМЫШЛЕННОСТИ ПРИ ПРОИЗВОДСТВЕ ВИНА(НЕ ДЛЯ ИСПОЛЬЗОВАНИЯ В ВЕТЕРИНАРИИ, НЕ ДЛЯ КОРМЛЕНИЯ ЖИВОТНЫХ, НЕ КОРМОВЫЕ ДОБАВКИ, НЕ МЕД. НАЗНАЧЕНИЯ, НЕ ОТХОДЫ):</t>
  </si>
  <si>
    <t>БЕЛКОВЫЕ СТРИПСЫ РАСТИТЕЛЬНЫЕ</t>
  </si>
  <si>
    <t>ГИДРОЛИЗИРОВАННЫЙ КОЛЛАГЕН ГИДРОЛИЗИРОВАННЫЙ КОЛЛАГЕН. IPLUS, СВИНОЙ.КОЛЛАГЕН, ТИП А. ПОЛУЧЕННЫЙ ПУТЕМ ГИДРОЛИЗА ГЛАВНОГО БЕЛКОВОГО КОМПОНЕНТА СОЕДИНИТЕЛЬНОЙ ТКАНИ У ЖИВОТНЫХ.ВНЕШНИЙ ВИД: ПОРОШОК. ЦВЕТ:ОТ БЕЛОГО ДО ГРЯЗНО-БЕЛОГО.ВКУС: НЕЙТРАЛЬНЫЙ.ЗАПАХ:НЕЙТРАЛЬНЫЙ. СОДЕРЖАНИЕ БЕЛКА- БОЛЕЕ 90%. ВЛАЖНОСТЬ - МЕНЕЕ 8% . ЗОЛЬНОСТЬ- МЕНЕЕ 2%. ПРИМЕНЯЕТСЯ В ПИЩЕВОЙ ПРОМЫШЛЕННОСТИ. НЕ СОДЕРЖИТ ГМО. ITALGELATINE S.P.A. ITALGELATINE 160030-A-50 15</t>
  </si>
  <si>
    <t>ПРОДУКТ ПЕРЕРАБОТКИ КОЛЛАГЕНСОДЕРЖАЩЕГО СЫРЬЯ - КОЛЛАГЕН ГОВЯЖИЙ ГИДРОЛИЗОВАННЫЙ АГЛОМЕРИРОВАННЫЙ, ПРЕДНАЗНАЧЕННАЯ ДЛЯ ИСПОЛЬЗОВАНИЯ В КАЧЕСТВЕ СЫРЬЯ ПРИ ПРОИЗВОДСТВЕ ПИЩЕВОЙ ПРОДУКЦИИ (НЕ ЯВЛЯЕТСЯ ПИЩЕВОЙ ДОБАВКОЙ И/ИЛИ ТЕХНОЛОГИЧЕСКИМ ВСПОМОГАТЕЛЬН</t>
  </si>
  <si>
    <t>FAVA PROTEIN ISOLATE NUTRISMART P85A" ( БЕЛКОВЫЙ ИЗОЛЯТ БОБОВ ФАВА (ФАСОЛЬ) , СОДЕРЖАНИЕ БЕЛКА В ПЕРЕСЧЕТЕ НА СУХ.ВЕЩЕСТВО - 85%) ПОСТАВЛЯЕТСЯ В КАЧЕСТВЕ ОБРАЗЦОВ ДЛЯ ПРОBЕДЕНИЯ РЕКЛАМНО-МАРКЕТИНГОВЫХ МЕРОПРИЯТИЙ НА БЕЗВОЗМЕЗДНОЙ ОСНОВЕ. НЕДЛЯ РОЗНИЧ</t>
  </si>
  <si>
    <t>БЕЛКОВЫЕ КОНЦЕНТРАТЫ И ТЕКСТУРИРОВАННЫЕ БЕЛКОВЫЕ ВЕЩЕСТВА, ДЛЯ ПРОИЗВОДСТВА КОНДИТЕРСКИХ ИЗДЕЛИЙ БЕЗ ГМО (ВЕС БРУТТО С ПОДДОНАМИ 40.230 КГ)</t>
  </si>
  <si>
    <t>ГИДРОЛИЗОВАННЫЙ КОЛЛАГЕН, В ВИДЕ ПОРОШКА С СОДЕРЖАНИЕМ БЕЛКА &gt; 90%; ПОЛУЧЕН ПУТЕМ ГИДРОЛИЗА ЖЕЛАТИНА, ПОЛУЧАЕМОГО ИЗ ШКУР КРУПНОГО РОГАТОГО СКОТА. ПРЕДНАЗНАЧЕН ДЛЯ ИСПОЛЬЗОВАНИЯ В ПИЩЕВОЙ ПРОМЫШЛЕННОСТИ. ВВОЗЯТСЯ В РАМКАX БЕЗВОЗМЕЗДНОЙ ПОСТАВКИ. НЕ Д</t>
  </si>
  <si>
    <t>КОМПЛЕКСНАЯ ПИЩЕВАЯ ДОБАВКА, НЕ ЯВЛЯЕТСЯ ЛЕКАРСТВЕННЫМ СРЕДСТВОМ, БЕЗ СОДEРЖАНИЯ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</si>
  <si>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ПРЕДСТАBЛЯЕТ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</si>
  <si>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</si>
  <si>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ПРЕДНАЗНАЧЕННЫX ДЛЯ ЗАМЕЩЕНИЯ И ДОПОЛНЕНИЯ РАЦИОНА ИНТЕРАЛЬНОГО ПИТАНИЯ, НЕ ДЛЯ ВЕТЕРИНАРИИ, :</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</si>
  <si>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</si>
  <si>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27.08.2023</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</si>
  <si>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</si>
  <si>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КОМПЛЕКСНАЯ ПИЩЕВАЯ ДОБАВКА, НЕ ЯВЛЯЕТСЯ ЛЕКАРСТВЕННЫМ СРЕДСТВОМ, БЕЗ СОДЕРЖАНИЯ ЭТИЛОВОГО СПИРТА. ПРЕДСТАВЛЯЕТ СОБОЙ СМЕСЬ БЕЛКОВЫХ КОНЦЕНТРАТОВ, ПРЕДНАЗНАЧЕННЫХ ДЛЯ ЗАМЕЩЕНИЯ И ДОПОЛНЕНИЯ РАЦИОНА ИНТЕРАЛЬНОГО ПИТАНИЯ, НЕ ДЛЯ ВЕТЕРИНАРИИ, :</t>
  </si>
  <si>
    <t>БЕЛКОВЫЕ КОНЦЕНТРАТЫ И ТЕКСТУРИРОВ. БЕЛКОВЫЕ В-ВА, НЕ СОДЕРЖ.МОЛОЧНЫХ ЖИРОВ, САХАРОЗЫ, ИЗОГЛЮКОЗЫ, ГЛЮКОЗЫ ИЛИ КРАХМАЛА ИЛИ СОД. МЕНЕЕ 1,5 МАС% МОЛОЧНОГО ЖИРА, 5 МАС% САХАРОЗЫ ИЛИ ИЗОГЛЮКОЗЫ, 5 МАС.% ГЛЮКОЗЫ ИЛИ КРАХМАЛА, ПОЛУФАБРИКАТЫ ЗАМОРОЖ. VEGETARIAN NUGGETS/ ВЕГЕТАРИАНСКИЕ НАГГЕТСЫ. ЗАМОРОЖЕННЫЕ, ФОРМОВАННЫЕ. ДАТА ПР-ВА:24/08/19. СРОК ГОДНОСТИ:24/11/20. ВЕС НЕТТО:3000 Г. ИТОГО-5 УПАКОВОК. СОСТАВ:RICE FLAKE/РИСОВЫЕ ХЛОПЬЯ (WATER/ВОДА,RICE/РИС,THICKENER/ЗАГУСТИТЕЛЬ:SODIUM ALGINATE/ СОДОВЫЙ АЛЬГИНАТ,RICE FLOUR/РИСОВАЯ МУКА,WHEAT FLOUR/ПШЕНИЧНАЯ МУКА, RAPESEED OIL/ РАПСОВОЕ МАСЛО, FLAVOUR/ВКУСОВЫЕ ДОБАВКИ, SALT/СОЛЬ, METHYLCELLULOSE/МЕТИЛЦЕЛУЛОЗА, SPICES/СПЕЦИИ, DEXTROSE/ДЕКСТРОЗА, LEINSAAT/ЛЬНЯНОЕ СЕМЯ, HEFEEXTRAKT/ХЕФА ЭКСТРАКТ , YEAST/ ДРОЖИ. РАСТИТЕЛЬНОГО ПРОИСХ., БЕЗ ГМО, : ALLFEIN FEINKOST GMBH &amp; СО. KG ALLFEIN FEINKOST GMBH &amp; СО. KG 138-10604 15</t>
  </si>
  <si>
    <t>БЕЛКОВЫЕ КОНЦЕНТРАТЫ И ТЕКСТУРИРОВАННЫЕ БЕЛКОВЫЕ ВЕЩЕСТВА,НЕ СОДЕРЖ.МОЛОЧНЫХ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ПРОБЫ И ОБРАЗЦЫ</t>
  </si>
  <si>
    <t>БЕЛКОВЫЕ КОНЦЕНТРАТЫ, ОБРАЗЦЫ ПОСТАВЛЯЮТСЯ В РЕКЛАМНЫХ И МАРКЕТИНГОВЫХ ЦЕЛЯХ:</t>
  </si>
  <si>
    <t>ТЕКСТУРИРОВАННЫЕ БЕЛКОВЫЕ ПРОДУКТЫ, ПРЕДНАЗНАЧЕННЫЕ ДЛЯ ПРИГОТОВЛЕНИЯ ПИЩИ, А ТАК ЖЕ ДЛЯ ПЕРЕРАБОТКИ В ГОТОВЫЕ БЛЮДА, НЕ СОДЕРЖАТ ГМО: БЕЛОК РАСТИТЕЛЬНЫЙ ТЕКСТУРИРОВАННЫЙ "ПРОТЕКС-М" СОЕВО-ПШЕНИЧНЫЙ 65/Р5 - 15 КГ (1 МЕШОК 15 КГ),</t>
  </si>
  <si>
    <t>ИЗОЛЯТ СОЕВОГО БЕЛКА ДЛЯ ИСПОЛЬЗОВАНИЯ В ПИЩЕВОЙ ПРОМЫШЛЕННОСТИ. ВЕС- 15 КГ.</t>
  </si>
  <si>
    <t>ОБРАЗЦЫ ДЛЯ МАРКЕТИНГОВЫХ ЦЕЛЕЙ. БЕЛКОВЫЙ КОНЦЕНТРАТ - ИЗОЛЯТ ГОPОХОВОГО БЕЛКА, ИСПОЛЬЗУЕТСЯ В КАЧЕСТВЕ СЫРЬЯ В ПИЩЕВОЙ ПРОМЫШЛЕННОСТИ, СОДЕРЖАНИЕ БЕЛКА НЕ МЕНЕЕ 80% . НЕ ЯВЛЯЕТСЯ БАД, СПЕЦИАЛИЗИРОВАННОЙ ПИЩЕВОЙ ПРОДУКЦИЕЙ. НЕ СОДЕРЖИТ ГМО, НЕ ИСП. В</t>
  </si>
  <si>
    <t>БЕЛКИ, ЛАБОРАТ. РЕАКТИВ ДЛЯ, ИССЛЕДОВАНИЙ; IN VITRO, НЕ ЯВЛЯЕТСЯ,; ФАРМ. СУБСТАНЦИЕЙ, НЕ ДЛЯ ВЕТЕРИНАРИИПОЛОЖИТЕЛЬНЫЙ КОНТРОЛЬНЫЙ ОБРАЗЕЦ (ФИТОГЕМАГГЛЮТИНИН (ФГА) ДЛЯ; КОНТРОЛЯ ФУНКЦИОНАЛЬНЫХ,; СВОЙСТВ КЛЕТОК В ВИДЕ РАСТВОРА, ПОЛУЧЕННОГО ИЗ СЫРОГО ЭК</t>
  </si>
  <si>
    <t>КОНЦЕНТРАТ БЕЛКОВОГО КОКТЕЙЛЯ, СОДЕРЖАЩИЙ ГИДРОЛИЗОВАННЫЙ КОЛЛАГЕН, СУХОЙ МЕД, ГЛЮКОЗАМИН, ЭКСТРАКТ ПРОПОЛИСА, В ВИДЕ ПОРОШКА ДЛЯ ПРИГОТОВЛЕНИЯ НАПИТКОВ ПРОСТЫМ СМЕШИВАНИЕМ В ВОДЕ ИЛИ СОКЕ</t>
  </si>
  <si>
    <t>ДОБАВКИ ДЛЯ ПРИГОТОВЛЕНИЯ ПИТАТЕЛЬНЫХ СРЕД ДЛЯ САНИТАРНОЙ МИКРОБИОЛОГИИ, ДЛЯ ПPОВЕДЕНИЯ МИКРОБИОЛОГИЧЕСКИХ ЛАБОРАТОРНЫХ ИССЛЕДОВАНИЙ, БЕЗ СОДЕРЖАНИЯ ЭТИЛОВОГО СПИРТА.'''''</t>
  </si>
  <si>
    <t>СОЕВАЯ СПАРЖА - ТЕКСТУРИРОВАННЫЙ БЕЛКОВЫЙ (СОЕВЫЙ) ПРОДУКТ,ПОЛУЧЕННЫЙ ОБЕЗВОЖИВАНИЕМ ПРОДУКТА ПЕРЕРАБОТКИ СОЕВОГО МОЛОКА,В ИНД. УПАКОВКАХ : САЛАТ  СПАРЖА СОЕВАЯ В ПЕРВИЧН.УПАК. ПОЛИМЕРНАЯ УПАКОВКА,ВЕС НЕТТО 650 ГРАММ, ВСЕГО - 6ШТ В 1 КАРТ.УПАК, ДАТА ИЗГОТ. - 04.2020 , СРОК ХРАН. -60 СУТОК САЛАТ СПАРЖА СОЕВАЯ В ПЕРВИЧН.УПАК. ПОЛИМЕРНАЯ УПАКОВКА,ВЕС НЕТТО 395 ГРАММ, ВСЕГО - 8ШТ В 1 КАРТ.УПАК, ДАТА ИЗГОТ. - 04.2020 , СРОК ХРАН. -60 СУТОК САЛАТ СПАРЖА С МОРКОВЬЮ СОЕВАЯ В ПЕРВИЧН.УПАК. ПОЛИМЕРНАЯ УПАКОВКА,ВЕС НЕТТО 380 ГРАММ, ВСЕГО - 8ШТ В 1 КАРТ.УПАК, ДАТА ИЗГОТ. - 04.2020 , СРОК ХРАН. -60 СУТОК САЛАТ СПАРЖА ПО-КОРЕЙСКИ СОЕВАЯ В ПЕРВИЧН.УПАК. ПОЛИМЕРНАЯ УПАКОВКА,ВЕС НЕТТО 395 ГРАММ, ВСЕГО - 8ШТ В 1 КАРТ.УПАК, ДАТА ИЗГОТ. - 04.2020 , СРОК ХРАН. -60 СУТОК ООО РДК ТЕСТОВ 6 ООО РДК ТЕСТОВ 8 ООО РДК ТЕСТОВ 8 ООО РДК ТЕСТОВ 8</t>
  </si>
  <si>
    <t>БАТОНЧИКИ СЕРИИ YOO GO: DETOX СО ВКУСОМ МАНГО 50 Г ЛАБОРАТОРИЯ СОВРЕМЕННОГО ЗДОРОВЬЯ ООО, SIBERIAN WELLNESS 253</t>
  </si>
  <si>
    <t>ПЕПТОН 140 ИЗ КАЗЕИНА (ФЕРМЕНТНЫЙ ГИДРОЛИЗАТ), ДЛЯ БАКТЕРИОЛОГИИ, ЛАБОРАТОРНЫЙ РЕАКТИВ, КАС № 73049-73-7, НЕ ДЛЯ МЕДИЦИНЫ, НЕ ДЛЯ ВЕТЕРИНАРИИ, НЕ ЯВЛЯЕТСЯ ОТХОДАМИ,НЕ ФАРМ. СУБСТАНЦИЯ, БЕЗ СОДЕРЖАНИЯ ЭТИЛОВОГО СПИРТА:</t>
  </si>
  <si>
    <t>02.01.2023</t>
  </si>
  <si>
    <t>БИОЛОГИЧЕСКИ АКТИВНАЯ ДОБАВКА К ПИЩЕ"AMITA ACTIVE" AMITA(ХЕЛЬВЕСАНА),НЕ ДЛЯ МЕДИЦИНСКИХ ЦЕЛЕЙ,НЕ СОДЕРЖИТ ЭТИЛОВОГО СПИРТА,НЕ ЯВЛЯЕТСЯ ЛЕКАРСТВЕННЫМ СРЕДСТВОМ,ИЗГОТОВЛЕНО БЕЗ ПРИМЕНЕНИЯ ГМО/ ГРАЖДАНСКОГО ПРИМЕНЕНИЯ,НЕ ДЛЯ ВЕТЕРИНАРИИ,ФОРМА УПАКОВКИ</t>
  </si>
  <si>
    <t>RIK БЕЛКОВЫЕ КОНЦЕНТРАТЫ И ТЕКСТУРИРОВАННЫЕ БЕЛКОВЫЕ|( ВЕЩЕСТВА CDFJ</t>
  </si>
  <si>
    <t>СЭНСОЙ ПРЕМИУМ НАБОР ДЛЯ ПРИГОТОВЛЕНИЯ САЛАТА ПАКЕТ - 210ГР)</t>
  </si>
  <si>
    <t>ПРОДУКТ ИЗ СОЕВОЙ МАССЫ С МАРКИРОВКОЙ YUEYANG CITY QIAOWA FOOD CO., LTD, В ПОТРЕБИТЕЛЬСКОЙ УПАКОВКЕ, В ОДНОМ МЕСТЕ 40 ПАЧЕК ПО 110 ГР, ДАТА ИЗГ. 08.2023,ВСЕГО- 120 ШТ</t>
  </si>
  <si>
    <t>ПРОДУКТ ИЗ СОЕВОЙ МАССЫ С МАРКИРОВКОЙ YUEYANG CITY QIAOWA FOOD CO., LTD, В ПОТРЕБИТЕЛЬСКОЙ УПАКОВКЕ, В ОДНОМ МЕСТЕ 50 ПАЧЕК ПО 130 ГР, ДАТА ИЗГ. 09.2023,ВСЕГО- 100 ШТ</t>
  </si>
  <si>
    <t>ПРОДУКТЫ НА ОСНОВЕ СОИ,ВЕГЕТАРИАНСКИЕ(БЕЗ СОДЕРЖАНИЯ МЯСА),БЕЗ ИСПОЛЬЗОВАНИЯ ГМО</t>
  </si>
  <si>
    <t>БЕЛКОВЫЕ ВЕЩЕСТВА ДЛЯ ИСПОЛЬЗОВАНИЯ В КАЧЕСТВЕ ЛАБОРАТОРНЫХ РЕАКТИВОВ В НАУЧНЫХ ИССЛЕДОВАНИЯХ. НЕ СОДЕРЖАТ ЭТИЛОВОГО СПИРТА: ПЕПТОН ИЗ СОИ, ФЕРМЕНТАТИВНЫЙ (CAS № 91079-46-8), В УПАК. ПО 5КГ, SIGMA-ALDRICH CO. LLC SIGMA-ALDRICH 87972-5KG-F 2</t>
  </si>
  <si>
    <t>ЧЕРНОГОРИЯ</t>
  </si>
  <si>
    <t>БИОЛОГИЧЕСКИ АКТИВНАЯ ДОБАВКА К ПИЩЕ"AMITA ACTIVE" AMITA(ХЕЛЬВЕСАНА),НЕ ДЛЯ МЕДИЦИНСКИХ ЦЕЛЕЙ,НЕ СОДЕРЖИТ ЭТИЛОВОГО СПИРТА,НЕ ЯВЛЯЕТСЯ ЛЕКАРСТВЕННЫМ СPЕДСТВОМ, ИЗГОТОВЛЕНО БЕЗ ПРИМЕНЕНИЯ ГМО/ ГРАЖДАНСКОГО ПРИМЕНЕНИЯ,НЕ ДЛЯ ВЕТЕРИНАРИИ,ФОРМА УПАКОВКИ</t>
  </si>
  <si>
    <t>БЕЛКОВЫЕ КОНЦЕНТРАТЫ И ТЕКСТУРИРОВАННЫЕ БЕЛКОВЫЕ ВЕЩЕСТВА SH SPORT ПРОТЕИНОВЫЙ СУП, 25 Г ПАРМЕЗАН ОБОГОЩЕННЫЕ ПРОДУКТЫ ПИТАНИЯ: НАТУРАЛЬНЫЕ ПИТАТЕЛЬНЫЕ КОКТЕЙЛИ СЕРИИ YOO GO СЫРЫ И ГРИБЫ (CHEESE AND MUSHROOMS) ОБОГОЩЕННЫЕ ПРОДУКТЫ ПИТАНИЯ: НАТУРАЛЬНЫЕ ПИТАТЕЛЬНЫЕ КОКТЕЙЛИ СЕРИИ YOO GO ВАНИЛЬНАЯ ЛУКУМА / VANILLA LUCUMA МУЛЬТИКОМПОНЕНТНЫЙ ПРОТИЕН ПРЕМИУМ-КЛАССА SIBERIAN SUPERNATURAL SPORT ЛАБОРАТОРИЯ СОВРЕМЕННОГО ЗДОРОВЬЯ ООО SIBERIAN WELLNESS 10 ЛАБОРАТОРИЯ СОВРЕМЕННОГО ЗДОРОВЬЯ ООО SIBERIAN WELLNESS 15 ЛАБОРАТОРИЯ СОВРЕМЕННОГО ЗДОРОВЬЯ ООО SIBERIAN WELLNESS 5 ЛАБОРАТОРИЯ СОВРЕМЕННОГО ЗДОРОВЬЯ ООО SIBERIAN WELLNESS 10</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</si>
  <si>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БУДУТ ИСПОЛЬЗОВАТЬСЯ ИСКЛЮЧИТЕЛЬНО ДЛЯ СОБСТВЕННЫХ НУЖД</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</si>
  <si>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ПОСТАВЛЯЕТСЯ В КАЧЕСТВЕ РЕКЛАМНЫХ МАТЕРИАЛОВ НА БЕЗВОЗМ</t>
  </si>
  <si>
    <t>ПРОТАМИНА СУЛЬФАТ, CAS 9009-65-8. ПОСТАВЛЯЕТСЯ ДЛЯ ИСПОЛЬЗОВАНИЯ В КАЧЕСТВЕ ЛАБОРАТОРНОГО РЕАКТИВА НА СОБСТВЕННОМ ФАРМАЦЕВТИЧЕСКОМ ПРОИЗВОДСТВЕ ДЕКЛАРАНТА.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</si>
  <si>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:УПАКОВКА НА ПОДДОНЕ: СМ.ДОПОЛНЕНИЕ</t>
  </si>
  <si>
    <t>БЕЛКОВЫЕ ВЕЩЕСТВА.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 НЕ ЯВЛЯЮТСЯ</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</si>
  <si>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ММ.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12</t>
  </si>
  <si>
    <t>ТРИПТОН,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МЕДИЦИНЕ : ТРИПТОН (ИНГРЕДИЕНТН.) FOR MICROBIOLOGY. ТВЁРДОЕ ВЕЩЕСТВО СЕРОВАТО-БЕЛОГО ЦВЕТА. ПОСТАВЛЯЕТСЯ В ПЛАСТИКОВЫХ БАНКАХ -24. БАНКИ ПО 0,500 КГ., СОСТАВ: КИСЛОРОД - 30, ВОДОРОД - 17, УГЛЕРОД - 40, АЗОТ - 13 PANREAC QUIMICA S.L.U. PANREAC 403682.1210 24</t>
  </si>
  <si>
    <t>ТОВАРЫ, ПЕРЕМЕЩАЕМЫЕ В КАЧЕСТВЕ ПРОБ (ОБРАЗЦОВ) ДЛЯ ЦЕЛЕЙ ПРОВЕДЕНИЯ ОЦЕНКИ СООТВЕТСТВИЯ ОБЯЗАТЕЛЬНЫМ ТРЕБОВАНИЯМ ТЕХНИЧЕСКИХ РЕГЛАМЕНТОВ ЕВРАЗИЙСКОГО ЭКОНОМИЧЕСКОГО СОЮЗА (ТАМОЖЕННОГО СОЮЗА), БЕЛКОВЫЕ ВЕЩЕСТВА ИЗ КОЖИ</t>
  </si>
  <si>
    <t>БЕЛКОВЫЕ КОНЦЕНТРАТЫ - ПРОТЕИНОВЫЕ КОКТЕЙЛИ</t>
  </si>
  <si>
    <t>БЕЛКОВЫЕ КОНЦЕНТРАТЫ И ТЕКСТУРИРОВАННЫЕ БЕЛКОВЫЕ ВЕЩЕСТВА-НАПИТОК БЕЛКОВЫЙ СУХОЙ "РЕВИФОРМ КОКТЕЙЛЬ" (ПАКЕТ 375 ГР.)</t>
  </si>
  <si>
    <t>БЕЛКОВЫЕ КОНЦЕНТРАТЫ И ТЕКСТУРИРОВАННЫЕ БЕЛКОВЫЕ ВЕЩЕСТВА: НАПИТОК БЕЛКОВЫЙ СУХОЙ "РЕВИФОРМ КОКТЕЙЛЬ"</t>
  </si>
  <si>
    <t>СОЕВЫЙ ДОМАШНИЙ ПРОДАЛЬЯНС 150Г : ООО ПРОДАЛЬЯНС ЛОГОТИП ИЗГОТОВИТЕЛЯ ФАРШ 80</t>
  </si>
  <si>
    <t>ТЕКСТУPИРОВАННЫЙ БЕЛКОВЫЙ (СОЕВЫЙ) ПРОДУКТ-СОЕВАЯ СПАРЖА (ФУЧЖУ), БЕЗ СОДЕРЖАНИЯ ГМО, МОЛОЧНЫХ ЖИРОВ, СПИРТОВЫХ ДОБАВОК, СОДЕРЖАЩИЕ МЕНЕЕ 5 МАС.% САХАРОЗЫ/ИЗОГЛЮКОЗЫ, ГЛЮКОЗЫ, СОДЕРЖАЩИЕ БОЛЕЕ 5 МАС.% КРАХМАЛА. НЕ ЯВЛЯЕТСЯ БАДОМ. ОБРАЗЦЫ ДЛЯ</t>
  </si>
  <si>
    <t>ТЕКСТУРИРОВАННЫЙ БЕЛКОВЫЙ (СОЕВЫЙ) ПРОДУКТ-СОЕВАЯ СПАРЖА (ФУЧЖУ), 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ОБРАЗЦЫ ДЛЯ</t>
  </si>
  <si>
    <t>СОЕВЫЙ ФАРШ , СОСТАВ:МУКА СОЕВАЯ ОБЕЗЖИРЕННАЯ ТЕКСТУРИРОВАННАЯ, НЕМОДИФИЦИРОВАННАЯ.ИСПОЛЬЗУЕТСЯ ДЛЯ УПОТРЕБЛЕНИЯ В ПИЩУ</t>
  </si>
  <si>
    <t>НАПИТОК БЕЛКОВЫЙ СУХОЙ "РЕВИФОРМ КОКТЕЙЛЬ" (REVIFORM COCKTAIL) (ПАКЕТ 375 ГР.):</t>
  </si>
  <si>
    <t>БЕЛКОВЫЕ КОНЦЕНТРАТЫ И ТЕКСТУРИРОВАHНЫЕ БЕЛКОВЫЕ ВЕЩЕСТВА.</t>
  </si>
  <si>
    <t>БИОЛОГИЧЕСКИ АКТИВНАЯ ДОБАВКА К ПИЩЕ: АМИНО КОЛЛАГЕН (AMINO COLLAGEN) АМИНО КОЛЛАГЕН (AMINO COLLAGEN) MEIJI 214 ГР. :АМИНО КОЛЛАГЕН (AMINO COLLAGEN) MEIJI 200 ГР. MEIJI CO., LTD MEIJI N/A N/A N/A 20 MEIJI CO., LTD MEIJI N/A N/A N/A 20</t>
  </si>
  <si>
    <t>ПЕПТОНЫ И ИХ ПРОИЗВОДНЫЕ ДЛЯ ИСПОЛЬЗОВАНИЯ В КАЧЕСТВЕ СБАЛАНСИРОВАННОГО ДОПОЛНЕНИЯ К СПОРТИВНОМУ ПИТАНИЮ</t>
  </si>
  <si>
    <t>ПЕПТОН СОЕВЫЙ, НЕ ЖИВОТНОГОПРОИСХОЖДЕНИЯ (SOY PEPTONE), ПРЕДНАЗНАЧЕН ДЛЯ ИССЛЕДОВАТЕЛЬСКОГО ИСПОЛЬЗОВАНИЯ В ПРОИЗВОДСТВЕ ФАРМАЦЕВТИЧЕСКИХ ПРЕПАРАТОВ.</t>
  </si>
  <si>
    <t>ПЕПТОН BACTO, ИСПОЛЬЗУЕТСЯ В КАЧЕСТВЕ ЛАБОРАТОРНОГО РЕАКТИВА ДЛЯ ПРОВЕДЕНИЯ ЛАБОРАТОРНЫХ И НАУЧНO-ИССЛЕДОВАТЕЛЬСКИХ РАБОТ. СРОК ГОДНОСТИ: ОТ 04.12.2022 ДО 03.12.2027 (ЛОТ 3338149), НЕ ДЛЯ МЕДИЦИНЫ, НЕ ДЛЯ ВЕТЕРИНАРИИ, НЕ ЯВЛЯЕТСЯ ОТХОДАМИ, НЕ ФАРМ.</t>
  </si>
  <si>
    <t>ГОТОВЫЕ ПИЩЕВЫЕ ПРОДУКТЫ В ВИДЕ ПОРОШКА, СОДЕРЖАЩИЕ В СОСТАВЕ ГИДРОЛИЗАТ КОЛЛАГЕНА, СУХОЙ МЁД, ЭКСТРАКТ ПРОПОЛИСА"</t>
  </si>
  <si>
    <t>ПРОТЕИНОВЫЙ КОКТЕЙЛЬ ALMASED (ПОРОШОК ЖЕЛТОВАТОГО ЦВЕТА ДЛЯ ПРИГОТОВЛЕНИЯ КОКТЕЙЛЯ ДЛЯ ПРИМЕНЕНИЯ ВНУТРЬ), ПРЕДНАЗНАЧЕННЫЙ ДЛЯ ПОХУДЕНИЯ, НЕ СОДЕРЖИТ ГМО, КЛЕЙКОВИНЫ, САХАРА, КОНСЕРВАНТОВ, ВКУСОВЫХ ДОБАВОК И НАПОЛНИТЕЛЕЙ, ПОСТАВЛЯЕТСЯ НА</t>
  </si>
  <si>
    <t>ОБРАЗЦЫ ПРОДУКЦИИ, ВВОЗИМЫЕ ДЛЯ ПРОВЕДЕНИЯ СЕРТИФИКАЦИОННЫХ ИСПЫТАНИЙ: ПРОДУКТЫ БЕЛКОВЫЕ РАСТИТЕЛЬНОГО ПРОИСХОЖДЕНИЯ.</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</si>
  <si>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(PEPTONE ) 1 КГ РЕКОМБИНАНТНЫЙ БЕЛОК BCMA МЫШИ С FC-МЕТКОЙ, 100 МКЛ, ЛИОФИЛИЗОВАННЫЙ В ФОСФАТНО-СОЛЕВОМ БУФЕРНОМ РАСТВОРЕ (СОДЕРЖИТ СТАБИЛИЗАТОРЫ: 5-8% ТРЕГАЛОЗЫ И МАННИТОЛА, 0,01% ТВИН 80) РЕКОМБИНАНТНЫЙ БЕЛОК TACI С ГИСТИДИНОВОЙ МЕТКОЙ, 100 МКЛ, ЛИОФИЛИЗОВАННЫЙ В ФОСФАТНО-СОЛЕВОМ БУФЕРНОМ РАСТВОРЕ (СОДЕРЖИТ СТАБИЛИЗАТОРЫ: 5-8% ТРЕГАЛОЗЫ И МАННИТОЛА, 0,01% ТВИН 80) VWR INTERNATIONAL, USA ОТСУТСТВУЕТ . J636 . 10 SINO BIOLOGICAL, USA ОТСУТСТВУЕТ . 11937-H08H . 1 SINO BIOLOGICAL, USA ОТСУТСТВУЕТ . 50076-M01H . 1</t>
  </si>
  <si>
    <t>БЕЛКОВЫЕ ВЕЩ-ВА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</si>
  <si>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</si>
  <si>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08.05.2020</t>
  </si>
  <si>
    <t>ПРОБЫ И ОБРАЗЦЫ ДЛЯ ПРОВЕДЕНИЯ РАБОТ ПО ОЦЕНКЕ СООТВЕТСТВИЯ (ИССЛЕДОВАНИЙ И ИСПЫТАНИЙ)ГОСУДАРСТВЕННОЙ РЕГИСТРАЦИИ, БЕЛКОВЫЕ КОНЦЕНТРАТЫ, КОНЦЕНТРАТ СЫВОРОТОЧНОГО БЕЛКА, ИЗОЛЯТ СЫВОРОТОЧНОГО БЕЛКА, ПРЕДНАЗНАЧЕН ДЛЯ ДОПОЛНИТЕЛЬНОГО ПИТАНИЯ СПОРТСМЕНОВ</t>
  </si>
  <si>
    <t>ГОТОВЫЕ ПИЩЕВЫЕ ПРОДУКТЫ - БЕЛКОВЫЕ КОНЦЕНТРАТЫ НЕ СОДЕРЖАЩИЕ МОЛОЧНЫХ ЖИРОВ.</t>
  </si>
  <si>
    <t>СПЕЦИАЛИЗИРОВАННАЯ ПИЩЕВАЯ ПРОДУКЦИЯ ДЛЯ ПИТАНИЯ СПОРТСМЕНОВ СЫВОРОТОЧНЫЙ ПРОТЕИН SIBERIAN SUPERNATURAL SPORT WHEY SILVER ICE PRO 500 Г : ЛАБОРАТОРИЯ СОВРЕМЕННОГО ЗДОРОВЬЯ ООО, SIBERIAN WELLNESS 21</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</si>
  <si>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 100% WHEY ISOLATE, 1800 G, STRAWBERRY NUTREND D.S., A.S. NUTREND VS-032-2250-CKO 6</t>
  </si>
  <si>
    <t>ГОТОВЫЕ ПИЩЕВЫЕ ПРОДУКТЫ - БЕЛКОВЫЕ КОНЦЕНТРАТЫ (НЕ СОДЕРЖАТ СПИРТ, НЕ СОДЕРЖАТ НАРКОТИЧЕСКИХ И ПСИХОТРОПНЫХ КОМПОНЕНТОВ) SH SPORT ПРОТЕИНОВЫЙ СУП, 25 Г ПАРМЕЗАН МУЛЬТИКОМПОНЕНТНЫЙ ПРОТИЕН ПРЕМИУМ-КЛАССА SIBERIAN SUPERNATURAL SPORT СПЕЦИАЛИЗИРОВАННАЯ ПИЩЕВАЯ ПРОДУКЦИЯ ДЛЯ ПИТАНИЯ СПОРТСМЕНОВ МУЛЬТИКОМПОНЕНТНЫЙ ПРОТЕИН ПРЕМИУМ-КЛАССА (MULTICOMPONENT HI-GROTEIN) SIBERIAN SUPER NATURAL SPORT ЯБЛОКО (APPLE) ПРОТЕИНОВЫЙ КОКТЕЙЛЬ ПРЕМУМ-КЛАССА SPORT ЗЕМЛЯНИКА 25 Г ПРОТЕИНОВЫЙ КОКТЕЙЛЬ ПРЕМИУМ-КЛАССА SPORT ЧЕРНИКА 25 Г ЛАБОРАТОРИЯ СОВРЕМЕННОГО ЗДОРОВЬЯ ООО SIBERIAN WELLNESS 15 ЛАБОРАТОРИЯ СОВРЕМЕННОГО ЗДОРОВЬЯ ООО SIBERIAN WELLNESS 5 ЛАБОРАТОРИЯ СОВРЕМЕННОГО ЗДОРОВЬЯ ООО SIBERIAN WELLNESS 90 ЛАБОРАТОРИЯ СОВРЕМЕННОГО ЗДОРОВЬЯ ООО SIBERIAN WELLNESS 90 ЛАБОРАТОРИЯ СОВРЕМЕННОГО ЗДОРОВЬЯ ООО SIBERIAN WELLNESS 5</t>
  </si>
  <si>
    <t>ТЕКСТУРИРОВАННЫЙ БЕЛКОВЫЙ СОЕВЫЙ ПРОДУКТ, ПОСТАВЛЯЕТСЯ В КАЧЕСТВЕ ОБРАЗЦОВ ДЛЯ ПРОВЕДЕНИЯ ИСПЫТАНИЙ В ЦЕЛЯХ ПОДТВЕРЖДЕНИЯ СООТВЕТСТВИЯ ПРОДУКЦИИ ТРЕБОВАНИЯМ ТЕХНИЧЕСКИХ РЕГЛАМЕНТОВ ТС В ФОРМЕ ПРИНЯТИЯ ДЕКЛАРАЦИИ О СООТВЕТСТВИИ:</t>
  </si>
  <si>
    <t>ГОТOВЫЕ ПИЩЕВЫЕ ПРОДУКТЫ - БЕЛКОВЫЕ КОНЦЕНТРАТЫ.</t>
  </si>
  <si>
    <t>ЛАКТАЛЬБУМИН ГИДРОЛИЗАТ,ИСПОЛЬЗУЕТСЯ В КАЧЕСТВЕ ЛАБОРАТОРНОГО РЕАГЕНТА ДЛЯ ПРОВЕДЕНИЯЛАБОРАТОРНЫХ И НАУЧНО-ИССЛЕДОВАТЕЛЬСКИХ РАБОТ,РАЗРЕШЕНИЕ ФС/УВН-03/ 595316 ОТ &lt;16&gt; МАРТА 2023 Г.,СРОКИ ГОДНОСТИ: 01.2022 ГОДЕН ДО 06.2027 ГОДА,КАС № 91079-44-6,</t>
  </si>
  <si>
    <t>ПРОБЫ И ОБРАЗЦЫ: КОМПЛЕКСНАЯ ПИЩЕВАЯ ДОБАВКА - СМЕСЬ ПИЩЕВАЯ БЕЛКОВАЯ, В П/Э МЕШКЕ</t>
  </si>
  <si>
    <t>БЕЛКОВЫЙ СОЕВЫЙ ПРОДУКТ, ВВОЗИТСЯ В КАЧЕСТВЕ БЕСПЛАТНЫХ ОБРАЗЦОВ ДЛЯ ПРОВЕДЕНИЯ ИССЛЕДОВАНИЙ И ИСПЫТАНИЙ С ЦЕЛЬЮ ПОДТВЕРЖДЕНИЯ СООТВЕТСТВИЯ ПРОДУКЦИИ ТРЕБОВАНИЯМ ТЕХНИЧЕСКИХ РЕГЛАМЕНТОВ ТАМОЖЕННОГО СОЮЗА:</t>
  </si>
  <si>
    <t>ПИЩЕВАЯ ДОБАВКА - СМЕСЬ ПИЩЕВАЯ БЕЛКОВАЯ, В ВИДЕ ПОРОШКА, В УПАКОВКАХ ПО 10 КГ., ДЛЯ ИСПОЛЬЗОВАНИЯ В ПИЩЕВОЙ ПРОМЫШЛЕННОСТИ</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</si>
  <si>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РОЗНИЧНОЙ ПРОДАЖИ:</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</si>
  <si>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ПОСТАВЛЯЮТСЯ В КАЧЕСТВЕ РЕКЛАМНЫХ МАТЕРИАЛОВ НА БЕЗВОЗМ</t>
  </si>
  <si>
    <t>ОБРАЗЦЫ КОНЦЕНТРАТА БЕЛКА РЕКОМБИНАНТНОГО ПРОИСХОЖДЕНИЯ, ПОЛУЧЕННОГО ГЕННО-ИНЖЕНЕРНЫМ СПОСОБОМ, В ВИДЕ МОЛОЧНО-БЕЛОГО РАСТВОРА В ЗАМОРОЖЕННОМ СОСТОЯНИИ, ПРЕДНАЗНАЧЕНЫ ДЛЯ ЛАБОРАТОРНЫХ ИСПЫТАНИЙ В КАЧЕСТВЕ КОМПОНЕНТА ДЛЯ ПРОИЗВОДСТВА ВАКЦИН ДЛЯ СВИНЕЙ</t>
  </si>
  <si>
    <t>МЯСHОЙ ПЕПТОН BACTO, ЛАБОРАТОРНЫЙ РЕАГЕНТ ЛОТ 2311075 ДАТА ИЗГОТОВЛЕНИЯ 28.06.2022, СРОК ГОДНОСТИ 27.06.2027, КАС № 73049-73-7, НЕ ДЛЯ МЕДИЦИНЫ, НЕ ДЛЯ ВЕТЕРИНАРИИ, НЕ ЯВЛЯЕТСЯ ОТХОДАМИ, НЕ ФАРМ. СУБСТАНЦИЯ, БЕЗ СОДЕРЖАНИЯ ЭТИЛОВОГО СПИРТА:</t>
  </si>
  <si>
    <t>ГИДРОЛИЗАТ КЕРАТИНА "CYNATINE TOP (ЦИНАТИН TOP)" - СЫРЬЁ ДЛЯ КОСМЕТИЧЕСКОЙ ПРОМЫШЛЕННОСТИ, НЕ ОТХОДЫ КОЖЕВЕННОГО ПРОИЗВОДСТВА, БЕЗ СОД. ЭТИЛОBОГО СПИРТА, НЕ ДЛЯ РОЗНИЧНОЙ ПРОДАЖИ, НЕ ДЛЯ ВЕТЕРИНАРИИ, НЕ КОРМОВАЯ ДОБАВКА:</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</si>
  <si>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10</t>
  </si>
  <si>
    <t>КОСМЕТИЧЕСКОЕ СЫРЬЕ, ИСПОЛЬЗУЕТСЯ ДЛЯ ПРОИЗВОДСТВА КОСМЕТИКИ, НЕ ОТХОДЫ КОЖЕВЕННОГО ПРОИЗВОДСТВА, НЕ ПИЩЕВАЯ ПРОДУКЦИЯ, НЕ СОДЕРЖИТ ГМО, БЕЗ СОД. СПИРТА, НЕ ДЛЯ РОЗНИЧНОЙ ПРОДАЖИ, НЕ ДЛЯ ВЕТЕРИНАРИИ, НЕ КОРМОВАЯ ДОБАВКА: CYNATINE TOP (ЦИНАТИН ТОП). ХИМИЧЕСКОЕ НАИМЕНОВАНИЕ: РАСТВОРИМЫЙ ГИДРОЛИЗАТ КЕРАТИНА. СОСТАВ: HYDROLYSED KERATIN (ГИДРОЛИЗАТ КЕРАТИНА 100%). (CAS № 69430-36-0). ПРЕДСТАВЛЯЕТ СОБОЙ ЖЁЛТЫЙ ПОРОШОК БЕЗ ЗАПАХА. НАЗНАЧЕНИЕ ПРОДУКЦИИ- СЫРЬЕВОЙ КОМПОНЕНТ ДЛЯ ПРОИЗВОДСТВА КОСМЕТИКИ. НОМЕР ПАРТИИ K200031. 1 УПАКОВКА. KERATINNOV KERATINNOV 10</t>
  </si>
  <si>
    <t>ВСПОМОГАТЕЛЬНОЕ ВЕЩЕСТВО ДЛЯ КОСМЕТИЧЕСКОГО ПРОИЗВОДСТВА НА ОСНОВЕ ПЕПТИДОВ:НЕ СОДЕРЖИТ СИЛЬНОДЕЙСТВУЮЩИХ,ПСИХОТРОПНЫХ. НАРКОТИЧЕСКИХ ВЕЩЕСТВ,НЕ ДЛЯ ПИЩЕВОЙ ПРОМЫШЛЕНННОСТИ,НЕ СОДЕРЖИТ ЭТИЛОВОГО СПИРТА,НЕ ЯВЛЯЕTСЯ ОТХОДАМИ ХИМИЧЕСКОГО ПРОИЗВОДСТВ</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</si>
  <si>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ДОБАВКAМ, НЕ ДЛЯ РОЗНИЧНОЙ ПРОДАЖИ:</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</si>
  <si>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</si>
  <si>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КОЛЛАГЕН ГИДРОЛИЗОВАННЫЙ, НЕ ЯВЛЯЕТСЯ ГОТОВЫМ ПРОДУКТОМ, ТРЕБУЕТ НЕСКОЛЬКО ТЕХНОЛОГИЧЕСКИХ ЭТАПОВ ДЛЯ ПОЛУЧЕНИЯ ГОТОВОЙ ПРОДУКЦИИ</t>
  </si>
  <si>
    <t>ТРИПТОН ДЛЯ БИОХИМИИ (ТРИПТИЧЕСКИЙ ПЕПТОН ИЗ КАЗЕИНА), РЕАГЕНТ ДЛЯ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</si>
  <si>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ПРОИЗВОДНЫЕ БЕЛКОBЫЕ ВЕЩЕСТВА : РАСХОДНЫЕ МАТЕРИАЛЫ СОДЕРЖАЩИЕ КОЛЛАГЕН ПРЕДНАЗНАЧЕННЫЕ ДЛЯ РАБОТЫ МЕДИЦИНСКИХ КЛИНИКО-ДИАГНОСТИЧЕСКИХ ЛАБОРАТОРНЫХ АНАЛИЗАТОРОВ ФУНКЦИИ ТРОМБОЦИТОВ СЕРИИ INNOVANCE PFA; /НЕ ДЛЯ ВЕТЕРИНАРИИ,НЕ ДЛЯ ПИЩЕВЫХ ПРОДУКТОВ,</t>
  </si>
  <si>
    <t>БЕЛКОВЫЕ ВЕЩЕСТВА И ИХ ПРОИЗВОДНЫЕ, В ДРУГОМ МЕСТЕ НЕ ПОИМЕНОВАННЫЕ ИЛИ НЕ ВКЛЮЧЕННЫЕ;</t>
  </si>
  <si>
    <t>БЕЛКОВЫЕ ВЕЩЕСТВА И ИХ ПРОИЗВОДНЫЕ, В ДРУГОМ МЕСТЕ НЕ ПОИМЕНОВАННЫЕ ИЛИ НЕ ВКЛЮЧЕННЫЕ</t>
  </si>
  <si>
    <t>СЫРЬЕ ДЛЯ ИЗГОТОВЛЕНИЯ КОСМЕТИЧЕСКИХ СРЕДСТВ , РАСТИТЕЛЬНОГО ПРОИСХОЖДЕНИЯ , КЕРАТИН ПЕПТИД ГИДРОЛИЗОВАННЫЙ, ПРЕДСТАВЛЯЕТ СОБОЙ ОДНОРОДНЫЙ МЕЛКИЙ ПОРОШОК ОТ МОЛОЧНОГО ДО БЕЛОГО ЦВЕТА. СОСТОИТ ИЗ ГИДРОЛИЗОВАННОГО ПРОТЕИНА ПШЕНИЦЫ. ТОВАР HЕ СОДЕРЖИТ КО</t>
  </si>
  <si>
    <t>БЕЛКОВЫЕ КОНЦЕНТРАТЫ И ТЕКСТУРИРОВАННЫЕ БЕЛКОВЫЕ ВЕЩЕСТВА КОЛЛАГЕН (ПЕПТИД) РЫБНЫЙ ПИЩЕВОЙ ГРАНУЛИРОВАННЫЙ. ИСПОЛЬЗУЕТСЯ В КАЧЕСТВЕ ПИЩЕВОЙ ДОБАВКИ ПРИ ПРОИЗВОДСТВЕ КИСЛОМОЛОЧНЫХ ПРОДУКТОВ. СОСТАВ: ПИЩЕВОЙ КОЛЛАГЕН 100% ПРОИЗВЕДЕННЫЙ ИЗ РЫБЬИХ ШКУР И ЧЕШУИ, С СОДЕРЖАНИЕМ ЧИСТОГО БЕЛКА НЕ МЕНЕЕ 91 %, РАСФАСО ВАННЫЙ В УПАКОВКИ ПО 0,5 КГ. НЕ СОДЕРЖИТ МОЛОЧНЫХ ЖИРОВ, САХАРОЗЫ, ИЗОГЛЮКОЗЫ, ГЛЮКОЗЫ ИЛИ КРАХМАЛА. NIPPI, INCORPORATED. CQT-F11-G CQT-F11G CQT-F11G ОТСУТСТВУЕТ 20</t>
  </si>
  <si>
    <t>РАСТИТЕЛЬНЫЙ БЕЛКОВЫЙ КОНЦЕНТРАТ.ОБРАЗЦЫ ПОСТАВЛЯЮТСЯ В РЕКЛАМНЫХ И МАРКЕТИНГОВЫХ ЦЕЛЯХ:</t>
  </si>
  <si>
    <t>ПИЩЕВАЯ ДОБАВКА. ТЕКСТУРИРОВАННЫЙ ПОДСОЛНЕЧНЫЙ БЕЛОК. ВВОЗИТСЯ ДЛЯ СОБСТВЕННЫХ НУЖД ПРЕДПРИЯТИЯ В КАЧЕСТВЕ ОБРАЗЦОВ ДЛЯ ПРОВЕДЕНИЯ ИССЛЕДОВАНИЙ. РЕАЛИЗАЦИИ НЕ ПОДЛЕЖИТ. БЕЗВОЗМЕЗДНАЯ ПОСТАВКА</t>
  </si>
  <si>
    <t>БЕЛКОВЫЕ КОНЦЕНТРАТЫ И ТЕКСТУРИРОВАННЫЕ БЕЛКОВЫЕ ВЕЩЕСТВА, ДЛЯ ИСПОЛЬЗОВАНИЯ В ПИЩЕВОЙ ПРОМЫШЛЕННОСТИ, НЕ ИСПОЛЬЗУЕТСЯ В ВЕТЕРИНАРИИ, НЕ СОДЕРЖИТ ГМО:</t>
  </si>
  <si>
    <t>БЕЛКОВЫЕ ВЕЩЕСТВА: СМЕСЬ ЖИВОТНЫХ БЕЛКОВ BEEFMIX 200-10КГ., ИСПОЛЬЗУЕТСЯ ДЛЯ ПРОИЗВОДСТВА МЯСНОЙ ПРОДУКЦИИ.</t>
  </si>
  <si>
    <t>МЯСО СОЕВОЕ ПРОДАЛЬЯНС 100Г : ООО ПРОДАЛЬЯНС ЛОГОТИП ИЗГОТОВИТЕЛЯ АЗУ 100</t>
  </si>
  <si>
    <t>БЕЛКОВЫЕ КОНЦЕНТРАТЫ. ОБРАЗЦЫ ПОСТАВЛЯЮТСЯ В РЕКЛАМНЫХ И МАРКЕТИНГОВЫХ ЦЕЛЯХ:</t>
  </si>
  <si>
    <t>КОЛЛАГЕН ГИДРОЛИЗОВАННЫЙ, ПОРОШОК, ПРЕДНАЗНАЧЕН ДЛЯ ИСПОЛЬЗОВАНИЯ В КАЧЕСТВЕ CЫРЬЯ ПРИ ПРОИЗВОДСТВЕ ПИЩЕВОЙ ПРОДУКЦИИ. НЕ СОДЕРЖИТ ГМО. ОБРАЗЦЫ ДЛЯ МАРКЕТИНГОВЫХ ЦЕЛЕЙ.</t>
  </si>
  <si>
    <t>БЕЛКОВЫЕ ВЕЩЕСТВА, ДЛЯ ИСПОЛЬЗОВАНИЯ В ПИЩЕВОЙ ПРОМЫШЛЕННОСТИ, НЕ ИСПОЛЬЗУЕТСЯ В ВЕТЕРИНАРИИ, НЕ СОДЕРЖИТ ГМО ДЛЯ СОБСТВЕННЫХ НУЖД ОРГАНИЗАЦИИ - ОЗНАКОМЛЕНИЯ СО СТРУКТУРОЙ ВНЕШНЕГО ВИДА, КАЧЕСТВА ТОВАРА:</t>
  </si>
  <si>
    <t>БЕЛОК РАСТИТЕЛЬНЫЙ ТЕКСТУРИРОВАННЫЙ "ПРОТЕКС-М" Ф20-40 - 10 КГ. СОСТАВ: БЕЛОК СОЕВЫЙ, ПШЕНИЧНЫЙ ГЛЮТЕН, ПШЕНИЧНЫЙ КРАХМАЛ, КУКУРУЗНЫЙ КРАХМАЛ.</t>
  </si>
  <si>
    <t>СПАРЖА СОЕВАЯ СУХАЯ ОБРАЗЕЦ ДЛЯ ПРОВЕДЕНИЯ РАБОТ ПО ОЦЕНКЕ СООТВЕТСТВИЯ (ИССЛЕДОВАНИЯ И ИСПЫТАНИЯ)</t>
  </si>
  <si>
    <t>СОЕВАЯ СПАРЖА СУШЕНАЯ В ВИДЕ ПАЛОЧЕК, БЕЗ ГМО, НЕ СОДЕРЖИТ МОЛОЧНОГО ЖИРА, САХАРОЗЫ, ИЗОГЛЮКОЗЫ, ГЛЮКОЗЫ,НЕ ДЛЯ РОЗНИЧНОЙ ПРОДАЖИ,ДЛЯ ПРОВЕДЕНИЯ ИСПЫТАНИЙ ПО ОЦЕНКЕ СООТВЕТСТВИЯ ОБЯЗАТЕЛЬНЫМ ТРЕБОВАНИЯМ ТЕХНИЧЕСКИХ РЕГЛАМЕНТОВ ЕВРАЗИЙСКОГО</t>
  </si>
  <si>
    <t>ТЕКСТУРИРОВАННЫЕ БЕЛКОВЫЕ ВЕЩЕСТВA /НЕ В АЭРОЗОЛЬНОЙ УПАКОВКЕ, НЕ СОДЕРЖАТ ЭТИЛОВЫЙ СПИРТ, НЕ ЯВЛЯЮТСЯ МЕДИЦИНСКИМ ПРЕПАРАТОМ И ЛЕКАРСТВЕННЫМ СРЕДСТВОМ, НЕ ДЛЯ ВЕТЕРЕНАРИИ, НЕ СОДЕРЖАТ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</si>
  <si>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ОБРАЗЦЫ</t>
  </si>
  <si>
    <t>МУКА СОЕВАЯ ТЕКСТУРИРОВАННАЯ /НЕ В АЭРОЗОЛЬНОЙ УПАKОВКЕ, НЕ СОДЕРЖАТ ЭТИЛОВЫЙ СПИРТ, НЕ ЯВЛЯЮТСЯ МЕДИЦИНСКИМ ПРЕПАРАТОМ И ЛЕКАРСТВЕННЫМ СРЕДСТВОМ, НЕ ДЛЯ ВЕТЕРЕНАРИИ, НЕ СОДЕРЖАТ ОЗОНОРАЗРУШАЮЩИХ</t>
  </si>
  <si>
    <t>БЕЛКОВЫЕ ВЕЩЕСТВА И ИХ ПРОИЗВОДНЫЕ ДЛЯ ИСПОЛЬЗОВАНИЯ В ПИЩЕВОЙ ПРОМЫШЛЕННОСТИ, ПОСТАВЛЯЮТСЯ В КАЧЕСТВЕ ОБРАЗЦОВ ДЛЯ МАРКЕТИНГОВЫХ ЦЕЛЕЙ:</t>
  </si>
  <si>
    <t>IXC БИОЛОГИЧЕСКИ АКТИВНАЯ ДОБАВКА К ПИЩЕ НА ОСНОВЕ БЕЛКОВЫХ КОНЦЕНТРАТОВ , С СОДЕРЖАНИЕМ ГЛЮКОЗЫ 5.3 % , В ВИДЕ ПОРОШКА , ПРЕД ДЛЯ ЛИЦ С ПОВЫШЕННОЙ ФИЗИЧЕСКОЙ НАГРУЗКОЙ, НЕ СОДЕРЖИТ ГМО, УПАК. ПЛАСТ. БАНКИ:</t>
  </si>
  <si>
    <t>БИОЛОГИЧЕСКИ АКТИВНАЯ ДОБАВКА К ПИЩЕ. ПОСТАВЛЯЕТСЯ В КАЧЕСТВЕ РЕКЛАМНЫХ МАТЕРИАЛОВ ДЛЯ МАРКЕТИНГОВЫХ ЦЕЛЕЙ, НЕ ДЛЯ ПРОДАЖИ:</t>
  </si>
  <si>
    <t>ГОТОВЫЕ ПИЩЕВЫЕ ПРОДУКТЫ - БЕЛКОВЫЕ КОНЦЕНТРАТЫ (НЕ СОДЕРЖАТ НАРКОТИЧЕСКИХ И ПСИХОТРОПНЫХ КОМПОНЕНТОВ, НЕ СОДЕРАТ СПИРТ)</t>
  </si>
  <si>
    <t>БИОЛОГИЧЕСКИ АКТИВНАЯ ДОБАВКА К ПИЩЕ: АМИНО КОЛЛАГЕН (AMINO COLLAGEN) АМИНО КОЛЛАГЕН (AMINO COLLAGEN), 214 ГР. :АМИНО КОЛЛАГЕН (AMINO COLLAGEN), 214 ГР. MEIJI CO., LTD MEIJI N/A N/A N/A 20 MEIJI CO., LTD MEIJI N/A N/A N/A 20</t>
  </si>
  <si>
    <t>БИОЛОГИЧЕСКИ АКТИВНАЯ ДОБАВКА К ПИЩЕ НА ОСНОВЕ БЕЛКОВЫХ КОНЦЕНТРАТОВ , С СОДЕРЖАНИЕМ ГЛЮКОЗЫ 5.3 % , В ВИДЕ ПОРОШКА , ПРЕД ДЛЯ ЛИЦ С ПОВЫШЕННОЙ ФИЗИЧЕСКОЙ НАГРУЗКОЙ, НЕ СОДЕРЖИТ ГМО, УПАК. ПЛАСТ. БАНКИ:</t>
  </si>
  <si>
    <t>КОКТЕЙЛЬ BODYBOX СО ВКУСОМ ШОКОЛАД-ОРЕХ (12 САШЕ - ПАКЕТИКОВ В УПАКОВКЕ)..</t>
  </si>
  <si>
    <t>БЕЛКОВЫЕ КОНЦЕНТРАТЫ И ТЕКСТУРИРОВАННЫЕ БЕЛКОВЫЕ ВЕЩЕСТВА, ПРЕДНАЗНАЧЕНЫ ДЛЯ ДОПОЛНИТЕЛЬНОГО ПИТАНИЯ СПОРТСМЕНОВ: ULTRA WHEY PROTEIN 900 ГР (ВКУС БЕЛЫЙ ШОКОЛАД С МАЛИНОЙ) ULTRA WHEY PROTEIN 900 ГР (ВКУС КЛУБНИКА) ULTRA WHEY PROTEIN 900 ГР (ВКУС СОЛЕНАЯ КАРАМАЛЬ) ULTRA WHEY PROTEIN 900 ГР (ВКУС МОЛОЧНЫЙ ШОКОЛАД) ULTRA WHEY PROTEIN 900 ГР (ВКУС ЛИМОННЫЙ ЧИЗКЕЙК) GTI GMBH MAXLER 2 GTI GMBH MAXLER 2 GTI GMBH MAXLER 2 GTI GMBH MAXLER 2 GTI GMBH MAXLER 2</t>
  </si>
  <si>
    <t>ТЕКСТУРИРОВАННЫЕ БЕЛКОВЫЕ ПРОДУКТЫ, РАСФАСОВАННЫЕ В УПАКОВКУ ДЛЯ РОЗНИЧНОЙ ПРОДАЖИ ПОЛУЧЕННЫЕ И ПРИГОТОВЛЕННЫЕ БЕЗ ИСПОЛЬЗВАНИЯ ГМО, НЕ СОДЕРЖАТ МОЛОЧНЫХ ЖИРОВ, САХАРОЗЫ, ИЗОГЛЮКОЗЫ(САХАРА),ПОСТАВЛЯЮТСЯ В КАЧЕСТВЕ ПРОБ (ОБРАЗЦОВ) ДЛЯ ЦЕЛЕЙ ПРОВЕДЕНИЯ</t>
  </si>
  <si>
    <t>НАТУРАЛЬНЫЙ ПИТАТЕЛЬНЫЙ КОКТЕЙЛЬ ЕЖЕВИКА ( BLACKBERRY ) СЕРИИ YOO GO 175 Г</t>
  </si>
  <si>
    <t>БЕЛКОВЫЕ КОНЦЕНТРАТЫ И ТЕКСТУРИРОВАННЫЕ БЕЛКОВЫЕ ВЕЩЕСТВА: РАСТВОРИМЫЙ НАПИТОК, СВЕДЕНИЯ О ИНН И ОКАТО ПРОИЗВОДИТЕЛЯ УКАЗАНЫ В ДОПОЛНЕНИИ, УПАКОВАН В ТРАНСПОРТНЫЕ ПАКЕТЫ (КАРТОННЫЕ КОРОБКИ, РАЗМЕЩЕННЫЕ НА 32 ПАЛЛЕТАХ)</t>
  </si>
  <si>
    <t>ТЕКСТУРИРОВАННЫЙ РАСТИТЕЛЬНЫЙ БЕЛОК. ВВОЗИТСЯ ДЛЯ СОБСТВЕННЫХ НУЖД, ДЛЯ ПРОВЕДЕНИЯ ИССЛЕДОВАНИЙ НА СОБСТВЕННОМ ПРОИЗВОДСТВЕ. РЕАЛИЗАЦИИ НЕ ПОДЛЕЖИТ. БЕЗВОЗМЕЗДНАЯ ПОСТАВКА.</t>
  </si>
  <si>
    <t>БEЛКОВЫЕ КОНЦЕНТРАТЫ И ТЕКСТУРИРОВАННЫЕ БЕЛКОВЫЕ ВЕЩЕСТВА: СОЕВЫЙ ТЕКСТУРИРОВАННЫЙ БЕЛКОВЫЙ ПРОДУКТ (ВЫСУШЕННЫЙ В ВИДЕ ПАЛОЧЕК)..</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</si>
  <si>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НА ПОДДОНЕ 15КГ :</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</si>
  <si>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НА ПОДДОНЕ 9КГ : СМ.ДОПОЛНЕНИЕ</t>
  </si>
  <si>
    <t>ПЕПТОНЫ,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</si>
  <si>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</si>
  <si>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БЕЛКОВЫЙ ПРОДУКТ СОЕВЫЙ СПАРЖА ФУЧЖУ РЕЗАННАЯ-9 КГ. СОСТАВ:СОЕВЫЕ БОБЫ, ВОДА. ДЛЯ ИСПОЛЬЗОВАНИЯ В ПИЩЕВОЙ ПРОМЫШЛЕННОСТИ.</t>
  </si>
  <si>
    <t>ОБРАЗЦЫ ДЛЯ ПРОВЕДЕНИЯ ЛАБОРОТОРНЫХ ИСПЫТАНИЙ, С ПОСЛЕДУЮЩИМ ПОЛУЧЕНИЕМ ДС. СОЕВАЯ СПАРЖА (ФУЧЖУ), ТЕКСТУРИРОВАННЫЙ БЕЛКОВЫЙ СОЕВЫЙ ПРОДУК- ВЫСУШЕННАЯ ПЛЕНКА, СНЯТАЯ С СОЕВОГО МОЛОКА, СОЕВЫЙ БЕЛКОВЫЙ ПРОДУКТ, НЕ СОДЕРЖИТ МОЛОЧНЫХ ЖИРОВ, САХАРОЗЫ, ГЛЮ :СОЕВАЯ СПАРЖА(ФУЧЖУ) ТОРГОВОЙ МАРКИ SHOKUYOKU(500Г/ПОЛИЭТИЛЕНОВЫЙ ПАКЕТ) 18 МЕШКОВ/КОРОБОК) КОЗЫ, КРАХМАЛА. СОСТАВ ОТБОРНЫЕ СОЕВЫЕ БОБЫ, ВОДА, СОЛЬ. ПРИНЦИП ПРОИЗВОДСТВА: ПОСЛЕ ПРОПИТЫВАНИЯ СВЕЖЕЙ СОИ ЕЁ ПОДВЕРГАЮТ ДЕФИБРИНИРОВАНИЮ, ОТФИЛЬТРОВЫВАЯ ВЫЖИМКИ СОЕВОГО ТВОРОГА. ОДНОВРЕМЕННО ПРОИЗВОДИТСЯ СОЕВОЕ МОЛОКО. ПОТОМ СОЕВОЕ МОЛОКО ПОДВЕРГА ЕТСЯ КИПЯЧЕНИЮ. НА ПОВЕРХНОСТИ ОБРАЗУЕТСЯ ТВЁРДАЯ ПРОСЛОЙКА С ВЫСОКИМ СОДЕРЖАНИЕМ ЖИРА. ЭТА ПРОСЛОЙКА И ЕСТЬ ФУПИ. СПЕЦИАЛЬНОЕ ОБОРУДОВАНИЕ СНИМАЕТ И ПОДВЕШИВАЕТ ЭТУ ПЛЁНКУ. СНЯТУЮ ПРОСЛОЙКУ МОЖНО СРАЗУ ЖЕ УПОТРЕБЛЯТЬ В ПИЩУ ИЛИ ЗАСУШИТЬ. ПОДВЕШЕННАЯ ФУПИ ПРИОБРЕТАЕТ ВЫТЯНУТУЮ СМОРЩЕННУЮ ФОРМУ, ЧТО НАЗЫВАЕТСЯ ФУЧЖУ. ЗАТЕМ ПЛЁНКА СУШИТСЯ В ГОРИЗОНТАЛЬНОМ ПОЛОЖЕНИИ.НЕ СОДЕРЖИТ ГМО, НЕ ЯВЛЯЕТСЯ БИОЛОГИЧЕСКОЙ АКТИВНОЙ ДОБАВКОЙ К ПИЩЕ. XUCHANG JUSHENGYUAN FOOD CO., LTD (ХУЧАНЬ ДЖЮШЭНЬЯНЬ ФУД КО) SHOKUYOKU 1</t>
  </si>
  <si>
    <t>06.09.2020</t>
  </si>
  <si>
    <t>БЕЛКОВЫЕ ВЕЩЕСТВА ДЛЯ ИСПОЛЬЗОВАНИЯ В КАЧЕСТВЕ ЛАБОРАТОРНЫХ РЕАКТИВОВ В НАУЧНЫХ ИССЛЕДОВАНИЯХ. НЕ СОДЕРЖАТ ЭТИЛОВОГО СПИРТА: ГИДРАЛИЗАТ КАЗЕИНА (CAS № 65072-00-6), В УПК. ПО 1КГ, СОЕВЫЙ ПРОТЕИН, В УПАК. ПО 500Г, ПРОТЕОЗОПЕПТОН (CAS № 73049-73-7), В УПАК. ПО 1КГ, SIGMA-ALDRICH CO. LLC SIGMA-ALDRICH C0501-1KG 5 SIGMA-ALDRICH CO. LLC SIGMA-ALDRICH P0431-1KG 2 SIGMA-ALDRICH CO. LLC SIGMA-ALDRICH S1674-500G 1</t>
  </si>
  <si>
    <t>БЕЛКОВЫE КОНЦЕНТРАТЫ И ТЕКСТУРИРОВАННЫЕ БЕЛКОВЫЕ ВЕЩЕСТВА</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</si>
  <si>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РОЗНИЧНОЙ ПРОДАЖИ: ПРОТЕИН СЫВОPОТОЧНЫЙ БЕЗ САХАРА СО ВКУСОВОЙ ДОБАВКОЙ "КЛУБНИКА СО СЛИВКАМИ"</t>
  </si>
  <si>
    <t>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 ЛЕКАРСТВЕННЫМИ ПРЕПАРАТАМИ</t>
  </si>
  <si>
    <t>ГОТОВЫЕ ПИЩЕВЫЕ ПРОДУКTЫ - БЕЛКОВЫЕ КОНЦЕНТРАТЫ.</t>
  </si>
  <si>
    <t>ПЕПТОНЫ, ТРИПТОНЫ ПРИМЕН. В КАЧЕСТВЕ РЕАГЕНТОВ В ЛАБОРАТОРНЫХ ИССЛЕДОВАНИЯХ, НЕ ИСПОЛЬЗ. В КАЧЕСТВЕ ФАРМСУБСТАНЦИЙ, ПИЩЕВЫХ ДОБАВОК, НЕ ЯВЛ.ОТХОДАМИ, НЕ ПРИМЕН. В ВЕТЕРИНАРИИ И МЕДИЦИНЕ : ТРИПТОН (ИНГРЕДИЕНТН.) FOR MICROBIOLOGY. ТВЁРДОЕ ВЕЩЕСТВО СЕРОВАТО-БЕЛОГО ЦВЕТА. ПОСТАВЛЯЕТСЯ В ПЛАСТИКОВЫХ БАНКАХ -5. БАНКИ ПО 0,500 КГ. СОДЕРЖ. КИСЛОРОД - 30, ВОДОРОД - 17, УГЛЕРОД - 40, АЗОТ - 13, CAS ПЕПТОН, БАКТЕРИОЛОГИЧЕСКИЙ (ИНГРИДИЕНТН.) FOR MICROBIOLOGY. ИНГРЕДИЕНТЫ - ОСНОВА ДЛЯ ПИТАТЕЛЬНЫХ СРЕД ЖЕЛТОВАТОГО ЦВЕТА. ПОСТАВЛЯЕТСЯ В ПЛАСТИКОВЫХ БАНКАХ - 12. БАНКИ ПО 0,500 КГ. СОДЕРЖ. 94% PANREAC QUIMICA S.L.U. PANREAC 403695.1210 12 PANREAC QUIMICA S.L.U. PANREAC 403682.1210 5</t>
  </si>
  <si>
    <t>ПЕПТОНЫ И ИХ ПРОИЗВОДНЫЕ, ПРИМЕНЯЮТСЯ В НАУЧНЫХ ИССЛЕДОВАНИЯХ В КАЧЕСТВЕ ЛАБОРАТОРНЫХ РЕАКТИВОВ, НЕ ЯВЛЯЮТCЯ ЛЕКАРСТВЕННЫМ СРЕДСТВОМ И ФАРМАЦЕВТИЧЕСКОЙ СУБСТАНЦИЕЙ, НЕ МЕД.НАЗНАЧЕНИЯ, БЕЗ СОДЕРЖАНИЯ ЭТИЛ.СПИРТА, НЕ ОТНОСЯТСЯ К КОРМОВЫМ ДОБАВКАМ</t>
  </si>
  <si>
    <t>БЕЛКОВОЕ В-ВО. ХИМ. РЕАКТИВ ДЛЯ ЛАБ. ИССЛЕД. IN VITRO. ПРИЛАГАЕТСЯ ПРОТОКОЛ ПОСТ .РЕАКЦ. НЕ ДЛЯ ВЕТЕРИНАРИИ. УПАК. В ПЕНОПЛАСТ. КОНТ. С СУХИМ ЛЬДОМ.</t>
  </si>
  <si>
    <t>ПРОТАМИНА СУЛЬФАТ ЯВЛЯЕТСЯ БЕЛКОМ ВЫСОКОЙ СТЕПЕНИ ПЕРЕРАБОТКИ,ПОЛУЧЕННЫМ ИЗ МОЛОКИ ЛОСОСЕВЫХ РЫБ, НЕ ЯВЛЯЕТСЯ ЛЕКАРСТВЕННЫМ СРЕДСТВОМ,НЕ ДЛЯ ВЕТЕРИНАРИИ,НЕ ПИЩЕВОЙ ПРОДУКТ И ДОБАВКА,НЕ ЯВЛЯЕТСЯ ОТХОДАМИ;БЕЛЫЙ КРИСТАЛЛИЧЕСКИЙ ПОРОШОК УПАКОВАН В АЛЮМИН</t>
  </si>
  <si>
    <t>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ТОНКОМОЛОТОГО ПОРОШКА ИЛИ ГРАНУЛ</t>
  </si>
  <si>
    <t>ПРОДУКТ РАСТИТЕЛЬНЫЙ БЕЛКОВЫЙ, СОСТОЯЩИЙ ИЗ ГИДРОЛИЗОВАННОГО БЕЛКА ЭЛАСТИН (100%), ПРИМЕНЯЕТСЯ КАК ИСТОЧНИК БЕЛКА В НУТРИЦЕВТИКАХ, КОСМЕЦЕВТИКЕ И НУТРИКОСМЕТИКЕ, ВЫПУСКАЕТСЯ В ВИДЕ СВЕТЛООКРАШЕННОГО ТОНКОМОЛОТОГО ПОРОШКА ИЛИ ГРАНУЛ 72003202-02 SOLU-MAR ELASTIN SD (R13580) LONZA/ARCH LONZA/ARCH ОТСУТСТВУЕТ 72003202-02 ОТСУТСТВУЕТ 8</t>
  </si>
  <si>
    <t>ПЕПТОН ИЗ МЯСА ДЛЯ БАКТЕРИОЛОГИИ, ЛАБОРАТОРНЫЙ РЕАКТИВ ДЛЯ НАУЧНО-ИССЛЕДОВАТЕЛЬСКИХ РАБОТ ЛОТ 6500799C ДАТА ИЗГОТОВЛЕНИЯ 02.2023, СРОК ГОДНОСТИ 02.2028, КАС № 73049-73-7, ВЕТЕРИНАРИИ, НЕ ЯВЛЯЕТСЯ ОТХОДАМИ, НЕ ФАРМ. СУБСТАНЦИЯ, БЕЗ СОДЕРЖАНИЯ</t>
  </si>
  <si>
    <t>ПИЩЕВАЯ ПРОДУКЦИЯ - ИЗОЛЯТ СОЕВОГО БЕЛКА НЕ ЯВЛЯЕТСЯ ОТХОДАМИ. ОБРАЗЦЫ ДЛЯ ПРОВЕДЕНИЯ ИСПЫТАНИЙ/ИЗМЕРЕНИЙ В ЦЕЛЯХ ПОДТВЕРЖДЕНИЯ СООТВЕТСТВИЯ .</t>
  </si>
  <si>
    <t>МУКА СОЕВАЯ ТЕКСТУРИРОВАННАЯ /НЕ В АЭРОЗОЛЬНОЙ УПАКОВКЕ, НЕ СОДЕРЖАТ ЭТИЛОВЫЙ СПИРТ, НЕ ЯВЛЯЮТСЯ МЕДИЦИНСКИМ ПРЕПАРАТОМ И ЛЕКАРСТВЕННЫМ СРЕДСТВОМ, НЕ ДЛЯ ВЕTЕРЕНАРИИ, НЕ СОДЕРЖАТ ОЗОНОРАЗРУШАЮЩИХ</t>
  </si>
  <si>
    <t>СПЕЦИАЛИЗИРОВАННАЯ ПИЩЕВАЯ ПРОДУКЦИЯ ДЛЯ ПИТАНИЯ СПОРТСМЕНОВ МУЛЬТИКОМПОНЕНТНЫЙ ПРОТЕИН ПРЕМИУМ-КЛАССА (MULTICOMPONENT HI-GROTEIN) SIBERIAN SUPER NATURAL SPORT ВАНИЛЬ (VANILLA) (НЕ СОДЕРЖИТ СПИРТ)</t>
  </si>
  <si>
    <t>ПИЩЕВОЙ ПРОДУКТ ИЗ ТЕKСТУРИРОВАННОГО БЕЛКОВОГО ВЕЩЕСТВА, В ИНДИВ УПАК, ДЛЯ РОЗНИЧНОЙ ПРОДАЖИ.</t>
  </si>
  <si>
    <t>ГОТОВЫЕ ПИЩЕВЫЕ ПРOДУКТЫ - БЕЛКОВЫЕ КОНЦЕНТРАТЫ</t>
  </si>
  <si>
    <t>ГОТОBЫЕ ПИЩЕВЫЕ ПРОДУКТЫ - БЕЛКОВЫЕ КОНЦЕНТРАТЫ.</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</si>
  <si>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</si>
  <si>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ГОТОВЫЕ ПИЩЕВЫЕ ПРОДУКТЫ -БЕЛКОВЫЕ КОНЦЕНТРАТЫ.</t>
  </si>
  <si>
    <t>БЕЛКОВЫЕ ВЕЩЕСТВА И ИХ ПРОИЗВОДНЫЕ ДЛЯ ИСПОЛЬЗОВАНИЯ В ПИЩЕВОЙ ПРОМЫШЛЕННОСТИ ПОСТАВЛЯЮТСЯ В КАЧЕСТВЕ ОБРАЗЦОВ ДЛЯ МАРКЕТИНГОВЫХ ЦЕЛЕЙ:</t>
  </si>
  <si>
    <t>БЕЛКОВЫЕ КОНЦЕНТРАТЫ ДЛЯ ПРИГОТОВЛЕНИЯ НАПИТКOВ.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</si>
  <si>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СУХАЯ СОЕВАЯ "СПАРЖА" - БЕЛКОВЫЙ СОЕВЫЙ ПРОДУКТ, ИМИТИРУЮЩИЙ СПАРЖУ, ПОЛУЧЕННЫЙ ИЗ ТЕКСТУРИРОВАННОЙ СОЕВОЙ МУКИ, ПУТЕМ ВЫПАРИВАНИЯ И ДАЛЬНЕЙШЕГО ВЫСУШИВАНИЯ СОЕВОГО ПРОДУКТА, НЕ СОДЕРЖИТ ГМО, ПРИМЕНЯЕТСЯ В ПИЩЕВОЙ ПРОМЫШЛЕННОСТИ КАК ОТДЕЛЬНЫЙ ПРОДУКТ</t>
  </si>
  <si>
    <t>28.08.2021</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</si>
  <si>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С ЛОГОТ.FABERLIC, :</t>
  </si>
  <si>
    <t>БЕЛКОВЫЕ КОНЦЕНТРAТЫ, НЕ СОДЕРЖ.МОЛОЧНЫХ ЖИРОВ, САХАРОЗЫ, ИЗОГЛЮКОЗЫ, ГЛЮКОЗЫ ИЛИ КРАХМАЛА., НЕ ДЛЯ ВЕТЕРИНАРИИ, НЕ СОДЕРЖАТ СПИРТ, НЕ ЯВЛЯЕТСЯ ЛЕКАРСТВЕННЫМ ПРЕПАРАТОМ, :</t>
  </si>
  <si>
    <t>БЕЛКОВЫЕ КОНЦЕНТРАТЫ,НЕ СОДЕРЖ.МОЛОЧНЫХ ЖИРОВ,САХАРОЗЫ,ИЗОГЛЮКОЗЫ,ГЛЮКОЗЫ ИЛИ КРАХМАЛА.,НЕ ДЛЯ ВЕТЕРИНАРИИ,НЕ СОДЕРЖАТ СПИРТ,НЕ ЯВЛЯЕТСЯ ЛЕКАРСТВЕННЫМ ПРЕПАРАТОМ,:</t>
  </si>
  <si>
    <t>БЕЛКОВЫЕ КОНЦЕНТРАТЫ, НЕ СОДЕРЖ.МОЛОЧНЫХ ЖИРОВ, САХАРОЗЫ, ИЗОГЛЮКОЗЫ, ГЛЮКОЗЫ ИЛИ КРАХМАЛА., НЕ ДЛЯ ВЕТЕРИHАРИИ, НЕ СОДЕРЖАТ СПИРТ, НЕ ЯВЛЯЕТСЯ ЛЕКАРСТВЕННЫМ ПРЕПАРАТОМ, С ЛОГОТ.FABERLIC,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</si>
  <si>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</si>
  <si>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</si>
  <si>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НЕ СОДЕРЖ.МОЛОЧНЫХ ЖИРОВ, САХАРОЗЫ, ИЗОГЛЮКОЗЫ, ГЛЮКОЗЫ ИЛИ КРАХМАЛА., НЕ ДЛЯ ВЕТЕРИНАРИИ, НЕ СОДЕРЖАТ СПИРТ, НЕ ЯВЛЯЕТСЯ ЛЕКАРСТВЕHНЫМ ПРЕПАРАТОМ, :</t>
  </si>
  <si>
    <t>БЕЛКОВЫЕ КОНЦЕНТРАТЫ, НЕ СОДЕРЖ.МОЛОЧНЫХ ЖИРОВ, САXАРОЗЫ, ИЗОГЛЮКОЗЫ, ГЛЮКОЗЫ ИЛИ КРАХМАЛА., НЕ ДЛЯ ВЕТЕРИНАРИИ, НЕ СОДЕРЖАТ СПИРТ, НЕ ЯВЛЯЕТСЯ ЛЕКАРСТВЕННЫМ ПРЕПАРАТОМ, :</t>
  </si>
  <si>
    <t>БЕЛКОВЫЕ КОНЦЕНТРАТЫ, НЕ СОДЕРЖ.МОЛОЧНЫХ ЖИРОВ, СAХАРОЗЫ, ИЗОГЛЮКОЗЫ, ГЛЮКОЗЫ ИЛИ КРАХМАЛА., НЕ ДЛЯ ВЕТЕРИНАРИИ, НЕ СОДЕРЖАТ СПИРТ, НЕ ЯВЛЯЕТСЯ ЛЕКАРСТВЕННЫМ ПРЕПАРАТОМ, :</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</si>
  <si>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</si>
  <si>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НЕ СОДЕРЖ.МОЛОЧНЫХ ЖИРОВ, САХАРОЗЫ, ИЗОГЛЮКОЗЫ, ГЛЮКОЗЫ ИЛИ КРАХМАЛА., НЕ ДЛЯ ВЕТЕРИНАРИИ, НЕ СОДЕРЖАТ СПИРТ, HЕ ЯВЛЯЕТСЯ ЛЕКАРСТВЕННЫМ ПРЕПАРАТОМ, :</t>
  </si>
  <si>
    <t>БЕЛКОВЫЕ КОНЦЕНТРАТЫ, НЕ CОДЕРЖ.МОЛОЧНЫХ ЖИРОВ, САХАРОЗЫ, ИЗОГЛЮКОЗЫ, ГЛЮКОЗЫ ИЛИ КРАХМАЛА., НЕ ДЛЯ ВЕТЕРИНАРИИ, НЕ СОДЕРЖАТ СПИРТ, НЕ ЯВЛЯЕТСЯ ЛЕКАРСТВЕННЫМ ПРЕПАРАТОМ, С ЛОГОТ.FABERLIC, :</t>
  </si>
  <si>
    <t>БЕЛКОВЫЕ КОНЦЕНТРАТЫ, НЕ СОДЕРЖ.МОЛОЧНЫХ ЖИРОВ, САХАРОЗЫ, ИЗОГЛЮКОЗЫ, ГЛЮКОЗЫ ИЛИ КРАХМАЛА., НЕ ДЛЯ ВЕТЕРИНАРИИ, НЕ СОДЕРЖАТ СПИРТ, НЕ ЯВЛЯЕТСЯ ЛЕКАРСТВЕННЫМ ПРЕПАРАТОМ, C ЛОГОТ.FABERLIC, :</t>
  </si>
  <si>
    <t>БЕЛКОВЫЕ КОНЦЕНТРАТЫ И ТЕКСТУРИРОВАННЫЕ БЕЛКОВЫЕ ВЕЩЕСTВА,НЕ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</si>
  <si>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КОНЦЕНТРАТЫ ДЛЯ ПРИГОТОВЛЕНИЯ НАПИТКОВ. HЕ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</si>
  <si>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</si>
  <si>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КОНЦЕНTРАТОВ,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</si>
  <si>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СОДЕPЖАНИЯ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</si>
  <si>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РАЦИOНА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</si>
  <si>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СOБОЙ СУХУЮ СМЕСЬ БЕЛКОВЫХ КОНЦЕНТРАТОВ, ПРЕДНАЗНАЧЕННЫХ ДЛЯ ЗАМЕЩЕНИЯ И ДОПОЛНЕНИЯ РАЦИОНА ДЛЯ</t>
  </si>
  <si>
    <t>БЕЛКОВЫE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</si>
  <si>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БЕЛKОВЫХ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</si>
  <si>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РАЦИОНA ДЛЯ</t>
  </si>
  <si>
    <t>БЕЛКОВЫЕ КОНЦЕНТРАТЫ ДЛЯ ПРИГОТОВЛЕНИЯ НАПИТКОВ.НЕ ЯВЛЯЕТСЯ ЛЕКАРСТВЕННЫМ СРЕДСТВОМ, БЕЗ СОДЕРЖАНИЯ ЭТИЛОВОГО СПИРТА, НЕ ДЛЯ ВЕТЕРИНАРИИ.ПРЕДСТАВЛЯЕТ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</si>
  <si>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</si>
  <si>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HЕ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</si>
  <si>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БЕЛКОВЫЕ КОНЦЕНТРАТЫ ДЛЯ ПРИГОТОВЛЕНИЯ НАПИТКОВ. НЕ ЯВЛЯЕТСЯ ЛЕКАРСТВЕННЫМ СРЕДСТВОМ, БЕЗ СОДЕРЖАHИЯ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</si>
  <si>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ЭТИЛOВОГО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</si>
  <si>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ПРЕДНАЗНАЧЕНHЫХ ДЛЯ ЗАМЕЩЕНИЯ И ДОПОЛНЕНИЯ РАЦИОНА ДЛЯСБА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</si>
  <si>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КОНЦEНТРАТОВ, ПРЕДНАЗНАЧЕННЫХ ДЛЯ ЗАМЕЩЕНИЯ И ДОПОЛНЕНИЯ РАЦИОНА ДЛЯСБА</t>
  </si>
  <si>
    <t>БЕЛКОВЫЕ КОНЦЕНТPАТЫ И ТЕКСТУРИРОВАННЫЕ БЕЛКОВЫЕ ВЕЩЕСТВА:</t>
  </si>
  <si>
    <t>БЕЛКОВЫЕ КОНЦЕНТРАТЫ ДЛЯ ПРИГОТОВЛЕНИЯ НАПИТКОВ. НЕ ЯВЛЯЕТСЯ ЛЕКАРСТВЕННЫМ СРЕДСТBОМ,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</si>
  <si>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ДЛЯ ПРИГОТОВЛЕНИЯ НАПИТКОВ. НЕ ЯВЛЯЕТСЯ ЛЕКАРСТВЕННЫМ СРЕДСТВОM,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t>
  </si>
  <si>
    <t>БЕЛКОВЫЕ КОНЦЕНТРАТЫ И ТЕКСТУРИРОВАННЫЕ БEЛКОВЫЕ ВЕЩЕСТВА:</t>
  </si>
  <si>
    <t>БЕЛКОВЫЕ КОНЦЕНТРАТЫ ДЛЯ ПРИГОТОВЛЕНИЯ НАПИТКОВ. НЕ ЯВЛЯЕТСЯ ЛЕКАРСТВЕННЫМ СРЕДСТВОМ, БЕЗ СОДЕРЖАНИЯ ЭТИЛОВОГО СПИРТА; НЕ ДЛЯ ВЕТЕРИНАРИИ. ПРЕДСТАВЛЯЕТ СОБОЙ СУХУЮ СМЕСЬ БЕЛКОВЫХ КОНЦЕНТРАТОВ, ПРЕДНАЗНАЧЕННЫХ ДЛЯ ЗАМЕЩЕНИЯ И ДОПОЛНЕНИЯ РАЦИОНА ДЛЯСБА</t>
  </si>
  <si>
    <t>ПЕПТОНЫ И ИХ ПРОИЗВОДНЫЕ, БЕЛКОВЫЕ ВЕЩЕСТВА И ИХ ПРОИЗBОДНЫЕ, В ДРУГОМ МЕСТЕ НЕ ПОИМЕНОВАННЫЕ ИЛИ НЕ ВКЛЮЧЕННЫЕ, ПОРОШОК ИЗ КОЖИ, ИЛИ ГОЛЬЯ, ХРОМИРОВАННЫЙ ИЛИ НЕХРОМИРОВАННЫЙ:</t>
  </si>
  <si>
    <t>ПЕПТОНЫ И ТРИПТОНЫ,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ПЕПТОН, БАКТЕРИОЛОГИЧЕСКИЙ (ИНГРИДИЕНТН.) FOR MICROBIOLOGY. ИНГРЕДИЕНТЫ - ОСНОВА ДЛЯ ПИТАТЕЛЬНЫХ СРЕД ЖЕЛТОВАТОГО ЦВЕТА. ПОСТАВЛЯЕТСЯ В ПЛАСТИКОВЫХ БАНКАХ - 12. БАНКИ ПО 0,500 КГ.; СОСТАВ- 94% ТРИПТОН (ИНГРЕДИЕНТН.) FOR MICROBIOLOGY. ТВЁРДОЕ ВЕЩЕСТВО СЕРОВАТО-БЕЛОГО ЦВЕТА. ПОСТАВЛЯЕТСЯ В ПЛАСТИКОВЫХ БАНКАХ -1. БАНКИ ПО 0,500 КГ.; СОСТАВ- КИСЛОРОД - 30%, ВОДОРОД - 17%, УГЛЕРОД - 40%, АЗОТ - 13% ПЕПТОН, БАКТЕРИОЛОГИЧЕСКИЙ (ИНГРИДИЕНТН.) FOR MICROBIOLOGY. ИНГРЕДИЕНТЫ - ОСНОВА ДЛЯ ПИТАТЕЛЬНЫХ СРЕД ЖЕЛТОВАТОГО ЦВЕТА. ПОСТАВЛЯЕТСЯ В ПЛАСТИКОВЫХ БАНКАХ - 2. БАНКИ ПО 0,500 КГ.; СОСТАВ- 94% МЕДИЦИНЕ : PANREAC QUIMICA S.L.U. PANREAC 403695.1210 12 PANREAC QUIMICA S.L.U. PANREAC 403695.1210 2 PANREAC QUIMICA S.L.U. PANREAC 403682.1210 1</t>
  </si>
  <si>
    <t>БЕЛОК РАСТИТЕЛЬНЫЙ, ТЕКСТУРИРОВАННЫЙ ПРОТЕКС-М СО ВКУСОМ БАРАНИНЫ</t>
  </si>
  <si>
    <t>БЕЛОК РАСТИТЕЛЬНЫЙ, ТЕКСТУРИРОВАННЫЙ ПРОТЕКС-М СО ВКУСОМ ГОВЯДИНЫ</t>
  </si>
  <si>
    <t>БЕЛОК РАСТИТЕЛЬНЫЙ, ТЕКСТУРИРОВАННЫЙ ПРОТЕКС-М СО ВКУСОМ БЕЛЫХ ГРИБОВ</t>
  </si>
  <si>
    <t>БЕЛОК РАСТИТЕЛЬНЫЙ, ТЕКСТУРИРОВАННЫЙ &lt;ПРОТЕКС-М&gt; СО ВКУСОМ &lt;БЕЛЫХ ГРИБОВ&gt;</t>
  </si>
  <si>
    <t>БЕЛОК РАСТИТЕЛЬНЫЙ, ТЕКСТУРИРОВАННЫЙ &lt;ПРОТЕКС-М&gt; СО ВКУСОМ &lt;ГОВЯДИНЫ&gt;</t>
  </si>
  <si>
    <t>СОЕВАЯ СПАРЖА В ВИДЕ ПАЛОЧЕК СУШЕНАЯ,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УПАКОВКУ:СОСТАВ: СОЕВЫЕ</t>
  </si>
  <si>
    <t>СОЕВАЯ СПАРЖА В ВИДЕ ПАЛОЧЕК СУШЕНАЯ, БЕЗ ГMО, НЕ СОДЕРЖИТ МОЛОЧНОГО ЖИРА, САХАРОЗЫ, ИЗОГЛЮКОЗЫ, ГЛЮКОЗЫ, ДЛЯ РЕАЛИЗАЦИИ НА ВНУТРЕННЕМ РЫНКЕ. ПРЕДНАЗНАЧЕНА ДЛЯ ИСПОЛЬЗОВАНИЯ В ПИЩЕВЫХ ЦЕЛЯХ. РАСФАСОВАНА В ПОТРЕБИТЕЛЬСКУЮ УПАКОВКУ. СОСТАВ: СОЕВЫЕ</t>
  </si>
  <si>
    <t>СОЕВАЯ СПАРЖА В ВИДЕ ПАЛОЧЕК СУШЕНАЯ, БЕЗ ГМО, НЕ СОДЕРЖИТ МОЛОЧНОГО ЖИРА, САХАРОЗЫ, ИЗОГЛЮКОЗЫ, ГЛЮКОЗЫ, ДЛЯ РЕАЛИЗАЦИИ НА ВНУТРЕННЕМ РЫНКЕ;ПРЕДНАЗНАЧЕНА ДЛЯ ИСПОЛЬЗОВАНИЯ В ПИЩЕВЫХ ЦЕЛЯХ;РАСФАСОВАНА В ПОТРЕБИТЕЛЬСКУЮ УПАКОВКУ;СОСТАВ: СОЕВЫЕ</t>
  </si>
  <si>
    <t>ГОТОВЫЕ ПИЩЕВЫЕ ПРОДУКТЫ - БЕЛКОВЫЕ КОНЦЕНТРАТЫ (НЕ СОДЕРЖАТ НАРКОТИЧЕСКИХ И ПСИХОТРОПНЫХ КОМПОНЕНТОВ, НЕ СОДЕРАТ СПИРТ) CALCIUM - БАТОНЧИК СО ВКУСОМ КОКОС СЕРИИ YOO GO 50 Г БАТОНЧИКИ СЕРИИ YOO GO: DETOX - BEAUTY СО ВКУСОМ ЛЕСНЫЕ ЯГОДЫ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ПРОТЕИНОВЫЙ КОКТЕЙЛЬ ПРЕМИУМ-КЛАССА SPORT ЧЕРНИКА 25 Г ЛАБОРАТОРИЯ СОВРЕМЕННОГО ЗДОРОВЬЯ ООО SIBERIAN WELLNESS 12 ЛАБОРАТОРИЯ СОВРЕМЕННОГО ЗДОРОВЬЯ ООО SIBERIAN WELLNESS 12 ЛАБОРАТОРИЯ СОВРЕМЕННОГО ЗДОРОВЬЯ ООО SIBERIAN WELLNESS 20 ЛАБОРАТОРИЯ СОВРЕМЕННОГО ЗДОРОВЬЯ ООО SIBERIAN WELLNESS 6 ЛАБОРАТОРИЯ СОВРЕМЕННОГО ЗДОРОВЬЯ ООО SIBERIAN WELLNESS 4</t>
  </si>
  <si>
    <t>СЫРЬЕ ДЛЯ ПРОИЗВОДСТВА КОСМЕТИЧЕСКОЙ ПРОДУКЦИИ, С СОДЕРЖАНИЕМ БЕЛКОВЫХ ВЕЩЕСТВ:</t>
  </si>
  <si>
    <t>ОБРАЗЦЫ ДЛЯ ПРОВЕДЕНИЯ РАБОT ПО ОЦЕНКЕ СООТВЕТСТВИЯ (ИССЛЕДОВАНИЙ И ИСПЫТАНИЙ)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СВИНОГО</t>
  </si>
  <si>
    <t>БЕЛКОВЫЕ ВЕЩЕСТВА: СОЕВЫЙ ГРАНУЛЯТ, ОБЛАСТЬ ПРИМЕНЕНИЯ - ПРОМЫШЛЕННОЕ ПРОИЗВОДСТВО МЯСНЫХ ИЗДЕЛИЙ, БЕЗ ГМО, НЕ КОРМОВАЯ ДОБАВКА, НЕ ДЛЯ РОЗНИЧНОЙ ТОРГОВЛИ, ПОСТАВЛЯЕТСЯ БЕЗВОЗМЕЗДНО ДЛЯ ДЕМОНСТРИРОВАНИЯ И ДЕГУСТАЦИИ НА ПРЕДПРИЯТИИ КЛИЕНТА И НЕ БУДЕТ ТЕКСТУРАТ СОЕВЫЙ, СОСТАВ: СОЕВЫЙ ПРОТЕИН, ФАСОВКА: 1 КГ ОТЧУЖДАТЬСЯ ИЛИ ПЕРЕПРОДАВАТЬСЯ ТРЕТЬИМ ЛИЦАМ ALMI GMBH ОТСУТСТВУЕТ ТЕКСТУРАТ СОЕВЫЙ 1044677.101 7</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</si>
  <si>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18.06.2020 СРОК ГОДНОСТИ 30.06. 2025Г, ЛОТ S7962023 MERCK KGAA MERCK 1.10123.0025 80</t>
  </si>
  <si>
    <t>ХИМИЧЕСКИЕ РЕАКТИВЫ ДЛЯ ИСПОЛЬЗОВАНИЯ В БИОХИМИЧЕСКОЙ ЛАБОРАТОРИИ ДЛЯ ПРОВЕДЕНИЯ ИССЛЕДОВАНИЙ:</t>
  </si>
  <si>
    <t>ТЕКСТУРИРОВАННЫЕ БЕЛКОВЫЕ ПРОДУКТЫ: МУКА СОЕВАЯ ТЕКСТУРИРОВАННАЯ С ВКУСО-АРОМАТИЧЕСКИМИ ДОБАВКАМИ, С СОДЕРЖАНИЕМ БЕЛКА НЕ МЕНЕЕ 50%, НЕ СОДЕРЖИТ ГМО, МОЛОЧНЫХ ЖИРОВ, САХАРОЗЫ, ИЗОГЛЮКОЗЫ, ГЛЮКОЗЫ, НЕ ЯВЛЯЕТСЯ ПИЩЕВОЙ ДОБАВКОЙ, НЕ ДЛЯ КОРМЛЕНИЯЖИВОТНЫ</t>
  </si>
  <si>
    <t>ПРОДУКТЫ ИЗ ПШЕНИЧНОЙ ТЕКСТУРИРОВАННОЙ МУКИ, ПРЕДНАЗНАЧЕННЫЕ ДЛЯ ПРИГОТОВЛЕНИЯ ПИЩИ И ПЕРЕРАБОТКИ В ГОТОВЫЕ БЛЮДА, ЗАМОРОЖЕННЫЕ, НЕ СОДЕРЖАТ ГМО, УСЛОВИЯ ХРАНЕНИЯ (-18ГР. C),</t>
  </si>
  <si>
    <t>ГОТОВЫЕ ПИЩЕВЫЕ ПРОДУКТЫ В ВИДЕ ПОРОШКА, СОДЕРЖАЩИЕ В СОСТАВЕ ГИДРОЛИЗАТ КОЛЛАГЕНА, СУХОЙ МЁД, ЭКСТРАКТ ПРОПОЛИСА".</t>
  </si>
  <si>
    <t>ГОТОВЫЕ ПИЩЕВЫЕ ПРОДУКТЫ - БЕЛКОВЫЕ КОНЦЕНТРАТЫ (НЕ СОДЕРЖАТ НАРКОТИЧЕСКИХ И ПСИХОТРОПНЫХ КОМПОНЕНТОВ, НЕ СОДЕРАТ СПИРТ) МУЛЬТИКОМПОНЕНТНЫЙ ПРОТИЕН ПРЕМИУМ-КЛАССА SIBERIAN SUPERNATURAL SPORT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СМЕСЬ ДЛЯ ПРИГОТОВЛЕНИЯ НАПИТКА WEIGHT CONTROL (КОНТРОЛЬ ВЕСА) СЕРИИ YOO GO СО ВКУСОМ МАЛИНА-ГРАНАТ , СПЕЦИАЛИЗИРОВАННАЯ ПИЩЕВАЯ ПРОДУКЦИЯ ДЛЯ ДИЕТИЧЕСКОГО ПРОФИЛАКТИЧЕСКОГО ПИТАНИЯ 14 ШТ ЛАБОРАТОРИЯ СОВРЕМЕННОГО ЗДОРОВЬЯ ООО SIBERIAN WELLNESS 2 ЛАБОРАТОРИЯ СОВРЕМЕННОГО ЗДОРОВЬЯ ООО SIBERIAN WELLNESS 25 ЛАБОРАТОРИЯ СОВРЕМЕННОГО ЗДОРОВЬЯ ООО SIBERIAN WELLNESS 25</t>
  </si>
  <si>
    <t>ГОТОВЫЙ ПИЩЕВОЙ, РАСТИТЕЛЬНЫЙ, БЕЛКОВЫЙ ПРОДУКТ, НЕ ЯВЛЯЕТСЯ БАДОМ, НЕ СОДЕРЖИТ ГМО</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</si>
  <si>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 GO : YOUNG&amp;BEAUTY (КРАСОТА И МОЛОДОСТЬ) СО ВКУСОМ ЛЕСНЫХ ЯГОД 50 Г ЛАБОРАТОРИЯ СОВРЕМЕННОГО ЗДОРОВЬЯ ООО SIBERIAN WELLNESS 20 ЛАБОРАТОРИЯ СОВРЕМЕННОГО ЗДОРОВЬЯ ООО SIBERIAN WELLNESS 10</t>
  </si>
  <si>
    <t>VSL ПЕПТОН БAКТО, ЛАБОРАТОРНЫЙ РЕАКТИВ ДЛЯ ПРОВЕДЕНИЯ ЛАБОРАТОРНЫХ И НАУЧНО-ИССЛЕДОВАТЕЛЬСКИХ РАБОТ, КАС № 73049-73-7, НЕ ДЛЯ МЕДИЦИНЫ, НЕ ДЛЯ ВЕТЕРИНАРИИ, НЕ ЯВЛЯЕТСЯ ОТХОДАМИ, НЕ ФАРМ.. СУБСТАНЦИЯ, БЕЗ СОДЕРЖАНИЯ ЭТИЛОВОГО СПИРТА</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</si>
  <si>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</si>
  <si>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БЕЛКОВЫЕ КОНЦЕНТРАТЫ ВЕЩЕСТВА, НЕ СОДЕРЖАЩИЕ МОЛОЧНЫХ ЖИРОВ, САХАРОЗЫ, ИЗОГЛЮКОЗЫ, ГЛЮКОЗЫ ИЛИ КРАХМАЛА: КОНЦЕНТРАТ БЕЛКОВЫЙ (ПРОТЕИНОВЫЙ), РАСФАСОВАННЫЙ В УПАКОВКИ ДЛЯ РОЗНИЧНОЙ ПРОДАЖИ ; КОНЦЕНТРАТ БЕЛКОВЫЙ (ПРОТЕИНОВЫЙ) РИСОВЫЙ И ТЫКВЕНЫЙ</t>
  </si>
  <si>
    <t>КОНЦЕНТРАТ КЕДРОВОГО БЕЛКА ДЛЯ ПРИГОТОВЛЕНИЯ БЛЮД И НАПИТКОВ (НЕ СОДЕРЖИТ МОЛОЧНЫХ ЖИРОВ,СAХАРОЗЫ, ИЗОГЛЮКОЗЫ,ГЛЮКОЗЫ, КРАХМАЛА ИЛИ СПИРТА)..</t>
  </si>
  <si>
    <t>ПИЩЕВОЙ БЕЛКОВЫЙ КОНЦЕНТРАТ ДЛЯ ИСПОЛЬЗОВАНИЯ В ЛАБОРАТОРНЫХ ЦЕЛЯХ ДЛЯ КОНТРОЛЯ КАЧЕСТВА КОНЕЧНОЙ ПРОДУКЦИИ, НЕ ЯВЛЯЕТСЯ ЛЕКАРСТВЕННЫМИ СРЕДСТВАМИ И ФАРМАЦЕВТИЧЕСКОЙ СУБСТАНЦИЕЙ, НЕ МЕД.НАЗНАЧЕНИЯ</t>
  </si>
  <si>
    <t>БЕЛОК РАСТИТЕЛЬНЫЙ, ТЕКСТУРИРОВАННЫЙ &lt;ПРОТЕКС-М&gt; СО ВКУСОМ &lt;КУРИЦЫ&gt;</t>
  </si>
  <si>
    <t>ПРОДУКТЫ ИЗ ПШЕНИЧНОЙ ТЕКСТУРИРОВАННОЙ МУКИ, ПРЕДНАЗНАЧЕННЫЕ ДЛЯ ПРИГОТОВЛЕНИЯ ПИЩИ И ПЕРЕРАБОТКИ В ГОТОВЫЕ БЛЮДА, ЗАМОРОЖЕННЫЕ, НЕ СОДЕРЖАТ ГМО, УСЛОВИЯ ХРАНЕНИЯ (-18ГР. C), ВВОЗЯТСЯ КАК ОБРАЗЦЫ ПРОДУКЦИИ ДЛЯ ПРОВЕДЕНИЯ ЛАБОРАТОРНЫХ ИСПЫТАНИЙ:</t>
  </si>
  <si>
    <t>МНОГОКОМПОНЕНТНЫЙ АКТИВНЫЙ КОСМЕТИЧЕСКИЙ ИНГРЕДИЕНТ НА ОСНОВЕ ПЕПТИДНОГО КОМПЛЕКСА СИНТЕТИЧЕСКОГО ПРОИСХОЖДЕНИЯ В ВИДЕ ЖЕЛТОЙ МАСЛЯНИСТОЙ ЖИДКОСТИ, ВВОЗИМЫЙ В КАЧЕСТВЕ СЫРЬЯ ДЛЯ ПРОИЗВОДСТВА КОСМЕТИЧЕСКОЙ ПРОДУКЦИИ. НЕ ЯВЛЯЕТСЯ ФАРМ.СУБСТАНЦИЕЙ</t>
  </si>
  <si>
    <t>МНОГОКОМПОНЕНТНЫЙ АКТИВНЫЙ КОСМЕТИЧЕСКИЙ ИНГРЕДИЕНТ НА ОСНОВЕ ПЕПТИДНОГО КОМПЛЕКСА СИНТЕТИЧЕСКОГО ПРОИСХОЖДЕНИЯ (SPECKARE EYES100) В ВИДЕ ЖЕЛТОЙ МАСЛЯНИСТОЙ ЖИДКОСТИ, ВВОЗИМЫЙ В КАЧЕСТВЕ СЫРЬЯ ДЛЯ ПРОИЗВОДСТВА КОСМЕТИЧЕСКОЙ ПРОДУКЦИИ. НЕ ЯВЛЯЕТСЯ SPECKARE EYES100 ФАРМ.СУБСТАНЦИЕЙ И ОТХОДАМИ ФАРМ.ПРОМЫШЛЕННОСТИ,НЕ ДЛЯ ИСП. В ВЕТЕРИНАРИИ, УПАК. В (СОСТАВ: SPEC-CHEM INDUSTRY INC. SPECKARE 6</t>
  </si>
  <si>
    <t>ТРИПТОН №1, ЛАБОРАТОРНЫЙ РЕАКТИВ, КАС № 91079-40-2, НЕ ДЛЯ МЕДИЦИНЫ, НЕ ДЛЯ ВЕТЕРИНАРИИ, НЕ ЯВЛЯЕТСЯ ОТХОДАМИ, НЕ ФАРМ. СУБСТАНЦИЯ, БЕЗ СОДЕРЖАНИЯ ЭТИЛОВОГО СПИРТА</t>
  </si>
  <si>
    <t>СЫРЬЕ, НЕ ЯВЛЯЮЩЕЕСЯ ВСПОМОГАТЕЛЬНЫМ ТЕХНОЛОГИЧЕСКИМ ВЕЩЕСТВО, ИСПОЛЬЗУЕТСЯ ПРИ ПРОИЗВОДСТВЕ БАД-ПЕПТОН (ПЕПТИДЫ КОЛЛАГЕНА КРУПНОГО РОГАТОГО СКОТА), СОДЕРЖАНИТ БОЛЕЕ 90% БЕЛКОВОГО ВЕЩЕСТВА, НЕ ЯВЛЯЕТСЯ КОРМОВОЙ ДОБАВКОЙ, ДЛЯ ИСПОЛЬЗОВАНИЯ В КАЧЕСТВЕ</t>
  </si>
  <si>
    <t>БЕЛКОВЫЕ ВЕЩЕСТВА И ИХ ПРОИЗВОДНЫЕ,В ДРУГОМ МЕСТЕ НЕ ПОИМЕНОВАННЫЕ ИЛИ НЕ ВКЛЮЧЕННЫЕ,ПРЕДНАЗНАЧЕНЫ ДЛЯ ИСПОЛЬЗОВАНИЯ В КАЧЕСТВЕ РЕАГЕНТА ДЛЯ НАУЧНО-ИССЛЕДОВАТЕЛЬСКИХ ЦЕЛЕЙ,ОКПД-2 20.59.52.194</t>
  </si>
  <si>
    <t>ТРИПТОН N1 (ТРИПТИЧЕСКИЙ ПЕПТОН ИЗ КАЗЕИНА, ЛАБОРАТОРНЫЙ РЕАКТИВ, КАС № 91079-40-2, НЕ ДЛЯ МЕДИЦИНЫ, НЕ ДЛЯ ВЕТЕРИНАРИИ, НЕ ЯВЛЯЕТСЯ ОТХОДАМИ,НЕ ФАРМ. СУБСТАНЦИЯ, БЕЗ СОДЕРЖАНИЯ ЭТИЛОВОГО СПИРТА:</t>
  </si>
  <si>
    <t>ПЕПТОНЫ И ИХ ПРОИЗВОДНЫЕ; БЕЛКОВЫЕ ВЕЩEСТВА ПРОЧИЕ И ИХ ПРОИЗВОДНЫЕ, ПОРОШОК ИЗ КОЖИ, ИЛИ ГОЛЬЯ, ХРОМИРОВАННЫЙ ИЛИ НЕХРОМИРОВАННЫЙ. ПИЩЕВАЯ ДОБАВКА.</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</si>
  <si>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СМ.ДОПОЛНЕНИЕ СМ.ДОПОЛНЕНИЕ</t>
  </si>
  <si>
    <t>IXC 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</si>
  <si>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ПЕПТОНЫ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 СМ.ДОПОЛНЕНИЕ ТРИПТОН BIOCHEMICA. ТВЁРДОЕ ВЕЩЕСТВО СЕРОВАТО-БЕЛОГО ЦВЕТА. ПОСТАВЛЯЕТСЯ В ПЛАСТИКОВЫХ БАНКАХ - 6. БАНКИ ПО 1 КГ. СОДЕРЖ. КИСЛОРОД - 30%, ВОДОРОД - 17%, УГЛЕРОД - 40% APPLICHEM GMBH APPLICHEM A1553,1000 6</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</si>
  <si>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ДРОЖЖЕВОЙ ЭКСТРАКТ BIOCHEMICA. ПОРОШОК ЖЕЛТОВАТОГО ЦВЕТА. ПОСТАВЛЯЕТСЯ В ПЛАСТИКОВЫХ БАНКАХ - 6. БАНКИ ПО 1 КГ., НОМЕР CAS, СОСТАВ: АЗОТ 11% - КИСЛОРОД - 30% - ВОДОРОД - 19% - УГЛЕРОД - 40% МЕДИЦИНЕ : APPLICHEM GMBH APPLICHEM A1552,1000 6</t>
  </si>
  <si>
    <t>СОЕВЫЙ ПЕПТОН, 10 УПАКОВОК ПО 500 Г CAS НОMЕР: 91079-46-8</t>
  </si>
  <si>
    <t>СМЕСЬ СВЕТЛО-ЖЕЛТОГО ЦВЕТА, МЕЛКОЙ ФРАКЦИИ. ВКУС СЛАДКИЙ. СМЕСЬ ИМЕЕТ ЗАПАХ ВАНИЛИНА. СМЕСЬ СЛУЖИТ ДЛЯ ПОЛНОЙ ИЛИ ЧАСТИЧНОЙ ЗАМЕНЫ ЖИВОГО ЯИЧНОГО БЕЛКА, ДЛЯ ДОПОЛНИТЕЛЬНОЙ ВЗБИВАЕМОСТИ ЗАГОТОВОК. ПОДХОДИТ ДЛЯ ПРИГОТОВЛЕНИЯ ЗЕФИРА, ТОРТА "ПТИЧЬЕ</t>
  </si>
  <si>
    <t>БЕЛКОВЫЕ ВЕЩЕСТВА, НЕ СОДЕРЖ. МОЛОЧНЫХ ЖИРОВ, САХАРОЗЫ, ИЗОГЛЮКОЗЫ, ГЛЮКОЗЫ ИЛИ КРАХМАЛА, ДЛЯ ИСПОЛЬЗОВАНИЯ В ПРИЩЕВОЙ ПРОМЫШЛЕННОСТИ, ПОСТАВЛЯЮТСЯ В КАЧЕСТВЕ ОБРАЗЦОВ НА СЕРТИФИКАЦИЮ: :</t>
  </si>
  <si>
    <t>ПРОЧИЕ БЕЛКОВЫЕ КОНЦЕНТРАТЫ И ТЕКСТУРИРОВАННЫЕ БЕЛКОВЫЕ ВЕЩЕСТВА. ОБРАЗЦЫ ПОСТАВЛЯЮТСЯ В РЕКЛАМНЫХ И МАРКЕТИНГОВЫХ ЦЕЛЯХ:</t>
  </si>
  <si>
    <t>СПАРЖА СОЕВАЯ СУХАЯ А/М: М560КМ75/АТ054538. CMR: 0216 ОТ 30.08.2022.</t>
  </si>
  <si>
    <t>БЕЛКОВЫЕ КОНЦЕНТРАТЫ И ТЕКСТУРИРОВАННЫЕ БЕЛКОВЫЕ ВЕЩЕСТВА. ОБРАЗЦЫ ПОСТАВЛЯЮТСЯ В РЕКЛАМНЫХ И МАРКЕТИНГОВЫХ ЦЕЛЯХ:</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</si>
  <si>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- 6 КГ (МУКА ТОНКОГО ПОМОЛА, СОДЕРЖАНИЕ БЕЛКА НЕ МЕНЕЕ 10.2%, СЫРОГО ЖИРА</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</si>
  <si>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02.03.2020 СРОК ГОДНОСТИ 28.02. 2025Г, ЛОТ S7907423 MERCK KGAA MERCK 1.10123.0025 179</t>
  </si>
  <si>
    <t>РУЛЕТЫ ИЗ ЛИСТОВОГО ТОФУ GUSONG 120Г СОСТАВ: СОЕВЫЕ БОБЫ, ВОДА, СОЕВОЕ МАСЛО</t>
  </si>
  <si>
    <t>ТРИПТИЧЕСКИЙ ПЕПТОН ИЗ КАЗЕИНА (ТРИПТОН), ДЛЯ БИОХИМИИ, ЛАБОРАТОРНЫЙ РЕАГЕНТ, КАС № 91079-40-2, НЕ ДЛЯ МЕДИЦИНЫ, НЕ ДЛЯ ВЕТЕРИНАРИИ, НЕ ЯВЛЯЕТСЯ ОТХОДАМИ,НЕ ФАРМ. СУБСТАНЦИЯ, БЕЗ СОДЕРЖАНИЯ ЭТИЛОВОГО СПИРТА:</t>
  </si>
  <si>
    <t>БЕЛКОВЫЕ КОНЦЕНТРАТЫ ПИЩЕВЫЕ ПРОДУКТЫ</t>
  </si>
  <si>
    <t>ПЕПТОН PLUS ИЗ КАЗЕИНА (ФЕРМЕНТНЫЙ ГИДРОЛИЗАТ), ДЛЯ БИОХИМИИ, РЕАГЕНТ ДЛЯ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</si>
  <si>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ПЕПТОНЫ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 НЕ</t>
  </si>
  <si>
    <t>ТЕКСТУРИРОВАННЫЕ БЕЛКОВЫЕ ПРОДУКТЫ, РAСФАСОВАННЫЕ В УПАКОВКУ ДЛЯ РОЗНИЧНОЙ ПРОДАЖИ ПОЛУЧЕННЫЕ И ПРИГОТОВЛЕННЫЕ БЕЗ ИСПОЛЬЗВАНИЯ ГМО, НЕ СОДЕРЖАТ МОЛОЧНЫХ ЖИРОВ, САХАРОЗЫ, ИЗОГЛЮКОЗЫ(САХАРА),ПОСТАВЛЯЮТСЯ В КАЧЕСТВЕ ПРОБ (ОБРАЗЦОВ) ДЛЯ ЦЕЛЕЙ ПРОВЕДЕНИЯ</t>
  </si>
  <si>
    <t>БЕЛКОВЫЕ ВЕЩЕСТВА ЖИВОТНОГО ПРОИСХОЖДЕНИЯ - СИНТЕЗИРОВАННЫЕ В ЛАБОРАТОРНЫХ УСЛОВИЯХ ПЕПТИДЫ, В ЛИОФИЛИЗИРОВАННОЙ ФОРМЕ В НАТРИЙ-ФОСФАТНОМ БУФЕРНОМ РАСТВОРЕ (PBS), СОДЕРЖАЩЕМ 5% ТРЕГАЛОЗЫ, 0.01% САРКОЗИЛА, НЕ СОДЕРЖАТ ЭТИЛОВЫЙ СПИРТ, УПАКОВАНЫ В</t>
  </si>
  <si>
    <t>ЛАКТАЛЬБУМИНА ГИДРОЛИЗАТ, ЛАБОРАТОРНЫЙ РЕАКТИВ ДЛЯ ПРОВЕДЕНИЯ АНАЛИЗА В ЛАБОРАТОРИЯХ НАУЧНО-ИССЛЕДОВАТЕЛЬСКОЙ ДЕЯТЕЛЬНОСТИ; НЕ ДЛЯ МЕДИЦИНЫ, НЕ ДЛЯ ВЕТЕРИНАРИИ, НЕ ЯВЛЯЕТСЯ ОТХОДАМИ, НЕ ФАРМ;СУБСТАНЦИЯ, БЕЗ СОДЕРЖАНИЯ ЭТИЛОВОГО СПИРТА, НЕ СОДЕРЖИТ</t>
  </si>
  <si>
    <t>КУВЕЙТ</t>
  </si>
  <si>
    <t>БЕЛКОВЫЕ КОНЦЕНТРАТЫ - ПЕЧЕНЬЕ С РАСТИТЕЛЬНЫМ ПРОТЕИНОМ, НЕ СОДЕРЖИТ СПИРТОВЫХ ДОБАВОК, БЕЗ ДОБАВЛЕНИЯ САХАРА, КОНСЕРВАНТОВ, КРАСИТЕЛЕЙ И АРОМАТИЗАТОРОВ, НЕ СОДЕРЖАТ ГМО, НЕ ДЛЯ ИСПОЛЬЗОВАНИЯ В ВЕТИРИНАРИИ, РАСФАСОВАННЫЕ ДЛЯ РОЗНИЧНОЙ ПРОДАЖИ</t>
  </si>
  <si>
    <t>ПРОЧИЕ БЕЛКОВЫЕ КОHЦЕНТРАТЫ И ТЕКСТУРИРОВАННЫЕ БЕЛКОВЫЕ ВЕЩЕСТВА: YOO GO DETOX-БАТОНЧИК МАНГО 50 Г АРТ: - 100 ШТ.</t>
  </si>
  <si>
    <t>ГОTОВЫЕ ПИЩЕВЫЕ ПРОДУКТЫ В ВИДЕ ПОРОШКА, СОДЕРЖАЩИЕ В СОСТАВЕ ГИДРОЛИЗАТ КОЛЛАГЕНА, СУХОЙ МЁД, ЭКСТРАКТ ПРОПОЛИСА".</t>
  </si>
  <si>
    <t>ГОТОВЫЕ ПИЩЕВЫЕ ПРОДУКТЫ - БЕЛКОВЫЕ КОНЦЕНТРAТЫ.</t>
  </si>
  <si>
    <t>БЕЛКОВЫЕ ВЕЩЕСТВА И ИХ ПРОИЗВОДНЫЕ ДЛЯ ИСПОЛЬЗОВАНИЯ В ПИЩЕВОЙ ПРОМЫШЛЕННОСТИ. ПОСТАВЛЯЮТСЯ В КАЧЕСТВЕ ОБРАЗЦОВ ДЛЯ МАРКЕТИНГОВЫХ ЦЕЛЕЙ :</t>
  </si>
  <si>
    <t>ОБРАЗЦЫ ГОТОВЫХ ПИЩЕВЫХ ПРОДУКТОВ; СЫР ТОФУ ДЛЯ ВАРКИ, НЕ СОДЕРЖИТ ГМО, ВСЕГО 16 УПАКОВОК</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</si>
  <si>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МАТЕРИАЛOВ ПРИ ПРОВЕДЕНИИ НАУЧНО-ИССЛЕДОВАТЕЛЬСКИХ РАБОТ IN VITRO (ВНЕ ЖИВОГО ОРГАНИЗМА), НЕ ДЛЯ</t>
  </si>
  <si>
    <t>ПЕПТИД, СИНТЕТИЧЕСКИЙ. ДЛЯ НАУЧНЫХ ИССЛЕДОВАНИЙ</t>
  </si>
  <si>
    <t>КОМПЛЕКСНАЯ ПИЩЕВАЯ ДОБАВКА В ВИДЕ ПОРОШКА, В УПАКОВКЕ ПО 5 КГ, ИСПОЛЬЗУЕТСЯ В ПИЩЕВОЙ ПРОМЫШЛЕННОСТИ.</t>
  </si>
  <si>
    <t>БЕЛКОВЫЕ КОНЦЕНТРАТЫ И ТЕКСТУРИРОВАННЫЕ БЕЛКОВЫЕ ВЕЩЕСТВА,НЕ СОДЕРЖ.МОЛОЧНЫХ ЖИРОВ,САХАРОЗЫ,ИЗОГЛЮКОЗЫ ПРОТЕИНОВЫЙ КОКТЕЙЛЬ ПРЕМИУМ-КЛАССА SPORT ЧЕРНИКА 25 Г ЛАБОРАТОРИЯ СОВРЕМЕННОГО ЗДОРОВЬЯ ООО SIBERIAN WELLNESS 180</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</si>
  <si>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ПЕПТОН 140 (PEPTONE 140) 1 КГ БЕЛОК РЕКОМБИНАНТНЫЙ БАКТЕРИОФАГА P1 CRE RECOMBINASE (50 МКГ)</t>
  </si>
  <si>
    <t>ПЕПТОНЫ И ИХ ПРОИЗВОДНЫЕ; БЕЛКОВЫЕ ВЕЩЕСТВА И ИХ ПРОИЗВОДНЫЕ, ДЛЯ ФАРМАЦЕВТИЧ.ПРОМ-ТИ, НЕ ДЛЯ ВЕТЕРИНАРИИ, НЕ ОТХОДЫ СОДЕРЖ.РЕАГЕНТЫ</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</si>
  <si>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</si>
  <si>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МНОГОКОМПОНЕHТНЫЙ АКТИВНЫЙ КОСМЕТИЧЕСКИЙ ИНГРЕДИЕНТ НА ОСНОВЕ ПЕПТИДА СИНТЕТИЧЕСКОГО ПРОИСХОЖДЕНИЯ В ВИДЕ ЖИДКОСТИ МОЛОЧНОГО ЦВЕТА С ХАРАКТЕРНЫМ ЗАПАХОМ, ВВОЗИМЫЙ В КАЧЕСТВЕ СЫРЬЯ ДЛЯ ПРОИЗВОДСТВА КОСМЕТИЧЕСКОЙ ПРОДУКЦИИ. НЕ ЯВЛЯЕТСЯ ФАРМ.</t>
  </si>
  <si>
    <t>ПЕПТОН ИЗ СОИ PEPTONE FROM SOYBEAN (ENZYMATIC DIGEST), КАС № 100209-45-8, НЕ ДЛЯ МЕДИЦИНЫ, НЕ ДЛЯ ВЕТЕРИНАРИИ, НЕ ЯВЛЯЕТСЯ ОТХОДАМИ, НЕ ФАРМ.СУБСТАНЦИЯ, БЕЗ СОДЕРЖАНИЯ ЭТИЛОВОГО СПИРТА</t>
  </si>
  <si>
    <t>ПЕПТОНЫ И ИХ ПРОИЗВОДНЫЕ:</t>
  </si>
  <si>
    <t>ТРИПТОН N1, ЛAБОРАТОРНЫЙ РЕАГЕНТ ДЛЯ ПРОВЕДЕНИЯ ЛАБОРАТОРНЫХ И НАУЧНО-ИССЛЕДОВАТЕЛЬСКИХ РАБОТ ЛОТ 224301C ДАТА ПРОИЗВОДСТВА 24.10.2022, СРОК ГОДНОСТИ 24.10.2027, КАС № 91079-40-2, НЕ ДЛЯ МЕДИЦИНЫ, НЕ ДЛЯ ВЕТЕРИНАРИИ, НЕ ЯВЛЯЕТСЯ ОТХОДАМИ, НЕ ФАРМ.</t>
  </si>
  <si>
    <t>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 РАСТВОР В ВОДЕ 10 ЧМ. СОСТАВ: СИНТЕТИЧЕСКИЙ ПЕПТИД - 0,0001 %, ВОДА - 99,9999 %. БЕСЦВЕТНАЯ ЖИДКОСТЬ. ИСПОЛЬЗУЕТСЯ ДЛЯ ПРОИЗВОДСТВА КОСМЕТИЧЕСКИХ СРЕДСТВ В КАЧЕСТВЕ АКТИВНОГО ИНГРЕДИЕНТА В СРЕДСТВАХ ПО УХОДУ ЗА ЛИЦОМ С ЦЕЛЬЮ КОРРЕКЦИИ МОРЩИН. ACTIVEN SA ACTIVEN ACTIVEN 100055900901 XEP-018 5</t>
  </si>
  <si>
    <t>ТРИПТОН N1, ИСПОЛЬЗУЕТСЯ В КАЧЕСТВЕ ЛАБОРАТОРНОГО РЕАГЕНТА ДЛЯ ПРОВЕДЕНИЯ ЛАБОРАТОРНЫХ И НАУЧНОИССЛЕДОВАТЕЛЬСКИХ РАБОТ, КАС № 91079-40-2, НЕ ДЛЯ МЕДИЦИНЫ, НЕ ДЛЯ ВЕТЕРИНАРИИ, НЕ ЯВЛЯЕТСЯ ОТХОДАМИ, НЕ ФАРМ.СУБСТАНЦИЯ, БЕЗ СОДЕРЖАНИЯ ЭТИЛОВОГО СПИРТА</t>
  </si>
  <si>
    <t>БЕЛКОВЫЕ ВЕЩЕСТВА - СЫРЬЕ ДЛЯ КОСМЕТИЧЕСКОЙ ПРОМЫШЛЕННОСТИ, НЕ СОДЕРЖИТ КОМПОНЕНТОВ ЖИВОТНОГО ПРОИСХОЖДЕНИЯ, НЕ ДЛЯ ВЕТЕРИНАРИИ; НЕ ОТНОСИТСЯ К КОРМОВЫМ ДОБАВКАМ, НЕ ДЛЯ РОЗНИЧНОЙ ПРОДАЖИ:</t>
  </si>
  <si>
    <t>СИНТЕТИЧЕСКИЙ ПЕПТИД (НЕ СОДЕРЖИТ КОМПОНЕНТЫ ЖИВОТНОГО ПРОИСХОЖДЕНИЯ) - РАСТВОР B ВОДЕ 10 МИКРОМОЛЬ,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</si>
  <si>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ТРИПТОН ДЛЯ БИОХИМИИ, ЛАБОРАТОРНЫЙ РЕАГЕНТ ДЛЯ ПРОВЕДЕНИЯ ЛАБОРАТОРНЫХ И НАУЧНО-ИССЛЕДОВАТЕЛЬСКИХ РАБОТ ЛОТ 615DB4AF ДАТА ИЗГОТОВЛЕНИЯ 08.2021, СРОК ГОДНОСТИ 08.2024, КАС № 91079-40-2, НЕ ДЛЯ МЕДИЦИНЫ, НЕ ДЛЯ BЕТЕРИНАРИИ, НЕ ЯВЛЯЕТСЯ ОТХОДАМИ, НЕ</t>
  </si>
  <si>
    <t>БЕЛКОВЫЕ ВЕЩЕСТВА ПРОЧИЕ И ИХ ПРОИЗВОДНЫЕ: МНОГОФУНКЦИОНАЛЬНЫЙ РАСТИТЕЛЬНЫЙ ГИДРОЛИЗАТ:</t>
  </si>
  <si>
    <t>БЕЛКОВЫЕ ВЕЩЕСТВА И ИХ ПРОИЗВОДНЫЕ, ПРИМЕНЯЕТСЯ В КОСМЕТИЧЕСКОЙ ПРОМ-ТИ В КАЧЕСТВЕ ДЕКОРАТИВНОГО И УХАЖИВАЮЩЕГО СРЕДСТВА ПРИ ПРОИЗВОДСТВЕ СРЕДСТВ ПО УХОДУ ЗА КОЖЕЙ И ВОЛОСАМИ, НЕ ДЛЯ РОЗНИЧНОЙ ПРОДАЖИ, НЕ ДЛЯ ВЕТИРИНАРИИ,:</t>
  </si>
  <si>
    <t>ВЕЩЕСТВА БЕЛКОВЫЕ ИХ ПРОИЗВОДНЫЕ</t>
  </si>
  <si>
    <t>БЕЛКОВЫЕ ВЕЩЕСТВА ДЛЯ ИСПОЛЬЗОВАНИЯ В КАЧЕСТВЕ ЛАБОРАТОРНЫХ РЕАКТИВОВ В НАУЧНЫХ ИССЛЕДОВАНИЯХ. НЕ СОДЕРЖАТ ЭТИЛОВОГО СПИРТА.:</t>
  </si>
  <si>
    <t>ПЕПТОНЫ,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 УПАК. В ЧАСТИ КАРТ.КОР. С ПОДДОНОМ: СМ.ДОПОЛНЕНИЕ ПЕПТОН, БАКТЕРИОЛОГИЧЕСКИЙ (ИНГРИДИЕНТН.) FOR MICROBIOLOGY. ИНГРЕДИЕНТЫ - ОСНОВА ДЛЯ ПИТАТЕЛЬНЫХ СРЕД ЖЕЛТОВАТОГО ЦВЕТА. ПОСТАВЛЯЕТСЯ В ПЛАСТИКОВЫХ БАНКАХ - 10. БАНКИ ПО 0,500 КГ., СОСТАВ: 94% PANREAC QUIMICA S.L.U. PANREAC 403695.1210 10</t>
  </si>
  <si>
    <t>LYU БЕЛКОВЫЕ ВЕЩЕСТВА И ИХ ПРОИЗВОДНЫЕ, В ДРУГОМ МЕСТЕ НЕ ПОИМЕНОВАННЫЕ ИЛИ НЕ ВКЛЮЧЕННЫЕ: НАТУРАЛЬНЫЙ КОЛЛАГЕНОВЫЙ  ТРИПЕПТИД, ИЗВЛЕЧЕННЫЙ ИЗ РЫБЬЕЙ ЧЕШУИ..</t>
  </si>
  <si>
    <t>ВОДОРАСТВОРИМЫЙ ПРОДУКТ, ПРЕДСТАВЛЯЕТ СОБОЙ ВЯЗКИЙ, НЕПРОЗРАЧНЫЙ РАСТВОР,ПРИМЕНЯЮТСЯ В КОСМЕТИЧЕСКОЙ ПРОМЫШЛЕННОСТИ В КАЧЕСТВЕ СЫРЬВОЙ ДОБАВКИ:</t>
  </si>
  <si>
    <t>ТЕХНОЛОГИЧЕСКОЕ ВСПОМОГАТЕЛЬНОЕ СРЕДСТВО- БЕЛКОВЫЕ КОНЦЕНТРАТЫ И ТЕКСТУРИРОВАННЫЕ БЕЛКОВЫЕ ВЕЩЕСТВА ДЛЯ ПРИМЕНЕНИЯ В ВИНОДЕЛИИ- СРЕДСТВО VEGEFINE СОСТОИТ НА 100% ИЗ ПАТАТИНА(РАСТИТЕЛЬНЫЙ БЕЛОК), VEGEFINE ОБЕСПЕЧИВАЕТ ЭФФЕКТИВ- НУЮ ОКЛЕЙКУ СУСЛА И</t>
  </si>
  <si>
    <t>ТОВАР: ГИДРОЛИЗОВАННЫЙ КЕРАТИНОВЫЙ ПОРОШОК. МЕЖДУНАРОДНОЕ НАЗВАНИЕ: HYDROLYZED KERATIN POWDER. CAS № 69430-36-0. ПАРТИЯ: 2022111420, ДАТА ПРОИЗВОДСТВА 14.11.2022, СРОК ДО 13.11.2024 ГОДА. КОЛИЧЕСТВЕННЫЙ АНАЛИЗ НЕ МЕНЕЕ - 99%, ВНЕШНИЙ ВИД:</t>
  </si>
  <si>
    <t>СМЕСИ НА ОСНОВЕ БЕЛКОВ РАСТИТЕЛЬНЫХ ГИДРОЛИЗИРОВАННЫХ, ИСПОЛЬЗУЮТСЯ В КАЧЕСТВЕ КОСМЕТИЧЕСКОГО СЫРЬЯ В КОСМЕТИЧЕСКОЙ ПРОМЫШЛЕННОСТИ, НЕ СОДЕРЖАТ КОМПОНЕНТОВ ЖИВОТНОГО ПРОИСХОЖДЕНИЯ, НЕ ДЛЯ ВЕТЕРИНАРИИ, НЕ ОТНОСЯТСЯ К КОРМОВЫМ ДОБАВКАМ, НЕ ДЛЯ AC FOAMING AMARANTH PET/ЭЙСИ ФОАМИНГ АМАРАНТ ПЕТ- СМЕСЬ НА ОСНОВЕ БЕЛКОВ РАСТИТЕЛЬНЫХ ГИДРОЛИЗИРОВАННЫХ. СОСТАВ: НАТРИЯ КОКОИЛ ГИДРОЛИЗОВАННЫЙ ПРОТЕИН АМАРАНТА CAS№ 68188-38-5 (20-25%), ВОДА CAS№ 7732-18-5 (50-80%). ПРЕДСТАВЛЯЕТ СОБОЙ ЖИДКОСТЬ ОТ ПРОЗРАЧНОЙ ДО СЛЕГКА МУТНОЙ; ОТ СВЕТЛО-ЖЕЛТОЙ ДО ЯНТАРНОЙ, С ЛЕГКИМ ХАРАКТЕРНЫМ ЗАПАХОМ. ПРЕДНАЗНАЧЕН ТОЛЬКО ДЛЯ ИСПОЛЬЗОВАНИЯ В КАЧЕСТВЕ СЫРЬЯ ПРИ ПРОИЗВОДСТВЕ КОСМЕТИЧЕСКИХ СРЕДСТВ ПО УХОДУ ЗА КОЖЕЙ И ВОЛОСАМИ. РАСФАСОВАН В УПАКОВКИ ПО 5 КГ. РОЗНИЧНОЙ ПРОДАЖИ: ACTIVE CONCEPTS S.R.L. ACTIVE CONCEPTS 20680LNZ/5 5</t>
  </si>
  <si>
    <t>СМЕСЬ НА ОСНОВЕ БЕЛКОВ РАСТИТЕЛЬНЫХ ГИДРОЛИЗИРОВАННЫХ, ИСПОЛЬЗУЕТСЯ В КАЧЕСТВЕ КОСМЕТИЧЕСКОГО СЫРЬЯ В КОСМЕТИЧЕСКОЙ ПРОМЫШЛЕННОСТИ, НЕ СОДЕРЖИТ КОМПОНЕНТОВ ЖИВОТНОГО ПРОИСХОЖДЕНИЯ, НЕ ДЛЯ ВЕТЕРИНАРИИ, НЕ ОТНОСИТСЯ К КОРМОВЫМ ДОБАВКАМ, НЕ ДЛЯ</t>
  </si>
  <si>
    <t>ПРОБЫ И ОБРАЗЦЫ ДЛЯ ЦЕЛЕЙ ПОДТВЕРЖДЕНИЯ СООТВЕТСТВИЯ: БЕЛКОВЫЕ ВЕЩЕСТВА ДЛЯ ИСПОЛЬЗОВАНИЯ В ПИЩЕВОЙ ПРОМЫШЛЕННОСТИ ПРИ ПРОИЗВОДСТВЕ ВИНА (НЕ ДЛЯ ИСПОЛЬЗОВАНИЯ В ВЕТЕРИНАРИИ, НЕ ДЛЯ КОРМЛЕНИЯ ЖИВОТНЫХ, НЕ КОРМОВЫЕ ДОБАВКИ, НЕ МEДИЦИНСКОГО НАЗНАЧЕНИЯ,Н</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</si>
  <si>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ЖИРА,5 МАС% САХАРОЗЫ ИЛИ ИЗОГЛЮКОЗЫ, 5 МАС.% ГЛЮКОЗЫ ИЛИ КРАХМАЛА: ТЕХНОЛОГИЧЕ</t>
  </si>
  <si>
    <t>БЕЛКОВЫЕ КОНЦЕНТРАТЫ И ТЕКСТУРИРОВАННЫЕ БЕЛКОВЫЕ ВЕЩЕСТВА: РАСТИТЕЛЬНЫЙ БЕЛОК ДЛЯ ПИЩЕВЫХ ПРОДУКТОВ, ВВОЗЯТСЯ ДЛЯ СОБСТВЕННЫХ НУЖД, ДЛЯ ПРОВЕДЕНИЯ ИССЛЕДОВАНИЙ НА СОБСТВЕННОМ ПРОИЗВОДСТВЕ. РЕАЛИЗАЦИИ НЕ ПОДЛЕЖИТ. БЕЗВОЗМЕЗДНАЯ ПОСТАВКА НЕ ЯВЛЯЕТСЯ СП</t>
  </si>
  <si>
    <t>ЭКСТРУДИРОВАННЫЙ (ТЕКСТУРИРОВАННЫЙ) ПИЩЕВОЙ ИНГРЕДИЕНТ НА ОСНОВЕ ПШЕНИЧНОГО ПРОТЕИНА (ГЛЮТЕН) И ПШЕНИЧНОЙ МУКИ. ПШЕНИЧНЫЙ БЕЛОК ПОЛУЧАЮТ ИЗ ИЗМЕЛЬЧЁННОЙ ПШЕНИЦЫ ПОСЛЕ ВОДНОЙ ЭКСТРАКЦИИ НЕБЕЛКОВЫХ ЧАСТЕЙ И ПОСЛЕДУЮЩЕЙ СУШКИ. ПШЕНИЧНАЯ МУКА ПОЛУЧАЕТСЯ</t>
  </si>
  <si>
    <t>ПИЩЕВОЙ ИНГРЕДИЕНТ: ТЕКСТУРИРОВАННЫЙ ПШЕНИЧНЫЙ БЕЛОК, ПРИМЕНЯЕТСЯ В ПИЩЕВОЙ ПРОМЫШЛЕННОСТИ ПРИ СОЗДАНИИ РАЗЛИЧНЫХ РЕЦЕПТУР, ТАКИХ КАК ЗАМЕНИТЕЛЬ МЯСА В ВЕГЕТАРИАНСКИХ РЕЦЕПТУРАХ, ПОСТАВЛЯЕТСЯ НА БЕЗВОЗМЕЗДНОЙ ОСНОВЕ В ВИДЕ ОБРАЗЦА ДЛЯ МАРКЕТИНГОВЫХ Ц</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</si>
  <si>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ДЛЯ СОБСТВЕННЫХ</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</si>
  <si>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НЕ ДЛЯ ПРОДАЖИ, ДЛЯ</t>
  </si>
  <si>
    <t>БЕЛКОВЫЕ ВЕЩЕСТВА И ИХ ПРОИЗВОДНЫЕ, В ДРУГОМ МЕСТЕ НЕ ПОИМЕНОВАННЫЕ ИЛИ НЕ ВКЛЮЧЕННЫЕ; ПОРОШОК ИЗ КОЖИ, ИЛИ ГОЛЬЯ, ХРОМИРОВАННЫЙ ИЛИ НЕХРОМИРОВАННЫЙ ПОСТАВЛЯЕТСЯ ДЛЯ СОБСТВЕННЫХ НУЖД:</t>
  </si>
  <si>
    <t>23.04.2023</t>
  </si>
  <si>
    <t>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ПОСТАВЛЯЕТСЯ ДЛЯ СОБСТВЕННЫХ НУЖД:</t>
  </si>
  <si>
    <t>СОЕВЫЙ ПРОДУКТ - СОЕВАЯ СПАРЖА СУШЕНАЯ ФУЧЖУ (ВЫСШИЙ СОРТ) ИЗ СОЕВОГО БЕЛКА В ВИДЕ ПАЛОЧЕК.ПРОБЫ И ОБРАЗЦЫ ДЛЯ ПРОВЕДЕНИЕ РАБОТ ПО ОЦЕНКЕ СООТВЕТСТВИЯ(ИССЛЕДОВАНИЙ И ИСПЫТАНИЙ).НЕ СОДЕРЖИТ МОЛОЧНЫЕ ЖИРЫ, САХАРОЗУ,ИЗОГЛЮКОЗУ,ГЛЮКОЗУ ИЛИ КРАХМАЛ. УПАКО</t>
  </si>
  <si>
    <t>ТЕКСТУРИРОВАННЫЕ БЕЛКОВЫЕ ВЕЩЕСТВА, НЕ СОДЕРЖАЩИЕ МОЛОЧНЫХ ЖИРОВ, САХАРОЗЫ, ИЗОГЛЮКОЗЫ, ГЛЮКОЗЫ ИЛИ КРАХМАЛА, ОБЛАСТЬ ПРИМ. - ПРОМЫШЛЕННОЕ ПРОИЗВОДСТВО МЯСНЫХ ИЗДЕЛИЙ, БЕЗ ГМО, БЕЗ СОД. КОЛБАСЫ, МЯСА, МЯСНЫХ СУБПРОДУКТОВ, КРОВИ, РЫБЫ, РАКООБРАЗНЫХ, СОЕВЫЙ БЕЛКОВЫЙ КОНЦЕНТРАТ ФУНКЦИОНАЛЬНЫЙ, СОСТАВ: СОЕВЫЙ БЕЛОК МОЛЛЮСКОВ, НЕ ДЛЯ РОЗНИЧНОЙ ТОРГОВЛИ, ПОСТАВЛЯЮТСЯ БЕЗВОЗМЕЗДНО ДЛЯ ДЕМОНСТРИРОВАНИЯ И ДЕГУСТАЦИИ НА ПРЕДПРИЯТИИ КЛИЕНТА И НЕ БУДУТ ОТЧУЖДАТЬСЯ ИЛИ ПЕРЕПРОДАВАТЬСЯ ТРЕТЬИМ ЛИЦАМ ALMI GMBH ОТСУТСТВУЕТ 1053169.101 СОЕВЫЙ БЕЛКОВЫЙ КОНЦЕНТРАТ ФУНКЦИОНАЛЬНЫЙ 5</t>
  </si>
  <si>
    <t>СОЕВАЯ СПАРЖА СУШЕНАЯ ФУЧЖУ (ВЫСШИЙ СОРТ) ИЗ СОЕВОГО БЕЛКА В ВИДЕ ПАЛОЧЕК, МОНОЛИТ 3 КГ И ФАСОВАННАЯ В ВИДЕ ПАЛОЧЕК 4-7 СМ 2 КГ. УПАКОВАНЫ В ОДНУ КАРТОННУЮ КОРОБКУ ОБЩИМ ВЕСОМ НЕТТО 5 КГ. ПЕРЕМЕЩАЕТСЯ В КАЧЕСТВЕ ПРОБ И ОБРАЗЦОВ ДЛЯ ПРОВЕДЕНИЯ ИССЛЕДО</t>
  </si>
  <si>
    <t>СОЕВЫЙ ПРОДУКТ- СОЕВАЯ СПАРЖА СУШЕНАЯ ФУЧЖУ (ВЫСШИЙ СОРТ) ИЗ СОЕВОГО БЕЛКА В ВИДЕ ПАЛОЧЕК.ПРОБЫ И ОБРАЗЦЫ ДЛЯ ПРОВЕДЕНИЕ РАБОТ ПО ОЦЕНКЕ СООТВЕТСТВИЯ(ИССЛЕДОВАНИЙ И ИСПЫТАНИЙ).НЕ СОДЕРЖИТ МОЛОЧНЫЕ ЖИРЫ, САХАРОЗУ,ИЗОГЛЮКОЗУ,ГЛЮКОЗУ ИЛИ КРАХМАЛ. УПАКОВ</t>
  </si>
  <si>
    <t>ГЛЮТЕН КУКУРУЗНЫЙ СУХОЙ "CORN GLUTEN MEAL", ИСП. В КАЧЕСТВЕ РАСТИТЕЛЬНОГО БЕЛКА ПРИ ПРОИЗВОДСТВЕ КОРМОВ ДЛЯ ЖИВОТНЫХ НА ТЕРРИТОРИИ РФ: ПРЕДНАЗНАЧЕНЫ ДЛЯ ПРОВЕДЕНИЯ ИССЛЕДОВАНИЙГЛЮТЕН КУКУРУЗНЫЙ , ПОЛУЧЕН ФЕРМЕНТАЦИЕЙ ОЧИЩЕННЫХ ЗЕРЕН КУКУРУЗЫ С ПОСЛЕД</t>
  </si>
  <si>
    <t>МУКА ПШЕНИЧНАЯ ТЕКСТУРИРОВАННАЯ НА ОСНОВЕ КРАХМАЛОСОДЕРЖАЩЕГО СЫРЬЯ, ПРЕДНАЗНАЧЕННАЯ ДЛЯ ПРИГОТОВЛЕНИЯ ПИЩИ И ПЕРЕРАБОТКИ В ГОТОВЫЕ БЛЮДА, НЕ СОДЕРЖИТ ГМО: "ПРОТЕКС-А" 10/1 КЛ - 5 КГ,</t>
  </si>
  <si>
    <t>SH SPORT ПРОТЕИНОВЫЙ СУП, 25 Г ПАРМЕЗАН : ЛАБОРАТОРИЯ СОВРЕМЕННОГО ЗДОРОВЬЯ ООО, : SIBERIAN WELLNESS 184</t>
  </si>
  <si>
    <t>ПЕПТОНЫ И ИХ ПРОИЗВОДНЫЕ, БЕЛКОВЫЕ ВЕЩЕСТВА И ИХ ПРОИЗВОДНЫЕ, НЕ СОДЕРЖАТ ЭТИЛОВЫЙ СПИРТ, РАСФАСОВАНЫ ВО ФЛАКОНЫ, ПРИМЕНЯЮТСЯ В KАЧЕСТВЕ РАСХОДНЫХ МАТЕРИАЛОВ ПРИ ПРОВЕДЕНИИ НАУЧНО-ИССЛЕДОВАТЕЛЬСКИХ РАБОТ IN VITRO (ВНЕ ЖИВОГО ОРГАНИЗМА), НЕ ДЛЯ</t>
  </si>
  <si>
    <t>БЕЛКОВЫЕ КОНЦЕНТРАТЫ И ТЕКСТУРИРОВАННЫЕ БЕЛКОВЫЕ ВЕЩЕСТВА НАТУРАЛЬНЫЙ ПИТАТЕЛЬНЫЙ КОКТЕЙЛЬ СЕРИИ YOO GO КОКОСОВОЕ ПЕЧЕНЬЕ (COCONUT BUSQUIT) ЛАБОРАТОРИЯ СОВРЕМЕННОГО ЗДОРОВЬЯ ООО SIBERIAN WELLNESS 20</t>
  </si>
  <si>
    <t>БЕЛКОВЫЕ ВЕЩЕСТВА ДЛЯ ИСПОЛЬЗОВАНИЯ В КАЧЕСТВЕ ЛАБОРАТОРНЫХ РЕАКТИВОВ В НАУЧНЫХ ИССЛЕДОВАНИЯХ. НЕ СОДЕРЖАТ ЭТИЛОВОГО СПИРТА: ГИДРОЛИЗАТ СОЕВОГО БЕЛКА, В УПАК. ПО 1КГ, ЦИТОХРОМ С ИЗ БЫЧЕГО СЕРДЦА (CAS № 9007-43-6), В УПАК. ПО 500МГ, ЛЕКТИН (CAS № 11028-71-0), В УПАК. ПО 5МГ, КОЛЛАГЕН ИЗ БЫЧЬЕГО ТРАХЕАЛЬНОГО ХРЯЩА (CAS № 9007-34-5), В УПАК. ПО 5МГ, SIGMA-ALDRICH CO. LLC SIGMA-ALDRICH S1674-1KG 4 SIGMA-ALDRICH CO. LLC SIGMA-ALDRICH C1188-5MG 1 SIGMA-ALDRICH CO. LLC SIGMA-ALDRICH C5275-5MG 9 SIGMA-ALDRICH CO. LLC SIGMA-ALDRICH C2037-500MG 1</t>
  </si>
  <si>
    <t>БИОЛОГИЧЕСКИ АКТИВНАЯ ДОБАВКА К ПИЩЕ, :</t>
  </si>
  <si>
    <t>БЕЛКОВЫЕ ВЕЩЕСТВА ПРОЧИЕ, В ДРУГОМ МЕСТЕ НЕ ПОИМЕНОВАННЫЕ ИЛИ НЕ ВКЛЮЧЕННЫЕ - PENTAPEPTIDE-60 S-METHANOCALDOCOCCUS JANNASCHII HEPTAPEPTIDE-1, СЫРЬЕ ДЛЯ ПРОИЗВОДСТВА КОСМЕТИЧЕСКОЙ ПРОДУКЦИИ. НЕ СОДЕРЖИТ ЭТИЛОВОГО СПИРТА,НЕ ЯВЛЯЕТСЯ ЛЕКАРСТВЕННЫМ</t>
  </si>
  <si>
    <t>ЛАБОРАТОРНЫЕ РЕАГЕНТЫ ДЛЯ БИОХИМИЧЕСКИХ ИССЛЕДОВАНИЙ В НAУЧНО-ИССЛЕДОВАТЕЛЬСКИХ ЛАБОРАТОРИЯХ, НЕ ЯВЛЯЮТСЯ ПИЩЕВОЙ ПРОДУКЦИЕЙ, НЕ ЯВЛЯЮТСЯ ПИЩЕВОЙ, КОРМОВОЙ ДОБАВКОЙ, ТЕХНОЛОГИЧЕСКИМ ВСПОМОГАТЕЛЬНЫМ СРЕДСТВОМ, НЕ ДЛЯ ВЕТЕРЕНАРИИ, :'''''</t>
  </si>
  <si>
    <t>МОЛОЧНЫЕ ЖИРЫ, В ИНДИВИДУАЛЬНОЙ, ВАКУУМНОЙ УПАКОВКЕ</t>
  </si>
  <si>
    <t>БЕЛОК ЭЛАСТИН, ПРОИЗВОДИТСЯ ИЗ СОЕДИНИТЕЛЬНОЙ ТКАНИ СВИНЬИ, РЕЭКСПОРТ (ВОЗВРАТ) ТОВАРА ПО РЕШЕНИЮ РОСCЕЛЬХОЗНАДЗОРА..</t>
  </si>
  <si>
    <t>СОЕВЫЙ ПЕПТОН, НЕ СОДЕРЖАЩИЙ ГМО, ЛАБОРАТОРНЫЙ РЕАГЕНТ, КАС № 100209-45-8, НЕ ДЛЯ МЕДИЦИНЫ, НЕ ДЛЯ ВЕТЕРИНАРИИ, НЕ ЯВЛЯЕТСЯ ОТХОДАМИ,НЕ ДЛЯ ПИЩЕВОЙ ПРОМЫШЛЕННОСТИ, НЕ ПИЩЕВАЯ ДОБАВКА И НЕ ТЕХНОЛОГИЧЕСКОЕ ВСПОМОГАТЕЛЬНОЕ СРЕДСТВО, НЕ ФАРМ. СУБСТАНЦИЯ,</t>
  </si>
  <si>
    <t>BАСТО МЯСНОЙ ПЕПТОН, ДЛЯ МИКРОБИОЛОГИИ, 500 Г, ЛАБОРАТОРНЫЙРЕАГЕНТ ДЛЯ ПРОВЕДЕНИЯ ЛАБОРАТОРНЫХ И НАУЧНО-ИССЛЕДОВАТЕЛЬСКИХ РАБОТ, КАС № 73049-73-7, НЕ ДЛЯ МЕДИЦИНЫ, НЕ ДЛЯ ВЕТЕРИНАРИИ, НЕ ЯВЛЯЕТСЯ ОТХОДАМИ,НЕ ФАРМ. СУБСТАНЦИЯ, БЕЗ СОДЕРЖАНИЯ</t>
  </si>
  <si>
    <t>БЕЛКОВЫЕ КОНЦЕНТРАТЫ И ТЕКСТУРИРОВАННЫЕ БЕЛКОВЫЕ ВЕЩЕСТВА,НE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</si>
  <si>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</si>
  <si>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27.11.2022</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</si>
  <si>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ЯВЛЯЮТСЯЛЕ</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</si>
  <si>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МУКА</t>
  </si>
  <si>
    <t>ПИЩЕВЫЕ ПРОДУКТЫ 000013702813700001 ПРОТЕИН, 2,27 КГ 000013702694100001 СЫВОРОТОЧНАЯ БЕЛКОВАЯ СМЕСЬ 5 ФУНТОВ (2.27 КГ) OPTIMUM NUTRITION OPTIMUM NUTRITION ОТСУТСТВУЕТ OPN-02868 ОТСУТСТВУЕТ 1 BSN BSN ОТСУТСТВУЕТ BSN-00720 ОТСУТСТВУЕТ 1</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</si>
  <si>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</si>
  <si>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ТРАНСПОРТИРОBКЕ</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</si>
  <si>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</si>
  <si>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БИОЛОГИЧЕСКАЯ АКТИВНАЯ ДОБАВКА (БАД) К ПИЩЕ ПРЕДНАЗНАЧЕНА ДЛЯ НЕПОСРЕДСТВЕННОГО ПРИЁМА С ПИЩЕЙ. НАПИТОК ДАЙГО/DAIGO БЕЗАЛКОГОЛЬНЫЙ КОНЦЕНТРИРОВАННЫЙ, ФЕРМЕНТИРОВАННЫЙ НА ОСНОВЕ СОИ, УПАКОВАН В БУТЫЛКИ 120 МИЛЛИЛИТРОВ. ПРЕДНАЗНАЧЕН ДЛЯ УЛУЧШЕНИЯ</t>
  </si>
  <si>
    <t>СПЕЦИАЛИЗИРУЮЩАЯ ПИЩЕВАЯ ПРОДУКЦИЯ ДЛЯ ПИТАНИЯ СПОРТСМЕНОВ WHEY PLUS 80 STRAWBERRY - 8 ШТ</t>
  </si>
  <si>
    <t>ОБРАЗЕЦ. ТЕКСТУРИРОВАННЫЙ ПШЕНИЧНЫЙ БЕЛОК.ПРИМЕНЯЕТСЯ ДЛЯ ПРОИЗВОДСТВА ПИЩЕВЫХ ПРОДУКТОВ ИЛИ СМЕСЕЙ ПИЩЕВЫХ ИНГРЕДИЕНТОВ.</t>
  </si>
  <si>
    <t>СУБСТАНЦИЯ ПРОТАМИН СУЛЬФАТ. В АЛЮМИНИЕВУЮ УПАКОВКУ УПАКОВАНО 2ШТ ПО 2 ШТ ПО 1 КГ - ПАКЕТЫ ПОЛИЭТИЛЕНОВЫЕ ДВУХСЛОЙНЫЕ - ПАКЕТЫ ИЗ КОМБИНИРОВАННЫХ МАТЕРИАЛОВ (2 ШТ.) - КОРОБКИ КАРТОННЫЕ. ПРОТАМИН НИЗКОМОЛЕКУЛЯРНЫЕ БЕЛКИ. НЕ ЯВЛЯЮТСЯ КОРМОВЫМИ</t>
  </si>
  <si>
    <t>СУБСТАНЦИЯ ПРОТАМИН СУЛЬФАТ. В АЛЮМИНИЕВУЮ УПАКОВКУ УПАКОВАНО 2ШТ ПО 2 ШТ ПО 1 КГ - ПАКЕТЫ ПОЛИЭТИЛЕНОВЫЕ ДВУХСЛОЙНЫЕ - ПАКЕТЫ ИЗ КОМБИНИРОВАННЫХ МАТЕРИАЛОВ (2 ШТ.) - КОРОБКИ КАРТОННЫЕ. ПРОТАМИН НИЗКОМОЛЕКУЛЯРНЫЕ БЕЛКИ. НЕ ЯВЛЯЮТСЯ КОРМОВЫМИ СУБСТАНЦИЯ-ПОРОШОК ПРОТАМИН СУЛЬФАТ (ПРОТАМИНА СУЛЬФАТ), СЕРИЯ 19Х132, ДАТА ПРОИЗВОДСТВА 11.10.2019, ДАТА ПОВТОРНОГО АНАЛИЗА (СРОК ГОДНОСТИ) 10.10.2022 ДОБАВКАМИ. НЕ ДЛЯ ВЕТЕРИНАРИИ. НЕ СОДЕРЖИТ ЭТИЛОВЫЙ СПИРТ. НЕ ЯВЛЯЕТСЯ ОПАСНЫМИ ОТХОДАМИ. НЕ ОТНОСИТСЯ К НАРКОТИЧЕСКИМ, ПСИХОТРОПНЫМ, ЯДОВИТЫМ, СИЛЬНОДЕЙСТВУЮЩИМ СРЕДСТВАМ. ЮКИ ГОСЭЙ КОГЁ КО., ЛТД ОТСУТСТВУЕТ 4</t>
  </si>
  <si>
    <t>БЕЛКОВЫЕ ВЕЩЕСТВА И ИХ ПРОИЗВОДНЫЕ, ПРОИЗВОДНЫЕ БЕЛКОВЫХ ВЕЩЕСТВ, ФАРМАЦЕВТИЧЕСКАЯ СУБСТАНЦИЯ "ПРОТАМИНА СУЛЬФАТ "ПРЕДНАЗНАЧЕННАЯ ДЛЯ ПРОИЗВОДСТВА ЛЕКАРСТВЕННОГО ПРЕПАРАТА "ПРОТАМИНА СУЛЬФАТ РАСТВОР ДЛЯ ВНУТРИВЕННОГО ВВЕДЕНИЯ 10 МГ/МЛ" КАС</t>
  </si>
  <si>
    <t>МЯСНОЙ ПЕПТОН BACTO, ЛАБОРАТОРНЫЙ РЕАГЕНТ, ЛОТ 1279865, СРОК ИЗГОТОВЛЕНИЯ 06.07.2021, СРОК ГОДНОСТИ 05.07.2026, КАС № , НЕ ДЛЯ МЕДИЦИНЫ, НЕ ДЛЯ ВЕТЕРИНАРИИ, НЕ ЯВЛЯЕТСЯ ОТХОДАМИ, НЕ ФАРМ. СУБСТАНЦИЯ, БЕЗ СОДЕРЖАНИЯ ЭТИЛОВОГО СПИРТА:</t>
  </si>
  <si>
    <t>ПЕПТОНЫ И ИХ ПРОИЗВОДНЫЕ,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</si>
  <si>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ПЕПТИД, СИНТЕТИЧЕСКИЙ ПЕПТИД, СИНТЕТИЧЕСКИЙ. ХИМИЧЕСКИЙ СОСТАВ: ХИМИЧЕСКАЯ ФОРМУЛА СОВПАДАЕТ С СОСТАВОМ: [H2N]-DAEFRH[ISOD]SGYEVHHQKLVFFAEDVGSNKGAIIGLMVGGVVIA (ЗДЕСЬ ИСПОЛЬЗУЮТСЯ ОДНОБУКВЕННЫЕ КОДЫ-ОБОЗНАЧЕНИЯ АМИНОКИСЛОТ). ОБЛАСТЬ ПРИМЕНЕНИЯ, НАЗНАЧЕНИЯ: ДАННЫЙ ПЕПТИД ПЕПТИД, СИНТЕТИЧЕСКИЙ. ХИМИЧЕСКИЙ СОСТАВ: ХИМИЧЕСКАЯ ФОРМУЛА СОВПАДАЕТ С СОСТАВОМ: [H2N]-DAEFRHDSGYEVHHQKLVFFAEDVGSNKGAIIGLMVGGVVIA-[COOH] ПОСТАВЛЯЕТСЯ В СУХОМ ЛИОФИЛИЗИРОВАННОМ ВИДЕ, УПАКОВКА 1МГ ОБЛАСТЬ ПРИМЕНЕНИЯ, НАЗНАЧЕНИЯ: ДАННЫЙ ПЕПТИД НУЖЕН НУЖЕН ДЛЯ ИСПОЛЬЗОВАНИЯ В МОЛЕКУЛЯРНОЙ МОДЕЛИ БОЛЕЗНИ АЛЬЦГЕЙМЕРА. ОБЛАСТИ - НЕЙРОХИМИЯ, НЕЙРОФИЗИОЛОГИЯ. ДЛЯ ИСПОЛЬЗОВАНИЯ В МОЛЕКУЛЯРНОЙ МОДЕЛИ БОЛЕЗНИ АЛЬЦГЕЙМЕРА. ОБЛАСТЬ - НЕЙРОХИМИЯ, НЕЙРОФИЗИОЛОГИЯ. BIOPEPTIDE CO., INC. BIOPEPTIDE A-BETA (1-42) 10 BIOPEPTIDE CO., INC. BIOPEPTIDE ISOD7-A-BETA 10</t>
  </si>
  <si>
    <t>ТОВАРЫ, ВВОЗИМЫЕ (ВВЕЗЕННЫЕ) В КАЧЕСТВЕ ПРОБ (ОБРАЗЦОВ) ДЛЯ ЦЕЛЕЙ ПОДТВЕРЖДЕНИЯ СОБЛЮДЕНИЯ МЕР ТЕХНИЧЕСКОГО РЕГУЛИРОВАНИЯ: КОЛЛАГЕН ГИДРОЛИЗОВАННЫЙ, НЕ СОДЕРЖИТ ГМО, СЫРЬЕ ДЛЯ ПИЩЕВОЙ ПРОМЫШЛЕННОСТИ, НЕ СОДЕРЖИТ ЭТИЛОВЫЙ СПИРТ, НЕ ЯВЛЯЕТСЯ ПРОДУКЦИЕЙ</t>
  </si>
  <si>
    <t>ПРОТЕОЗА ПЕПТОН, ДЛЯ МИКРОБИОЛОГИИ, ЛАБОРАТОРНЫЙ РЕАКТИВ ДЛЯ НАУЧНО-ИССЛЕДОВАТЕЛЬСКИХ РАБОТ ЛОТ 657873E6 ДАТА ПРОИЗВОДСТВА 07.2023, СРОК ГОДНОСТИ 07.2028, КАС № 91079-38-8, НЕ ДЛЯ МЕДИЦИНЫ, НЕ ДЛЯ ВЕТЕРИНАРИИ, НЕ ЯВЛЯЕТСЯ ОТХОДАМИ, НЕ ФАРМ.</t>
  </si>
  <si>
    <t>ПЕПТОН СОЕВЫЙ (БАКТЕРИОЛОГИЧЕСКИЙ), ЛАБОРАТОРНЫЙ РЕАКТИВ, КАС № 91079-46-8, НЕ ДЛЯ МЕДИЦИНЫ, НЕ ДЛЯ ВЕТЕРИНАРИИ, НЕ ЯВЛЯЕТСЯ ОТХОДАМИ, НЕ ФАРМ. СУБСТАНЦИЯ, БЕЗ СОДЕРЖАНИЯ ЭТИЛОВОГО СПИРТА:</t>
  </si>
  <si>
    <t>ПЕПТОНЫ И ИХ ПРОИЗВОДНЫЕ, СЫРЬЕ ДЛЯ ПРОИЗВОДСТВА КОСМЕТИКИ НЕ СОДЕРЖИТ ЭТИЛОВЫЙ СПИРТ, ИСПОЛЬЗУЕТСЯ В ПРОИЗВОДСТВЕ КОСМЕТИЧЕСКОЙ ПРОДУКЦИИ ДЛЯ ПРОИЗВОДСТВА ДЕКОРАТИВНОЙ КОСМЕТИКИ, НЕ СОДЕРЖИТ ПРЕКУРСОРЫ НАРКОТИЧЕСКИХ СРЕДСТВ, ПСИХОТРОПНЫЕ ВЕЩЕСТВА И</t>
  </si>
  <si>
    <t>КОНЦЕНТРАТЫ СМЕСЕЙ ГИДРОЛИЗИРОВАННЫХ БЕЛКОВ КУКУРУЗЫ, РАПСА И ПОДСОЛНЕЧНИКА:НЕ СОДЕРЖАТ ГМО:ИСПОЛЬЗУЮТСЯ В ПИЩЕВОЙ ПРОМЫШЛЕННОСТИ:БЕСПЛАТНЫЕ РЕКЛАМНЫЕ ОБРАЗЦЫ..</t>
  </si>
  <si>
    <t>СЫРЬЕ ДЛЯ ПИЩЕВОЙ ПРОМЫШЛЕННОСТИ (ОБРАЗЦЫ): БЕЛОК КРОВИ ЖИВОТНЫХ, ПРОИЗВЕДЕННЫЙ ИЗ КРОВИ УБОЙНЫХ ЖИВОТНЫХ (ОДОБРЕННЫХ ВЕТ.СЛУЖБОЙ) ПУТЕМ СБОРА ЦЕЛЬНОЙ КРОВИ В ЗАМКНУТУЮ СИСТЕМУ, РАЗДЕЛЕНИЯ НА ФРАКЦИИ (ГЕМОГЛОБИН И ПЛАЗМА), СМЕШИВАНИЕМ ГЕМОГЛОБИНА С</t>
  </si>
  <si>
    <t>ТЕКСТУРИРОВАННЫЙ РАСТИТЕЛЬНЫЙ БЕЛОК ДЛЯ ПИЩЕВЫХ ПРОДУКТОВ. ВВОЗИТСЯ ДЛЯ СОБСТВЕННЫХ НУЖД, ДЛЯ ПРОВЕДЕНИЯ ИССЛЕДОВАНИЙ НА СОБСТВЕННОМ ПРОИЗВОДСТВЕ. РЕАЛИЗАЦИИ НЕ ПОДЛЕЖИТ. БЕЗВОЗМЕЗДНАЯ ПОСТАВКА.</t>
  </si>
  <si>
    <t>ПРОДУКТ БЕЛКОВЫЙ СОЕВЫЙ;СПАРЖА СОЕВАЯ СУХАЯ (ФУЧЖУ);ОБРАЗЦЫ ДЛЯ ПРОВЕДЕНИЯ РАБОТ ПО ОЦЕНКЕ СООТВЕТСТВИЯ (ИССЛЕДОВАНИЙ И ИСПЫТАНИЙ)</t>
  </si>
  <si>
    <t>РЕКОМБИНАНТНЫЙ БЕЛОК ДЛЯ НАУЧНО-ИССЛЕДОВАТЕЛЬСКОЙ ДЕЯТЕЛЬНОСТИ В ЛАБОРАТОРИИ НЕ ДЛЯ ВЕТЕРИНАРИИ, НЕ СОДЕРЖИТ ЭТИЛОВЫЙ СПИРТ ,НЕ ЯВЛЯЕТСЯ ОТХОДОМ ИСКУССТВЕННО СОЗДАННЫЕ С ПОМОЩЬЮ ГЕННОЙ ИНЖЕНЕРИИ АФФИННО-ОЧИЩЕННЫЕ РЕКОМБИНАНТНЫЕ БЕЛКИ К ВИРУСУ ПОЛИОМИЕЛИТА 1 ТИПА (БЕЛКОВОГО ПРОИСХОЖДЕНИЯ) В ПРОБИРКАХ ГОДЕН ДО 09.2021 ИСКУССТВЕННО СОЗДАННЫЕ С ПОМОЩЬЮ ГЕННОЙ ИНЖЕНЕРИИ РЕКОМБИНАНТНЫЕ БЕЛКИ К ВИРУСУ ПОЛИОМИЕЛИТА 1 ТИПА (БЕЛКОВОГО ПРОИСХОЖДЕНИЯ)В ПРОБИРКАХ ГОДЕН ДО 09.2021 ГРУЗ ОБРАТНОМУ ВВОЗУ НЕ ПОДЛЕЖИТ.НЕ ЯВЛЯЕТСЯ ТОВАРОМ ВОЕННОГО НАЗНАЧЕНИЯ ИЛИ ДВОЙНОГО ПРИМЕНЕНИЯ НЕ СОДЕРЖИТ СПИРТ,ГОРМОНЫ, АНТИБИОТИКИ, ЙОД. ГРУЗ УПАКОВАН В ОДНОРАЗОВЫЙ ТЕРМОКОНТЕЙНЕР С ОХЛАЖДАЮЩИМИ ПАКЕТАМИ НА ВОДНОЙ ОСНОВЕ И С ОДНОРАЗОВЫМ ТЕРМОДАТЧИКОМ (НЕ СОДЕРЖАТ СИЛИКАТОВ, НИТРАТОВ, АМИНОВ И ФОСФАТОВ. ПРОДУКТ НЕ ЯВЛЯЕТСЯ БИОЛОГИЧЕСКИВРЕДНЫМ ИЛИ ОПАСНЫМ.НЕ СОДЕРЖАТ ОЗОНОРАЗРУШАЮЩИХ ВЕЩЕСТВ,НЕ ТОКСИЧНЫ,НЕ СОДЕРЖАТ СПИРТ) НЕ ЧЕЛОВЕЧЕСКОГО ПРОИСХОЖДЕНИЯ, НЕ ЖИВОТНОГО ПРОИСХОЖДЕНИЯ ,НЕ ЯВЛЯЕТСЯ ЛЕКАРСТВЕННЫМ СРЕДСТВОМ ИЛИ ФАРМ.СУБСТАНЦИЕЙ ФГБНУФЕДЕРАЛЬНЫЙ НАУЧНЫЙ ЦЕНТР ИССЛЕДОВАНИЙ И РАЗРАБОТКИ ИММУНОБИОЛОГИЧЕСКИХ ПРЕПАРАТОВ ИМ. М.П. ЧУМАКОВА РАН., ФГБНУФЕДЕРАЛЬНЫЙ НАУЧНЫЙ ЦЕНТР ИССЛЕДОВАНИЙ И РАЗРАБОТКИ ИММУНОБИОЛОГИЧЕСКИХ ПРЕПАРАТОВ ИМ. М.П. ЧУМАКОВА РАН., 2 ФГБНУФЕДЕРАЛЬНЫЙ НАУЧНЫЙ ЦЕНТР ИССЛЕДОВАНИЙ И РАЗРАБОТКИ ИММУНОБИОЛОГИЧЕСКИХ ПРЕПАРАТОВ ИМ. М.П. ЧУМАКОВА РАН., ФГБНУФЕДЕРАЛЬНЫЙ НАУЧНЫЙ ЦЕНТР ИССЛЕДОВАНИЙ И РАЗРАБОТКИ ИММУНОБИОЛОГИЧЕСКИХ ПРЕПАРАТОВ ИМ. М.П. ЧУМАКОВА РАН., 2</t>
  </si>
  <si>
    <t>БЕЛКОВЫЕ КОНЦЕНТРАТЫ /НЕ В АЭРОЗОЛЬНОЙ УПАКОВКЕ, НЕ СОДЕРЖАТ ЭТИЛОВЫЙ СПИРТ, НЕ ЯВЛЯЮТСЯ МЕДИЦИНСКИМ ПРЕПАРАТОМ И ЛЕКАРСТВЕННЫМ СРЕДСТВОМ, НЕ ДЛЯ ВЕТЕРЕНАРИИ, НЕ СОДЕРЖАТ ОЗОНОРАЗРУШAЮЩИХ ВЕЩЕСТВ, НЕ</t>
  </si>
  <si>
    <t>ПРОДУКТ БЕЛКОВЫЙ СОЕВЫЙ. СПАРЖА СОЕВАЯ СУХАЯ (ФУЧЖУ). ОБРАЗЦЫ ДЛЯ ПРОВЕДЕНИЯ РАБОТ ПО ОЦЕНКЕ СООТВЕТСТВИЯ (ИССЛЕДОВАНИЙ И ИСПЫТАНИЙ)</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</si>
  <si>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МУЛЬТИКОМПОНЕНТНЫЙ ПРОТЕИН ПРЕМИУМ-КЛАССА SIBERIAN SUPERNATURAL SPORT (ВКУС КАКАО) 500 Г СМЕСИ ДЛЯ ПРИГОТОВЛЕНИЯ НАПИТКОВ СЕРИИ YOO GO : YOUNG&amp;BEAUTY (КРАСОТА И МОЛОДОСТЬ) СО ВКУСОМ ЛЕСНЫХ ЯГОД 50 Г ЛАБОРАТОРИЯ СОВРЕМЕННОГО ЗДОРОВЬЯ ООО SIBERIAN WELLNESS 20 ЛАБОРАТОРИЯ СОВРЕМЕННОГО ЗДОРОВЬЯ ООО SIBERIAN WELLNESS 5</t>
  </si>
  <si>
    <t>MRW ПЕПТИД, CИНТЕТИЧЕСКИЙ.НЕ ДЛЯ ВЕТЕРИНАРИИ, НЕ ДЛЯ МЕДИЦИНЫ, НЕ СОДЕРЖИТ ЭТИЛОВОГО СПИРТА, РЕАГЕНТЫ НЕ СОДЕРЖАТ КОМПОНЕНТОВ ЧЕЛОВЕЧЕСКОГО ПРОИСХОЖДЕНИЯ. FHDFH</t>
  </si>
  <si>
    <t>ПЕПТОНЫ И ИХ ПРОИЗВОДНЫЕ, БЕЛКОВЫЕ ВЕЩЕСТВА И ИХ ПРОИЗВОДНЫЕ, НЕ СОДЕРЖАТ ЭТИЛОВЫЙ СПИРТ, РАСФАСОВАНЫ ВО ФЛАКОНЫ, ПРИМЕНЯЮТСЯ В КАЧЕСТВЕ РАСХОДНЫХ MАТЕРИАЛОВ ПРИ ПРОВЕДЕНИИ НАУЧНО-ИССЛЕДОВАТЕЛЬСКИХ РАБОТ IN VITRO (ВНЕ ЖИВОГО ОРГАНИЗМА), НЕ ДЛЯ</t>
  </si>
  <si>
    <t>ГОВЯЖИЙ ЭКСТРАКТ, ВЫCУШЕННЫЙ BACTOT, ЛАБОРАТОРНЫЙ РЕАКТИВ ДЛЯ ПРОВЕДЕНИЯ ЛАБОРАТОРНЫХ И НАУЧНО-ИССЛЕДОВАТЕЛЬСКИХ РАБОТ, СРОК ГОДНОСТИ: ОТ 04.11.2022 ДО 03.11.2027, ЛОТ 3088239, НЕ ДЛЯ МЕДИЦИНЫ, НЕ ДЛЯ ВЕТЕРИНАРИИ, НЕ ЯВЛЯЕТСЯ ОТХОДАМИ, НЕ ФАРМ.</t>
  </si>
  <si>
    <t>КОНЦЕНТРАТ КЕДРОВОГО БЕЛКА ДЛЯ ПРИГОТОВЛЕНИЯ БЛЮД И НАПИТКОВ (НЕ СОДЕРЖИТ МОЛОЧНЫХ ЖИРОВ,САХАРОЗЫ, ИЗОГЛЮКОЗЫ,ГЛЮКОЗЫ, КРАХМАЛА ИЛИ СПИРТА).</t>
  </si>
  <si>
    <t>ЛАБОРАТОРНЫЕ РЕАКТИВЫ ДЛЯ БИОХИМИЧЕСKИХ ИССЛЕДОВАНИЙ В НАУЧНО-ИССЛЕДОВАТЕЛЬСКИХ ЛАБОРАТОРИЯХ, НЕ ЯВЛЯЮТСЯ ПИЩЕВОЙ ПРОДУКЦИЕЙ, НЕ ЯВЛЯЮТСЯ ПИЩЕВОЙ (КОРМОВОЙ) ДОБАВКОЙ, ТЕХНОЛОГИЧЕСКИМ ВСПОМОГАТЕЛЬНЫМ СРЕДСТВОМ:</t>
  </si>
  <si>
    <t>ПЕПТОН, ПИТАТЕЛЬНАЯ СУБСТАНЦИЯ ДЛЯ РАЗВИТИЯ МИКРООРГАНИЗМОВ</t>
  </si>
  <si>
    <t>РЕКОМБИНАНТНЫЙ БЕЛОК. ЛАБОРАТОРНЫЙ РЕАКТИВ ДЛЯ ИССЛЕДОВАНИЙ IN VITRO. РЕАКЦ. НЕ ДЛЯ ВЕТЕРИНАРИИ. НЕ ФАРМ. СУБСТАНЦИЯ. УПАК. В ПЕНОПЛАСТ. КОНТ. С СУХИМ ЛЬДОМ.</t>
  </si>
  <si>
    <t>БЕЛКОВЫЕ ВЕЩЕСТВА И ИХ ПРОИЗВОДНЫЕ ДЛЯ ИСПОЛЬЗОВАНИЯ В ПИЩЕВОЙ ПРОМЫШЛЕННОСТИ, ПОСТАВЛЯЮТСЯ В КАЧЕСТВЕ ОБРАЗЦОВ ДЛЯ МАРКЕТИНГОВЫХ ЦЕЛЕЙ: КОНЦЕНТРАТ СОЕДИНИТЕЛЬНОТКАННОГО БЕЛКА ПРОБЕЛКОН 99 ДЛЯ ИСПОЛЬЗОВАНИЯ В ПИЩЕВОЙ ПРОМЫШЛЕННОСТИ. БЕЛКА НЕ МЕНЕЕ 96%, МАССОВАЯ ДОЛЯ ВЛАГИ НЕ БОЛЕЕ 5%, МАССОВАЯ ДОЛЯ ЖИРА НЕ БОЛЕЕ 4%. НЕ СОДЕРЖИТ ГМО, РАСФАСОВАНО В УПАКОВКИ ПО 120 Г, ВСЕГО 30 УПАКОВОК, ДАТА ИЗГОТОВЛЕНИЯ 28.04.20, СРОК ГОДНОСТИ 18 МЕСЯЦЕВ ООО ДБК ОТСУТСТВУЕТ 3.6</t>
  </si>
  <si>
    <t>ПЕПТОНЫ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07.11.2018 СРОК ГОДНОСТИ 30.11. 2023Г, ЛОТ S7686623 MERCK KGAA MERCK 1.10123.0025 44</t>
  </si>
  <si>
    <t>БЕЛКОВЫЕ ВЕЩЕСТВА И ИХ ПРОИЗВОДНЫЕ ДЛЯ ИСПОЛЬЗОВАНИЯ В ПИЩЕВОЙ ПРОМЫШЛЕННОСТИ, ПОСТАВЛЯЮТСЯ В КАЧЕСТВЕ ОБРАЗЦОВ ДЛЯ МАРКЕТИНГОВЫХ ЦЕЛЕЙ: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ДАТА ИЗГОТОВЛЕНИЯ 16.11.19 СРОК ГОДНОСТИ 18 МЕСЯЦЕВ ООО ДБК ОТСУТСТВУЕТ 3.72</t>
  </si>
  <si>
    <t>БЕЛКОВЫЕ ВЕЩЕСТВА И ИХ ПРОИЗВОДНЫЕ ДЛЯ ИСПОЛЬЗОВАНИЯ В ПИЩЕВОЙ ПРОМЫШЛЕННОСТИ, БЕЗ ОПЛАТЫ ЗА ТОВАР, ЦЕНА УКАЗАНА ТОЛЬКО ДЛЯ ТАМОЖЕННЫХ ЦЕЛЕЙ, НЕ ПОДЛЕЖАТ ВОЗВРАТУ: КОНЦЕНТРАТ СОЕДИНИТЕЛЬНОТКАННОГО БЕЛКА ПРОБЕЛКОН 99 ДЛЯ ИСПОЛЬЗОВАНИЯ В ПИЩЕВОЙ ПРОМЫШЛЕННОСТИ. БЕЛКА НЕ МЕНЕЕ 92%, МАССОВАЯ ДОЛЯ ВЛАГИ НЕ БОЛЕЕ 5%, МАССОВАЯ ДОЛЯ ЖИРА НЕ БОЛЕЕ 8%. НЕ СОДЕРЖИТ ГМО, РАСФАСОВАНО В МЕШКИ, ДАТА ИЗГОТОВЛЕНИЯ, 02.03.20, 03 .03.20, СРОК ГОДНОСТИ 18 МЕСЯЦЕВ ООО ДБК ОТСУТСТВУЕТ 3.48</t>
  </si>
  <si>
    <t>БЕЛКОВЫЕ ВЕЩЕСТВА РАСТИТЕЛЬНЫЙ КАРТОФЕЛЬНЫЙ БЕЛОК, УПАК. В БАНКУ ИЗ ПОЛИПРОПИЛЕНА МАССA НЕТТО 300 ГР-12ШТ. СТИМУЛЯТОР, ЭМУЛЬГАТОР С ЖЕЛИРУЮЩИМ ЭФФЕКТОМ ДЛЯ КОНДИТЕРСКОГО ПРОИЗВОДСТВА. СОСТАВ: КАРТОФЕЛЬНЫЙ БЕЛОК, НЕ ЯВЛЯЕТСЯ КОРМОВОЙ ДОБАКОЙ, УПАК. ВК</t>
  </si>
  <si>
    <t>MRW БЕЛОК РАСТИТЕЛЬНЫЙ, ТЕКСТУРИРОВАННЫЙ ПРОТЕКС-М. СО ВКУСОМ БЕЛЫХ. ГРИБОВ BPIN</t>
  </si>
  <si>
    <t>ПИЩЕВЫЕ СПЕЦИАЛИЗИРОВАННЫЕ ПРОДУКТЫ ДЛЯ ЛИЦ С ПОВЫШЕННОЙ ФИЗИЧЕСКОЙ НАГРУЗКОЙ, ДЛЯ ПИТАНИЯ СПОРТСМЕНОВ В ПЕРИОД ИНТЕНСИВНЫХ ТРЕНИРОВОК В ДОПОЛНЕНИЕ К ОСНОВНОМУ РАЦИОНУ, ИЗГОТОВЛЕНЫ БЕЗ ИСПОЛЬЗОВАНИЯ ГМО : 100% WHEY ISOLATE, 1800 G, STRAWBERRY 100% WHEY ISOLATE, 900 G, VANILLA 100% WHEY ISOLATE, 900 G, BANANA NUTREND D.S., A.S. NUTREND VS-015-400-PO 1 NUTREND D.S., A.S. NUTREND VS-014-1000-CR 1 NUTREND D.S., A.S. NUTREND VS-014-1000-G 1</t>
  </si>
  <si>
    <t>СУДОВЫЕ ПРИПАСЫ ПРЕДНАЗНАЧЕННЫЕ ДЛЯ ПОТРЕБЛЕНИЯ ЧЛЕНАMИ ЭКИПАЖА ТХ "MANILA VOYAGER": ТОФУ 300 ГР АРТ: - PCS</t>
  </si>
  <si>
    <t>LYU БЕЛКОВЫЕ  ВЕЩЕСТВА ДЛЯ ИСПОЛЬЗОВАНИЯ В КАЧЕСТВЕ ЛАБОРАТОРНЫХ РЕАКТИВОВ В НАУЧНЫХ ИССЛЕДОВАНИЯХ. НЕ СОДЕРЖАТ ЭТИЛОВОГО СПИРТА: CACF</t>
  </si>
  <si>
    <t>ГОТОВЫЕ ПИЩЕВЫЕ ПРОДУКТЫ В ВИДЕ ПОРОШКА, СОДЕРЖАЩИЕ В СОСТАВЕ ГИДРОЛИЗАТ КОЛЛАГЕНА, СУХОЙ MЁД, ЭКСТРАКТ ПРОПОЛИСА".</t>
  </si>
  <si>
    <t>ГОТОВЫЕ ПИЩЕВЫЕ ПРОДУКТЫ- БЕЛКОВЫЕ КОНЦЕHТРАТЫ</t>
  </si>
  <si>
    <t>ПРОЧИЕ ПЕПТОНЫ И ИХ ПРОИЗВОДНЫЕ; БЕЛКОВЫЕ ВЕЩЕСТВА ПРОЧИЕ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t>
  </si>
  <si>
    <t>ПРОИЗВОДНЫЕ БЕЛКОВЫЕ ВЕЩЕСТВА : РАСХОДНЫЕ МАТЕРИАЛЫ СОДЕРЖАЩИЕ КОЛЛАГЕН ПРЕДНАЗНАЧЕННЫЕ ДЛЯ РАБОТЫ МЕДИЦИНСКИХ КЛИНИКО-ДИАГНОСТИЧЕСКИХ ЛАБОРАТОРНЫХ АНАЛИЗАТОРОВ ФУНКЦИИ ТРОМБОЦИТОВ СЕРИИ INNOVANCE PFA; /НЕ ДЛЯ ВЕТЕРИНАРИИ,НЕ ДЛЯ ПИЩЕВЫХ ПРОДУКТОВ,</t>
  </si>
  <si>
    <t>ПЕПТОНЫ И ИХ ПРОИЗВОДНЫЕ - ЛАБОРАТОРНЫЙ РЕАКТИВ ДЛЯ НАУЧНО-ИССЛЕДОВАТЕЛЬСКИХ ЛАБОРАТОРИЙ, НЕ ДЛЯ МЕДИЦИНЫ, НЕ ДЛЯ ВЕТЕРИНАРИИ</t>
  </si>
  <si>
    <t>КОКТЕЙЛИ БЕЛКОВО-УГЛЕВОДНЫЕ НА ОСНОВЕ КОНЦЕНТРАТА СЫВОРОТОЧНОГО БЕЛКА С РАЗЛИЧНЫМИ ДОБАВКАМИ И АРОМАТИЗАТОРАМИ ПИЩЕВЫЕ ПРОДУКТЫ</t>
  </si>
  <si>
    <t>ГОТОВЫЙ ПИЩЕВОЙ, РАСТИТЕЛЬНЫЙ, БЕЛКОВЫЙ ПРОДУКТ, НЕ ЯВЛЯЕТСЯ БАДОМ, НЕ СОДЕРЖИТ ГМО :ВЫСУШЕННЫЕ ПЕНКИ БОБОВОГО МОЛОКА КИДЗАМИ ЮБА, УПАКОВКА ПЛАСТИКОВЫЕ ПАКЕТЫ ПО 100 ГР.; СОСТАВ: СОЯ. УПАКОВАНО ПО 30 ШТ. ПАКЕТОВ В КАРТОННОЙ КОРОБКЕ HIEI YUBA HONPO YUBAHACHI CO., LTD ОТСУТСТВУЕТ HIEI YUBA SS 219 ОТСУТСТВУЕТ 1</t>
  </si>
  <si>
    <t>07.03.2021</t>
  </si>
  <si>
    <t>GHY ГОТОBЫЙ ПИЩЕВОЙ, РАСТИТЕЛЬНЫЙ,  БЕЛКОВЫЙ ПРОДУКТ, НЕ ЯВЛЯЕТСЯ БАДОМ, НЕ СОДЕРЖИТ ГМО</t>
  </si>
  <si>
    <t>БЕЛКОВЫЙ КОНЦЕНТРАТ, СОЯ КОНЦЕНТРИРОВАННАЯ ПРЕССОВАННАЯ, СУШЕНАЯ, ПРЕДНАЗНАЧЕНА ДЛЯ ДАЛЬНЕЙШЕЙ ПЕРЕРАБОТКИ, НЕ ДЛЯ ДЕТСКОГО ПИТАНИЯ, НЕ ДЛЯ СПОРТИВНОГО ПИТАНИЯ, НЕ ДЛЯ БЕРЕМЕННЫХ, НЕ СОДЕРЖИТ МОЛОЧНЫХ ЖИРОВ, САХАРОЗЫ, ИЗОГЛЮКОЗЫ И ГЛЮКОЗЫ ВВОЗИТСЯ В</t>
  </si>
  <si>
    <t>НОРВЕГИЯ</t>
  </si>
  <si>
    <t>МОЛОКО :СОЕВОЕ В УПАКОВКЕ ПО 0,5Л ООО ОБЪЕДИНЕНИЕ СОЮЗПИЩЕПРОМ ОТСУТСТВУЕТ ОТСУТСТВУЕТ ОТСУТСТВУЕТ ОТСУТСТВУЕТ 6</t>
  </si>
  <si>
    <t>ПЕПТОНЫ И ИХ ПРОИЗВОДНЫЕ; БЕЛКОВЫЕ ВЕЩЕСТВА И ИХ ПРОИЗВОДНЫЕ:</t>
  </si>
  <si>
    <t>TРИПТОН, ЛАБОРАТОРНЫЙ РЕАKТИВ ЛОТ SLCM0886, ДАТА ИЗГОТОВЛЕНИЯ 01.12.2021, СРОК ГОДНОСТИ 03.12.2024, КАС № 91079-40-2, НЕ ДЛЯ МЕДИЦИНЫ, НЕ ДЛЯ ВЕТЕРИНАРИИ, НЕ ЯВЛЯЕТСЯ ОТХОДАМИ, НЕ ФАРМ. СУБСТАНЦИЯ, БЕЗ СОДЕРЖАНИЯ ЭТИЛОВОГО СПИРТА:</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</si>
  <si>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</si>
  <si>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БЕЛКОВЫЕ КОНЦЕНТРАТЫ И ТЕКСТУРИРОВАННЫЕ БЕЛКОВЫЕ ВЕЩЕСТВА,НЕ СОДЕРЖ.МОЛОЧНЫХ ЖИРОВ,САХАРОЗЫ,ИЗОГЛЮКОЗЫ,ГЛЮКОЗЫ ИЛИ КРАХМАЛА ИЛИ СОДЕРЖАЩИЕ МЕНEЕ 1,5 МАС.% МОЛОЧНОГО ЖИРА,5 МАС.% САХАРОЗЫ/ИЗОГЛЮКОЗЫ, 5 МАС.% ГЛЮКОЗЫ ИЛИ КРАХМАЛА</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</si>
  <si>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</si>
  <si>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ЛАБОРАТОРНЫЕ РЕАГЕНТЫ, ПРЕДНАЗНАЧЕНЫ ДЛЯ НАУЧНЫX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ЯДОВИТЫМИВЕЩЕСТВАМИ, НЕ ЯВЛЯЮТСЯ</t>
  </si>
  <si>
    <t>ПРОИЗВОДНОЕ БЕЛКОВОГО ВЕЩЕСТВА- БИОЛОГИЧЕСКИ АКТИВНАЯ ДОБАВКА К ПИЩЕ - ОБРАЗЕЦ ДЛЯ ПРОВЕДЕНИЯ ЭКСПЕРТИЗЫ И РЕГИСТРАЦИИ ПРОДУКЦИИ,</t>
  </si>
  <si>
    <t>ГОТОВЫЕ ПИЩЕВЫЕ ПРОДУКТЫ - БЕЛКОВЫЕ КОНЦЕНТРАТЫ (НЕ СОДЕРЖАТ НАРКОТИЧЕСКИХ И ПСИХОТРОПНЫХ КОМПОНЕНТОВ, НЕ СОДЕРАТ СПИРТ) СПЕЦИАЛИЗИРОВАННАЯ ПИЩЕВАЯ ПРОДУКЦИЯ ДЛЯ ПИТАНИЯ СПОРТСМЕНОВ СЫВОРОТОЧНЫЙ ПРОТЕИН SIBERIAN SUPERNATURAL SPORT WHEY SILVER ICE PRO 500 Г СПЕЦИАЛИЗИРОВАННАЯ ПИЩЕВАЯ ПРОДУКЦИЯ ДЛЯ ПИТАНИЯ СПОРТСМЕНОВ МУЛЬТИКОМПОНЕНТНЫЙ ПРОТЕИН ПРЕМИУМ-КЛАССА SIBERIAN SUPERNATURAL SPORT (ВКУС КАКАО) 500 Г ЛАБОРАТОРИЯ СОВРЕМЕННОГО ЗДОРОВЬЯ ООО SIBERIAN WELLNESS 4 ЛАБОРАТОРИЯ СОВРЕМЕННОГО ЗДОРОВЬЯ ООО SIBERIAN WELLNESS 2</t>
  </si>
  <si>
    <t>ПЕПТОНЫ И ИХ ПРОИЗВOДНЫЕ,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ЯВЛЯЮТСЯЛЕ</t>
  </si>
  <si>
    <t>СПЕЦИАЛИЗИРОВАННЫЙ ПРОДУКТ ДЛЯ ЭНТЕРАЛЬНОГО ПИТАНИЯ, ЖИДКАЯ СМЕСЬ 1000 МЛ, БУТ.) ПАРТИЯ</t>
  </si>
  <si>
    <t>ПРОТАМИНА СУЛЬФАТ, CAS 9009-65-8;ПОСТАВЛЯЕТСЯ ДЛЯ ИСПОЛЬЗОВАНИЯ В КАЧЕСТВЕ ЛАБОРАТОРНОГО РЕАКТИВА НА СОБСТВЕННОМ ФАРМАЦЕВТИЧЕСКОМ ПРОИЗВОДСТВЕ ДЕКЛАРАНТА;НЕ ДЛЯ ПИЩЕВЫХ ЦЕЛЕЙ, НЕ ДЛЯ ПРИМЕНЕНИЯ В ВЕТЕРИНАРИИ.</t>
  </si>
  <si>
    <t>ПРОИЗВОДНЫЕ ПЕПТОНОВ, ПРИМЕН. В КАЧЕCТВЕ РЕАГЕНТОВ В ЛАБОРАТОРНЫХ ИССЛЕДОВАНИЯХ, НЕ ИСПОЛЬЗ. В КАЧЕСТВЕ ФАРМСУБСТАНЦИЙ, ПИЩЕВЫХ ДОБАВОК, НЕ ЯВЛ. ОТХОДАМИ, НЕ ПРИМЕН. В ВЕТЕРИНАРИИ И МЕДИЦИНЕ:</t>
  </si>
  <si>
    <t>ПРОИЗВОДНЫЕ ПЕПТОНОВ,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В КАРТ.КОРОБКЕ:</t>
  </si>
  <si>
    <t>БЕЛКОВЫЕ ВЕЩЕСТВА,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УПАКОВАННО НА ЧАСТИ ПОДДОНА: PROTAMINE SULFATE - ПРОТАМИНСУЛЬФАТ. ПОРОШОК БЕЛОГО ИЛИ ЖЕЛТОВАТОГО ЦВЕТА. ПОСТАВЛЯЕТСЯ В СТЕКЛЯННЫХ БАНКАХ - 3. БАНКИ ПО 1 КГ. СОСТАВ : 95% KRAEBER &amp; CO GMBH KRAEBER 5611100900 3</t>
  </si>
  <si>
    <t>РЕКОМБИНАНТНЫЙ SPIKES 1 БЕЛОК ШТАММ НЕК239 HISK SARS-COV-2 ДЛЯ НАУЧНО-ИССЛЕДОВАТЕЛЬСКОЙ ДЕЯТЕЛЬНОСТИ В ЛАБОРАТОРИИ, В ПВХ ФЛАКОНЕ, УПАКОВАНЫ В КАРТОННУЮ КОРОБКУ С БОЛЬШИМ БУМАЖНЫМ УПЛОТНЕНИЕМ ДЛЯ БЕЗОПАСНОСТИ ПРИ</t>
  </si>
  <si>
    <t>ОБРАЗЕЦ ЧИСТЫЙ НАТИВНЫЙ КУРИНЫЙ КОЛЛАГЕН - СЫРЬЁ ДЛЯ ПРОИЗВОДСТВА ПИЩЕВОЙ ПРОДУКЦИИ, ВКЛЮЧАЯ ПИЩЕВЫЕ ДОБАВКИ И БАД. НЕ ОТХОДЫ КОЖЕВЕННОГО ПРОИЗВОДСТВА, БЕЗ СОД, ЭТИЛОВОГО СПИРТА, НЕ ДЛЯ РОЗНИЧНОЙ ПРОДАЖИ, НЕ ДЛЯ ВЕТЕРИНАРИИ, НЕ КОРМОВАЯ ДОБАВКА:</t>
  </si>
  <si>
    <t>ПЕПТОНЫ И ИХ ПРОИЗВОДНЫЕ; БЕЛКОВЫЕ ВЕЩЕСТВА И ИХ ПРОИЗВОДНЫЕ ПОРОШОК ИЗ КОЖИ, ИЛИ ГОЛЬЯ, ХРОМИРОВАННЫЙ ИЛИ НЕХРОМИРОВАННЫЙ:</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</si>
  <si>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</si>
  <si>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 РАСТИТЕЛЬНОГО ПРОИСХОЖДЕНИЯ, ЛАБОРАТОРНЫЙ РЕАГЕНТ, КАС № 100209-45-8, НЕ ДЛЯ МЕДИЦИНЫ, НЕ ДЛЯ ВЕТЕРИНАРИИ, НЕ ФАРМ.СУБСТАНЦИЯ, НЕ СОД. ЭТИЛОВЫЙ СПИРТ, НЕ ОТХОДЫ</t>
  </si>
  <si>
    <t>ТРИПТИЧЕСКИЙ ПЕПТОН ИЗ КАЗЕИНА (ТРИПТОН), ЛАБОРАТОРНЫЙ РЕАКТИВ, КАС № 91079-40-2, НЕ ДЛЯ МЕДИЦИНЫ, НЕ ДЛЯ ВЕТЕРИНАРИИ, НЕ ЯВЛЯЕТСЯ ОТХОДАМИ,НЕ ФАРМ. СУБСТАНЦИЯ, БЕЗ СОДЕРЖАНИЯ ЭТИЛОВОГО СПИРТА:</t>
  </si>
  <si>
    <t>ПЕПТОН ИЗ МЯСА (ПРОТЕОЗОПЕПТОН), ДЛЯ МИКРОБИОЛОГИИ, ЛАБОРАТОРНЫЙ РЕАКТИВ ЛОТ 63E4FA90 ДАТА ИЗГОТОВЛЕНИЯ 06.2022, СРОК ГОДНОСТИ 06.2027, КАС № 91079-38-8, НЕ ДЛЯ МЕДИЦИНЫ, НЕ ДЛЯ ВЕТЕРИНАРИИ, НЕ ЯВЛЯЕТСЯ ОТХОДАМИ, НЕ ФАРМ.СУБСТАНЦИЯ, БЕЗ СОДЕРЖАНИЯ</t>
  </si>
  <si>
    <t>КОНЦЕНТРАТ БЕЛКОВЫЙ РАСТИТЕЛЬНОГО ПРОИСХОЖДЕНИЯ "СОЯВИП" (СОЕВЫЙ БЕЛОК) УПАК.В БАНКУ ИЗ ПОЛИПРОПИЛЕНА МАССА НЕТТО 300 ГР-10 ШТ.ДЛЯ КОНДИТЕРСКОГО ПРОИЗВОДСТВА.СОСТАВ: СОЕВЫЙ БЕЛОК, МАЛЬТОДЕКСТРИН, СТАБИЛИЗАТОР (КСАНТАНОВАЯ КАМЕДЬ (Е415)),УПАК.ВКАР</t>
  </si>
  <si>
    <t>ПЕПТОН, ЛАБОРАТОРНЫЙ РЕАКТИВ ДЛЯ ЛАБОРАТОРНЫХ И НАУЧНО-ИССЛЕДОВАТЕЛЬСКИХ РАБОТ ЛОТ 0000550858 (ДАТА ПРОИЗВОДСТВА 08.2022, СРOК ГОДНОСТИ 07.2027), 0000605867 (ДАТА ПРОИЗВОДСТВА 09.2023, СРОК ГОДНОСТИ 07.2028), КАС № 73049-73-7, НЕ ДЛЯ МЕДИЦИНЫ, НЕ ДЛЯ</t>
  </si>
  <si>
    <t>ПЕПТОН, ЛАБОРАТОРНЫЙ РЕАКТИВ ЛОТ 0000575577 ДАТА ПРОИЗВОДСТВА 16.02.2023, СРОК ГОДНОСТИ 01.2028, КАС № 73049-73-7, НЕ ДЛЯ МЕДИЦИНЫ, НЕ ДЛЯ ВЕТЕРИНАРИИ, НЕ ЯВЛЯЕТСЯ ОТХОДАМИ, НЕ ФАРМ. СУБСТАНЦИЯ, БЕЗ СОДЕРЖАНИЯ ЭТИЛОВОГO СПИРТА:</t>
  </si>
  <si>
    <t>ПЕПТОН ИЗ МЯСА ДЛЯ БАКТЕРИОЛОГИИ, ЛАБОРAТОРНЫЙ РЕАГЕНТ ДЛЯ ПРОВЕДЕНИЯ ЛАБОРАТОРНЫХ И НАУЧНО-ИССЛЕДОВАТЕЛЬСКИХ РАБОТ ЛОТ 6500799C ДАТА ПРОИЗВОДСТВА 02.2023, СРОК ГОДНОСТИ 02.2028, КАС № 73049-73-7, НЕ ДЛЯ МЕДИЦИНЫ, НЕ ДЛЯ ВЕТЕРИНАРИИ, НЕ ЯВЛЯЕТСЯ</t>
  </si>
  <si>
    <t>ДРОЖЖЕВОЙ ЭКСТРАКТ,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t>
  </si>
  <si>
    <t>ДРОЖЖЕВОЙ ЭКСТРАКТ, ИСПОЛЬЗ. В КАЧЕСТВЕ ОСНОВНЫХ КОМПОНЕНТОВ ПРИ ПРИГОТОВЛЕНИИ ПИТАТЕЛЬНЫХ СРЕД ДЛЯ ЛАБОРАТОРНЫХ МИКРОБИОЛОГИЧЕСКИХ ИССЛЕДОВАНИЙ, НЕ ИСПОЛЬЗ.В КАЧЕСТВЕ ФАРМСУБСТАНЦИЙ, ПИЩЕВЫХ ДОБАВОК, НЕ ЯВЛ.ОТХОДАМИ, НЕ ПРИМЕН.В ВЕТЕРИНАРИИ И ДРОЖЖЕВОЙ ЭКСТРАКТ (ИНГРЕДИЕНТН.) FOR MICROBIOLOGY. СУХАЯ ПИТАТЕЛЬНАЯ СРЕДА БЕЖЕВОГО ЦВЕТА. ПОСТАВЛЯЕТСЯ В ПЛАСТИКОВЫХ БАНКАХ - 6. БАНКИ ПО 0,500 КГ., СОСТАВ: 94% МЕДИЦИНЕ : СМ.ДОПОЛНЕНИЕ PANREAC QUIMICA S.L.U. PANREAC 403687.1210 6</t>
  </si>
  <si>
    <t>БЕЛКОВЫЕ ВЕЩЕСТВА И ИХ ПРОИЗВОДНЫЕ, В ДРУГОМ МЕСТЕ НЕ ПОИМЕНОВАННЫЕ ИЛИ НЕ ВКЛЮЧЕННЫЕ;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КАК СЫРЬЕ ДЛЯ КОСМЕТИЧЕСКОЙ ПРОМЫШЛЕННОСТИ ПРИ ПРОИЗВОДСТВЕ СРЕДСТВ ПО УХОДУ ЗА ОКРАШЕННЫМИ И ПОВРЕЖДЁННЫМИ ВОЛОСАМИ, УПАКОВАН В - ПЛАСТИК. КАНИСТРА ОБЪЕМОМ 1КГ - 2 ШТ, КАК СЫРЬЕ ДЛЯ КОСМЕТИЧЕСКОЙ ПРОМЫШЛЕННОСТИ ПРИ ПРОИЗВОДСТВЕ СРЕДСТВ ПО УХОДУ ЗА ОКРАШЕННЫМИ И ПОВРЕЖДЁННЫМИ ВОЛОСАМИ, УПАКОВАН В - ПЛАСТИК. КАНИСТРА ОБЪЕМОМ 1КГ - 1ШТ, DSM NUTRITIONAL PRODUCTS EUROPE LTD. DSM ОТСУТСТВУЕТ SETAKOL PF 1 DSM NUTRITIONAL PRODUCTS EUROPE LTD. DSM ОТСУТСТВУЕТ SETAKOL PF 2</t>
  </si>
  <si>
    <t>БЕЛКОВЫЕ ВЕЩЕСТВА: VEGESERYL HGP LS 9874 - ГЛИЦИН ПРОТЕИНА СОИ ВОДНЫЙ РАСТВОР,ЖИДК.БЕЖ.ЦВ.,СЫРЬЕ ДЛЯ ПРИМЕН.В КОСМЕТИЧ.ПРОМ-ТИ В КАЧ.УХАЖИВ.ДОБАВКИ,НЕ ДЛЯ РОЗН.ПРОДАЖИ (В ПЛАСТ.БУТЫЛКАХ ПО 1 КГ), BASF SE BASF 50211109 3</t>
  </si>
  <si>
    <t>ВКУСОВАЯ ДОБАВКА ДЛЯ ИЗГОТОВЛЕНИЯ ПРИПРАВЫ ИЗ СУШЕНЫХ ОВОЩЕЙ.ПРЕДНАЗНАЧЕНА ДЛЯ ПРИДАНИЯ НАСЫЩЕННОГО ВКУСА ЛАПШЕ БЫСТРОГО ПРИГОTОВЛЕНИЯ "ДОШИРАК". СОСТОИТ ИЗ ПРИПРАВ (СУХОЙ СОЕВЫЙ СОУС),ПРЯНОСТЕЙ (ЧЕСНОК, ЧЕРНЫЙ ПЕРЕЦ, ИМБИРЬ) И ЭМУЛЬГАТОРА (СОРБИТ),</t>
  </si>
  <si>
    <t>ПЕПТОНЫ И ИХ ПРОИЗВОДНЫЕ; БЕЛКОВЫЕ ВЕЩЕСТВА ДЛЯ ИСПОЛЬЗОВАНИЯ В ПИЩЕВОЙ ПРОМЫШЛЕННОСТИ.ОБРАЗЦЫ ДЛЯ ТЕСТИРОВАНИЯ.</t>
  </si>
  <si>
    <t>БЕЛКОВЫЕ КОНЦЕНТРАТЫ И ТЕКСТУРИРОВАННЫЕ БЕЛКОВЫЕ ВЕЩЕСТВА: БАТОНЧИК СО ВКУСОМ С ЛЕСНЫМИ ЯГОДАМИ И КОЛЛАГЕНОМ СЕРИИ YOO GO.</t>
  </si>
  <si>
    <t>ПРОТЕИН "КОНОПЛЯНЫЙ" "ПРОДУКТОВАЯ АПТЕКА" 200Г-15ШТ.,</t>
  </si>
  <si>
    <t>БЕЛКОВЫЕ КОНЦЕНТРАТЫ И ТЕКСТУРИРОВАННЫЕ БЕЛКОВЫЕ ВЕЩЕСТВА, НЕ СОДЕРЖ. MОЛОЧНЫХ ЖИРОВ, САХАРОЗЫ, ИЗОГЛЮКОЗЫ, ГЛЮКОЗЫ. ПОСТАВЛЯЮТСЯ В КАЧЕСТВЕ ОБРАЗЦОВ ДЛЯ ПРОВЕДЕНИЯ ТЕХНОЛОГИЧЕСКИХ ИСПЫТАНИЙ, НЕ ДЛЯ ПРОДАЖИ:</t>
  </si>
  <si>
    <t>ПРОТЕИН "АБРИКОСОВОЙ КОСТОЧКИ" "ПРОДУКТОВАЯ АПТЕКА" 200Г-15ШТ.,</t>
  </si>
  <si>
    <t>ПРОТЕИН "ТЫКВЕННЫЙ" "ПРОДУКТОВАЯ АПТЕКА" 200Г-15ШТ.,</t>
  </si>
  <si>
    <t>ПРОТЕИН "АРАХИСОВЫЙ" "ПРОДУКТОВАЯ АПТЕКА" 200Г-15ШТ.,</t>
  </si>
  <si>
    <t>БЕЛКОВЫЕ КОНЦЕНТРАТЫ; ПРЕДНАЗНАЧЕННЫЕ ДЛЯ ПРИГОТОВЛЕНИЯ ПИЩИ И ПЕРЕРАБОТКИ В ГОТОВЫЕ БЛЮДА, НЕ СОДЕРЖАТ ГМО: КОМПЛЕКСНАЯ ПИЩЕВАЯ ДОБАВКА "НЬЮМИЛ ПРОФИ" ТС/Р4 - 3 КГ,</t>
  </si>
  <si>
    <t>ПРОТЕИН "ПОДСОЛНЕЧНИКА" "ПРОДУКТОВАЯ АПТЕКА" 200Г-15ШТ.,</t>
  </si>
  <si>
    <t>ПРОТЕИН "СОЕВЫЙ" "ПРОДУКТОВАЯ АПТЕКА" 200Г-15ШТ.,</t>
  </si>
  <si>
    <t>БЕЛКОВЫЕ ВЕЩЕСТВА - СЫРЬЕ ДЛЯ ПРОМПЕРЕРАБОТКИ В ПИЩЕВОЙ ПРОМЫШЛЕННОСТИ, (ВОЗВРАТ ТОВАРА, НЕ ПРОШЕДШЕГО ВЕТЕРИНАРНЫЙ КОНТРОЛЬ).</t>
  </si>
  <si>
    <t>ГИДРОЛИЗОВАННЫЙ КОЛЛАГЕН, ДЛЯ ИСПОЛЬЗОВАНИЯ В ПИЩЕВОЙ ПРОМЫШЛЕННОСТИ.</t>
  </si>
  <si>
    <t>ФУЧЖУ (СОЕВАЯ СПАРЖА), НЕ СОДЕРЖИТ МОЛОЧНЫХ ЖИРОВ, САХАРОЗЫ, ИЗОГЛЮКОЗЫ, ГЛЮКОЗЫ, КРАХМАЛА, НЕ ГЕННО-МОДИФИЦИРОВАННЫЙ, НЕ ЯВЛЯЕТСЯ ПИЩЕВОЙ ДОБАВКОЙ ИЛИ АРОМАТИЗАТОРОМ. БЕЗ ОТЧУЖДЕНИЯ, ДЛЯ ЦЕЛЕЙ СЕРТИФИКАЦИИ ПРОДУКЦИИ. БЕЗ ОПЛАТЫ, СТОИМОСТЬ ДЛЯ ПРОДУКТ СОЕВЫЙ - ФУЧЖУ: СПАРЖА СОЕВАЯ СУХАЯ ИЗ ЗЕЛЕНЫХ БОБОВ,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УПОТРЕБЛЯЕТСЯ КАК СВЕЖЕЙ, ПРОДУКТ СОЕВЫЙ - ФУЧЖУ: СПАРЖА СОЕВАЯ СУХАЯ ИЗ ЧЕРНЫХ БОБОВ,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УПОТРЕБЛЯЕТСЯ КАК СВЕЖЕЙ, ПРОДУКТ СОЕВЫЙ - ФУЧЖУ (ПЛЕНКА, СНЯТАЯ С СОЕВОГО МОЛОКА): СПАРЖА СОЕВАЯ СУХАЯ, НЕ СОДЕРЖИТ МОЛОЧНЫХ ЖИРОВ, САХАРОЗЫ, ИЗОГЛЮКОЗЫ, ГЛЮКОЗЫ, КРАХМАЛА, НЕ ГЕННО-МОДИФИЦИРОВАННЫЙ, НЕ ЯВЛЯЕТСЯ ПИЩЕВОЙ ДОБАВКОЙ ИЛИ АРОМАТИЗАТОРОМ. ГОТОВЫЙ ПРОДУКТ. ТАК И ВЫСУШЕННОЙ ПРИ ПРИГОТОВЛЕНИИ САЛАТОВ ИЛИ ЗАКУСКИ. ПАКЕТ 1 КГ УПОТРЕБЛЯЕТСЯ КАК СВЕЖЕЙ, ТАК И ВЫСУШЕННОЙ ПРИ ПРИГОТОВЛЕНИИ САЛАТОВ ИЛИ ЗАКУСКИ. ПАКЕТ 1 КГ ТАК И ВЫСУШЕННОЙ ПРИ ПРИГОТОВЛЕНИИ САЛАТОВ ИЛИ ЗАКУСКИ. ПАКЕТ 1 КГ ТАМОЖЕННОГО ОФОРМЛЕНИЯ QINGDAO ZHONG SHENG YUAN IMPORT AND EXPORT CO., LTD ZHONG SHENG YUAN 1 QINGDAO ZHONG SHENG YUAN IMPORT AND EXPORT CO., LTD ZHONG SHENG YUAN 1 QINGDAO ZHONG SHENG YUAN IMPORT AND EXPORT CO., LTD ZHONG SHENG YUAN 1</t>
  </si>
  <si>
    <t>БЕЛКОВЫЕ КОНЦЕНТРАТЫ И ТЕКСТУРИРОВАННЫЕ БЕЛКОВЫЕ ВЕЩЕСТВА: ОБРАЗЦЫ ДЛЯ ПРОВЕДЕНИЯ РАБОТ ПО ОЦЕНКЕ СООТВЕТСТВИЯ (ИСЛЕДОВАНИЙ И ИСПЫТАНИЙ) СОЕВОГО ПРОДУКТА ДЛЯ ПРИГОТОВЛЕНИЯ БЛЮД ЯПОНСКОЙ КУХНИ-НАPЕЗАННЯ СОЕВАЯ СУХАЯ СПАРЖА ФУЧЖУ ДЛЯ УПОТРЕБЛЕНИЯ ВПИЩУ</t>
  </si>
  <si>
    <t>СОЕВАЯ СПАРЖА СУШЕНАЯ, В ВИДЕ ПАЛОЧЕК , УПАКОВАНА В КАРТОННЫЕ КОРОБКИ С ПОЛИЭТИЛЕНОВЫМ ВКЛАДЫШЕМ. ЯВЛЯЕТСЯ ГОТОВЫМ ПИЩЕВЫМ ПРОДУКТОМ. НЕ СОДЕРЖИТ ГМО. ПРЕДНАЗНАЧЕНА ДЛЯ ПИЩЕВЫХ ЦЕЛЕЙ. ПОСТАВЛЯЕТСЯ В КАЧЕСТВЕ ПРОБ И ОБРАЗЦОВ ДЛЯ ПРОВЕДЕНИЯ РАБОТ ПО ОЦ</t>
  </si>
  <si>
    <t>БЕЛКОВЫЕ КОНЦЕНТРАТЫ, ПРЕДНАЗНАЧЕННЫЕ ДЛЯ ПРИГОТОВЛЕНИЯ ПИЩИ И ПЕРЕРАБОТКИ В ГОТОВЫЕ БЛЮДА, НЕ СОДЕPЖАТ ГМО: КОНЦЕНТРАТ РАСТИТЕЛЬНЫЙ БЕЛКОВЫЙ &lt;ПРОТЕЛОН&gt; ПШЕНИЧНЫЙ МАРКА 65/С0/33 - 3 КГ</t>
  </si>
  <si>
    <t>МУКА МЯСНАЯ КОРМОВАЯ "ИЗОЛЯТ СВИНОГО БЕЛКА" "GELIPRO" ДЛЯ ПРОИЗВОДСТВА ЭКСТРУДИРОВАННЫХ СУХИХ КОРМОВ ДЛЯ КОШЕК И СОБАК; ПОСТАВЛЯЕТСЯ В КАЧЕСТВЕ ОБРАЗЦОВ ДЛЯ СЕРТИФИКАЦИИ, ОБРАЗЦЫ НЕ ПРЕДНАЗНАЧЕНЫ ДЛЯ КОММЕРЧЕСКОГО ИСПОЛЬЗОВАНИЯ</t>
  </si>
  <si>
    <t>SOYA PROTEIN ISOL GEL -ПИЩЕВАЯ ДОБАВКА ДЛЯ ИСПОЛЬЗОВАНИЯ В ПИЩЕВОЙ ПРОМЫШЛЕННОСТИ ДЛЯ УЛУЧШЕНИЯ ТЕКСТУРЫ И ПИТАТЕЛЬНЫХ СВОЙСТВ ПРОДУКТА. НЕ СОДЕРЖИТ ГМО. УПАКОВАНА В МЕШКИ ПО 1.00 КГ. ПРЕДНАЗНАЧЕНЫ ИСКЛЮЧИТЕЛЬНО ДЛЯ СОБСТВЕННОГО ИСПОЛЬЗОВАНИЯ</t>
  </si>
  <si>
    <t>ПЕПТОНЫ И ИХ ПРОИЗВОДНЫЕ, БЕЛКОВЫЕ ВЕЩЕСТВА И ИХ ПРОИЗВОДНЫЕ: НЕ CОДЕРЖАТ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</si>
  <si>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ПЕПТОНЫ И ИХ ПРОИЗВОДНЫЕ; БЕЛКОВЫЕ ВЕЩЕСТВА ПРОЧИЕ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t>
  </si>
  <si>
    <t>ОБРАЗЦЫ. БЕЛКОВЫЕ КОНЦЕНТРАТЫ, НЕ СОДЕРЖАЩИЕ МОЛОЧНЫХ ЖИРОВ, САХАРОЗЫ, ИЗОГЛЮКОЗЫ, ГЛЮКОЗЫ ИЛИ КРАХМАЛА. ПРИМЕНЯЮТСЯ В ПИЩЕВОЙ ПРОМЫШЛЕННОСТИ.</t>
  </si>
  <si>
    <t>ОБРАЗЦЫ БЕЛКОВЫХ ВЕЩЕСТВ - СЫРЬЕ ДЛЯ КОСМЕТИЧЕСКОЙ ПРОМЫШЛЕННОСТИ, НЕ СОДЕРЖИТ KОМПОНЕНТОВ ЖИВОТНОГО ПРОИСХОЖДЕНИЯ, НЕ ДЛЯ ВЕТЕРИНАРИИ, НЕ ОТНОСИТСЯ К КОРМОВЫМ ДОБАВКАМ, НЕ ДЛЯ РОЗНИЧНОЙ ПРОДАЖИ:</t>
  </si>
  <si>
    <t>БЕЛКОВЫЕ ВЕЩЕСТВА И ИХ ПРОИЗВОДНЫЕ - КОЛЛАГЕН</t>
  </si>
  <si>
    <t>ПРОДУКТ ДЛЯ ДИЕТИЧЕСКОГО ПРОФИЛАКТИЧЕСКОГО ПИТАНИЯ BALANCER СО ВКУСОМ &lt;ВАНИЛЬНЫЙ ПЛОМБИР&gt; (НЕ СОДЕРЖИТ ЭТИЛОВОГО СПИРТА, НЕ ЯВЛЯЕТСЯ ОПАСНЫМИ ОТХОДАМИ)</t>
  </si>
  <si>
    <t>IXC ПРОДУКТ (ДЛЯ) ДИЕТИЧЕСКОГО ПРОФИЛАКТИЧЕСКОГО ПИТАНИЯ BALANCER СО ВКУСОМ &lt;ФИСТАШКОВЫЙ МУСС&gt; (НЕ СОДЕРЖИТ ЭТИЛОВОГО СПИРТА, НЕ ЯВЛЯЕТСЯ ОПАСНЫМИ ОТХОДАМИ)</t>
  </si>
  <si>
    <t>ПРОДУКТ ДЛЯ ДИЕТИЧЕСКОГО ПРОФИЛАКТИЧЕСКОГО ПИТАНИЯ BALANCER СО ВКУСОМ &lt;МОЛОЧНЫЙ ШОКОЛАД&gt; (НЕ СОДЕРЖИТ ЭТИЛОВОГО СПИРТА, НЕ ЯВЛЯЕТСЯ ОПАСНЫМИ ОТХОДАМИ)</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</si>
  <si>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НЕ СОДЕРЖАТ ЭТИЛОВЫЙ СПИРТ, РАСФАСОВАНЫ ВО ФЛАКОНЫ,</t>
  </si>
  <si>
    <t>ПЕПТОНЫ И ИХ ПРОИЗВОДНЫЕ ДЛЯ СБАЛАНСИРОВАННОГО ДОПОЛНЕНИЯ К СПОРТИВНОМУ ПИТАНИЮ</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</si>
  <si>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SIGMA-ALDRICH CO. LLC SIGMA-ALDRICH 70175-500G 4</t>
  </si>
  <si>
    <t>ПЕПТОН ИЗ КАЗЕИНА (ТРИПТОН), ДЛЯ БИОТЕХНОЛОГИИ, FERMTECH, ЛАБОРАТОРНЫЙ РЕАКТИВ, КАС № 91079-40-2, НЕ ДЛЯ МЕДИЦИНЫ, НЕ ДЛЯ ВЕТЕРИНАРИИ, НЕ ЯВЛЯЕТСЯ ОТХОДАМИ, НЕ ФАРМ. СУБСТАНЦИЯ, БЕЗ СОДЕРЖАНИЯ ЭТИЛОВОГО СПИРТА</t>
  </si>
  <si>
    <t>КОМПЛЕКСНЫЕ ПИЩЕВЫЕ ДОБАВКИ - СМЕСЬ ПИЩЕВАЯ БЕЛКОВАЯ ( СОЕВЫЙ ТЕКСТУРИРОВАННОЙ БЕЛОК), В ВИДЕ КУСОЧКОВ НЕПРАВИЛЬНОЙ ФОРМЫ РАЗЛИЧНОГО РАЗМЕРА, В УПАКОВКАХ ПО 2.5 КГ., ДЛЯ ИСПОЛЬЗОВАНИЯ В ПИЩЕВОЙ ПРОМЫШЛЕННОСТИ ПРИ ПРОИЗВОДСТВЕ МЯСНЫХ, РЫБНЫХ И СОСТАВ:БЕЛОК СОЕВЫЙ ТЕКСТУРИРОВАННЫЙ - 100% ВЕГЕТАРИАНСКИХ ПОЛУФАБРИКАТОВ. НЕ ДЛЯ РОЗНИЧНОЙ ПРОДАЖИ, БЕЗ СОДЕРЖАНИЯ ЭТИЛОВОГО СПИРТА, НЕ СОДЕРЖИТ ГМО КОМПОНЕНТОВ. ЗАНИМАЕТ ЧАСТЬ КАРТОННОЙ КОРОБКИ. ТОВАРЫ ПОСТАВЛЯЮТСЯ БЕЗВОЗМЕЗДНО В КАЧЕСТВЕ ПРОБ (ОБРАЗЦОВ) ДЛЯ ПРОВЕДЕНИЯ ИССЛЕДОВАНИЙ ( ИСПЫТАНИЙ) С ЦЕЛЬЮ ПОДТВЕРЖДЕНИЯ СООТВЕТСТВИЯ. SOLINA BELGIUM AG/NV SOLINA SOLINA S05247 SOL-PRO-TEX 100TSP 2.5</t>
  </si>
  <si>
    <t>СПЕЦИАЛИЗИРОВАННАЯ ПИЩЕВАЯ ПРОДУКЦИЯ ДЛЯ ПИТАНИЯ СПОРТСМЕНОВ МУЛЬТИКОМПОНЕНТНЫЙ ПРОТЕИН ПРЕМИУМ-КЛАССА SIBERIAN SUPERNATURAL SPORT (ВКУС КАКАО) 500 Г (НЕ СОДЕРЖИТ СПИРТ) : ЛАБОРАТОРИЯ СОВРЕМЕННОГО ЗДОРОВЬЯ ООО, SIBERIAN WELLNESS 5</t>
  </si>
  <si>
    <t>СИНТЕЗИРОВАННЫЙ НАБОР ПЕПТИДОВ GENSCRIPT, НЕ ЛЕКАРСТВЕННОЕ СРЕДСТВО, НЕ ДЛЯ ВЕТЕРИНАРИИ, ДЛЯ ЛАБОРАТОРНЫХ ИССЛЕДОВАНИЙ</t>
  </si>
  <si>
    <t>БЕЛКОВЫЕ КОНЦЕНТРАТЫ И ТЕКСТУРИРОВАННЫЕ БЕЛКОВЫЕ ВЕЩЕСТВА;</t>
  </si>
  <si>
    <t>КОНЦЕНТРАТ КЕДРОВОГО БЕЛКА ДЛЯ ПРИГОТОВЛЕНИЯ БЛЮД И НАПИТКОВ (НЕ СОДЕРЖИТ МОЛОЧНЫХ ЖИРОВ,САХАРОЗЫ, ИЗОГЛЮКОЗЫ,ГЛЮКОЗЫ, КРАХМАЛА ИЛИ СПИРТА)..</t>
  </si>
  <si>
    <t>ПЕПТОНЫ И ИХ ПРОИЗВОДНЫЕ, ПОСТАВЛЯЮТСЯ ДЛЯ ПРОИЗВОДСТВА ЛЕКАРСТBЕННЫХ СРЕДСТВ НА ПРОИЗВОДСТВЕННЫЕ ПЛОЩАДКИ АО "Р-ФАРМ":</t>
  </si>
  <si>
    <t>РЕАГЕНТЫ ДЛЯ ОЦЕНКИ АГРЕГАЦИИ ТРОМБОЦИТОВ, НЕ ЯВЛЯЮТСЯ ФАРМАЦЕВТИЧЕСКОЙ СУБСТАНЦИЕЙ; НЕ ЯВЛЯЮТСЯ ПРЕКУРСОРАМИ, НЕ ЯВЛЯЮТСЯ ОТХОДАМИ, ЗНАЧИТЕЛЬНУЮ ЧАСТЬ ВЕСА БРУТТО СОСТАВЛЯЕТ ВЕС УПАКОВКИ: СМ.ДОПОЛНЕНИЕ</t>
  </si>
  <si>
    <t>БЕЛКОВЫЕ ВЕЩЕСТВА, В 6 МИКРОТУБАХ, РАСТВОРЫ В 128 КЮВЕТАХ JCB-SGT ДЛЯ ДОСТАВКИ НА МКС ВО ВРЕМЯ ПОЛЁТА 65S, СРОК ЗАПУСКА КОСМИЧЕСКОГО АППАРАТА ОКТЯБРЬ 2021Г.</t>
  </si>
  <si>
    <t>ТРИПТИЧЕСКИЙ ПЕПТОН ИЗ КАЗЕИНА (ТРИПТОН), ЛАБОРАТОРНЫЙ РЕАГЕНТ. СРОК ИЗГОТОВЛЕНИЯ 18.09.2021, СРОК ГОДНОСТИ 30.09,2026Г, ЛОТ 1280083, КАС № 91079-40-2, НЕ ДЛЯ МЕДИЦИНЫ, НЕ ДЛЯ ВЕТЕРИНАРИИ, НЕ ЯВЛЯЕТСЯ ОТХОДАМИ, НЕ ФАРМ. СУБСТАНЦИЯ, БЕЗ СОДЕРЖАНИЯ</t>
  </si>
  <si>
    <t>СЕРТИФИЦИРОВАННЫЕ СТАНДАРТНЫЕ ОБРАЗЦЫ, РАСХОДНЫЙ МАТЕРИАЛ ДЛЯ ПРОВЕДЕНИЯ ЭКСПЕРТИЗЫ КАЧЕСТВА, НЕ ДЛЯ ПРОИЗВОДСТВА ИЛИ ИЗГОТОВЛЕНИЯ ЛЕКАРСТВЕННЫХ СРЕДСТВ, ПРЕПАРАТОВ, НЕ ДЛЯ МЕДИЦИНЫ, НЕ ДЛЯ КЛИНИЧЕСКИХ ИССЛЕДОВАНИЙ,</t>
  </si>
  <si>
    <t>ПЕПТОН МЯСНОЙ (ФЕРМЕНТАТИВНЫЙ ГИДPОЛИЗАТ), ДЛЯ КЛЕТОЧНОЙ БИОЛОГИИ, ЛАБОРАТОРНЫЙ РЕАГЕНТ ДЛЯ НАУЧНО-ИССЛЕДОВАТЕЛЬСКИХ РАБОТ ЛОТ 60488CCC ДАТА ИЗГОТОВЛЕНИЯ 03.2021, СРОК ГОДНОСТИ 12.2024, КАС № 91079-38-8, НЕ ДЛЯ МЕДИЦИНЫ, НЕ ДЛЯ ВЕТЕРИНАРИИ, НЕ</t>
  </si>
  <si>
    <t>ПЕПТОН ПЛЮС ИЗ КАЗЕИНА, ЛАБОРАТОРНЫЙ РЕАКТИВ, ЛОТ 61489B72, СРОК ИЗГОТОВЛЕНИЯ 12.2020, СРОК ГОДНОСТИ 12.2025, КАС № 91079-40-2, НЕ ДЛЯ МЕДИЦИНЫ, НЕ ДЛЯ ВЕТЕРИНАРИИ, НЕ ЯВЛЯЕТСЯ ОТХОДАМИ, НЕ ФАРМ. СУБСТАНЦИЯ, БЕЗ СОДЕРЖАНИЯ ЭТИЛОВОГО СПИРТА:</t>
  </si>
  <si>
    <t>СЕРТИФИЦИРОВАННЫЕ СТАНДАРТНЫЕ ОБРАЗЦЫ, РАСХ.МАТЕРИАЛ ДЛЯ ПРОВЕДЕНИЯ ЭКСП.КАЧЕСТВА, НЕ ДЛЯ ПР-ВА ИЛИ ИЗГОТОВЛЕНИЯ ЛЕК.ПРЕПАРАТОВ,НЕ ДЛЯ МЕДИЦИНЫ, КЛИН. ИССЛЕДОВАНИЙ,ИСПОЛЬЗОВАНИЯ В ТЕРАПЕВ.ИЛИ ПРОФИЛАКТ.ЦЕЛЯХ, НЕ ДЛЯ ВЕТЕРИНАРИИ, НЕ ЯВЛЯЕТСЯ ЛЕК.</t>
  </si>
  <si>
    <t>БЕЛКИ. ХИМ.ЛАБОР. РЕАKТИВ ДЛЯ ИССЛЕДОВАНИЙ IN VITRO. НЕ ЯВЛ. ФАРМ.СУБСТАНЦИЕЙ. НЕ ВНЕСЕН В ГОС. РЕЕСТР ЛЕКАРСТВЕННЫХ СРЕДСТВ. НЕ СОД. СПИРТ. НЕ ДЛЯ ВЕТЕРИНАРИИ.</t>
  </si>
  <si>
    <t>БЕЛКОВАЯ СУБСТАНЦИЯ ОБЕЗЖИРЕННАЯ ЭТО СОЧЕТАНИЕ ДВУХ ТИПОВ БЕЛКОВ, КАЗЕИНА И АЛЬБУМИНОВ СРАНЯЕТ ВСЕ СВОИ ПОЛЕЗНЫЕ СВОЙСТВА.</t>
  </si>
  <si>
    <t>СЫРЬЕ ДЛЯ ПРОИЗВОДСТВА КОСМЕТИЧЕСКОЙ ПРОДУКЦИИ - SEASTARS COLLAGEN - БЕЛОК КОЛЛАГЕНОВЫЙ ЖИВОТНОГО ПРОИСХОЖДЕНИЯ В ВИДЕ СВЕТЛО-ЖЕЛТОЙ ЖИДКОСТИ. ЭТО ИНГРЕДИЕНТ, КОТОРЫЙ ИСПОЛЬЗУЕТСЯ ДЛЯ СОЗДАНИЯ КОСМЕТИКИ С ОМОЛАЖИВАЮЩИМ ЭФФЕКТОМ. ИСПОЛЬЗУЕТСЯ В</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</si>
  <si>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ПРЕДНАЗНАЧЕН ДЛЯ</t>
  </si>
  <si>
    <t>ПРОБЫ И ОБРАЗЦЫ ДЛЯ ПРОВЕДЕНИЯ РАБОТ ПО ОЦЕНКЕ СООТВЕТСТВИЯ (ИССЛЕДОВАНИЙ И ИСПЫТАНИЯ): СОЕВЫЙ ТЕКСТУРИРОВАННЫЙ БЕЛКОВЫЙ ПРОДУКТ "ФУЧЖУ", ИМИТИРУЮЩИЙ СПАРЖУ, НЕ СОДЕРЖИТ ГМО. НЕ ДЛЯ РОЗНИЧНОЙ ПРОДАЖИ</t>
  </si>
  <si>
    <t>СИНТЕТИЧЕСКИЕ ПЕПТИДЫ, ПОСТАВЛЯЕТСЯ В ВИДЕ ПОРОШКА , БЕЗ ПОДЛОЖ ДЛЯ ПРОВЕДЕНИЯ ЛАБОРАТОРНЫХ ИССЛЕДОВАНИЙ ДЛЯ ПРОВЕДЕНИЯ ЛАБОРАТОРНЫХ ИССЛЕДОВАНИЙ IN VITRO. НЕ ДЛЯ ВЕТЕРИНАРИИ, НЕ ФАРМ СУБСТАНЦИИ ПЛАСТИКОВАЯ ПРОБИРКА С СУХИМ СЫПУЧИМ ВЕЩЕСТВОМ - СИНТЕТИЧЕСКИЙ ПЕПТИД BIOPEPTIDE A-BETA (10-23).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(1-40).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ISOD7-A-BETA (1-23). ПЕПТИД ПРЕДСТАВЛЯЕТ СОБОЙ СИНТЕТИЧЕСКОЕ СОЕДИНЕНИЕ, СОДЕРЖАЩЕЕ АМИНОКИСЛОТЫ, СВЯЗАННЫЕ КАРБОКСИЛЬНОЙ ГРУППОЙ ОДНОЙ АМИНОКИСЛОТЫ И АМИНОГРУППОЙ ПЛАСТИКОВАЯ ПРОБИРКА С СУХИМ СЫПУЧИМ ВЕЩЕСТВОМ - СИНТЕТИЧЕСКИЙ ПЕПТИД BIOPEPTIDE ISOD23-A (1-23).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(21-40).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(1-42).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(1-40) N-FAM. ПЕПТИД ПРЕДСТАВЛЯЕТ СОБОЙ СИНТЕТИЧЕСКОЕ СОЕДИНЕНИЕ, СОДЕРЖАЩЕЕ АМИНОКИСЛОТЫ, СВЯЗАННЫЕ КАРБОКСИЛЬНОЙ ГРУППОЙ ОДНОЙ АМИНОКИСЛОТЫ И АМИНОГРУППОЙ ПЛАСТИКОВАЯ ПРОБИРКА С СУХИМ СЫПУЧИМ ВЕЩЕСТВОМ - СИНТЕТИЧЕСКИЙ ПЕПТИД BIOPEPTIDE A-BETA (13-23).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ПЛАСТИКОВАЯ ПРОБИРКА С СУХИМ СЫПУЧИМ ВЕЩЕСТВОМ - СИНТЕТИЧЕСКИЙ ПЕПТИД BIOPEPTIDE A-BETA (1-23). ПЕПТИД ПРЕДСТАВЛЯЕТ СОБОЙ СИНТЕТИЧЕСКОЕ СОЕДИНЕНИЕ, СОДЕРЖАЩЕЕ АМИНОКИСЛОТЫ, СВЯЗАННЫЕ КАРБОКСИЛЬНОЙ ГРУППОЙ ОДНОЙ АМИНОКИСЛОТЫ И АМИНОГРУППОЙ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ДРУГОЙ.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1 МГ/УП.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ПРЕДНАЗНАЧЕН ДЛЯ ЛАБОРАТОРНЫХ ИССЛЕДОВАНИЙ СТРУКТУРЫ И ФУНКЦИЙ БИОЛОГИЧЕСКИХ МАКРОМОЛЕКУЛ (БЕЛКОВ). СТЕПЕНЬ ЧИСТОТЫ: НЕ МЕНЕЕ 98%. МАССА ВЕЩЕСТВА: 1 МГ. 5 ШТ./УП. BIOPEPTIDE CO., INC. BIOPEPTIDE 1 BIOPEPTIDE CO., INC. BIOPEPTIDE 1 BIOPEPTIDE CO., INC. BIOPEPTI</t>
  </si>
  <si>
    <t>БЕЛКОВЫЕ ВЕЩЕСТВА ДЛЯ ИСПОЛЬЗОВАНИЯ В КАЧЕСТВЕ ЛАБОРАТОРНЫХ РЕАКТИВОВ В НАУЧНЫХ ИССЛЕДОВАНИЯХ. НЕ СОДЕРЖАТ ЭТИЛОВОГО СПИРТА: БЕЛКОВЫЙ ГИДРОЛИЗАТ N-Z-AMINE AS (CAS № 91079-40-2), В УПАК. ПО 1КГ, МИОГЛОБИН ИЗ ЛОШАДИНОГО СЕРДЦА (CAS №100684-32-0) В УПАК. ПО 250МГ ЛЕКТИН/ФИТОГЕМАГГЛЮТИН (CAS № 9008-97-3), В УПАК. ПО 5МГ, ЛЕКТИН, В УПАК. ПО 1МГ, SIGMA-ALDRICH CO. LLC SIGMA-ALDRICH 82524-1KG 2 SIGMA-ALDRICH CO. LLC SIGMA-ALDRICH 61764-1MG 1 SIGMA-ALDRICH CO. LLC SIGMA-ALDRICH L8754-5MG 2 SIGMA-ALDRICH CO. LLC SIGMA-ALDRICH M1882-250MG 1</t>
  </si>
  <si>
    <t>БЕЛКОВЫЕ ВЕЩЕСТВА ДЛЯ ИСПОЛЬЗОВАНИЯ В КАЧЕСТВЕ ЛАБОРАТОРНЫХ РЕАКТИВОВ В НАУЧНЫХ ИССЛЕДОВАНИЯХ. НЕ СОДЕРЖАТ ЭТИЛОВОГО СПИРТА: ГИДРОЛИЗАТ КАЗЕИНА, В УПАК. ПО 500Г, SIGMA-ALDRICH CO. LLC SIGMA-ALDRICH 22090-500G 4</t>
  </si>
  <si>
    <t>ЛАКТАЛЬБУМИН ГИДРОЛИЗАТ, ЛАБОРАТОРНЫЙ РЕАКТИВ, КАС № 68458-87-7, НЕ ДЛЯ МЕДИЦИНЫ, НЕ ДЛЯ ВЕТЕРИНАРИИ, НЕ ЯВЛЯЕТСЯ ОТХОДАМИ, НЕ ФАРМ. СУБСТАНЦИЯ, БЕЗ СОДЕРЖАНИЯ ЭТИЛОВОГО СПИРТА. ПРОЛОЖЕНО ХЛАДОЭЛЕМЕНТАМИ (1% ГИПОХЛОРИТА НАТРИЯ) ДЛЯ ПОДДЕРЖАНИЯ</t>
  </si>
  <si>
    <t>ГИДРОЛИЗИРОВАННЫЙ КОЛЛАГЕН, В ВИДЕ ПОРОШКА,ПРИМЕНЯЕТСЯ В КАЧЕСТВЕ ПИЩЕВОЙ ДОБАВКИ, ДЛЯ УХОДА ЗА КОЖЕЙ И ВОЛОСАМИ, НЕ СОДЕРЖИТ ЭТИЛ. СПИРТ, НЕ ДЛЯ ВЕТЕРИНАРИИ, РАСФАСОВАН ДЛЯ РОЗНИЧНОЙ ПРОДАЖИ: COLLAGEN POWDER+ VITAMIN C 200ГР (ВКУС - ЭКЗОТИК) ООО В-МИН BE FIRST 12</t>
  </si>
  <si>
    <t>СУХАЯ БЫСТРОРАСТВОРИМАЯ СМЕСЬ В ВИДЕ ПОРОШКА, ДЛЯ ПРИГОТОВЛЕНИЯ КИСЛОРОДНОГО КОКТЕЙЛЯ ПУТЕМ РАСТВОРЕНИЯ В ВОДЕ, СОСТАВ: БЕЛОК ЯИЧНЫЙ, САXАР, ЭКСТРАКТ КЛУБНИКИ (ТРОПИК), ЛИМОННАЯ КИСЛОТА, АРОМАТИЗАТОР.</t>
  </si>
  <si>
    <t>ПРОБЫ И ОБРАЗЦЫ ДЛЯ ПРОВЕДЕНИЯ РАБОТ ПО ОЦЕНКЕ СООТВЕТСТВИЯ: ГИДРОЛИЗОВАННЫЙ КОЛЛАГЕН, В ВИДЕ ПОРОШКА С СОДЕРЖAНИЕМ БЕЛКА НЕ МЕНЕЕ 95%; ПОЛУЧЕН ПУТЕМ ГИДРОЛИЗА ЖЕЛАТИНА, ПОЛУЧАЕМОГО ИЗ ШКУР КРУПНОГО РОГАТОГО СКОТА. ПРЕДНАЗНАЧЕН ДЛЯ ИСПОЛЬЗОВАНИЯ В КА</t>
  </si>
  <si>
    <t>КАЗАМИНОВЫЕ КИСЛОТЫ BACTO,ЛАБОРАТОРНЫЙ РЕАКТИВ ДЛЯ ПРОВЕДЕНИЯ ЛАБОРАТОРНЫХ И НАУЧНО-ИССЛЕДОВАТЕЛЬСКИХ РАБОТ:СРОК ГОДНОСТИ: ОТ 03.09.2021 ДО 31.08.2026 (ЛОТ 1280054), НЕ ДЛЯ МЕДИЦИНЫ, НЕ ДЛЯ ВЕТЕРИНАРИИ, НЕ ЯВЛЯЕТСЯ ОТХОДАМИ, НЕ ФАРМ:СУБСТАНЦИЯ,</t>
  </si>
  <si>
    <t>БЕЛКОВЫЕ ВЕЩЕСТВА ДЛЯ ИСПОЛЬЗОВАНИЯ В КАЧЕСТВЕ ДИАГНОСТИЧЕСКОГО СТАНДАРТА В ХРОМАТОГРАФИИ; НЕ ДЛЯ ПИЩЕВОЙ ПРОМЫШЛЕННОСТИ:</t>
  </si>
  <si>
    <t>ТРИПТИЧЕСКИЙ ПЕПТОН ИЗ КАЗЕИНА (ТРИПТОН), ПИТАТЕЛЬНАЯ СРЕДА ДЛЯ МИКРОБИОЛОГИИ, ЛАБОРАТОРНЫЙ РЕАГЕНТ, КАС № 91079-40-2, НЕ ДЛЯ МЕДИЦИНЫ, НЕ ДЛЯ ВЕТЕРИНАРИИ, НЕ ЯВЛЯЕТСЯ ОТХОДАМИ,НЕ ФАРМ. СУБСТАНЦИЯ, БЕЗ СОДЕРЖАНИЯ ЭТИЛОВОГО СПИРТА:</t>
  </si>
  <si>
    <t>OXOID ПЕПТОН БАКТЕРИОЛОГИЧЕСКИЙ НЕЙТРАЛИЗОВАННЫЙ, БЫЧИЙ, ЛАБОРАТОРНЫЙ РЕАКТИВ, КАС № 73049-73-7, НЕ ДЛЯ МЕДИЦИНЫ, НЕ ДЛЯ ВЕТЕРИНАРИИ, НЕ ЯВЛЯЕТСЯ ОТХОДАМИ,НЕ ФАРМ. СУБСТАНЦИЯ, БЕЗ СОДЕРЖАНИЯ ЭТИЛОВОГО СПИРТА:</t>
  </si>
  <si>
    <t>СУДОВЫЕ ПРИПАСЫ ПРЕДНАЗНАЧЕННЫЕ ДЛЯ ПОТРЕБЛЕНИЯ ЧЛЕНАМИ ЭКИПАЖА ТХ "SCF PRIMORYE": ПРОТЕИН СЫВОРОТОЧНЫЙ АРТ: - PACK/ПАЧ.</t>
  </si>
  <si>
    <t>КОНЦЕНТРАТ СОЕВОГО ПРОТЕИНА УСПЕШНО ПРИМЕНЯЕТСЯ В ПИТАНИИ ПРИ НИЗКОУГЛЕВОДНОЙ ДИЕТЕ. ПОДХОДИТ ДЛЯ ОБОГАЩЕНИЯ РАЦИОНА ПИТАНИЯ ЛЮДЕЙ ВЕДУЩИХ АКТИВНЫЙ ОБРАЗ ЖИЗНИ И СЛЕДЯЩИХ ЗА СВОИМ ВЕСОМ, СОСТАВ: КОНЦЕНТРАТ БЕЛКОВЫЙ (ПРОТЕИНОВЫЙ) РИСОВЫЙ</t>
  </si>
  <si>
    <t>ГОТОВЫЕ ПИЩЕВЫЕ ПРОДУКТЫ В ВИДЕ ПОРОШКА, СОДЕРЖАЩИЕ В СОСТАВЕ ГИДРОЛИЗАТ КОЛЛАГЕНА, СУХОЙ МЁД, ЭКСТРАКТ ПРОПОЛИСА", ДЛЯ ПРИГОТОВЛЕНИЯ НАПИТКОВ ПРОСТЫМ СМЕШИВАНИЕМ В ВОДЕ ИЛИ СОКЕ</t>
  </si>
  <si>
    <t>ПЕПТОНЫ, НЕ СОДЕРЖАЩИЕ КОМПОНЕНТОВ ЖИВОТНОГО ПРОИСХОЖДЕНИЯ. ЛАБОРАТОРНЫЕ РЕАКТИВЫ. ПРЕДНАЗНАЧЕНЫ ДЛЯ НАУЧНЫХ ИССЛЕДОВАНИЙ, НЕ ЯВЛЯЮТСЯ ЛЕКАРСТВЕННЫМИ СРЕДСТВAМИ И ФАРМАЦЕВТИЧЕСКОЙ СУБСТАНЦИЕЙ, НЕ</t>
  </si>
  <si>
    <t>ПЕПТОНЫ,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</si>
  <si>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КОНЦЕНТРАТЫ И ТЕКСТУРИРОВАННЫЕ БЕЛКОВЫЕ ВЕЩЕСТВА 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ЛАБОРАТОРИЯ СОВРЕМЕННОГО ЗДОРОВЬЯ ООО SIBERIAN WELLNESS 20</t>
  </si>
  <si>
    <t>СОЕВЫЙ ТЕКСТУРИРОВАННЫЙ БЕЛКОВЫЙ ПРОДУКТ "ФУЧЖУ", ИМИТИРУЮЩИЙ СПАРЖУ, НЕ СОДЕРЖИТ ГМО. В ПАКЕТАХ ПО 500 ГР НЕТТО., ВЕС НЕТТО С ПАКЕТОМ 530 ГР. ВСЕГО 1 КОРОБКА * 4 ПАКЕТА. ПОСТАВЛЯЕТСЯ В КАЧЕСТВЕ ОБРАЗЦОВ ДЛЯ ЛАБОРАТОРНЫХ ИСПЫТАНИЙ.</t>
  </si>
  <si>
    <t>БЕЛКОВЫЕ КОНЦЕНТРАТЫ И ТЕКСТУРИРОВАННЫЕ БЕЛКОВЫЕ ВЕЩЕСТВА (ОБРАЗЦЫ ДЛЯ СЕРТИФИКАЦИИ) БАТОНЧИКИ СЕРИИ YOO GO: DETOX СО ВКУСОМ МАНГО 50 Г СПЕЦИАЛИЗИРОВАННАЯ ПИЩЕВАЯ ПРОДУКЦИЯ ДЛЯ ПИТАНИЯ СПОРТСМЕНОВ МУЛЬТИКОМПОНЕНТНЫЙ ПРОТЕИН ПРЕМИУМ-КЛАССА SIBERIAN SUPERNATURAL SPORT (ВКУС КАКАО) 500 Г НАТУРАЛЬНЫЙ ПИТАТЕЛЬНЫЙ КОКТЕЙЛЬ СЕРИИ YOO GO ЯБЛОКО И КОРИЦА / APPLE AND CINNAMON 175 Г НАТУРАЛЬНЫЙ ПИТАТЕЛЬНЫЙ КОКТЕЙЛЬ СЕРИИ YOO GO КОКОСОВОЕ ПЕЧЕНЬЕ (COCONUT BUSQUIT) ЛАБОРАТОРИЯ СОВРЕМЕННОГО ЗДОРОВЬЯ ООО SIBERIAN WELLNESS 2 ЛАБОРАТОРИЯ СОВРЕМЕННОГО ЗДОРОВЬЯ ООО SIBERIAN WELLNESS 2 ЛАБОРАТОРИЯ СОВРЕМЕННОГО ЗДОРОВЬЯ ООО SIBERIAN WELLNESS 2 ЛАБОРАТОРИЯ СОВРЕМЕННОГО ЗДОРОВЬЯ ООО SIBERIAN WELLNESS 2</t>
  </si>
  <si>
    <t>ПЕПТОН 140 ИЗ КАЗЕИНА (ФЕРМЕНТНЫЙ ГИДРОЛИЗАТ), ДЛЯ БАКТЕРИОЛОГИИ, ЛАБОРАТОРНЫЙ РЕАГЕНТ, КАС № 73049-73-7, НЕ ДЛЯ МЕДИЦИНЫ, НЕ ДЛЯ ВЕТЕРИНАРИИ, НЕ ЯВЛЯЕТСЯ ОТХОДАМИ,НЕ ФАРМ. СУБСТАНЦИЯ, БЕЗ СОДЕРЖАНИЯ ЭТИЛОВОГО СПИРТА:</t>
  </si>
  <si>
    <t>САУДОВСКАЯ АРАВИЯ</t>
  </si>
  <si>
    <t>ВЫСТАВОЧНО-РЕКЛАМНЫЕ МАТЕРИАЛЫ ДЛЯ ВЫСТАВКИ "FOODEX SAUDI 2022":</t>
  </si>
  <si>
    <t>ПИЩЕВЫЕ ПРОДУКТЫ ДЛЯ СПОРТИВНОГО ПИТАНИЯ, СОДЕРЖАЩИЕ БЕЛКОЫЕ КОНЦЕНТРАТЫ, НЕ СОДЕРЖАЩИЕ МОЛОЧНОГО ЖИРА, НЕ СОДЕРЖАЩИЕ ЭТИЛОВЫЙ СПИРТ, РАСФАСОВАННЫЕ ДЛЯ РОЗНИЧHОЙ ПРОДАЖИ:</t>
  </si>
  <si>
    <t>РЕСПУБЛИКА ИНДИЯ</t>
  </si>
  <si>
    <t>СУБСТАНЦИЯ-ПОРОШОК ПРОТАМИН СУЛЬФАТ (ПРОТАМИНА СУЛЬФАТ). УПАКОВАНО В 2 ШТ ПО 1 КГ - ПАКЕТЫ ПОЛИЭТИЛЕНОВЫЕ ДВУХСЛОЙНЫЕ - ПАКЕТЫ ИЗ КОМБИНИРОВАННЫХ МАТЕРИАЛОВ (2 ШТ.) - КОРОБКИ КАРТОННЫЕ. ПРОТАМИН НИЗКОМОЛЕКУЛЯРНЫЕ БЕЛКИ. НЕ ЯВЛЯЕТСЯ КОРМОВЫМИ ДОБАВКАМИ. НЕ ДЛЯ ВЕТЕРИНАРИИ. НЕ СОДЕРЖИТ ЭТИЛОВЫЙ СПИРТ. НЕ ЯВЛЯЕТСЯ ОПАСНЫМИ ОТХОДАМИ. НЕ ОТНОСИТСЯ К НАРКОТИЧЕСКИМ, ПСИХОТРОПНЫМ, ЯДОВИТЫМ, СИЛЬНОДЕЙСТВУЮЩИМ СРЕДСТВАМ. СУБСТАНЦИЯ-ПОРОШОК ПРОТАМИН СУЛЬФАТ (ПРОТАМИНА СУЛЬФАТ), СЕРИЯ 193129, ДАТА ПРОИЗВОДСТВА 05.03.2019, ДАТА ПОВТОРНОГО АНАЛИЗА (СРОК ГОДНОСТИ) 04.03.2022</t>
  </si>
  <si>
    <t>БЕЛКОВЫЕ ВЕЩЕСТВА,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УПАКОВАННО НА ЧАСТИ ПОДДОНА: ПРОТАМИНСУЛЬФАТ. ПОРОШОК БЕЛОГО ИЛИ ЖЕЛТОВАТОГО ЦВЕТА. ПОСТАВЛЯЕТСЯ В СТЕКЛЯННЫХ БАНКАХ - 2. БАНКИ ПО 1 КГ., СОСТАВ- 95% KRAEBER &amp; CO GMBH KRAEBER 5611100900 2</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</si>
  <si>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ПРИМ.В КАЧ-ВЕ РАСХОДНЫХ МАТЕРИАЛОВ В ЛАБОРАТОРИЯХ И НАУЧН.</t>
  </si>
  <si>
    <t>MRW РЕАГЕНТ ДЛЯ ОЦЕНКИ АГРЕГАЦИИ ТРОMБОЦИТОВ РЕВОХЕМ КОЛЛАГЕН (REVOHEM COLLAGEN), : CEFO</t>
  </si>
  <si>
    <t>ЛАКТАЛЬБУМИН ГИДРОЛИЗАТ, ЛОТ BCCH5632, ДАТА ИЗГОТОВЛЕНИЯ 05.2022, СРОК ГОДНОСТИ 11.2023Г. ,ЛАБОРАТОРНЫЙ РЕАКТИВ, КАС № 68458-87-7, НЕ ДЛЯ МЕДИЦИНЫ, НЕ ДЛЯ ВЕТЕРИНАРИИ, НЕ ЯВЛЯЕТСЯ ОТХОДАМИ, НЕ ФАРМ. СУБСТАНЦИЯ, БЕЗ СОДЕРЖАНИЯ ЭТИЛОВОГО СПИРТА:</t>
  </si>
  <si>
    <t>ЧИЛИ</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</si>
  <si>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t>
  </si>
  <si>
    <t>МЯСНОЙ ПЕПТОН BACTO, ЛАБОРАТОРНЫЙ РЕАГЕНТ ЛОТ 2179381, ДАТА ИЗГОТОВЛЕНИЯ 06.04.2022, СРОК ГОДНОСТИ 05.04.2027, КАС № 73049-73-7, НЕ ДЛЯ МЕДИЦИНЫ, НЕ ДЛЯ ВЕТЕРИНАРИИ, НЕ ЯВЛЯЕТСЯ ОТХОДАМИ, НЕ ФАРМ;СУБСТАНЦИЯ, БЕЗ СОДЕРЖАНИЯ ЭТИЛОВОГО СПИРТА:</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</si>
  <si>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</si>
  <si>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ПРОИЗВОДНЫЕ ПЕПТОНОВ, БЕЛКОВЫЕ ВЕЩЕСТВА И ИХ ПРОИЗВОДНЫЕ, ПРИМЕН. В КАЧЕСТВЕ РЕАГЕНТОВ В ЛАБОРАТОРНЫХ ИССЛЕДОВАНИЯХ, НЕ ИСПОЛЬЗ. В КАЧЕСТВЕ ФАРМСУБСТАНЦИЙ, ПИЩЕВЫХ ДОБАВОК, НЕ ЯВЛ.ОТХОДАМИ, НЕ ПРИМЕН. В ВЕТЕРЕНАРИИ И МЕДИЦИНЕ, УПАК. КАРТ. КОР. : СМ.</t>
  </si>
  <si>
    <t>ПЕПТОН ИЗ КАЗЕИНА (ТРИПТОН), ГИДРОЛИЗОВАН ПАНКРЕАТИЧЕСКИМИ ФЕРМЕНТАМИ, ГРАНУЛИРОВАННЫЙ, ДЛЯ МИКРОБИОЛОГИИ, ЛАБОРПАТОРНЫЙ РЕАКТИВ ЛОТ VM1012713, ДАТА ПРОИЗВОДСТВА 11.03.2022, СРОК ГОДНОСТИ 30.09.2026, ФС/УВН-03/ 558623 ОТ "21" СЕНТЯБРЯ 2022 Г, КАС №</t>
  </si>
  <si>
    <t>SOLU-MAR ELASTIN SD - ВОДОРАСТВОРИМЫЙ ПЕПТОН, ПОЛУЧЕННЫЙ ПУТЁМ КИСЛОТНОГО ЛИБО ФЕРМЕНТАТИВНОГО ГИДРОЛИЗА МОРСКОГО ЭЛАСТИНА SOLU-MAR ELASTIN SD - ВОДОРАСТВОРИМЫЙ ПЕПТОН, ПОЛУЧЕННЫЙ ПУТЁМ КИСЛОТНОГО ЛИБО ФЕРМЕНТАТИВНОГО ГИДРОЛИЗА МОРСКОГО ЭЛАСТИНА (БЕЛКА, ВЫДЕЛЕННОГО ИЗ ВОЛОКОН ЧЕШУИ ИЛИ КОЖИЦЫ ТРЕСКИ), СТЕПЕНЬ ПРЕВРАЩЕНИЯ В ПЕПТОН ДО 90%, В ВИДЕ БЕЛОВАТОГО ИЛИ СВЕТЛО- ЖЁЛТОГО ПОРОШКА, СЫРЬЁ ДЛЯ ПАРФЮМЕРНО-КОСМЕТИЧЕСКОЙ ПРОМЫШЛЕННОСТИ (НЕ ДЛЯ ВЕТЕРИНАРИИ, НЕ ДЛЯ ПИЩЕВЫХ ЦЕЛЕЙ, НЕ СОДЕРЖИТ ЭТИЛОВОГО СПИРТА), ПРИМЕНЯЕТСЯ В КАЧЕСТВЕ МНОГОФУНКЦИОНАЛЬНОГО ПИТАТЕЛЬНОГО И КОНДИЦИОНИРУЮЩЕГО ИНГРЕДИЕНТА ДЛЯ КОЖИ И ВОЛОС. ARCH CHEMICALS INC. ОТСУТСТВУЕТ R13580 2</t>
  </si>
  <si>
    <t>ЛАКТАЛЬБУМИНА ГИДРОЛИЗАТ, ЛАБОРАТОРНЫЙ РЕАГЕНТ ДЛЯ ПРОВЕДЕНИЯ ЛАБОРАТОРНЫХ И НАУЧНО-ИССЛЕДОВАТЕЛЬСКИХ РАБОТ ЛОТ BCCJ6285 ДАТА ПРОИЗВОДСТВА 20.12.2022, СРОК ГОДНОСТИ 12.2027, КАС № 68458-87-7, НЕ ДЛЯ МЕДИЦИНЫ, НЕ ДЛЯ ВЕТЕРИНАРИИ, НЕ ЯВЛЯЕТСЯ ОТХОДАМИ,</t>
  </si>
  <si>
    <t>СЫРЬЕ ДЛЯ ИЗГОТОВЛЕНИЯ ПИЩЕВЫХ ДОБАВОК, КОЛЛАГЕН РАСТИТЕЛЬНЫЙ. ПОСТАВЛЯЕТСЯ В ФОРМЕ ПОРОШКА ОТ БЕЛОГО ДО ЖЕЛТОВАТОГО ОТТЕНКА БЕЗ ЯРКО ВЫРАЖЕННОГО ЗАПАХА. НЕ ПРЕДНАЗНАЧЕН ДЛЯ ВЕТЕРИНАРИИ, НЕ ЯВЛЯЕТСЯ НАРКОТИЧЕСКИМ СРЕДСТВОМ, НЕ ПРЕДНАЗНАЧЕН ДЛЯ РОЗНИЧ</t>
  </si>
  <si>
    <t>ОБРАЗЦЫ ДЛЯ ЦЕЛЕЙ ПOДТВЕРЖДЕНИЯ СООТВЕТСТВИЯ ПРОДУКЦИИ - ИЗОЛЯТ СОЕВОГО БЕЛКА, ГЕНЕТИЧЕСКИ НЕ МОДИФИЦИРОВАННЫЙ, ПРИМЕНЯЕТСЯ ДЛЯ ПРОИЗВОДСТВА ПИЩЕВЫХ ПРОДУКТОВ. ПОСТАВЛЯЕТСЯ НА БЕЗВОЗМЕЗДНОЙ ОСНОВЕ.</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</si>
  <si>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ХРОМИРOВАННЫЙ ИЛИ НЕХРОМИРОВАННЫЙ, ДЛЯ ПРОИЗВОДСТВА КОСМЕТИКИ, НЕ ДЛЯ ВЕТЕРИНАРИИ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</si>
  <si>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ПОСТАВЛЯЕТСЯ В КАЧЕСТВЕ ОБРАЗЦОВ ДЛЯ ИСПЫТАНИЙ</t>
  </si>
  <si>
    <t>БЕЛКОВЫЕ КОНЦЕНТРАТЫ И ТЕКСТУРИРОВАННЫЕ БЕЛКОВЫЕ ВЕЩЕСТВА БЕЗ СОДЕРЖАНИЯ СПИРТА , ПРЕДНАЗНАЧЕННЫЕ ДЛЯ УПОТРЕБЛЕНИЯ ОДНОВРЕМЕННО С ПИЩЕЙ ИЛИ ВВЕДЕНИЯ В СОСТАВ ПИЩЕВОЙ ПРОДУКЦИИ, БЕЗ СОДЕРЖАНИЯ ГМО ПОСТАВЛЯЕТСЯ В КАЧЕСТВЕ ОБРАЗЦА ДЛЯ СЕРТИФИКАЦИИ:</t>
  </si>
  <si>
    <t>ВОДНЫЙ РАСТВОР ОЛИГОПЕПТИДА РАСТИТЕЛЬНОГО ПРОИСХОЖДЕНИЯ. СЫРЬЕВОЙ МАТЕРИАЛ, ПРЕДНАЗНАЧЕННЫЙ ИСКЛЮЧИТЕЛЬНО ДЛЯ ПРОИЗВОДСТВА ПАРФЮМЕРНО-КОСМЕТИЧЕСКОЙ ПРОДУКЦИИ. НЕ ИСПОЛЬЗУЕТСЯ В ВЕТЕРИНАРИИ (В ТОМ ЧИСЛЕ В КОРМАХ ДЛЯ ЖИВОТНЫХ)</t>
  </si>
  <si>
    <t>25.07.2021</t>
  </si>
  <si>
    <t>БЕЛКОВЫЕ ВЕЩЕСТВА И ИХ ПРОИЗВОДНЫЕ, В ДРУГОМ МЕСТЕ НЕ ПОИМЕНОВАННЫЕ ИЛИ НЕ ВКЛЮЧЕННЫЕ; ХИМ. ПРОДУКТ COLHIBIN PF - КОСМЕТИЧЕСКИЙ ИНГРЕДИЕНТ, ПРЕДСТАВЛЯЕТ СОБОЙ ГИДРОЛИЗОВАННЫЙ РИСОВЫЙ БЕЛОК В СМЕСИ С ГЛИЦЕРИНОМ И ВОДОЙ. ХИМ. СОСТАВ: ГИДРОЛИЗОВАННЫЙ РИСОВЫЙ БЕЛОК 10-25%, ГЛИЦЕРИН 5-10%, ВОДА 50%, БЕНЗОАТ НАТРИЯ 0,1-1%, ФЕНОКСИЭТАНОЛ 0,1 -1%, COLHIBIN PF ЯВЛЯЕТСЯ СЫРЬЁМ ДЛЯ КОСМЕТИЧЕСКОЙ ПРОМЫШЛЕННОСТИ, ЯВЛЯЕТСЯ ИДЕАЛЬНЫМ КОМПОНЕНТОМ ДЛЯ ОМОЛАЖИВАЮЩИХ КОСМЕТИЧЕСКИХ ПРОДУКТОВ И ПРЕКРАСНЫМ ИНГРЕДИЕНТОМ ДЛЯ СОЗДАНИЯ НОВОЙ КОНЦЕПЦИИ СОЛНЦЕЗАЩИТНЫХ СРЕДСТВ ПО УХОДУЗА КОЖЕЙ, НЕ СОДЕРЖИТ ПАРАБЕНОВ, ПРОЗРАЧНЫЙ/СЛЕГКА МУТНЫЙ ЖЕЛТОВАТЫЙ/ЯНТАРНЫЙ РАСТВОР, ПЛАСТИК. БУТЫЛКА ПО 1,000 КГ - 2 ШТ DSM NUTRITIONAL PRODUCTS EUROPE LTD. DSM COLHIBIN PF 2</t>
  </si>
  <si>
    <t>США</t>
  </si>
  <si>
    <t>БЕЛКОВЫЕ ВЕЩЕСТВА ПРОЧИЕ И ИХ ПРОИЗВОДНЫЕ, В ДРУГОМ МЕСТЕ НЕ ПОИМЕНОВАННЫЕ ИЛИ НЕ ВКЛЮЧЕННЫЕ; ХИМ. ПРОДУКТ SETAKOL PF ЯВЛЯЕТСЯ ГИДРОЛИЗАТОМ СЕРИЦИНА, ПОЛУЧЕННОГО ПУТЁМ ЭКСТРАКЦИИ ШЕЛКА. ХИМ. СОСТАВ: ГИДРОЛИЗОВАННЫЙ СЕРИЦИН 5-10%, ВОДА  50%, ФЕНОКСИЭТАНОЛ 0,1-1%, ЭТИЛГЕКСИЛГЛЕЦИРИН  0,1%. ВОДНЫЙ РАСТВОР БЕЛКА ШЕЛКА СЕРИЦИНА. ИСПОЛЬЗУЕТСЯ, КАК СЫРЬЕ ДЛЯ КОСМЕТИЧЕСКОЙ ПРОМЫШЛЕННОСТИ ПРИ ПРОИЗВОДСТВЕ СРЕДСТВ ПО УХОДУ ЗА ОКРАШЕННЫМИ И ПОВРЕЖДЁННЫМИ ВОЛОСАМИ, МЕТАЛ. КАНИСТРА ПО 1,00 КГ - 2 ШТ DSM NUTRITIONAL PRODUCTS EUROPE LTD. DSM SETAKOL PF 2</t>
  </si>
  <si>
    <t>СЫРЬЕ ДЛЯ ПРОИЗВОДСТВА КОСМЕТИЧЕСКОЙ ПРОДУКЦИИ</t>
  </si>
  <si>
    <t>БЕЛКОВЫЕ ВЕЩЕСТВА ПРОЧИЕ И ИХ ПРОИЗВОДНЫЕ, В ДРУГОМ МЕСТЕ НЕ ПОИМЕНОВАННЫЕ ИЛИ НЕ ВКЛЮЧЕННЫЕ;,НЕ СОДЕРЖИТ НАРКОТИЧЕСКИХ, ПСИХОТРОПНЫХ, ЯДОВИТЫХ ВЕЩЕСТВ, ВИДОВ:</t>
  </si>
  <si>
    <t>КОЛЛАГЕН ПИЩЕВОЙ ИЗ ПАНГАСИУСА-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 ОБРАЗЕЦ ДЛЯ ПРОВЕДЕНИЯ СЕРТИФИКАЦИИ</t>
  </si>
  <si>
    <t>ПИЩЕВАЯ ДОБАВКА OLIFE АКТИВАТОР ВЫРАБОТКИ КОЛЛАГЕНА - ОБРАЗЕЦ ДЛЯ ПРОВЕДЕНИЯ ИСПЫТАНИЙ И СЕРТИФИКАЦИИ, ПИЩЕВАЯ ДОБАВКА НА ОСНОВЕ OLIFE, СОДЕРЖАЩАЯ АМИНОКИСЛОТЫ, ВИTАМИНЫ И ЦИНК. С ПЕРСИКОВЫМ ВКУСОМ. СОСТАВ - МАЛЬТОДЕКСТРИН, L-ПРОЛИН, L</t>
  </si>
  <si>
    <t>ОБРАЗЦЫ ДЛЯ ПРОВЕДЕНИЯ РАБОТ ПО ОЦЕНКЕ СООТВЕТСТВИЯ (ИССЛЕДОВАНИЙ И ИСПЫТАНИЙ) -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t>
  </si>
  <si>
    <t>YUЕ БЕЛКОВЫЕ КОНЦЕНТРАТЫ И, ТЕКСТУРИРОВАННЫЕ&amp;# БЕЛКОВЫЕ: ВЕЩЕСТВА ДЛЯ,№% ИСПОЛЬЗОВАНИЯ В; ПИЩЕВОЙ ПРОМЫШЛЕННОСТИ** НЕ: ИСПОЛЬЗУЕТСЯ В ВЕТЕРИНАРИИ; НЕ СОДЕРЖИТ ГМО:</t>
  </si>
  <si>
    <t>ПИЩЕВОЙ ПРОДУКТ - БАТОНЧИК, НЕ ЯВЛЯЕТСЯ ДИЕТИЧЕСКИМ ИЛИ СПЕЦИАЛИЗИРОВАННЫМ ПИТАНИЕМ, НЕ ВОЕННОГО НАЗНАЧЕНИЯ, ПРЕДНАЗНАЧЕНЫ В КАЧЕСТВЕ ПРОБ И ОБРАЗЦОВ ДЛЯ ПРОВЕДЕНИЯ СЕРТИФИКАЦИОННЫХ ИСПЫТАНИЙ</t>
  </si>
  <si>
    <t>ПИЩЕВОЙ ПРОДУКТ, НЕ СОДЕРЖАЩИЙ МОЛОЧНЫХ ЖИРОВ, САХАРОЗЫ, ИЗОГЛЮКОЗЫ, ГЛЮКОЗЫ ИЛИ КРАХМАЛА: ГИДРОЛИЗАТ КОЛЛАГЕНА, БЫЧИЙ, ЯВЛЯЕТСЯ КИСЛОТНЫМ ГИДРОЛИЗАТОМ БЕЛКА КОЛЛАГЕНА, СОСТАВ: СМЕСЬ АМИНОКИСЛОТ И ХЛОРИДА</t>
  </si>
  <si>
    <t>ОБРАЗЕЦ ИЗОЛЯТ СОЕВОГО БЕЛКА (SOYA PROTEIN IZOLATE) GS5200R, BATCH №04220719А,CAS9010-10-0. СОДЕРЖАНИЕ ПРОТЕИНА В ПЕРЕСЧЕТЕ НА СУХОЕ ВЕЩЕСТВО "90%, СРОК ГОДНОСТИ ДО 19.01.2024 ДЛЯ ПИЩЕВОЙ ПРОМЫШЛЕННОСТИ. ВСЕГО 1 ПАКЕТ</t>
  </si>
  <si>
    <t>ПРОЧИЕ БЕЛКОВЫЕ ВЕЩЕСТВА: ИЗОЛЯТ СОЕВОГО БЕЛКА "ALFA SOY", ДЛЯ ИСПОЛЬЗОВАНИЯ В ПИЩЕВОЙ ПРОМЫШЛЕННОСТИ. ТОВАР ВВОЗИТСЯ В КАЧЕСТВЕ ОБРАЗЦОВ ДЛЯ СЕРТИФИКАЦИИ.</t>
  </si>
  <si>
    <t>СОЕВЫЙ ПОЛУФАБРИКАТ (ВЫСУШЕННАЯ ПЛЕНКА, СНЯТАЯ С СОЕВОГО МОЛОКА). ОБРАЗЦЫ ДЛЯ ТЕСТИРОВАНИЯ НА ПРОИЗВОДСТВЕННЫХ ПЛОЩАДКАХ, НЕ ДЛЯ СЕРТИФИКАЦИИ.</t>
  </si>
  <si>
    <t>ИЗОЛЯТ СОЕВОГО БЕЛКА ПИЩЕВОЙ, ПРЕДНАЗНАЧЕННЫЙ ДЛЯ ПРИГОТОВЛЕНИЯ ПИЩИ И ПЕРЕРАБОТКИ В ГОТОВЫЕ БЛЮДА, НЕ СОДЕРЖИТ ГМО - 2 КГ, СОДЕРЖАНИЕ ПРОТЕИНА В СУХОМ ВЕЩЕСТВЕ БОЛЕЕ 90,73%.</t>
  </si>
  <si>
    <t>ОБРАЗЦЫ ДЛЯ ЛАБОРАТОРНЫХ ИСПЫТАНИЙ: ИЗОЛЯТ СОЕВОГО БЕЛКА (МАССОВАЯ ДОЛЯ БЕЛКА В ПЕРЕСЧЕТЕ НА СУХОЕ ВЕЩЕСТВО - 90.4%), ИСПОЛЬЗУЕТСЯ В ПИЩЕВОЙ ПРОМЫШЛЕННОСТИ В КАЧЕСТВЕ ЗАМЕНИТЕЛЯ МЯСНОГО СЫРЬЯ, НЕ ИСПОЛЬЗУЕТСЯ В КАЧЕСТВЕ КОРМА ДЛЯ ЖИВОТНЫХ, НЕ</t>
  </si>
  <si>
    <t>ОБРАЗЕЦ: ИЗОЛЯТ СОЕВОГО БЕЛКА(SOYA PROTEIN IZOLATE) ЦВЕТ ЖЕЛТЫЙ, BATCH №230810208011C СРОК ГОДНОСТИ ДО 09.08.2024; СОДЕРЖАНИЕ ПРОТЕИНА В ПЕРЕСЧЕТЕ НА СУХОЕ ВЕЩЕСТВО 90%. ДЛЯ ПИЩЕВОЙ ПРОМЫШЛЕННОСТИ, ВСЕГО 1 МЕШОК</t>
  </si>
  <si>
    <t>ГИДРОЛИЗАТ ПШЕНИЧНОГО БЕЛKА:</t>
  </si>
  <si>
    <t>ОБРАЗЦЫ ДЛЯ ЛАБОРАТОРНЫХ ИСПЫТАНИЙ: ИЗОЛЯТ СОЕВОГО БЕЛКА (МАССОВАЯ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t>
  </si>
  <si>
    <t>ПРОБЫ И ОБРАЗЦЫ ДЛЯ ПРОВЕДЕНИЯ РАБОТ ПО ОЦЕНКЕ СООТВЕТСТВИЯ (ИССЛЕДОВАНИЙ И ИСПЫТАНИЙ) ПИЩЕВАЯ ДОБАВКА- ГИДРОЛИЗАТ РАСТИТЕЛЬНОГО БЕЛКА (СОЕВОГО) ДЛЯ ИСПОЛЬЗОВАНИЯ В ПИЩЕВОЙ ПРОМЫШЛЕННОСТИ. СОДЕРЖАНИЕ БЕЛКА НЕ МЕНЕЕ 85 ПРОЦЕНТОВ,НЕ СОДЕРЖИТ ГМО.</t>
  </si>
  <si>
    <t>ИЗОЛЯТ СОЕВОГО БЕЛКА (МАСCОВАЯ ДОЛЯ БЕЛКА В ПЕРЕСЧЕТЕ НА СУХОЕ ВЕЩЕСТВО - 90.5%), ИСПОЛЬЗУЕТСЯ В ПИЩЕВОЙ ПРОМЫШЛЕННОСТИ В КАЧЕСТВЕ ЗАМЕНИТЕЛЯ МЯСНОГО СЫРЬЯ, НЕ ИСПОЛЬЗУЕТСЯ В КАЧЕСТВЕ КОРМА ДЛЯ ЖИВОТНЫХ, НЕ СОДЕРЖИТ ГМО, НЕ ОТХОД.'''''</t>
  </si>
  <si>
    <t>ТОВАРЫ, ПЕРЕМЕЩАЕМЫЕ В КАЧЕСТВЕ ПРОБ И ОБРАЗЦОВ ДЛЯ ПРОВЕДЕНИЯ ИССЛЕДОВАНИЙ И ИСПЫТАНИЙ,ГИДРОЛИЗОВАННЫЙ БЫЧИЙ КОЛЛАГЕН В ВИДЕ ПОРОШКА БЕЛОГО ИЛИ ЖЕЛТОВАТОГО ЦВЕТА, СОСТАВ: БЕЛОК 90%,ВОДА 7%, ПРИМЕСИ 3%, ДЛЯ ПИЩЕВОЙ ПРОМЫШЛЕННОСТИ.</t>
  </si>
  <si>
    <t>ПРОБЫ И ОБРАЗЦЫ ДЛЯ ПРОВЕДЕНИЯ РАБОТ ПО ОЦЕНКЕ СООТВЕТСТВИЯ (ИССЛЕДОВАНИЙ И ИСПЫТАНИЙ)-ПИЩЕВАЯ ДОБАВКА -ПИЩЕВАЯ ДОБАВКА:ГИДРОЛИЗАТ РАСТИТЕЛЬНОГО БЕЛКА (СОЕВОГО) ДЛЯ ИСПОЛЬЗОВАНИЯ В ПИЩЕВОЙ ПРОМЫШЛЕННОСТИ. СОДЕРЖАНИЕ БЕЛКА НЕ МЕНЕЕ 85 ПРОЦЕНТОВ,НЕ</t>
  </si>
  <si>
    <t>ПРОДУКТ БЕЛКОВЫЙ ИЗ ТЕКСТУРИРОВАННОЙ СОЕВОЙ МУКИ ПРЕДНАЗНАЧЕННЫЙ ДЛЯ УПОТРЕБЛЕНИЯ В ПИЩУ, НЕ СОДЕРЖАЩИЙ МОЛОЧНЫХ ЖИРОВ,С СОДЕРЖАНИЕМ САХАРОЗЫ, ИЗОГЛЮКОЗЫ, ГЛЮКОЗЫ ИЛИ КРАХМАЛА БОЛЕЕ 5%МАС.НЕ СОДЕРЖИТ ГМО: МАССА СОЕВАЯ ПРОТЕИНОВАЯ - 4 ПАЧКИ ПО 500 ГР. : ТОВАРЫ, ПЕРЕМЕЩАЕМЫЕ В КАЧЕСТВЕ ПРОБ И ОБРАЗЦОВ ДЛЯ ПРОВЕДЕНИЯ ИССЛЕДОВАНИЙ И ИСПЫТАНИЙ DONGNING SHUANGSHENG YUANDA FOOD CO., LTD, : НЕ ОБОЗНАЧЕНА 0</t>
  </si>
  <si>
    <t>НИГЕРИЯ</t>
  </si>
  <si>
    <t>КОНЦЕНТРАТЫ БЕЛКОВЫЕ: МАССА СОЕВАЯ ПРОТЕИНОВАЯ, С МАРКИРОВКОЙ SPECTRA 1 ПАКЕТ ПО 2КГ, ДАТА ВЫРАБОТКИ 30/08/2022, , СРОК ХРАНЕНИЯ 12 МЕСЯЦЕВ, ПРОИЗВЕДЕНА ИЗ ГЕНЕТИЧЕСКИ НЕМОДИФИЦИРОВАННЫХ СОЕВЫХ БОБОВ РАСТИТЕЛЬНОГО ПРОИСХОЖДЕНИЯ,</t>
  </si>
  <si>
    <t>ПРОБЫ И ОБРАЗЦЫ ДЛЯ ПРОВЕДЕНИЯ РАБОТ ПО ОЦЕНКЕ СООТВЕТСТВИЯ (ИССЛЕДОВАНИЙ И ИСПЫТАНИЙ) - ГИДРОЛИЗАТ РАСТИТЕЛЬНОГО БЕЛКА (СОЕВОГО) ДЛЯ ИСПОЛЬЗОВАНИЯ В ПИЩЕВОЙ ПРОМЫШЛЕННОСТИ. СОДЕРЖАНИЕ БЕЛКА НЕ МЕНЕЕ 85 ПPОЦЕНТОВ,НЕ СОДЕРЖИТ ГМО. РАСФАСОВАН ВФОЛЬГИРО</t>
  </si>
  <si>
    <t>СОЕДИНИТЕЛЬНОТКАННЫЕ БЕЛКИ (ПЕПТОНЫ) ЖИВОТНОГО ПРОИСХОЖДЕНИЯ "КОЛЛАПРО", ПОСТАВЛЯЮТСЯ В КАЧЕСТВЕ ОБРАЗЦОВ ДЛЯ СЕРТИФИКАЦИИ</t>
  </si>
  <si>
    <t>ТЕКСТУРИРОВАННЫЙ РАСТИТЕЛЬНЫЙ БЕЛКОВЫЙ ПРОДУКТ (КОНЦЕНТРАТ СОЕВОГО БЕЛКА) ARCON T 158-118 - 2 КГ, В 1 КАРТ.КОР. ПО 2КГ, ДЛЯ ИСПОЛЬЗОВАНИЯ В ПИЩЕВОЙ ПРОМЫШЛЕННОСТИ ПРИ ПРОИЗВОДСТВЕ ИЗДЕЛИЙ ИЗ РЫБЫ И СУРИМИ. ВВОЗИМЫЙ КАК ПРОБЫ И ОБРАЗЦЫ ДЛЯ ПРОВЕДЕНИЯ</t>
  </si>
  <si>
    <t>ТЕКСТУРИРОВАННЫЙ РАСТИТЕЛЬНЫЙ БЕЛКОВЫЙ ПРОДУКТ (КОНЦЕНТРАТ СОЕВОГО БЕЛКА) ARCON T 158-130 - 2 КГ, В 1 КАРТ.КОР. ПО 2КГ, ДЛЯ ИСПОЛЬЗОВАНИЯ В ПИЩЕВОЙ ПРОМЫШЛЕННОСТИ ПРИ ПРОИЗВОДСТВЕ ИЗДЕЛИЙ ИЗ РЫБЫ И СУРИМИ. ВВОЗИМЫЙ КАК ПРОБЫ И ОБРАЗЦЫ ДЛЯ ПРОВЕДЕНИЯ</t>
  </si>
  <si>
    <t>БЕЛКОВЫЕ КОНЦЕНТРАТЫ И ТЕКСТУРИРОВАННЫЕ БЕЛКОВЫЕ ВЕЩЕСТВА,НЕ СОДЕРЖ.МОЛОЧНЫХ ЖИРОВ,САХАРОЗЫ,ИЗОГЛЮКОЗЫ,ГЛЮKОЗЫ ИЛИ КРАХМАЛА ИЛИ СОДЕРЖАЩИЕ МЕНЕЕ 1,5 МАС.% МОЛОЧНОГО ЖИРА,5</t>
  </si>
  <si>
    <t>ИЗОЛИРОВАННЫЙ СОЕВЫЙ БЕЛОК (ПИЩЕВОЙ): ПРЕДСТАВЛЯЕТ СОБОЙ ПОРОШОК БЕЛОГО ЦВЕТА, ВКУС И ЗАПАХ - НЕЙТРАЛЬНЫЙ, БЕЗ СОДЕРЖАНИЯ ЭТИЛОВОГО СПИРТА, БЕЗ СОДЕРЖАНИЯ ГМО; ПРЕДНАЗНАЧЕН ДЛЯ ИСПОЛЬЗОВАНИЯ В ПИЩЕВОЙ ПРОМЫШЛЕННОСТИ ПРИ ПРОИЗВОДСТВЕ МЯСНЫХ ПОЛУФАБРИК :ИЗОЛИРОВАННЫЙ СОЕВЫЙ БЕЛОК YX2001 (СОСТАВ / В МАССОВЫХ ДОЛЯХ: УГЛЕВОДЫ 2,5/100ГР., ЭНЕРГЕТИЧЕСКАЯ ЦЕННОСТЬ 1560 ККАЛ, БЕЛОК 91,69/100ГР.; ЖИР 0,6/100ГР., САХАР 0,81/100ГР.) - В МЕШКЕ ИЗ ФОЛЬГИРОВАННОЙ ПЛЁНКИ С ВКЛАДЫШЕМ ИЗ П/Э ПЛЁНКИ ПО 2КГ - 1 ПА КЕТ АТОВ; ВВОЗИТСЯ В КАЧЕСТВЕ БЕСПЛАТНЫХ ОБРАЗЦОВ ДЛЯ ПРОВЕДЕНИЯ ЛАБОРАТОРНЫХ ИСПЫТАНИЯ SHANDONG YUXIN BIO-TECH CO., LTD ТОВАРНЫЙ ЗНАК ОТСУТСТВУЕТ 2</t>
  </si>
  <si>
    <t>ОБРАЗЦЫ ДЛЯ СЕРТИФИКАЦИОННЫХ ЦЕЛЕЙ: БИОЛОГИЧЕСКИ АКТИВНАЯ ДОБАВКА К ПИЩЕ: КОЛЛАГЕН (COLLAGEN)</t>
  </si>
  <si>
    <t>БЕЛКОВЫЕ ВЕЩЕСТВА ДЛЯ ИСПОЛЬЗОВАНИЯ В КАЧЕСТВЕ ЛАБОРАТОРНЫХ РЕАКТИВОВ В НАУЧНЫХ ИССЛЕДОВАНИЯХ. НЕ СОДЕРЖАТ ЭТИЛОВОГО СПИРТА: ПЕПТОН ИЗ КАЗЕИНА (CAS № 91079-40-2), В УПАК. ПО 500Г, SIGMA-ALDRICH CO. LLC SIGMA-ALDRICH 70172-500G 3</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</si>
  <si>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PАБОТ IN VITRO (ВНЕ ЖИВОГО ОРГАНИЗМА), НЕ ЯВЛЯЮТСЯ</t>
  </si>
  <si>
    <t>ПЕПТОНЫ И ИХ ПРОИЗВОДНЫЕ, БЕЛКОВЫЕ ВЕЩЕСТВА И ИХ ПРОИЗВОДНЫЕ: НЕ СОДЕРЖАТ ЭТИЛОВЫЙ СПИРТ, РАСФАCОВАНЫ ВО ФЛАКОНЫ, ПРИМЕНЯЮТСЯ В КАЧЕСТВЕ РАСХОДНЫХ МАТЕРИАЛОВ ПРИ ПРОВЕДЕНИИ НАУЧНО-ИССЛЕДОВАТЕЛЬСКИХ РАБОТ IN VITRO (ВНЕ ЖИВОГО ОРГАНИЗМА), НЕ ЯВЛЯЮТСЯ</t>
  </si>
  <si>
    <t>ПЕПТОН BACTO, ИСПОЛЬЗУЕТСЯ В КАЧЕСТВЕ ЛАБОРАТОРНОГО РEАКТИВА ДЛЯ ПРОВЕДЕНИЯ ЛАБОРАТОРНЫХ И НАУЧНО-ИССЛЕДОВАТЕЛЬСКИХ РАБОТ. СРОК ГОДНОСТИ: ОТ 04.12.2022 ДО 03.12.2027 (ЛОТ 3338149), НЕ ДЛЯ МЕДИЦИНЫ, НЕ ДЛЯ ВЕТЕРИНАРИИ, НЕ ЯВЛЯЕТСЯ ОТХОДАМИ, НЕ ФАРМ.</t>
  </si>
  <si>
    <t>BACTO МЯСНОЙ ЭКСТРАКТ, СУХОЙ, ЛАБОРАТОРНЫЙ РЕАКТИВ, НЕ ДЛЯ МЕДИЦИНЫ, НЕ ДЛЯ ВЕТЕРИНАРИИ, НЕ ЯВЛЯЕТСЯ ОТХОДАМИ,НЕ ФАРМ. СУБСТАНЦИЯ, БЕЗ СОДЕРЖАНИЯ ЭТИЛОВОГО СПИРТА:</t>
  </si>
  <si>
    <t>ПРОДУКТ ПРЕДСТАВЛЯЕТ СОБОЙ КОНДИТЕРСКОЕ ИЗДЕЛИЕ В ВИДЕ КОНФЕТЫ НЕ ГЛАЗИРОВАННОЙ. СОСТАВ ИЗОЛЯТЫ МОЛОЧНОГО И СЫВОРОТОЧНОГО БЕЛКА, СОДЕРЖИТ ФРУКТЫ И ОРЕХИ, АРОМАТИЗАТОРЫ НАТУРАЛЬНЫЕ, КРАСИТЕЛЬ НАТУРАЛЬНЫЙ :ПРОТЕИНОВЫЕ КОНФЕТЫ ПРОТЕИНОВЫЕ КОНФЕТЫ ПРОТЕИНОВЫЕ КОНФЕТЫ ООО БОМББАР BOMBBAR BOMBBAR PEANUT CANDY BOMBBAR 18 GR PEANUT 20 ООО БОМББАР BOMBBAR BOMBBAR COCONUT AND CASHEW CANDY BOMBBAR 18 GR COCONUT AND CASHEW 40 ООО БОМББАР BOMBBAR BOMBBAR HAZELNUT CANDY BOMBBAR 18 GR HAZELNUT 40</t>
  </si>
  <si>
    <t>МЕДИЦИНСКОЕ ИЗДЕЛИЕ, ПРОИЗВОДНЫЕ БЕЛКОВЫХ ВЕЩЕСТВ, ИСКУССТВЕННО СИНТЕЗИРОВАННЫЕ, ПРЕДНАЗНАЧЕННЫЕ ДЛЯ МЕДИЦИНСКИХ И НАУЧНЫХ ИССЛЕДОВАНИЙ В КАЧЕСТВЕ ЛАБОРАТОРHОГО РЕАКТИВА. НЕ ЯВЛЯЕТСЯ ЛЕКАРСТВЕННЫМ СРЕДСТВОМ И ФАРМАЦЕВТИЧЕСКОЙ СУБСТАНЦИЕЙ., БЕЗ</t>
  </si>
  <si>
    <t>ПЕПТОНЫ И ИХ ПРОИЗВОДНЫЕ; БЕЛКОВЫЕ ВЕЩЕСТВА ПРОЧИЕ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02.03.2028 СРОК ГОДНОСТИ 28.02. 2025Г, ЛОТ S7907423 MERCK KGAA MERCK 1.10123.0025 56</t>
  </si>
  <si>
    <t>ПИЩЕВЫЕ ПРОДУКТЫ 000013703080900001 ПРОТЕИНОВЫЕ БАТОНЧИКИ, 12 ШТУК,2,22 УНЦИЙ (63 Г) КАЖДЫЙ MUSCLEPHARM MUSCLEPHARM ОТСУТСТВУЕТ MSF-52632 ОТСУТСТВУЕТ 2</t>
  </si>
  <si>
    <t>БЕЛКОВЫЕ ВЕЩЕСТВА ЖИВОТНОГО ПРОИСХОЖДЕНИЯ - СИНТЕЗИРОВАННЫЕ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СПИРТ</t>
  </si>
  <si>
    <t>БЕЛКОВЫЕ ВЕЩЕСТВА (ПРОТЕИНЫ) В 96-ТИ КЮВЕТАХ JCB-SGT, ВОЗВРАТ ОБОРУДОВАНИЯ ПОСЛЕ ПОДГОТОВКИ И ПРОВЕДЕНИЯ КОСМИЧЕСКОГО ЭКСПЕРИМЕНТА JAXA PCG.</t>
  </si>
  <si>
    <t>КОНЦЕНТРАТЫ СМЕСЕЙ ГИДРОЛИЗИРОВАННЫХ БЕЛКОВ КУКУРУЗЫ, РАПСА И ПОДСОЛНЕЧНИКА;НЕ СОДЕРЖАТ ГМО;ИСПОЛЬЗУЮТСЯ В ПИЩЕВОЙ ПРОМЫШЛЕННОСТИ;БЕСПЛАТНЫЕ РЕКЛАМНЫЕ ОБРАЗЦЫ..</t>
  </si>
  <si>
    <t>БЕЛКОВЫЕ ВЕЩЕСТВА ДЛЯ ИСПОЛЬЗОВАНИЯ В КАЧЕСТВЕ ЛАБОРАТОРНЫХ РЕАКТИВОВ В НАУЧНЫХ ИССЛЕДОВАНИЯХ. НЕ СОДЕРЖАТ ЭТИЛОВОГО СПИРТА: ПЕПТОН ИЗ СОИ (CAS № 91079-46-8), В УПАК. ПО 1КГ, ПЕПТОН ИЗ КАРТОФЕЛЯ (CAS № 100209-45-8), В УПАК. ПО 500Г, SIGMA-ALDRICH CO. LLC SIGMA-ALDRICH 38143-500G 1 SIGMA-ALDRICH CO. LLC SIGMA-ALDRICH 87972-1KG-F 1</t>
  </si>
  <si>
    <t>БЕЛКОВЫЕ КОНЦЕНТРАТЫ И ТЕКСТУРИРОВАННЫЕ БЕЛКОВЫЕ ВЕЩЕСТВА ДЛЯ ДОПОЛНИТЕЛЬНОГО ПИТАНИЯ СПОРТСМЕНОВ</t>
  </si>
  <si>
    <t>КОНЦЕНТРАТЫ СМЕСЕЙ ГИДРОЛИЗИРОВАННЫХ БЕЛКОВ КУКУРУЗЫ, РАПСА И ПОДСОЛНЕЧНИКА. НЕ СОДЕРЖАТ ГМО. ИСПОЛЬЗУЮТСЯ В ПИЩЕВОЙ ПРОМЫШЛЕННОСТИ. БЕСПЛАТНЫЕ РЕКЛАМНЫЕ ОБРАЗЦЫ..</t>
  </si>
  <si>
    <t>ПРОДУКТ ПЕРЕРАБОТКИ КОЛЛАГЕНСОДЕРЖАЩЕГО СЫРЬЯ - КОЛЛАГЕН ГОВЯЖИЙ ГИДРОЛИЗОВАННЫЙ,ПРЕДНАЗНАЧЕННЫЙ ДЛЯ ИСПОЛЬЗОВАНИЯ В КАЧЕСТВЕ СЫРЬЯ ПРИ ПРОИЗВОДСТВЕ ПИЩЕВОЙ ПРОДУКЦИИ (НЕ ЯВЛЯЕТСЯ ПИЩЕВОЙ ДОБАВКОЙ И/ИЛИ ТЕХНОЛОГИЧЕСКИМ ВСПОМОГАТЕЛЬНЫМ СРЕДСТВОМ)(ТОВА</t>
  </si>
  <si>
    <t>ПРОДУКТ ПЕРЕРАБОТКИ КОЛЛАГЕНСОДЕРЖАЩЕГО СЫРЬЯ - КОЛЛАГЕН ГОВЯЖИЙ ГИДРОЛИЗОВАННЫЙ, ПОРОШОК И АГЛОМЕРИРОВАННЫЙ, ПРЕДНАЗНАЧЕННАЯ ДЛЯ ИСПОЛЬЗОВАНИЯ В КАЧЕСТВЕ СЫРЬЯ ПРИ ПРОИЗВОДСТВЕ ПИЩЕВОЙ ПРОДУКЦИИ (НЕ ЯВЛЯЕТСЯ ПИЩЕВОЙ ДОБАВКОЙ И/ИЛИ ВСПОМОГАТЕЛЬНЫМ СР</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</si>
  <si>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 ДЛЯ МEД. И НАУЧ.ИСС</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</si>
  <si>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ПРЕДНАЗНАЧ:ДЛЯ МЕД:И НАУЧ.</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</si>
  <si>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ПРЕДСТАВЛЯЕТ СОБОЙ ИСКУССТВЕННО СИНТЕЗИРОВАННЫЕ БЕЛКИ; ПРЕДНАЗНАЧ. ДЛЯ МЕД. И НАУЧ.ИСС</t>
  </si>
  <si>
    <t>ВОНЮЧИЙ ТОФУ. ПОСТАВЛЯЕТСЯ В КАЧЕСТВЕ ОБРАЗЦОВ ДЛЯ ПРОВЕДЕНИЯ СЕРТИФИКАЦИИ:</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</si>
  <si>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</si>
  <si>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1- СЕРТИФИЦИРОВАННЫЕ СТАНДАРТНЫЕ ОБРАЗЦЫ, РАСХОДНЫЙ МАТЕРИАЛ ДЛЯ ПРОВЕДЕНИЯ ЭКСПЕРТИЗЫ КАЧЕСТВА, НЕ ДЛЯ ПРОИЗВОДСТВА ИЛИ ИЗГОТОВЛЕНИЯ ЛЕКАРСТВЕННЫХ СРЕДСТВ, ПРЕПАРАТОВ, НЕ ДЛЯ МЕДИЦИНЫ, НЕ ДЛЯ КЛИНИЧЕСКИХ ИССЛЕДОВАНИЙ,</t>
  </si>
  <si>
    <t>ПРОДУКТЫ НА ОСНОВЕ БЕЛКОВЫХ ВЕЩЕСТВ И ИХ ПРОИЗВОДНЫХ (ПРОТЕИНОВ И КЕРАТИНА): ИСПОЛЬЗУЮТСЯ В КАЧЕСТВЕ АКТИВНЫХ ИНГРЕДИЕНТОВ (СЫРЬЯ) ПРИ ПРОИЗВОДСТВЕ КОСМЕТИЧЕСКИХ СРЕДСТВ НА ТЕРРИТОРИИ РФ (ПРОДУКТОВ ПО УХОДУ ЗА КОЖЕЙ И ВОЛОСАМИ). ПРОДУКТ НА ОСНОВЕ ПРО</t>
  </si>
  <si>
    <t>LYU БЕЛКОВЫЕ ВЕЩЕСТВА ДЛЯ ИСПОЛЬЗОВАНИЯ В КАЧЕСТВЕ ЛАБОРАТОРНЫХ РЕАКТИВОВ В НАУЧНЫХ НАУЧНЫХ ИССЛЕДОВАНИЯХ. НЕ СОДЕРЖАТ ЭТИЛОВОГО СПИРТА::</t>
  </si>
  <si>
    <t>БЕЛКОВЫЕ ВЕЩЕСТВА ЖИВОТНОГО ПРОИСХОЖДЕНИЯ - СИНТЕЗИРОВАННЫЕ В ЛАБОРАТОРНЫХ УСЛОВИЯХ РЕКОМБИНАНТНЫЕ БЕЛКИ И ПЕПТИДЫ В ЛИОФИЛИЗИРОВАННОЙ ФОРМЕ В НАТРИЙ-ФОСФАТНОМ БУФЕРНОМ РАСТВОРЕ (PBS), СОДЕРЖАЩЕМ 5% ТРЕГАЛОЗЫ, 0.01% САРКОЗИЛА, НЕ СОДЕРЖАТ ЭТИЛОВЫЙ</t>
  </si>
  <si>
    <t>МУЛЬТИКОМПОНЕНТНЫЙ ПРОТИЕН ПРЕМИУМ-КЛАССА SIBERIAN SUPERNATURAL SPORT (НЕ СОДЕРЖИТ СПИРТ)</t>
  </si>
  <si>
    <t>БЕЛКОВЫЕ ВЕЩЕСТВА И ИХ ПРОИЗВОДНЫЕ, ИСКУССТВЕННО СИНТЕЗИРОВАННЫЕ,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t>
  </si>
  <si>
    <t>БЕЛКОВЫЕ КОНЦЕНТРАТЫ И ТЕКСТУРИРОВАННЫЕ БЕЛКОВЫЕ ВЕЩЕСТВА, ПРЕДНАЗНАЧЕНЫ ДЛЯ РОЗНИЧНОЙ ПРОДАЖИ, ПРОДУКЦИЯ НЕ СОДЕРЖИТ ГМО, НЕ МАРКИРОВАНА ИДЕНТИФИКАЦИОННЫМИ ЗНАКАМИ:</t>
  </si>
  <si>
    <t>ПРОТАМИН СУЛЬФАТ (ЛОСОСЬ), ЛАБОРАТОРНЫЙ РЕАГЕНТ ДЛЯ ПРОВЕДЕНИЯ ЛАБОРАТОРНЫХ И НАУЧНО-ИССЛЕДОВАТЕЛЬСКИХ РАБОТ, ПРОИЗВЕДЕН 18.06.2021 ГОДЕН ДО 18.06.2026, КАС № 53597-25-4, НЕ ДЛЯ МЕДИЦИНЫ, НЕ ДЛЯ ВЕТЕРИНАРИИ, НЕ ЯВЛЯЕТСЯ ОТХОДАМИ, НЕ ФАРМ.СУБСТАНЦИЯ,</t>
  </si>
  <si>
    <t>ПЕПТОН, БАКТЕРИОЛОГИЧЕСКИЙ, ЛАБОРАТОРНЫЙ РЕАКТИВ ДЛЯ НАУЧНО-ИССЛЕДОВАТЕЛЬСКИХ РАБОТ ЛОТ 0000582214 ДАТА ИЗГОТОВЛЕНИЯ 29.03.2023, СРОК ГОДНОСТИ 02.2028, ЛОТ 0000598944 ДАТА ИЗГОТОВЛЕНИЯ 20.07.2023, СРОК ГОДНОСТИ 06.2028, КАС № 73049-73-7, НЕ ДЛЯ</t>
  </si>
  <si>
    <t>HYDROLYZED KERATIN. ГИДРОЛИЗАТ КЕРАТИНА. АРТИКУЛ 95320456. CAS № 69430-36-0. ПОРОШОК ОТ ЖЕЛТОВАТОГО ДО БЕЛОГО ЦВЕТА БЕЗ ПОСТОРОННИХ ВКЛЮЧЕНИЙ. БИОЛОГИЧЕСКИЙ МАТЕРИАЛ, СОСТОЯЩИЙ В ОСНОВНОМ ИЗ ЧАСТИЧНО ГИДРОЛИЗОВАННОГО КЕРАТИНА. ИСХОДНЫЙ МАТЕРИАЛ</t>
  </si>
  <si>
    <t>ПРОДУКТЫ ПИЩЕВЫЕ СОЕВЫЕ: СУХАЯ СОЕВАЯ СПАРЖА ФУЧЖУ (ВЫСУШЕННАЯ ПЛЕНКА, СНЯТАЯ С СОЕВОГО МОЛОКА), ПОСТАВЛЯЮТСЯ В КАЧЕСТВЕ ПРОБ И ОБРАЗЦОВ ДЛЯ ПРОВЕДЕНИЯ РАБОТ ПО ОЦЕНКЕ СООТВЕТСТВИЯ (ИССЛЕДОВАНИЙ И ИСПЫТАНИЙ),НЕ ДЛЯ ПРОДАЖИ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</si>
  <si>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ЯВЛЯЮTСЯ</t>
  </si>
  <si>
    <t>ПИЩЕВЫЕ ПРОДУКТЫ: КОКТЕЙЛЬ ПРИ БОЛЕЗНЯХ ЖКТ (БЕЛКОВО-ОБЛЕПИХОВЫЙ). ПАКЕТ 15 Г. СПЕЦИАЛИЗИРОВАННЫЙ ПИЩЕВОЙ ПРОДУКТ ДИЕТИЧЕСКОГО ЛЕЧЕБНОГО И ДИЕТИЧЕСКОГО ПРОФИЛАКТИЧЕСКОГО ПИТАНИЯ - 80 ШТ.</t>
  </si>
  <si>
    <t>БЕЛКОВЫЕ КОНЦЕНТРАТЫ В ВИДЕ ПРОТЕИНОВОГО КОКТЕЙЛЯ ДЛЯ СПОРТСМЕННОВ. НЕ ПРЕДНАЗНАЧЕНЫ ДЛЯ ИСПОЛЬЗОВАНИЯ В МЕДИЦИНСКИХ ЦЕЛЯХ, НЕ СОДЕРЖАТ ГМО И ЭТИЛОВЫЙ СПИРТ, НЕ ДЛЯ ИСПОЛЬЗОВАНИЕ В ВЕТЕРИНАРИИ, ОБРАЗЦЫ</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</si>
  <si>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ШОКОЛАДОМ ШЕЙК ПРОТЕИНОВЫЙ, С ОТРУБЯМИ ШЕЙК ПРОТЕИНОВЫЙ, С ЧЕРНИКОЙ ШЕЙК ПРОТЕИНОВЫЙ, С КЛУБНИКОЙ КОРПОРАЦИЯ УМНЫЕ ЛАДОСТИ УМНЫЕ СЛАДОСТИ 15 КОРПОРАЦИЯ УМНЫЕ ЛАДОСТИ УМНЫЕ СЛАДОСТИ 15 КОРПОРАЦИЯ УМНЫЕ ЛАДОСТИ УМНЫЕ СЛАДОСТИ 13 КОРПОРАЦИЯ УМНЫЕ ЛАДОСТИ УМНЫЕ СЛАДОСТИ 15</t>
  </si>
  <si>
    <t>ПИЩЕВОЙ ПРОДУКТ ИЗ ТЕКСТУРИРОВАННОГО СОЕВОГО БЕЛКА - СОЕВАЯ СПАРЖА СУШЕНАЯ ФУЧЖУ, В ВИДЕ ПАЛОЧЕК, В ПАКЕТАХ ИЗ ПОЛИМЕРНОГО МАТЕРИАЛА ПО 500 ГР НЕТТО,ПО 18 ШТ ПАКЕТОВ В КОРОБКЕ. ВВОЗИТСЯ В КАЧЕСТВЕ ПРОБ И ОБРАЗЦОВ ДЛЯ ПРОВЕДЕНИЯ РАБОТ ПО ОЦЕНКЕ СПАРЖА СОЕВАЯ СУШЕНАЯ, БЕЛКОВАЯ СООТВЕТСТВИЯ (ИССЛЕДОВАНИЙ И ИСПЫТАНИЙ). БЕЗ СОДЕРЖАНИЯ ЭТИЛОВОГО СПИРТА , БЕЗ ГМО, НЕ СОДЕРЖИТ МОЛОЧНОГО ЖИРА, САХАРОЗЫ, ГЛЮКОЗЫ, ИЗОГЛЮКОЗЫ. ИНГРЕДИЕНТЫ:СОЕВЫЕ БОБЫ ,ВОДА,КРАХМАЛ 1%,СОЛЬ. NANTONG OUJIN TRADING CO.,LTD ТОВАРНЫЙ ЗНАК ОТСУТСТВУЕТ ФУЧЖУ 3</t>
  </si>
  <si>
    <t>GHY ПЕПТОHЫ  И ИХ ПРОИЗВОДНЫЕ:</t>
  </si>
  <si>
    <t>БЕЛКОВЫЕ ВЕЩЕСТВА, АГРЕГИРОВАННЫЙ ЖИДКИЙ КОЛЛАГЕН , (РАСТВОР КОЛЛАГЕНА 0.75%), ЖИДКИЙ ПРОДУКТ, ОДНОРОДНОЙ КОНСИСТЕНЦИИ, ВВИДЕ РАСТВОРА , ИЗГОТОВЛЕННЫЙ КОЛЛАГЕН МОРСКОЙ ИЗ ПЛЕНКИ КАЛЬМАРА С ДОБАВЛЕНИЕМ ВОДЫ И МОЛОЧНОЙ КИСЛОТЫ В ЗАДАННОМ СООТНОШЕНИИ ,</t>
  </si>
  <si>
    <t>ПЕПТОН ИЗ МЯСА, ЛАБОРАТОРНЫЙ РЕАГЕНТ ДЛЯ ПРОВЕДЕНИЯ ЛАБОРАТОРНЫХ И НАУЧНО-ИССЛЕДОВАТЕЛЬСКИХ РАБОТ, ЛОТ VM1038914, СРОК ГОДНОСТИ С 21.11.2022 ДО 08/12/2025, КАС № 91079-38-8, НЕ ДЛЯ МЕДИЦИНЫ, НЕ ДЛЯ ВЕТЕРИНАРИИ, НЕ ЯВЛЯЕТСЯ ОТХОДАМИ, НЕ ФАРМ.</t>
  </si>
  <si>
    <t>БЕЛКОВЫЕ ВЕЩЕСТВА, ИЗОЛЯТ КОЛЛАГЕНОВЫХ БЕЛКОВ ИЗ ГИДРОБИОНТОВ, СУХОЙ ПРОДУКТ, ОДНОРОДНОЙ КОНСИСТЕНЦИИ, ВВИДЕ СЫПУЧЕГО ПОРОШКА, ИЗГОТОВЛЕННЫЙ ИЗ КОЖА/ПЛЕНКА КАЛЬМАРА С ДОБАВЛЕНИЕМ ГИДРООКИСИ НАТРИЯ, НЕХРОМИРОВАННЫЙ, БЕЛКОВОЕ ВЕЩЕСТВО ДЛЯ ИСПОЛЬЗОВАНИЯ</t>
  </si>
  <si>
    <t>ПЕПТОН ИЗ СОЕВОЙ МУКИ, ГИДРОЛИЗОВАН ПАПАИНОМ, ПРЕДНАЗНАЧЕН ДЛЯ ИСПОЛЬЗОВАНИЯ ПРИ ПРОВЕДЕНИИ РАЗЛИЧНЫХ ЛАБОРАТОРНЫХ ИССЛЕДОВАНИЙ</t>
  </si>
  <si>
    <t>БЕЛКОВЫЕ ВЕЩЕСТВА,ПОЛУЧЕННЫЕ МЕТОДОМ ГЕННОЙ ИНЖЕНЕРИИДЛЯ ИСПОЛЬЗОВАНИЯ В ПРОБОПОДГОТОВКЕ И ПОСТАНОВКЕ ТЕСТОВ В НАУЧНО-ИССЛЕДОВАТЕЛЬСКИХ ЦЕЛЯХ,ОКПД-2 20.59.52.194 MICROPLATE 96 WELLS:ПОЛИСТИРОЛЬНЫЙ МИКРОПЛАНШЕТ 12 Х 8 (96) С ЛУНКАМИ ПОКРЫТЫМИ СТРЕПТАВИДИНОМ (СТРЕПТАВИДИН (STREPTAVIDIN))-БЕЛОК С МОЛЕКУЛЯРНОЙ МАССОЙ 60 КДА,ВЫРАБАТЫВАЕМЫЙ STREPTOMYCES AVIDINII),ИСПОЛЬЗУЕМЫМ В КАЧЕСТВЕ БИОТИНИЛИРОВАННОГО АНТИГЕНА ПРИ ИММУНОФЕРМЕНТНОМ АНАЛИЗЕ С ПОСЛЕДУЮЩИМ КОМПЛЕКСОМ С ФЕРМЕНТНОЙ МЕТКОЙ НЕ ИСПОЛЬЗУЕТСЯ ДЛЯ ОЦЕНКИ ФИЗИЧЕСКИХ,БИОЛОГИЧЕСКИХ ИЛИ БИОХИМИЧЕСКИХ ПРОЦЕССОВ,НЕ ЯВЛЯЮТСЯ ЛЕКАРСТВЕННЫМ СРЕДСТВОМ, 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СПИРТА,СОСТОЯТ ИХ НЕСМЕШАННЫХ КОМПОНЕНТОВ,В ИНДИВИДУАЛЬНОЙ УПАКОВКЕ,ВЛОЖЕНЫЕ В КАРТ.КОРОБ.С ХАДАГЕНТОМ ДЛЯ ПОДДЕРЖАНИЯ ПОНИЖЕННОЙ ТЕМПЕРАТУРЫ В ТЕЧЕНИИ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ПРЕДНАЗНАЧЕН ДЛЯ ОДНОРАЗОВОГО ИСПОЛЬЗОВАНИЯ: MONOBIND,INC. MONOBIND 146MM 15</t>
  </si>
  <si>
    <t>ПЕПТОН, ЛАБОРАТОРНЫЙ РЕАКТИВ ЛОТ 0000582214 ДАТА ПРОИЗВОДСТВА 29.03.2023, СРОК ГОДНОСТИ 02.2028, КАС № 73049-73-7, НЕ ДЛЯ МЕДИЦИНЫ, НЕ ДЛЯ ВЕТЕРИНАРИИ, НЕ ЯВЛЯЕТСЯ ОТХОДАМИ, НЕ ФАРМ. СУБСТАНЦИЯ, БЕЗ СОДЕРЖАНИЯ ЭТИЛОВОГО СПИРТА:</t>
  </si>
  <si>
    <t>СОЕВЫЙ ПЕПТОН,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</si>
  <si>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</si>
  <si>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 ПЕПТОН ОСНОВНОЙ СУХОЙ НАУЧНЫХ И ПРОМЫШЛЕННЫХ ЦЕЛЯХ,НЕ ПРИМЕНЯЕТСЯ В ВЕТЕРИНАРИИ, НЕ ЯВЛЯЕТСЯ ЛЕКАРСТВЕННЫМ СРЕДСТВОМ, : ФГУН ГНЦ ПМБ ОБОЛЕНСК ОБОЛЕНСК О37-К 1.5</t>
  </si>
  <si>
    <t>ТРИПТОН BIOCHEMICA ДЛЯ ЛАБОРАТОРНОГО ИСПОЛЬЗОВАНИЯ , КАС № 91079-40-2 ,НЕ ДЛЯ МЕДИЦИНЫ, НЕ ДЛЯ ВЕТЕРИНАРИИ, НЕ ФАРМ.СУБСТАНЦИЯ, НЕ СОД. ЭТИЛОВЫЙ СПИРТ, НЕ ОТХОДЫ СОДЕРЖАНИЕ ОСНОВНОГО ВЕЩЕСТВА 100%,ФЛАКОН 1 КГ APPLICHEM GMBH APPLICHEM APPLICHEM A1553,1000 1</t>
  </si>
  <si>
    <t>ПРОБЫ И ОБРАЗЦЫ ДЛЯ ПРОВЕДЕНИЯ РАБОТ ПО ОЦЕНКЕ СООТВЕТСТВИЯ (ИССЛЕДОВАНИЙ И ИСПЫТАНИЙ) -ПРОЧИЕ ПЕПТОНЫ И ИХ ПРОИЗВОДНЫЕ; БЕЛКОВЫЕ ВЕЩЕСТВА ПРОЧИЕ И ИХ ПРОИЗВОДНЫЕ, В ДРУГОМ МЕСТЕ НЕ ПОИМЕНОВАННЫЕ ИЛИ НЕ ВКЛЮЧЕННЫЕ; ПОРОШОК ИЗ КОЖИ, ИЛИ ГОЛЬЯ,ХРОМИРОВ</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</si>
  <si>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- 0.5КГ(1 ПАКЕТ ПО 0.5КГ), ФРАКЦИЯ M- 0.5КГ(1 ПАКЕТ ПО 0.5КГ), ФРАКЦИЯ F - 0.5КГ(1</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</si>
  <si>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-(1 ПАКЕТ ПО 0.5КГ), ФРАКЦИЯ "M"- (1 ПАКЕТ ПО 0.5КГ), ФРАКЦИЯ "F"(1 ПАКЕТ ПО 0.5КГ).</t>
  </si>
  <si>
    <t>ПИЩЕВОЙ ПРОДУКТ ИЗ ТЕКСТУРИРОВАННОГО СОЕВОГО БЕЛКА - СОЕВАЯ СПАРЖА СУШЕНАЯ "ФУЧЖУ", В ВИДЕ ПАЛОЧЕК, В ПАКЕТАХ ИЗ ПОЛИМЕРНОГО МАТЕРИАЛА ПО 250 ГР НЕТТО, ВВОЗИТСЯ В КАЧЕСТВЕ ПРОБ И ОБРАЗЦОВ ДЛЯ ПРОВЕДЕНИЯ РАБОТ ПО ОЦЕНКЕ СООТВЕТСТВИЯ (ИССЛЕДОВАНИЙ И</t>
  </si>
  <si>
    <t>ИЗОЛЯТ СОЕВОГО БЕЛКА (СОДЕРЖАНИЕ БЕЛКА НЕ МЕНЕЕ 90%), НЕ ПЫЛЯЩИЙ, НЕ СОДЕРЖИТ ГМО, ПРОИЗBОДИТСЯ МЕТОДОМ ЭКСТРАКЦИИ ИЗ ЛУЩЕНЫХ И ОБЕЗЖИРЕННЫХ БОБОВ СОИ. ПРИМЕНЯЕТСЯ В ПИЩЕВОЙ ПРОМЫШЛЕННОСТИ, НЕ ДЛЯ ВЕТЕРИНАРИИ. РАСФАСОВАН В МНОГОСЛОЙНЫЕ БУМАЖНЫЕ МЕШКИ</t>
  </si>
  <si>
    <t>ИЗОЛЯТ СОЕВОГО БЕЛКА ПИЩЕВОЙ, ПРЕДНАЗНАЧЕННЫЙ В КАЧЕСТВЕ ДОБАВКИ ДЛЯ ПРИГОТОВЛЕНИЯ ПИЩИ И ПЕРЕРАБОТКИ В ГОТОВЫЕ БЛЮДА, НЕ СОДЕРЖИТ ГМО - 1.5 КГ (1 МЕШОК), СОДЕРЖАНИЕ ПРОТЕИНА В СУХОМ ВЕЩЕСТВЕ БОЛЕЕ 90%.</t>
  </si>
  <si>
    <t>ПРОБЫ (ОБРАЗЦЫ) ДЛЯ ПРОВЕДЕНИЯ РАБОТ ПО ОЦЕНКЕ СООТВЕТСТВОВАНИЯ (ИССЛЕДОВАНИЯ И ИСПЫТАНИЯ) , СОЕВАЯ СПАРЖА , ПИЩЕВОЙ ПРОДУКТ ИЗ СОЕВОГО БЕЛКОВОГО КОНЦЕНТРАТА</t>
  </si>
  <si>
    <t>ПЕПТОНЫ И ИХ ПРОИЗВОДНЫЕ; БЕЛКОВЫЕ ВЕЩЕСТВА И ИХ ПРОИЗВОДНЫЕ ПРОИЗВОДНЫЕ БЕЛКОВЫХ ВЕЩЕСТВ,ПОЛУЧЕННЫЕ ИЗ МОЛОКИ ЛОСОСЕВЫХ РЫБ, ПРОТАМИНА СУЛЬФАТ ДЛЯ БИОХИМИЧЕСКОГО ИССЛЕДОВАНИЯ/АНАЛИЗА, СТАНДАРТНЫЙ ОБРАЗЕЦ КОНТРОЛЯ КАЧЕСТВА, ЛАБОРАТОРНЫЙ РЕАКТИВ,НЕ ЯВЛЯЕТСЯ ЛЕКАРСТВЕННЫМ СРЕДСТВОМ, НЕ ЯВЛЯЕТСЯ ФАРМ. СУБСТАНЦИЕЙ , НЕ ЯВЛЯЕТСЯ ОТХОДАМИ, НЕ ДЛЯ ВЕТЕРИНАРИИ, НЕ ПИЩЕВОЙ ПРОДУКТ И ДОБАВКА-ПРОТАМИНА СУЛЬФАТ ДЛЯ БИОХИМИЧЕСКОГО ИССЛЕДОВАНИЯ/АНАЛИЗА,ЛАБОРАТОРНЫЙ РЕАКТИВ, CAS 9009-65-8 ФАСОВКА СТЕКЛЯННАЯ БУТЫЛКА 25ГР, ДАТА ПРОИЗВОДСТВА 02.03.2020 СРОК ГОДНОСТИ 28.02. 2025Г, ЛОТ S7907423 MERCK KGAA MERCK 1.10123.0025 45</t>
  </si>
  <si>
    <t>БЕЛКОВЫЕ КОНЦЕНТРАТЫ И ТЕКСТУРИРОВАННЫЕ БЕЛКОВЫЕ ВЕЩЕСТВА, С РАЗЛИЧНЫМИ ВКУСАМИ, ПРЕДНАЗНАЧЕНО ДЛЯ УПОТРЕБЛЕНИЯ ЧЕЛОВЕКОМ В ПИЩУ В КАЧЕСТВЕ ЗАМЕНЫ ИЛИ ДОПОЛНЕНИЯ К ОСНОВНОМУ РАЦИОНУ ПИТАНИЯ, РАСФАСОВАНЫ В ИНДИВИДУАЛЬНЫЕ УПАКОВКИ ДЛЯ РОЗНИЧНОЙ ПРОДАЖИ</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</si>
  <si>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РАСФАСОВАННЫ ДЛЯ</t>
  </si>
  <si>
    <t>ПЕПТОНЫ И ИХ ПРОИЗВОДНЫЕ, НЕ ЛЕКАРСТВЕННОЕ СРЕДСТВО, НЕ ДЛЯ ВЕТЕРИНАРИИ, ДЛЯ ЛАБОРАТОРНЫХ ИССЛЕДОВАНИЙ В АО "БИОКАД", ПРИ ТРАНСПОРТИРОВКЕ ИСПОЛЬЗУЕТСЯ СУХОЙ ЛЕД,</t>
  </si>
  <si>
    <t>РЕКОМБИНАНТНЫЙ БЕЛОК ERBB2 (ЧЕЛОВЕК) 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ЭТИЛОВЫЙСПИРТ,</t>
  </si>
  <si>
    <t>ЛАБОРАТОРНЫЕ РЕАКТИВЫ ДЛЯ ПРОВЕДЕНИЯ АНАЛИЗА В ЛАБОРАТОРИЯХ НАУЧНО-ИССЛЕДОВАТЕЛЬСКОЙ ДЕЯТЕЛЬНОСТИ, НЕ ДЛЯ МЕДИЦИНЫ, НЕ ДЛЯ ВЕТЕРИНАРИИ, НЕ ЯВЛЯЕТСЯ ОТХОДАМИ, НЕ ФАРМ. СУБСТАНЦИЯ, БЕЗ СОДЕРЖАНИЯ ЭТИЛОВOГО СПИРТА, :</t>
  </si>
  <si>
    <t>ПЕПТОН, ПИТАТЕЛЬНАЯ СУБСТАНЦИЯ ДЛЯ РАЗВИТИЯ МИКРООРГАНИЗМОВ ПРЕДСТАВЛЯЕТ СОБОЙ СМЕСЬ СУХИХ ПИТАТЕЛЬНЫХ ВЕЩЕСТВ, ИСПОЛЬЗУЕТСЯ КАК СРЕДА (ИЛИ ОСНОВНАЯ СОСТАВЛЯЮЩАЯ СРЕДЫ) ДЛЯ РАЗВИТИЯ И РАЗМНОЖЕНИЯ МИКРООРГАНИЗМОВ С ЦЕЛЬЮ НАКОПЛЕНИЯ ИХ БИОМАССЫ В ПЕПТОН ОСНОВНОЙ СУХОЙ НАУЧНЫХ И ПРОМЫШЛЕННЫХ ЦЕЛЯХ,НЕ ПРИМЕНЯЕТСЯ В ВЕТЕРИНАРИИ, НЕ ЯВЛЯЕТСЯ ЛЕКАРСТВЕННЫМ СРЕДСТВОМ, : ФГУН ГНЦ ПМБ ОБОЛЕНСК ОБОЛЕНСК О37-К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</si>
  <si>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1</t>
  </si>
  <si>
    <t>СОЕВЫЙ ПЕПТОН BACTOBIO ДЛЯ БАКТЕРИОЛОГИИ, ЛАБОРАТОРНЫЙ РЕАКТИВ, КАС № 91079-46-8,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</si>
  <si>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НЕ СОДЕРЖАТ ЭТИЛОВЫЙ СПИРТ, РАСФАСОВАНЫ ВО ФЛАКОНЫ</t>
  </si>
  <si>
    <t>ПPОИЗВОДНЫЕ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</si>
  <si>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ПЕПТОНЫ, БЕЛКОВЫЕ ВЕЩЕСТВА И ИХ ПРОИЗВОДНЫЕ - ЛАБОРАТ. РЕАГЕНТ ДЛЯ НАУЧНЫХ ИССЛЕД.; НЕ МЕД. НАЗНАЧ.; НЕ ЯВЛ. ЛЕКАРCТВ. СРЕД-ОМ; НЕ МЕД. НАЗНАЧ.; НЕ ЯВЛ. ОПАС. ОТХОДАМИ; НЕ ДЛЯ ИСПОЛЬЗ. В КАЧ-ВЕ ФАРМАЦЕВТ. СУБСТАНЦ.; НЕ ДЛЯ ПРИМ. В ПИЩ. ПРОМ-ТИ</t>
  </si>
  <si>
    <t>БЕЛКОВЫЕ ВЕЩЕСТВА ДЛЯ ИСПОЛЬЗОВАНИЯ В КАЧЕСТВЕ ЛАБОРАТОРНЫХ РЕАКТИВОВ В НАУЧНЫХ ИССЛЕДОВАНИЯХ. НЕ СОДЕРЖАТ ЭТИЛОВОГО СПИРТА: ТРИПТОН ФЕРМЕНТАТИВНЫЙ (CAS №91079-40-2), В УПАК. ПО 1КГ, SIGMA-ALDRICH CO. LLC SIGMA-ALDRICH 95039-1KG-F 1</t>
  </si>
  <si>
    <t>СОЕВАЯ СПАРЖА СУШЕНАЯ В ВИДЕ ПАЛОЧЕК, БЕЗ ГМО, НЕ СОДЕРЖИТ МОЛОЧНОГО ЖИРА, САХАРОЗЫ, ИЗОГЛЮКОЗЫ, ГЛЮКОЗЫ,НЕ ДЛЯ РОЗНИЧНОЙ ПРОДАЖИ</t>
  </si>
  <si>
    <t>ПЕПТИДЫ: СТРУКТУРА ПЕПТИДА: CKEIDRLNEVAKNLNESLIDLQELGKYEQYIK, СТЕПЕНЬ ЧИСТОТЫ: 97,211% БЪЕМ: 56 G. КАТАЛОЖНЫЙ НОМЕР ТОВАРА: GTB10313-1-0124. ПОРОШОК ЛИОФИЛИЗИРОВАННЫЙ БЕЛОГО КРИСТАЛЛИЧЕСКОГО ЦВЕТА УПАКОВАН В ПВХ ФЛАКОН, ЗАТЕМ В КАРТОННУЮ КОРОБКУ</t>
  </si>
  <si>
    <t>ПЕПТИДЫ: СТРУКТУРА ПЕПТИДА: CRLFRKSNLKPFERDISTEIYQAGS, СТЕПЕНЬ ЧИСТОТЫ: 97,2% БЪЕМ: 54,81 G. КАТАЛОЖНЫЙ НОМЕР ТОВАРА: GTB10313-2-0124. ПОРОШОК ЛИОФИЛИЗИРОВАННЫЙ БЕЛОГО КРИСТАЛЛИЧЕСКОГО ЦВЕТА УПАКОВАН В ПВХ ФЛАКОН, ЗАТЕМ В КАРТОННУЮ КОРОБКУ</t>
  </si>
  <si>
    <t>ПЕПТИДЫ: СТРУКТУРА ПЕПТИДА: CKEIDRLNEVAKNLNESLIDLQELGKYEQYIK, СТЕПЕНЬ ЧИСТОТЫ: "97% БЪЕМ: 51,5 G. КАТАЛОЖНЫЙ НОМЕР ТОВАРА: JT-162271. ПОРОШОК ЛИОФИЛИЗИРОВАННЫЙ БЕЛОГО КРИСТАЛЛИЧЕСКОГО ЦВЕТА УПАКОВАН В ПВХ ФЛАКОН, ЗАТЕМ В КАРТОННУЮ КОРОБКУ</t>
  </si>
  <si>
    <t>ПЕПТИДЫ: СТРУКТУРА ПЕПТИДА: CRLFRKSNLKPFERDISTEIYQAGS, СТЕПЕНЬ ЧИСТОТЫ: "98,33% БЪЕМ: 51,4 G. КАТАЛОЖНЫЙ НОМЕР ТОВАРА: JT-162272. ПОРОШОК ЛИОФИЛИЗИРОВАННЫЙ БЕЛОГО КРИСТАЛЛИЧЕСКОГО ЦВЕТА УПАКОВАН В ПВХ ФЛАКОН, ЗАТЕМ В КАРТОННУЮ КОРОБКУ</t>
  </si>
  <si>
    <t>БЕЛКОВЫЕ КОНЦЕНТРАТЫ И ТЕКСТУРИРОВАННЫЕ БЕЛКОВЫЕ ВЕЩЕСТВА: РАСТВОРИМЫЙ НАПИТОК, УПАКОВАН В ТРАНСПОРТНЫЕ ПАКЕТЫ (КАРТОННЫЕ КОРОБКИ, РАЗМЕЩЕННЫЕ НА 18 ПАЛЛЕТАХ)</t>
  </si>
  <si>
    <t>СПЕЦИАЛИЗИРОВАННАЯ ПИЩЕВАЯ ПРОДУКЦИЯ ДЛЯ ПИТАНИЯ СПОРТСМЕНОВ МУЛЬТИКОМПОНЕНТНЫЙ ПРОТЕИН ПРЕМИУМ-КЛАССА (MULTICOMPONENT HI-GRADE PROTEIN) SIBERIAN SUPER NATURAL SPORT ВАНИЛЬ (VANILLA) 25 Г (НЕ СОДЕРЖИТ СПИРТ) : ЛАБОРАТОРИЯ СОВРЕМЕННОГО ЗДОРОВЬЯ ООО, SIBERIAN WELLNESS 50</t>
  </si>
  <si>
    <t>БЕЛКОВЫЕ ВЕЩЕСТВА ЖИВОТНОГО ПРОИСХОЖДЕНИЯ - СИНТЕЗИРОВАННЫЕ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СПИРТ, RPB966HU01 РЕКОМБИНАНТНЫЙ БЕЛОК СИНДЕКАН 1 (SDC1) (ЧЕЛОВЕК), 10 МКГ RPB612HU01 РЕКОМБИНАНТНЫЙ БЕЛОК ХОРИОНИЧЕСКИЙ ГОНАДОТРОПИН АЛЬФА (CGA) (ЧЕЛОВЕК), 10 МКГ CPA461GE21 РЕКОМБИНАНТНЫЙ БЕЛОК ЭСТРАДИОЛ (E2) С OVA, 10 МКГ CPA482HU21 РЕКОМБИНАНТНЫЙ БЕЛОК ЭНДОТЕЛИН 1 (EDN1) С OVA (ЧЕЛОВЕК), 10 МКГ RPC463HU01 РЕКОМБИНАНТНЫЙ БЕЛОК СПЕЦИФИЧЕСКАЯ МОЛЕКУЛА ЭНДОТЕЛИАЛЬНЫХ КЛЕТОК 1 (ESM1) (ЧЕЛОВЕК), 10 МКГ RPA603HU01 РЕКОМБИНАНТНЫЙ БЕЛОК АПОЛИПОПРОТЕИН B100 (APOB100) (ЧЕЛОВЕК), 10 МКГ CPA459GE41 РЕКОМБИНАНТНЫЙ БЕЛОК ПРОГЕСТЕРОН (PG) С HSA, 10 МКГ RPB273HU01 РЕКОМБИНАНТНЫЙ БЕЛОК РЕЦЕПТОР ПРОГЕСТЕРОНА (PGR) (ЧЕЛОВЕК), 10 МКГ RPN433HU01 РЕКОМБИНАНТНЫЙ БЕЛОК ПРОГЕСТЕРОН-ИНДУЦИРУЮЩИЙ БЛОКИРУЮЩИЙ ФАКТОР 1 (PIBF1) (ЧЕЛОВЕК), 10 МКГ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 CLOUD-CLONE CORP. WUHAN CLOUD-CLONE 1 CLOUD-CLONE CORP. WUHAN CLOUD-CLONE 1 CLOUD-CLONE CORP. WUHAN CLOUD-CLONE 1 CLOUD-CLONE CORP. WUHAN CLOUD-CLONE 1 CLOUD-CLONE CORP. WUHAN CLOUD-CLONE 1 CLOUD-CLONE CORP. WUHAN CLOUD-CLONE 1 CLOUD-CLONE CORP. WUHAN CLOUD-CLONE 1</t>
  </si>
  <si>
    <t>КОНЦЕНТРАТ КЕДРОВОГО БЕЛКА ДЛЯ ПРИГОТОВЛЕНИЯ БЛЮД И НАПИТКОВ (НЕ СОДЕРЖИТ МОЛОЧНЫХ ЖИРОВ, САХАРОЗЫ, ИЗОГЛЮКОЗЫ, ГЛЮКОЗЫ, КРАХМАЛА ИЛИ СПИРТА)</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</si>
  <si>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ДРОЖЖЕВОЙ ЭКСТРАКТ 0,25 КГ ООО НИЦФ ОТСУТСТВУЕТ 1</t>
  </si>
  <si>
    <t>ПЕПТОН ПЛЮС ИЗ КАЗЕИНА (ПАНКРЕАТИЧЕСКИЙ ГИДРОЛИЗАТ), ДЛЯ БИОХИМИИ, ЛАБОРАТОРНЫЙ РЕАКТИВ ЛОТ 61B87AD1 ДАТА ПРОИЗВОДСТВА 12.2020, СРОК ГОДНОСТИ 12.2025, КАС № 91079-40-2, НЕ ДЛЯ МЕДИЦИНЫ, НЕ ДЛЯ ВЕТЕРИНАРИИ, НЕ ЯВЛЯЕТСЯ ОТХОДАМИ, НЕ ФАРМ. СУБСТАНЦИЯ,</t>
  </si>
  <si>
    <t>БЕЛКОВЫЕ КОНЦЕНТРАТЫ И ТЕКСТУРИРОВАННЫЕ БЕЛКОВЫЕ ВЕЩЕСТВА: КОЛЛАГЕН-ПЕПТИД SUDOKU,БЕСПЛАТНЫЕ ОБРАЗЦЫ ДЛЯ ПРОВЕДЕНИЯ ИССЛЕДОВАНИЙ И ИСПЫТАНИЙ.</t>
  </si>
  <si>
    <t>БЕЛКОВЫЕ ВЕЩЕСТВА ДЛЯ ИСПОЛЬЗОВАНИЯ В КАЧЕСТВЕ ЛАБОРАТОРНЫХ РЕАКТИВОВ В НАУЧНЫХ ИССЛЕДОВАНИЯХ. НЕ СОДЕРЖАТ ЭТИЛОВОГО СПИРТА: ГИДРОЛИЗАТ ЛАКТАЛЬБУМИНА (CAS № 68458-87-7), В УПАК. ПО 1КГ, ФЕРРИТИН ИЗ СЕЛЕЗЕНКИ ЛОШАДИ, ТИП I (CAS № 9007-73-2), В УПАК. ПО 100МГ, ПРОТЕИН А, РЕКОМБИНАНТНЫЙ, В УПАК. ПО 5МГ, SIGMA-ALDRICH CO. LLC SIGMA-ALDRICH L9010-1KG 1 SIGMA-ALDRICH CO. LLC SIGMA-ALDRICH P7837-5MG 1 SIGMA-ALDRICH CO. LLC SIGMA-ALDRICH F4503-100MG 2</t>
  </si>
  <si>
    <t>БЕЛКОВЫЕ ВЕЩЕСТВА И ИХ ПРОИЗВОДНЫЕ, ПРЕДНАЗНАЧЕНЫ ДЛЯ ОЧИСТКИ АНТИТЕЛ С ВЫСОКИМ ТИТРОМ,НЕ ЯВЛЯЕТСЯ ЛЕК.СРЕДСТВОМ,НЕ ЯВЛЯЕТСЯ ОТХОДАМИ ФАРМ. ИЛИ ХИМ.ПРОМЫШЛЕННОСТИ,НЕ ДЛЯ ВЕТЕРИНАРИИ,ДЛЯ СОБСТВЕННЫХ НУЖД, ДЛЯ ФАРМАЦЕВТИЧЕСКОГО ПРОИЗВОДСТВА АО "Р-ФАРМ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</si>
  <si>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СОДЕPЖАНИЯ ЭТИЛ.СПИРТА, НЕ ОТНОСЯТСЯ К КОРМОВЫМ ДОБАВКАМ</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</si>
  <si>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8</t>
  </si>
  <si>
    <t>БЕЛКОВЫЕ ВЕЩЕСТВА ДЛЯ ИСПОЛЬЗОВАНИЯ В КАЧЕСТВЕ ЛАБОРАТОРНЫХ РЕАКТИВОВ В НАУЧНЫХ ИССЛЕДОВАНИЯХ. НЕ СОДЕРЖАТ ЭТИЛОВОГО СПИРТА:.:</t>
  </si>
  <si>
    <t>ТРИПТИЧЕСКИЙ ПЕПТОН ИЗ КАЗЕИНА (ТРИПТОН), ЛАБОРАТОРНЫЙ РЕАКТИВ ДЛЯ ПРОВЕДЕНИЯ ЛАБОРАТОРНЫХ И НАУЧНО-ИССЛЕДОВАТЕЛЬСКИХ РАБОТ, КАС № 91079-40-2, НЕ ДЛЯ МЕДИЦИНЫ, НЕ ДЛЯ ВЕТЕРИНАРИИ, НЕ ЯВЛЯЕТСЯ ОТХОДАМИ, НЕ ФАРМ. СУБСТАНЦИЯ, БЕЗ СОДЕРЖАНИЯ ЭТИЛОВОГО</t>
  </si>
  <si>
    <t>LYU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</si>
  <si>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ГИДРОЛИЗАТ ЛАКТАЛЬБУМИНА (CAS № 68458-87-7), В УПАК. ПО 1КГ, SIGMA-ALDRICH CO. LLC SIGMA-ALDRICH L9010-1KG 1</t>
  </si>
  <si>
    <t>БЕЛКОВЫЕ ВЕЩЕСТВА ПРОЧИЕ, ИСПОЛЬЗУЕМЫЕ В ЛАБОРАТОРИЯХ. ПРЕДНАЗНАЧЕНЫ ТОЛЬКО ДЛЯ ИССЛЕДОВАТЕЛЬСКИХ ЦЕЛЕЙ. НЕ МОГУТ БЫТЬ ПРИМЕНИМЫ ДЛЯ ВЕТЕРИНАРИИ ИЛИ МЕДИЦИНЫ. НЕ ДЛЯ ИСПОЛЬЗОВАНИЯ В ДИАГНОСТИЧЕСКИХ ПРОЦЕДУРАХ</t>
  </si>
  <si>
    <t>КОЛЛАГЕН ПИЩЕВОЙ С ВИТАМИНОМ С, РАСФАСОВАН ДЛЯ РОЗНИЧКОЙ ПРОДАЖИ В СТИКИ. НЕ ЯВЛЯЕТСЯ БАДОМ И ЛЕКАРСТВЕННЫМ ПРЕПАРАТОМ. НЕ СОДЕРЖИТ ГМО. ИТОГО 10 ПРОДАЖН.ЕД-Ц.</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</si>
  <si>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ООО НИЦФ ОТСУТСТВУЕТ 1</t>
  </si>
  <si>
    <t>ПРОДУКТ ПРЕДСТАВЛЯЕТ СОБОЙ КОНДИТЕРСКОЕ ИЗДЕЛИЕ В ВИДЕ КОНФЕТЫ НЕ ГЛАЗИРОВАННОЙ. СОСТАВ ИЗОЛЯТЫ МОЛОЧНОГО И СЫВОРОТОЧНОГО БЕЛКА, СОДЕРЖИТ ФРУКТЫ И ОРЕХИ, АРОМАТИЗАТОРЫ НАТУРАЛЬНЫЕ, КРАСИТЕЛЬ НАТУРАЛЬНЫЙ</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</si>
  <si>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ДОБАВКА-ПЕПТОН ИЗ КАЗЕИНА ( ТРИПТОН), ДЛЯ БИОТЕХНОЛОГИИ, FERMTECHR CAS 91079-40-2, ПАРТИЯ VM887131 ДАТА ПРОИЗВОДСТВА 15.04.2019 СРОК ГОДНОСТИ 30.11.2021, УПАК. В ПЛАСТИКОВЫЙ ФЛАКОН 1КГ MERCK KGAA FERMTECHR 1.11931.1000 1</t>
  </si>
  <si>
    <t>ПЕПТОН ИЗ МЯСА, ГИДРОЛИЗОВАН ПЕПСИНОМ, ГРАНУЛИРОВАННЫЙ, ДЛЯ МИКРОБИОЛОГИИ, ЛАБОРАТОРНЫЙ РЕАКТИВ, КАС № 91079-38-8, НЕ ДЛЯ МЕДИЦИНЫ, НЕ ДЛЯ ВЕТЕРИНАРИИ, НЕ ЯВЛЯЕТСЯ ОТХОДАМИ, НЕ ФАРМ. СУБСТАНЦИЯ, БЕЗ СОДЕРЖАНИЯ ЭТИЛОВОГО СПИРТА</t>
  </si>
  <si>
    <t>ПЕПТОНЫ И ИХ ПРОИЗВОДНЫЕ ПРОИЗВОДНЫЕ БЕЛКОВЫХ ВЕЩЕСТВ, ЛАБОРАТОРНЫЙ РЕАКТИВ ДЛЯ НАУЧНО-ИССЛЕДОВАТЕЛЬСКИХ РАБОТ, НЕ ЯВЛЯЕТСЯ ЛЕКАРСТВЕННЫМ СРЕДСТВОМ, НЕ ЯВЛЯЕТСЯ ФАРМ.СУБСТАНЦИЕЙ, НЕ ЯВЛЯЕТСЯ ОТХОДАМИ, НЕ ДЛЯ ВЕТЕРИНАРИИ, НЕ ПИЩЕВОЙ ПРОДУКТ И ДОБАВКА-МЯСНОЙ ЭКСТРАКТ СУХОЙ ГРАНУЛИРОВАННЫЙ ДЛЯ МИКРОБИОЛОГИИ CAS 68990-09-0, ЛАБОРАТОРНЫЙ РЕАКТИВ ДЛЯ НАУЧНО-ИССЛЕДОВАТЕЛЬСКИХ РАБОТ,ДАТА ПРОИЗВОДСТВА 18.07.2019 СРОК ГОДНОСТИ 30.11.2023Г, ЛОТ VM895879 ФАСОВКА ПЛАСТИКОВАЯ БУТЫЛКА 500ГР MERCK KGAA MERCK 1.03979.0500 2</t>
  </si>
  <si>
    <t>БЕЛКОВЫЕ ВЕЩЕСТВА ДЛЯ ИСПОЛЬЗОВАНИЯ В КАЧЕСТВЕ ЛАБОРАТОРНЫХ РЕАКТИВОВ В НАУЧНЫХ ИССЛЕДОВАНИЯХ. НЕ СОДЕРЖАТ ЭТИЛОВОГО СПИРТА: ТРИПТОН (CAS № 91079-40-2), В УПАК. ПО 1КГ, SIGMA-ALDRICH CO. LLC SIGMA-ALDRICH T9410-1KG 1</t>
  </si>
  <si>
    <t>LYU ТРИПТОН N1 (ТРИПТИЧЕСКИЙ ПЕПТОН ИЗ КАЗЕИНА), ЛАБОРАТОРНЫЙ РЕАКТИВ, КАС № 91079--40-2, НЕ ДЛЯ МЕДИЦИНЫ, НЕ ДЛЯ ВЕТЕРИНАРИИ, ЯВЛЯЕТСЯ ОТХОДАМИ,НЕ ФАРМ. СУБСТАНЦИЯ, БЕЗ СОДЕРЖАНИЯ ЭТИЛОВОГО СПИРТА:НЕ ECKOAM</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</si>
  <si>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 5 МАС% МОЛОЧНОГО ЖИРА, 5 МАС% САХАРОЗЫ;</t>
  </si>
  <si>
    <t>ПЕПТОНЫ И ИХ ПРОИЗВОДНЫЕ: ОЛИГОПЕПТИДЫ СКОРПИОНА: NEX_TCT (INCI: SH-POLYPEPTIDE-2 SR-EGYPTIAN SCORPION OLIGOPEPTIDE-1)-1 БУТЫЛЬ ОБЪЕМОМ 1000 МЛ, УПАКОВАНА В ОДНУ КОРОБКУ. ИСПОЛЬЗУЕТСЯ В КАЧЕСТВЕ СЫРЬЕВОГО КОМПОНЕНТА ДЛЯ ПРОИЗВОДСТВА КОСМЕТИЧЕСКОЙ П</t>
  </si>
  <si>
    <t>ПЕПТОНЫ; ИХ ПРОИЗВОДНЫЕ. СИНТЕТИЧЕСКОГО ПРОИСХОЖДЕНИЯ.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 ПРЕКУРСОРАМИ НАРКОТИЧЕСКИХСРЕДСТВ</t>
  </si>
  <si>
    <t>ПЕПТОНЫ И ИХ ПРОИЗВОДНЫЕ.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 ПРЕКУРСОРАМИ НАРКОТИЧЕСКИХ СРЕДСТВ И ПСИХОТРОПНЫХ ВЕЩЕСТВНЕ ИС</t>
  </si>
  <si>
    <t>ПЕПТОНЫ.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</si>
  <si>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СРЕДСТВАМИПРЕКУРСО</t>
  </si>
  <si>
    <t>13.08.2023</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</si>
  <si>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</si>
  <si>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РЫБНЫЙ КОЛЛАГЕН ПЕПТИД. ФЕРМЕНТАТИВНО ПРОИЗВЕДЕННЫМ ПЕПТИДОМ КОЛЛАГЕНА ИЗ КОЖИ РЫБЫ ПАНГАСИУС ГИПОФТАЛЬМ: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</si>
  <si>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</si>
  <si>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ФАРМАЦЕBТИЧЕСКОЙ СУБСТАНЦИЕЙ, НЕ.</t>
  </si>
  <si>
    <t>ПЕПТОНЫ.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ЯДОВИТЫМИ ВЕЩЕСТВАМИ, НЕ ЯВЛЯЮТСЯ НАРКОТИЧЕСКИМИ СРЕДСТВАМИ, ПРЕКУРСОРАМИ НАРК</t>
  </si>
  <si>
    <t>БЕЛКОВЫЕ КОНЦЕНТРАТЫ,НЕ СОДЕРЖАЩИЕ МОЛОЧНОГО ЖИРА, САХАРОЗЫ ИЛИ ИЗОГЛЮКОЗЫ, ГЛЮКОЗЫ ИЛИ КРАХМАЛА, ПРИМЕНЯЮТСЯ В ПИЩЕВОЙ ПРОМЫШЛЕННОСТИ, НЕ СОДЕРЖАТ ЭТИЛОВЫЙ СПИРТ, ПОСТАВЛЯЮТСЯ В КАЧЕСТВЕ ОБРАЗЦОВ ДЛЯ СЕРТИФИКАЦИИ:</t>
  </si>
  <si>
    <t>ГИДРОЛИЗОВАННЫЙ РАСТИТЕЛЬНЫЙ БЕЛОК, ПРИМЕНЯЕТСЯ В ПИЩЕВОЙ ПРОМЫШЛЕННОСТИ, ВВОЗИТСЯ В КАЧЕСТВЕ ОБРАЗЦОВ ДЛЯ ПРОВЕДЕНИЯ СЕРТИФИКАЦИОННЫХ ИСПЫТАНИЙ, :</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</si>
  <si>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</si>
  <si>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БАНАНОМ И ШОКОЛАДОМ ШЕЙК ПРОТЕИНОВЫЙ, С КЛУБНИКОЙ ШЕЙК ПРОТЕИНОВЫЙ, С ШОКОЛАДОМ ПОЛЕЗЗНО ООО POLEZZNO 20 ПОЛЕЗЗНО ООО POLEZZNO 12 ООО BIONOVA 10</t>
  </si>
  <si>
    <t>БЕЛКОВЫЕ ВЕЩЕСТBА,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ЯВЛЯЕТСЯЛЕКАРСТ</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</si>
  <si>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</si>
  <si>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МЕДИЦИНСКОЕ ИЗДЕЛИЕ: КАЛИБРАТОР ДЛЯ АВТОМАТИЗИРОВАННОЙ МИКРОБИОЛОГИЧЕСКОЙ СИСТЕМЫ МАСС-СПЕКТРОМЕТРИЧЕСКОГО АНАЛИЗА MALDI-TOF AUTOF MS1000 ДЛЯ IN VITRO ДИАГНОСТИКИ, ОКПД 2-21.20.23.110, ПРЕДСТАВЛЯЕТ СОБОЙ ИСКУССТВЕННО СИНТЕЗИРОВАННЫЕ БЕЛКИ, ПРЕДНАЗНАЧ</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</si>
  <si>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</si>
  <si>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БЕЛКОВЫЕ КОНЦЕНТРАТЫ И ТЕКСТУРИРОВАННЫЕ БЕЛКОВЫЕ ВЕЩЕСТВА (ОБРАЗЦЫ ДЛЯ СЕРТИФИКАЦИИ)</t>
  </si>
  <si>
    <t>ПЕПТОНЫ И ИX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</si>
  <si>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ЛАБОРАТОРНЫЕ РЕАГЕНТЫ,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</si>
  <si>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</si>
  <si>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ОБРАЗЦЫ ДЛЯ ПРОВЕДЕНИЯ ИСПЫТАНИЙ: СОЕВАЯ СПАРЖА ФУЧЖУ В УПАКОВКЕ.</t>
  </si>
  <si>
    <t>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 МАС% МОЛОЧНОГО ЖИРА, 5 МАС% САХАРОЗЫ, БЕЗВОЗМЕЗДНАЯ ПОСТАВКА, ПРОБЫ И ОБРАЗЦЫ ДЛЯ ПРОВЕДЕНИЯ</t>
  </si>
  <si>
    <t>ПРОТАМИНА СУЛЬФАТ, CAS 9009-65-8. ПОСТАВЛЯЕТСЯ ДЛЯ ИСПОЛЬЗОВАНИЯ В КАЧЕСТВЕ ЛАБОРАТОРНОГО РЕАКТИВА НА СОБСТВЕННОМ ФАРМАЦЕВТИЧЕСКОМ ПРОИЗВОДСТВЕ ДЕКЛАРАНТА. НЕ ДЛЯ ПИЩЕBЫХ ЦЕЛЕЙ, НЕ ДЛЯ ПРИМЕНЕНИЯ В ВЕТЕРИНАРИИ.</t>
  </si>
  <si>
    <t>ПЕПТИДЫ: СТРУКТУРА ПЕПТИДА: CRLFRKSNLKPFERDISTEIYQAGS, СТЕПЕНЬ ЧИСТОТЫ: "95% . ОБЪЕМ: 200 G. КАТАЛОЖНЫЙ НОМЕР ТОВАРА: 889663. ПОРОШОК БЕЛОГО ИЛИ МОЛОЧНОГО ЦВЕТА УПАКОВАН В ТРИ СТЕКЛЯННЫХ ФЛАКОНА, ЗАТЕМ В ПВХ КОРОБКУ</t>
  </si>
  <si>
    <t>БЕЛКОВЫЕ ВЕЩЕСТВА И ИХ ПРОИЗВОДНЫЕ, В ДРУГОМ МЕСТЕ НЕ ПОИМЕНОВАННЫЕ ИЛИ НЕ ВКЛЮЧЕННЫЕ; ПОРОШОК ИЗ КОЖИ, ИЛИ ГОЛЬЯ, ХРОМИРОВАННЫЙ ИЛИ НЕХРОМИРОВАННЫЙ. НЕ ЯВЛЯЕТСЯ ОТХОДАМИ, НЕ ДЛЯ ВЕТЕРИНАРИИ.</t>
  </si>
  <si>
    <t>ВЕЩЕСТВО НА ОСНОВЕ ПЕПТИДОВ, ПРЕДСТАВЛЯЕТ СОБОЙ ПОЛУПРОЗРАЧНУЮ ВЯЗКУЮ ЖИДКОСТЬ ОТ БЕСЦВЕТНОГО ДО ЖЕЛТОBАТОГО ЦВЕТА, ПРИМЕНЯЕТСЯ КАК ВСПОМОГАТЕЛЬНОЕ ВЕЩЕСТВО ДЛЯ ПРОИЗВОДСТВА ЛЕКАРСТВЕННЫХ ФОРМ, НЕ ДЛЯ ВЕТЕРЕНАРИИ.НЕ СОДЕРЖИТ ЭТИЛОВЫЙ СПИРТ,НАРКОТИЧЕС</t>
  </si>
  <si>
    <t>БЕЛОК,ПОЛУЧЕННЫЙ С ПОМОЩЬЮ ГЕННОЙ ИНЖЕНЕРИИ ПУТЕМ ПОМЕЩЕНИЯ ГЕНОВ ЧЕЛОВЕКА ИЛИ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 ИММУНОЛОГИЧЕСКИХ ПРОДУКТОВ,ЭТИЛОВОГО СПИРТА,ВЕЩЕСТВ,ИМЕЮЩИХ ПИЩЕВУЮ БИОХИМИЧЕСКИЙ РЕАГЕНТ ДЛЯ ЛАБОРАТОРНЫХ ИССЛЕДОВАНИЙ:РЕКОМБИНАНТНЫЙ ШИПОВИДНЫЙ БЕЛОК SARS-COV-2,S1 СУБЕДИНИЦА (RECOMBINANT SARS-COV-2 SPIKE PROTEIN,S1 SUBUNIT):СОСТАВ:РЕКОМБИНАНТНЫЙ СПАЙК БЕЛОК SARS-COV-2 (S1-СУБЪЕДИНИЦА),ПОЛУЧЕННЫЙ ИЗ E.COLI В ИММУНОФЕРМЕНТНЫЙ,НЕ ДЛЯ ИСПОЛЬЗОВАНИЯ В МЕДИЦИНСКИХ ЦЕЛЯХ,РЕАГЕНТ ДЛЯ ОПРЕДЕЛЕНИЯ БЕЛКА:CD80 ЧЕЛОВЕКА (CELLEXP&amp;TRADE:CD80 HUMAN),10 МКГ:СОСТАВ:РЕКОМБИНАНТНЫЙ БЕЛОК ЧЕЛОВЕКА CD80,МОЛЕКУЛЯРНОЙ МАССОЙ 60 КДА,0,22 МКМ ФИЛЬТРОВАННОГО РАСТВОРА В ФСБ/ БИОХИМИЧЕСКИЙ РЕАГЕНТ ДЛЯ ЛАБОРАТОРНЫХ ИССЛЕДОВАНИЙ:РЕКОМБИНАНТНЫЙ НУКЛЕОКАПСИДНЫЙ БЕЛОК SARS-COV-2 (RECOMBINANT SARS-COV-2 NUCLEOCAPSID PROTEIN):СОСТАВ:РЕКОМБИНАНТНЫЙ НУКЛЕОКАПСИДНЫЙ БЕЛОК SARS-COV-2,ПОЛУЧЕННЫЙ ИЗ КЛЕТОК HEK 293 В ФОСФАТНО-СОЛЕВОМ БИОХИМИЧЕСКИЙ РЕАГЕНТ ДЛЯ ЛАБОРАТОРНЫХ ИССЛЕДОВАНИЙ:РЕКОМБИНАНТНЫЙ НУКЛЕОКАПСИДНЫЙ БЕЛОК SARS-COV-2 (RECOMBINANT SARS-COV-2 NUCLEOCAPSID PROTEIN):СОСТАВ:РЕКОМБИНАНТНЫЙ НУКЛЕОКАПСИДНЫЙ БЕЛОК SARS-COV-2,ПОЛУЧЕННЫЙ ИЗ E.COLI В ФОСФАТНО-СОЛЕВОМ БУФЕРЕ, БИОХИМИЧЕСКИЙ РЕАГЕНТ ДЛЯ ЛАБОРАТОРНЫХ ИССЛЕДОВАНИЙ:РЕКОМБИНАНТНЫЙ ШИПОВИДНЫЙ БЕЛОК SARS-COV-2,S1 СУБЕДИНИЦА,ДОМЕН СВЯЗЫВАНИЯ С РЕЦЕПТОРОМ КЛЕТКИ-ХОЗЯИНА (RBD) (RECOMBINANT SARS-COV-2 SPIKE PROTEIN,S1 SUBUNIT,HOST CELL RECEPTOR BINDING DOMAIN (RBD)): ИММУНОФЕРМЕНТНЫЙ,НЕ ДЛЯ ИСПОЛЬЗОВАНИЯ В МЕДИЦИНСКИХ ЦЕЛЯХ,РЕАГЕНТ ДЛЯ ОПРЕДЕЛЕНИЯ БЕЛКА:CD86 ЧЕЛОВЕКА (HUMANCD86),10 МКГ:СОСТАВ:РЕКОМБИНАНТНЫЙ БЕЛОК ЧЕЛОВЕКА CD86,МОЛЕКУЛЯРНАЯ МАССА 80 КД-0,2 МКМ ФИЛЬТРОВАННОГО РАСТВОРА В БУФЕРНОМ РАСТВОРЕ СОДЕРЖАЩЕМ ИММУНОФЕРМЕНТНЫЙ,НЕ ДЛЯ ИСПОЛЬЗОВАНИЯ В МЕДИЦИНСКИХ ЦЕЛЯХ,РЕАГЕНТ ДЛЯ ОПРЕДЕЛЕНИЯ:ИНТЕРФЕРОН ГАММА ЧЕЛОВЕКА (IFNG) (HUMANIFNG),10 МКГ:СОСТАВ:РЕКОМБИНАНТНЫЙ БЕЛОК ЧЕЛОВЕКА ИНТЕРФЕРОН ГАММА (IFNY)-0,2 МКМ ФИЛЬТРОВАННОГО РАСТВОРА В ФСБ/ФОСФАТНО-СОЛЕВОМ :6 M МОЧЕВИНЕ И 50 ММ ТРИС HCL (PH 8.0) ФОСФАТНО-СОЛЕВОМ БУФЕРЕ,PH 7,4,ФЛАКОН 10 МКГ ФОСФАТНО-СОЛЕВОМ БУФЕРЕ,СОДЕРЖАЩЕМ:50 MM NA2HPO/ГИДРОФОСФАТ НАТРИЯ4 (PH 7.4),0.5 M NACL/НАТРИЯ ХЛОРИД,450 MM ИМИДАЗОЛ,6 M МОЧЕВИНА,PH 7.4-100 МКГ СОДЕРЖАЩЕМ:15 MM NA2HPO/ГИДРОФОСФАТ НАТРИЯ 4,5 MM NAH2PO4/ДИГИДРОФОСФАТ НАТРИЯ,0.25 M NACL/НАТРИЯ ХЛОРИД,PH 7.5-100 МКГ СОСТАВ:РЕКОМБИНАНТНЫЙ СПАЙК БЕЛОК SARS-COV-2 (S1-СУБЪЕДИНИЦА,ДОМЕН СВЯЗЫВАНИЯ RBD),ПОЛУЧЕННЫЙ ИЗ E.COLI В ФОСФАТНО-СОЛЕВОМ БУФЕРЕ,СОДЕРЖАЩЕМ:50 MM NA2HPO/ГИДРОФОСФАТ НАТРИЯ4 (PH 7.4),0.5 M NACL/НАТРИЯ ХЛОРИД,450 MM ИМИДАЗОЛ,6 M МОЧЕВИНА,PH 7.4-100 ЦЕННОСТЬ,РАСФАСОВАНЫ В ЗАКУПОРЕННЫЕ ЕМКОСТИ ИЗ СТЕКЛА/ПЛАСТМАССЫ С КРЫШКОЙ В ИНДИВИДУАЛЬНОЙ УПАКОВКЕ ДЛЯ РОЗНИЧНОЙ ПРОДАЖИ, ВЛОЖЕННЫЕ В ВЛОЖЕННЫЕ В КАРТ.КОРОБ.С ХЛАДАГЕНТОМ ДЛЯ ПОДДЕРЖАНИЯ ПОНИЖЕННОЙ ТЕМПЕРАТУРЫ В ДИАПАЗОНЕ + 2-/+ 8 ГР.С В ТЕЧЕНИЕ БУФЕРЕ (PH 7,4) С 30% ГЛИЦЕРИНА,ФЛАКОН 20 МКГ БУФЕРЕ,СОДЕРЖАЩЕМ:50 MM NA2HPO/ГИДРОФОСФАТ НАТРИЯ4 (PH 7.4),0.5 M NACL/НАТРИЯ ХЛОРИД,450 MM ИМИДАЗОЛ,6 M МОЧЕВИНА,PH 7.4-100 МКГ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ДЛЯ ОДНОРАЗОВОГО ИСПОЛЬЗОВАНИЯ: ИММУНОФЕРМЕНТНЫЙ МКГ ,НЕ ДЛЯ ИСПОЛЬЗОВАНИЯ В МЕДИЦИНСКИХ ЦЕЛЯХ,РЕАГЕНТ ДЛЯ ОПРЕДЕЛЕНИЯ:ИНТЕРФЕРОН АЛЬФА ЧЕЛОВЕКА (IFNA) (INTERFERON-ALPHA 1,HUMAN),20 МКГ:СОСТАВ:РЕКОМБИНАНТНЫЙ БЕЛОК ЧЕЛОВЕКА ИНТЕРФЕРОН АЛЬФА (IFNA),КОНЦЕНТРАЦИЯ БЕЛКА 1 МГ/МЛ В РАСТВОРЕ ФСБ/ФОСФАТНО- СОЛЕВОМ БУФЕРЕ (PH 7,4),ФЛАКОН 20 МКГ RAYBIOTECH,INC. RAYBIOTECH 228-10814-2 1 RAYBIOTECH,INC. RAYBIOTECH 230-00210-10 1 RAYBIOTECH,INC. RAYBIOTECH 230-00623-10 1 RAYBIOTECH,INC. RAYBIOTECH 230-01101-100 1 RAYBIOTECH,INC. RAYBIOTECH 230-</t>
  </si>
  <si>
    <t>БЕЛКОВЫЕ ВЕЩЕСТВА - СУХОЙ (ЛИОФИЛИЗИРОВАННЫЙ) КОЛЛАГЕН 1 ТИПА, ДЛЯ ИССЛЕДОВАТЕЛЬСКОЙ ДЕЯТЕЛЬНОСТИ. (НЕ СОДЕРЖИТ СПИРТОСОДЕРЖАЩЕЙ ПРОДУКЦИИ, НЕ ДЛЯ ВЕТЕРИНАРИИ, НЕ ДЛЯ МЕДИЦИНСКИХ ЦЕЛЕЙ). ПРИМЕНЯЕТСЯ ДЛЯ ПРИГОТОВЛЕНИЯ БИОПОЛИМЕРНОЙ КОМПОЗИЦИИ МЕТОДОМ ХИМИЧЕСКОЙ СШИВКИ И ЗАКРЕПЛЕНИЕМ НА ПОВЕРХНОСТИ ТЕСТИЛЬНОЙ ЗАГОТОВКИ ПРОТЕЗА СОСУДОВ ДЛЯ ПРИДАНИЯ БИОСОВМЕСТИМОСТИ И НУЛЕВОЙ ПОРОЗНОСТИ VUP MEDICAL, A.S. ОТСУТСТВУЕТ 50</t>
  </si>
  <si>
    <t>МЯСНОЙ ПЕПТОН BACTO, ЛАБОРАТОРНЫЙ РЕАГЕНТ, ЛОТ 2179380, ДАТА ИЗГОТОВЛЕНИЯ 02.11.2021, СРОК ГОДНОСТИ 01.11.2026, НЕ ДЛЯ МЕДИЦИНЫ, НЕ ДЛЯ ВЕТЕРИНАРИИ, НЕ ЯВЛЯЕТСЯ ОТХОДАМИ, НЕ ФАРМ. СУБСТАНЦИЯ, БЕЗ СОДЕРЖАНИЯ ЭТИЛОВОГО СПИРТА:</t>
  </si>
  <si>
    <t>ПЕПТОНЫ И ИХ ПРОИЗВОДНЫЕ; БЕЛКОВЫЕ ВЕЩЕСТВА И ИХ ПРОИЗВОДНЫЕ ПЕПТОНЫ, НЕ ЯВЛЯЕТСЯ ЛЕКАРСТВЕННЫМ СРЕДСТВОМ, НЕ ЯВЛЯЕТСЯ ФАРМ.СУБСТАНЦИЕЙ, НЕ ЯВЛЯЕТСЯ ОТХОДАМИ, НЕ ДЛЯ ВЕТЕРИНАРИИ, НЕ ПИЩЕВОЙ ПРОДУКТ И ДОБАВКА-ПЕПТОН ИЗ МЯСА, РАСЩЕПЛЕННЫЙ ПЕПСИНОМ, ГРАНУЛИРОВАННЫЙ, ДЛЯ МИКРОБИОЛОГИИ , СОДЕРЖАНИЕ ОСНОВНОГО ВЕЩЕСТВА 100%, ЛАБОРАТОРНЫЙ РЕАКТИВ, CAS 91079-38-8, ДАТА ПРОИЗВОДСТВА 28.02.2020 СРОК ГОДНОСТИ 17.10.2023, ЛОТ № VM921224, ПЛАСТИКОВЫЙ ФЛАКОН 1КГ MERCK KGAA EMPROVE 1.07224.1000 1</t>
  </si>
  <si>
    <t>БЕЛКОВЫЕ ВЕЩЕСТВА ДЛЯ ИСПОЛЬЗОВАНИЯ В КАЧЕСТВЕ ЛАБОРАТОРНЫХ РЕАКТИВОВ В НАУЧНЫХ ИССЛЕДОВАНИЯХ. НЕ СОДЕPЖАТ ЭТИЛОВОГО СПИРТА.:</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</si>
  <si>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 СМ.ДОПОЛНЕНИЕ ТРИПТОН.ПОРОШОК БЕЛОГО ИЛИ ЖЕЛТОВАТОГО ЦВЕТА. ПОСТАВЛЯЕТСЯ В ПЛАСТИКОВЫХ БАНКАХ -2. БАНКИ ПО 0,500 КГ. BECTON DIСKINSON BECTON DIСKINSON 211705 2</t>
  </si>
  <si>
    <t>ПЕПТОН МЯСНОЙ (ФЕРМЕНТАТИВНЫЙ ГИДРОЛИЗАТ), ДЛЯ КЛЕТОЧНОЙ БИОЛОГИИ, ЛОТ 60488CCC, ДАТА ИЗГОТОВЛЕНИЯ 03.2021, СРОК ГОДНОСТИ 12.2024, КАС № 91079-38-8, НЕ ДЛЯ МЕДИЦИНЫ, НЕ ДЛЯ ВЕТЕРИНАРИИ, НЕ ЯВЛЯЕТСЯ ОТХОДАМИ, НЕ ФАРМ. СУБСТАНЦИЯ, БЕЗ СОДЕРЖАНИЯ</t>
  </si>
  <si>
    <t>ТРИПТОН, ДЛЯ МИКРОБИОЛОГИИ, ЛАБОРАТОРНЫЙ РЕАКТИВ ЛОТ 64AD7531, КАС № 91079-40-2, НЕ ДЛЯ МЕДИЦИНЫ, НЕ ДЛЯ ВЕТЕРИНАРИИ, НЕ ЯВЛЯЕТСЯ ОТХОДАМИ, НЕ ФАРМ. СУБСТАНЦИЯ, БЕЗ СОДЕРЖАНИЯ ЭТИЛОВОГО СПИРТА:</t>
  </si>
  <si>
    <t>СЫРЬЕВОЙ МАТЕРИАЛ НА ОСНОВЕ СИНТЕТИЧЕСКОГО ПЕПТИДА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(В ТОМ ЧИСЛЕ В КОРМАХ ДЛЯ ЖИВОТНЫХ) ОЛИГОПЕПТИД-5 ОТ 32 ДО 40 %, ПАРАБЕНЫ 0,132 %, ВОДА 60 - 62 %. ПРОЗРАЧНАЯ ЖИДКОСТЬ, СВЕТЛО-ЖЁЛТОГО ЦВЕТА.ДОБАВКА ДЛЯ ПРОИЗВОДСТВА КОСМЕТИЧЕСКИХ СРЕДСТВ ПО УХОДУ ЗА КОЖЕЙ, В ТОМ ЧИСЛЕ В ЭМУЛЬСИЯХ, СЫВОРОТКАХ, ПРОЗРАЧНЫХ ЛОСЬОНАХ. VEVY EUROPE S.P.A. VEVY EUROPE 18.1926 DERMONECTIN 1</t>
  </si>
  <si>
    <t>СЫРЬЕВОЙ МАТЕРИАЛ НА ОСНОВЕ СИНТЕТИЧЕСКОГО ПЕПТИДА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(В ТОМ ЧИСЛЕ В КОРМАХ ДЛЯ ЖИВОТНЫХ) ОЛИГОПЕПТИД-5 (СИНТЕТИЧЕСКИЙ) ОТ 32 ДО 40 %, ПАРАБЕНЫ 0,132 %, ВОДА 60 - 62 %. ПРОЗРАЧНАЯ ЖИДКОСТЬ, СВЕТЛО-ЖЁЛТОГО ЦВЕТА.ДОБАВКА ДЛЯ ПРОИЗВОДСТВА КОСМЕТИЧЕСКИХ СРЕДСТВ ПО УХОДУ ЗА КОЖЕЙ, В ТОМ ЧИСЛЕ В ЭМУЛЬСИЯХ, СЫВОРОТКАХ, ПРОЗРАЧНЫХ ЛОСЬОНАХ. VEVY EUROPE S.P.A. VEVY EUROPE 18.1926 DERMONECTIN 1</t>
  </si>
  <si>
    <t>БЕЛКОВЫЕ ВЕЩЕСТВА ДЛЯ ИСПОЛЬЗОВАНИЯ В КАЧЕСТВЕ ЛАБОРАТОРНЫХ РЕАКТИВОВ В НАУЧНЫХ ИССЛЕДОВАНИЯХ.НЕ СОДЕРЖАТ ЭТИЛОВОГО СПИРТА:</t>
  </si>
  <si>
    <t>26.02.2023</t>
  </si>
  <si>
    <t>ХИМИЧЕСКИЕ РЕАКТИВЫ (БЕЗ СОДЕРЖАНИЯ ЭТИЛОВОГО СПИРТА) ДЛЯ ЛАБОРАТОРНЫХ МИКРОБИОЛОГИЧЕСКИХ ИССЛЕДОВАННИЙ И ДРУГИХ НАУЧНЫX ДЕЙСТВИЙ, НЕ ДЛЯ ПИЩЕВОЙ ПРОМЫШЛЕННОСТИ, МЕДИЦИНЫ, ФАРМАЦЕВТИКИ, ВЕТЕРИНАРИИ И СЕЛЬСКОГО ХОЗЯЙСТВА :</t>
  </si>
  <si>
    <t>ТРИПТОН ДЛЯ БИОХИМИИ, ЛАБОРАТОРНЫЙ 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 СПИРТА</t>
  </si>
  <si>
    <t>ПЕПТОН, KЛАСС В, ЛАБОРАТОРНЫЙ РЕАКТИВ ЛОТ 0000570717 ДАТА ПРОИЗВОДСТВА 11.2023, СРОК ГОДНОСТИ 12.2027, НЕ ДЛЯ МЕДИЦИНЫ, НЕ ДЛЯ ВЕТЕРИНАРИИ, НЕ ЯВЛЯЕТСЯ ОТХОДАМИ, НЕ ФАРМ. СУБСТАНЦИЯ, БЕЗ СОДЕРЖАНИЯ ЭТИЛОВОГО СПИРТА, НЕ СОДЕРЖИТ ЯДОВИТЫХ,</t>
  </si>
  <si>
    <t>HM ПЕПТОН В, ПОРОШОК ПИТАТЕЛЬНЫЙ КОМПОНЕНТ ДЛЯ МИКРОБИОЛОГИЧЕСКИХ СРЕД, ЛАБОРАТОРНЫЙ РЕАГЕНТ ДЛЯ ПРОВЕДЕНИЯ ЛАБОРАТОРНЫХ И НАУЧНО-ИССЛЕДОВАТЕЛЬСКИХ РАБОТ, НЕ ДЛЯ МЕДИЦИНЫ, НЕ ДЛЯ ВЕТЕРИНАРИИ, НЕ ЯВЛЯЕТСЯ ОТХОДАМИ, НЕ ФАРМ.СУБСТАНЦИЯ, БЕЗ СОДЕРЖАНИЯ</t>
  </si>
  <si>
    <t>КОЛЛАГЕН ПИЩЕВОЙ - БЕЛКОВОЕ ВЕЩЕСТВО, НЕ ДЛЯ РОЗНИЧНОЙ ПРОДАЖИ, НЕ КОРМОВЫЕ ДОБАВКИ, НЕ ФАРМАЦЕВТИЧ. МАТЕР., НЕ МЕД.НАЗНАЧЕНИЯ, НЕ ОТХОДЫ, ДЛЯ ИСПОЛЬЗОВАНИЯ В ПИЩЕВОЙ ПРОМЫШЛЕННОСТИ, ОБРАЗЕЦ ДЛЯ ПРОВЕДЕНИЯ СЕРТИФИКАЦИИ</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</si>
  <si>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НАРКОТ, И ПСИХОТРОП. В-ВОМ, НЕ ОТХОДЫ:</t>
  </si>
  <si>
    <t>КОЛЛАГЕН ГОВЯЖИЙ ГИДРОЛИЗОВАННЫЙ (ПЕПТИД ГОВЯЖЬЕГО КОЛЛАГЕНА).ПОЛУЧЕННЫЙ ЕСТЕСТВЕННЫМ ОБРАЗОМ ИЗ БЫЧЬИХ ШКУР. НЕ ОТХОДЫ, НЕ МЕД. НАЗНАЧЕНИЯ, НЕ ДЛЯ ВЕТЕРИНАРИИ. БЕЗ СОДЕРЖАНИЯ ЭТИЛОВОГО СПИРТА. ПОСТАВЛЯЕТСЯ В КАЧЕСТВЕ БЕСПЛАТНОГО ОБРАЗЦА ДЛЯ ЦЕЛЕЙ</t>
  </si>
  <si>
    <t>ПЕПТОНЫ И ИХ ПРОИЗВОДНЫЕ; БЕЛКОВЫЕ ВЕЩЕСТВА ПРОЧИЕ И ИХ ПРОИЗВОДНЫЕ, В ДРУГОМ МЕСТЕ НЕ ПОИМЕНОВАННЫЕ ИЛИ НЕ ВКЛЮЧЕННЫЕ; ПРОЧИЕ ЛАБОРАТОРНЫЙ РЕАГЕНТ, ДОБАВКА ДЛЯ КУЛЬТУРАЛЬНЫХ СРЕД, ДЛЯ НАУЧНО-ИССЛЕДОВАТЕЛЬСКИХ РАБОТ IN VITRO. НЕ ПРИМЕНЯЕТСЯ В МЕДИЦИН</t>
  </si>
  <si>
    <t>БЕЛКОВЫЕ КОНЦЕНТРАТЫ И ТЕКСТУРИРОВАННЫЕ БЕЛКОВЫЕ ВЕЩЕСТВА-ПРОТЕИНОВЫЕ КОКТЕЙЛИ (СУХИЕ СМЕСИ) С РАЗЛИЧНЫМИ ВКУСАМИ</t>
  </si>
  <si>
    <t>АКТИВНЫЙ ИНГРЕДИЕНТ SEASTARS COLLAGEN, ПРЕДСТАВЛЯЕТ СОБОЙ ЭМУЛЬСИЮ, СОСТАВ ВОДА 80-90%, ГИДРОЛИЗИРОВАННЫЙ КОЛЛАГЕН (МОРСКОЙ ЗВЕЗДЫ) 5-15%, 1,2-ГЕКСАНДИОЛ 1-5%, ПРИМЕНЯЕТСЯ В ПРОИЗВОДСТВЕ КОСМЕТИЧЕСКОЙ ПРОДУКЦИИ, НЕ СОДЕРЖИТ СПИРТА, 1 ПЛАСТИКОВАЯ</t>
  </si>
  <si>
    <t>ПРОБЫ И ОБРАЗЦЫ ДЛЯ ПРОВЕДЕНИЯ РАБОТ ПО ОЦЕНКЕ СООТВЕТСТВИЯ (ИССЛЕДОВАНИЙ И ИСПЫТАНИЙ). ПРОДУКТ ПЕРЕРАБОТКИ КОЛЛАГЕНСОДЕРЖАЩЕГО СЫРЬЯ МЯСНОЙ (В ВИДЕ ГЕЛЯ): БЫЧИЙ КОЛЛАГЕНОВЫЙ ГЕЛЬ ПИЩЕВОЙ ИЗ КОЖИ НЕХРОМИРОВАННЫЙ, ПРЕДСТАВЛЯЕТ СОБОЙ ДИСПЕРСИЮ ИЗ</t>
  </si>
  <si>
    <t>ПЕПТОНЫ И ИХ ПРОИЗВОДНЫЕ; БЕЛКОВЫЕ ВЕЩЕСТВА ПРОЧИЕ И ИХ ПРОИЗВОДНЫЕ,В ДРУГОМ МЕСТЕ НЕ ПОИМЕНОВАННЫЕ ИЛИ НЕ ВКЛЮЧЕННЫЕ; ПРОЧИЕ ЛАБОРАТОРНЫЙ РЕАГЕНТ,ДОБАВКА ДЛЯ КУЛЬТУРАЛЬНЫХ СРЕД,ДЛЯ НАУЧНО-ИССЛЕДОВАТЕЛЬСКИХ РАБОТ IN VITRO. НЕ ПРИМЕНЯЕТСЯ В МЕДИЦИН</t>
  </si>
  <si>
    <t>ГИДРОЛИЗОВАННЫЙ РАСТИТЕЛЬНЫЙ ПРОТЕИН ДЛЯ ПРОИЗВОДСТВА КОСМЕТИЧЕСКОЙ ПРОДУКЦИИ: ГИДРОЛИЗАТ ПРОТЕИНОВ РИСА GLUADIN R BENZ БАСФ ОТСУТСТВУЕТ А-4307 1</t>
  </si>
  <si>
    <t>ТEХНОЛОГИЧЕСКОЕ ВСПОМОГАТЕЛЬНОЕ СРЕДСТВО "LITTOFRESH ORIGIN (ЛИТТОФРЕШ ОРИДЖИН)" - &lt;ПРОБЫ И ОБРАЗЦЫ ДЛЯ ПРОВЕДЕНИЯ РАБОТ ПО ОЦЕНКЕ СООТВЕТСТВИЯ (ИССЛЕДОВАНИЙ И ИСПЫТАНИЙ)&gt;:</t>
  </si>
  <si>
    <t>ПЕПТОНЫ И ИХ ПРОИЗВОДНЫЕ; БЕЛКОВЫЕ ВЕЩЕСТВА И ИХ ПРОИЗВОДНЫЕ, В ДРУГОМ МЕСТЕ НЕ ПОИМЕНОВАННЫЕ ИЛИ НЕ ВКЛЮЧЕННЫЕ, НЕ ОТХОДЫ, НЕ ДЛЯ ВЕТЕРИНАРИИ, БРАЗЦЫ ДЛЯ ПРОВЕДЕНИЯ ФИЗИКО-ХИМИЧЕСКИХ ИСПЫТАНИЙ</t>
  </si>
  <si>
    <t>ИЗОЛИРОВАННЫЙ СОЕВЫЙ БЕЛОК (ИЗОЛЯТ СОЕВОГО БЕЛКА /SOY PROTEIN ISOLATE) РАСТИТЕЛЬНОГО ПРОИСХОЖДЕНИЯ, ДЛЯ ПИЩЕВОЙ ПРОМЫШЛЕННОСТИ, ПОСТАВЛЯЕТСЯ В МЕШКАХ ПО 0,5КГ В ВИДЕ СВЕТЛО-ЖЕЛТОГО ПОРОШКА,ПОСТАВЛЯЕТСЯ В КАЧЕСТВЕ ОБРАЗЦОВ ДЛЯ ЦЕЛЕЙ СЕРТИФИКАЦИИ</t>
  </si>
  <si>
    <t>ОБРАЗЦЫ ДЛЯ СЕРТИФИКАЦИИ: БЕЛКОВЫЕ КОНЦЕНТРАТЫ И ТЕКСТУРИРОВАННЫЕ БЕЛКОВЫЕ ВЕЩЕСТВА,НЕ СОДЕРЖ.МОЛОЧНЫХ ЖИРОВ,САХАРОЗЫ,ИЗОГЛЮКОЗЫ,ГЛЮКОЗЫ ИЛИ КРАХМАЛА, БЕЗ СОД. ГМО, ДЛЯ ИСПОЛЬЗ. В ПИЩЕВОЙ ПРОМЫШ-ТИ.</t>
  </si>
  <si>
    <t>ПРОБЫ И ОБРАЗЦЫ ДЛЯ ПРОВЕДЕНИЯ РАБОТ ПО ОЦЕНКЕ СООТВЕТСТВИЯ (ИССЛЕДОВАНИЙ И ИСПЫТАНИЙ)-БЕЛКОВЫЕ ВЕЩЕСТВА - СЫРЬЕ ДЛЯ ПРОМПЕРЕРАБОТКИ В ПИЩЕВOЙ ПРОМЫШЛЕННОСТИ..</t>
  </si>
  <si>
    <t>БЕЛКОВЫЕ КОНЦЕНТРАТЫ И ТЕКСТУРИРОВАННЫЕ БЕЛКОВЫЕ ВЕЩЕСТВА,НЕ СОДЕРЖ.МОЛОЧНЫХ ЖИРОВ, САХАРОЗЫ, ИЗОГЛЮКОЗЫ, ГЛЮКОЗЫ ИЛИ КРАХМАЛА, БЕЗ СОД. ГМО, ДЛЯ ИСПОЛЬЗОВАНИЯ В ШИРОКОМ СПЕКТРЕ ПИЩЕВЫХ ПРОДУКТОВ; ОБРАЗЦЫ ДЛЯ ВНУТРЕННЕГО ИСПОЛЬЗОВАНИЯ В КОМПАНИИ.</t>
  </si>
  <si>
    <t>НАТУРАЛЬНЫЙ КОЛЛАГЕНОВЫЙ ВОЛОКНИСТЫЙ БЕЛОК, ИСПОЛЬЗУЕТСЯ В ПИЩЕВОЙ ПРОМЫШЛЕННОСТИ В KАЧЕСТВЕ БЕЛКОВОГО ОБОГАТИТЕЛЯ ПРИ ПРОИЗВОДСТВЕ МЯСНЫХ И РЫБНЫХ ПРОДУКТОВ (БЕЛОГО ЦВЕТА,ГИГРОСКОПИЧНЫЙ), ИЗГОТОВЛЕН НА ОСНОВЕ ГОВЯЖЬИХ СПИЛКОВ,ПОСТАВЛЯЕТСЯ В КАЧЕСТВЕ</t>
  </si>
  <si>
    <t>ТЕХНОЛОГИЧЕСКОЕ ВСПОМОГАТЕЛЬНОЕ СРЕДСТВО В ВИНОДЕЛИИ, В КАЧЕСТВЕ ОБРАЗЦОВ В ЦЕЛЯХ СЕРТИФИКАЦИИ PLANTIS AF (ПЛАНТИС АФ),ОСВЕТЛЯЮЩЕЕ СРЕДСТВО-СТАБИЛИЗАТОР,НЕ СОДЕРЖАЩИЙ АЛЛЕРГЕНОВ,В СОСТАВЕ:ЧИСТЫЙ РАСТИТЕЛЬНЫЙ БЕЛОК, БЕЗ ГЛЮТЕНА,В ВИДЕ ПОРОШКА,ПРИМЕНЯЕТСЯ ДЛЯ ОСВЕТЛЕНИЯ И СТАБИЛИЗАЦИИ БЕЛЫХ,КРАСНЫХ И РОЗОВЫХ ВИН, ДЛЯ ОБРАБОТКИ ОКИСЛЕННЫХ ВИН, МОЖЕТ БЫТЬ ИСПОЛЬЗОВАН В СОЧЕТАНИИ С БЕНТОНИТОМ,В МЕШКАХ ПО 20 КГ, ВСЕГО 1 КГ (ЧАСТЬ МЕШКА) ESSECO S.R.L. ОТСУТСТВУЕТ ENARTIS EPE595 1</t>
  </si>
  <si>
    <t>БЕСПЛАТНАЯ ПОСТАВКА ОБРАЗЦОВ ДЛЯ ТЕСТИРОВАНИЯ ПРОДУКЦИИ С ЦЕЛЬЮ ПОДТВЕРЖДЕНИЯ ЕЕ СООТВЕТСТВИЯ: ГИДРОЛИЗАТ РАСТИТЕЛЬНОГО БЕЛКА В ПОРОШКЕ BG СОЕВО-КУКУРУЗНЫЙ ПРЕДСТАВЛЯЕТ СОБОЙ ПОРОШОК СВЕТЛО-КОРИЧНЕВОГО ЦВЕТА, КОТОРЫЙ ПРОИЗВОДИТСЯ ИЗ ЖИДКОГО</t>
  </si>
  <si>
    <t>ОБРАЗЦЫ (ПРОБЫ) ПРОДУКЦИИ, КОТОРЫЕ ВВОЗЯТСЯ ДЛЯ ПРОВЕДЕНИЯ ИССЛЕДОВАНИЙ/ИСПЫТАНИЙ (СЕРТИФИКАЦИИ) - ПРОДУКТЫ ПЕРЕРАБОТКИ КОЛЛАГЕНОСOДЕРЖАЩЕГО СЫРЬЯ, ДЛЯ МЯСОПЕРЕРАБАТЫВАЮЩЕЙ ПРОМЫШЛЕННОСТИ, НЕ СОДЕРЖАТ ГМО - ЖИВОТНЫЕ БЕЛКИ, ПРОИЗВОДИМЫЕ ИЗ</t>
  </si>
  <si>
    <t>БЕЛКОBЫЕ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ТОВАРЫ ВВОЗЯТСЯ ДЛЯ</t>
  </si>
  <si>
    <t>БЕЛКОВЫЕ КОНЦЕНТРАТЫ И ТЕКСТУРИРОВАННЫЕ БЕЛКОВЫЕ ВЕЩЕСТBА,НЕ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ПОСТАВЛЯЕТСЯ ДЛЯ</t>
  </si>
  <si>
    <t>ТЕКСТУРИРОВАННЫЕ БЕЛКОВЫЕ ВЕЩЕСТВА, БЕЗ СОДЕРЖАНИЯ ГМО, ДЛЯ ПРИМЕНЕНИЯ В ПИЩЕВОЙ ПРОМЫШЛЕННОСТИ. ПОСТАВЛЯЮТСЯ НА БЕЗВОЗМЕЗДНОЙ ОСНОВЕ ИСКЛЮЧИТЕЛЬНО ДЛЯ СОБСТВЕННЫХ НУЖД ПРЕДПРИЯТИЯ - ОБРАЗЦЫ ПРОДУКЦИИ,  КОТОРЫЕ  БУДУТ ИСПОЛЬЗОВАНЫ В</t>
  </si>
  <si>
    <t>ПРОБЫ И ОБРАЗЦЫ ДЛЯ ПРОВЕДЕНИЯ РАБОТ ПО ОЦЕНКЕ СООТВЕТСТВИЯ:ГИДРОЛИЗОВАННЫЙ КОЛЛАГЕН, В ВИДЕ ПОРОШКА С СОДЕРЖАНИЕМ БЕЛКА &gt; 90%; ПОЛУЧЕН ПУТЕМ ГИДРОЛИЗА ЖЕЛАТИНА, ПОЛУЧАЕМОГО ИЗ ШКУР КРУПНОГО РОГАТОГО СКОТА:ПРЕДНАЗНАЧЕН ДЛЯ ИСПОЛЬЗОВАНИЯ В ПИЩЕВОЙ ПР</t>
  </si>
  <si>
    <t>ОБРАЗЦЫ ДЛЯ СЕРТИФИКАЦИОНHОГО ЦЕНТРА: ФУЧЖУ (ПЛЕНКА, СНЯТАЯ С СОЕВОГО МОЛОКА)- СПАРЖА СОЕВАЯ СУХАЯ.ФУЧЖУ (ПЛЕНКА, СНЯТАЯ С СОЕВОГО МОЛОКА), НАСТОЯЩИМ ПОДТВЕРЖДАЕМ, ЧТО ПРОДУКТ: ПРОДУКТЫ ПИЩЕВЫЕ СОЕВЫЕ: ФУЧЖУ (ПЛЕНКА, СНЯТАЯ С СОЕВОГОМОЛОКА), МАССА СО</t>
  </si>
  <si>
    <t>ОБРАЗЦЫ ДЛЯ ПРОВЕДЕНИЯ РАБОТ ПО ОЦЕНКЕ СООТВЕТСТВИЯ (ИССЛЕДОВАНИЙ И ИСПЫТАНИЙ) - ПРОДУКТЫ ПЕРЕРАБОТКИ КОЛЛАГЕНОСОДЕРЖАЩЕГО СЫРЬЯ, ДЛЯ МЯСОПЕРЕРАБАТЫВАЮЩЕЙ ПРОМЫШЛЕННОСТИ, НЕ СОДЕРЖАТ ГМО - ЖИВОТНЫЕ БЕЛКИ, ПРОИЗВОДИМЫЕ ИЗ НАТУРАЛЬНОГО ПИЩЕВОГО СЫРЬЯ,</t>
  </si>
  <si>
    <t>БЕЛКОВЫЕ КОНЦЕНТРАТЫ И ТЕКСТУРИРОВАННЫЕ БЕЛКОВЫЕ ВЕЩЕСТВА, (ВОЗВРАТ ТОВАРА, НЕ ПРОШЕДШЕГО ВЕТЕРИНАРНЫЙ КОНТРОЛЬ):</t>
  </si>
  <si>
    <t>ОБРАЗЦЫ ДЛЯ ПРОВЕДЕНИЯ РАБОТ ПО ОЦЕНКЕ СООТВЕТСТВИЯ (ИССЛЕДОВАНИЙ И ИСПЫТАНИЙ) -ПРОДУКТ ПЕРЕРАБОТКИ КОЛЛАГЕНОСОДЕРЖАЩЕГО СЫРЬЯ:</t>
  </si>
  <si>
    <t>ПОРОШОК ИЗ КОЖИ, ИЛИ ГОЛЬЯ, НЕХРОМИРОВАННЫЙ. БЕЛОК КОЛЛАГЕНОВЫЙ ЖИВОТНЫЙ ГОВЯЖИЙ, ФИБРИЛЛЯРНЫЙ, ДЛЯ ИСПОЛЬЗОВАНИЯ В ПИЩЕВОЙ ПРОМЫШЛЕННОСТИ "VT-PRO". ФРАКЦИЯ "S" - 1КГ (1 МЕШКА ПО 1КГ) . СОЕДИНЕНИЯ ШЕСТИВАЛЕНТНОГО ХРОМА И БИОЦИДЫ ОТСУТСТВУЮТ. ТУ</t>
  </si>
  <si>
    <t>ОБРАЗЦЫ ДЛЯ ПРОВЕДЕНИЯ РАБОТ ПО ОЦЕНКЕ СООТВЕТСТВИЯ (ИССЛЕДОВАНИЙ И ИСПЫТАНИЙ): ИЗОЛЯТ СОЕВОГО БЕЛКА "ШАНЬСУН-90", В ЧАСТИ МЕШКА.</t>
  </si>
  <si>
    <t>ГИДРОЛИЗАТ РАСТИТЕЛЬНОГО БЕЛКА (HVP-188) В УПА-КОBКЕ 1 КГ НЕТТО. ВВОЗИТСЯ В КАЧЕСТВЕ ОБРАЗЦОВ ДЛЯ ЦЕЛЕЙ СЕРТИФИКАЦИИ.</t>
  </si>
  <si>
    <t>ИЗОЛИРОВАННЫЙ СОЕВЫЙ БЕЛОК МАРКИ "BGC-90", СОДЕРЖАНИЕ БЕЛКОВ БОЛЕЕ 90%, ПОЛУЧАЕМЫЙ ЩЕЛОЧНОЙ ЭКСТРАКЦИЕЙ ИЗ СОЕВОГО ШРОТА ДЛЯ ПРОМЫШЛЕННОЙ ПЕРЕРАБОТКИ. ИСПОЛЬЗУЕТСЯ В ПИЩЕВОЙ ПРОМЫШЛЕННОСТИ. НЕ СОДЕРЖИТ ГЕНЕТИЧЕСКИ МОДИФИЦИРОВАННЫХ ОРГАНИЗМОВ. ПОСТАВЛ</t>
  </si>
  <si>
    <t>ПРОДУКТ СОЕВЫЙ ФУЧЖУ - СПАРЖА СОЕВАЯ СУХАЯ. ДЛЯ ЦЕЛЕЙ СЕРТИФИКАЦИИ, БЕЗ ОПЛАТЫ, СТОИМОСТЬ ДЛЯ ТАМОЖЕННОГО ОФОРМЛЕНИЯ</t>
  </si>
  <si>
    <t>ОБРАЗЦЫ ТОВАРА ДЛЯ ПРОВЕДЕНИЯ РАБОТ ПО ИСПЫТАНИЯМ ПРОДУКЦИИ: ФУЧЖУ (SOYBEAN STICKS) ВЫСУШЕННАЯ ПЛЕНКА, СНЯТАЯ С СОЕВОГО МОЛОКА: СПАРЖА СОЕВАЯ СУХАЯ - 1 КГ (2 ПАКЕТА, 1 КОРОБКА). СОЕВЫЙ ПИЩЕВОЙ БЕЛКОВЫЙ ПРОДУКТ НЕ СОДЕРЖИТ МОЛОЧНЫХ ЖИРОВ, САХАРОЗЫ, : ГЛЮКОЗЫ, КРАХМАЛА ЯВЛЯЕТСЯ ГОТОВЫМ ПИЩЕВЫМ. ПРОДУКТОМ, ОБЛАСТЬ ПРИМЕНЕНИЯ - ПИЩЕВАЯ ПРОМЫШЛЕННОСТЬ, НЕ СОДЕРЖИТ ГМО, НЕ ЯВЛЯЕТСЯ СПЕЦИАЛИЗИРОВАННЫМ ПИЩЕВЫМ ПРОДУКТОМ, НЕ ЯВЛЯЕТСЯ БИОЛОГИЧЕСКИ АВТИВНОЙ ДОБАВКОЙ К ПИЩЕ, НЕ ЯВЛЯЕТСЯ СЫРЬЕМ ДЛЯ ПРОИЗВОДСТВА БИОЛОГИЧЕСКИ АКТИВНЫХ ДОБАВОК, НЕ ЯВЛЯЕТСЯ ПИЩЕВОЙ ДОБАВКОЙ И АРОМАТИЗАТОРОМ. DAQING LVDU FOOD CO., LTD ASIAFEST 0</t>
  </si>
  <si>
    <t>ОБРАЗЦЫ ТОВАРА ДЛЯ ПРОВЕДЕНИЯ РАБОТ ПО ИСПЫТАНИЯМ ПРОДУКЦИИ: ФУЧЖУ (SOYBEAN STICKS) ВЫСУШЕННАЯ ПЛЕНКА, СНЯТАЯ С СОЕВОГО МОЛОКА: СПАРЖА СОЕВАЯ СУХАЯ - 1 КГ (2 ПАКЕТА ПО 500 ГРАММ, 1 КОРОБКА). МАРКИРОВКА ASIAFEST, HAOJIAСОЕВЫЙ ПИЩЕВОЙ БЕЛКОВЫЙ</t>
  </si>
  <si>
    <t>БЕЛКОВЫЕ ВЕЩЕСТВА, ПРЕДНАЗНАЧЕННЫЕ ДЛЯ ПРОИЗВОДСТВА ПРОДУКТОВ ПИТАНИЯ (КРЕM-ЧИЗ, НАПИТКИ, КРЕМЫ), ПОСТАВЛЯЮТСЯ В КАЧЕСТВЕ ОБРАЗЦОВ ПРОДУКЦИИ ДЛЯ СОБСТВЕННЫХ НУЖД, ДЛЯ ПРОВЕДЕНИЯ ИССЛЕДОВАНИЙ НА СОБСТВЕННОМ ПРОИЗВОДСТВЕ:</t>
  </si>
  <si>
    <t>ПРОБЫ И ОБРАЗЦЫ ДЛЯ ПРОВЕДЕНИЯ РАБОТ ПО ОЦЕНКЕ СООТВЕТСТВОВАНИЯ (ИССЛЕДОВАНИЯ И ИСПЫТАНИЯ) , СОЕВАЯ СПАРЖА , ПИЩЕВОЙ ПРОДУКТ ИЗ СОЕВОГО БЕЛКОВОГО КОНЦЕНТРАТА</t>
  </si>
  <si>
    <t>РАЗНЫЕ ПИЩЕВЫЕ ПРОДУКТЫ ПИЩЕВЫЕ ПРОДУКТЫ, В ДРУГОМ МЕСТЕ НЕ ПОИМЕНОВАННЫЕ ИЛИ НЕ ВКЛЮЧЕННЫЕ: БЕЛКОВЫЕ КОНЦЕНТРАТЫ И ТЕКСТУРИРОВАННЫЕ БЕЛКОВЫЕ ВЕЩЕСТВА: НЕ СОДЕРЖАЩИЕ МОЛОЧНЫХ ЖИРОВ, САХАРОЗЫ, ИЗОГЛЮКОЗЫ, ГЛЮКОЗЫ ИЛИ КРАХМАЛА ИЛИ СОДЕРЖАЩИЕ МЕНЕЕ 1,5</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</si>
  <si>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 ИЛИ ИЗОГЛЮКОЗЫ, 5 МАС.% ГЛЮКОЗЫ ИЛИ КРАХМАЛА: КОНЦЕНТРАТ РИСОВО-</t>
  </si>
  <si>
    <t>ТЕСТ (КОМПЛЕКТ) ДЛЯ ОПРЕДЕЛЕНИЯ МИКРОБИОЛОГИЧЕСКОГО ЗАГРЯЗНЕНИЯ ТОПЛИВА(ВОДНЫЙ РАСТВОР ТРИПТОНА И АГАРА). P/N MICROBMONITOR2 - 1 ШТ., МАРКИРОВКА: 555-42685801.</t>
  </si>
  <si>
    <t>БЕЛКОВЫЕ ВЕЩЕСТВА, СИНТЕЗИРОВАННЫЕ В ЛАБОРАТОРНЫХ УСЛОВИЯХ - RPX655GE01 РЕКОМБИНАНТНЫЙ БЕЛОК ESCHERICHIA COLI (ECP) В ЛИОФИЛИЗИРОВАННОЙ ФОРМЕ В НАТРИЙ-ФОСФАТНОМ БУФЕРНОМ РАСТВОРЕ (PBS), СОДЕРЖАЩЕМ 5% ТРЕГАЛОЗЫ, 0.01% САРКОЗИЛА, НЕ СОДЕРЖИТ</t>
  </si>
  <si>
    <t>БЕЛКОВЫЕ ВЕЩЕСТВА И ИХ ПРОИЗВОДНЫЕ: ПРИМЕНЯЮТСЯ В КАЧЕСТВЕ РАСХОДНЫХ МАТЕРИАЛОВ ПРИ ПРОВЕДЕНИИ НАУЧНО-ИССЛЕДОВАТЕЛЬСКИХ РАБОТ IN VITRO (ВНЕ ЖИВОГО ОРГАНИЗМА), НЕ ЯВЛЯЮТСЯ ЛЕКАРСТВЕННЫМИ ПРЕПАРАТАМИ, НЕ ИМЕЮТ ЗАРЕГИСТРИРОВАННОГО В ГОС.РЕССТРЕ ШТРИХ-</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</si>
  <si>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СУХОЙ ФЕРМЕНТАТИВНЫЙ ДЛЯ БАКТЕРИОЛОГИЧЕСКИХ ЦЕЛЕЙ ДРОЖЖЕВОЙ ЭКСТРАКТ 0,25 КГ ООО НИЦФ ОТСУТСТВУЕТ .25 ООО НПО ПОРТ-ПЕТРОВСК ОТСУТСТВУЕТ .25 ООО НПО ПОРТ-ПЕТРОВСК ОТСУТСТВУЕТ .25</t>
  </si>
  <si>
    <t>БЕЛКИ. ХИМ.ЛАБОР. РЕАКТИВ ДЛЯ ИССЛЕДОВАНИЙ IN VITRO. НЕ ЯВЛ. ФАРМ.СУБСТАНЦИЕЙ. НЕ ВНЕСЕН В ГОС. РЕЕСТР ЛЕКАРСТВЕННЫХ СРЕДСТВ. НЕ СОД. СПИРТ. НЕ ДЛЯ ВЕТЕРИНАРИИ. ПЕПТИД MOG (35 - 55, MEVGWYRSPFSRVVHLYRNGK) МЫШИ И КРЫСЫ, 10 МГ РЕКОМБИНАНТНЫЙ БЕЛОК ГЕТЕРОДИМЕР CD3E &amp; CD3G МАКАКИ (CYNOMOLGUS), 100 МКГ, ЛИОФИЛИЗОВАННЫЙ В ФОСФАТНО-СОЛЕВОМ БУФЕРНОМ РАСТВОРЕ (СОДЕРЖИТ СТАБИЛИЗАТОРЫ: 5-8% ТРЕГАЛОЗЫ И МАННИТОЛА, 0,01% ТВИН 80) РЕКОМБИНАНТНЫЙ БЕЛОК ГЕТЕРОДИМЕР CD3E &amp; CD3G, 50 МКГ, ЛИОФИЛИЗОВАННЫЙ В ФОСФАТНО-СОЛЕВОМ БУФЕРНОМ РАСТВОРЕ (СОДЕРЖИТ СТАБИЛИЗАТОРЫ: 5-8% ТРЕГАЛОЗЫ И МАННИТОЛА, 0,01% ТВИН 80) РЕКОМБИНАНТНЫЙ БЕЛОК ГЕТЕРОДИМЕР CD3D &amp; CD3E , 50 МКГ, ЛИОФИЛИЗОВАННЫЙ В ФОСФАТНО-СОЛЕВОМ БУФЕРНОМ РАСТВОРЕ (СОДЕРЖИТ СТАБИЛИЗАТОРЫ: 5-8% ТРЕГАЛОЗЫ И МАННИТОЛА, 0,01% ТВИН 80) ANASPEC, USA ОТСУТСТВУЕТ . AS-60130-10 . 6 SINO BIOLOGICAL, USA ОТСУТСТВУЕТ . CT026-H0323H . 4 SINO BIOLOGICAL, USA ОТСУТСТВУЕТ . CT041-H0305H . 4 SINO BIOLOGICAL, USA ОТСУТСТВУЕТ . CT090-C46H-E . 5</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</si>
  <si>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 ПЕРЕРАБОТКИ</t>
  </si>
  <si>
    <t>HM ПЕПТОН В (ПЕПТОН СУХОЙ ФЕРМЕНТАТИВНЫЙ), ПИТАТЕЛЬНЫЙ КОМПОНЕНТ ДЛЯ МИКРОБИОЛОГИЧЕСКИХ СРЕД, ЛАБОРАТОРНЫЙ РЕАКТИВ, КАС № 73049-73-7, НЕ ДЛЯ МЕДИЦИНЫ, НЕ ДЛЯ ВЕТЕРИНАРИИ, НЕ ЯВЛЯЕТСЯ ОТХОДАМИ,НЕ ФАРМ. СУБСТАНЦИЯ, БЕЗ СОДЕРЖАНИЯ ЭТИЛОВОГО СПИРТА:</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</si>
  <si>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ГРУЗ ПОСТАВЛЯЕТСЯ В ТЕРМОКОНТЕЙНЕРЕ С</t>
  </si>
  <si>
    <t>БЕЛКОВЫЕ ВЕЩЕСТВА И ИХ ПРОИЗВОДНЫЕ, НЕ ДЛЯ ВЕТЕРИНАРИИ, НЕ СОДЕРЖИТ СПИРТ, ВВОЗЯТСЯ ДЛЯ ПРОВЕДЕНИЯ КОНТРОЛЯ КАЧЕСТВА ЛЕКАРСТВЕННОГО ПРЕПАРАТА</t>
  </si>
  <si>
    <t>БЕЛКОВЫЕ ВЕЩЕСТВА РАСТИТЕЛЬНЫЙ КАРТОФЕЛЬНЫЙ БЕЛОК, УПАК:В БАНКУ ИЗ ПОЛИПРОПИЛЕНА МАССА НЕТТО 300 ГР-3 ШТ:СТИМУЛЯТОР, ЭМУЛЬГАТОР С ЖЕЛИРУЮЩИМ ЭФФЕКТОМ ДЛЯ КОНДИТЕРСКОГО ПРОИЗВОДСТВА:СОСТАВ: КАРТОФЕЛЬНЫЙ БЕЛОК, НЕ ЯВЛЯЕТСЯ КОРМОВОЙ ДОБАКОЙ, УПАК:ВК</t>
  </si>
  <si>
    <t>БЕЛКОВЫЕ ВЕЩЕСТВА - ПИЩЕВАЯ ДОБАВКА ГИДРОЛИЗОВАННЫЙ КОЛЛАГЕН "OLIFE В САШЕ-ПАКЕТАХ" (OLIFE COLLAGENE)- ОБРАЗЕЦ ДЛЯ ПРОВЕДЕНИЯ ИСПЫТАНИЙ И СЕРТИФИКАЦИИ (ЕМКОСТЬ-БАНКА ВЕСОМ 1 КГ.) -В ВИДЕ ПОРОШКА, ЭКСТРАКТ НА ОСНОВЕ ОЛИВКОВЫХ ЛИСТЬЕВ И ПОЛЕЗНЫЕ</t>
  </si>
  <si>
    <t>ОБРАЗЦЫ ДЛЯ ПРОВЕДЕНИЯ ИСПЫТАНИЙ: СОЕВАЯ СПАРЖА ПРЕДСТАВЛЯЕТ СОБОЙ ТЕКСТУРИРОВАННУЮ МАССУ ИЗ СОЕВОГО БЕЛКА В ФОРМЕ ВЫТЯНУТОЙ И ВЫСУШЕННОЙ СМОРЩЕННОЙ ПЛЁНКИ, СНЯТОЙ В ПРОЦЕССЕ КИПЯЧЕНИЯ СОЕВОГО МОЛОКА, ПОЛУЧЕННОГО ИЗ СОЕВЫХ БОБОВ. В УПАКОВКАХ ПО 450Г(</t>
  </si>
  <si>
    <t>ГОТОВЫЕ ПИЩЕВЫЕ ПРОДУКТЫ В ВИДЕ ПОРОШКА, СОДЕРЖAЩИЕ В СОСТАВЕ ГИДРОЛИЗАТ КОЛЛАГЕНА, СУХОЙ МЁД, ЭКСТРАКТ ПРОПОЛИСА"</t>
  </si>
  <si>
    <t>ФАРМЕДИА (ХЛОПКОВАЯ МУКА- ПИТАТЕЛЬНЫЙ БЕЛОК, ПОЛУЧЕННЫЙ ИЗ СЕМЯН ХЛОПКА), ЛАБОРАТОРНЫЙ РЕАГЕНТ ДЛЯ ПРОВЕДЕНИЯ АНАЛИЗА В ЛАБОРАТОРИЯХ НАУЧНО-ИССЛЕДОВАТЕЛЬСКОЙ ДЕЯТЕЛЬНОСТИ; НЕ ДЛЯ МЕДИЦИНЫ, НЕ ДЛЯ ВЕТЕРИНАРИИ, НЕ ЯВЛЯЕТСЯ ОТХОДАМИ, НЕ ФАРМ. СУБСТАНЦИЯ</t>
  </si>
  <si>
    <t>МАТЕРИАЛЫ ДЛЯ НАУЧНЫХ ЛАБОРАТОРНЫХ ИССЛЕДОВАНИЙ В СФЕРЕ ФЕРМЕНТНОГО АНАЛИЗА И БИОТЕХНОЛОГИЙ: НАБОРЫ СИНТЕТИЧЕСКИХ ПЕПТИДОВ. НЕ ЯВЛЯЮТСЯ ОТХОДАМИ КОЖЕВЕННОГО ПРОИЗВОДСТВА. НЕ ДЛЯ ВЕТЕРИНАРИИ. НЕ ФАРМ.СУБСТАНЦИИ. НЕ ДЛЯ ПИЩЕВОЙ ПРОМЫШЛЕННОСТИ.</t>
  </si>
  <si>
    <t>РЕАГЕНТ ДЛЯ ОЦЕНКИ АГРЕГАЦИИ ТРОМБОЦИТОВ, НЕ ЯВЛЯЮТСЯ ТОВАРОМ БЫТОВОЙ ХИМИИ, БЕЗ СОДЕРЖАНИЯ ЭТИЛОВОГО СПИРТА: СМ.ДОПОЛНЕНИЕ</t>
  </si>
  <si>
    <t>СМЕСЬ ДЛЯ ПРИГОТОВЛЕНИЯ НАПИТКА WEIGHT CONTROL (КОНТРОЛЬ ВЕСА) СЕРИИ YOO GO СО ВКУСОМ ЯБЛОКО-ЛИМОН , СПЕЦИАЛИЗИРОВАННАЯ ПИЩЕВАЯ ПРОДУКЦИЯ ДЛЯ ДИЕТИЧЕСКОГО ПРОФИЛАКТИЧЕСКОГО ПИТАНИЯ :</t>
  </si>
  <si>
    <t>МЕДИЦИНСКОЕ ИЗДЕЛИЕ: КАЛИБРАТОР ДЛЯ АВТОМAТИЗИРОВАННОЙ МИКРОБИОЛОГИЧЕСКОЙ СИСТЕМЫ МАСС-СПЕКТРОМЕТРИЧЕСКОГО АНАЛИЗА MALDI-TOF AUTOF MS1000 ДЛЯ IN VITRO ДИАГНОСТИКИ, ОКПД 2-21.20.23.110, ПРЕДСТАВЛЯЕТ СОБОЙ ИСКУССТВЕННО СИНТЕЗИРОВАННЫЕ БЕЛКИ, ПРЕДНАЗНАЧ</t>
  </si>
  <si>
    <t>БЕЛКОВЫЕ КОНЦЕНТРАТЫ 000014363014100001 СЫВОРОТОЧНЫЙ ИЗОЛЯТ СО ВКУСОМ ШОКОЛАДА, 25.6 УНЦИЙ (725 Г) DYMATIZE NUTRITION DYMATIZE NUTRITION ОТСУТСТВУЕТ DYZ-35303 ОТСУТСТВУЕТ 1</t>
  </si>
  <si>
    <t>БЕЛКОВЫЕ КОНЦЕНТРАТЫ И ТЕКСТУРИРОВАННЫЕ БЕЛКОВЫЕ ВЕЩЕСТВА,ДЛЯ ДОПОЛНИТЕЛЬНОГО ПИТАНИЯ СПОРТСМЕНОВ</t>
  </si>
  <si>
    <t>БЕЛКОВЫЕ ВЕЩЕСТВА ДЛЯ ИСПОЛЬЗОВАНИЯ В КАЧЕСТВЕ ЛАБОРАТОРНЫХ РЕАКТИВОВ В НАУЧНЫХ ИССЛЕДОВАНИЯХ. НЕ СОДЕРЖАТ ЭТИЛОВОГО СПИРТА: ПЕПТОН ИЗ СОИ, ФЕРМЕНТАТИВНЫЙ (CAS № 91079-46-8), В УПАК. ПО 500Г, ПЕПТОН ИЗ СОИ (CAS № 91079-46-8), В УПАК. ПО 100Г, SIGMA-ALDRICH CO. LLC SIGMA-ALDRICH 70178-100G 1 SIGMA-ALDRICH CO. LLC SIGMA-ALDRICH 70178-500G 1</t>
  </si>
  <si>
    <t>БЕЛКОВЫЕ ВЕЩЕСТВА ДЛЯ ИСПОЛЬЗОВАНИЯ В КАЧЕСТВЕ ЛАБОРАТОРНЫХ РЕАКТИВОВ В НАУЧНЫХ ИССЛЕДОВАНИЯХ. НЕ СОДЕРЖАТ ЭТИЛОВОГО СПИРТА: ЛЕКТИН,В УПАК. ПО 5МГ, МУЦИН ИЗ СВИНОГО ЖЕЛУДКА, ТИП III (CAS № 84082-64-4), В УПАК. ПО 10Г, ЦИТОХРОМ С ИЗ БЫЧЬЕГО СЕРДЦА (CAS № 9007-43-6), В УПАК. ПО 100МГ, ФЕРРИТИН ИЗ СЕЛЕЗЕНКИ ЛОШАДИ, ТИП I (CAS № 9007-73-2), В УПАК. ПО 100МГ, ФЕРРИТИН ТИП IV (CAS № 9007-73-2), В УПАК. ПО 1Г, СОЕВЫЙ ПРОТЕИН, В УПАК. ПО 500Г, SIGMA-ALDRICH CO. LLC SIGMA-ALDRICH L1668-5MG 10 SIGMA-ALDRICH CO. LLC SIGMA-ALDRICH M1778-10G 1 SIGMA-ALDRICH CO. LLC SIGMA-ALDRICH S1674-500G 1 SIGMA-ALDRICH CO. LLC SIGMA-ALDRICH F4503-100MG 1 SIGMA-ALDRICH CO. LLC SIGMA-ALDRICH F6754-1VL 1 SIGMA-ALDRICH CO. LLC SIGMA-ALDRICH C3131-100MG 1</t>
  </si>
  <si>
    <t>CYTOCHROME C FROM BOVINE HEART/ ЦИТОХРОМ С ИЗ БЫЧЬЕГО СЕРДЦА, НОМЕР ПАРТИИ (СЕРИЯ) DCY200201(P), CAS N 9007-43-6, ВСЕГО 1 УПАКОВКА (ДВОЙНОЙ ПОЛИЭТИЛЕНОВЫЙ ПАКЕТ В АЛЮМИНИЕВОМ ПАКЕТЕ): ВЕС ВЕЩЕСТВА 50 ГРАММ -СУБСТАНЦИЯ-ПОРОШОК В КАЧЕСТВЕ ОБРАЗЦА ДЛЯ И : CYTOCHROME C FROM BOVINE HEART/ ЦИТОХРОМ С ИЗ БЫЧЬЕГО СЕРДЦА, НОМЕР ПАРТИИ (СЕРИЯ) DCY200201(P), CAS N 9007-43-6, ВСЕГО 1 УПАКОВКА (ДВОЙНОЙ ПОЛИЭТИЛЕНОВЫЙ ПАКЕТ В АЛЮМИНИЕВОМ ПАКЕТЕ): ВЕС ВЕЩЕСТВА 50 ГРАММ -СУБСТАНЦИЯ-ПОРОШОК В КАЧЕСТВЕОБРАЗЦА ДЛЯ ИСПЫТАНИЙ, ИЗУЧЕНИЙ 15 ГРАММ - ИЗУЧЕНИЕ МИКРОБИОЛОГИЧЕСКИХ СВОЙСТВ ВЕЩЕСТВА 10 ГРАММ - ИЗУЧЕНИЕ ИЗМЕНЧИВОСТИ ФИЗИКО-ХИМИЧЕСКИХ ПАРАМЕТРОВ ВЕЩЕСТВА 25 ГРАММ - ИЗУЧЕНИЕ УСТОЙЧИВОСТИ И СТАБИЛЬНОСТИ ВЕЩЕСТВА В РАЗЛИЧНЫХ УСЛОВИЯХ СПЫТАНИЙ, ИЗУЧЕНИЙ, ЦЕЛЬ ВВОЗА: ИСПОЛЬЗОВАНИЕ В НАУЧНЫХ ЦЕЛЯХ В КАЧЕСТВЕ ЛАБОРАТОРНОГО РЕАКТИВА, НЕ ЯВЛЯЮТСЯ ЛЕКАРСТВЕННЫМИ СРЕДСТВАМИ И ФАРМАЦЕВТИЧЕСКИМИ СУБСТАНЦИЯМИ. НЕ ДЛЯ ВЕТЕРИНАРИИ. НЕ СОДЕРЖАТ ЭТИЛОВОГО СПИРТА. ЦЕЛЬ ИССЛЕДОВАНИЙ: ИССЛЕДОВАНИЕ ЭФФЕКТИВНОСТИ, БЕЗОПАСНОСТИ, МИКРОБИОЛОГИЧЕСКИХ СВОЙСТВ, ИЗМЕНЧИВОСТИ ФИЗИКО-ХИМИЧЕСКИХ ПАРАМЕТРОВ ВЕЩЕСТВА, УСТОЙЧИВОСТИ И СТАБИЛЬНОСТИ ВЕЩЕСТВА В РАЗЛИЧНЫХ УСЛОВИЯХ. НЕ БУДЕТ ПРИМЕНЕНО ДЛЯ ПРОИЗВОДСТВА ПРОДУКЦИИ. ZHEJIANG JIANFENG INTERNATIONAL TRADE CO., LTD ОТСУТСТВУЕТ ОТСУТСТВУЕТ ОТСУТСТВУЕТ ОТСУТСТВУЕТ 50</t>
  </si>
  <si>
    <t>ОБРАЗЦЫ ПРОТЕИНОВ (РАСТВОРЫ) В БОКСАХ JCB-SGT И В КАССЕТАХ С КРИОПЕТЛЯМИ ,ПОСТАВЛЯЕМЫЕ В РАМКАХ МЕЖПРАВИТЕЛЬСТВЕННОГО СОГЛАШЕНИЯ О СОТРУДНИЧЕСТВЕ НА БОРТУ ЯПОНСКОГО ЭКСПЕРИМЕНТАЛЬНОГО МОДУЛЯ "КИБО" МЕЖДУНАРОДНОЙ КОСМИЧЕСКОЙ СТАНЦИИ</t>
  </si>
  <si>
    <t>КОЛЛАГЕН, ТИП II, РАСТВОРИМЫЙ, ИЗ БЫЧЬИХ НАЗАЛЬНЫХ ПЕРЕПОНОК, ЛАБОРАТОРНЫЙ РЕАКТИВ, КАС № 9007-34-5, НЕ ДЛЯ МЕДИЦИНЫ, НЕ ДЛЯ ВЕТЕРИНАРИИ, НЕ ЯВЛЯЕТСЯ ОТХОДАМИ,НЕ ФАРМ. СУБСТАНЦИЯ, БЕЗ СОДЕРЖАНИЯ ЭТИЛОВОГО СПИРТА:</t>
  </si>
  <si>
    <t>BАСТО ТРИПТИЧЕСКИЙ ПЕПТОН ИЗ КАЗЕИНА (ТРИПТОН),ЛАБОРАТОРНЫЙРЕАГЕНТ ДЛЯ ПРОВЕДЕНИЯ ЛАБОРАТОРНЫХ И НАУЧНО-ИССЛЕДОВАТЕЛЬСКИХ РАБОТ, КАС № 91079-40-2, НЕ ДЛЯ МЕДИЦИНЫ, НЕ ДЛЯ ВЕТЕРИНАРИИ, НЕ ЯВЛЯЕТСЯ ОТХОДАМИ,НЕ ФАРМ. СУБСТАНЦИЯ, БЕЗ СОДЕРЖАНИЯ ЭТИЛОВОГО</t>
  </si>
  <si>
    <t>ПЕПТОН ИЗ КАЗЕИНА (ПАНКРЕАТИЧЕСКИЙ ГИДРОЛИЗАТ), ДЛЯ БИОХИМИИ, ЛАБОРАТОРНЫЙ РЕАКТИВ ЛОТ 61B87AD1 ДАТА ИЗГОТОВЛЕНИЯ 12.2020, СРОК ГОДНОСТИ 12.2025, КАС № 91079-40-2, НЕ ДЛЯ МЕДИЦИНЫ, НЕ ДЛЯ ВЕТЕРИНАРИИ, НЕ ЯВЛЯЕТСЯ ОТХОДАМИ, НЕ ФАРМ. СУБСТАНЦИЯ, БЕЗ</t>
  </si>
  <si>
    <t>ТРИПТОН ДЛЯ БИОХИМИИ, ЛАБОРАТОРНЫЙ РЕАКТИВ ДЛЯ НАУЧНО-ИССЛЕДОВАТЕЛЬСКИХ РАБОТ ЛОТ 615DB4AF ДАТА ИЗГОТОВЛЕНИЯ 08.2021, СРОК ГОДНОСТИ 02.2026, КАС № 91079-40-2, НЕ ДЛЯ МЕДИЦИНЫ, НЕ ДЛЯ ВЕТЕРИНАРИИ, НЕ ЯВЛЯЕТСЯ ОТХОДАМИ, НЕ ФАРМ. СУБСТАНЦИЯ, БЕЗ</t>
  </si>
  <si>
    <t>ТРИПТОН ДЛЯ БИОХИМИИ, ЛАБОРАТOРНЫЙ РЕАГЕНТ ДЛЯ ПРОВЕДЕНИЯ ЛАБОРАТОРНЫХ И НАУЧНОИССЛЕДОВАТЕЛЬСКИХ РАБОТ,ДАТА ИЗГОТОВЛ НОЯБРЬ 2022, ГОДЕН ДО НОЯБРЬ 2027, КАС № 91079-40-2, НЕ ДЛЯ МЕДИЦИНЫ, НЕ ДЛЯ ВЕТЕРИНАРИИ, НЕ ЯВЛЯЕТСЯ ОТХОДАМИ, НЕ ФАРМ.СУБСТАНЦИЯ,</t>
  </si>
  <si>
    <t>ПЕПТОН ИЗ МЯСА, БИОХИМИЧЕСКОЕ ИССЛЕДОВАНИЕ/АНАЛИЗ. ЛАБОРАТОРНЫЙ РЕАГЕНТ ДЛЯ ПРОВЕДЕНИЯ ЛАБОРАТОРНЫХ И НАУЧНО-ИССЛЕДОВАТЕЛЬСКИХ РАБОТ,ДАТА ИЗГОТОВЛ НОЯБРЬ 2022, ГОДЕН ДО НОЯБРЬ 2027, КАС № 91079-38-8, НЕ ДЛЯ МЕДИЦИНЫ, НЕ ДЛЯ ВЕТЕРИНАРИИ, НЕ ЯВЛЯЕТСЯ</t>
  </si>
  <si>
    <t>ГИДРОЛИЗАТ РАСТИТЕЛЬНОГО БЕЛКА (ПИЩЕВЫЕ ДОБАВКИ) В ВИДЕ МЕЛКОДИСПЕРСНОГО ПОРОШКА И ПАСТЫ, В АССОРТИМЕНТЕ, НЕ СОДЕРЖАТ МОЛОЧНЫХ ЖИРОВ, САХАРОЗЫ, ИЗОГЛЮКОЗЫ, ГЛЮКОЗЫ ИЛИ КРАХМАЛА, БЕЗ СОДЕРЖАНИЯ ГМО, С МАРКИРОВКОЙ VITANA A.S., ВВОЗЯТСЯ В КАЧЕСТВЕ КОМПЛЕКСНАЯ ПИЩЕВАЯ ДОБАВКА: 26888 HVP SF ГИДРОЛИЗАТ РАСТИТЕЛЬНОГО БЕЛКА КОМПЛЕКСНАЯ ПИЩЕВАЯ ДОБАВКА: 26887 HVP SF ГИДРОЛИЗАТ РАСТИТЕЛЬНОГО БЕЛКА(ПОДСОЛНЕЧНИК, ТЕМНЫЙ ПОРОШОК) КОМПЛЕКСНАЯ ПИЩЕВАЯ ДОБАВКА: 5461 HVP ГИДРОЛИЗАТ РАСТИТЕЛЬНОГО БЕЛКА (СОЯ,ТЕМНЫЙ ПОРОШОК) КОМПЛЕКСНАЯ ПИЩЕВАЯ ДОБАВКА: 26950 HVP RIM ГИДРОЛИЗАТ РАСТИТЕЛЬНОГО БЕЛКА (РИС,КУКУРУЗА ТЕМНЫЙ ПОРОШОК) ОБРАЗЦОВ НА СЕРТИФИКАЦИЮ. ORKLA FOODS CESKO A SLOVENSKO A.S. VITANA A.S 26887 .2 ORKLA FOODS CESKO A SLOVENSKO A.S. VITANA A.S 26888 .2 ORKLA FOODS CESKO A SLOVENSKO A.S. VITANA A.S 26950 .2 ORKLA FOODS CESKO A SLOVENSKO A.S. VITANA A.S 5461 .2</t>
  </si>
  <si>
    <t>ПЕПТОНЫ И ИХ ПРОИЗВОДНЫЕ; БЕЛКОВЫЕ ВЕЩЕСТВА И ИХ ПРОИЗВОДНЫЕ, НЕ ДЛЯ ВЕТЕРИНАРИИ, НЕ ЯВЛЯЕТСЯ ЛЕКАРСТВЕННЫМ СРЕДСТВОМ, БИОЛОГИЧЕСКИ АКТИВНОЙ ДОБАВКОЙ И ОТХОДАМИ ХИМИЧЕСКОЙ, ФАРМАЦЕВТИЧЕСКОЙ И ПИЩЕВОЙ ПРОМЫШЛЕННОСТИ, ПРЕДНАЗНАЧЕН ИСКЛЮЧИТЕЛЬНО ДЛЯ</t>
  </si>
  <si>
    <t>СОЕВЫЙ ПЕПТОН BACTOBIO ДЛЯ БАКТЕРИОЛОГИИ,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</si>
  <si>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МЯСО СОЕВОЕ "СО ВКУСОМ КУРИЦЫ". РАСФАСОВАНО В ПАКЕТЫ ПО 100 ГРАММ.МУКА СОЕВАЯ ОБЕЗЖИРЕННАЯ ТЕКСТУРИРОВАННАЯ, НЕМОДИФИЦИРОВАННАЯ, ВКУСОВАЯ ДОБАВКА GALLINABLANCA (СОЛЬ, ГИДРАТИРОВАННЫЙ РАСТИТЕЛЬНЫЙ ЖИР, УСИЛИТЕЛЬ ВКУСА (Е 621) , НАТУРАЛЬНЫЕ И</t>
  </si>
  <si>
    <t>БЕЛКОВЫЕ ВЕЩЕСТВА И ИХ ПРОИЗВОДНЫЕ, НЕ ОТХОДЫ, НЕ КОРМОВЫЕ ДОБАВКИ, НЕ ПИЩЕВЫЕ ПРОДУКТЫ, НЕ ДЛЯ ПРОДАЖИ, ДЛЯ ФИЗИКО-ХИМИЧЕСКИХ ИССЛЕДОВАНИЙ</t>
  </si>
  <si>
    <t>ОБРАЗЦЫ ДЛЯ ПРОВЕДЕНИЯ ИССЛЕДОВАНИЙ (ИСПЫТАНИЙ): ИЗОЛЯТ СОЕВОГО БЕЛКА - ПРОДУКТ, ПОЛУЧEННЫЙ ЭКСТРАКЦИЕЙ ИЗ ОБЕЗЖИРЕННОЙ МУКИ СОИ, СОДЕРЖАНИЕ БЕЛКОВ НЕ МЕНЕЕ 90 %, ДЛЯ ПИЩЕВОЙ ПРОМ-ТИ, КОД БЕЗОПАСТНОСТИ (CAS) 9010-10-0. УПАКОВАНЫ В ЧАСТЬ 1 МЕШКА. НЕ С</t>
  </si>
  <si>
    <t>СОЕВЫЙ ПЕПТОН, ЛАБОРАТОРНЫЙ РЕАКТИВ, НЕ ЖИВОТНОГО ПРОИСХОЖДЕНИЯ, КАС № 91079-46-8, НЕ ДЛЯ МЕДИЦИНЫ, НЕ ДЛЯ ВЕТЕРИНАРИИ, НЕ ЯВЛЯЕТСЯ ОТХОДАМИ,НЕ ФАРМ. СУБСТАНЦИЯ, БЕЗ СОДЕРЖАНИЯ ЭТИЛОВОГО СПИРТА:</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</si>
  <si>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</si>
  <si>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БИОЛОГИЧЕСКИЕ ПРЕПАРАТЫ ДЛЯ ИСПОЛЬЗОВАНИЯ В НАУЧНО-ИССЛЕДОВАТЕЛЬСКИХ ЦЕЛЯХ</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</si>
  <si>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</si>
  <si>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ПЕПТОНЫ, БЕЛKОВЫЕ ВЕЩЕСТВА И ИХ ПРОИЗВОДНЫЕ - ЛАБОРАТ. РЕАГЕНТ ДЛЯ НАУЧНЫХ ИССЛЕД.; НЕ МЕД. НАЗНАЧ.; НЕ ЯВЛ. ЛЕКАРСТВ. СРЕД-ОМ; НЕ МЕД. НАЗНАЧ.; НЕ ЯВЛ.</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</si>
  <si>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5</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</si>
  <si>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ДОБАВЛЕНИЕМ ГИДРООКИСИ НАТРИЯ, НЕХРОМИРОВАННЫЙ, БЕЛКОВОЕ ИЗОЛЯТ КОЛЛАГЕНОВЫХ БЕЛКОВ ИЗ ГИДРОБИОНТОВ AKSOLAGEN MEMBRANE ВЕЩЕСТВО ДЛЯ ИСПОЛЬЗОВАНИЯ В КОСМЕТИЧЕСКОЙ ПРОМЫШЛЕННОСТИ В КАЧЕСТВЕ СЫРЬЯ, РАСФАСОВАН В ПЛАСТИКОВЫЕ МЕТАЛЛИЗИРОВАННЫЕ ПАКЕТЫ ПО 20 ШТ,/300ШТ.-15 ПАКЕТОВ. ООО AKSES SWISS 300</t>
  </si>
  <si>
    <t>ПЕПТОН ИЗ МЯСА, ИСПОЛЬЗУЕТСЯ В КАЧЕСТВЕ ЛАБОРАТОРНОГО РЕАГЕНТА ДЛЯ ПРОВЕДЕНИЯ ЛАБОРАТОРНЫХ И НАУЧНО ИССЛЕДОВАТЕЛЬСКИХ РАБОТ., КАС № 91079-38-8, НЕ ДЛЯ МЕДИЦИНЫ, НЕ ДЛЯ ВЕТЕРИНАРИИ</t>
  </si>
  <si>
    <t>OXOID ПЕПТОН БАКТЕРИОЛОГИЧЕСКИЙ НЕЙТРАЛИЗОВАННЫЙ, ЛАБОРАТОРНЫЙ РЕАКТИВ, КАС № 73049-73-7, НЕ ДЛЯ МЕДИЦИНЫ, НЕ ДЛЯ ВЕТЕРИНАРИИ, НЕ ЯВЛЯЕТСЯ ОТХОДАМИ,НЕ ФАРМ. СУБСТАНЦИЯ, БЕЗ СОДЕРЖАНИЯ ЭТИЛОВОГО СПИРТА:</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</si>
  <si>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</si>
  <si>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НЕ ДЛЯ ВЕТЕРИНАРИИ.</t>
  </si>
  <si>
    <t>15.08.2021</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</si>
  <si>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НАХОДЯТСЯ В УПАКОВКЕ ИЗ ЭКСТРУДИРОВАННОГО ПЕНОПОЛИСТИРОЛА ВЫСОКОЙ ПРОЧНОСТИ С СУХИМ</t>
  </si>
  <si>
    <t>ЛАБОРАТОРНЫЙ РЕАГЕНТ ДЛЯ БИОХИМИЧЕСКИХ ИССЛЕДОВАНИЙ В НАУЧНО-ИССЛЕДОВАТЕЛЬСКИХ ЛАБОРАТОРИЯХ, НЕ ЯВЛЯЕТСЯ ПИЩЕВОЙ ПРОДУКЦИЕЙ, НЕ ЯВЛЯЕТСЯ ПИЩЕВОЙ, КОРМОВОЙ ДОБАВКОЙ, ТЕХНОЛОГИЧЕСКИМ ВСПОМОГАТЕЛЬНЫМ СРЕДСТВОМ:</t>
  </si>
  <si>
    <t>РЕКОМБИНАНТНЫЙ БЕЛОК, НЕ ФАРМ. СУБСТАНЦИЯ, НЕ ЛЕКАРСТВЕННОЕ СРЕДСТВО, НЕ ДЛЯ ВЕТEРИНАРИИ, ДЛЯ ЛАБОРАТОРНЫХ ИССЛЕДОВАНИЙ, ПРИ УПАКОВКЕ ИСПОЛЬЗУЮТСЯ ХЛАДОЭЛЕМЕНТЫ.'''''</t>
  </si>
  <si>
    <t>БЕЛКОВЫЕ ВЕЩЕСТВА, СИНТЕЗИРОВАННЫЕ В ЛАБОРАТОРНЫХ УСЛОВИЯХ - RPX655GE01 РЕКОМБИНАНТНЫЙ БЕЛОК ESCHERICHIA COLI (ECP) В ЛИОФИЛИЗИРОВАННОЙ ФОРМЕ В НАТРИЙ-ФОСФАТНОМ БУФЕРНОМ РАСТВОРЕ (PBS), СОДЕРЖАЩЕМ 5% ТРЕГАЛОЗЫ, 0.01% САРКОЗИЛА, НЕ СОДЕРЖИТ ЭТИЛОВЫЙ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</si>
  <si>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</si>
  <si>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БЕЛКОВЫЕ ВЕЩЕСТВА. ПРЕДНАЗНАЧЕНЫ ДЛЯ ПРОВЕДЕНИЯ ЭКСПЕРТИЗЫ КАЧЕСТВА, ОСУЩЕСТВЛЯЕМОЙ В РАМКАХ ГОСУДАРСТВЕННОЙ РЕГИСТРАЦИИ ЛЕКАРСТВЕННОГО ПРЕПАРАТА РЕБЕЛСАСR.</t>
  </si>
  <si>
    <t>ЛАБОРАТОРНЫЕ РЕАКТИВЫ,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НАРКОТИЧЕCКИХ ВЕЩЕСТВ И ИХ ПРЕКУРСОРОВ:</t>
  </si>
  <si>
    <t>ПЕПТОН, ЛАБОРАТОРНЫЙ РЕАГЕНТ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СИЛЬНОДЕЙСТВУЮЩИХ,НАРКОТИ</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</si>
  <si>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.5</t>
  </si>
  <si>
    <t>БЕЛКОВЫЕ ВЕЩЕСТВА ДЛЯ ТЕСТИРОВАНИЯ ИСПОЛЬЗОВАНИЯ В КАЧЕСТВЕ СЫРЬЯ ДЛЯ ПИЩЕВОЙ ПРОДУКЦИИ (НЕ ЯВЛЯЕТСЯ СПЕЦИАЛИЗИРОВАННОЙ ПРОДУКЦИЕЙ), НЕ ФАРМ.СУБСТАНЦИЯ, НЕ ДЛЯ ВЕТЕРИНАРИИ</t>
  </si>
  <si>
    <t>БЕЛКОВЫЕ ВЕЩЕСТВА (НЕ ДЛЯ ВЕТЕРИНАРИИ, БЕЗ СОДЕРЖАНИЯ СПИРТА, НЕ ЯВЛ.ЛЕКАРСТВЕННЫМ СРЕДСТВОМ) ПРЕДНАЗНАЧЕНЫ ДЛЯ ПРОВЕДЕНИЯ ЛАБОРАТОРНЫХ ИССЛЕДОВАНИЙ:</t>
  </si>
  <si>
    <t>БЕЛКОВЫЕ КОНЦЕНТРАТЫ И ТЕКСТУРИРОВАННЫЕ БЕЛКОВЫЕ ВЕЩЕСТВА, НЕ СОДЕРЖ.МОЛОЧНЫХ ЖИРОВ, САХАРОЗЫ, ИЗОГЛЮКОЗЫ, ГЛЮКОЗЫ ИЛИ КPАХМАЛА: ПОСТАВЛЯЮТСЯ НА БЕЗВОЗМЕЗДНОЙ ОСНОВЕ В КАЧЕСТВЕ ПРОБ И ОБРАЗЦОВ ДЛЯ ПРОВЕДЕНИЯ ЛАБОРАТОРНЫХ ИСПЫТАНИЙ (ИССЛЕДОВАНИЙ) ПООЦ</t>
  </si>
  <si>
    <t>22.05.2022</t>
  </si>
  <si>
    <t>БЕЛКОВЫЕ КОНЦЕНТРАТЫ. ВВОЗИТСЯ В КАЧЕСТВЕ ПРОБ И ОБРАЗОВ ДЛЯ ПРОВЕДЕНИЯ РАБОТ ПО ОЦЕНКЕ СООТВЕТСТВИЯ (ИССЛЕДОВАНИЙ И ИСПЫТАНИЙ).</t>
  </si>
  <si>
    <t>ОБРАЗЦЫ ДЛЯ ЛАБОРАТОРНЫХ ИССЛЕДОВАНИЙ ВНУТРИ КОМПАНИИ, ИСКЛЮЧИТЕЛЬНО ДЛЯ СОБСТВ. ИСПОЛЬЗ-Я, БЕЛКОВЫЕ КОНЦЕНТРАТЫ И ТЕКСТУРИРОВАННЫЕ БЕЛКОВЫЕ ВЕЩЕСТВА,НЕ СОДЕРЖ.МОЛОЧНЫХ ЖИРОВ, САХАРОЗЫ, ИЗОГЛЮКОЗЫ, ГЛЮКОЗЫ ИЛИ КРАХМАЛА, БЕЗ СОД. ГМО, ДЛЯ ИСПОЛЬЗ. В</t>
  </si>
  <si>
    <t>ПРОДУКТЫ НА ОСНОВЕ РАСТИТЕЛЬНЫХ БЕЛКОВЫХ ВЕЩЕСТВ И ИХ ПРОИЗВОДНЫХ- ИНГРЕДИЕНТЫ (СЫРЬЕ) ДЛЯ ПРОМЫШЛЕННОГО ПРОИЗВОДСТВА КОСМЕТИЧЕСКИХ СРЕДСТВ (ПАРФЮМЕРНО-КОСМЕТИЧЕСКОЙ ПРОДУКЦИИ). НЕ ПИЩЕВАЯ ПРОДУКЦИЯ. НЕ ДЛЯ ФАРМАЦЕВТИЧЕСКОЙ, ВЕТЕРИНАРНОЙ ПРОМ-TИ. НЕС</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</si>
  <si>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</si>
  <si>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t>
  </si>
  <si>
    <t>ГОТОВЫЕ ПИЩЕВЫЕ ПРОДУКТЫ В ВИДЕ ПОРОШКА, СОДЕРЖАЩИЕ В СОСТАВЕ ГИДРОЛИЗАТ КОЛЛAГЕНА, СУХОЙ МЁД, ЭКСТРАКТ ПРОПОЛИСА".</t>
  </si>
  <si>
    <t>БЕЛКОВЫЕ ВЕЩЕСТВА И ИХ ПРОИЗВОДНЫЕ, НЕ ДЛЯ ВЕТЕРИНАРИИ, ПОСТАВЛЯЮТСЯ НА ПРОИЗВОДСТВЕННЫЕ ПЛОЩАДКИ АО "Р-ФАРМ", УПАКОВАНО В ТЕРМОКОРОБЕ С СУХИМ ЛЬДОМ:</t>
  </si>
  <si>
    <t>БЕЛКОВЫЕ ВЕЩЕСТВА ДЛЯ ИСПОЛЬЗОВАНИЯ В КАЧЕСТВЕ ЛАБОРАТОРНЫХ РЕАКТИВОВ В НАУЧНЫХ ИССЛЕДОВАНИЯХ. НЕ СОДЕРЖАТ ЭТИЛОВОГО СПИРТА: ПЕПТОН ИЗ МЯСА (CAS № 91079-38-8), В УПАК. ПО 500Г, SIGMA-ALDRICH CO. LLC SIGMA-ALDRICH 70175-500G 1</t>
  </si>
  <si>
    <t>БЕЛОК РЕКОМБИНАНТНЫЙ, НЕ ЛЕКАРСТВЕННОЕ СРЕДСТВО, НЕ ДЛЯ ВЕТЕРИНАРИИ, ДЛЯ ЛАБОРАТОРНЫХ ИССЛЕДОВАНИЙ, ПРИ ТРАНСПОРТИРОВКЕ ИСПОЛЬЗУЮТСЯ ХЛАДОЭЛЕМЕНТЫ,</t>
  </si>
  <si>
    <t>БЕЛКОВОЕ В-ВО;ХИМ;РЕАКТИВ ДЛЯ ЛАБ;ИССЛЕД;IN VITRO;ПРИЛАГАЕТСЯ ПРОТОКОЛ ПОСТ .РЕАКЦ;НЕ ДЛЯ ВЕТЕРИНАРИИ;УПАК;В ПЕНОПЛАСТ;КОНТ;С СУХИМ ЛЬДОМ.</t>
  </si>
  <si>
    <t>ПЕПТОН РАСТИТЕЛЬНЫЙ ДЛЯ БАКТЕРИОЛОГИИ, ЛАБOРАТОРНЫЙ РЕАГЕНТ, КАС № 100209-45-8, НЕ ДЛЯ МЕДИЦИНЫ, НЕ ДЛЯ ВЕТЕРИНАРИИ, НЕ ЯВЛЯЕТСЯ ОТХОДАМИ, НЕ ФАРМ.СУБСТАНЦИЯ, БЕЗ СОДЕРЖАНИЯ ЭТИЛОВОГО СПИРТА</t>
  </si>
  <si>
    <t>ПЕПТОН,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 СИЛЬНОДЕЙСТВУЮЩИХ,</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</si>
  <si>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</si>
  <si>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ПЕПТОНЫ И ИХ ПРОИЗВОДНЫЕ ДЛЯ ЛАБОРАТОРНЫX ЦЕЛЕЙ</t>
  </si>
  <si>
    <t>БЕЛОК, ПРОДУКТ ЧАСТИЧНОГО ГИДPОЛИЗА КОЛЛАГЕНА, ОБЛАДАЕТ ВЫСОКОЙ РАСТВОРИМОСТЬЮ. ДЛЯ ОБРАБОТКИ КУЛЬТУРАЛЬНОЙ ПОСУДЫ ДЛЯ ЛУЧШЕЙ АДГЕЗИИ КЛЕТОК..</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</si>
  <si>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ДРОЖЖЕВОЙ ЭКСТРАКТ 0,25 КГ ООО НИЦФ ОТСУТСТВУЕТ .25 ООО НИЦФ ОТСУТСТВУЕТ .25</t>
  </si>
  <si>
    <t>КОМПОНЕНТЫ ДЛЯ ПРИГОТОВЛЕНИЯ ПИТАТЕЛЬНЫХ СРЕД В ЛАБОРАТОРИЯХ САНИТАРНОЙ МИКРОБИОЛОГИИ,НЕ ДЛЯ МЕДИЦИНЫ, НЕ ДЛЯ ВЕТЕРИНАРИИ, БЕЗ СОДЕРЖАНИЯ ЭТИЛОВОГО СПИРТА</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</si>
  <si>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ТРАНСПОРТИРОВКЕ</t>
  </si>
  <si>
    <t>БЕЛКОВЫЕ ВЕЩЕСТВА ДЛЯ ИСПОЛЬЗОВАНИЯ В КАЧЕСТВЕ ЛАБОРАТОРНЫХ РЕАКТИВОВ В НАУЧНЫХ ИССЛЕДОВАНИЯХ. НЕ СОДЕРЖАТ ЭТИЛОВОГО СПИРТА: ГИДРОЛИЗАТ КАЗЕИНА, В УПАК. ПО 500Г, SIGMA-ALDRICH CO. LLC SIGMA-ALDRICH 22090-500G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</si>
  <si>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СУХОЙ ФЕРМЕНТАТИВНЫЙ ДЛЯ БАКТЕРИОЛОГИЧЕСКИХ ЦЕЛЕЙ ПЕПТОН ДЛЯ БАКТЕРИОЛОГИЧЕСКИХ ПИТАТЕЛЬНЫХ СРЕД СУХОЙ (НИЦФ) (ФАСОВКА 0,250) ООО НИЦФ ОТСУТСТВУЕТ .25 ООО НПО ПОРТ-ПЕТРОВСК ОТСУТСТВУЕТ .25</t>
  </si>
  <si>
    <t>СИНТЕТИЧЕСКИЙ ПЕПТИД: 13-ЧЛЕННЫЙ СИНТЕТИЧЕСКИЙ ПЕПТИД,СОСТОЯЩИЙ ИЗ АМИНОКИСЛОТ,КОТОРЫЕ ПОСЛЕДОВАТЕЛЬНО СОЕДИНЕНЫ АМИДНОЙ СВЯЗЬЮ ХИМИЧЕСКИМ СПОСОБОМ,ХИМИЧЕСКАЯ ФОРМУЛА С52H76N22O16. ПОСТАВЛЯЕТСЯ В ВИДЕ ПОРОШКА ДЛЯ ПРОВЕДЕНИЯ ЛАБОРАТОРНЫХ ИССЛЕДОВАН</t>
  </si>
  <si>
    <t>БЕЛКОВЫЕ ВЕЩЕСТВА ДЛЯ ИСПОЛЬЗОВАНИЯ В КАЧЕСТВЕ ЛАБОРАТОРНЫХ РЕАКТИВОВ В НАУЧНЫХ ИССЛЕДОВАНИЯХ. НЕ СОДЕРЖАТ ЭТИЛОВОГО СПИРТА: ПРОТАМИНСУЛЬФАТ ИЗ ЛОСОСЯ (CAS № 53597-25-4), В УПАК. ПО 100Г, SIGMA-ALDRICH CO. LLC SIGMA-ALDRICH P4020-100G 4</t>
  </si>
  <si>
    <t>БЕЛКОВЫЕ ВЕЩЕСТВА И ИХ ПРОИЗВОДНЫЕ (СТАНДАРТНЫЕ ОБРАЗЦЫ); НЕ ДЛЯ ВЕТЕРИНАРИИ, НЕ СОДЕРЖИТ СПИРТ, ВВОЗИТСЯ ДЛЯ ПРОВЕДЕНИЯ ФАРМАЦЕВТИЧЕСКОЙ ЭКСПЕРТИЗЫ С ЦЕЛЬЮ ВНЕСЕНИЯ ИЗМЕНЕНИЙ В РЕГИСТРАЦИОННОЕ ДОСЬЕ ПРЕПАРАТА БЕНЛИСТА, НУКАЛА. :</t>
  </si>
  <si>
    <t>БЕЛКОВЫЕ ВЕЩЕСТВА ПРОЧИЕ И ИХ ПРОИЗВОДНЫЕ СИНТЕЗИРОВAННЫЕ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t>
  </si>
  <si>
    <t>ПЕПТОНЫ И ИХ ПРОИЗВОДНЫЕ. ИСПОЛЬЗУЕТСЯ КАК СЫРЬЕ В ПРОИЗВОДСТВЕ КОСМЕТИЧЕСКИХ ТОВАРОВ ПО УХОДУ ЗА КОЖЕЙ. НЕ СОДЕРЖИТ ГМО; НЕ СОДЕРЖИТ МАТЕРИАЛЫ ЖИВОТНОГО ПРОИСХОЖДЕНИЯ.НЕ СОДЕРЖИТ ЭТИЛОВОГО СПИРТА,НЕ ЯВЛЯЕТСЯ ЛЕКАРСТВЕННЫМ СРЕДСТВОМ, НЕ ДЛЯ PENTAPEPTIDE-60 S-METHANOCALDOCOCCUS JANNASCHII HEPTAPEPTIDE-1 (ПЕНТАПЕПТИД-60 МЕТАНОКАЛДОКОКК ЯННАШИ ГЕПТАПЕПТИД-1) ПОСТАВЛЯЕМАЯ ФОРМА: РАСТВОР В ФОСФАТНОМ БУФЕРЕ (0,1 % ОЛИГОПЕПТИД). RECELLINE - ПРОИЗВОДИТСЯ СИНТЕТИЧЕСКИМ ПУТЁМ, ТВЕРДОФАЗНЫЙ СИНТЕЗ ПЕПТИДОВ. ПРЕДСТАВЛЯЕТ СОБОЙ ПРОЗРАЧНЫЙ БЕСЦВЕТНЫЙ РАСТВОР ОЛИГОПЕПТИДА В ФОСФАТНОМ БУФЕРЕ -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ИСПОЛЬЗОВАНИЯ В МЕДИЦИНСКИХ ЦЕЛЯХ: CONTIPRO A.S. ОТСУТСТВУЕТ RECELINE .6</t>
  </si>
  <si>
    <t>БЕЛКОВЫЕ ВЕЩЕСТВА (ПРОТЕИНЫ) В 32 КЮВЕТАХ JCB-SGT, ВОЗВРАТ ОБОРУДОВАНИЯ ПОСЛЕ ПРОВЕДЕНИЯ КОСМИЧЕСКОГО ЭКСПЕРИМЕНТА JAXA PCG.</t>
  </si>
  <si>
    <t>ТРИПТОН (ТИП 1) РАСТИТЕЛЬНОГО ПРОИСХОЖДЕНИЯ ДЛЯ БАКТЕРИОЛОГИИ, ЛАБОРАТОРНЫЙ РЕАГЕНТ, КАС № 100209-45-8, НЕ ДЛЯ МЕДИЦИНЫ, НЕ ДЛЯ ВЕТЕРИНАРИИ, НЕ ЯВЛЯЕТСЯ ОТХОДАМИ, НЕ ФАРМ.СУБСТАНЦИЯ, БЕЗ СОДЕРЖАНИЯ ЭТИЛОВОГО СПИРТА</t>
  </si>
  <si>
    <t>ПЕПТОН ФЕРМЕНТАТИВНЫЙ ПРЕДНАЗНАЧЕН ДЛЯ ПРИМЕНЕНИЯ В МЕТАЛЛУРГИЧЕСКОЙ ПРОМЫШЛЕННОСТИ ПРИ ОПРЕДЕЛЕНИИ ПОКАЗАТЕЛЕЙ КАЧЕСТВА СЫРЬЯ, КОКСОХИМИЧЕСКОЙ ПРОДУКЦИИ, ТЕХНОЛОГИЧЕСКИХ И СТОЧНЫХ ВОД, ВОЗДУХА РАБОЧЕЙ ЗОНЫ И ПРИ КОНТРОЛЕ ВОДНО-ХИМИЧЕСКОГО РЕЖИМА ПЕПТОН ФЕРМЕНТАТИВНЫЙ СУХОЙ. ВНЕШНИЙ ВИД-АМОРФНЫЙ ОДНОРОДНЫЙ ПОРОШОК. PH 6.8, СОДЕРЖАНИЕ АМИННОГО АЗОТА 4.2%, СОДЕРЖАНИЕ ХЛОРИДОВ В ПЕРЕСЧЕТЕ НА CL 0.9%, СОДЕРЖАНИЕ ОБЩЕГО АЗОТА 14.6%. КОТЛОВ. НЕ ОТНОСИТСЯ К ПРОДУКЦИИ ВОЕННОГО НАЗНАЧЕНИЯ. ООО НПО ПОРТ-ПЕТРОВСК ОТСУТСТВУЕТ ГОСТ 13805-76 .6</t>
  </si>
  <si>
    <t>БЕЛКОВЫЕ ВЕЩЕСТВА (НЕ ДЛЯ ВЕТЕРИНАРИИ, БЕЗ СОДЕРЖАНИЯ СПИРТА, НЕ ЯВЛ.ЛЕКАРСТВЕННЫМ СРЕДСТВОМ) ПРЕДНАЗНАЧЕНЫ ДЛЯ ПРОВЕДЕНИЯ ЛАБОРАТОРНЫХ ИССЛЕДОВАНИЙ</t>
  </si>
  <si>
    <t>ГИПОЛИПЕПТОН (HIPOLYPEPTONE). ЛАБОРАТОРНЫЙ РЕАКТИB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 ЯДОВИТЫХ,</t>
  </si>
  <si>
    <t>БЕЛКОВЫЕ КОНЦЕНТРАТЫ И ТЕКСТУРИРОВАННЫЕ БЕЛКОВЫЕ ВЕЩЕСТВА,НЕ СОДЕРЖ.МОЛОЧНЫХ ЖИРОВ,САХАРОЗЫ,ИЗОГЛЮКОЗЫ,ГЛЮКОЗЫ ИЛИ КРАХМАЛА РАСФАСОВАННЫЙ ДЛЯ РОЗНИЧНОЙ ПРОДАЖИ. ДЛЯ УПОТРЕБЛЕНИЯ В ПИЩУ. ШЕЙК ПРОТЕИНОВЫЙ, С ОТРУБЯМИ ШЕЙК ПРОТЕИНОВЫЙ, С ЧЕРНИКОЙ ШЕЙК ПРОТЕИНОВЫЙ, С КЛУБНИКОЙ ООО BIONOVA 6 ООО BIONOVA 9 ООО BIONOVA 9</t>
  </si>
  <si>
    <t>БЕЛКОВЫЕ ВЕЩЕСТВА ЖИВОТНОГО ПРОИСХОЖДЕНИЯ - СИНТЕЗИРОВАННЫЕ И ОЧИЩЕННЫЕ В ЛАБОРАТОРНЫХ УСЛОВИЯХ РЕКОМБИНАНТНЫЕ БЕЛКИ И ПЕПТИДЫ В ЛИОФИЛИЗИРОВАННОЙ ФОРМЕ В НАТРИЙ-ФОСФАТНОМ БУФЕРНОМ РАСТВОРЕ (PBS), РН 8.0, СОДЕРЖАЩЕМ 5% ТРЕГАЛОЗЫ, 0,01% САРКОЗИЛ, НЕ СОДЕРЖАТ ЭТИЛОВЫЙ СПИРТ, РАСФАСОВАНЫ В СТЕКЛЯННЫЕ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RPB911HU01 РЕКОМБИНАНТНЫЙ БЕЛОК S-АНТИГЕН (SAG) (ЧЕЛОВЕК), 5 МКГ APA056RA01 АКТИВНЫЙ БЕЛОК ИНТЕРЛЕЙКИН 10 (IL10) (КРЫСА), 10 МКГ APA077MU01 АКТИВНЫЙ БЕЛОК ИНТЕРЛЕЙКИН 4 (IL4) (МЫШЬ), 10 МКГ ПРЕПАРАТАМИ, НЕ ИСПОЛЬЗУЮТСЯ В В МЕДИЦИНСКИХ,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(В СТЕКЛЯННОМ ФЛАКОНЕ)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ПЕПТИД (SLRLLQWFLWAC), ЧИСТОТА90%, 10 МГ CLOUD-CLONE CORP. WUHAN CLOUD-CLONE 1 CLOUD-CLONE CORP. WUHAN CLOUD-CLONE 1 CLOUD-CLONE CORP. WUHAN CLOUD-CLONE 1 CLOUD-CLONE CORP. WUHAN CLOUD-CLONE 1</t>
  </si>
  <si>
    <t>РЕКОМБИНАНТНЫЙ БЕЛОК ДЛЯ НАУЧНЫХ ИССЛЕДОВАНИЙ В ОБЛАСТИ СТРУКТУРНОЙ БИОЛОГИИ БЕЛКОВ В ЛАБОРАТОРИИ НЕ ДЛЯ ВЕТЕРИНАРИИ, НЕ СОДЕРЖИТ ЭТИЛОВЫЙ СПИРТ ,НЕ ЯВЛЯЕТСЯ ОТХОДОМ,ИССКУСТВЕННО СОЗДАННЫЕ-НЕ ЧЕЛОВЕЧСЕСКОГО И НЕ ЖИВОТНОГО ПРОИСХОЖДЕНИЯ</t>
  </si>
  <si>
    <t>ПЕПТОНЫ РАСТИТЕЛЬНОГО ПРОИСХОЖДЕНИЯ</t>
  </si>
  <si>
    <t>РЕАГЕНТЫ ЛАБОРАТОРНЫЕ, НЕ ЛЕКАРСТВЕННОЕ СРЕДСТВО, НЕ ДЛЯ ВЕТЕРИНАРИИ, ДЛЯ ЛАБОРАТОРНЫХ ИССЛЕДОВАНИЙ.</t>
  </si>
  <si>
    <t>RIK БЕЛКОВЫЕ ВЕЩЕСТВА ДЛЯ ИСПОЛЬЗОВАНИЯ| В В КАЧЕСТВЕ%{ ЛАБОРАТОРНЫХ РЕАКТИВОВ В%+ НАУЧНЫХ ИССЛЕДОВАНИЯХ. НЕ СОДЕРЖАТ ЭТИЛОВОГО СПИРТА:</t>
  </si>
  <si>
    <t>БЕЛКОВОЕ В-ВО. ХИМ. РЕАКТИВ ДЛЯ ЛАБ. ИССЛЕД. IN VITRO. ПРИЛАГАЕТСЯ ПРОТОКОЛ ПОСТ .РЕАКЦ. НЕ ДЛЯ ВЕТЕРИНАРИИ. УПАК, В ПЕНОПЛАСТ. КОНТ. С СУХИМ ЛЬДОМ.</t>
  </si>
  <si>
    <t>БЕЛКОВОЕ В-ВО;ХИМ;РЕАКТИВ ДЛЯ ЛАБ;ИССЛЕД;IN VITRO;ПРИЛАГАЕТСЯ ПРОТОКОЛ ПОСТ .РЕАКЦ;НЕ ДЛЯ ВЕТЕРИНАРИИ;УПАК;В ПЕНОПЛАСТ;КОНТ;С СУХИМ ЛЬДОМ..</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</si>
  <si>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СОДЕРЖАЩЕМ 5% ТРЕГАЛОЗЫ, 0.01% САРКОЗИЛА, НЕ СОДЕРЖАТ ЭТИЛОВЫЙ RPA073HU01 РЕКОМБИНАНТНЫЙ БЕЛОК ИНТЕРЛЕЙКИН 2 (IL2) (ЧЕЛОВЕК), 10 МКГ RPA078HU01 РЕКОМБИНАНТНЫЙ БЕЛОК ИНТЕРЛЕЙКИН 5 (IL5) (ЧЕЛОВЕК), 10 МКГ RPA056HU01 РЕКОМБИНАНТНЫЙ БЕЛОК ИНТЕРЛЕЙКИН 10 (IL10) (ЧЕЛОВЕК), 10 МКГ APA741HU01 АКТИВНЫЙ БЕЛОК, РОДСТВЕННЫЙ DICKKOPF 1 (DKK1) (ЧЕЛОВЕК), 100 МКГ СПИРТ,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 CLOUD-CLONE CORP. WUHAN CLOUD-CLONE 1 CLOUD-CLONE CORP. WUHAN CLOUD-CLONE 1</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</si>
  <si>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</si>
  <si>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БЕЛКОВЫЕ ВЕЩЕСТВА И ИХ ПРОИЗВОДНЫЕ. ЛАБОРАТОРНЫЕ РЕАКТИВЫ. ПРЕДНАЗНАЧЕНЫ ДЛЯ НАУЧНЫХ ИССЛЕДОВАНИЙ,НЕ ЯВЛЯЮТСЯ ЛЕКАРСТВЕННЫМИ СРЕДСТВАМИ И ФАРМАЦЕВТИЧЕСКОЙ СУБСТАНЦИЕЙ,НЕ</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</si>
  <si>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ДОБАВКАМНЕ ЯВЛЯЮТСЯ Я</t>
  </si>
  <si>
    <t>БЕЛКОВЫЕ ВЕЩЕСTВА,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</si>
  <si>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БЕЛКИ. ХИМ.ЛАБОР. РЕАКТИВ ДЛЯ ИССЛЕДОВАНИЙ IN VITRO. НЕ ЯВЛ. ФАРМ.СУБСТАНЦИЕЙ. НЕ ВНЕСЕН В ГОС. РЕЕСТР ЛЕКАРСТВЕННЫХ СРЕДСТВ. НЕ СОД. СПИРТ. НЕ ДЛЯ ВЕТЕРИНАРИИ.УПАК. В ПЕНОПЛАСТ. КОНТ. С СУХИМ ЛЬДОМ. ФИТОГЕМАГГЛЮТИНИН М (PHA-M), 5 МЛ (ВОДНЫЙ РАСТВОР, СОДЕРЖАЩИЙ 5-10 МГ/МЛ БЕЛКА ИТОГЕМАГГЛЮТИНИН М ИЗ КРАСНОЙ ФАСОЛИ) CAPRICORN SCIENTIFIC GMBH ОТСУТСТВУЕТ PHA-K 11</t>
  </si>
  <si>
    <t>ПЕПТОНЫ И ИХ ПРОИЗВОДНЫЕ,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ЭТИЛ.СПИPТА, НЕ ОТНОСЯТСЯ К КОРМОВЫМ ДОБАВКАМ</t>
  </si>
  <si>
    <t>БЕЛКОВЫЕ ВЕЩЕСТВА И ИХ ПРОИЗВОДНЫЕ. ЛАБОРАТOРНЫЕ РЕАКТИВЫ. ПРЕДНАЗНАЧЕНЫ ДЛЯ НАУЧНЫХ ИССЛЕДОВАНИЙ, НЕ ЯВЛЯЮТСЯ ЛЕКАРСТВЕННЫМИ СРЕДСТВАМИ И ФАРМАЦЕВТИЧЕСКОЙ СУБСТАНЦИЕЙ, НЕ</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</si>
  <si>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</si>
  <si>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ПЕПТОНЫ И ИХ ПРОИЗВОДНЫЕ, БЕЛКОВЫЕ ВЕЩЕСТВА И ИХ ПРOИЗВОДНЫЕ,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</si>
  <si>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t>
  </si>
  <si>
    <t>БЕЛКОВЫЕ ВЕЩЕСТВА, В 96 ЯЧЕЙКАХ JCB-SGT (32 УП. ПО 3 ЯЧЕЙКИ), ВСЕГО 96 МЛ, ВОЗВРАТ ПОСЛЕ ПРОВЕДЕНИЯ КОСМИЧЕСКОГО ЭКСПЕРИМЕНТА НА МКС ПРОТЕИН EGFR TCV469, EGFR TCV465 ПРОТЕИН PMDAP IV-HDS, PGDPP11-N, PGDPP11-HDS ПРОТЕИН EGFR LTCV456, MDM2/ПЕПТОИД1 ПРОТЕИН MDM2/ПЕПТОИД1, GATA4 ПРОТЕИН FLIG-1-MC-G215A, MIF ПРОТЕИН MIF, D-DT ПРОТЕИН DAE E240Q, MERB ПРОТЕИН MERB, H-HPGDS ПРОТЕИН RAT-HPGDS, MU LPGDS ПРОТЕИН MU LPGDS, MU LPGDS C65A ПРОТЕИН HU LPGDS, IGASE-1 ПРОТЕИН IGASE-1, IGASE-2 ПРОТЕИН DDASE, KFLA2843 ПРОТЕИН KFLA2843, KFLA4875 ПРОТЕИН KFLA4876, УРИКАЗА ПРОТЕИН УРИКАЗА, УРИКАЗА P287G ПРОТЕИН УРИКАЗА W279L+P287G, NSH2 В КОМПЛЕКСE C CD28 ПРОТЕИН NSH2 В КОМПЛЕКСE C CD28, CSH2-1 В КОМПЛЕКСE C CTLA-4 ПРОТЕИН H2A-S77, FA2 КОМПЛЕКС ПРОТЕИН FA2 КОМПЛЕКС, C:ALIX ПРОТЕИН GA2OX3, B38CAP ПРОТЕИН B38CAP, B38CAPMT ПРОТЕИН BCCAPMT, PAE, PAEMT ПРОТЕИН AOMAN134A, ER-60/ПЕПТИДЫ A, HMTH1 ПРОТЕИН CCPDH, BOVINE H, DNAT1 ПРОТЕИН VEGF_PEPM49, B5R-OXI, B5R-RED ПРОТЕИН CGS, DHODH, TAO ПРОТЕИН TGK, RHB ПРОТЕИН RHB-HSA TRIMER, KEAP1-CUL3, KEAP1+CUL3+NRF2 ПРОТЕИН SMDPP7, PMDAP IV-N, PGDPP7-N ПРОТЕИН PEDPP11-N, PEDPP7-N, SMDPP11 ПРОТЕИН EGFR TCV465, EGFR LTCV460 JAXA ОТСУТСТВУЕТ ОТСУТСТВУЕТ PCG-1702-1A-SGT001 ОТСУТСТВУЕТ .003 JAXA ОТСУТСТВУЕТ ОТСУТСТВУЕТ PCG-1702-1A-SGT002 ОТСУТСТВУЕТ .003 JAXA ОТСУТСТВУЕТ ОТСУТСТВУЕТ PCG-1702-1A-SGT003 ОТСУТСТВУЕТ .003 JAXA ОТСУТСТВУЕТ ОТСУТСТВУЕТ PCG-1702-1A-SGT004 ОТСУТСТВУЕТ .003 JAXA ОТСУТСТВУЕТ ОТСУТСТВУЕТ PCG-1702-1A-SGT005 ОТСУТСТВУЕТ .003 JAXA ОТСУТСТВУЕТ ОТСУТСТВУЕТ PCG-1702-1A-SGT006 ОТСУТСТВУЕТ .003 JAXA ОТСУТСТВУЕТ ОТСУТСТВУЕТ PCG-1702-1A-SGT007 ОТСУТСТВУЕТ .003 JAXA ОТСУТСТВУЕТ ОТСУТСТВУЕТ PCG-1702-1A-SGT008 ОТСУТСТВУЕТ .003 JAXA ОТСУТСТВУЕТ ОТСУТСТВУЕТ PCG-1702-1A-SGT009 ОТСУТСТВУЕТ .003 JAXA ОТСУТСТВУЕТ ОТСУТСТВУЕТ PCG-1702-1A-SGT010 ОТСУТСТВУЕТ .003 JAXA ОТСУТСТВУЕТ ОТСУТСТВУЕТ PCG-1702-1A-SGT011 ОТСУТСТВУЕТ .003 JAXA ОТСУТСТВУЕТ ОТСУТСТВУЕТ PCG-1702-1A-SGT012 ОТСУТСТВУЕТ .003 JAXA ОТСУТСТВУЕТ ОТСУТСТВУЕТ PCG-1702-1A-SGT013 ОТСУТСТВУЕТ .003 JAXA ОТСУТСТВУЕТ ОТСУТСТВУЕТ PCG-1702-1A-SGT014 ОТСУТСТВУЕТ .003 JAXA ОТСУТСТВУЕТ ОТСУТСТВУЕТ PCG-1702-1A-SGT015 ОТСУТСТВУЕТ .003 JAXA ОТСУТСТВУЕТ ОТСУТСТВУЕТ PCG-1702-1A-SGT016 ОТСУТСТВУЕТ .003 JAXA ОТСУТСТВУЕТ ОТСУТСТВУЕТ PCG-1702-1A-SGT017 ОТСУТСТВУЕТ .003 JAXA ОТСУТСТВУЕТ ОТСУТСТВУЕТ PCG-1702-1A-SGT018 ОТСУТСТВУЕТ .003 JAXA ОТСУТСТВУЕТ ОТСУТСТВУЕТ PCG-1702-1A-SGT019 ОТСУТСТВУЕТ .003 JAXA ОТСУТСТВУЕТ ОТСУТСТВУЕТ PCG-1702-1A-SGT020 ОТСУТСТВУЕТ .003 JAXA ОТСУТСТВУЕТ ОТСУТСТВУЕТ PCG-1702-1A-SGT021 ОТСУТСТВУЕТ .003 JAXA ОТСУТСТВУЕТ ОТСУТСТВУЕТ PCG-1702-1A-SGT022 ОТСУТСТВУЕТ .003 JAXA ОТСУТСТВУЕТ ОТСУТСТВУЕТ PCG-1702-1A-SGT023 ОТСУТСТВУЕТ .003 JAXA ОТСУТСТВУЕТ ОТСУТСТВУЕТ PCG-1702-1A-SGT024 ОТСУТСТВУЕТ .003 JAXA ОТСУТСТВУЕТ ОТСУТСТВУЕТ PCG-1702-1A-SGT025 ОТСУТСТВУЕТ .003 JAXA ОТСУТСТВУЕТ ОТСУТСТВУЕТ PCG-1702-1A-SGT026 ОТСУТСТВУЕТ .003 JAXA ОТСУТСТВУЕТ ОТСУТСТВУЕТ PCG-1702-1A-SGT027 ОТСУТСТВУЕТ .003 JAXA ОТСУТСТВУЕТ ОТСУТСТВУЕТ PCG-1702-1A-SGT028 ОТСУТСТВУЕТ .003 JAXA ОТСУТСТВУЕТ ОТСУТСТВУЕТ PCG-1702-1A-SGT029 ОТСУТСТВУЕТ .003 JAXA ОТСУТСТВУЕТ ОТСУТСТВУЕТ PCG-1702-1A-SGT030 ОТСУТСТВУЕТ .003 JAXA ОТСУТСТВУЕТ ОТСУТСТВУЕТ PCG-1702-1A-SGT031 ОТСУТСТВУЕТ .003 JAXA ОТСУТСТВУЕТ ОТСУТСТВУЕТ PCG-1702-1A-SGT032 ОТСУТСТВУЕТ .003</t>
  </si>
  <si>
    <t>МЕДИЦИНСКОЕ ИЗДЕЛИЕ: КАЛИБРАТОР ДЛЯ АВТОМАТИЗИРОВАННОЙ МИКРОБИОЛОГИЧЕСКOЙ СИСТЕМЫ МАСС-СПЕКТРОМЕТРИЧЕСКОГО АНАЛИЗА MALDI-TOF AUTOF MS1000 ДЛЯ IN VITRO ДИАГНОСТИКИ, ПРЕДСТАВЛЯЕТ СОБОЙ ИСКУССТВЕННО СИНТЕЗИРОВАННЫЕ БЕЛКИ, ПРЕДНАЗНАЧ. ДЛЯ МЕД. И НАУЧ.</t>
  </si>
  <si>
    <t>НАБОР ПЕПТИДНЫХ МАРКЕРОВ СIЕF, НЕ ДЛЯ ВЕТЕРИНАРИИ, ПОСТАВЛЯЕТСЯ НА ПРОИЗВОДСТВЕННЫЕ ПЛОЩАДКИ АО "Р-ФАРМ", УПАКОВАНО В ТЕРМОКОРОБЕ С СУХИМ ЛЬДОМ:</t>
  </si>
  <si>
    <t>ЛАБОРАТОРНЫЕ РЕАГЕНТЫ ДЛЯ БИОХИМИЧЕСКИХ ИССЛЕДОВАНИЙ В НАУЧНО-ИССЛЕДОВАТЕЛЬСКИХ ЛАБОРАТОРИЯХ, НЕ ЯВЛЯЮТСЯ ПИЩЕВОЙ ПРОДУКЦИЕЙ, НЕ ЯВЛЯЮТСЯ ПИЩЕВОЙ, КОРМОВОЙ ДОБАВКОЙ, ТЕХНОЛОГИЧЕСКИМ ВСПОМОГАТЕЛЬНЫМ СРЕДСТВОМ:</t>
  </si>
  <si>
    <t>БЕЛКОВЫЕ КОНЦЕНТРАТЫ И ТЕКСТУРИРОВАННЫЕ БЕЛКОВЫЕ ВЕЩЕСТВА,НЕ СОДЕРЖ.МОЛОЧНЫХ ЖИРОВ,САХАРОЗЫ, РАСФАСОВАННЫЙ ДЛЯ РОЗНИЧНОЙ ПРОДАЖИ. ДЛЯ УПОТРЕБЛЕНИЯ В ПИЩУ. КОКТЕЙЛЬ БЕЛКОВЫЙ ШОКОЛАДНЫЙ ПЛОМБИР, БЕЗ САХАРА, САШЕ ООО ФИТ ПАРАД FIT PARAD 15</t>
  </si>
  <si>
    <t>БЕЛКОВЫЕ КОНЦЕНТРАТЫ И ТЕКСТУРИРОВАННЫЕ БЕЛКОВЫЕ ВЕЩЕСТВА, НЕ СОДЕРЖАЩИЕ МОЛОЧНЫХ ЖИРОВ, САХАРОЗЫ, ИЗОГЛЮКОЗЫ, ГЛЮКОЗЫ ИЛИ КРАХМАЛА;</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</si>
  <si>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</si>
  <si>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t>
  </si>
  <si>
    <t>БЕЛКОВОЕ В-ВО;ХИМ;РЕАКТИВ ДЛЯ ЛАБ;ИССЛЕД;IN VITRO;НЕ ДЛЯ ВЕТЕРИНАРИИ;НЕ ПИЩ;НЕ МЕД;НЕ ФАРМ;УПАК;В ПЕНОПЛАСТ;КОНТ;С СУХИМ ЛЬДОМ..</t>
  </si>
  <si>
    <t>БЕЛКОВЫЕ ВЕЩЕСТВА,В ТОМ ЧИСЛЕ ПОЛУЧЕННЫЕ МЕТОДОМ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</si>
  <si>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ВЕЩЕСТВА,ПОЛУЧЕННЫЕ МЕТОДОМ ГЕННОЙ ИНЖЕНЕРИИ ДЛЯ ИСПОЛЬЗОВАНИЯ В ПРОБОПОДГОТОАКЕ И ПОСТАНОВКЕ ТЕСТОВ В НАУЧНО-ИССЛЕДОВАТЕЛЬСКИХ ЦЕЛЯХ ДЛЯ КУЛЬТУРАЛЬНЫХ КЛЕТОЧНЫХ И МОЛЕКУЛЯРНЫХ РАБОТ, ОКПД-2 20.59.52.194</t>
  </si>
  <si>
    <t>ОБРАЗЕЦ,ПРЕДНАЗНАЧЕННЫЙ ДЛЯ ЦЕЛЕЙ ПОДТВЕРЖДЕНИЯ СООТВЕТСТВИЯ: ТРИПЕПТИД РЫБНОГО ГИДРОЛИЗОВАННОГО КОЛЛАГЕНА,ПАРТИЯ: 5191710,ИСПОЛЬЗУЕТСЯ В КАЧЕСТВЕ ПИЩЕВОГО СЫРЬЯ ДЛЯ ПРОИЗВОДСТВА БАД,НЕ ОТНОСИТСЯ К ОТХОДАМ КОЖЕВЕННОГО ПРОИЗВОДСТВА,НЕ СОДЕРЖИТ</t>
  </si>
  <si>
    <t>ПЕПТОНЫ И ИХ ПРОИЗВОДНЫЕ; ГИДРОЛИЗОВАННЫЙ ГОВЯЖИЙ КОЛЛАГЕН(ВВОЗИТСЯ В КАЧЕСТВЕ ОБРАЗЦА ДЛЯ СЕРТИФИКАЦИИ),(НЕ ДЛЯ ВЕТЕРИНАРИИ,НЕ СОД.СПИРТ,НЕ ЯВЛЯЕТСЯ ЛЕКАРСТ.СРЕДСТВОМ)</t>
  </si>
  <si>
    <t>БЕЛКОВЫЕ ВЕЩЕСТВА. ЛАБОРАТОРНЫЕ РЕАГЕНТЫ, НЕ СОДЕРЖАЩИЕ КОМПОНЕНТОВ ЖИВОТНОГО ПРОИСХОЖДЕНИЯ, ПРЕДНАЗНАЧЕНЫ ДЛЯ НАУЧНЫХ ИССЛЕДОВАНИЙ В КАЧЕСТВЕ ЛАБОРАТОРНЫХ РЕАКТИВОВ, БЕЗ СОДЕРЖАНИЯ ЭТИЛ.СПИРТА, НЕ ЯВЛЯЮТСЯ ЛЕКАРСТВЕННЫМИ СРЕДСТВАМИ И</t>
  </si>
  <si>
    <t>БЕЛКОВЫЕ ВЕЩЕСТВА. ЛАБОРАТОРНЫЕ РЕАГЕНТЫ, НЕ СОДЕРЖАЩИЕ КОМПОНЕНТОВ ЖИВОТНОГО ПРОИСХОЖДЕНИЯ, ПРЕДНАЗНАЧЕНЫ ДЛЯ НАУЧНЫХ ИССЛЕДОBАНИЙ В КАЧЕСТВЕ ЛАБОРАТОРНЫХ РЕАКТИВОВ, БЕЗ СОДЕРЖАНИЯ ЭТИЛ.СПИРТА, НЕ ЯВЛЯЮТСЯ ЛЕКАРСТВЕННЫМИ СРЕДСТВАМИ И</t>
  </si>
  <si>
    <t>ПЕПТОН (ТИП I), ЛАБОРАТОРНЫЙ РЕАГЕНТ ДЛЯ ПРОВЕДЕНИЯ ЛАБОРАТОРНЫХ И НАУЧНО-ИССЛЕДОВАТЕЛЬСКИХ РАБОТ, ФС/УВН-03/ 593989 ОТ &lt;6&gt; МАРТА 2023 Г., ДАТА ВЫПУСКА 28.12.2020 ГОДЕН ДО 28.12.2025, КАС № 73049-73-7, НЕ ДЛЯ МЕДИЦИНЫ, НЕ ДЛЯ ВЕТЕРИНАРИИ, НЕ</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</si>
  <si>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СУХ:ЛЬДОМ..</t>
  </si>
  <si>
    <t>ОБРАЗЦЫ ДЛЯ ПРОВЕДЕНИЯ РАБОТ ПО ИССЛЕДОВАНИЙ И ИСПЫТАНИЙ. БИОЛОГИЧЕСКИ АКТИВНЫЕ ДОБАВКИ, БЕЗ СОДЕРЖАНИЯ ЭТИЛОВОГО СПИРТА, НЕ В АЭРОЗОЛЬНОЙ УПАКОВКЕ, НЕ ЯВЛ. ЛЕКАРСТВ. СР-ВАМИ, НЕ ДЛЯ ВЕТЕРИHАРИИ</t>
  </si>
  <si>
    <t>ОБРАЗЦЫ. СИНТЕТИЧЕСКИЙ ПЕПТИД (НЕ СОДЕРЖИТ КОМПОНЕНТЫ ЖИВОТНОГО ПРОИСХОЖДЕНИЯ) - РАСТВОР В ВОДЕ 10 МИКРОМОЛЬ. НЕ ИСПОЛЬЗУЕТСЯ В ВЕТЕРИНАРИИ (В ТОМ ЧИСЛЕ В КОРМАХ ДЛЯ ЖИВОТНЫХ)</t>
  </si>
  <si>
    <t>ТРИПТОН ИЗ КАЗЕИНА, ЛАБОРАТОРНЫЙ РЕАКТИВ ДЛЯ НАУЧНО-ИССЛЕДОВАТЕЛЬСКОЙ ДЕЯТЕЛЬНОСТИ ЛОТ 063332535 ДАТА ПРОИЗВОДСТВА 19.12.2022, СРОК ГОДНОСТИ 30.09.2026, КАС № 91079-40-2, НЕ ДЛЯ МЕДИЦИНЫ, НЕ ДЛЯ ВЕТЕРИНАРИИ, НЕ ЯВЛЯЕТСЯ ОТХОДАМИ, НЕ ФАРМ.СУБСТАНЦИЯ,</t>
  </si>
  <si>
    <t>ПЕПТОН ИЗ КАЗЕИНА, ГИДРОЛИЗОВАН ПАНКРЕАТИЧЕСКИМИ ФЕРМЕНТАМИ, БЕЗ АНТАГОНИСТОВ СУЛЬФОНАМИДА, ДЛЯ МИКРОБИОЛОГИИ, ЛАБОРАТОРНЫЙ РЕАКТИВ, ЛОТ VM997439, ДАТА ПРОИЗВОДСТВА 18.10.2021, СРОК ГОДНОСТИ 31.01.2026, ФС/УВН-03/ 558624 ОТ "21" СЕНТЯБРЯ 2022 Г, КАС</t>
  </si>
  <si>
    <t>ОБРАЗЦЫ ВЫСТАВОЧНЫЕ И РЕКЛАМНЫЕ. СИНТЕТИЧЕСКИЙ ПЕПТИД (НЕ СОДЕРЖИТ КОМПОНЕНТЫ ЖИВОТНОГО ПРОИСХОЖДЕНИЯ) - РАСТВОР В ВОДЕ 10 МИКРОМОЛЬ, ПРЕДНАЗНАЧЕННЫЙ ИСКЛЮЧИТЕЛЬНО ДЛЯ ПРОИЗВОДСТВА ПАРФЮМЕРНО-КОСМЕТИЧЕСКОЙ ПРОДУКЦИИ. НЕ ИСПОЛЬЗУЕТСЯ В ВЕТЕРИНАРИИ (В</t>
  </si>
  <si>
    <t>ПЕПТОНЫ И ИХ ПРОИЗВОДНЫЕ ПЕПТОНЫ, НЕ ЯВЛЯЕТСЯ ЛЕКАРСТВЕННЫМ СРЕДСТВОМ, НЕ ЯВЛЯЕТСЯ ФАРМ.СУБСТАНЦИЕЙ, НЕ ЯВЛЯЕТСЯ ОТХОДАМИ, НЕ ДЛЯ ВЕТЕРИНАРИИ, НЕ ПИЩЕВОЙ ПРОДУКТ И ДОБАВКА-ПЕПТОН ИЗ КАЗЕИНА, РАСЩЕПЛЕННЫЙ ПОДЖЕЛУДОЧНОЙ ЖЕЛЕЗОЙ БЕЗ СУЛЬФОНАМИДНЫХ АНТАГОНИСТОВ, ДЛЯ МИКРОБИОЛОГИИ, CAS 91079-40-2, ЛАБОРАТОРНЫЙ РЕАКТИВ, СОДЕРЖАНИЕ ОСНОВНОГО ВЕЩЕСТВА 100%, ДАТА ПРОИЗВОДСТВА 11.02.2020 СРОК ГОДНОСТИ 31.05.2024Г, ЛОТ VM921039, ПЛАСТИКОВЫЙ ФЛАКОН 500Г MERCK KGAA MERCK 1.02239.0500 1</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</si>
  <si>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</si>
  <si>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</si>
  <si>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</si>
  <si>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ПРОИЗВОДНЫЕ ПЕПТОНОВ ;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</si>
  <si>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ПЕПТОНОВ, ПРИМЕН.В КАЧЕСТВЕ РЕАГЕНТОВ В ЛАБОРАТОРНЫХ ИССЛЕДОВАНИЯХ, НЕ ИСПОЛЬЗ.В КАЧЕСТВЕ ФАРМСУБСТАНЦИЙ, ПИЩЕВЫХ ДОБАВОК, НЕ ЯВЛ.ОТХОДАМИ, НЕ ПРИМЕН.В ВЕТЕРИНАРИИ И МЕДИЦИНЕ:</t>
  </si>
  <si>
    <t>ПЕПТОН (БАКТЕРИОЛОГИЧЕСКИЙ), ИСПОЛЬЗУЕТСЯ В КАЧЕСТВЕ ЛАБОРАТОРНОГО РЕАГЕНТА ДЛЯ ПРОВЕДЕНИЯ ЛАБОРАТОРНЫХ И НАУЧНОИССЛЕДОВАТЕЛЬСКИХ РАБОТ, КАС № 73049-73-7, НЕ ДЛЯ МЕДИЦИНЫ, НЕ ДЛЯ ВЕТЕРИНАРИИ, НЕ ЯВЛЯЕТСЯ ОТХОДАМИ, НЕ ФАРМ.СУБСТАНЦИЯ, БЕЗ СОДЕРЖАНИЯ</t>
  </si>
  <si>
    <t>МЕДИЦИНСКОЕ ИЗДЕЛИЕ, НАБОР РЕAГЕНТОВ: ПИТАТЕЛЬНЫЕ СРЕДЫ ОСНОВНЫЕ И КОМПОНЕНТЫ ДЛЯ ПРИГОТОВЛЕНИЯ ПИТАТЕЛЬНЫХ СРЕД, ПЕПТОН КАЗЕИНОВЫЙ (КАЗИТОЗА), ЛАБОРАТОРНЫЙ РЕАГЕНТ ЛОТ 0000574261, РУ ФСЗ 2009/03707- 309. ПЕПТОН КАЗЕИНОВЫЙ (CASEIN PEPTONE). ДАТА</t>
  </si>
  <si>
    <t>ПЕПТОНЫ И ИХ ПРОИЗВОДНЫЕ, ПРИМЕН. В КАЧЕСТВЕ РЕАГЕНТОВ В ЛАБОРАТОРНЫХ ИССЛЕДОВАНИЯХ, НЕ ИСПОЛЬЗ. В КАЧЕСТВЕ ФАРМСУБСТАНЦИЙ, ПИЩЕВЫХ ДОБАВОК,БЕЗ СОДЕРЖАНИЯ МОЛОЧНЫХ ЖИРОВ, ЭТИЛОВОГО СПИРТА, ПРЕКУРСОРОВ И КОНТРОЛИРУЕМЫХ ВЕЩЕСТВ,НЕ КОРМОВЫЕ ДОБАВКИ:</t>
  </si>
  <si>
    <t>ПЕПТОН (БАКТЕРИОЛОГИЧЕСКИЙ), ЛАБОРАТОРНЫЙ РЕАГЕНТ ДЛЯ ПРОВЕДЕНИЯ ЛАБОРАТОРНЫХ И НАУЧНО-ИССЛЕДОВАТЕЛЬСКИХ РАБОТ, РАЗРЕШЕНИЕ ФС/УВН-03/ 585806 ОТ &lt;10&gt; ЯНВАРЯ 2023 Г., СРОК ГОДHОСТИ: 16.02.2022 ДО 09.2027, КАС № 73049-73-7, НЕ ДЛЯ МЕДИЦИНЫ, НЕ ДЛЯ</t>
  </si>
  <si>
    <t>ПРОДУКТЫ ПИЩЕВЫЕ СОЕВЫЕ: СУХАЯ СОЕВАЯ СПАРЖА "ФУЧЖУ"(ВЫСУЩЕННАЯ ПЛЕНКА, СНЯТАЯ С СОЕВОГО МОЛОКА),НЕ СОДЕРЖАЩИЕ МОЛОЧНЫХ ЖИРОВ, САХАРОЗЫ, ИЗОГЛЮКОЗЫ, 500 ГРАММ.   СОЕВАЯ СПАРЖА СУШЕНАЯ ОБРАЗЕЦ, ПРЕДОСТАВЛЕН ДЛЯ ОЦЕНКИ КАЧЕСТВА И СЕРТИФИКАЦИИ.</t>
  </si>
  <si>
    <t>ПЕПТОН, КЛАСС В, ЛАБОРАТОРНЫЙ РЕАКТИВ ЛОТ 0000570717 ДАТА ПРОИЗВОДСТВА 11.01.2023, СРОК ГОДНОСТИ 12.2027, КАС № 73049-73-7, НЕ ДЛЯ МЕДИЦИНЫ, НЕ ДЛЯ ВЕТЕРИНАРИИ, НЕ ЯВЛЯЕТСЯ ОТХОДАМИ, НЕ ФАРМ:СУБСТАНЦИЯ, БЕЗ СОДЕРЖАНИЯ ЭТИЛОВОГО СПИРТА:</t>
  </si>
  <si>
    <t>HM ПЕПТОН B, ПОРОШОК, ПИТАТЕЛЬНЫЙ КОМПОНЕНТ ДЛЯ МИКРОБИОЛОГИЧЕСКИХ СРЕД, ЛАБОРАТОРНЫЙ РЕАГЕНТ ДЛЯ ПРОВЕДЕНИЯ ЛАБОРАТОРНЫХ И НАУЧНО-ИССЛЕДОВАТЕЛЬСКИХ РАБОТ, НЕ ДЛЯ МЕДИЦИНЫ, НЕ ДЛЯ ВЕТЕРИНАРИИ, НЕ ЯВЛЯЕТСЯ ОТХОДАМИ,НЕ ФАРМ. СУБСТАНЦИЯ, БЕЗ СОДЕРЖАНИЯ</t>
  </si>
  <si>
    <t>ХИМИЧЕСКИЕ РЕАКТИВЫ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ЯВЛ. HАРКОТ. И ПСИХОТРОП. В-ВОМ, НЕ ОТХОДЫ, СОЕДИНЕНИЯ</t>
  </si>
  <si>
    <t>ИЗОЛИРОВАННЫЙ СОЕВЫЙ БЕЛОК; ПРОДУКЦИЯ ВВОЗИТСЯ НА БЕЗВОЗМЕЗДНОЙ ОСНОВЕ ДЛЯ СОБСТВЕННЫХ НУЖД В КАЧЕСТВЕ ОБРАЗЦОВ ДЛЯ ТЕСТИРОВАНИЯ (ОПРОБЫВАНИЯ) НА СОБСТВЕННОМ ПРОИЗВОДСТВЕ. НЕ ПРЕДНАЗНАЧЕНО ДЛЯ РЕАЛИЗАЦИИ:</t>
  </si>
  <si>
    <t>ОБРАЗЦЫ ПЕПТОНОВ И ИХ ПРОИЗВОДНЫЕ ДЛЯ ПРОВЕДЕНИЯ СЕРТИФИКАЦИИ</t>
  </si>
  <si>
    <t>ГИДРОЛИЗОВАННЫЙ РАСТИТЕЛЬНЫЙ ПРОТЕИН ДЛЯ ПРОИЗВОДСТВА КОСМЕТИЧЕСКОЙ ПРОДУКЦИИ: ГИДРОЛИЗАТ ПРОТЕИНОВ РИСА GLUADIN R BENZ BASF ОТСУТСТВУЕТ А-4307 .5</t>
  </si>
  <si>
    <t>ХИМИЧЕСКИЕ РЕАКТИВЫ ДЛЯ ИСПОЛЬЗОВАНИЯ В БИОХИМИЧЕСКОЙ ЛАБОРАТОРИИ ДЛЯ ПРОВЕДЕНИЯ ИССЛЕДОВАНИЙ:НЕ ДЛЯ ВЕТЕРИНАРИИ, НЕ ЯВЛ.ЛЕКАРСТВ.СРЕ-ВОМ, НЕ ДЛЯ МЕДИЦИНЫ, НЕ СОДЕРЖ.ЭТИЛОВОГО СПИРТА, НЕ ЯВЛ:НАРКОТ:И ПСИХОТРОП:В-ВОМ, НЕ ОТХОДЫ.</t>
  </si>
  <si>
    <t>БЕЛКОВЫЕ ВЕЩЕСТВА И ИХ ПРОИЗВОДНЫЕ, МАРКЕТИНГОВЫЕ ОБРАЗЦЫ СЫРЬЯ ДЛЯ ПИЩЕВОЙ ПРОМЫШЛЕННОСТИ:</t>
  </si>
  <si>
    <t>БЕЛКОВЫЕ ВЕЩЕСТВА ПРОЧИЕ И ИХ ПРОИЗВОДНЫЕ, В ДРУГОМ МЕСТЕ НЕ ПОИМЕНОВАННЫЕ ИЛИ НЕ ВКЛЮЧЕННЫЕ, НЕ ПРЕДНАЗНАЧЕНЫ ДЛЯ ИСПОЛЬЗОВАНИЯ В ФАРМАЦЕВТИКЕ И ВЕТЕРИНАРИИ, ИСПОЛЬЗУЮТСЯ В КАЧЕСТВЕ КОМПОНЕНТОВ (СЫРЬЯ) ДЛЯ ПРОИЗВОДСТВА КОСМЕТИЧЕСКОЙ ПРОДУКЦИИ НА</t>
  </si>
  <si>
    <t>ТОВАР ПЕРЕМЕЩАЕМЫЙ В КАЧЕСТВЕ ОБРАЗЦА ДЛЯ ПРОВЕДЕНИЯ СЕРТИФИКАЦИИ:ГИДРОЛИЗОВАННЫЙ КОЛЛАГЕН. КОЛЛАГЕН ПЕПТИД ТИП-I-III(ГОВЯЖЬЯ ШКУРА),ПОЛУЧЕННЫЙ ПУТЁМ ГИДРОЛИЗА ГЛАВНОГО БЕЛКОВОГО КОМПОНЕНТА СОЕДИНИТЕЛЬНОЙ ТКАНИ У ЖИВОТНЫХ. ВНЕШНИЙ ВИД:ПОРОШОК,ЦВЕТ-</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</si>
  <si>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БАТОНЧИК, 1ШТУКА.</t>
  </si>
  <si>
    <t>БЕЛКОВЫЕ КОНЦЕНТРАТЫ И ТЕКСТУРИРОВАННЫЕ БЕЛКОВЫЕ ВЕЩЕСТВА,НЕ СОДЕРЖ.МОЛОЧНЫХ ЖИРОВ,CАХАРОЗЫ,ИЗОГЛЮКОЗЫ,ГЛЮКОЗЫ ИЛИ КРАХМАЛА ИЛИ СОДЕРЖАЩИЕ МЕНЕЕ 1,5 МАС.% МОЛОЧНОГО ЖИРА,5 МАС.% САХАРОЗЫ/ИЗОГЛЮКОЗЫ, 5 МАС.% ГЛЮКОЗЫ ИЛИ КРАХМАЛА, БАТОНЧИК, 1ШТУКА.</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</si>
  <si>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ПАКЕТЕ ПО 0,5 КГ,</t>
  </si>
  <si>
    <t>БЕЛКОВЫЕ ВЕЩЕСТВА &lt;ПРОБЫ И ОБРАЗЦЫ ДЛЯ ПРОВЕДЕНИЯ РАБОТ ПО ОЦЕНКЕ СООТВЕТСТВИЯ (ИССЛЕДОВАНИЙ И ИСПЫТАНИЙ)&gt;:</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</si>
  <si>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ПОСТАВЛЯЮТСЯ КАК</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</si>
  <si>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 ПОСТ.</t>
  </si>
  <si>
    <t>IXC БЕЛКОВЫЕ (КОНЦЕНТРАТЫ) И ТЕКСТУРИРОВАННЫЕ БЕЛКОВЫЕ ВЕЩЕСТВА;</t>
  </si>
  <si>
    <t>ВНУТРЕННИЙ СТАНДАРТ, 10 КДА, НЕ ЛЕКАРСТВЕННОЕ СРЕДСТВО, НЕ ДЛЯ ВЕТЕРИНАРИИ, ДЛЯ ЛАБОРАTОРНЫХ ИССЛЕДОВАНИЙ</t>
  </si>
  <si>
    <t>РЕКОМБИНАНТНЫЙ БЕЛОК; PLP (139-151). НЕ ЛЕКАРСТВЕННОЕ СРЕДСТВО, НЕ ДЛЯ ВЕТЕРИНАРИИ, ДЛЯ ЛАБОРАТОРНЫХ ИССЛЕДОВАНИЙ, ПРИ ТРАНСПОРТИРОBКЕ ИСПОЛЬЗУЕТСЯ СУХОЙ ЛЕД</t>
  </si>
  <si>
    <t>КАЗАМИНОВЫЕ КИСЛОТЫ, ГИДРОЛИЗАТ, ПОРОШОК, ЛАБОРАТОРНЫЙ РЕАГЕНТ ДЛЯ ПРОВЕДЕНИЯ ЛАБОРАТОРНЫХ И НАУЧНОИССЛЕДОВАТЕЛЬСКИХ РАБОТ, СРОК ГОДНОСТИ 06,2022 ДО 06.2026, РАЗРЕШЕНИЕ ФС/УВН-03/ 588096 ОТ &lt;20&gt; ЯНВАРЯ 2023 Г., КАС № 91079-40-2, НЕ ДЛЯ МЕДИЦИНЫ, НЕ</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</si>
  <si>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ДОБАВЛЕНИЕМ ГИДРООКИСИ НАТРИЯ, НЕХРОМИРОВАННЫЙ, БЕЛКОВОЕ</t>
  </si>
  <si>
    <t>БЕЛОК, ПРОДУКТ ЧАСТИЧНОГО ГИДРОЛИЗА КОЛЛАГЕНА, ОБЛАДАЕТ ВЫСОКОЙ РАСТВОРИМОСТЬЮ. ДЛЯ ОБРАБОТКИ КУЛЬТУРАЛЬНОЙ ПОСУДЫ ДЛЯ ЛУЧШЕЙ АДГЕЗИИ КЛЕТОК.</t>
  </si>
  <si>
    <t>ПЕПТОНЫ И ИХ ПРОИЗВОДНЫЕ, НЕ ЛЕКАРСТВЕННОЕ СРЕДСТВО, НЕ ДЛЯ ВЕТЕРИНАРИИ, ДЛЯ ЛАБОРАТОРНЫХ ИССЛЕДОВАНИЙ,</t>
  </si>
  <si>
    <t>РЕАГЕНТЫ ЛАБОРАТОРНЫЕ, НЕ ЛЕКАРСТВЕННОЕ СРЕДСТВО, НЕ ДЛЯ ВЕТЕРИНАРИИ, ДЛЯ ЛАБОРАТОРНЫX ИССЛЕДОВАНИЙ, ТРАНСПОРТИРУЕТСЯ С ХЛАДОЭЛЕМЕНТАМИ</t>
  </si>
  <si>
    <t>ПИЩЕВЫЕ ПРОДУКТЫ, БЕЛКОВЫЕ КОНЦЕНТРАТЫ, В ТОМ ЧИСЛЕ СМЕСИ ДЛЯ ПИТАНИЯ, В ТОМ ЧИСЛЕ ДЛЯ ДЕТЕЙ, НЕ СОДЕРЖАТ ЯДЫ, АНАБОЛИЧЕСКИЕ СТЕРОИДЫ, НАРКОТИЧЕСКИЕ ВЕЩЕСТВА И ИХ ПРЕКУРСОРЫ НОМЕР ПО ИНВОЙСУ: 142; НУТРИЗОН ЭДВАНСТ НУТРИДРИНК СМЕСЬ СУХАЯ 322,0, ГОДЕН ДО: 16.05.2021, СЕРТИФИКАТ: RU.77.99.19.004.Е.001399.03.16 ФС РОСПОТРЕБНАДЗОРА, ОТ: 29.03.2016 ДО: . ., ШТРИХ КОД: 4008976680178 MILUPA GMBH &amp; CO NUTRICIA NUTRICIA 33491897 33491897 1</t>
  </si>
  <si>
    <t>ПЕПТОНЫ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СОХPАННОСТИ ПРИ ТРАНСПОРТИРОВКЕ</t>
  </si>
  <si>
    <t>ПЕПТОНЫ И ИХ ПРОИЗВОДНЫЕ. ПРИМЕНЯЮТСЯ В НАУЧНЫХ ИССЛЕДОВАНИЯХ В КАЧЕСТВЕ ЛАБОРАТОРНОГО РЕАКТИВА, НЕ ЯВЛЯЮТСЯ ЛЕКАРСТВЕННЫМ СРЕДСТВОМ И ФАРМАЦЕВТИЧЕСКОЙ СУБСТАНЦИЕЙ, НЕ МЕД.НАЗНАЧЕНИЯ, БЕЗ СОДЕРЖАНИЯ ЭТИЛ.СПИРТА,НЕ СОДЕРЖАТ КРОВЬ И КОМПОНЕНТОВ</t>
  </si>
  <si>
    <t>ПЕПТОНЫ И ИХ ПРОИЗВОДНЫЕ,БЕЛКОВЫЕ ВЕЩЕСТВА И ИХ ПРОИЗВОДНЫЕ,НЕ СОДЕРЖАТ ЭТИЛОВЫЙ СПИРТ,РАСФАСОВАНЫ ВО ФЛАКОНЫ,ПРИМЕНЯЮТСЯ В КАЧЕСТВЕ РАСХОДНЫХ МАТЕРИАЛОВ ПРИ ПРОВЕДЕНИИ НАУЧНО-ИССЛЕДОВАТЕЛЬСКИХ РАБОТ IN VITRO (ВНЕ ЖИВОГО ОРГАНИЗМА),НЕ ЯВЛЯЮТСЯ</t>
  </si>
  <si>
    <t>БЕЛКОВЫЕ ВЕЩЕСТВА ЖИВОТНОГО ПРОИСХОЖДЕНИЯ - БЕЛКИ РЕКОМБИНАНТНЫЕ, ПОЛУЧЕННЫЕ ПУТЕМ ГЕННОЙ ИНЖЕНЕРИИ, В ЛИОФИЛИЗИРОВАННОЙ ФОРМЕ В НАТРИЙ-ФОСФАТНОМ БУФЕРНОМ РАСТВОРЕ (PBS), РН 8.0 , СОДЕРЖАЩЕМ 5% ТРЕГАЛОЗЫ, 0,01% САРКОЗИЛ, НЕ СОДЕРЖАТ ЭТИЛОВЫЙ СПИРТ, РАСФАСОВАНЫ В СТЕКЛЯННЫЕ ФЛАКОНЫ, ИСПОЛЬЗУЮТСЯ КАК РАСХОДНЫЙ МАТЕРИАЛ ДЛЯ НАУЧНО-ИССЛЕДОВАТЕЛЬСКИХ РАБОТ, НЕ ЯВЛЯЮТСЯ ПРОДУКТАМИ ПЕРЕРАБОТКИ КРОВИ, НЕ ЯВЛЯЮТСЯ ЛЕКАРСТВЕННЫМИ ПРЕПАРАТАМИ, НЕ ИСПОЛЬЗУЮТСЯ В МЕДИЦИНЕ, ВЕТЕРИНАРИИ И В КЛИНИЧЕСКОЙ ДИАГНОСТИКЕ, НЕ ОТНОСЯТСЯ К АЛЬБУМИНАМ, КАЖДЫЙ ФЛАКОН С БЕЛКОМ ПОСТАВЛЯЕТСЯ В ИНДИВИДУАЛЬНОЙ КАРТОННОЙ КОРОБКЕ В КОМПЛЕКТЕ С МАРКЕРОМ МОЛЕКУЛЯРНОГО ВЕСА (В СТЕКЛЯННОМ ФЛАКОНЕ)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RPA552HU01 РЕКОМБИНАНТНЫЙ БЕЛОК ТКАНЕВОЙ ИНГИБИТОР МЕТАЛЛОПРОТЕИНАЗЫ 1 (TIMP1) (ЧЕЛОВЕК), 10 МКГ RPA553HU01 РЕКОМБИНАНТНЫЙ БЕЛОК МАТРИКСНАЯ МЕТАЛЛОПРОТЕИНАЗА 9 (MMP9) (ЧЕЛОВЕК), 10 МКГ RPA837MU02 РЕКОМБИНАНТНЫЙ БЕЛОК СИНТАЗА ОКИСИДА АЗОТА 2 (NOS2) (МЫШЬ), 10 МКГ</t>
  </si>
  <si>
    <t>БЕЛКОВЫЕ КОНЦЕНТРАТЫ И ТЕКСТУРИРОВАННЫЕ БЕЛКОВЫЕ ВЕЩЕСТВА (ОБРАЗЦЫ ДЛЯ СЕРТИФИКАЦИИ) СМЕСИ ДЛЯ ПРИГОТОВЛЕНИЯ НАПИТКОВ СЕРИИ YOO GO : YOUNG&amp;BEAUTY (КРАСОТА И МОЛОДОСТЬ) СО ВКУСОМ ЛЕСНЫХ ЯГОД 50 Г ЛАБОРАТОРИЯ СОВРЕМЕННОГО ЗДОРОВЬЯ ООО SIBERIAN WELLNESS 6</t>
  </si>
  <si>
    <t>РЕКОМБИНАНТНЫЙ БЕЛОК, НЕ ЛЕКАРСТВЕННОЕ СРЕДСТВО, НЕ ДЛЯ ВЕТЕРИНАРИИ, ДЛЯ ЛАБОРАТОРНЫХ ИССЛЕДОВАНИЙ.</t>
  </si>
  <si>
    <t>РЕАГЕНТ ЛАБОРАТОРНЫЙ (NRPA18S10 RECOMBINANT CORE STREPTAVIDIN 2 ( R-CSA2)), ПРЕДНАЗНАЧЕН ДЛЯ НАУЧНЫХ ИССЛЕДОВАНИЙ, ДЛЯ СОЗДАНИЯ КОМПОНЕНТОВ РЕАГЕНТОВ ДИАГНОСТИЧЕСКИХ ТЕСТ-СИСТЕМ, НЕ ЯВЛЯЕТСЯ ПРОДУКТОМ ЖИВОТНОГО ПРОИСХОЖДЕНИЯ, НЕ ДЛЯ ПРИМЕНЕНИЯ В</t>
  </si>
  <si>
    <t>ВНУТРЕННИЙ СТАНДАРТ, 10 КДА, НЕ ЛЕКАРСТВЕННОЕ СРЕДСТВО, НЕ ДЛЯ ВЕТЕРИНАРИИ, ДЛЯ ЛАБОРАТОРНЫХ ИССЛЕДОВАНИЙ, ПРИ ТРАНСПОРТИРОВКЕ ИСПОЛЬЗУЮТСЯ ХЛАДОЭЛЕМЕНТЫ</t>
  </si>
  <si>
    <t>БЕЛКОВЫЕ ВЕЩЕСТВА ПРОЧИЕ И ИХ ПРОИЗВОДНЫЕ ДЛЯ ПРОИЗВОДСТВА МЕДИЦИНСКИХ ИЗДЕЛИЙ, /НЕ СОДЕРЖИТ СПИРТ, НЕ ДЛЯ ВЕТЕРИНАРИИ, НЕ ПРЕДНАЗНАЧЕН ДЛЯ ПРОИЗВОДСТВА ПИЩЕВОЙ ПРОДУКЦИИ/:</t>
  </si>
  <si>
    <t>РЕАГЕНТ ДЛЯ ОЦЕНКИ АГРЕГАЦИИ ТРОМБОЦИТОВ ДЛЯ МЕДИЦИНСКОГО АНАЛИЗАТОРА: СМ.ДОПОЛНЕНИЕ</t>
  </si>
  <si>
    <t>БЕЛКОВЫЕ ВЕЩЕСТВА - КОЛЛАГЕН, РЕАГЕНТ ДЛЯ ОЦЕНКИ АГРЕГАЦИИ ТРОМБОЦИТОВ, СМ.ДОПОЛНЕНИЕ:</t>
  </si>
  <si>
    <t>КОЛЛАГЕН ТИПА II (БЕЛОК ЖИВОТНЫЙ), ИЗ БЫЧЬИХ НАЗАЛЬНЫХ ПЕРЕПОНОК, ЛАБОРАТОРНЫЙ РЕАГЕНТ ДЛЯ ПРОВЕДЕНИЯ ЛАБОРАТОРНЫХ И НАУЧНО-ИССЛЕДОВАТЕЛЬСКИХ РАБОТ, КАС № 9007-34-5, НЕ ДЛЯ МЕДИЦИНЫ, НЕ ДЛЯ ВЕТЕРИНАРИИ, НЕ ЯВЛЯЕТСЯ ОТХОДАМИ,НЕ ФАРМ. СУБСТАНЦИЯ, БЕЗ</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</si>
  <si>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ЯВЛЯЮТСЯЯДОВИТЫМИ ВЕЩЕСТВ</t>
  </si>
  <si>
    <t>ПЕПТОНЫ И ИХ ПРОИЗВОДНЫЕ: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PENTAPEPTIDE-60 S-METHANOCALDOCOCCUS JANNASCHII HEPTAPEPTIDE-1 (ПЕНТАПЕПТИД-60 МЕТАНОКАЛДОКОКК ЯННАШИ ГЕПТАПЕПТИД-1) ПОСТАВЛЯЕМАЯ ФОРМА: РАСТВОР В ФОСФАТНОМ БУФЕРЕ (0,1 % ОЛИГОПЕПТИД). RECELLINE - ПРОИЗВОДИТСЯ СИНТЕТИЧЕСКИМ ПУТЁМ, ТВЕРДОФАЗНЫЙ СИНТЕЗ ПЕПТИДОВ. ПРЕДСТАВЛЯЕТ СОБОЙ ПРОЗРАЧНЫЙ БЕСЦВЕТНЫЙ РАСТВОР ОЛИГОПЕПТИДА В ФОСФАТНОМ БУФЕРЕ - СЫРЬЕ ДЛЯ ПРОИЗВОДСТВА КОСМЕТИЧЕСКОЙ ПРОДУКЦИИ. НЕ СОДЕРЖИТ ЭТИЛОВОГО СПИРТА,НЕ ЯВЛЯЕТСЯ ЛЕКАРСТВЕННЫМ СРЕДСТВОМ, НЕ ДЛЯ ИСПОЛЬЗОВАНИЯ В МЕДИЦИНСКИХ ЦЕЛЯХ. CONTIPRO A.S. ОТСУТСТВУЕТ RECELLINE - SOLUTION .4</t>
  </si>
  <si>
    <t>БЕЛКОВЫЕ ВЕЩЕСТВА ЖИВОТНОГО ПРОИСХОЖДЕНИЯ - БЕЛКИ РЕКОМБИНАНТНЫЕ, СИНТЕЗИРОВАННЫЕ И ОЧИЩЕННЫЕ В ЛАБОРАТОРНЫХ УСЛОВИЯХ, В ЛИОФИЛИЗИРОВАННОЙ ФОРМЕ В НАТРИЙ-ФОСФАТНОМ БУФЕРНОМ РАСТВОРЕ (PBS), РН 8.0, СОДЕРЖАЩЕМ 5% ТРЕГАЛОЗЫ, 0,01% САРКОЗИЛ, НЕ СОДЕРЖАТ ЭТИЛОВЫЙ СПИРТ, РАСФАСОВАНЫ ВО ФЛАКОНЫ И УПАКОВАНЫ В ИНДИВИДУАЛЬНЫЕ ГЕРМЕТИЧНЫЕ ПАКЕТЫ В КОМПЛЕКТЕ С ИНСТРУКЦИЕЙ ПО ПРИМЕНЕНИЮ, ПОСТАВЛЯЮТСЯ В СПЕЦИАЛЬНОЙ ТЕРМОУПАКОВКЕ С ХЛАДОЭЛЕМЕНТАМИ ДЛЯ СОХРАНЕНИЯ ТЕМПЕРАТУРНОГО РЕЖИМА ПРИ ТРАНСПОРТИРОВКЕ, ПРЕДНАЗНАЧЕНЫ ДЛЯ ПРИМЕНЕНИЯ В КАЧЕСТВЕ РАСХОДНЫХ МАТЕРИАЛОВ ДЛЯ НАУЧНО-ИССЛЕДОВАТЕЛЬСКИХ РАБОТ ПРИ ПРОВЕДЕНИИ ЭКСПЕРИМЕНТОВ IN VITRO (ВНЕ ЖИВОГО ОРГАНИЗМА), НЕ ЯВЛЯЮТСЯ ПРОДУКТАМИ ПЕРЕРАБОТКИ КРОВИ, НЕ ЯВЛЯЮТСЯ ЛЕКАРСТВЕННЫМИ ПРЕПАРАТАМИ, НЕ ИСПОЛЬЗУЮТСЯ В МЕДИЦИНЕ, ВЕТЕРИНАРИИ И В КЛИНИЧЕСКОЙ ДИАГНОСТИКЕ, ВВОЗЯТСЯ БЕЗВОЗМЕЗДНО В КАЧЕСТВЕ ОБРАЗЦОВ ДЛЯ ИССЛЕДОВАНИЙ, НЕ ЯВЛЯЮТСЯ ПИЩЕВОЙ ПРОДУКЦИЕЙ: БЕЛОК DNYITKSQASALGWVASKGNLAEVAPGKSI (N-HIS-TAG), ЧИСТОТА 60-70%, 5 МГ, БЕЛОК DINYVSGFRNADRLVYSSDWL (N-HIS-TAG), ЧИСТОТА 60-70%, 5 МГ</t>
  </si>
  <si>
    <t>ОБРАЗЦЫ БЕЛКОВЫХ ВЕЩЕСТВ - СЫРЬЕ ДЛЯ КОСМЕТИЧЕСКОЙ ПРОМЫШЛЕННОСТИ, НЕ СОДЕРЖИТ КОМПОНЕНТОВ ЖИВОТНОГО ПРОИСХОЖДЕНИЯ, НЕ ДЛЯ ВЕТЕРИНАРИИ, НЕ ОТНОСИТСЯ К КОРМОВЫM ДОБАВКАМ, НЕ ДЛЯ РОЗНИЧНОЙ ПРОДАЖИ:</t>
  </si>
  <si>
    <t>КОЛЛАГЕН ПЕПТИД. ПРЕДСТАВЛЯЕТ СОБОЙ 100% РЫБНЫЙ КОЛЛАГЕН В ВИДЕ ПОРОШКА. ПРОИЗВОДИТСЯ ИЗ КОЖИ И ЧЕШУИ РЫБ. ИСПОЛЬЗУЕТСЯ В КАЧЕСТВЕ СЫРЬЯ В КОСМЕТИЧЕСКОЙ И ПИЩЕВОЙ ПРОМЫШЛЕННОСТИ. НЕ ЯВЛЯЕТСЯ БИОЛОГИЧЕСКИ АКТИВНОЙ ДОБАВКОЙ. ПОСТАВЛЯЕТСЯ В КАЧЕСТВЕ</t>
  </si>
  <si>
    <t>БЕЛКОВЫЕ ВЕЩЕСТВА ПРОЧИЕ И ИХ ПРОИЗВОДНЫЕ. СЫРЬЁ, ПОСТАВЛЯЕТСЯ В КАЧЕСТВЕ РЕКЛАМНЫХ ОБРАЗЦОВ СЫРЬЯ ДЛЯ ПРОМЫШЛЕННОГО ПРОИЗВОДСТВА И КОСМЕТИЧЕСКИХ СРЕДСТВ.</t>
  </si>
  <si>
    <t>БЕЛКОВЫЕ ВЕЩЕСТВА: ТЕКСТУРАТ СОЕВЫЙ, ОБЛАСТЬ ПРИМЕНЕНИЯ - ПРОМЫШЛЕННОЕ ПРОИЗВОДСТВО МЯСНЫХ ИЗДЕЛИЙ, БЕЗ ГМО, НЕ КОРМОВАЯ ДОБАВКА, НЕ ДЛЯ РОЗНИЧНОЙ ТОРГОВЛИ, ВВОЗЯТСЯ БЕЗВОЗМЕЗДНО ДЛЯ ПРОВЕДЕНИЯ ИСПЫТАНИЙ С ЦЕЛЬЮ ПОДТВЕРЖДЕНИЯ СООТВЕТСТВИЯ ПРОДУКЦИИ ТЕКСТУРАТ СОЕВЫЙ, СОСТАВ: СОЕВЫЙ ПРОТЕИН, ФАСОВКА: ПАКЕТЫ ПО 0.2 КГ ALMI GMBH ОТСУТСТВУЕТ ТЕКСТУРАТ СОЕВЫЙ 1044677.040 .4</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</si>
  <si>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НАУЧНО-ИССЛЕДОВАТЕЛЬCКИХ РАБОТ IN VITRO (ВНЕ ЖИВОГО ОРГАНИЗМА), НЕ ЯВЛЯЮТСЯ</t>
  </si>
  <si>
    <t>ВНУТРЕННИЙ СТАНДАРТ, 10 КДА, НЕ ЛЕКАРСТВЕННОЕ СРЕДСТВО, НЕ ДЛЯ ВЕТЕРИНАРИИ, ДЛЯ ЛАБОРАТОРНЫХ ИССЛЕДОВАНИЙ, ПРИ ТРАНСПОРТИРОВКЕ ИСПОЛЬЗУЮТСЯ ХЛАДОЭЛЕМЕНТЫ,</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</si>
  <si>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ПРОВЕДЕHИИ НАУЧНО-ИССЛЕДОВАТЕЛЬСКИХ РАБОТ IN VITRO (ВНЕ ЖИВОГО ОРГАНИЗМА), НЕ ДЛЯ</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</si>
  <si>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A6037: РАСТВОР ДЛЯ ОЦЕНКИ РАЗРЕШАЮЩЕЙ СПОСОБНОСТИ. РАСТВОР ДЛЯ ОЦЕНКИ РАЗРЕШАЮЩЕЙ СПОСОБНОСТИ ДЛЯ АНАЛИТИЧЕСКОЙ ПРОЦЕДУРЫ А6037А, СОДЕРЖАЩИЙ ОТ 0,5 ДО 1,5% ГИДРОФИЛЬНОЙ ПРИМЕСИ, ВО ФЛАКОНАХ. КАЖДЫЙ ФЛАКОН СОДЕРЖИТ ОКОЛО 2 МЛ РАСТВОРА. СЕРИЯ: A6036: КОНТРОЛЬНЫЙ РАСТВОР А. КОНТРОЛЬНЫЙ РАСТВОР А ДЛЯ АНАЛИТИЧЕСКОЙ ПРОЦЕДУРЫ А6036А, СОДЕРЖАЩИЙ ОТ 1,0 ДО 4,0% ПРИМЕСЕЙ ВЫСОКОМОЛЕКУЛЯРНЫХ БЕЛКОВ, ВО ФЛАКОНАХ. КАЖДЫЙ ФЛАКОН СОДЕРЖИТ ОКОЛО 2 МЛ РАСТВОРА. СЕРИЯ: R0000010764. СРОК ГОДНОСТИ: 18 SRM СЕМАГЛУТИД, ВТОРИЧНЫЙ СТАНДАРТНЫЙ ОБРАЗЕЦ, ВО ФЛАКОНАХ. КАЖДЫЙ ФЛАКОН СОДЕРЖИТ 2.0505 МГ СЕМАГЛУТИДА. СЕРИЯ: SEMA SRM15. СРОК ГОДНОСТИ: 22 ФЕВРАЛЯ 2024 ГОДА. R0000009186. СРОК ГОДНОСТИ: 8 АВГУСТА 2022 Г. АВГУСТА 2022 Г. НОВО НОРДИСК А/С ОТСУТСТВУЕТ ОТСУТСТВУЕТ ОТСУТСТВУЕТ ОТСУТСТВУЕТ 18 НОВО НОРДИСК А/С ОТСУТСТВУЕТ ОТСУТСТВУЕТ ОТСУТСТВУЕТ ОТСУТСТВУЕТ 9 НОВО НОРДИСК А/С ОТСУТСТВУЕТ ОТСУТСТВУЕТ ОТСУТСТВУЕТ ОТСУТСТВУЕТ 9</t>
  </si>
  <si>
    <t>КОКТЕЙЛЬ БЕЛКОВЫЙ:</t>
  </si>
  <si>
    <t>СТРЕПТАВИДИН ЛИОФИЛИЗИРОВАННЫЙ - БАКТЕРИАЛЬНЫЙ БЕЛОК. ПРЕДНАЗНАЧЕН ДЛЯ ПОЛУЧЕНИЯ ПОВЕРХНОСТЕЙ, ПОКРЫТЫХ СТРЕПТАВИДИНОМ (МИКРОПЛАНШЕТОВ, SPR ЧИПОВ, ЧАСТИЦ) ИЛИ ДЕТЕКТИРУЮЩИХ РЕАГЕНТОВ, КОНЪЮГИРОВАННЫХ, НАПРИМЕР, С ФЛУОРЕСЦЕНТНЫМИ КРАСИТЕЛЯМИ.</t>
  </si>
  <si>
    <t>РЕКОМБИНАНТНЫЙ БЕЛОК, НЕ ЛЕКАРСТВЕННОЕ СРЕДСТВО, НЕ ДЛЯ ВЕТЕРИНАРИИ, ДЛЯ ЛАБОРАТОРНЫХ ИССЛЕДОВАНИЙ, ТРАНСПОРТИРУЕTСЯ С ХЛАДОЭЛЕМЕНТАМИ,</t>
  </si>
  <si>
    <t>ПРОИЗВОДНЫЕ БЕЛКОВЫХ ВЕЩЕСТВ, ИСКУССТВЕННО СИНТЕЗИРОВАННЫЕ,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</si>
  <si>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(НИЦФ) (ФАСОВКА 0,250) ООО НИЦФ ОТСУТСТВУЕТ .25</t>
  </si>
  <si>
    <t>IXC 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</si>
  <si>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ДЛЯ БАКТЕРИОЛОГИЧЕСКИХ ПИТАТЕЛЬНЫХ СРЕД СУХОЙ (ФАСОВКА 0,250) ООО НИЦФ ОТСУТСТВУЕТ .25</t>
  </si>
  <si>
    <t>ПРОБЫ И ОБРАЗЦЫ ДЛЯ ПРОВЕДЕНИЯ РАБОТ ПО ОЦЕНКЕ СООТВЕТСТВИЯ (ИССЛЕДОВАНИЙ И ИСПЫТАНИЙ).-ПРОЧИЕ БЕЛКОВЫЕ КОНЦЕНТРАТЫ И ТЕКСТУРИРОВАННЫЕ БЕЛКОВЫЕ ВЕЩЕСТВА</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</si>
  <si>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ЯВЛЯЮТCЯ НАРКОТИЧЕСКИМИ СРЕДСТВАМИПРЕКУРСО</t>
  </si>
  <si>
    <t>БЕЛКОВЫЕ ВЕЩЕСТВА (ПРОТЕИНЫ), В МИKРОТУБАХ, ДЛЯ ИСПОЛЬЗОВАНИЯ В ЭКСПЕРИМЕНТАХ НА БОРТУ МКС, НЕ ДЛЯ ИСПОЛЬЗОВАНИЯ НА ТЕРРИТОРИИ РФ, СРОК ЗАПУСКА КОСМИЧЕСКОГО АППАРАТА - ФЕВРАЛЬ 2024ГОДА.</t>
  </si>
  <si>
    <t>ОБРАЗЕЦ. ДОБАВКА ДЛЯ ПРОИЗВОДСТВА КОСМЕТИЧЕСКИХ СРЕДСТВ.</t>
  </si>
  <si>
    <t>БЕЛКОВЫЕ ВЕЩЕСТВА ПРОЧИЕ И ИХ ПРОИЗВОДНЫЕ, ФАСОВКА - ФЛАКОН</t>
  </si>
  <si>
    <t>БЕЛКОВЫЕ ВЕЩЕСТВА ЖИВОТНОГО ПРОИСХОЖДЕНИЯ - СИНТЕЗИРОВАННЫЕ И ОЧИЩЕННЫЕ В ЛАБОРАТОРНЫХ УСЛОВИЯХ ПЕПТИДЫ В ЛИОФИЛИЗИРОВАННОЙ ФОРМЕ В НАТРИЙ-ФОСФАТНОМ БУФЕРНОМ РАСТВОРЕ (PBS), СОДЕРЖАЩЕМ 5% ТРЕГАЛОЗЫ, 0.01% САРКОЗИЛА, НЕ СОДЕРЖАТ ЭТИЛОВЫЙ СПИРТ, IS025 TAT-ПЕПТИД, 2Г IS025-RAT СИНТЕТИЧЕСКИЙ C-ПЕПТИД КРЫСЫ РАСФАСОВАНЫ ВО ФЛАКОНЫ, ИСПОЛЬЗУЮТСЯ КАК РАСХОДНЫЙ МАТЕРИАЛ ДЛЯ ПРОВЕДЕНИЯ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КАЖДЫЙ ФЛАКОН С БЕЛКОМ ПОСТАВЛЯЕТСЯ В ИНДИВИДУАЛЬНОЙ КАРТОННОЙ КОРОБКЕ В КОМПЛЕКТЕ С МАРКЕРОМ МОЛЕКУЛЯРНОГО ВЕСА ДЛЯ ПРОВЕРКИ КАЧЕСТВА ПРОДУКТА И ИНСТРУКЦИЕЙ НА БУМАЖНОМ НОСИТЕЛЕ, УПАКОВАНЫ В СПЕЦИАЛЬНЫЙ ТЕРМОКОНТЕЙНЕР С ХЛАДОЭЛЕМЕНТАМИ ДЛЯ ПОДДЕРЖАНИЯ НИЗКОЙ ТЕМПЕРАТУРЫ С ЦЕЛЬЮ ОБЕСПЕЧЕНИЯ СОХРАННОСТИ ТОВАРА ПРИ ТРАНСПОРТИРОВКЕ: CLOUD-CLONE CORP. WUHAN CLOUD-CLONE 1 CLOUD-CLONE CORP. WUHAN CLOUD-CLONE 1</t>
  </si>
  <si>
    <t>БЕЛКОВЫЕ ВЕЩЕСТВА ДЛЯ ИСПОЛЬЗОВАНИЯ В КАЧЕСТВЕ ЛАБОРАТОРНЫХ РЕАКТИВОВ В НАУЧНЫХ ИССЛЕДОВАНИЯХ. НЕ СОДЕРЖАТ ЭТИЛОВОГО СПИРТА: КОЛЛАГЕН ИЗ ТЕЛЯЧЬЕЙ КОЖИ (CAS № 9007-34-5), В УПАК. ПО 100МГ, ЛАКТОФЕРРИН ИЗ ГРУДНОГО МОЛОКА, 90%, В УПАК. ПО 5МГ, ЦИТОХРОМ С ИЗ СЕРДЦА БЫКА (CAS № 9007-43-6), В УПАК. ПО 100МГ, МУЦИН ИЗ СВИНОГО ЖЕЛУДКА, ТИП III (CAS № 84082-64-4), В УПАК. ПО 100Г, ОСНОВНОЙ БЕЛОК МИЕЛИНА, В УПАК. ПО 1МГ, ЛЕКТИН,В УПАК. ПО 5МГ, SIGMA-ALDRICH CO. LLC SIGMA-ALDRICH C9791-100MG 3 SIGMA-ALDRICH CO. LLC SIGMA-ALDRICH L0520-5MG 1 SIGMA-ALDRICH CO. LLC SIGMA-ALDRICH L9379-5MG 1 SIGMA-ALDRICH CO. LLC SIGMA-ALDRICH M1778-100G 1 SIGMA-ALDRICH CO. LLC SIGMA-ALDRICH M2295-1MG 1 SIGMA-ALDRICH CO. LLC SIGMA-ALDRICH C2037-100MG 2</t>
  </si>
  <si>
    <t>РЕКОМБИНАНТНЫЙ БЕЛОК, НЕ ЛЕКАРСТВЕННОЕ СРЕДСТВО, НЕ ДЛЯ ВЕТЕРИНАРИИ, ДЛЯ ЛАБОРАТОРНЫХ ИССЛЕДОВАНИЙ В АО "БИОКАД",</t>
  </si>
  <si>
    <t>НАБОР ПЕПТИДОВ PEPTIVATORR CMV PP65; ВНУТРЕННИЙ СТАНДАРТ, 10 КДА, НЕ ЛЕКАРСТВЕННОЕ СРЕДСТВО, НЕ ДЛЯ ВЕТЕРИНАРИИ, ДЛЯ ЛАБОРАТОРНЫХ ИССЛЕДОВАНИЙ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</si>
  <si>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PАБОТ IN VITRO (ВНЕ ЖИВОГО ОРГАНИЗМА), НЕ ДЛЯ</t>
  </si>
  <si>
    <t>БЕЛОК,ПОЛУЧЕННЫЙ С ПОМОЩЬЮ ГЕННОЙ ИНЖЕНЕРИИ ПУТЕМ ПОМЕЩЕНИЯ ГЕНОВ ЖИВОТНЫХ В ГЕНЕТИЧЕСКИЙ МАТЕРИАЛ КЛЕТОК БАКТЕРИЙ ИЛИ ДРОЖЖЕЙ,ОКПД-2 20.59.52.199,БЕЛКОВЫЕ ВЕЩЕСТВА,ОКПД-2 20.59.52.194,ПРЕДНАЗНАЧЕНЫ ДЛЯ ИСПОЛЬЗОВАНИЯ В КАЧЕСТВЕ РЕАГЕНТОВ ДЛЯ НАУЧНО- ИССЛЕДОВАТЕЛЬСКИХ ЦЕЛЕЙ ДЛЯ ПРИМЕНЕНИЯ В СОЧЕТАНИИ С КЛЕТОЧНОЙ КУЛЬТУРАЛЬНОЙ СРЕДОЙ,НО НЕ ИСПОЛЬЗУЕМЫЕ ДЛЯ ОЦЕНКИ ФИЗИЧЕСКИХ,БИОЛОГИЧЕСКИХ ИЛИ БИОХИМИЧЕСКИХ ПРОЦЕССОВ ОРГАНИЗМА ЧЕЛОВЕКА ИЛИ ЖИВОТНЫХ,НЕ ЯВЛЯЮЩИЕСЯ ЛЕКАРСТВЕННЫМ СРЕДСТВОМ, ATTACHMENT FACTOR 100ML,LOT#:2175561,EXPIRY DATE:30/11/21:ЛАБОРАТОРНЫЕ,НЕ ДЛЯ ИСПОЛЬЗОВАНИЯ В МЕДИЦИНСКИХ ЦЕЛЯХ,РЕАГЕНТЫ ДЛЯ НАУЧНЫХ ИССЛЕДОВАНИЙ:РЕАГЕНТ-ДОБАВКА К ПИТАТЕЛЬНОЙ СРЕДЕ EPILIFE ATTACHMENT FACTOR ДЛЯ ПОКРЫТИЯ ПОВЕРХНОСТЕЙ И ПРИКРЕПЛЕНИЯ ФАРМАЦЕВТИЧЕСКОЙ СУБСТАНЦИЕЙ,НЕ ПРИМЕНИМЫ В КАЧЕСТВЕ КОРМОВОЙ ДОБАВКИ,НЕ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КЛЕТОК С ЦЕЛЬЮ УВЕЛИЧЕНИЯ РОСТА МИКРОСОСУДИСТЫХ ЭНДОТЕЛИАЛЬНЫХ КЛЕТОК,100 МЛ:СОСТАВ:1% ВОДНЫЙ РАСТВОР СТЕРИЛЬНОГО ОЧИЩЕННОГО ЖЕЛАТИНА НЕ СОДЕРЖАЩЕГО ФРАГМЕНТОВ ИММУНОГЛОБУЛИНОВ И ПРИМЕСЕЙ БИОТИНА СО СТАБИЛИЗИРУЮЩИМ АНТИМИКРОБНЫМ АГЕНТОМ,ГЕРМЕТИЧНЫЙ ЦЕННОСТЬ,РАСФАСОВАНЫ В ЗАКУПОРЕННЫЕ ЕМКОСТИ ИЗ СТЕКЛА/ПЛАСТМАССЫ С КРЫШКОЙ В ИНДИВИДУАЛЬНОЙ УПАКОВКЕ ДЛЯ РОЗНИЧНОЙ ПРОДАЖИ,В КАРТ./ПЕНОП.КОРОБ.С ХЛАДАГЕНТОМ ДЛЯ ГЛУБОКОЙ ЗАМОРОЗКИ (ДО -20 ГР.С) И ПОДДЕРЖАНИЯ ПОНИЖЕННОЙ ТЕМПЕРАТУРЫ В ТЕЧЕНИЕ ФЛАКОН ОБЪЕМОМ 100 МЛ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 УПАКОВКА-ГЕРМЕТИЧНЫЕ КОНТЕЙНЕРЫ ИЗ ПОЛИЭТИЛЕНА ДЛЯ ОДНОРАЗОВОГО ИСПОЛЬЗОВАНИЯ,В КАРТ.КОРОБ.С ХЛАДАГЕНТОМ ДЛЯ ПОДДЕРЖАНИЯ ПОНИЖЕННОЙ ТЕМПЕРАТУРЫ В ДИАПАЗОНЕ + 2-/+ 8 ГР.С В ТЕЧЕНИЕ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ХЛОРФТОРУГЛЕРОДОВ),УПАКОВКА- ГЕРМЕТИЧНЫЕ МЯГКИЕ ПАКЕТЫ ИЗ ПОЛИЭТИЛЕНА ДЛЯ ОДНОРАЗОВОГО ИСПОЛЬЗОВАНИЯ: RECOMB HU BRAIN DER NEURO FACT 5 UG,LOT#:2199544,EXPIRY DATE:01/03/30:ЛАБОРАТОРНЫЕ,НЕ ДЛЯ ИСПОЛЬЗОВАНИЯ В МЕДИЦИНСКИХ ЦЕЛЯХ,РЕАГЕНТЫ ДЛЯ НАУЧНЫХ ИССЛЕДОВАНИЙ:РЕКОМБИНАНТНЫЙ ЧЕЛОВЕЧЕСКИЙ BDNF (НЕЙРОТРОФИЧЕСКИЙ ФАКТОР МОЗГА) ДЛЯ ДОБАВЛЕНИЯ В КУЛЬТУРАЛЬНУЮ КЛЕТОЧНУЮ СРЕДУ ДЛЯ ОБЕСПЕЧЕНИЯ ПРОЛИФЕРАЦИИ НЕЙРОНОВ В КУЛЬТУРАХ КЛЕТОК,5 МКГ:СОСТАВ:ПОЛНОРАЗМЕРНЫЙ РЕКОМБИНАНТНЫЙ БЕЛОК СОДЕРЖАЩИЙ 120 АМИНОКИСЛОТНЫХ ОСТАТКОВ, СПРОЕКТИРОВАННЫЙ В УСЛОВИЯХ КЛЕТОЧНОЙ КУЛЬТУРЫ E.COLI,ЧИСТОТА БОЛЕЕ 95 %,МОЛЕКУЛЯРНЫЙ ВЕС-27 КДА,ЛИОФИЛИЗОВАННЫЙ ИЗ 0,2 МКМ ФИЛЬТРУЕМОГО РАСТВОРА 20 ММ PB,250 ММ НАТРИЯ ХЛОРИДА/NACL,РН 7,4,МИКРОПРОБИРКА 5 МКГ LIFE TECHNOLOGIES LIMITED GIBCO 10908010 5 LIFE TECHNOLOGIES LIMITED GIBCO S006100 1</t>
  </si>
  <si>
    <t>БЕЛКОВЫЕ ВЕЩЕСТВА И ИХ ПРОИЗВОДНЫЕ, В ДРУГОМ МЕСТЕ НЕ ПОИМЕНОВАННЫЕ ИЛИ НЕ ВКЛЮЧЕННЫЕ ДЛЯ ЛАБОРАТОРНЫХ ИССЛЕДОВАНИЙ, НЕ СОДЕРЖ.СПИРТ</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</si>
  <si>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 20.59.52.199</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</si>
  <si>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t>
  </si>
  <si>
    <t>ПЕПТИД, СИНТЕТИЧЕСКИЙ./НЕ ЛЕКАРСТВЕННЫЕ СРЕДСТВА, НЕ ДЛЯ ВЕТЕРИНАРИИ/, ПОСТАВЛЯЮТСЯ ДЛЯ ЛАБОРАТОРНЫХ ИССЛЕДОВАНИЙ</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</si>
  <si>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ИНГИБИТОР РНКАЗЫ RIBOLOCK (40 U/ЧL) . НАЗНАЧЕНИЕ: . ИНГИБИТОР РНКАЗЫ RIBOLOCK (40 U/ЧL) (АРТ. EO0381) ПРЕДНАЗНАЧЕН ДЛЯ ПОДАВЛЕНИЯ ДЕЙСТВИЯ ФЕРМЕНТОВ РНКАЗ (КАТАЛИЗИРУЮЩИЕ ДЕГРАДАЦИЮ РИБОНУКЛЕИНОВОЙ КИСЛОТЫ) ПРИ ПРОВЕДЕНИИ МОЛЕКУЛЯРНО - БИОЛОГИЧЕСКИХ ИССЛЕДОВАНИЙ В ЛАБОРАТОРИИ. . КАЧЕСТВЕННЫЙ И КОЛИЧЕСТВЕННЫЙ СОСТАВ: . ИНГИБИТОР РНКАЗЫ RIBOLOCK (40 U/ЧL) (АРТ. EO0381) ПРЕДСТАВЛЯЕТ СОБОЙ РЕКОМБИНАНТНЫЙ БЕЛОК, ВЫДЕЛЕННЫЙ ИЗ ОРГАНИЧЕСКОГО ВЕЩЕСТВА (КЛОНИРОВАННЫЕ БЕЛКИ КИШЕЧНОЙ ПАЛОЧКИ E. COLI), С ДОБАВЛЕНИЕМ ГЛИЦЕРИНА ДЛЯ КОНСЕРВАЦИИ БЕЛКА, РАСТВОРЕННЫЙ В ВОДЕ. ИСПОЛЬЗУЕТСЯ ДЛЯ ПОДАВЛЕНИЯ ФЕРМЕНТАТИВНОЙ РЕАКЦИИ, ВЫЗВАННОЙ ФЕРМЕНТОМ РИБОНУКЛЕАЗА. ОБЪЕМ: 62,5 МКЛ. КОЛИЧЕСТВО: 1 ШТ. СОСТАВ: РЕКОМБИНАНТНЫЙ БЕЛОК ИНГИБИТОР РНКАЗ - 0,1% (ОСНОВНОЕ ВЕЩЕСТВО), ГЛИЦЕРИН ИЗ ПРОПИЛЕНА (ПРОПАНТРИОЛ-1,2,3,) (C3H8O3) CAS 56-81-5 (ИМЕЕТ ЧИСТОТУ БОЛЬШЕ 95% В ПЕРЕСЧЕТЕ НА СУХОЙ ПРОДУКТ) (КОНСЕРВАНТ) - 50%, ВОДА (Н2О) CAS 7732-18-5 - 49,9% (РАСТВОРИТЕЛЬ). . ОБЛАСТЬ ПРИМЕНЕНИЯ: . ИНГИБИТОР РНКАЗЫ RIBOLOCK (40 U/ЧL) (АРТ. EO0381) ПРЕДНАЗНАЧЕН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УПАКОВАНЫ С ИСПОЛЬЗОВАНИЕМ СУХОГО ЛЬДА. THERMO FISHER SCIENTIFIC BALTICS UAB THERMO SCIENTIFIC ОТСУТСТВУЕТ EO0381 ОТСУТСТВУЕТ 3</t>
  </si>
  <si>
    <t>БЕЛКИ. ХИМ.ЛАБОР. РЕАКТИВ ДЛЯ ИССЛЕДОВАНИЙ IN VITRO. НЕ ЯВЛ. ФАРМ.СУБСТАНЦИЕЙ. НЕ ВНЕСЕН В ГОС. РЕЕСТР ЛЕКАРСТВЕННЫХ СРЕДСТВ. НЕ СОД. СПИРТ. НЕ ДЛЯ ВЕТЕРИНАРИИ.УПАК. В ПЕНОПЛАСТ. КОНТ. С СУХИМ ЛЬДОМ.</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</si>
  <si>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t>
  </si>
  <si>
    <t>БЕЛКОВЫЕ ВЕЩЕСТВА И ИХ ПРОИЗВОДНЫЕ (СТАНДАРТНЫЕ ОБРАЗЦЫ), НЕ ДЛЯ ВЕТЕРИНАРИИ, НЕ СОДЕРЖИТ СПИРТ, ВВОЗЯТСЯ ДЛЯ ПРОВЕДЕНИЯ КОНТРОЛЯ КАЧЕСТВА ЛЕКАРСТВЕННОГО ПРЕПАРАТА :</t>
  </si>
  <si>
    <t>БЕЛКОВЫЕ ВЕЩЕСТВА,ПРЕДНАЗНАЧЕННЫЕ ДЛЯ ИСПОЛЬЗОВАНИЯ В КАЧЕСТВЕ ВСПОМОГАТЕЛЬНОГО РЕАГЕНТА ДЛЯ НАУЧНО-ИССЛЕДОВАТЕЛЬСКИХ ЦЕЛЕЙ В ПРОВЕДЕНИТИ КУЛЬТУРАЛЬНЫХ КЛЕТОЧНЫХ РАБОТ,ОКПД-2 20.59.52.194</t>
  </si>
  <si>
    <t>БЕЛКОВЫЕ ВЕЩЕСТВА ДЛЯ ИСПОЛЬЗОВАНИЯ В КАЧЕСТВЕ ЛАБОРАТОРНЫХ РЕАКТИВОВ В НАУЧНЫХ ИССЛЕДОВАНИЯХ. НЕ СОДЕРЖАТ ЭТИЛОВОГО СПИРТА: ПЕПТОН ИЗ КАЗЕИНА, В УПАК. ПО 250Г, SIGMA-ALDRICH CO. LLC SIGMA-ALDRICH C7290-250G 1</t>
  </si>
  <si>
    <t>ПРОИЗВОДНЫЕ БЕЛКОВЫЕ ВЕЩЕСТВА (ПЕПТОНЫ), БЕЗ СОДЕРЖАНИЯ МОЛОЧНЫХ ЖИРОВ, ЭТИЛОВОГО СПИРТА, ПРЕКУРСОРОВ И КОНТРОЛИРУЕМЫХ ВЕЩЕСТВ, ДЛЯ ИСПОЛЬЗОВАНИЯ В МЕДИКО-ДИАГНОСТИЧЕСКИХ ЦЕЛЯХ: ПЕПТОН ФЕРМЕНТАТИВНЫЙ (НИЦФ) ООО НИЦФ ОТСУТСТВУЕТ .25</t>
  </si>
  <si>
    <t>ПРОБЫ И ОБРАЗЦЫ ДЛЯ ПРОВЕДЕНИЯ РАБОТ ПО ОЦЕНКЕ СООТВЕТСТВИЯ (ИССЛЕДОВАНИЙ И ИСПЫТАНИЙ)-БЕЛКОВЫЕ ВЕЩЕСТВА - СЫРЬЕ ДЛЯ ПРОМПЕРЕРАБОТКИ В ПИЩЕВОЙ ПРОМЫШЛЕННОСТИ:</t>
  </si>
  <si>
    <t>ОБРАЗЦЫ ДЛЯ ПРОВЕДЕНИЯ РАБОТ ПО ОЦЕНКЕ СООТВЕТСТВИЯ (ИССЛЕДОВАНИЙ И ИСПЫТАНИЙ), УПАКОВАНЫ В ФОЛЬГИРОВАННЫЕ ПАКЕТЫ И КАРТОННЫЕ КОРОБКИ, ПИЩЕВОЙ ИНГРЕДИЕНТ, БЕЗ СОДЕРЖАНИЯ СПИРТА, НЕ ЛЕК.СРЕДСТВО, СМ.ДОПОЛНЕНИЕ</t>
  </si>
  <si>
    <t>БЕЛКОВЫЕ КОНЦЕНТРАТЫ ДЛЯ ПИЩЕВОЙ ПРОМЫШЛЕННОСТИ - ОБРАЗЦЫ ДЛЯ СОБСТВЕННЫХ НУЖД (ДЛЯ РЕКЛАМНЫХ И МАРКЕТИНГОВЫХ ЦЕЛЕЙ, ДЛЯ ПРОВЕДЕНИЯ ОБЩЕГО ИЗУЧЕНИЯ ТЕХНОЛОГИЧЕСКИХ И ПОТРЕБИТЕЛЬСКИХ СВОЙСТВ ПРОДУКЦИИ):</t>
  </si>
  <si>
    <t>ОБРАЗЦЫ ВЫСТАВОЧНЫЕ И РЕКЛАМНЫЕ. ГИДРАЛИЗОВАННЫЙ КОЛЛАГЕН МОРСКОГО ПРОИСХОЖДЕНИЯ, ПЕПТИД (НЕ СОДЕРЖИТ КОМПОНЕНТЫ ЖИВОТНОГО ПРОИСХОЖДЕНИЯ) ПРЕДНАЗНАЧЕННЫЙ ИСКЛЮЧИТЕЛЬНО ДЛЯ ПРОИЗВОДСТВА ПАРФЮМЕРНО-КОСМЕТИЧЕСКОЙ ПРОДУКЦИИ. НЕ ИСПОЛЬЗУЕТСЯ В ВЕТЕРИНАРИИ ГИДРАЛИЗОВАННЫЙ КОЛЛАГЕН МОРСКОГО ПРОИСХОЖДЕНИЯ - 100 %. ПОРОШОК БЕЛОГО ЦВЕТА. АКТИВНЫЙ ПЕПТИД ОБЕСПЕЧИВАЕТ КЛЕТКИ КОЖИ НЕОБХОДИМЫМИ АМИНОКИСЛОТАМИ. ИНГРЕДИЕНТ ИСПОЛЬЗУЕТСЯ В КРЕМАХ И МАСКАХ ДЛЯ ЛИЦА, ТЕЛА СЕРИИ АНТИ-ЭЙДЖ. (В ТОМ ЧИСЛЕ В КОРМАХ ДЛЯ ЖИВОТНЫХ) ROUSSELOT SAS ROUSSELOT PEPTAN SR MARINE 1</t>
  </si>
  <si>
    <t>16.10.2022</t>
  </si>
  <si>
    <t>ТЕКСТУРИРОВАННЫЕ БЕЛКОВЫЕ ВЕЩЕСТВА, БЕЗ СОДЕРЖАНИЯ ГМО, ДЛЯ ПРИМЕНЕНИЯ В ПИЩЕВОЙ ПРОМЫШЛЕННОСТИ. ПОСТАВЛЯЮТСЯ НА БЕЗВОЗМЕЗДНОЙ ОСНОВЕ  В КАЧЕСТВЕ ОБРАЗЦОВ ДЛЯ ПРОВЕДЕНИЯ ИСПЫТАНИЙ ДЛЯ СЕРТИФКАЦИИ ПРОДУКЦИИ, НЕ ДЛЯ РЕАЛИЗАЦИИ.</t>
  </si>
  <si>
    <t>БЕЛКОВЫЕ КОНЦЕНТРАТЫ И ТЕКСТУРИРОВАННЫЕ БЕЛКОВЫЕ ВЕЩЕСТВА, В ИНДИВИДУАЛЬНОЙ ВАКУУМНОЙ УПАКОВКЕ</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</si>
  <si>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НЕ СОДЕРЖИТ СПИРТ</t>
  </si>
  <si>
    <t>БЕЛКОВЫЕ ВЕЩЕСТВА И ИХ ПРОИЗВОДНЫЕ, ОЧИЩЕННЫЙ КОЛЛАГЕН ИЗ СУХОЖИЛИЙ СВИНОГО ПРОИСХОЖДЕНИЯ (НЕ ПИЩ./КОРМОВЫЕ.ДОБАВКИ, НЕ ДЛЯ ВЕТЕРИНАРИИ). МЕМБРАНЫ КОЛЛАГЕНОВЫЕ НЕСТЕРИЛЬНЫЕ, ЯВЛЯЮТСЯ ОБРАЗЦАМИ И ВВОЗЯТСЯ ДЛЯ МАРКЕТИНГОВЫХ ЦЕЛЕЙ И ПРЕДНАЗНАЧЕНЫ ДЛЯ МЕМБРАНА КОЛЛАГЕНОВАЯ OSSIX(R) PLUS НЕСТЕРИЛЬНАЯ. ПРЕДНАЗНАЧЕНА ДЛЯ ИСПОЛЬЗОВАНИЯ В ПРОЦЕССЕ НАПРАВЛЕННОЙ РЕГЕНЕРАЦИИ КОСТИ И НАПРАВЛЕННОЙ ТКАНИ В КАЧЕСТВЕ БИОЛОГИЧЕСКИ РАЗЛАГАЕМОГО БАРЬЕРА. ПОСТАВЛЯЕТСЯ КАК ОДНА МЕМБРАНА В ДВОЙНОМ ПАКЕТЕ-БЛИСТЕРЕ, ТОЛЬКО ДЛЯ ОДНОРАЗОВОГО ИСПОЛЬЗОВАНИЯ. УПАКОВКА СОДЕРЖИТ ОДНУ МЕМБРАНУ И ОДИН ТРАФАРЕТ. МАТЕРИАЛ ИЗГОТОВЛЕНИЯ ОЧИЩЕННЫЙ КОЛЛАГЕН ИЗ СУХОЖИЛИЙ СВИНОГО ПРОИСХОЖДЕНИЯ. ВВОЗ ДЛЯ МАРКЕТИНГОВЫХ ЦЕЛЕЙ И ПРЕДНАЗНАЧЕНЫ ДЛЯ СТОМАТОЛОГОВ-ХИРУРГОВ И БУДУТ ИСПОЛЬЗОВАНЫ ДЛЯ СЕЙЛЗ-ПРОМОУМЕНА ПРОДУКЦИИ. СЕЙЛЗ-ПРОМОУШЕНА (ПРОДВИЖЕНИЕ НА РЫНКЕ) ПРОДУКЦИИ НА СТОМАТОЛОГИЧЕСКОМ РЫНКЕ: DATUM DENTAL LTD. OSSIX(R)PLUS 200400 700</t>
  </si>
  <si>
    <t>БЕЛКОВЫЕ ВЕЩЕСТВА И ИХ ПРОИЗВОДНЫЕ, ДЛЯ ЛАБОРАТОРНЫХ ИССЛЕДОВАНИЙ, НЕ ДЛЯ ВЕТЕРИНАРИИ, НЕ ДЛЯ РОЗНИЧНОЙ ПРОДАЖИ, НЕ СОДЕРЖАТ ЭТИЛОВОГО СПИРТА, НЕ ЯВЛ. НАРКОТИЧЕСКИМ, ПСИXОТРОПНЫМ, СИЛЬНОДЕЙСТВУЮЩИМ И ЯДОВИТЫМ ВЕЩЕСТВОМ, ФЛАКОН, ПРОЛОЖЕНЫ</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</si>
  <si>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 УПАК. В ПЕНОПЛ. КОР. С СУХ. ЛЬДОМ.</t>
  </si>
  <si>
    <t>БЕЛКОВОЕ В-ВО. ХИМ. РЕАКТИВ ДЛЯ ЛАБ. ИССЛЕД. IN VITRO. ПРИЛАГАЕТСЯ ПРОТОКОЛ ПОСТ .РЕАКЦ. НЕ ДЛЯ ВЕТЕРИНАРИИ. УПАК. В ПЕНОПЛАСТ. КОНТ. С СУХИM ЛЬДОМ..</t>
  </si>
  <si>
    <t>ПЕПТОНЫ И ИХ ПРОИЗВОДНЫЕ; БЕЛКОВЫЕ ВЕЩЕСТВА - ЛАБОРАТОРНЫЙ РЕАКТИВ ДЛЯ НАУЧНО-ИССЛЕДОВАТЕЛЬСКИХ ЛАБОРАТОРИЙ, НЕ ДЛЯ МЕДИЦИНЫ, НЕ ДЛЯ ВЕТЕРИНАРИИ. НАХОДЯТСЯ В УПАКОВКАХ С ХЛАДОЭЛЕМНТАМИ ДЛЯ СОХРАННОСТИ ПРИ ТРАНСПОРТИРОВКЕ</t>
  </si>
  <si>
    <t>БЕЛКОВЫЕ ВЕЩЕСТВА И ИХ ПРОИЗВОДНЫЕ, В ДРУГОМ МЕСТЕ НЕ ПОИМЕНОВАННЫЕ ИЛИ НЕ ВКЛЮЧЕННЫЕ. ВВОЗИТСЯ ДЛЯ СОБСТВЕННЫХ НУЖД, ИСКЛЮЧИТЕЛЬНО ДЛЯ ЦЕЛЕЙ ДЕКЛАРАНТА. ОТЧУЖДАТЬСЯ И ПЕРЕДАВАТЬСЯ ТРЕТЬИМ ЛИЦАМ НЕ БУДЕТ.</t>
  </si>
  <si>
    <t>БЕЛОК,ПОЛУЧЕННЫЙ С ПОМОЩЬЮ БИОИНЖЕНЕРИИ,ПРЕДНАЗНАЧЕННЫЙ ДЛЯ ИСПОЛЬЗОВАНИЯ В КАЧЕСТВЕ ВСПОМОГАТEЛЬНОГО РЕАГЕНТА ДЛЯ ПРОВЕДЕНИЯ И ПОСТАНОВКИ НАУЧНО-ИССЛЕДОВАТЕЛЬСКИХ РАБОТ, ОКПД-2 20.59.52.194.</t>
  </si>
  <si>
    <t>ПЕПТОНЫ, БЕЛКОВЫЕ ВЕЩЕСТВА И ИХ ПРОИЗВОДНЫЕ - ЛАБОРАТ. РЕАГЕНТ ДЛЯ НАУЧНЫХ ИССЛЕД.; НЕ МЕД. НАЗHАЧ.; НЕ ЯВЛ. ЛЕКАРСТВ. СРЕД-ОМ; НЕ МЕД. НАЗНАЧ.; НЕ ЯВЛ. ОПАС. ОТХОДАМИ; НЕ ДЛЯ ИСПОЛЬЗ. В КАЧ-ВЕ ФАРМАЦЕВТ. СУБСТАНЦ.; НЕ ДЛЯ ПРИМ. В ПИЩ. ПРОМ-ТИ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</si>
  <si>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</si>
  <si>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FQX БЕЛКИ ХИМ ЛАБОР, РЕАКТИВ ДЛЯ, ИССЛЕДОВАНИЙ IN: VITRO НЕ: ЯВЛ ФАРМ СУБСТАНЦИЕЙ, НЕ ВНЕСЕН, В ГОС: РЕЕСТР РЕЕСТР, ЛЕКАРСТВЕННЫХ СРЕДСТВ: НЕ СОД, СПИРТ НЕ ДЛЯ. ВЕТЕРИНАРИИ УПАК; В ПЕНОПЛАСТ КОНТ: С СУХИМ ЛЬДОМ.</t>
  </si>
  <si>
    <t>БЕЛКОВЫЕ ВЕЩЕСТВА И ИХ ПРОИЗВОДНЫЕ - ОБРАЗЦЫ СЫРЬЯ, ИСПОЛЬЗУЮТСЯ ДЛЯ ПРОИЗВОДСТВА КОСМЕТИКИ, НЕ ОТХОДЫ КОЖЕВЕННОГО ПРОИЗВОДСТВА, НЕ ПИЩЕВАЯ ПРОДУКЦИЯ, НЕ СОДЕРЖИТ ГМО, БЕЗ СОД. ЭТИЛОВОГО СПИРТА, НЕ ДЛЯ РОЗНИЧHОЙ ПРОДАЖИ, НЕ ДЛЯ ВЕТЕРИНАРИИ, НЕ</t>
  </si>
  <si>
    <t>ОБРАЗЕЦ.ПЕПТОНЫ И ИХ ПРОИЗВОДНЫЕ; БЕЛКОВЫЕ ВЕЩЕСТВА ПРОЧИЕ И ИХ ПРОИЗВОДНЫЕ, B ДРУГОМ МЕСТЕ НЕ ПОИМЕНОВАННЫЕ ИЛИ НЕ ВКЛЮЧЕННЫЕ; ПОРОШОК ИЗ КОЖИ, ИЛИ ГОЛЬЯ, ХРОМИРОВАННЫЙ ИЛИ НЕХРОМИРОВАННЫЙ..</t>
  </si>
  <si>
    <t>ПРОБЫ И ОБРАЗЦЫ ДЛЯ ПРОВЕДЕНИЯ РАБОТ ПО ОЦЕНКЕ СООТВЕТСТВИЯ (ИССЛЕДОВАНИЙ И ИСПЫТАНИЙ)-БЕЛКОВЫЕ КОНЦЕНТРАТЫ И ТЕКСТУРИРОВАННЫЕ БЕЛКОВЫЕ ВЕЩЕСТВА:</t>
  </si>
  <si>
    <t>ОБРАЗЦЫ ВЫСТАВОЧНЫЕ И РЕКЛАМНЫЕ. 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t>
  </si>
  <si>
    <t>НАБОР ДЛЯ 3D БИОПЕЧАТИ И КУЛЬТИВИРОВАНИЯ КЛЕТОК</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</si>
  <si>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(НЕ ЯВЛ.ЛЕК.СРЕДСТВОМ, НЕ ДЛЯ ВЕТЕРИНАРИИ</t>
  </si>
  <si>
    <t>БЕЛКОВЫЕ ВЕЩЕСТВА ДЛЯ ИСПОЛЬЗОВАНИЯ В КАЧЕСТВЕ ЛАБОРАТОРНЫХ РЕАКТИВОВ В НАУЧНЫХ ИССЛЕДОВАНИЯХ, В ОБЛАСТИ ИММУНОХИМИИ, НЕ ЯВЛЯЮТСЯ ЛЕКАРСТВЕННЫМ СРЕДСТВОМ И ФАРМАЦЕВТИЧЕСКОЙ СУБСТАНЦИЕЙ, НЕ МЕД.НАЗНАЧЕНИЯ, БЕЗ СОДЕРЖАНИЯ ЭТИЛ.СПИРТА, НЕ ДЛЯ</t>
  </si>
  <si>
    <t>ОБРАЗЦЫ ДЛЯ ЛАБОРАТОРНЫХ ИССЛЕДОВАНИЙ - СВИНАЯ МУКА, ПРОДУКТ ПЕРЕРАБОТКИ СВИННЫХ ШКУР, ДЛЯ ПРОИЗВОДСТВА КОРМА ДЛЯ ЖИВОТНЫХ.</t>
  </si>
  <si>
    <t>БЕЛОК, НЕ ФАРМ. СУБСТАНЦИЯ, НЕ ЛЕКАРСТВЕННОЕ СPЕДСТВО, НЕ ДЛЯ ВЕТЕРИНАРИИ, ДЛЯ ЛАБОРАТОРНЫХ ИССЛЕДОВАНИЙ, ПРИ УПАКОВКЕ ИСПОЛЬЗУЮТСЯ ХЛАДОЭЛЕМЕНТЫ И СУХОЙ ЛЕД.</t>
  </si>
  <si>
    <t>РЕКОМБИНАНТНЫЙ БЕЛОК ЧЕЛОВЕКА, НЕ ЛЕКАРСТВЕННОЕ СРЕДСТВО, НЕ ДЛЯ ВЕТЕРИНАРИИ, ДЛЯ ЛАБОРАТОРНЫХ ИССЛЕДОВАНИЙ, ПРИ ТРАНCПОРТИРОВКЕ ИСПОЛЬЗУЮТСЯ ХЛАДОЭЛЕМЕНТЫ.</t>
  </si>
  <si>
    <t>04.09.2021</t>
  </si>
  <si>
    <t>ПЕПТИДЫ: СТРУКТУРА ПЕПТИДА: CRLFRKSNLKPFERDISTEIYQAGS, СТЕПЕНЬ ЧИСТОТЫ: &gt;95% . ОБЪЕМ: 100 G. КАТАЛОЖНЫЙ НОМЕР ТОВАРА: 907505. ПОРОШОК БЕЛОГО ИЛИ МОЛОЧНОГО ЦВЕТА УПАКОВАН В СТЕКЛЯННЫЙ ФЛАКОН, ЗАТЕМ В ПВХ КОРОБКУ С БОЛЬШИМ УПЛОТНЕНИЕМ ИЗ ХЛАДОГЕНТА</t>
  </si>
  <si>
    <t>БЕЛКОВЫЕ ВЕЩЕСТВА И ИХ ПРОИЗВОДНЫЕ, НАБОР ПЕПТИДНЫХ МАРКЕРОВ CIEF. НЕ ДЛЯ ПРОДАЖИ,НЕ ЯВЛЯЕТСЯ ЛЕК.СРЕДСТВОМ,НЕ ЯВЛЯЕТСЯ ОТХОДАМИ ФАРМ. ИЛИ ХИМ.ПРОМЫШЛЕННОСТИ,НЕ ДЛЯ ВЕТЕРИНАРИИ, НЕ ИСПОЛЬЗ. В КАЧЕСТВЕ ПИЩЕВЫХ ДОБАВОК, ПОСТАВЛЯЮТСЯ НА</t>
  </si>
  <si>
    <t>БЕЛКОBЫЕ ВЕЩЕСТВА И ИХ ПРОИЗВОДНЫЕ - ОБРАЗЦЫ СЫРЬЯ, ИСПОЛЬЗУЮТСЯ ДЛЯ ПРОИЗВОДСТВА БАД К ПИЩЕ, НЕ ОТХОДЫ КОЖЕВЕННОГО ПРОИЗВОДСТВА, НЕ СОДЕРЖИТ ГМО, БЕЗ СОД. ЭТИЛОВОГО СПИРТА, НЕ ДЛЯ РОЗНИЧНОЙ ПРОДАЖИ, НЕ ДЛЯ ВЕТЕРИНАРИИ, НЕ КОРМОВАЯ ДОБАВКА:</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</si>
  <si>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</si>
  <si>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ПЕПТOНЫ И ИХ ПРОИЗВОДНЫЕ; БЕЛКОВЫЕ ВЕЩЕСТВА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 ТРАНСПОРТИРОВКЕ</t>
  </si>
  <si>
    <t>НАБОР МАРКЕРОВ ИЗОТОЧКИ; ВНУТРЕННИЙ СТАНДАРТ, 10 КДА, НЕ ЛЕКАРСТВЕННОЕ СРЕДСТВО, НЕ ДЛЯ ВЕТЕРИНАРИИ, ДЛЯ ЛАБОРАТОРНЫХ ИССЛЕДОВАНИЙ</t>
  </si>
  <si>
    <t>БЕЛКОВОЕ В-ВО. ХИМ. PЕАКТИВ ДЛЯ ЛАБ. ИССЛЕД. IN VITRO. ПРИЛАГАЕТСЯ ПРОТОКОЛ ПОСТ .РЕАКЦ. НЕ ДЛЯ ВЕТЕРИНАРИИ. УПАК. В ПЕНОПЛАСТ. КОНТ. С СУХИМ ЛЬДОМ.</t>
  </si>
  <si>
    <t>БИОЛОГИЧЕСКИ АКТИВНЫЕ ДОБАВКИ K ПИЩЕ (БАД), РАСФАСОВАННЫЕ ДЛЯ РОЗНИЧНОЙ ПРОДАЖИ:</t>
  </si>
  <si>
    <t>КОКТЕЙЛЬ БЕЛКОВЫЙ</t>
  </si>
  <si>
    <t>ПЕПТОНЫ И ИХ ПРОИЗВОДНЫЕ: ИГРИДИЕНТЫ ДЛЯ ПРОИЗВОДСТВА КОСМЕТИЧЕСКОЙ ПРОДУКЦИИ, НЕ ДЛЯ РОЗНИЧНОЙ ПРОДАЖИ. ВВОЗЯТСЯ НА БЕЗВОЗМЕЗДНОЙ ОСНОВЕ, В КАЧЕСТВЕ РЕКЛАМНЫХ ОБРАЗЦОВ.</t>
  </si>
  <si>
    <t>ЛАБОРАТОРЫЕ РЕАГЕНТЫ (РЕАКТИВЫ). НЕ ЯВЛЯЮТСЯ ЛЕКАРСТВЕННЫМИ СРЕДСТВАМИ, НЕ ЯВЛЯЮТСЯ ФАРМАЦЕВТИЧЕСКИМИ СУБСТАНЦИЯМИ. НЕ ДЛЯ ВЕТЕРИНАРИИ. НЕ ЯВЛЯЮТСЯ КОРМОВЫМИ ДОБАВКАМИ, НЕ ДЛЯ ПРОИЗВОДСТВА КОРМОВЫХ ДОБАВОК, НЕ ЯВЛЯЮТСЯ ПИЩЕВЫМИ ДОБАВКАMИ, НЕ ДЛЯПИЩЕВ</t>
  </si>
  <si>
    <t>РЕАГЕНТ ДИАГНОСТИЧЕСКИЙ, ЛАБОРАТОРНЫЙ, ДЛЯ ИМУНОФЕРМЕНТНОГО АНАЛИЗА, НАЗНАЧЕНИЕ И СПОСОБ ПРИМЕНЕНИЯ - В КАЧЕСТВЕ АКТИВНОГО РЕАГЕНТА В РАЗЛИЧНЫХ КОНЦЕНТРАЦИЯХ ДЛЯ ПРОИЗВОДСТВА ИФА-НАБОРОВ. НЕ ЯВЛЯЕТСЯ ПРОДУКТОМ ЖИВОТНОГО ПРОИСХОЖДЕНИЯ, НЕ ДЛЯ В УПАК. ПО 5ГР, ВСЕГО 1 УПАК. ВЕТЕРИНАРИИ, НЕ СОДЕРЖИТ СПИРТ. СТРЕПТАВИДИН, КАТАЛОЖНЫЙ НОМЕР 2-0203-105 ФОРМА - ЛИОФИЛИЗИРОВАН ИЗ 20МГ/МЛ РАСТВОРА В БУФЕРЕ 10 ММ ФОСФАТА КАЛИЯ C PH 6.5, МОЛЕКУЛЯРНЫЙ ВЕС 13331 ДАЛЬТОН. ПОСТАВЛЯЕТСЯ В ФЛАКОНЕ ПО 5 ГРАММОВ И ХЛАДОЭЛЕМЕНТАМИ ДЛЯ ПОДДЕРЖАНИЯ ТЕМПЕРАТУРНОГО РЕЖИМА IBA GMBH IBA IBA 2-0203-105 ОТСУТСВУЕТ 1</t>
  </si>
  <si>
    <t>РЕКОМБИНАНТНЫЙ БЕЛОК, НЕ ЛЕКАРСТВЕННОЕ СРЕДСТВО, НЕ ДЛЯ ВЕТЕРИНАРИИ, ДЛЯ ЛАБОРАТОРНЫХ ИССЛЕДОВАНИЙ, ПРИ ТРАНСПОРТИРОВКЕ ИСПОЛЬЗУЮТСЯ ХЛАДОЭЛЕМЕНТЫ.</t>
  </si>
  <si>
    <t>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t>
  </si>
  <si>
    <t>ПЕПТИД СИНТЕТИЧЕСКИЙ, В ВИДЕ ПОРОШКА, НЕ СОДЕРЖИТ СПИРТ, НЕ СОДЕРЖИТ РАСТВОРИТЕЛИ, НЕ ЯВЛЯЕТСЯ ЛЕКАРСТВЕННЫМ СРЕДСТВОМ, НЕ ДЛЯ ПРОИЗВОДСТВЕННЫХ ЦЕЛЕЙ, НЕ ЯВЛЯЕТСЯ ОТХОДАМИ, НЕ ДЛЯ ВЕТЕРИНАРИИ</t>
  </si>
  <si>
    <t>ПЕПТИДЫ: СТРУКТУРА ПЕПТИДА: CRLFRKSNLKPFERDISTEIYQAGS, СТЕПЕНЬ ЧИСТОТЫ: &gt;95% . ОБЪЕМ: 100 G. КАТАЛОЖНЫЙ НОМЕР ТОВАРА: 907506. ПОРОШОК БЕЛОГО ИЛИ МОЛОЧНОГО ЦВЕТА УПАКОВАН В ДВА СТЕКЛЯННЫХ ФЛАКОНА, ЗАТЕМ В ПВХ КОРОБКУ С БОЛЬШИМ УПЛОТНЕНИЕМ ДЛЯ БЕЗОПАСН</t>
  </si>
  <si>
    <t>БЕЛКОВЫЕ ВЕЩЕСТВА И ИХ ПРОИЗВОДНЫЕ, СТАНДАРТНЫЙ ОБРАЗЕЦ НЕ ДЛЯ ПРОДАЖИ,НЕ ЯВЛЯЕТСЯ ЛЕК.СРЕДСТВОМ,НЕ ЯВЛЯЕТСЯ ОТХОДАМИ ФАРМ. ИЛИ ХИМ.ПРОМЫШЛЕННОСТИ,НЕ ДЛЯ ВЕТЕРИНАРИИ,ПОСТАВЛЯЕТСЯ ДЛЯ ПРОВЕДЕНИЯ ИСПЫТАНИЙ НА СООТВЕТСТВИЕ ТРЕБОВАНИЯМ НД ЛЕК.ПРЕПАРАТОВ</t>
  </si>
  <si>
    <t>ХИМ. СЫРЬЕ ДЛЯ ПРОИЗВОДСТВА ПРОДУКЦИИ ФАРМ. ПРОМЫШЛЕННОСТИ, НЕ ЯВЛЯЕТСЯ ФАРМ. СУБСТАНЦИЕЙ, ОТХОДАМИ, ПИЩЕВЫМИ ДОБАВКАМИ, НЕ ДЛЯ ВЕТЕРИНАРИИ И ПИЩЕВОЙ ПРОМЫШЛЕННОСТИ:</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</si>
  <si>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ЛАБОРАТОРНЫЙ,НЕ ДЛЯ ИСПОЛЬЗОВАНИЯ В МЕДИЦИНСКИХ ЦЕЛЯХ,РЕАГЕНТ ДЛЯ НАУЧНЫХ ИССЛЕДОВАНИЙ:РЕКОМБИНАНТНЫЙ БЕЛОК АКТИВИН А МЛЕКОПИТАЮЩЕГО,10 МКГ (ACTIVIN A,REC HU 10 UG):ЛОТ НОМЕР:842433K,СРОК ГОДНОСТИ:26/08/20:СОСТАВ:ЛИОФИЛЬНО ВЫСУШЕННЫЙ РЕКОМБИНАНАТНЫЙ ЖИВОТНЫЙ БЕЛОК ACTIVIN A,10 МКГ НЕ СОДЕРЖАТ ОБРАЗЦОВ,КОМПОНЕНТОВ КРОВИ И ИММУНОЛОГИЧЕСКИЕ ПРОДУКТОВ ЧЕЛОВЕКА ИЛИ ЖИВОТНОГО,НЕ ЯВЛЯЮТСЯ ЛЕКАРСТВЕННЫМ СРЕДСТВОМ,ФАРМАЦЕВТИЧЕСКОЙ СУБСТАНЦИЕЙ,НЕ ПРЕДНАЗНАЧЕН ДЛЯ МЕДИЦИНЫ,ВЕТЕРИНАРИИ, ПОЛУЧЕНЫ НА ОСНОВЕ КЛОНИРОВАННЫХ ПОСЛЕДОВАТЕЛЬНОСТЕЙ ДНК,КОТОРЫЕ ОБЫЧНО КОДИРУЮТ ФЕРМЕНТЫ И БЕЛКИ С ИЗВЕСТНЫМИ ФУНКЦИЯМИ,СОСТОЯЩИЕ ИЗ РАСФАСОВАННЫХ В ПЛАСТИКОВЫЕ/СТЕКЛЯННЫЕ ФЛАКОНЫ ИЛИ ПРОБИРКИ С КРЫШКОЙ КОМПОНЕНТОВ В ИНДИВИДУАЛЬНОЙ УПАКОВКЕ ДЛЯ РОЗНИЧНОЙ ПРОДАЖИ, ВЛОЖЕННЫХ В ПЕНОП.ТЕРМОКОНТЕЙНЕР ДЛЯ ТРАНСПОРТИРОВКИ ТЕРМОЧУВСТВИТЕЛЬНЫХ РЕАГЕНТОВ С СУХИМ ЛЬДОМ,БЕЗ ТЕРМОМЕТРА,СОСТАВ СУХОГО ЛЬДА-ДВУОКИСЬ УГЛЕРОДА/СО2 И ВНЕШ.КАРТ.КОРОБ.: THERMO FISHER SCIENTIFIC,INC. EBIOSCIENCE PHC9564 2</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</si>
  <si>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t>
  </si>
  <si>
    <t>РЕАГЕНТ ДЛЯ ПРОВЕДЕНИЯ ИССЛЕДОВАНИЯ АГРЕГАЦИИ ТРОМБОЦИТОВ, НЕ В АЭРОЗОЛЬНОЙ УПАКОВКЕ, НЕ ОТХОДЫ, НЕ СОДЕРЖИТ ЭТИЛОВОГО СПИРТА, НЕ ОТНОСИТСЯ К ПИЩЕВЫМ ПРОДУКТАМ.</t>
  </si>
  <si>
    <t>БЕЛКОВЫЕ ВЕЩЕСТВА - КОЛЛАГЕН, РЕАГЕНТ ДЛЯ ОЦЕНКИ АГРЕГАЦИИ ТРОМБОЦИТОВ: СМ.ДОПОЛНЕНИЕ</t>
  </si>
  <si>
    <t>БЕЛКОВЫЕ ВЕЩЕСТВА ПРОЧИЕ И ИХ ПРОИЗВОДНЫЕ, ДЛЯ ИСПОЛЬЗОВАНИЯ В ЛАБОРАТОРИИ, НЕ ДЛЯ ВЕТЕРИНАРИИ, НЕ ДЛЯ МЕДИЦИНСКОГО ИСПОЛЬЗОВАНИЯ В ТЕРАПЕВТИЧЕСКИХ И ПРОФИЛАКТИЧЕСКИХ ЦЕЛЯХ, СМ.ДОПОЛНЕНИЕ</t>
  </si>
  <si>
    <t>БЕЛКОВЫЕ ВЕЩЕСТВА ДЛЯ ИСПОЛЬЗОВАНИЯ В КАЧЕСТВЕ ЛАБОРАТОРНЫХ РЕАКТИВОВ В НАУЧНЫХ ИССЛЕДОВАНИЯХ. НЕ ЯВЛЯЮТСЯ ЛЕКАРСТВЕННЫМИ СРЕДСТВАМИ И ФАРМАЦЕВТИЧЕСКИМИ СУБСТАНЦИЯМИ. НЕ ДЛЯ ВЕТЕРИНАРИИ. НЕ СОДЕРЖАТ ЭТИЛОВОГО СПИРТА:</t>
  </si>
  <si>
    <t>БЕЛКОВЫЕ ВЕЩЕСТВА,ПОЛУЧЕННЫЕ МЕТОДОМ ГЕННОЙ ИНЖЕНЕРИИ,ДЛЯ ИСПОЛЬЗОВАНИЯ В ПРОБОПОДГОТОАКЕ И ПОСТАНОВКЕ ТЕСТОВ В НАУЧНО-ИССЛЕДОВАТЕЛЬСКИХ ЦЕЛЯХ ДЛЯ КУЛЬТУРАЛЬНЫХ КЛЕТОЧНЫХ РАБОТ,ОКПД-2 20.59.52.194 ЛАБОРАТОРНЫЕ,НЕ ДЛЯ ИСПОЛЬЗОВАНИЯ В МЕДИЦИНСКИХ ЦЕЛЯХ,РЕАГЕНТЫ ДЛЯ НАУЧНЫХ ИССЛЕДОВАНИЙ:ФИТОГЕМАГГЛЮТИНИН PHA-M PHYTOHEMAGGLUTININ M ДЛЯ СТИМУЛЯЦИИ ПРОЛИФЕРАЦИИ (КЛЕТОЧНОГО ДЕЛЕНИЯ) КУЛЬТУРЫ ЛИМФОЦИТОВ,10 МЛ,ЛОТ НОМЕР:2204778,СРОК ГОДНОСТИ:30/03/22 :СОСТАВ:НЕОЧИЩЕННЫЙ ЭКСТРАКТ РАСТИТЕЛЬНОГО БЕЛКА (ЛЕКТИНА),ИЗВЛЕЧЕННЫЙ ИЗ КРАСНОЙ ФАСОЛИ (PHASEOLUS ОБЫКНОВЕННАЯ),М-ФОРМА,ЖИДКИЙ,1 ФЛАКОН 10 МЛ ИСПОЛЬЗУЮТСЯ В СОЧЕТАНИИ С КЛЕТОЧНОЙ КУЛЬТУРАЛЬНОЙ СРЕДОЙ,НО НЕ ИСПОЛЬЗУЕТСЯ ДЛЯ ОЦЕНКИ ФИЗИЧЕСКИХ,БИОЛОГИЧЕСКИХ ИЛИ БИОХИМИЧЕСКИХ ПРОЦЕССОВ,НЕ ЯВЛЯЮТСЯ ЛЕКАРСТВЕННЫМ СРЕДСТВОМ, ФАРМАЦЕВТИЧЕСКОЙ СУБСТАНЦИЕЙ,НЕ ПРЕДНАЗНАЧЕНЫ ДЛЯ ПРИМЕНЕНИЯ В МЕДИЦИНЕ, ВЕТЕРИНАРИИ,НЕ ОТНОСЯТСЯ К КОРМОВЫМ ДОБАВКАМ,НЕ СОДЕРЖАТ КОМПОНЕНТОВ,ОБРАЗЦОВ КРОВИ,АНТИТЕЛ,АНТИГЕНОВ, ИММУНОЛОГИЧЕСКИХ ПРОДУКТОВ,ЭТИЛОВОГО СПИРТА,РАСФАСОВАНЫ В ЗАКУПОРЕННЫЕ ЕМКОСТИ ИЗ СТЕКЛА/ПЛАСТМАССЫ С КРЫШКОЙ В ИНДИВИДУАЛЬНОЙ УПАКОВКЕ ДЛЯ РОЗНИЧНОЙ ПРОДАЖИ,ВЛОЖЕННЫЕ В ПЕНОПЛАСТ.КОНТЕЙН.С СУХИМ ЛЬДОМ (СОСТАВ СУХОГО ЛЬДА-ДВУОКИСЬ УГЛЕРОДА/СО2) И КАРТ.КОРОБ.: THERMO SCIENTIFIC GIBCO 10576015 10</t>
  </si>
  <si>
    <t>БЕЛКОВЫЕ ВЕЩЕСТВА ЖИВОТНОГО ПРОИСХОЖДЕНИЯ - СИНТЕЗИРОВАННЫЙ И ОЧИЩЕННЫЙ В ЛАБОРАТОРНЫХ УСЛОВИЯХ РЕКОМБИНАНТНЫЙ БЕЛОК PD-L1/B7-H1/CD274 (C-FC) (ЧЕЛОВЕК) В ЛИОФИЛИЗИРОВАННОЙ ФОРМЕ В НАТРИЙ-ФОСФАТНОМ БУФЕРНОМ РАСТВОРЕ, РН 7.4, НЕ СОДЕРЖИТ ЭТИЛОВЫЙ СПИРТ : , РАСФАСОВАН ВО ФЛАКОНЫ ПО 50 МКГ, УПАКОВАННЫЕ В ИНДИВИДУАЛЬНЫЕ ГЕРМЕТИЧНЫЕ ПАКЕТЫ В КОМПЛЕКТЕ С ИНСТРУКЦИЕЙ ПО ПРИМЕНЕНИЮ,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PKSH032872 2</t>
  </si>
  <si>
    <t>БЕЛКИ. ХИМ.ЛАБОР. РЕАКТИВ ДЛЯ ИССЛЕДОВАНИЙ IN VITRO. НЕ ЯВЛ. ФАРМ.СУБСТАНЦИЕЙ. НЕ ВНЕСЕН В ГОС. РЕЕСТР ЛЕКАРСТВЕННЫХ СРЕДСТВ. НЕ СОД. СПИРТ. НЕ ДЛЯ ВЕТЕРИНАРИИ. РЕКОМБИНАНТНЫЙ БЕЛОК BFGF (STEMFIT BASIC MEDIUM SUPPLEMENT) , 40 МКГ/МЛ, 1 МЛ (-80°) 1 МЛ ФОСФАТНО-СОЛЕВОГО РАСТВОРА РЕКОМБИНАНТНОГО ОСНОВНОГО ФАКТОРА РОСТА ФИБРОБЛАСТОВ ЧЕЛОВЕКА В КОНЦЕНТРАЦИИ 40 МКГ/МЛ AJINOMOTO CO., INC. ОТСУТСТВУЕТ . BFGF-1 . 20</t>
  </si>
  <si>
    <t>БЕЛКИ. ХИМ.ЛAБОР. РЕАКТИВ ДЛЯ ИССЛЕДОВАНИЙ IN VITRO. НЕ ЯВЛ. ФАРМ.СУБСТАНЦИЕЙ. НЕ ВНЕСЕН В ГОС. РЕЕСТР ЛЕКАРСТВЕННЫХ СРЕДСТВ. НЕ СОД. СПИРТ. НЕ ДЛЯ ВЕТЕРИНАРИИ.</t>
  </si>
  <si>
    <t>БЕЛКИ. ХИМ.ЛАБОР. РЕАКТИВ ДЛЯ ИССЛЕДОВАНИЙ IN VITRO, НЕ ЯВЛ. ФАРМ.СУБСТАНЦИЕЙ. НЕ ВНЕСЕН В ГОС. РЕЕСТР ЛЕКАРСТВЕННЫХ СРЕДСТВ. НЕ СОД. СПИРТ. НЕ ДЛЯ ВЕТЕРИНАРИИ.</t>
  </si>
  <si>
    <t>СТАНДАРТНЫЕ ОБРАЗЦЫ, НЕ ДЛЯ ПРОДАЖИ, ДЛЯ ПРОВЕДЕНИЯ ИСПЫТАНИЙ ЛЕКАРСТBЕННОГО ПРЕПАРАТА &lt;МЕНАКТРА (ВАКЦИНА МЕНИНГОККОКОВАЯ ПОЛИСАХАРИДНАЯ (СЕРОГРУПП А, С, Y И W-135) КОНЬЮГИРОВАННАЯ С ДИФТЕРИЙНЫМ АНАТОКСИНОМ)&gt;</t>
  </si>
  <si>
    <t>БЕЛКОВЫЕ ВЕЩЕСТВА ДЛЯ ИСПОЛЬЗОВАНИЯ В КАЧЕСТВЕ БИОХИМИЧЕСКОГО ЛАБОРАТОРНОГО РЕАКТИВА В ПРОБОПОДГОТОВКЕ И ПОСТАНОВКЕ ТЕСТОВ В НАУЧНО-ИССЛЕДОВАТЕЛЬСКИХ ЦЕЛЯХ,ОКПД-2 20.59.52.194</t>
  </si>
  <si>
    <t>БЕЛКОВЫЕ ВЕЩЕСТВА ЖИВОТНОГО ПРОИСХОЖДЕНИЯ - СИНТЕЗИРОВАННЫЙ И ОЧИЩЕННЫЙ В ЛАБОРАТОРНЫХ УСЛОВИЯХ БЕЛОК S-C-N0345 SGCCTQLSTVVDEKSEC 10МГ В ЛИОФИЛИЗИРОВАННОЙ ФОРМЕ В НАТРИЙ-ФОСФАТНОМ БУФЕРНОМ РАСТВОРЕ, РН 7.4, НЕ СОДЕРЖИТ ЭТИЛОВЫЙ СПИРТ, УПАКОВАН ВО : ФЛАКОН И ИНДИВИДУАЛЬНЫЙ ГЕРМЕТИЧНЫЙ ПАКЕТ В КОМПЛЕКТЕ С ИНСТРУКЦИЕЙ ПО ПРИМЕНЕНИЮ,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S-C-N0345 1</t>
  </si>
  <si>
    <t>БЕЛКОВЫЕ ВЕЩЕСТВА ПРОЧИЕ И ИХ ПРОИЗВОДНЫЕ, ДЛЯ ИСПОЛЬЗОВАНИЯ В ЛАБОРАТОРИИ, НЕ ДЛЯ ВЕТЕРИНАРИИ, НЕ ДЛЯ МЕДИЦИНСКОГО ИСПОЛЬЗОВАНИЯ В ТЕРАПЕВТИЧЕСКИХ И ПРОФИЛАКТИЧЕСКИХ ЦЕЛЯХ, ДЛЯ ЛАБОРАТОРНЫХ ИССЛЕДОВАНИЙ, ПРОЛОЖЕНЫ СУХИМ ЛЬДОМ: СМ.ДОПОЛНЕНИЕ: СМ,</t>
  </si>
  <si>
    <t>БЕЛКОВЫЕ КОНЦЕНТРАТЫ И ТЕКСТУРИРОВАННЫЕ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t>
  </si>
  <si>
    <t>ГИДРОЛИЗОВАННЫЕ ПРОТЕИНЫ ШЕЛКА ДЛЯ ПРОИЗВОДСТВА ПАРФЮМЕРНО-КОСМЕТИЧЕСКОЙ ПРОДУКЦИИ:</t>
  </si>
  <si>
    <t>БЕЛКОВЫЕ КОНЦЕНТРАТЫ И ТЕКСТУРИРОВАННЫЕ БЕЛКОВЫЕ ВЕЩЕСТВА, РАСФАСОВАННЫ ДЛЯ РОЗНИЧНОЙ ПРОДАЖИ. ДЛЯ УПОТРЕБЛЕНИЯ В ПИЩУ.</t>
  </si>
  <si>
    <t>ППЕПТОНЫ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</si>
  <si>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ТЕХНОЛОГИЧЕСКОЕ ВСПОМОГАТЕЛЬНОЕ СРЕДСТВО В ВИНОДЕЛИИ,В КАЧЕСТВЕ ОБРАЗЦОВ ДЛЯ ЦЕЛЕЙ СЕРТИФИКАЦИИ</t>
  </si>
  <si>
    <t>БЕЛКОВЫЕ ВЕЩЕСТВА И ИХ ПРОИЗВОДНЫЕ: БЕЛОК КОЛЛАГЕНОВЫЙ ЖИВОТНЫЙ ГОВЯЖИЙ (ГИДРОЛИЗАТ КОЛЛАГЕНА) В ВИДЕ ПУДРЫ, СОДЕРЖАНИЕ ПРОТЕИНА 98,00%, ИСПОЛЬЗУЕТСЯ В КАЧЕСТВЕ ПИЩЕВОЙ ДОБАВКИ В ПИЩЕВОЙ ПРОМЫШЛЕННОСТИ, В МЕШКАХ ПО 0,10 КГ,</t>
  </si>
  <si>
    <t>ОБРАЗЦЫ ДЛЯ ПРОВЕДЕНИЯ РАБОТ ПО ОЦЕНКЕ СООТВЕТСТВИЯ ТР И ТС (ЛАБОРАТОРНЫЕ ОБРАЗЦЫ) - БЕЛКОВЫЕ КОНЦЕНТРАТЫ И ТЕКСТУРИРОВАННЫЕ БЕЛКОВЫЕ ВЕЩЕСТВА:</t>
  </si>
  <si>
    <t>IXC БЕЛКОВЫЕ (ВЕЩЕСТВА) ДЛЯ ИСПОЛЬЗОВАНИЯ В КАЧЕСТВЕ ЛАБОРАТОРНЫХ РЕАКТИВОВ В НАУЧНЫХ ИССЛЕДОВАНИЯХ. НЕ СОДЕРЖАТ ЭТИЛОВОГО СПИРТА:</t>
  </si>
  <si>
    <t>БЕЛКОВОЕ В-ВО. ХИМ. РЕАКТИВ ДЛЯ ЛАБ. ИССЛЕД. IN VITRO. ПРИЛАГАЕТСЯ ПРОТОКОЛ ПОСТ .РЕАКЦ. НЕ ДЛЯ ВЕТЕРИНАРИИ.</t>
  </si>
  <si>
    <t>РЕКОМБИНАНТНЫЙ БЕЛОК, НЕ ЛЕКАРСТВЕННОЕ СРЕДСТВО, НЕ ДЛЯ ВЕТЕРИНАРИИ, ДЛЯ ЛАБОРAТОРНЫХ ИССЛЕДОВАНИЙ.</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</si>
  <si>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 ПОСТ</t>
  </si>
  <si>
    <t>БЕЛКОВЫЕ ВЕЩЕСТВА ПРОЧИЕ И ИХ ПРОИЗВОДНЫЕ: БЕЛКОВЫЕ ВЕЩЕСТВА ЖИВОТНОГО ПРОИСХОЖДЕНИЯ - СИНТЕЗИРОВАННЫЕ И ОЧИЩЕННЫЕ В ЛАБОРАТОРНЫХ УСЛОВИЯХ ПЕПТИДЫ В БУФЕРНОМ РАСТВОРЕ ( ВОДНО -ТРИФТОРУКСУСНОМ-АЦЕТОНИТРИЛЬНОМ ), НЕ СОДЕРЖАТ ЭТИЛОВЫЙ СПИРТ, РАСФАСОВАНЫ</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</si>
  <si>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RFVIIA, ВТОРИЧНЫЙ СТАНДАРТНЫЙ ОБРАЗЕЦ, ВО ФЛАКОНАХ. АКТИВИРОВАННЫЙ РЕКОМБИНАНТНЫЙ ФАКТОР СВЕРТЫВАНИЯ КРОВИ 7 (ПОЛУЧЕН БИОТЕХНОЛОГИЧЕСКИМ ПУТЕМ, БЕЛОК). СЕРИЯ VII_SRM0313, СРОК ГОДНОСТИ 05 МАРТА 2023 Г. СРОК ГОДНОСТИ: 05 МАРТА 2023 Г. НОВО НОРДИСК А/С ОТСУТСТВУЕТ ОТСУТСТВУЕТ ОТСУТСТВУЕТ ОТСУТСТВУЕТ 14</t>
  </si>
  <si>
    <t>ПЕПТОНЫ И ИХ ПРОИЗВОДНЫЕ, НЕ ОТХОДЫ, НЕ ДЛЯ ПИЩЕВЫХ ПРОДУКТОВ, НЕ КОРМОВЫЕ ДОБАВКИ, ОБРАЗЦЫ ДЛЯ ПРОВЕДЕНИЯ ФИЗИКО-ХИМИЧЕСКИХ ИСПЫТАНИЙ CASHMILAN SPB LS 9864, СОСТАВ: ПРЕПАРАТ НА ОСНОВЕ: ГИДРОЛИЗОВАННОГО КЕРАТИНА (СМЕСЬ ПЕПТИДОВ И АИНОКИСЛОТ) 80-90%, ВОДА 10-20%. ВЯЗКАЯ ЖИДКОСТЬ ЖЕЛТОВАТОГО ЦВЕТА, ПРИМЕНЯЕТСЯ КАК КОСМЕТИЧЕСКИЙ КОМПОНЕНТ BASF BASF .18</t>
  </si>
  <si>
    <t>БЕЛОК,ПОЛУЧЕННЫЙ С ПОМОЩЬЮ ГЕННОЙ ИНЖЕНЕРИИ ПУТЕМ ПОМЕЩЕНИЯ ГЕНОВ ГЕНЕТИЧЕСКИЙ МАТЕРИАЛ КЛЕТОК БАКТЕРИЙ ИЛИ ДРОЖЖЕЙ,ПРЕДНАЗНАЧЕН ДЛЯ ИСПОЛЬЗОВАНИЯ В КАЧЕСТВЕ РЕАГЕНТА ДЛЯ НАУЧНО-ИССЛЕДОВАТЕЛЬСКИХ ЦЕЛЕЙ,ОКПД-2 20.59.52.199</t>
  </si>
  <si>
    <t>БЕЛКОВЫЕ КОНЦЕНТРАТЫ И ТЕКСТУРИРОВАННЫЕ БЕЛКОВЫЕ ВЕЩЕСТВА ДЛЯ СПОРТИВНОГО ПИТАНИЯ</t>
  </si>
  <si>
    <t>ПЕПТОНЫ И ИХ ПРОИЗВОДНЫЕ; БЕЛКОВЫЕ ВЕЩЕСТВА ПРОЧИЕ И ИХ ПРОИЗВОДНЫЕ, УПАКОВАНО В ТЕРМОКОРОБЕ, ПОСТАВЛЯЮТСЯ НА ПРОИЗВОДСТВЕННЫЕ ПЛОЩАДКИ АО "Р-ФАРМ" ДЛЯ НУЖД КОМПАНИИ: :</t>
  </si>
  <si>
    <t>АНТИГЕНЫ, ИСПОЛЬЗУЕМЫЕ В СОСТАВЕ ДИАГНОСТИЧЕСКИХ НАБОРОВ ПРИ ПРОВЕДЕНИИ ДИАГНОСТИЧЕСКИХ ИССЛЕДОВАНИЙ МЕТОДОМ ИММУНОФЕРМЕНТНОГО АНАЛИЗА IN VITRO (НЕ ДЛЯ ВЕТЕРИНАРИИ, НЕ ЯВЛЯЮТСЯ ЛЕКАРСТВЕННЫМИ СРЕДСТВАМИ, СИЛЬНОДЕЙСТВУЮЩИМИ И ЯДОВИТЫМИ ВЕЩЕСТВАМИ, Н</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</si>
  <si>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СУХ;ЛЬДОМ..'''''</t>
  </si>
  <si>
    <t>БЕЛКОВЫЕ ВЕЩЕСТВА ДЛЯ ИСПОЛЬЗОВАНИЯ В КАЧЕСТВЕ ЛАБОРАТОРНЫХ РЕАКТИВОВ В НАУЧНЫХ ИССЛЕДОВАНИЯХ. НЕ СОДЕРЖАТ ЭТИЛОВОГО СПИРТА: ПРОТАМИНА СУЛЬФАТ (CAS № 53597-25-4), В УПАК. ПО 100Г, ПРОТАМИН СУЛЬФАТ (CAS № 53597-25-4), В УПАК. ПО 5Г, SIGMA-ALDRICH CO. LLC SIGMA-ALDRICH P4020-5G 1 SIGMA-ALDRICH CO. LLC SIGMA-ALDRICH P4380-100G 1</t>
  </si>
  <si>
    <t>IXC БЕЛКИ. (ХИМ.ЛАБОР.) РЕАКТИВ ДЛЯ ИССЛЕДОВАНИЙ IN VITRO. НЕ ЯВЛ. ФАРМ.СУБСТАНЦИЕЙ. НЕ ВНЕСЕН В ГОС. РЕЕСТР ЛЕКАРСТВЕННЫХ СРЕДСТВ. НЕ СОД. СПИРТ. НЕ ДЛЯ ВЕТЕРИНАРИИ.</t>
  </si>
  <si>
    <t>БЕЛКОВЫЕ ВЕЩЕСТВА - СУХОЙ (ЛИОФИЛИЗИРОВАННЫЙ) КОЛЛАГЕН 1 ТИПА (ГИДРОЛИЗАТ КОЛЛАГЕНА), ДЛЯ ИССЛЕДОВАТЕЛЬСКОЙ ДЕЯТЕЛЬНОСТИ. (НЕ СОДЕРЖИТ СПИРТОСОДЕРЖАЩЕЙ ПРОДУКЦИИ, НЕ ДЛЯ ВЕТЕРИНАРИИ, НЕ ДЛЯ МЕДИЦИНСКИХ ЦЕЛЕЙ).</t>
  </si>
  <si>
    <t>ПРОЧИЕ 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</si>
  <si>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ПРИМЕНЕНИЯ В ПРОБОПОДГОТОВКЕ И ПОСТАНОВКЕ ТЕСТОВ В НАУЧНО-ИССЛЕДОВАТЕЛЬСКИХ ЦЕЛЯХ ДЛЯ КУЛЬТУРАЛЬНЫХ И КЛЕТОЧНЫХ РАБОТ ОКПД-2 20.59.52.194, ИСПОЛЬЗУЮТСЯ В СОЧЕТАНИИ С КЛЕТОЧНОЙ КУЛЬТУРАЛЬНОЙ СРЕДОЙ,НО НЕ ИСПОЛЬЗУЕТСЯ ДЛЯ ОЦЕНКИ ФИЗИЧЕСКИХ, COMBINED INH EDTA-FREE 1 VIAL,LOT#:UL2876845,EXPIRY DATE:30/12/21:ЛАБОРАТОРНЫЕ,НЕ ДЛЯ ИСПОЛЬЗОВАНИЯ В МЕДИЦИНСКИХ ЦЕЛЯХ,РЕАГЕНТЫ ДЛЯ НАУЧНЫХ ИССЛЕДОВАНИЙ:ИНГИБИТОР ПРОТЕАЗ И ФОСФАТАЗ PIERCE PROTEASE AND PHOSPHATASE INHIBITORДЛЯ ЗАЩИТЫ ОТ БИОЛОГИЧЕСКИХ ИЛИ БИОХИМИЧЕСКИХ ПРОЦЕССОВ ОРГАНИЗМА ЧЕЛОВЕКА ИЛИ ЖИВРОТНЫХ,НЕ ЯВЛЯЮТСЯ ЛЕКАРСТВЕННЫМ СРЕДСТВОМ, ФАРМАЦЕВТИЧЕСКОЙ СУБСТАНЦИЕЙ,НЕ ПРЕДНАЗНАЧЕНЫ ДЛЯ ПРИМЕНЕНИЯ В МЕДИЦИНЕ,ВЕТЕРИНАРИИ,НЕ СОДЕРЖАТ КОМПОНЕНТОВ,ОБРАЗЦОВ КРОВИ,АНТИТЕЛ, ДЕФОСФОРИЛИРОВАНИЯ И ПРОТЕОЛИТИЧЕСКОЙ ДЕГРАДАЦИИ,20 ШТ/УПАК.:СОСТАВ:ФЛАКОН С 20 ТАБЛЕТКАМИ ДЛЯ РАСТВОРЕНИЯ В ЛИЗИСНОМ БУФЕРЕ ИЛИ ВОДЕ,СОДЕРЖАЩИЙ АПРОТИНИН,БЕСТАТИН,E-64 И ЛЕУПЕПТИН,ФТОРИД НАТРИЯ,ОРТОВАНАДАТ НАТРИЯ,ПИРОФОСФАТ НАТРИЯ И БЕТА- АНТИГЕНОВ,ИММУНОЛОГИЧЕСКИХ ПРОДУКТОВ,ЭТИЛОВОГО СПИРТА,ВЕЩЕСТВ,ИМЕЮЩИХ ПИЩЕВУЮ ЦЕННОСИТ,РАСФАСОВАНЫ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ГЛИЦЕРОФОСФАТ,НЕ СОДЕРЖИТ ЭДТА СУХИМ ЛЬДОМ (СОСТАВ СУХОГО ЛЬДА-ДВУОКИСЬ УГЛЕРОДА/СО2) И КАРТ.КОРОБ.: Т.М.: THERMO SCIENTIFIC;ИЗГ.: THERMOFISHER SCIENTIFIC: RECOMB HU BRAIN DER NEURO FACT 5UG,LOT#:2137636,EXPIRY DATE:21/09/29:ЛАБОРАТОРНЫЕ,НЕ ДЛЯ ИСПОЛЬЗОВАНИЯ В МЕДИЦИНСКИХ ЦЕЛЯХ, РЕАГЕНТЫ ДЛЯ НАУЧНЫХ ИССЛЕДОВАНИЙ:РЕКОМБИНАНТНЫЙ БЕЛОК ЧЕЛОВЕКА BDNF (НЕЙРОТРОФИЧЕСКИЙ ФАКТОР МОЗГА) ДЛЯ ДОБАВЛЕНИЯ В КУЛЬТУРАЛЬНУЮ КЛЕТОЧНУЮ СРЕДУ ДЛЯ ОБЕСПЕЧЕНИЯ ПРОЛИФЕРАЦИИ НЕЙРОНОВ В КУЛЬТУРАХ КЛЕТОК,5 МКГ:СОСТАВ:ПОЛНОРАЗМЕРНЫЙ РЕКОМБИНАНТНЫЙ БЕЛОК СОДЕРЖАЩИЙ 120 АМИНОКИСЛОТНЫХ ОСТАТКОВ,СПРОЕКТИРОВАННЫЙ В УСЛОВИЯХ КЛЕТОЧНОЙ КУЛЬТУРЫ E.COLI,ЧИСТОТА НЕ МЕНЕЕ 95 %,МОЛЕКУЛЯРНЫЙ ВЕС-27 КДА,ЛИОФИЛИЗОВАННЫЙ ИЗ 0,2 МКМ ФИЛЬТРОВАННОГО РАСТВОРА 20 ММ PB,250 ММ НАТРИЯ ХЛОРИДА/NACL,PH 7,2, МИКРОПРОБИРКА 5 МКГ LIFE TECHNOLOGIES LIMITED GIBCO 10908010 2 THERMOFISHER SCIENTIFIC THERMO SCIENTIFIC A32961 1</t>
  </si>
  <si>
    <t>БЕЛКОВЫЕ ВЕЩЕСТВА ДЛЯ ИСПОЛЬЗОВАНИЯ В КАЧЕСТВЕ ЛАБОРАТОРНЫХ РЕАКТИВОВ В НАУЧНЫХ ИССЛЕДОВАНИЯХ. НЕ СОДЕРЖАТ ЭТИЛОВОГО СПИРТА.: ЛЕКТИН ИЗ GALANTHUS NIVALIS, В УПАК. ПО 2МЛ, SIGMA-ALDRICH SIGMA-ALDRICH L8775-2ML 4</t>
  </si>
  <si>
    <t>БЕЛКОВЫЕ ВЕЩЕСТВА ДЛЯ ИСПОЛЬЗОВАНИЯ В КАЧЕСТВЕ ЛАБОРАТОРНЫХ РЕАКТИВОВ В НАУЧНЫХ ИССЛЕДОВАНИЯХ. НЕ СОДЕРЖАТ ЭТИЛОВОГО СПИРТА: ПЕПТОН (CAS № 91079-38-8), В УПАК. ПО 100Г, SIGMA-ALDRICH CO. LLC SIGMA-ALDRICH 70174-100G 1</t>
  </si>
  <si>
    <t>БЕЛКОВЫЕ ВЕЩЕСТВА ДЛЯ ИСПОЛЬЗОВАНИЯ В КАЧЕСТВЕ ЛАБОРАТОРНЫХ РЕАКТИВОВ В НАУЧНЫХ ИССЛЕДОВАНИЯХ. НЕ СОДЕРЖАТ ЭТИЛОВОГО СПИРТА: ПЕПТОН ИЗ СОИ (CAS № 91079-46-8), В УПАК. ПО 100Г, SIGMA-ALDRICH CO. LLC SIGMA-ALDRICH 70178-100G 1</t>
  </si>
  <si>
    <t>RIK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</si>
  <si>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СОДЕРЖАТ ЭТИЛОВОГО СПИРТА: ГИДРОЛИЗАТ КАЗЕИНА, (CAS № 91079-40-2), В УПАК. ПО 100Г, SIGMA-ALDRICH CO. LLC SIGMA-ALDRICH 22090-100G 1</t>
  </si>
  <si>
    <t>БЕЛКОВЫЕ ВЕЩЕСТВА ДЛЯ ИСПОЛЬЗОВАНИЯ В КАЧЕСТВЕ ЛАБОРАТОРНЫХ РЕАКТИВОВ В НАУЧНЫХ ИССЛЕДОВАНИЯХ. НЕ СОДЕРЖАТ ЭТИЛОВОГО СПИРТА.: ГИДРОЛИЗАТ КАЗЕИНА, (CAS № 91079-40-2), В УПАК. ПО 100Г, SIGMA-ALDRICH CO. LLC SIGMA-ALDRICH 22090-100G 1</t>
  </si>
  <si>
    <t>GHY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</si>
  <si>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ЯВЛЯЮТСЯ ЛЕКАРСТВЕННЫМИ СРЕДСТВАМИ И ФАРМАЦЕВТИЧЕСКИМИ СУБСТАНЦИЯМИ. НЕ ДЛЯ ВЕТЕРИНАРИИ. НЕ СОДЕРЖАТ ЭТИЛОВОГО СПИРТА</t>
  </si>
  <si>
    <t>БЕЛКОВЫЕ BЕЩЕСТВА (ПРОТЕИНЫ), В 28-МИ ТРУБКАХ JCB-SGT И МИКРОТУБАХ (ПО 2 ШТУКИ В КАЖДОЙ), ВОЗВРАЩАЕМЫЕ ПОСЛЕ ЗАВЕРШЕНИЯ ПРЕДПОЛЕТНОЙ ПОДГОТОВКИ КОСМИЧЕСКОГО НАУЧНОГО ЭКСПЕРИМЕНТА ДЖАКСА.</t>
  </si>
  <si>
    <t>БЕЛКОВЫЕ ВЕЩЕСТВА (ПРОТЕИНЫ), В МИКРОТУБАХ, ВОЗВРАЩАЕМЫЕ ПОСЛЕ ЗАВЕРШЕНИЯ ПРЕДПОЛЕТНОЙ ПОДГОТОВКИ КОСМИЧЕСКОГО НАУЧНОГО ЭКСПЕРИМЕНТА ДЖАКСА.</t>
  </si>
  <si>
    <t>БЕЛКОВЫЕ ВЕЩЕСТВА ЖИВОТНОГО ПРОИСХОЖ.-СИНТЕЗ. И ОЧИЩЕННЫЕ В ЛАБОРАТОРНЫХ УСЛОВИЯХ,РЕКОМБИНАНТНЫЕ БЕЛКИ И ПЕПТИДЫ И ИХ ПРОИЗВОДНЫЕ;НЕ СОДЕРЖАТ ЭТИЛОВЫЙ СПИРТ,НЕ ЯВЛЯЮТСЯ ЛЕКАРСТВЕННЫМИ ПРЕПАР., НЕ ЯВЛЯЮТСЯ ПРОДУКТАМИ ПЕРЕРАБОТКИ КРОВИ, НЕ ИСПОЛЬЗУЮТСЯ</t>
  </si>
  <si>
    <t>ГИCТОН H4 ПЕПТИД (1-21) , НЕ ЛЕКАРСТВЕННОЕ СРЕДСТВО, НЕ ДЛЯ ВЕТЕРИНАРИИ, ДЛЯ ЛАБОРАТОРНЫХ ИССЛЕДОВАНИЙ, ПРИ ТРАНСПОРТИРОВКЕ ИСПОЛЬЗУЮТСЯ ХЛАДОЭЛЕМЕНТЫ/СУХОЙ ЛЕД.</t>
  </si>
  <si>
    <t>БЕЛОК РЕКОМБИНАНТНЫЙ ЧЕЛОВЕКА, HЕ ЛЕКАРСТВЕННОЕ СРЕДСТВО, НЕ ДЛЯ ВЕТЕРИНАРИИ, ДЛЯ ЛАБОРАТОРНЫХ ИССЛЕДОВАНИЙ,,</t>
  </si>
  <si>
    <t>РЕКОМБИНАНТНЫЙ БЕЛОК, НЕ ЛЕК. СРЕДСТВО, НЕ ДЛЯ ВЕТЕРИНАРИИ, НЕ СОДЕРЖ. СПИРТ, ДЛЯ ЛАБОРАТОРНЫХ ИССЛЕДОВАНИЙ, ПРИ УПАКОВКЕ ИСПОЛЬЗУЮТСЯ ХЛАДОЭЛЕМЕНТЫ.</t>
  </si>
  <si>
    <t>ПОЛИ (4:1 GLY,TYR) ПЕПТИД, НЕ ЛЕКАРСТВЕННОЕ СРЕДСТВО, НЕ ДЛЯ ВЕТЕРИНАРИИ, ДЛЯ ЛАБОРАТОРНЫХ ИССЛЕДОВАНИЙ В ЗАО "БИОКАД", ПРИ УПАКОВКЕ ИСПОЛЬЗУЕТСЯ СУХОЙ ЛЕД</t>
  </si>
  <si>
    <t>ГЛИАДИН ИЗ ПШЕНИЦЫ, ЛАБОРАТОРНЫЙ РЕАГЕНТ, КАС № 9007-90-3, НЕ ДЛЯ МЕДИЦИНЫ, НЕ ДЛЯ ВЕТЕРИНАРИИ, НЕ ЯВЛЯЕТСЯ ОТХОДАМИ, НЕ ФАРM.СУБСТАНЦИЯ, БЕЗ СОДЕРЖАНИЯ ЭТИЛОВОГО СПИРТА</t>
  </si>
  <si>
    <t>VISCOLL НАБОР ДЛЯ 3D БИОПЕЧАТИ И КУЛЬТИВИРОВАНИЯ КЛЕТОК - 5ШТ. ПАРТИЯ 201224. ПРИМЕНЯЕТСЯ ДЛЯ НАУЧНО-ИССЛЕДОВАТЕЛЬСКИХ ЦЕЛЕЙ. *НЕ ДЛЯ ВЕТЕРИНАРИИ *УПАКОВАН В КОРОБКУ С ХЛАДОЭЛЕМЕНТАМИ</t>
  </si>
  <si>
    <t>БЕЛОК,ПОЛУЧЕННЫЙ С ПОМОЩЬЮ ГЕННОЙ ИНЖЕНЕРИИ ПУТЕМ ПОМЕЩЕНИЯ ГЕНОВ ГЕНЕТИЧЕСКИЙ МАТЕРИАЛ КЛЕТОК БАКТЕРИЙ ИЛИ ДРОЖЖЕЙ,ПРЕДНАЗНАЧЕН ДЛЯ ИСПОЛЬЗОВАНИЯ В КАЧЕСТВЕ РЕАГЕНТА ДЛЯ НАУЧНО-ИССЛЕДОВАТЕЛЬСКИХ ЦЕЛЕЙ,ОКПД-2 20.59.52.199 ИСПОЛЬЗУЕТСЯ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ЯВЛЯЕТСЯ ЛЕКАРСТВЕННЫМ СРЕДСТВОМ,ФАРМАЦЕВТИЧЕСКОЙ СУБСТАНЦИЕЙ,НЕ ПРЕДНАЗНАЧЕН ДЛЯ ПРИМЕНЕНИЯ В МЕДИЦИНЕ,ВЕТЕРИНАРИИ И В КАЧЕСТВЕ КОРМОВОЙ ДОБАВКИ,НЕ СОДЕРЖИТ КОМПОНЕНТОВ,ОБРАЗЦОВ КРОВИ, АНТИТЕЛ,АНТИГЕНОВ,ИММУНОЛОГИЧЕСКИХ ПРОДУКТОВ,ЭТИЛОВОГО СПИРТА,ВЕЩЕСТВ,ИМЕЮЩИХ ПИЩЕВУЮ ЦЕННОСТЬ,РАСФАСОВАН В ЗАКУПОРЕННЫЕ ЕМКОСТИ ИЗ СТЕКЛА/ПЛАСТМАССЫ С КРЫШКОЙ В ИНДИВИДУАЛЬНОЙ УПАКОВКЕ ДЛЯ РОЗНИЧНОЙ ПРОДАЖИ,В КАРТ./ПЕНОП.КОРОБ.С ХЛАДАГЕНТОМ ДЛЯ ГЛУБОКОЙ ЗАМОРОЗКИ (ДО -20 ГР.С) И ПОДДЕРЖАНИЯ ПОНИЖЕННОЙ ТЕМПЕРАТУРЫ В ТЕЧЕНИЕ ДЛИТЕЛЬНОГО ВРЕМЕНИ,СОСТАВ-НЕТОКСИЧНЫЙ ГЕЛЬ СПЕЦИАЛЬНОГО СОСТАВА (ВОДНО-СОЛЯНОЙ ГЕЛЕВЫЙ РАСТВОР КАРБОКСИМЕТИЛЦЕЛЛЮЛОЗЫ,КРАСИТЕЛЬ,БЕЗ ХЛОРФТОРУГЛЕРОДОВ), УПАКОВКА-ГЕРМЕТИЧНЫЕ КОНТЕЙНЕРЫ ИЗ ПОЛИЭТИЛЕНА ДЛЯ ОДНОРАЗОВОГО ИСПОЛЬЗОВАНИЯ: REC STABILIZED HU BFGF 5UG 1 EA,LOT#:1912117,EXPIRY DATE:12/03 /22:ЛАБОРАТОРНЫЕ,НЕ ДЛЯ ИСПОЛЬЗОВАНИЯ В МЕДИЦИНСКИХ ЦЕЛЯХ,РЕАГЕНТЫ ДЛЯ НАУЧНЫХ ИССЛЕДОВАНИЙ:РЕКОМБИНАНТНЫЙ ЧЕЛОВЕЧЕСКИЙ BFGF (ОСНОВНОЙ ФАКТОР РОСТА ФИБРОПЛАСТОВ) ТЕРМОСТАБИЛЬНЫЙ ДЛЯ ДОБАВЛЕНИЯ В КУЛЬТУРАЛЬНУЮ КЛЕТОЧНУЮ СРЕДУ ДЛЯ УВЕЛИЧЕНИЯ ПРОЛИФЕРАЦИИ КЛЕТОК,РОСТА КЛЕТОК И ДИФФЕРЕНЦИАЦИИ КЛЕТОК,5 МКГ:СОСТАВ:ПОЛНОРАЗМЕРНЫЙ РЕКОМБИНАНТНЫЙ ТЕРМОСТАБИЛЬНЫЙ БЕЛОК СОДЕРЖАЩИЙ 157 АМИНОКИСЛОТНЫХ ОСТАТКОВ,СПРОЕКТИРОВАННЫЙ В УСЛОВИЯХ КЛЕТОЧНОЙ КУЛЬТУРЫ E.COLI,ЧИСТОТА БОЛЕЕ 95 %,МОЛЕКУЛЯРНЫЙ ВЕС -19 КДА,ЛИОФИЛИЗОВАННЫЙ ИЗ 0,2 МКМ ФИЛЬТРУЕМОГО РАСТВОРА 20 ММ PB,250 ММ НАТРИЯ ХЛОРИДА/NACL,РН 7,2,МИКРОПРОБИРКА 5 МКГ LIFE TECHNOLOGIES LIMITED GIBCO PHG0367 5</t>
  </si>
  <si>
    <t>БЕЛКОВЫЕ ВЕЩЕСТВА ДЛЯ ИСПОЛЬЗОВАНИЯ В КАЧЕСТВЕ ЛАБОРАТОРНЫХ РЕАКТИВОВ В НАУЧНЫХ ИССЛЕДОВАНИЯХ. НЕ СОДЕРЖАТ ЭТИЛОВОГО СПИРТА: АВИДИН - FITC ИЗ БЕЛКА КУРИНЫХ ЯИЦ, В УПАК. ПО 5МГ, ТРИПСИНОГЕН ИЗ БЫЧЬЕЙ ПЕЧЕНИ (CAS № 9002-08-8), В УПАК. ПО 250МГ, СОЕВЫЙ БЕЛОК, ФЕРМЕНТАТИВНЫЙ ГИДРОЛИЗАТ, В УПАК. ПО 100МЛ, ЛЕКТИН,В УПАК. ПО 5МГ, SIGMA-ALDRICH CO. LLC SIGMA-ALDRICH A2901-5MG 1 SIGMA-ALDRICH CO. LLC SIGMA-ALDRICH L9379-5MG 3 SIGMA-ALDRICH CO. LLC SIGMA-ALDRICH 58903C-100ML 1 SIGMA-ALDRICH CO. LLC SIGMA-ALDRICH T1143-250MG 1</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</si>
  <si>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ВТОРИЧНЫЙ СТАНДАРТНЫЙ ОБРАЗЕЦ СЕМАГЛУТИДА, ВО ФЛАКОНАХ. КАЖДЫЙ ФЛАКОН СОДЕРЖИТ 2.0505 МГ СЕМАГЛУТИДА. СЕРИЯ: SEMA_SRM15. СРОК ГОДНОСТИ: 22 ФЕВРАЛЯ 2024 Г. SST РАСТВОР ДЛЯ АНАЛИТИЧЕСКОЙ ПРОЦЕДУРЫ OFP1006А. SST РАСТВОР (РАСТВОР ДЛЯ ПРОВЕРКИ ПРИГОДНОСТИ СИСТЕМЫ) ДЛЯ АНАЛИТИЧЕСКОЙ ПРОЦЕДУРЫ OFP1006A, ВО ФЛАКОНАХ. КАЖДЫЙ ФЛАКОН СОДЕРЖИТ СЕМАГЛУТИД 0,60 МГ/МЛ И САЛКАПРОЗАТА НАТРИЯ 30 МГ/МЛ. СЕРИЯ: СУБСТАНЦИЯ СЕМАГЛУТИДА, В ПЛАСТИКОВЫХ ПАКЕТАХ. КАЖДЫЙ ПЛАСТИКОВЫЙ ПАКЕТ СОДЕРЖИТ 5,0 Г СУБСТАНЦИИ СЕМАГЛУТИДА. СЕРИЯ: H5UG200. СРОК ГОДНОСТИ: 24 МАРТА 2021 Г. SST РАСТВОР ДЛЯ АНАЛИТИЧЕСКОЙ ПРОЦЕДУРЫ OFP1002А. SST РАСТВОР (РАСТВОР ДЛЯ ПРОВЕРКИ ПРИГОДНОСТИ СИСТЕМЫ) ДЛЯ АНАЛИТИЧЕСКОЙ ПРОЦЕДУРЫ OFP1002А, ВО ФЛАКОНАХ. КАЖДЫЙ ФЛАКОН СОДЕРЖИТ 3 МГ СЕМАГЛУТИДА/300 МГ САЛКАПРОЗАТА НАТРИЯ ТАБЛЕТОК РАСТВОР, СОДЕРЖАЩИЙ 1% (ПРОЦЕНТНОЕ СОДЕРЖАНИЕ) ВЫСОКОМОЛЕКУЛЯРНЫХ БЕЛКОВ. СЕРИЯ: T0000702879. СРОК ГОДНОСТИ: 07.10.2021. T0000788166. СРОК ГОДНОСТИ: 04.11.2021. НОВО НОРДИСК А/С ОТСУТСТВУЕТ ОТСУТСТВУЕТ ОТСУТСТВУЕТ ОТСУТСТВУЕТ 5 НОВО НОРДИСК А/С ОТСУТСТВУЕТ ОТСУТСТВУЕТ ОТСУТСТВУЕТ ОТСУТСТВУЕТ 5 НОВО НОРДИСК А/С ОТСУТСТВУЕТ ОТСУТСТВУЕТ ОТСУТСТВУЕТ ОТСУТСТВУЕТ 5 НОВО НОРДИСК А/С ОТСУТСТВУЕТ ОТСУТСТВУЕТ ОТСУТСТВУЕТ ОТСУТСТВУЕТ 2</t>
  </si>
  <si>
    <t>ПРОТАМИН СУЛЬФАТ, АНАЛИТИЧЕСКИЙ СТАНДАРТ, ЛАБОРАТОРНЫЙ РЕАКТИВ, КАС № 53597-25-4, НЕ ДЛЯ МЕДИЦИНЫ, НЕ ДЛЯ ВЕТЕРИНАРИИ, НЕ ЯВЛЯЕТСЯ ОТХОДАМИ, НЕ ФАРМ. СУБСТАНЦИЯ, БЕЗ СОДЕРЖАНИЯ ЭТИЛОВОГО СПИРТА. ЛАБОРАТОРНЫЙ РЕАКТИВ ПРОЛОЖЕН СУХИМ ЛЬДОМ ДЛЯ</t>
  </si>
  <si>
    <t>ЭЛАСТИН/ELASTIN, СЫРЬЕ ДЛЯ ПРОИЗВОДСТВА БИОЛОГИЧЕСКИ АКТИВНЫХ ДОБАВОК К ПИЩЕ, ПОСТАВЛЯЕТСЯ В КАЧЕСТВЕ ОБРАЗЦОВ ДЛЯ ПРОВЕД.ЛАБОР.ИСПЫТАНИЙ (ИСЛЕДОВАНИЙ) С ЦЕЛЬЮ ПОДТВЕРЖДЕНИЯ ПОКАЗАТЕЛЕЙ БЕЗОП. В СООТВЕТСТВИИ С ТРЕБОВАНИЯМИ ТР ТС 021/2011 ОБЕЗОПАСНОС</t>
  </si>
  <si>
    <t>MRW БЕЛКОВЫЕ ВЕЩЕСТВА ДЛЯ ИСПОЛЬЗОВАНИЯ В+{ КАЧЕСТВЕ ЛАБОРАТОРНЫХ РЕАКТИВОВ В*+ НАУЧНЫХ ИССЛЕДОВАНИЯХ.^/ НЕ СОДЕРЖАТ ЭТИЛОВОГО СПИРТА: CAON</t>
  </si>
  <si>
    <t>ГИДРОЛИЗАТ КАЗЕИНА, ДЛЯ МИКРОБИОЛОГИИ, ИСПОЛЬЗУЕТСЯ В КАЧЕСТВЕ ЛАБОРАТОРНОГО РЕАГЕНТА ДЛЯ ПРОВЕДЕНИЯ ЛАБОРАТОРНЫХ И НАУЧНОИССЛЕДОВАТЕЛЬСКИХ РАБОТ, КАС № 91079-40-2, НЕ ДЛЯ МЕДИЦИНЫ, НЕ ДЛЯ ВЕТЕРИНАРИИ, НЕ ЯВЛЯЕТСЯ ОТХОДАМИ, НЕ ФАРМ.СУБСТАНЦИЯ, БЕЗ</t>
  </si>
  <si>
    <t>БЕЛКОВЫЕ ВЕЩЕСТВА И ИХ ПРОИЗВОДНЫЕ - ОБРАЗЦЫ СЫРЬЯ, ИСПОЛЬЗУЮТСЯ ДЛЯ ПРОИЗВОДСТВА КОСМЕТИКИ, НЕ ОТХОДЫ КОЖЕВЕННОГО ПРОИЗВОДСТВА, НЕ ПИЩЕВАЯ ПРОДУКЦИЯ, НЕ СОДЕРЖИТ ГМО, БЕЗ СОД. ЭТИЛОВОГО СПИРТА, НЕ ДЛЯ РОЗНИЧНОЙ ПРОДАЖИ, НЕ ДЛЯ ВЕТЕРИНАРИИ, НЕ</t>
  </si>
  <si>
    <t>ПЕПТОНЫ И ИХ ПРОИЗВОДНЫЕ; БЕЛКОВЫЕ ВЕЩЕСТВА - ЛАБОРАТОРНЫЙ РЕАКТИВ ДЛЯ НАУЧНО-ИССЛЕДОВАТЕЛЬСКИХ ЛАБОРАТОРИЙ, НЕ ЛЕКАРСТВЕННЫЕ ФОРМЫ, НЕ КОРМОВАЯ ДОБАВКА, НЕ ДЛЯ МЕДИЦИНЫ, НЕ ДЛЯ ВЕТЕРИНАРИИ, НЕ СОДЕРЖАТ ЭТИЛОВЫЙ СПИРТ. НАХОДЯТСЯ В УПАКОВКАХ С</t>
  </si>
  <si>
    <t>БЕЛКОВЫЕ ВЕЩЕСТВА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ДЛЯ ПРИМЕНЕНИЯ В ВЕТЕРИНАРИИ, НЕ</t>
  </si>
  <si>
    <t>БЕЛКОВЫЕ ВЕЩЕСТВА ПРОЧИЕ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t>
  </si>
  <si>
    <t>БЕЛКОВЫЕ ВЕЩЕСТВА ЖИВОТНОГО ПРОИСХОЖДЕНИЯ - РЕКОМБИНАНТНЫЙ БЕЛОК APA560HU02 ACTIVE EPIDERMAL GROWTH FACTOR (EGF), ПОЛУЧЕННЫЙ ПУТЕМ ГЕННОЙ ИНЖЕНЕРИИ, В ЛИОФИЛИЗИРОВАННОЙ ФОРМЕ В НАТРИЙ-ФОСФАТНОМ БУФЕРНОМ РАСТВОРЕ (PBS), РН 8.0, НЕ СОДЕРЖИТ ЭТИЛОВЫЙ : СПИРТ, ИСПОЛЬЗУЕТСЯ КАК РАСХОДНЫЙ МАТЕРИАЛ ДЛЯ ПРОВЕДЕНИЯ НАУЧНО-ИССЛЕДОВАТЕЛЬСКИХ РАБОТ, НЕ ЯВЛЯЕТСЯ ПРОДУКТОМ ПЕРЕРАБОТКИ КРОВИ, НЕ ЯВЛЯЕТСЯ ЛЕКАРСТВЕННЫМ ПРЕПАРАТОМ, НЕ ИСПОЛЬЗУЕТСЯ В МЕДИЦИНСКИХ ИЛИ ВЕТЕРИНАРНЫХ ЦЕЛЯХ, НЕ ПРИМЕНЯЕТСЯ В КЛИНИЧЕСКОЙ ДИАГНОСТИКЕ, НЕ ПРЕДНАЗНАЧЕН ДЛЯ УПОТРЕБЛЕНИЯ В ПИЩУ, УПАКОВАН ВО ФЛАКОН И ИНДИВИДУАЛЬНУЮ КАРТОННУЮ КОРОБКУ В КОМПЛЕКТЕ С МАРКЕРОМ МОЛЕКУЛЯРНОГО ВЕСА ДЛЯ ПРОВЕРКИ КАЧЕСТВА ПРОДУКТА И ИНСТРУКЦИЕЙ НА БУМАЖНОМ НОСИТЕЛЕ, ВВОЗИТСЯ БЕЗВОЗМЕЗДНО В КАЧЕСТВЕ ОБРАЗЦА ДЛЯ ИССЛЕДОВАНИЙ, ПОСТАВЛЯЕТСЯ В СПЕЦИАЛЬНОЙ ТЕРМОУПАКОВКЕ С ХЛАДОЭЛЕМЕНТАМИ ДЛЯ СОХРАНЕНИЯ ТЕМПЕРАТУРНОГО РЕЖИМА ПРИ ТРАНСПОРТИРОВКЕ. CLOUD-CLONE CORP. WUHAN CLOUD-CLONE APA560HU02 1</t>
  </si>
  <si>
    <t>БЕЛКОВЫЕ ВЕЩЕСТВА И ИХ ПРОИЗВОДНЫЕ . ТОВАР ВВОЗИТСЯ ДЛЯ ПРОВЕДЕНИЯ НАУЧНО-ИССЛЕДОВАТЕЛЬСКИХ РАБОТ</t>
  </si>
  <si>
    <t>БЕЛКОВЫЕ ВЕЩЕСТВА И ИХ ПРОИЗВОДНЫЕ, НЕ ДЛЯ ВЕТЕРИНАРИИ, НЕ СОДЕРЖИТ СПИРТ, ВВОЗЯТСЯ ДЛЯ ПРОВЕДЕНИЯ ЭКСПЕРТИЗЫ КАЧЕСТВА С ЦЕЛЬЮ ВНЕСЕНИЯ ИЗМЕНЕНИЙ В РЕГИСТРАЦИОННОЕ ДОСЬЕ СТАНДАРТНЫЙ ОБРАЗЕЦ BLYS ПРОТЕИН HGS1005, РАСТВОР ВО ФЛАКОНЕ 2 МЛ - 8 ФЛАКОНОВ;СЕРИЯ: SR 140514-017, СРОК ГОДНОСТИ: 17/06/2020. В ТЕРМОКОНТЕЙНЕРЕ С СУХИМ ЛЬДОМ (ВЕС ЛЬДА 35 КГ) ГЛАКСОСМИТКЛЯЙН ОТСУТСТВУЕТ 8</t>
  </si>
  <si>
    <t>ЛАБОРАТОРНЫЕ РЕАГЕНТЫ ПРЕДСТАВЛЯЮЩИЕ СОБОЙ ПРОИЗВОДНЫЕ БЕЛКОВЫХ ВЕЩЕСТВ,НЕ ПРЕДНАЗНАЧЕННЫЕ ДЛЯ ПРО-ВА ПИЩЕВЫХ ПРОДУКТОВ,НЕ ДЛЯ ВЕТЕРИНАРИИ,НЕ ИСПОЛЬЗ.В КАЧЕСТВЕ ФАРМ.СУБСТАНЦИЙ,ИСПОЛЬЗУЕМЫЕ ДЛЯ РАБОТЫ МЕДИЦИНСКИХ ЛАБОРАТОРНЫХ АГРЕГОМЕТРОВ РЕАГЕНТЫ ДЛЯ АГРЕГОМЕТРОВ СЕРИЙ 400 И 500: CHRONO-PAR COLLAGEN - КОЛЛАГЕН; СОСТАВ :РАСТВОР ПРЕДСТАВЛЯЕТ СОБОЙ НАТИВНЫЕ КОЛЛАГЕНОВЫЕ ВОЛОКНА (ТИП I) ИЗ КОНСКИХ СУХОЖИЛИЙ В ИЗОТОНИЧЕСКОМ РАСТВОРЕ ГЛЮКОЗЫ. 1ФЛ Х 1 МЛ.;ВСЕГО: 25 УПАК (1ФЛ Х 1 МЛ) CHRONO-LOG CORPORATION CHRONO-LOG CHRONO-LOG 385 25</t>
  </si>
  <si>
    <t>ПЕПТОНЫ И ИХ ПРОИЗВОДНЫЕ; БЕЛКОВЫЕ ВЕЩЕСТВА И ИХ ПРОИЗВОДНЫЕ - ЛАБОРАТОРНЫЙ РЕАКТИВ ДЛЯ НАУЧНО-ИССЛЕДОВАТЕЛЬСКИХ ЛАБОРАТОРИЙ, НЕ ДЛЯ МЕДИЦИНЫ, НЕ ДЛЯ ВЕТЕРИНАРИИ. НАХОДЯТСЯ В УПАКОВКАХ С СУХИМ ЛЬДОМ ДЛЯ СОХРАННОСТИ ПРИ ТРАНСПОРТИРОВКЕ</t>
  </si>
  <si>
    <t>МАРКЕР МОЛЕКУЛЯРНОГО ВЕСА (10-245 КДА), РЕКОМБИНАНТНЫЙ БЕЛОК ЧЕЛОВЕКА M-CSF, НЕ ЛЕКАРСТВЕННОЕ СРЕДСТВО, НЕ ДЛЯ ВЕТЕРИНАРИИ, ДЛЯ ЛАБОРАТОРНЫХ ИССЛЕДОВАНИЙ, ПРИ ТРАНСПОРТИРОВКЕ ИСПОЛЬЗУЕТСЯ СУХОЙ ЛЕД</t>
  </si>
  <si>
    <t>ПЕПТОНЫ, БЕЛКОВЫЕ ВЕЩЕСТВА И ИХ ПРОИЗВОДНЫЕ - ЛАБОРАТ. РЕАГЕНТ ДЛЯ НАУЧНЫХ ИCСЛЕД.; НЕ МЕД. НАЗНАЧ.; НЕ ЯВЛ. ЛЕКАРСТВ. СРЕД-ОМ; НЕ МЕД. НАЗНАЧ.; НЕ ЯВЛ. ОПАС. ОТХОДАМИ; НЕ ДЛЯ ИСПОЛЬЗ. В КАЧ-ВЕ ФАРМАЦЕВТ. СУБСТАНЦ.; НЕ ДЛЯ ПРИМ. В ПИЩ. ПРОМ-ТИНЕ ДЛЯ</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</si>
  <si>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t>
  </si>
  <si>
    <t>СИНТЕЗИРОВАННЫЙ НАБОР ПЕПТИДОВ GENSCRIPT, НЕ ЛЕКАРСТВЕННОЕ СРЕДСТВО, НЕ ДЛЯ ВЕТЕРИНАРИИ, ДЛЯ ЛАБОРАТОРНЫХ ИССЛЕДОВАНИЙ, ПРИ ТРАНСПОРТИРОВКЕ ИСПОЛЬЗУЕТСЯ СУХОЙ ЛЕД</t>
  </si>
  <si>
    <t>КОД ОКП 93 9817; РЕАГЕНТ ЛАБОРАТОРНЫЙ ДЛЯ "IN VITRO" ДИАГНОСТИКИ, ПРИМЕНЯЕТСЯ ДЛЯ ПРОВЕДЕНИЯ НАУЧНЫХ ИССЛЕДОВАНИЙ ИММУННЫМИ МЕТОДАМИ В МОЛЕКУЛЯРНОЙ БИОЛОГИИ. НЕ ДЛЯ ВЕТЕРИНАРИИ; НЕ СОДЕРЖИТ СПИРТА:</t>
  </si>
  <si>
    <t>КОМПЛЕКСНЫЕ ПИЩЕВЫЕ ВКУСО-АРОМАТИЧЕСКИЕ ДОБАВКИ, БЕЗ СОДЕРЖАНИЯ СПИРТА. АРОМАТИЗАТОР ПИЩЕВОЙ, БЕЗВОЗМЕЗДНАЯ ПОСТАВКА, ПРОБЫ И ОБРАЗЦЫ ДЛЯ ПРОВЕДЕНИЯ РАБОТ ПО ОЦEНКЕ СООТВЕТСТВИЯ ИССЛЕДОВАНИЙ И ИСПЫТАНИЙ</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</si>
  <si>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ПРОДУKТАМИ ПЕРЕРАБОТКИ</t>
  </si>
  <si>
    <t>БЕЛКОВЫЕ ВЕЩЕСТВА: ПЕПТОНЫ, ДЛЯ ИСПОЛЬЗ. В КАЧЕСТВЕ ЛАБОРАТ. РЕАКТИВОВ., НЕ СОДЕР. ЭТИЛ. СПИРТА, РАСХ.МАТЕРИАЛ ДЛЯ ПРОВЕДЕНИЯ ЭКСП.КАЧЕСТВА, НЕ ДЛЯ ПР-ВА ИЛИ ИЗГОТОВЛЕНИЯ ЛЕК. ПРЕПАРАТОВ,НЕ ДЛЯ МЕДИЦИНЫ, КЛИН.ИССЛЕДОВАНИЙ,ИСПОЛЬЗОВАНИЯ В ТЕРАПЕВ.ИЛИ</t>
  </si>
  <si>
    <t>БЕЛКОВЫЕ КОНЦЕНТРАТЫ И ТЕКСТУРИРОВАННЫЕ БЕЛКОВЫЕ ВЕЩЕСТВА ДЛЯ ПИТАНИЯ СПОРТСМЕНОВ</t>
  </si>
  <si>
    <t>БИОЛОГИЧЕСКИЕ ПРЕПАРАТЫ ДЛЯ НАУЧНО - ИССЛЕДОВАТЕЛЬСКИХ ЦЕЛЕЙ (ИССЛЕДОВАНИЯ IN VITRO):</t>
  </si>
  <si>
    <t>БЕЛКОВОЕ В-ВО. ХИM. РЕАКТИВ ДЛЯ ЛАБ. ИССЛЕД. IN VITRO. ПРИЛАГАЕТСЯ ПРОТОКОЛ ПОСТ .РЕАКЦ. НЕ ДЛЯ ВЕТЕРИНАРИИ..</t>
  </si>
  <si>
    <t>ЛАБОРАТОРНЫЕ РЕАГЕНТЫ ПРЕДНАЗНАЧЕННЫЕ ДЛЯ ИСПОЛЬЗОВАНИЯ В КАЧЕСТВЕ ЛАБОРАТОРНЫХ РЕАКТИВОВ - ПЕПТИД, СИНТЕТИЧЕСКИЙ / НЕ ДЛЯ ВЕТЕРИНАРИИ, НЕ СОДЕРЖИТ ЭТИЛОВОГО СПИРТА, РЕАГЕНТЫ НЕ СОДЕРЖАТ КОМПОНЕНТОВ ЧЕЛОВЕЧЕСКОГО ПРОИСХОЖДЕНИЯ</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</si>
  <si>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</si>
  <si>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ПРЕДНАЗНАЧЕНЫ ДЛЯ ПРОВЕДЕНИЯ ФАРМАЦЕВТИЧЕСКОЙ ЭКСПЕРТИЗЫ И ЭКСПЕРТИЗЫ КАЧЕСТВА ЛЕКАРСТВЕННЫХ ПРЕПАРАТОВ С ЦЕЛЬЮ ВНЕСЕНИЯ ИЗМЕНЕНИЙ В НОРМАТИВНУЮ ДОКУМЕНТАЦИЮ И РЕГИСТРАЦИОННОЕ УДОСТОВЕРЕНИЕ ТУРОКТОКОГ АЛЬФА, ВТОРИЧНЫЙ СТАНДАРТНЫЙ ОБРАЗЕЦ, ВО ФЛАКОНАХ. КАЖДЫЙ ФЛАКОН СОДЕРЖИТ 0,381 МГ ТУРОКТОКОГА АЛЬФА. СЕРИЯ: VIIISRM15. СРОК ГОДНОСТИ: 20 ЯНВАРЯ 2027 ГОДА. НОВО НОРДИСК А/С ОТСУТСТВУЕТ ОТСУТСТВУЕТ ОТСУТСТВУЕТ ОТСУТСТВУЕТ 12</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</si>
  <si>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</si>
  <si>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БИОЛОГИЧЕСКИЕ ПРЕПАРАТЫ ДЛЯ НАУЧНО - ИССЛЕДОВАТЕЛЬСКИХ ЦЕЛЕЙ (ИССЛЕДОВАНИЯ IN VITRO): *НЕ ДЛЯ ВЕТЕРИНАРИИ</t>
  </si>
  <si>
    <t>ГИДРОЛИЗОВАННЫЙ РАСТИТЕЛЬНЫЙ БЕЛОК. ДЛЯ ЛИЧНЫХ ЦЕЛЕЙ, В КАЧЕСТВЕ ИНГРИНДИЕНТОВ ДЛЯ ПРИГОТОВЛЕНИЯ ПИЩИ. БЕЗ ОПЛАТЫ, СТОИМОСТЬ ДЛЯ ТАМОЖЕННОГО ОФОРМЛЕНИЯ. БЕЗ ИСПОЛЬЗОВАНИЯ ГМО.</t>
  </si>
  <si>
    <t>БЕЛКОВЫЕ КОНЦЕНТРАТЫ - ПЕЧЕНЬЕ С РАСТИТЕЛЬНЫМ ПРОТЕИНОМ, НЕ СОДЕРЖИТ СПИРТОВЫХ ДОБАВОК, БЕЗ ДОБАВЛЕНИЯ САХАРА, КОНСЕРBАНТОВ, КРАСИТЕЛЕЙ И АРОМАТИЗАТОРОВ, НЕ СОДЕРЖАТ ГМО, НЕ ДЛЯ ИСПОЛЬЗОВАНИЯ В ВЕТИРИНАРИИ, РАСФАСОВАННЫЕ ДЛЯ РОЗНИЧНОЙ ПРОДАЖИ</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</si>
  <si>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НАУЧНО-ИССЛЕДОВАТЕЛЬСКИX РАБОТ IN VITRO (ВНЕ ЖИВОГО ОРГАНИЗМА), НЕ ДЛЯ</t>
  </si>
  <si>
    <t>БЕЛКОВЫЕ ВЕЩЕСТВА - ТОВАР ПРЕДНАЗНАЧЕН ДЛЯ СОБСТВЕННЫХ НУЖД, ДЛЯ НАУЧНО-ИССЛЕДОВАТЕЛЬСКИХ РАБОТ</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</si>
  <si>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 :</t>
  </si>
  <si>
    <t>ПЕПТИДЫ: ПЕПТИД С ЭМПИРИЧЕСКОЙ ФОРМУЛОЙ C130H208N38O39S1,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</si>
  <si>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ПЕПТИД С ЭМПИРИЧЕСКОЙ ФОРМУЛОЙ C117H189N29O38S1,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</si>
  <si>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ПЕПТИД С ЭМПИРИЧЕСКОЙ ФОРМУЛОЙ C113H192N32O41S1, ПОЛУЧЕННЫЙ МЕТОДОМ ТВЕРДОФАЗНОГО СИНТЕЗА С ИСПОЛЬЗОВАНИЕМ ФМОК-ЗАЩИЩЕННЫХ АМИНОКИСЛОТ, В КОЛИЧЕСТВЕ 50 ГР. УПАКОВАН В ОДИН ФЛАКОН ИЗ ПВХ, А ЗАТЕМ В КАРТОННУЮ КОРОБКУ С БОЛЬШИМ УПЛОТНЕНИЕМ ДЛЯ</t>
  </si>
  <si>
    <t>ПЕПТИДЫ: СТРУКТУРА ПЕПТИДА: CRLFRKSNLKPFERDISTEIYQAGS, СТЕПЕНЬ ЧИСТОТЫ: &gt;95% . ОБЪЕМ: 100 G. КАТАЛОЖНЫЙ НОМЕР ТОВАРА: 889663. ПОРОШОК БЕЛОГО ИЛИ МОЛОЧНОГО ЦВЕТА УПАКОВАН В СТЕКЛЯННЫЙ ФЛАКОН, ЗАТЕМ В ПВХ КОРОБКУ С БОЛЬШИМ УПЛОТНЕНИЕМ ИЗ ХЛАДОГЕНТА</t>
  </si>
  <si>
    <t>ПЕПТИДЫ: СТРУКТУРА ПЕПТИДА: CRLFRKSNLKPFERDISTEIYQAGS, СТЕПЕНЬ ЧИСТОТЫ: &gt;95% . ОБЪЕМ: 100 G. КАТАЛОЖНЫЙ НОМЕР ТОВАРА: 907506. ПОРОШОК БЕЛОГО ИЛИ МОЛОЧНОГО ЦВЕТА УПАКОВАН В СТЕКЛЯННЫЙ ФЛАКОН, ЗАТЕМ В ПВХ КОРОБКУ С БОЛЬШИМ УПЛОТНЕНИЕМ ИЗ ХЛАДОГЕНТА</t>
  </si>
  <si>
    <t>ПЕПТИДЫ: СТРУКТУРА ПЕПТИДА: CRLFRKSNLKPFERDISTEIYQAGS, СТЕПЕНЬ ЧИСТОТЫ: &gt;95% . ОБЪЕМ: 200 G. КАТАЛОЖНЫЙ НОМЕР ТОВАРА: 889664. ПОРОШОК БЕЛОГО ИЛИ МОЛОЧНОГО ЦВЕТА УПАКОВАН В СТЕКЛЯННЫЙ ФЛАКОН, ЗАТЕМ В ПВХ КОРОБКУ С БОЛЬШИМ УПЛОТНЕНИЕМ ИЗ ХЛАДОГЕНТА</t>
  </si>
  <si>
    <t>БЕЛКОВЫЕ ВЕЩЕСТВА И ИХ ПРОИЗВОДНЫЕ, В ДРУГОМ МЕСТЕ НЕ ПОИМЕНОВАННЫЕ ИЛИ НЕ ВКЛЮЧЕННЫЕ. ВВОЗИТСЯ ДЛЯ СОБСТВЕНHЫХ НУЖД, ИСКЛЮЧИТЕЛЬНО ДЛЯ ЦЕЛЕЙ ДЕКЛАРАНТА. ОТЧУЖДАТЬСЯ И ПЕРЕДАВАТЬСЯ ТРЕТЬИМ ЛИЦАМ НЕ БУДЕТ.</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</si>
  <si>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ЛЕКАРСТВ.ПРЕПАРАТОВ, НЕ ДЛЯ МЕДИЦИНЫ, КЛИН.ИССЛЕДОВАНИЙ; НЕ ЯВЛЯЕТСЯ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</si>
  <si>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ЭТИЛ.СПИPТА, НЕ ОТНОСЯТСЯ К КОРМОВЫМ ДОБАВКАМ</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</si>
  <si>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ДЛЯ ЛАБОРАТОНЫХ ИССЛЕДОВАНИЙ:</t>
  </si>
  <si>
    <t>IXC БЕЛКОВЫЕ ВЕЩЕСТВА</t>
  </si>
  <si>
    <t>ПЕПТОНЫ И ИХ ПРОИЗВОДНЫЕ, ДЛЯ ЛАБОРАТОРНЫХ ИССЛЕДОВАНИЙ, НЕ СОДЕРЖ.СПИРТ</t>
  </si>
  <si>
    <t>БЕЛКОВЫЕ ВЕЩЕСТВА (ОБРАЗЦЫ) - СЫРЬЕ ДЛЯ ПРОИЗВОДСТВА БИОЛОГИЧЕСКИ АКТИВНЫХ ДОБАВОК К ПИЩЕ В ПИЩЕВОЙ ПРОМЫШЛЕННОСТИ, ПОСТАВЛЯЕТСЯ С ЦЕЛЬЮ ПОДТВЕРЖДЕНИЯ ПОКАЗАТЕЛЕЙ БЕЗОПАСНОСТИ В СООТВЕТСТВИИ С ТРЕБОВАНИЯМИ ТР ТС 021/2011 &lt;О БЕЗОПАСНОСТИ ПИЩЕВОЙ</t>
  </si>
  <si>
    <t>РЕКОМБИНАНТНЫЙ БЕЛОК, ПОЛУЧЕННЫЙ В ЭУКАРИОТИЧЕСКОЙ КЛЕТОЧНОЙ ЛИНИИ В КОЛИЧЕСТВЕ НЕ МЕНЕЕ 1 МГ (100 МЛ КЛЕТОЧНОЙ КУЛЬТУРЫ), ПРЕДНАЗН. ДЛЯ НАУЧНО-ИССЛЕДОВАТЕЛЬСКИЕ РАБОТЫ В ОБЛАСТИ СОЗДАНИЯ БИОСЕНСОРОВ ДЛЯ ОПРЕДЕЛЕНИЯ РАМG-1, НЕ ОТХОДЫ, НЕ ДЛЯ ПРОДАЖИ,</t>
  </si>
  <si>
    <t>БЕЛКОВАЯ ЦЕПЬ (11 245 КДА) ПРЕДСТАВЛЯЕТ СОБОЙ ТРЕХЦВЕТНЫЙБЕЛКОВЫЙ СТАНДАРТ ДЛЯ ВЕСТЕРН-БЛОТТИНГА. ОНА СОСТОИТ ИЗ 12 БЕЛКОВ, СВЯЗАННЫХ С ХРОМОФОРАМИ (0,1 - 0,4МГ/МЛ КАЖДОГО БЕЛКА), ОХВАТЫВАЮЩИХ ДИАПАЗОН МОЛЕКУЛЯРНЫХМАСС ОТ 11 ДО 245 КДА.</t>
  </si>
  <si>
    <t>ТРАНСФЕРРИН БЫЧИЙ - БЕЛОК, СОДЕРЖАЩИЙСЯ В ПЛАЗМЕ КРОВИ И ОТBЕЧАЮЩИЙ ЗА ПЕРЕНОС ИОНОВ ЖЕЛЕЗА (FE3+) ИЗ ВНЕШНЕЙ СРЕДЫ ВНУТРЬ КЛЕТКИ. КРОМЕ ТОГО, ТРАНСФЕРРИН ОБЛАДАЕТ БАКТЕРИЦИДНЫМ СВОЙСТВОМ, Т.К. ДЕЛАЕТ ЖЕЛЕЗО НЕДОСТУПНЫМ ДЛЯ БАКТЕРИЙ.</t>
  </si>
  <si>
    <t>БЕЛКОВЫЕ ВЕЩЕСТВА ДЛЯ ИСПОЛЬЗОВАНИЯ В КАЧЕСТВЕ ЛАБОРАТОРНЫХ РЕАКТИВОВ В НАУЧНЫХ ИССЛЕДОВАНИЯХ. НЕ СОДЕРЖАТ ЭТИЛОВОГО СПИРТА: ЛЕКТИН ИЗ КОНКАНАВАЛИНА ТИП VI (CAS № 11028-71-0), В УПАК. ПО 250МГ, ЦИТОХРОМ С ИЗ ЛОШАДИНОГО СЕРДЦА (CAS № 9007-43-6), В УПАК. ПО 100МГ, ЦИТОХРОМ С ИЗ БЫЧЬЕГО СЕРДЦА (CAS № 9007-43-6), В УПАК. ПО 50МГ, ПРОТЕИН А, РЕКОМБИНАНТНЫЙ, В УПАК. ПО 5МГ, SIGMA-ALDRICH CO. LLC SIGMA-ALDRICH L7647-250MG 1 SIGMA-ALDRICH CO. LLC SIGMA-ALDRICH P7837-5MG 3 SIGMA-ALDRICH CO. LLC SIGMA-ALDRICH C2037-50MG 1 SIGMA-ALDRICH CO. LLC SIGMA-ALDRICH C2506-100MG 1</t>
  </si>
  <si>
    <t>БЕЛКОВЫЕ ВЕЩЕСТВА, ФАСОВКА - ФЛАКОН</t>
  </si>
  <si>
    <t>БЕЛКОВЫЕ ВЕЩЕСТВА, ИЗОЛЯТ КОЛЛАГЕНОВЫХ БЕЛКОВ ИЗ ГИДРОБИОНТОВ, СУХОЙ ПРОДУКТ, ОДНОРОДНОЙ КОНСИСТЕНЦИИ, ВВИДЕ МЕМБРАНЫ, ИЗГОТОВЛЕННЫЙ ИЗ КОЖА/ПЛЕНКА КАЛЬМАРА И ЯСТЫЧНОЙ ПЛЕНКИ, ЛОПАНИЦ ИКРЫ, С С ДОБАВЛЕНИЕМ ГИДРООКИСИ НАТРИЯ, НЕХРОМИРОВАННЫЙ, БЕЛКОВО</t>
  </si>
  <si>
    <t>РЕАГЕНТ ДЛЯ ОЦЕНКИ АГРЕГАЦИИ ТРОМБОЦИТОВ ДЛЯ МЕДИЦИНСКОГО АНАЛИЗАТОРА: СМ.ДОПОЛНЕНИЕ.</t>
  </si>
  <si>
    <t>ЛЕКТИН ИЗ PHASEOLUS VULGARIS (КРАСНАЯ ФАСОЛЬ), ЛAБОРАТОРНЫЙ РЕАКТИВ ДЛЯ ПРОВЕДЕНИЯ АНАЛИЗА В ЛАБОРАТОРИЯХ НАУЧНО-ИССЛЕДОВАТЕЛЬСКОЙ ДЕЯТЕЛЬНОСТИ НЕ ДЛЯ МЕДИЦИНЫ, НЕ ДЛЯ ВЕТЕРИНАРИИ, НЕ ЯВЛЯЕТСЯ ОТХОДАМИ, НЕ ФАРМ.СУБСТАНЦИЯ, БЕЗ СОДЕРЖАНИЯ ЭТИЛОВОГО</t>
  </si>
  <si>
    <t>ВСПОМОГАТЕЛЬНОЕ ХИМ. ВЕЩЕСТВО ДЛЯ ПРОИЗВ. ЛЕК. ПРЕПАРАТА, НЕ ЯВЛ ЛЕК. СРЕДСТВОМ, НЕ ДЛЯ ВЕТЕРИНАРИИ, НЕ ЯВЛ ОТХОДАМИ:</t>
  </si>
  <si>
    <t>ТРАНСФЕРРИН - БЕЛОК, СОДЕРЖАЩИЙСЯ В ПЛАЗМЕ КРОВИ И ОТВЕЧАЮЩИЙ ЗА ПЕРЕНОС ИОНОВ ЖЕЛЕЗА (FE3+) ИЗ ВНЕШНЕЙ СРЕДЫ ВНУТРЬ КЛЕТКИ. КРОМЕ ТОГО, ТРАНСФЕРРИН ОБЛАДАЕТ БАКТЕРИЦИДНЫМ СВОЙСТВОМ, Т.К. ДЕЛАЕТ ЖЕЛЕЗО НЕДОСТУПНЫМ ДЛЯ БАКТЕРИЙ.</t>
  </si>
  <si>
    <t>ПРОТАМИН СУЛЬФАТ ИЗ СПЕРМЫ ЛОСОСЯ, ЛАБОРАТОРНЫЙ РЕАКТИВ, КАС № 53597-25-4, НЕ ДЛЯ МЕДИЦИНЫ, НЕ ДЛЯ ВЕТЕРИНАРИИ, НЕ ЯВЛЯЕТСЯ ОТХОДАМИ,НЕ ФАРМ. СУБСТАНЦИЯ, БЕЗ СОДЕРЖАНИЯ ЭТИЛОВОГО СПИРТА:</t>
  </si>
  <si>
    <t>ТРАНСФЕРРИН - БЕЛОК, СОДЕРЖАЩИЙСЯ В ПЛАЗМЕ КРОВИ И ОТВЕЧАЮЩИЙ ЗА ПЕРЕНОС ИОНОВ ЖЕЛЕЗА (FE3+) ИЗ ВНЕШНЕЙ СРЕДЫ ВНУТРЬ КЛЕТКИ.КРОМЕ ТОГО, ТРАНСФЕРРИН ОБЛАДАЕТ БАКТЕРИЦИДНЫМ СВОЙСТВОМ, Т.К.ДЕЛАЕТ ЖЕЛЕЗО НЕДОСТУПНЫМ ДЛЯ БАКТЕРИЙ.</t>
  </si>
  <si>
    <t>БЕЛКОВЫЕ ВЕЩЕСТВА,ПОЛУЧЕННЫЕ МЕТОДОМ ГЕННОЙ ИНЖЕНЕРИИ,ДЛЯ ИСПОЛЬЗОВАНИЯ В ПРОБОПОДГОТОАКЕ И ПОСТАНОВКЕ ТЕСТОВ В НАУЧНО-ИССЛЕДОВАТЕЛЬСКИХ ЦЕЛЯХ ДЛЯ КУЛЬТУРАЛЬНЫХ КЛЕТОЧНЫХ РАБОТ, ОКПД-2 20.59.52.194</t>
  </si>
  <si>
    <t>LYU БЕЛКИ ХИМ ЛАБОР: РЕАКТИВ ДЛЯ, ИССЛЕДОВАНИЙ IN, VITRO НЕ. ЯВЛ ФАРМ СУБСТАНЦИЕЙ: НЕ ВНЕСЕН В, ГОС РЕЕСТР ЛЕКАРСТВЕННЫХ: СРЕДСТВ НЕ СОД. СПИРТ НЕ, ДЛЯ ВЕТЕРИНАРИИ,</t>
  </si>
  <si>
    <t>VSL БЕЛКОВЫЕ ВЕЩЕСТВА,ПОЛУЧЕННЫЕ MЕТОДОМ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</si>
  <si>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 И ИХ ПРОИЗВОДНЫЕ.БЕЛКОВЫЕ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</si>
  <si>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ДОБАВКА В КУЛЬТУРАЛЬНУЮ СРЕДУ COLLAGEN I BOVINE PROTEIN, 10 МЛ.. ДОБАВКА В КУЛЬТУРАЛЬНУЮ СРЕДУ COLLAGEN I BOVINE PROTEIN, 10 МЛ. ПРЕДНАЗНАЧЕНА ДЛЯ ПОДДЕРЖАНИЯ РОСТА КУЛЬТУРЫ КЛЕТОК ПРИ СМЕШИВАНИИ С КУЛЬТУРАЛЬНОЙ СРЕДОЙ В ЛАБОРАТОРНЫХ УСЛОВИЯХ. ОБЕСПЕЧИВАЕТ СОЗДАНИЕ КАРКАСА ДЛЯ КЛЕТОК, ОБЕСПЕЧИВАЕТ ИХ ДИФФЕРЕНЦИРОВКУ ПО ВИДУ. НЕ ЯВЛЯЕТСЯ САМОСТОЯТЕЛЬНОЙ КУЛЬТУРАЛЬНОЙ СРЕДОЙ. ОБЕСПЕЧИВАЕТ СОЗДАНИЕ КАРКАСА ДЛЯ КЛЕТОК ТОЛЬКО ПРИ СОВМЕСТНОМ ИСПОЛЬЗОВАНИИ (СМЕШИВАНИИ) С КУЛЬТУРАЛЬНОЙ СРЕДОЙ. ДОБАВКА В КУЛЬТУРАЛЬНУЮ СРЕДУ COLLAGEN I BOVINE PROTEIN, 10 МЛ. ПРЕДСТАВЛЕНА ГЕЛЕОБРАЗНОЙ ЖИДКОСТЬЮ В ПЛАСТИКОВОЙ ЕМКОСТИ. СОСТАВ: ИСКУССТВЕННО СИНТЕЗИРОВАННЫЙ РЕКОМБИНАНТНЫЙ ФИБРИЛЛЯРНЫЙ БЕЛОК КОЛЛАГЕН ТИП 1 - 0,5% (ОСНОВНОЕ ВЕЩЕСТВО), УКСУСНАЯ КИСЛОТА (C2H4O2) CAS 64-19-7 - 0,11% (ВСПОМОГАТЕЛЬНОЕ, КОНСЕРВАНТ), ВОДА (H2O) CAS 7732-18-5 - 99,39% (РАСТВОРИТЕЛЬ). ОБЛАСТЬ ПРИМЕНЕНИЯ: ДОБАВКА В КУЛЬТУРАЛЬНУЮ СРЕДУ COLLAGEN I BOVINE PROTEIN, 10 МЛ. ПРЕДНАЗНАЧЕНА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THERMO FISHER SCIENTIFIC INC. GIBCO ОТСУТСТВУЕТ A1064401 ОТСУТСТВУЕТ 1</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</si>
  <si>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ДЛЯ ЛАБОРАТОРНЫХ ИССЛЕДОВАНИЙ: СМ.ДОПОЛНЕНИЕ</t>
  </si>
  <si>
    <t>ПРОЧИЕ ПЕПТОНЫ И ИХ ПРОИЗВОДНЫЕ; БЕЛКОВЫЕ ВЕЩЕСТВА ПРОЧИЕ И ИХ ПРОИЗВОДНЫЕ</t>
  </si>
  <si>
    <t>БЕЛКОВОЕ В-ВО. ХИМ. РЕАКТИВ ДЛЯ ЛАБ. ИССЛЕД. IN VITRO. НЕ ДЛЯ ВЕТЕРИНАРИИ. НЕ ПИЩ. НЕ МЕД. НЕ ФАРМ. УПАК. В ПЕНОПЛАСТ. KОНТ. С СУХИМ ЛЬДОМ..</t>
  </si>
  <si>
    <t>ЛЕКТИН ИЗ КАНАВАЛИЯ МЕЧЕВИДНАЯ, РАСТИТЕЛЬНЫЙ БЕЛОК, НЕ ЖИВОТНОГО ПРОИСХОЖДЕНИЯЛАБОРАТОРНЫЙ РЕАКТИВ, КАС № 11028-71-0, НЕ ДЛЯ МЕДИЦИНЫ, НЕ ДЛЯ ВЕТЕРИНАРИИ, НЕ ЯВЛЯЕТСЯ ОТХОДАМИ, НЕ ФАРМ.СУБСТАНЦИЯ, БЕЗ СОДЕРЖАНИЯ ЭТИЛОВОГО СПИРТА</t>
  </si>
  <si>
    <t>КАЗЕИН ГИДРОЛИЗАТ ДЛЯ МИКРОБИОЛОГИИ, ЛАБОРАТОРНЫЙ РЕАГЕНТ ДЛЯ ПРОВЕДЕНИЯ ЛАБОРАТОРНЫХ И НАУЧНОИССЛЕДОВАТЕЛЬСКИХ РАБОТ, ЛОТ BCCH0853, ДАТА ПРОИЗВОДСТВА 11.02.2022, КАС № 91079-40-2, НЕ ДЛЯ МЕДИЦИНЫ, НЕ ДЛЯ ВЕТЕРИНАРИИ, НЕ ЯВЛЯЕТСЯ ОТХОДАМИ, НЕ ФАРМ.</t>
  </si>
  <si>
    <t>БЕЛКОВЫЕ ВЕЩЕСТВА И ИХ ПРОИЗВОДНЫЕ, ПРЕДНАЗНАЧЕННЫЕ ДЛЯ НАУЧНЫХ ИССЛЕДОВАНИЙ В КАЧЕСТВЕ ЛАБОРАТОРНОГО РЕАКТИВА. НЕ ЯВЛЯЕТСЯ ЛЕКАРСТВЕННЫМ СРЕДСТВОМ И ФАРМАЦЕВТИЧЕСКОЙ СУБСТАНЦИЕЙ. НЕ МЕД.НАЗНАЧЕНИЯ, БЕЗ СОДЕРЖАНИЯ ЭТИЛ. СПИРТА., НЕ ОТХОДЫ, НЕ ДЛЯ ИНГИБИТОР РНКАЗЫ RIBOLOCK (40 U/ЧL) НАЗНАЧЕНИЕ: ИНГИБИТОР РНКАЗЫ RIBOLOCK (40 U/ЧL) (АРТ. EO0381) ПРЕДНАЗНАЧЕН ДЛЯ ПОДАВЛЕНИЯ ДЕЙСТВИЯ ФЕРМЕНТОВ РНКАЗ (КАТАЛИЗИРУЮЩИЕ ДЕГРАДАЦИЮ РИБОНУКЛЕИНОВОЙ КИСЛОТЫ) ПРИ ПРОВЕДЕНИИ МОЛЕКУЛЯРНО - БИОЛОГИЧЕСКИХ ИССЛЕДОВАНИЙ В ЛАБОРАТОРИИ. КАЧЕСТВЕННЫЙ И КОЛИЧЕСТВЕННЫЙ СОСТАВ: ИНГИБИТОР РНКАЗЫ RIBOLOCK (40 U/ЧL) (АРТ. EO0381) ПРЕДСТАВЛЯЕТ СОБОЙ РЕКОМБИНАНТНЫЙ БЕЛОК, ВЫДЕЛЕННЫЙ ИЗ ОРГАНИЧЕСКОГО ВЕЩЕСТВА (КЛОНИРОВАННЫЕ БЕЛКИ КИШЕЧНОЙ ПАЛОЧКИ E. COLI), С ДОБАВЛЕНИЕМ ГЛИЦЕРИНА ДЛЯ КОНСЕРВАЦИИ БЕЛКА, РАСТВОРЕННЫЙ В ВОДЕ. ИСПОЛЬЗУЕТСЯ ДЛЯ ПОДАВЛЕНИЯ ФЕРМЕНТАТИВНОЙ РЕАКЦИИ, ВЫЗВАННОЙ ФЕРМЕНТОМ РИБОНУКЛЕАЗА. ОБЪЕМ: 62,5 МКЛ. КОЛИЧЕСТВО: 1 ШТ. СОСТАВ: РЕКОМБИНАНТНЫЙ БЕЛОК ИНГИБИТОР РНКАЗ - 0,1% (ОСНОВНОЕ ВЕЩЕСТВО), ГЛИЦЕРИН ИЗ ПРОПИЛЕНА (ПРОПАНТРИОЛ-1,2,3,) (C3H8O3) CAS 56-81-5 (ИМЕЕТ ЧИСТОТУ БОЛЬШЕ 95% В ПЕРЕСЧЕТЕ НА СУХОЙ ПРОДУКТ) (КОНСЕРВАНТ) - 50%, ВОДА (Н2О) CAS 7732-18-5 - 49,9% (РАСТВОРИТЕЛЬ). ОБЛАСТЬ ПРИМЕНЕНИЯ: ИНГИБИТОР РНКАЗЫ RIBOLOCK (40 U/ЧL) (АРТ. EO0381) ПРЕДНАЗНАЧЕН ДЛЯ НАУЧНЫХ ИССЛЕДОВАНИЙ В КАЧЕСТВЕ ЛАБОРАТОРНОГО РЕАКТИВА. НЕ ПРИМЕНЯЕТСЯ В МЕДИЦИНЕ. НЕ ЯВЛЯЕТСЯ ЛЕКАРСТВЕННЫМ СРЕДСТВОМ И ФАРМАЦЕВТИЧЕСКОЙ СУБСТАНЦИЕЙ; НЕ ПРИМЕНЯЕТСЯ В ВЕТЕРИНАРИИ; НЕ СОДЕРЖИТ КОМПОНЕНТОВ ЧЕЛОВЕЧЕСКОГО И/ИЛИ ЖИВОТНОГО, ПРОИСХОЖДЕНИЯ; НЕ СОДЕРЖИТ КРОВЬ ЧЕЛОВЕЧЕСКУЮ, КОМПОНЕНТЫ КРОВИ, КРОВЬ ЖИВОТНЫХ; НЕ ОТНОСИТСЯ К СЫВОРОТКАМ ИММУННЫМ, ФРАКЦИЯМ КРОВИ, ВАКЦИНАМ, ТОКСИНАМ, КУЛЬТУРАМ МИКРООРГАНИЗМОВ, НЕ ПРИМЕНЯЮТСЯ В ДИАГНОСТИЧЕСКИХ И ПРОФИЛАКТИЧЕСКИХ ЦЕЛЯХ И В ИММУНОЛОГИЧЕСКИХ ТЕСТАХ; НЕ ЯВЛЯЕТСЯ ПРЕПАРАТОМ ДЛЯ ОПРЕДЕЛЕНИЯ ГРУППЫ КРОВИ; НЕ ЯВЛЯЕТСЯ ПРОДУКЦИЕЙ ВОЕННОГО НАЗНАЧЕНИЯ; НЕ СОДЕРЖИТ СПИРТ ЭТИЛОВЫЙ И ОЗОНОРАЗРУШАЮЩИЕ ВЕЩЕСТВА. НЕ ЯВЛЯЕТСЯ НАРКОТИЧЕСКИМ СРЕДСТВОМ, ПСИХОТРОПНЫМ ВЕЩЕСТВОМ И ИХ ПРЕКУРСОРОМ. НЕ ОТНОСИТСЯ К ЯДОВИТЫМ ВЕЩЕСТВАМ. ВЕТЕРИНАРИИ. УПАКОВАНЫ С ИСПОЛЬЗОВАНИЕМ СУХОГО ЛЬДА. THERMO FISHER SCIENTIFIC BALTICS UAB THERMO SCIENTIFIC ОТСУТСТВУЕТ EO0381 ОТСУТСТВУЕТ 1</t>
  </si>
  <si>
    <t>НАНОПЕПТИД В БУФЕРНОМ РАСТВОРЕ. ИСПОЛЬЗУЕТСЯ В КАЧЕСТВЕ СЫРЬЯ ДЛЯ ПРОИЗВОДСТВА КОСМЕТИЧЕСКИХ ТОВАРОВ ДЛЯ ОМОЛОЖЕНИЯ, УМЕНЬШЕНИЯ ТЕКСТУРЫ, ЯРКОСТИ И ЭЛАСТИЧНОСТИ КОЖИ. НЕ СОДЕРЖИТ ЭТИЛОВОГО СПИРТА,НЕ ЯВЛЯЕТСЯ ЛЕКАРСТВЕННЫМ СРЕДСТВОМ, НЕ ДЛЯ CLODESSINE - SH - НОНАПЕПТИД-4, ПРОЗРАЧНЫЙ БЕСЦВЕТНЫЙ РАСТВОР, СОСТОЯЩИЙ ИЗ НАНОПЕПТИДА В БУФЕРНОМ РАСТВОРЕ. ИСПОЛЬЗУЕТСЯ В КАЧЕСТВЕ СЫРЬЯ ДЛЯ ПРОИЗВОДСТВА КОСМЕТИЧЕСКИХ ТОВАРОВ ДЛЯ ОМОЛОЖЕНИЯ, УМЕНЬШЕНИЯ ТЕКСТУРЫ, ЯРКОСТИ И ЭЛАСТИЧНОСТИ КОЖИ. НЕ СОДЕРЖИТ ЭТИЛОВОГО СПИРТА,НЕ ЯВЛЯЕТСЯ ЛЕКАРСТВЕННЫМ СРЕДСТВОМ, НЕ ДЛЯ ИСПОЛЬЗОВАНИЯ В МЕДИЦИНСКИХ ЦЕЛЯХ. ИСПОЛЬЗОВАНИЯ В МЕДИЦИНСКИХ ЦЕЛЯХ: CONTIPRO A.S. ОТСУТСТВУЕТ CLODESSINE-SOLUTION .1</t>
  </si>
  <si>
    <t>ЛАКТАЛЬБУМИН ГИДРОЛИЗАТ ДЛЯ МИКРОБИОЛОГИИ, ЛАБОРАТОРНЫЙ РЕАГЕНТ ДЛЯ ПРОВЕДЕНИЯ ЛАБОРАТОРНЫХ И НАУЧНО-ИССЛЕДОВАТЕЛЬСКИХ РАБОТ, ЛОТ BCCH8676,СРОК ГОДНОСТИ 22.06.2022 ДО МАЙ 2025, КАС № 91079-44-6, НЕ ДЛЯ МЕДИЦИНЫ, НЕ ДЛЯ ВЕТЕРИНАРИИ, НЕ ЯВЛЯЕТСЯ</t>
  </si>
  <si>
    <t>КОЛЛАГЕН ИЗ МОРСКОЙ РЫБЫ, ОСОБО ЧИСТЫЙ, ЛАБОРАТОРНЫЙ РЕАКТИВ ДЛЯ ПРОВЕДЕНИЯ ЛАБОРАТОРНЫХ И НАУЧНО-ИССЛЕДОВАТЕЛЬСКИХ РАБОТ НЕ ДЛЯ МЕДИЦИНЫ, НЕ ДЛЯ ВЕТЕРИНАРИИ, НЕ ЯВЛЯЕТСЯ ОТХОДАМИ, НЕ ФАРМ. СУБСТАНЦИЯ, БЕЗ СОДЕРЖАНИЯ ЭТИЛОВОГО СПИРТА, НЕ СОДЕРЖИТ</t>
  </si>
  <si>
    <t>КАЗЕИН ГИДРОЛИЗАТ, ДЛЯ МИКРОБИОЛОГИИ, ЛАБОРАТОРНЫЙ РЕАГЕНТ ДЛЯ ПРОВЕДЕНИЯ ЛАБОРАТОРНЫХ И НАУЧНОИССЛЕДОВАТЕЛЬСКИХ РАБОТ.РАЗРЕШЕНИЕ ФС/УВН-03/ 593988 ОТ &lt;6&gt; МАРТА 2023 Г.СРОКИ ГОДНОСТИ ОТ 11 ФЕВРАЛЯ 2022 Г.ДО 11 ФЕВРАЛЯ 2027 Г, КАС № 91079-40-2, НЕ</t>
  </si>
  <si>
    <t>ИЗОЛЯТ CОЕВОГО БЕЛКА (ОБРАЗЦЫ) ЦЕНА УКАЗАНА ТОЛЬКО ДЛЯ ТАМОЖЕННЫХ ЦЕЛЕЙ.</t>
  </si>
  <si>
    <t>НАБОР МАРКЕРОВ ИЗОТОЧКИ, НЕ ЛЕКАРСТВЕННОЕ СРЕДCТВО, НЕ ДЛЯ ВЕТЕРИНАРИИ, ДЛЯ ЛАБОРАТОРНЫХ ИССЛЕДОВАНИЙ.</t>
  </si>
  <si>
    <t>ПЕПТОНЫ И ИХ ПРОИЗВОДНЫЕ, БЕЛКОВЫЕ ВЕЩЕСТВА И ИХ ПРОИЗВОДНЫЕ, НЕ СОДЕРЖАТ ЭТИЛОВЫЙ СПИРТ, РАСФАСОВАНЫ ВО ФЛАКОНЫ, ПРИМЕНЯЮТСЯ В КАЧЕСТВЕ РАСХОДНЫХ МАTЕРИАЛОВ ПРИ ПРОВЕДЕНИИ НАУЧНО-ИССЛЕДОВАТЕЛЬСКИХ РАБОТ IN VITRO (ВНЕ ЖИВОГО ОРГАНИЗМА), НЕ ДЛЯИСПОЛЬЗ</t>
  </si>
  <si>
    <t>ПЕПТОНЫ И ИХ ПРОИЗВОДНЫЕ, БЕЛКОВЫЕ ВЕЩЕСТВА И ИХ ПРОИЗВОДНЫЕ, НЕ СОДЕРЖАТ ЭТИЛОBЫЙ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</si>
  <si>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СОЕВЫЙ БЕЛОК, В УПАКОВКЕ, ВСЕГО - 3 УПАК.</t>
  </si>
  <si>
    <t>20.05.2020</t>
  </si>
  <si>
    <t>БЕЛКОВЫЕ ВЕЩЕСТВА ДЛЯ ИСПОЛЬЗОВАНИЯ В КАЧЕСТВЕ ЛАБОРАТОРНЫХ РЕАКТИВОВ В НАУЧНЫХ ИССЛЕДОВАНИЯХ. НЕ СОДЕРЖАТ ЭТИЛОВОГО СПИРТА: ПРОТАМИНА СУЛЬФАТ (CAS № 53597-25-4), В УПАК. ПО 10Г, SIGMA-ALDRICH CO. LLC SIGMA-ALDRICH P3369-10G 1</t>
  </si>
  <si>
    <t>БЕЛKОВЫЕ ВЕЩЕСТВА И ИХ ПРОИЗВОДНЫЕ, ПОСТАВЛЯЕМЫЕ В КАЧЕСТВЕ СТАНДАРТНЫХ ОБРАЗЦОВ, ДЛЯ ПРОВЕДЕНИЯ КОНТРОЛЯ КАЧЕСТВА ЛЕКАРСТВЕННЫХ ПРЕПАРАТОВ ПО РАЗРЕШЕНИЮ НА ВВОЗ № 11-28402/24 ОТ 27.04.2024, НЕ ДЛЯ ВЕТЕРИНАРИИ, НЕ ДЛЯ ПРОДАЖИ, НЕ СОДЕРЖ.ЭТИЛОВЫЙ</t>
  </si>
  <si>
    <t>ЛАБОРАТОРНЫЕ РЕАГЕНТЫ ПРЕДНАЗНАЧЕН ДЛЯ ИСПОЛЬЗОВАНИЯ В КАЧЕСТВЕ ЛАБОРАТОРНЫХ РЕАКТИВОВ -ПЕПТИД, СИНТЕТИЧЕСКИЙ /НЕ ДЛЯ ВЕТЕРИНАРИИ, НЕ СОДЕРЖИТ ЭТИЛОВОГО СПИРТА, РЕАГЕНТЫ НЕ СОДЕРЖАТ КОМПОНЕНТОВ ЧЕЛОВЕЧЕСКОГО ПРОИСХОЖДЕНИЯ/</t>
  </si>
  <si>
    <t>БЕЛКОВЫЕ ВЕЩЕСТВА И ИХ ПРОИЗВОДНЫЕ, НЕ ДЛЯ ВЕТЕРИНАРИИ, НЕ СОДЕРЖИТ СПИРТ, ВВОЗЯТСЯ ДЛЯ ПРОВЕДЕНИЯ КОНТРОЛЯ КАЧЕСТВА ЛЕКАРСТВЕННОГО ПРЕПАРАТА ЧЕЛОВЕЧЕСКИЙ РЕКОМБИНАНТНЫЙ ГИБРИДНЫЙ БЕЛОК B7-HL/FC (PD-L1) / RECOMBINANT HUMAN B7-HL/FC CHIMERA (PD-L1) , ФЛАКОН 0,01 МЛ. СЕРИЯ: DKL28119061 ЧЕЛОВЕЧЕСКИЙ РЕКОМБИНАНТНЫЙ ГИБРИДНЫЙ БЕЛОК PD-1/FC / RECOMBINANT HUMAN PD-L/FC CHIMERA, ФЛАКОН 0,05 МЛ. СЕРИЯ: FVQ1619061 СРОК ГОДНОСТИ: 31/10/20 СРОК ГОДНОСТИ: 31/10/20 В ТЕРМОКОНТЕЙНЕРЕ БРИСТОЛ-МАЙЕРС СКВИББ ОТСУТСТВУЕТ 2 БРИСТОЛ-МАЙЕРС СКВИББ ОТСУТСТВУЕТ 1</t>
  </si>
  <si>
    <t>БЕЛКОВЫЕ ВЕЩЕСТВА ДЛЯ ИСПОЛЬЗОВАНИЯ В КАЧЕСТВЕ ЛАБОРАТОРНЫХ РЕАКТИВОВ В НАУЧНЫХ ИССЛЕДОВАНИЯХ. НЕ СОДЕРЖАТ ЭТИЛОВОГО СПИРТА: КОНКАНАВАЛИН А (CAS № 11028-71-0), В УПАК. ПО 5МГ, ЭЛАСТИН ИЗ СВЯЗКИ ШЕИ КРУПНОГО РОГ.СКОТА (CAS № 9007-58-3), В УПАК. ПО 10Г, ЛЕКТИН (CAS № 9008-97-3), В УПАК. ПО 5МГ SIGMA-ALDRICH CO. LLC SIGMA-ALDRICH C0412-5MG 2 SIGMA-ALDRICH CO. LLC SIGMA-ALDRICH L9017-5MG 1 SIGMA-ALDRICH CO. LLC SIGMA-ALDRICH E1625-10G 1</t>
  </si>
  <si>
    <t>РЕАГЕНТЫ ПРЕДНАЗНАЧЕННЫЕ ДЛЯ ИСПОЛЬЗОВАНИЯ В КАЧЕСТВЕ ЛАБОРАТОРНЫХ РЕАКТИВОВ: D12052 DQT COLLAGEN, TYPE IV FROM HUMAN PLACENTA, FLUORESCEIN CONJUGATE, 1 MG, КОЛЛАГЕН, ТИП 4. КОНЪЮГИРОВАН С ФЛУОРЕСЦИИНОМ. ПОЛУЧЕН ИЗ ПЛАЦЕНТЫ ЧЕЛОВЕКА. ПОСТАВЛЯЕТСЯ В ЛИОФИЛИЗИРОВАННОМ ВИДЕ ИЗ ФОСФАТНО-СОЛЕВОГО БУФЕРА. КОЛИЧЕСТВО ДОСТАТОЧНО ДЛЯ ПРОВЕДЕНИЯ ДО 400 ИССЛЕДОВАНИЙ. ФАСОВКА 1 МГ. LIFE TECHNOLOGIES ОТСУТСТВУЕТ D12052 1</t>
  </si>
  <si>
    <t>БЕЛКОВЫЕ ВЕЩЕСТВА ДЛЯ ИСПОЛЬЗОВАНИЯ В КАЧЕСТВЕ ЛАБОРАТОРНЫХ РЕАКТИВОВ В НАУЧНЫХ ИССЛЕДОВАНИЯХ. НЕ СОДЕРЖАТ ЭТИЛОВОГО СПИРТА.: СТРЕПТАВИДИН ИЗ STREPTOMYCES AVIDINII (CAS № 9013-20-1), В УПАК. ПО 1МГ, ИНГИБИТОР ТРИПСИНА ИЗ GLYCINE MAX (CAS № 9035-81-8), В УПАК. ПО 5МГ, SIGMA-ALDRICH SIGMA-ALDRICH T9767-1VL 2 SIGMA-ALDRICH SIGMA-ALDRICH S4762-1MG 1</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</si>
  <si>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РАСТВОР КОЛЛАГЕНА, В УПАК. ПО 50МЛ, ПОСТАВЛЯЮТСЯ С ХЛАДОАГЕНТОМ БЫТОВОГО ТИПА ДЛЯ ПОДДЕРЖАНИЯ ТЕМПЕРАТУРНОГО РЕЖИМА SIGMA-ALDRICH CO. LLC SIGMA-ALDRICH 125-50 1</t>
  </si>
  <si>
    <t>РЕКОМБИНАНТНЫЙ БЕЛОК, НЕ ЛЕКАРСТВЕННОЕ СРЕДСТВО, НЕ ДЛЯ ВЕТЕРИНАРИИ, ДЛЯ ЛАБОРАТОРНЫХ ИССЛЕДОВАНИЙ, ПРИ ТРАНСПОРТИРОВКЕ ИСПОЛЬЗУЕТСЯ СУХОЙ ЛЕД</t>
  </si>
  <si>
    <t>РЕКОМБИНАНТНЫЙ БЕЛОК,НЕ ФАРМ. СУБСТАНЦИЯ,НЕ ЛЕКАРСТВЕННОЕ СРЕДСТВО,НЕ ДЛЯ ВЕТЕРИНАРИИ,ДЛЯ ЛАБОРАТОРНЫХ ИССЛЕДОВАНИЙ,ПРИ УПАКОВКЕ ИСПОЛЬЗУЕТСЯ СУХОЙ ЛЕД.</t>
  </si>
  <si>
    <t>ОБРАЗЕЦ АКТИВНОЙ ФАРМАЦЕВТИЧЕСКОЙ СУБСТАНЦИИ ЦИТОХРОМ C В ВИДЕ ПОРОШКА ДЛЯ ЭКСПЕРТИЗЫ НЕЗАРЕГИСТРИРОВАННЫХ ЛЕКАРСТВЕННЫХ СРЕДСТВ (РЕГИСТРАЦИИ ЛЕКАРСТВЕННЫХ СРЕДСТВ). СЕРИЯ № DCY200502(Р)- 70 ГРАММ. CAS # 9007-43-6.</t>
  </si>
  <si>
    <t>РЕКОМБИНАНТНЫЙ БЕЛОК IL-17 ЧЕЛОВЕКА, НЕ ФАРМ. СУБСТАНЦИЯ, НЕ ЛЕКАРСТВЕННОЕ СР-ВО, НЕ ДЛЯ ВЕТЕРИНАРИИ, ДЛЯ ИСПОЛЬЗОВАНИЯ В ЛАБОРАТОРИИ, ПРИ УПАКОВКЕ ИСПОЛЬЗУЮТСЯ XЛАДОЭЛЕМЕНТЫ</t>
  </si>
  <si>
    <t>БЕЛКОВОЕ ВЕЩЕСТВО. РЕКОМБИНАНТНЫЙ ГУМАНИЗИРОВАННЫЙ КОЛЛАГЕН ТИПА III № CAS 9007-34-5 ,ФОРМУЛА БРУТТО C13H24N4O4 . БЕЛЫЙ ПОРОШОК БЕЗ ЗАПАХА. НЕ ДЛЯ ПИЩЕВОЙ ПРОМЫШЛЕННОСТИ,НЕ СОДЕРЖИТ ГМО. НЕ ЯВЛЯЕТСЯ ОТХОДАМИ,НЕ ДЛЯ ВЕТЕРЕНАРИИ,НЕ ДЛЯ</t>
  </si>
  <si>
    <t>РЕКОМБИНАНТНЫЙ БЕЛОК, НЕ ЛЕКАРСТВЕННОЕ СРЕДСТВО, НЕ ДЛЯ ВЕТЕРИНАРИИ, ДЛЯ ЛАБОРАТОРНЫХ ИССЛЕДОВАНИЙ</t>
  </si>
  <si>
    <t>РЕКОМБИНАНТНЫЙ БЕЛОК, НЕ ЛЕКАРСТВЕННОЕ СРЕДСТВО, НЕ ДЛЯ ВЕТЕРИНАРИИ, ДЛЯ ЛАБОРАТОРНЫХ ИССЛЕДОВАНИЙ,</t>
  </si>
  <si>
    <t>IXC БЕЛКОВЫЕ "ВЕЩЕСТВА" ПРОЧИЕ И ИХ ПРОИЗВОДНЫЕ</t>
  </si>
  <si>
    <t>ПРИНАДЛЕЖНОСТИ ДЛЯ ПРОВЕДЕНИЯ ЛАБОРАТОРНЫХ ИССЛЕДОВАНИЙ В ОБЛАСТИ МОЛЕКУЛЯРНОЙ БИОЛОГИИ, НЕ ПРИМЕНЯЮТСЯ В МЕДИЦИНЕ И ВЕТЕРИНАРИИ, ДЛЯ КОНТРОЛЯ ТЕМПЕРАТУРНОГО РЕЖИМА УПАКОВКА СНАБЖЕНА ДАТЧИКАМИ ТЕМПЕРАТУРЫ: РАСТИТЕЛЬНЫЙ БЕЛОК ЛЕКТИНОВОЙ ПРИРОДЫ, ПОЛУЧЕННЫЙ ИЗ ПШЕНИЦЫ TRITICUM VULGARIS - АГГЛЮТИНИН ЗАРОДЫШЕЙ ПШЕНИЦЫ WHEAT GERM AGGLUTININ, ALEXA FLUOR 594 CONJUGATE, ПРЕДНАЗНАЧЕН ДЛЯ ДЕТЕКЦИИ ГЛИКОПРОТЕИНОВ В КЛЕТКАХ, ПАКЕТ 5 МГ MOLECULAR PROBES BY LIFE TECHNOLOGIES MOLECULAR PROBES БЕЗ МАРКИ W11262 БЕЗ МОДЕЛИ 1</t>
  </si>
  <si>
    <t>БЕЛКОВЫЕ ВЕЩЕСТВА И ИХ ПРОИЗВОДНЫЕ, ПОСТАВЛЯЕМЫЕ В КАЧЕСТВЕ СТАНДАРТНЫХ ОБРАЗЦОВ, ДЛЯ ПРОВЕДЕНИЯ КОНТРОЛЯ КАЧЕСТВА ЛЕКАРСТВЕННЫХ ПРЕПАРАТОВ, /НЕ ДЛЯ ВЕТЕРИНАРИИ, НЕ ДЛЯ ПРОДАЖИ, НЕ СОДЕРЖ.ЭТИЛОВЫЙ СПИРТ, НЕ ЯВЛ. ФАРМ. СУБСТВНЦИЕЙ, НЕ ЯВЛ.</t>
  </si>
  <si>
    <t>БЕЛКОВЫЕ ВЕЩЕСТВА ДЛЯ ИСПОЛЬЗОВАНИЯ В КАЧЕСТВЕ ЛАБОРАТОРНЫХ РЕАКТИВОВ В НАУЧНЫХ ИССЛЕДОВАНИЯХ. БЕЗ СОДЕРЖАНИЯ ЭТИЛ.СПИРТА, НЕ ЯВЛЯЮТСЯ ЛЕКАРСТВЕННЫМИ СРЕДСТВАМИ И ФАРМАЦЕВТИЧЕСКОЙ СУБСТАНЦИЕЙ, НЕ МЕД.НАЗНАЧЕНИЯ. НЕ ЯВЛЯЮТСЯ ЯДОВИТЫМИ ВЕЩЕСТВАМИ, НЕ</t>
  </si>
  <si>
    <t>БЕЛКОВЫЕ ВЕЩЕСТВА, ИХ ПРОИЗВОДНЫЕ,СЫРЬЕ ДЛЯ ПРОИЗВОДСТВА (ИЗГОТОВЛЕНИЯ) ПАРФЮМЕРНО-КОСМЕТИЧЕСКОЙ ПРОДУКЦИИ, ВВОЗИТСЯ В КАЧЕСТВЕ ОБРАЗЦОВ ПРОДУКЦИИ И БУДУТ ИСПОЛЬЗОВАНЫ В ЦЕЛЯХ ПРОВЕДЕНИЯ НАУЧНО-ИССЛЕДОВАТЕЛЬСКИХ РАБОТ ООО "ТПК "ЛЕКО СТАЙЛ":</t>
  </si>
  <si>
    <t>ПРОЧИЕ ПЕПТОНЫ И ИХ ПРОИЗВОДНЫЕ; БЕЛКОBЫЕ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</si>
  <si>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БЕЛКОВЫЕ ВЕЩЕСТВА ДЛЯ ИСПОЛЬЗОВАНИЯ В КАЧЕСТВЕ ЛАБОРАТОРНЫХ РЕАКТИВОВ В НАУЧНЫХ ИССЛЕДОВАНИЯХ. НЕ СОДЕРЖАТ ЭТИЛОВОГО СПИРТА: БЕТА-ЛАКТОГЛОБУЛИН ИЗ КОРОВЬЕГО МОЛОКА (CAS № 9045-23-2), В УПАК. ПО 250МГ, ЦИТОХРОМ С ИЗ БЫЧЬЕГО СЕРДЦА (CAS № 9007-43-6), В УПАК. ПО 100МГ, ПРОТЕИН А, РЕКОМБИНАНТНЫЙ, В УПАК. ПО 5МГ, ЛЕКТИН ИЗ LYCOPERSICON ESCULENTUM, В УПАК. ПО 1МГ, SIGMA-ALDRICH CO. LLC SIGMA-ALDRICH L3908-250MG 2 SIGMA-ALDRICH CO. LLC SIGMA-ALDRICH L0401-1MG 1 SIGMA-ALDRICH CO. LLC SIGMA-ALDRICH P7837-5MG 1 SIGMA-ALDRICH CO. LLC SIGMA-ALDRICH C3131-100MG 1</t>
  </si>
  <si>
    <t>ПЕПТОНЫ И ИХ ПРОИЗВОДНЫЕ, БЕЛКОВЫЕ ВЕЩЕСТВА И ИХ ПРОИЗВОДНЫЕ, НЕ СОДЕРЖАТ ЭТИЛОВЫЙ СПИРТ, РАСФАСОВАНЫ ВО ФЛАКОНЫ, ПРИМЕНЯЮТСЯ В КАЧЕСТВЕ РАСХОДНЫХ MАТЕРИАЛОВ ПРИ ПРОВЕДЕНИИ НАУЧНО-ИССЛЕДОВАТЕЛЬСКИХ РАБОТ IN VITRO (ВНЕ ЖИВОГО ОРГАНИЗМА), НЕ ДЛЯИСПОЛЬЗ</t>
  </si>
  <si>
    <t>БЕЛКОВЫЕ ВЕЩЕСТВА ДЛЯ ИСПОЛЬЗОВАНИЯ В КАЧЕСТВЕ ЛАБОРАТОРНЫХ РЕАКТИВОВ В НАУЧНЫХ ИССЛЕДОВАНИЯХ. НЕ СОДЕРЖАТ ЭТИЛОВОГО СПИРТА: ЦИТОХРОМ С ИЗ БЫЧЬЕГО СЕРДЦА (CAS № 9007-43-6), В УПАК. ПО 100МГ, ТРИПСИНОГЕН ИЗ БЫЧЬЕЙ ПЕЧЕНИ (CAS № 9002-08-8), В УПАК. ПО 250МГ, SIGMA-ALDRICH CO. LLC SIGMA-ALDRICH T1143-250MG 1 SIGMA-ALDRICH CO. LLC SIGMA-ALDRICH C3131-100MG 2</t>
  </si>
  <si>
    <t>РЕКОМБИНАНТНЫЙ БЕЛОК ЧЕЛОВЕКА VEGF-165, НЕ ЛЕКАРСТВЕННОЕ СРЕДСТВО, НЕ ДЛЯ ВЕТЕРИНАРИИ, ДЛЯ ЛАБОРАТОРНЫХ ИССЛЕДОВАНИЙ</t>
  </si>
  <si>
    <t>РЕАГЕНТЫ ЛАБОРАТОРНЫЕ, НЕ ЛЕКАРСТВЕННОЕ СРЕДСТВО, НЕ ДЛЯ ВЕТЕРИНАРИИ, ДЛЯ ЛАБОРАТОРНЫХ ИССЛЕДОВАНИЙ, ПРИ ТРАНСПОРТИРОВКЕ ИСПОЛЬЗУЕТСЯ СУХОЙ ЛЕД.</t>
  </si>
  <si>
    <t>РЕКОМБИНАНТНЫЙ БЕЛОК; КОНКАНАВАЛИН A. НE ЛЕКАРСТВЕННОЕ СРЕДСТВО, НЕ ДЛЯ ВЕТЕРИНАРИИ, ДЛЯ ЛАБОРАТОРНЫХ ИССЛЕДОВАНИЙ, ПРИ ТРАНСПОРТИРОВКЕ ИСПОЛЬЗУЕТСЯ СУХОЙ ЛЕД</t>
  </si>
  <si>
    <t>БЕЛКОВЫЕ ВЕЩЕСТВА, ПРИМЕНЯЮТСЯ В НАУЧНЫХ ИССЛЕДОВАНИЯХ В КАЧЕСТВЕ ЛАБОРАТОРНЫХ РЕАКТИВОВ, НЕ ЯВЛЯЮТСЯ ЛЕKАРСТВЕННЫМ СРЕДСТВОМ И ФАРМАЦЕВТИЧЕСКОЙ СУБСТАНЦИЕЙ, НЕ МЕД.НАЗНАЧЕНИЯ, БЕЗ СОДЕРЖАНИЯ ЭТИЛ.СПИРТА, НЕ ОТНОСЯТСЯ К КОРМОВЫМ ДОБАВКАМНЕ ЯВЛЯЮТСЯ Я</t>
  </si>
  <si>
    <t>РЕКОMБИНАНТНЫЙ БЕЛОК ЧЕЛОВЕКА IL-17, НЕ ЛЕКАРСТВЕННОЕ СРЕДСТВО, НЕ ДЛЯ ВЕТЕРИНАРИИ, ДЛЯ ЛАБОРАТОРНЫХ ИССЛЕДОВАНИЙ,,</t>
  </si>
  <si>
    <t>ПЕПТОНЫ И ИХ ПРОИЗВОДНЫЕ: БЕЛОК РАСТИТЕЛЬНЫЙ ГИДРОЛИЗОВАННЫЙ. ПРИМЕНЯЕТСЯ В КАЧЕСТВЕ СЫРЬЕВОГО КОМПОНЕНТА ПРИ ПРОИЗВОДСТВЕ КОСМЕТИЧЕСКОЙ ПРОДУКЦИИ. НЕ ИСПОЛЬЗУЕТСЯ В ВЕТЕРИНАРИИ, НЕ СОДЕРЖИТ КОМПОНЕНТЫ ЖИВОТНОГО ПРОИСХОЖДЕНИЯ, НЕ ДЛЯ ПИЩЕВОЙ ПРОМЫШЛЕ</t>
  </si>
  <si>
    <t>ПЕПТОНЫ И ИХ ПРОИЗВОДНЫЕ: ГИДРОЛИЗАТ БЕЛКА, СИНТЕТИЧЕСКОГО ПРОИСХОЖДЕНИЯ - МИРИСТОИЛ ПЕНТАПЕПТИД-17. ПРИМЕНЯЕТСЯ В КАЧЕСТВЕ СЫРЬЕВОГО КОМПОНЕНТА ПРИ ПРОИЗВОДСТВЕ КОСМЕТИЧЕСКОЙ ПРОДУКЦИИ (НЕ ИСПОЛЬЗУЕТСЯ В ВЕТЕРИНАРИИ, НЕ СОДЕРЖИТ КОМПОНЕНТЫ ЖИВОТНОГО</t>
  </si>
  <si>
    <t>НУКЛЕОПРОТЕИНЫ - ЭТО БЕЛКИ, КОТОРЫЕ СТРУКТУРНО СВЯЗАНЫ С НУКЛЕИНОВЫМИ КИСЛОТАМИ ЛИБО ДНК, ЛИБО РНК. ТИПИЧНЫЕ НУКЛЕОПРОТЕИНЫ ВКЛЮЧАЮТ РИБОСОМЫ, НУКЛЕОСОМЫ И ВИРУСНЫЕ НУКЛЕОКАПСИДНЫЕ БЕЛКИ.</t>
  </si>
  <si>
    <t>БЕЛКИ,ПРЕДНАЗНАЧЕННЫЕ ДЛЯ ИСПОЛЬЗОВАНИЯ В КАЧЕСТВЕ РЕАГЕНТА ДЛЯ НАУЧНО-ИССЛЕДОВАТЕЛЬСКИХ ЦЕЛЕЙ В СФЕРЕ ГЛИКОБИОЛОГИИ (БИОЛОГИЯ УГЛЕВОДОВ И ИХ СОЕДИНЕНИЙ),ОКПД-2 20.59.52.194</t>
  </si>
  <si>
    <t>КОЛЛАГЕН (РЕКОМБИНАНТНЫЙ КОЛЛАГЕН), В ВИДЕ БЕЛОГО ПОРОШКА, БЕЗ СОДЕРЖАНИЯ ЭТИЛОВОГО CПИРТА, ИСПОЛЬЗУЕТСЯ В КАЧЕСТВЕ СЫРЬЯ ДЛЯ ИЗГОТОВЛЕНИЯ КОСМЕТИЧЕСКИХ СРЕДСТВ, НЕ ДЛЯ МЕДЕЦИНСКИХ ЦЕЛЕЙ, НЕ ЯВЛЯЕТСЯ ОТХОДАМИ, НЕ ДЛЯ ВЕТЕРИНАРИИ</t>
  </si>
  <si>
    <t>КОЛЛАГЕН (PЕКОМБИНАНТНЫЙ КОЛЛАГЕН), В ВИДЕ БЕЛОГО ПОРОШКА, БЕЗ СОДЕРЖАНИЯ ЭТИЛОВОГО СПИРТА, ИСПОЛЬЗУЕТСЯ В КАЧЕСТВЕ СЫРЬЯ ДЛЯ ИЗГОТОВЛЕНИЯ КОСМЕТИЧЕСКИХ СРЕДСТВ, НЕ ДЛЯ МЕДЕЦИНСКИХ ЦЕЛЕЙ, НЕ ЯВЛЯЕТСЯ ОТХОДАМИ, НЕ ДЛЯ ВЕТЕРИНАРИИ</t>
  </si>
  <si>
    <t>ПРОТАМИНА СУЛЬФАТ (ИЗ МОЛОК ЛОСОCЯ) ,ЛАБОРАТОРНЫЙ РЕАГЕНТ ДЛЯ ПРОВЕДЕНИЯ ЛАБОРАТОРНЫХ И НАУЧНОИССЛЕДОВАТЕЛЬСКИХ РАБОТ, ФС/УВН-03/593990 ОТ &lt;6&gt; МАРТА 2023 Г., ДАТА ВЫПУСКА 27.08.2021 ГОДЕН ДО 27.08.2026, КАС № 53597-25-4, НЕ ДЛЯ МЕДИЦИНЫ, НЕ ДЛЯ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</si>
  <si>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ЯВЛЯЮТСЯЯДОВИТЫМИ ВЕЩЕСТВ</t>
  </si>
  <si>
    <t>БЕЛКОВЫЕ ВЕЩЕСТВА. НЕ СОДЕРЖАЩИЕ КОМПОНЕНTОВ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</si>
  <si>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БЕЛОК РЕКОМБИНАНТНЫЙ ЧЕЛОВЕКА MTHFD1, НЕ ЛЕКАРСТВЕННОЕ СРЕДСТВO, НЕ ДЛЯ ВЕТЕРИНАРИИ, ДЛЯ ЛАБОРАТОРНЫХ ИССЛЕДОВАНИЙ, ПРИ ТРАНСПОРТИРОВКЕ ИСПОЛЬЗУЕТСЯ СУХОЙ ЛЕД.</t>
  </si>
  <si>
    <t>БЕЛОК ГИСТОН, НЕ ФАРМ. СУБСТАНЦИЯ, НЕ ЛЕКАРСТВЕННОЕ СРЕДСТВО, НЕ ДЛЯ ВЕТЕРИНАРИИ, ДЛЯ ЛАБОРАТОРНЫХ ИССЛЕДОВАНИЙ, ПРИ УПАКОВКЕ ИСПОЛЬЗУЕТСЯ СУХОЙ ЛЕД</t>
  </si>
  <si>
    <t>ПЕПТОНЫ, БЕЛКОВЫЕ ВЕЩЕСТВА И ИХ ПРОИЗВОДНЫЕ - ЛАБОРАТ.РЕАГЕНТ ДЛЯ НАУЧНЫХ ИССЛЕД.; НЕ МЕД.НАЗНАЧ.; НЕ ЯВЛ.ЛЕКАРСТВ.СРЕД-ОМ; НЕ МЕД.НАЗНАЧ.; НЕ ЯВЛ.ОПАС.ОТХОДАМИ; НЕ ДЛЯ ИСПОЛЬЗ.В КАЧ-ВЕ ФАРМАЦЕВТ.СУБСТАНЦ.; НЕ ДЛЯ ПРИМ.В ПИЩ.ПРОМ-ТИ</t>
  </si>
  <si>
    <t>РЕКОМБИНАНТНЫЕ БЕЛКОВЫЕ АНТИГЕНЫ, ИСПОЛЬЗУЕМЫЕ В НАУЧНЫХ ИССЛЕДОВАНИЯХ И В РАЗРАБОТКЕ ДИАГНОСТИЧЕСКИХ ТЕСТ-СИСТЕМ. НУКЛЕОКАПСИДНЫЙ РЕКОМБИНАНТНЫЙ АНТИГЕН ВГС 3A - ПРЕДСТАВЛЯЕТ СОБОЙ РАЗВЕДЕННЫЕ БУФЕРНЫМ РАСТВОРОМ ЗАДАННЫЕ БЕЛКИ ВГС (ВИРУС ГЕПАТИТА С), ПОЛУЧЕННЫЕ МЕТОДОМ ГЕННОЙ ИНЖЕНЕРИИ С ИСПОЛЬЗОВАНИЕМ КЛЕТОК-ПРОДУЦЕНТОВ БАКТЕРИИ КИШЕЧНОЙ ПАЛОЧКИ (ESCHERICHIA РЕКОМБИНАНТНЫЙ АНТИГЕН ВИРУСА ИММУНОДЕФИЦИТА ЧЕЛОВЕКА ВИЧ-1 ENV GP41 (HSN) - ПРЕДСТАВЛЯЕТ СОБОЙ РАЗВЕДЕННЫЕ БУФЕРНЫМ РАСТВОРОМ ЗАДАННЫЕ БЕЛКИ ВИЧ, ПОЛУЧЕННЫЕ МЕТОДОМ ГЕННОЙ ИНЖЕНЕРИИ С ИСПОЛЬЗОВАНИЕМ КЛЕТОК-ПРОДУЦЕНТОВ БАКТЕРИИ КИШЕЧНОЙ ПАЛОЧКИ ( НУКЛЕОКАПСИДНЫЙ РЕКОМБИНАНТНЫЙ АНТИГЕН ВГС 1B - ПРЕДСТАВЛЯЕТ СОБОЙ РАЗВЕДЕННЫЕ БУФЕРНЫМ РАСТВОРОМ ЗАДАННЫЕ БЕЛКИ ВГС (ВИРУС ГЕПАТИТА С), ПОЛУЧЕННЫЕ МЕТОДОМ ГЕННОЙ ИНЖЕНЕРИИ С ИСПОЛЬЗОВАНИЕМ КЛЕТОК-ПРОДУЦЕНТОВ БАКТЕРИИ КИШЕЧНОЙ ПАЛОЧКИ (ESCHERICHIA COLI). АНТИГЕН ВЕСОМ 1МГ УПАКОВАН В ПЛАСТИКОВУЮ ПРОБИРКУ И БАНОЧКУ. ПРЕПАРАТ ИСПОЛЬЗУЕТСЯ В КАЧЕСТВЕ РЕАГЕНТОВ ДЛЯ ВЫЯВЛЕНИЯ МАРКЕРОВ ИНФЕКЦИИ ВГС IN VITRO. БЕЛКИ НЕ ПРЕДНАЗНАЧЕНЫ ДЛЯ ТЕРАПИИ ИЛИ ПРОФИЛАКТИКИ И НЕ ЯВЛЯЮТСЯ БЕЛКАМИ КРОВИ. ПРЕПАРАТЫ COLI). АНТИГЕН ВЕСОМ 1МГ УПАКОВАН В ПЛАСТИКОВУЮ ПРОБИРКУ И БАНОЧКУ. ПРЕПАРАТ ИСПОЛЬЗУЕТСЯ В КАЧЕСТВЕ РЕАГЕНТОВ ДЛЯ ВЫЯВЛЕНИЯ МАРКЕРОВ ИНФЕКЦИИ ВГС IN VITRO. БЕЛКИ НЕ ПРЕДНАЗНАЧЕНЫ ДЛЯ ТЕРАПИИ ИЛИ ПРОФИЛАКТИКИ И НЕ ЯВЛЯЮТСЯ БЕЛКАМИ КРОВИ. ПРЕПАРАТЫ ESCHERICHIA COLI). АНТИГЕН ВЕСОМ 10МГ УПАКОВАН В ПЛАСТИКОВУЮ ПРОБИРКУ И БАНОЧКУ. ПРЕПАРАТ ИСПОЛЬЗУЕТСЯ В КАЧЕСТВЕ РЕАГЕНТОВ ДЛЯ ВЫЯВЛЕНИЯ МАРКЕРА ИНФЕКЦИИ ВИЧ-1 IN VITRO, МОЖЕТ БЫТЬ ИСПОЛЬЗОВАН КАК ПОЗИТИВНЫЙ КОНТРОЛЬ ДЛЯ ТЕСТ-СИСТЕМ НА ОБНАРУЖЕНИЕ ИСПОЛЬЗУЮТСЯ В НАУЧНО-ИССЛЕДОВАТЕЛЬСКОЙ РАБОТЕ И ДЛЯ РАЗРАБОТКИ ТЕСТ-СИСТЕМ. НЕ ЯВЛЯЕТСЯ ТОВАРОМ ВОЕННОГО И ДВОЙНОГО ПРИМЕНЕНИЯ. АНТИТЕЛ К ВИЧ. БЕЛКИ НЕ ПРЕДНАЗНАЧЕНЫ ДЛЯ ТЕРАПИИ ИЛИ ПРОФИЛАКТИКИ И НЕ ЯВЛЯЮТСЯ БЕЛКАМИ КРОВИ. ПРЕПАРАТЫ ИСПОЛЬЗУЮТСЯ В НАУЧНО-ИССЛЕДОВАТЕЛЬСКОЙ РАБОТЕ И ДЛЯ РАЗРАБОТКИ ТЕСТ-СИСТЕМ. НЕ ЯВЛЯЕТСЯ ТОВАРОМ ВОЕННОГО И ДВОЙНОГО ПРИМЕНЕНИЯ. ИСПОЛЬЗУЮТСЯ В НАУЧНО-ИССЛЕДОВАТЕЛЬСКОЙ РАБОТЕ И ДЛЯ РАЗРАБОТКИ ТЕСТ-СИСТЕМ. НЕ ЯВЛЯЕТСЯ ТОВАРОМ ВОЕННОГО И ДВОЙНОГО ПРИМЕНЕНИЯ. АНТИГЕНЫ ПОСТАВЛЯЮТСЯ СОМЕСТНО УПАКОВАННЫМИ ВО ВТОРИЧНОМ ПЕНОПЛАСТОВОМ КОНТЕЙНЕРЕ С АККУМУЛЯТОРАМИ ХОЛОДА ДЛЯ ПОДДЕРЖАНИЯ НЕОБХОДИМОГО ТЕМПЕРАТУРНОГО РЕЖИМА ДО -20 ГРАД. ЦЕЛЬСИЯ, ПЕРВИЧНАЯ УПАКОВКА ПРОЛОЖЕНА ВОЗДУШНО-ПУЗЫРЧАТОЙ ПЛЕНКОЙ ДЛЯ ДОПОЛНИТЕЛЬНОЙ ЗАЩИТЫ ОТ МЕХАНИЧЕСКОГО ВОЗДЕЙСТВИЯ ПРИ ТРАНСПОРТИРОВКЕ. ООО ПЕРЕДОВЫЕ ДИАГНОСТИЧЕСКИЕ ПЛАТФОРМЫ БЕЗ ТОВАРНОГО ЗНАКА БЕЗ МАРКИ A-011-R БЕЗ МОДЕЛИ 1 ООО ПЕРЕДОВЫЕ ДИАГНОСТИЧЕСКИЕ ПЛАТФОРМЫ БЕЗ ТОВАРНОГО ЗНАКА БЕЗ МАРКИ A-012-R БЕЗ МОДЕЛИ 1 ООО ПЕРЕДОВЫЕ ДИАГНОСТИЧЕСКИЕ ПЛАТФОРМЫ БЕЗ ТОВАРНОГО ЗНАКА БЕЗ МАРКИ A-004-R БЕЗ МОДЕЛИ 1</t>
  </si>
  <si>
    <t>ПЕПТОНЫ И ИХ ПРОИЗВОДНЫЕ, БЕЛКОВЫЕ ВЕЩЕСТВА И ИХ ПРОИЗВОДНЫЕ, НЕ СОДЕРЖАТ ЭТИЛОВЫЙ СПИРТ, РАСФАСОВАНЫ ВО ФЛАКОНЫ, ПРИМЕНЯЮТСЯ В КАЧЕСТВЕ РАСХОДНЫХ МАТЕРИAЛОВ ПРИ ПРОВЕДЕНИИ НАУЧНО-ИССЛЕДОВАТЕЛЬСКИХ РАБОТ IN VITRO (ВНЕ ЖИВОГО ОРГАНИЗМА), НЕ ДЛЯ</t>
  </si>
  <si>
    <t>БЕЛКОВЫЕ ВЕЩЕСТВА. ЛАБОРАТОРНЫЕ РЕАГЕНТЫ, ПРЕДНАЗНАЧЕНЫ ДЛЯ НАУЧНЫХ ИССЛЕДОВАНИЙ В КАЧЕСТВЕ ЛАБОРАТОРНЫХ РЕАКТИВОВ, БЕЗ СОДЕРЖАНИЯ ЭТИЛ.СПИРТА, НЕ ЯВЛЯЮТСЯ ЛЕКАРСТВЕННЫМИ СРЕДСТВАМИ И ФАРМАЦЕВТИЧЕСКОЙ СУБСТАНЦИЕЙ, НЕ МЕД.НАЗНАЧЕНИЯ. НЕ ЯВЛЯЮТСЯ</t>
  </si>
  <si>
    <t>ЛИОФИЛИЗИРОВАННЫЙ ПОРОШОК СТРЕПТАВИДИН ПРИМЕНЯЕТСЯ ДЛЯ ЛАБОРАТОРНОЙ ДИАГНОСТИКИ В СОСТАВЕ СЛОЖНЫХ ДИАГНОСТИЧЕСКИХ РЕАГЕНТОВ IN VITRO (НЕ ДЛЯ ВЕТЕРИНАРИИ, НЕ ЯВЛЯЮТСЯ ЛЕКАРСТВЕННЫМИ СРЕДСТВАМИ, СИЛЬНОДЕЙСТВУЮЩИМИ И ЯДОВИТЫМИ ВЕЩЕСТВАМИ, НАРКОТИЧЕС СТРЕПТАВИДИН СОСТАВ: СТРЕПТАВИДИН ПРЕДСТАВЛЯЕТ СОБОЙ ЛИОФИЛИЗОВАННЫЙ ПОРОШОК- 0,400 GAI В ПЛАСТИКОВОЙ БАНОЧКЕ КИМИ СРЕДСТВАМИ, ПСИХОТРОПНЫМ И ВЕЩЕСТВАМИ И ИХ ПРЕКУРСОРАМИ) ROCHE DIAGNOSTICS DEUTSCHLAND GMBH ROCHE SYREPTAVIDIN SPECIAL QUALITY 11520679103 Б/М CAS № 9013-20-1 1</t>
  </si>
  <si>
    <t>СТРЕПТАВИДИН (КАТАЛОЖНЫЙ НОМЕР FPZ001) - РЕКОМБИНАНТНЫЙ БЕЛОК, ПОЛУЧЕННЫЙ В ПРОКАРИОТИЧЕСКОЙ СИСТЕМЕ ЭКСПРЕССИИ И ОЧИЩЕННЫЙ МЕТОДОМ ХРОМАТОГРАФИИ (В БИОТЕХНОЛОГИЧЕСКОЙ ЛАБОРАТОРИИ).ПРЕДНАЗНАЧЕН ДЛЯ ИССЛЕДОВАТЕЛЬСКИХ ЦЕЛЕЙ. СТРЕПТАВИДИН - РЕКОМБИНАНТНЫЙ БЕЛОК, ПОЛУЧЕННЫЙ В ПРОКАРИОТИЧЕСКОЙ СИСТЕМЕ ЭЕКСПРЕССИИ И ОЧИЩЕННЫЙ МЕТОДОМ ХРОМАТОГРАФИИ. ПОСТАВЛЯЕТСЯ В ЖИДКОМ ВИДЕ В РАСТВОРЕ, ВКЛЮЧАЮЩЕМ ДИНАТРИЙГИДРОФОСФАТ, НАТРИЯ ДИГИДРОФОСФАТ, НАТРИЯ ХЛОРИД. ПРОДУКТ ПРИМЕНЯЕТСЯ ТОЛЬКО ДЛЯ ИССЛЕДОВАНИЙ И РАЗРАБОТОК ИЛИ ДЛЯ ДИАГНОСТИКИ IN VITRO, ПРИМЕНИМ ДЛЯ РАЗРАБОТКИ И ПРОИЗВОДСТВА КОНЪЮГАТОВ С РАЗЛИЧНЫМИ ФЕРМЕНТАМИ. ПРОДУКТ НЕ ЯВЛЯЕТСЯ ЛЕКАРСТВЕННЫМ СРЕДСТВОМ И НЕ ПРЕДНАЗНАЧЕН ДЛЯ ВЕТЕРИНАРИИ. ПРОДУКТ НЕ ЯВЛЯЕТСЯ ГОТОВЫМ К ПРИМЕНЕНИЮ МЕДИЦИНСКИМ ИЗДЕЛИЕМ. БЕСПЛАТНЫЕ ОБРАЗЦЫ ПРОДУКТА БУДУТ ИСПОЛЬЗОВАТЬСЯ ДЛЯ ИССЛЕДОВАНИЙ И РАЗРАБОТОК КОНЪЮГАТА СТРЕПТАВИДИНА С ФЕРМЕНТОМ ПЕРОКСИДАЗОЙ ХРЕНА И ТЕСТИРОВАНИЯ ЕГО ХАРАКТЕРИСТИК.</t>
  </si>
  <si>
    <t>БЕЛКОВЫЕ ВЕЩЕСТВА, ПРИМЕНЯЮТСЯ В НAУЧНЫХ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</si>
  <si>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</si>
  <si>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КОНКАНАВАЛИН А CТЕРИЛЬНЫЙ, РАСТИТЕЛЬНОГО ПРОИСХОЖДЕНИЯ, ЛАБОРАТОРНЫЙ РЕАКТИВ, КАС № 11028-71-0, НЕ ДЛЯ МЕДИЦИНЫ, НЕ ДЛЯ ВЕТЕРИНАРИИ, НЕ ЯВЛЯЕТСЯ ОТХОДАМИ, НЕ ФАРМ. СУБСТАНЦИЯ, БЕЗ СОДЕРЖАНИЯ ЭТИЛОВОГО СПИРТА:</t>
  </si>
  <si>
    <t>КОЛЛАГЕН (COLLAGEN I, RAT TAIL), ЛАБОРАТОРНЫЙ РЕАГЕНТ ДЛЯ ПРОВЕДЕНИЯ ЛАБОРАТОРНЫХ И НАУЧНО-ИССЛЕДОВАТЕЛЬСКИХ РАБОТ ДАТА ИЗГОТОВЛЕНИЯ НОЯБРЬ 2022 Г, СРОК ГОДНОСТИ СЕНТЯБРЬ 2023Г., ЛОТ 963795, КАС № 9007-34-5, НЕ ДЛЯ МЕДИЦИНЫ, НЕ ДЛЯ ВЕТЕРИНАРИИ, НЕ</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</si>
  <si>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</si>
  <si>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ПОЛУЧЕННЫЕ МЕТОДОМ ГЕННОЙ ИНЖЕНЕРИИ,ДЛЯ ИСПОЛЬЗОВАНИЯ В ПРОБОПОДГОТОВКЕ И ПОСТАНОВКЕ ТЕСТОВ В НАУЧНО-ИССЛЕДОВАТЕЛЬСКИХ ЦЕЛЯХ ДЛЯ КУЛЬТУРАЛЬНЫХ КЛЕТОЧНЫХ РАБОТ,ОКПД-2 20.59.52.194</t>
  </si>
  <si>
    <t>БЕЛКОВЫЕ ВЕЩЕСТВА, ПРЕДНАЗНАЧЕНЫ ДЛЯ ЛАБОРАТОРНЫХ ИССЛЕДОВАТЕЛЬСКИХ ЗАДАЧ, НЕ ПРЕДНАЗНАЧЕН ДЛЯ ПИЩЕВОЙ, МЕДИЦИНСКОЙ, ВЕТЕРИНАРНОЙ, ЛЕКАРСТВЕННОЙ, ПРОМЫШЛЕННОСТИ. НЕ ЯВЛЯЕТСЯ ТЕСТ-СИСТЕМОЙ ДЛЯ ДИАГНОСТИКИ ИНФЕКЦИОННЫХ ЗАБОЛЕВАНИЙ. НЕ СОДЕРЖИТ</t>
  </si>
  <si>
    <t>ЛЕКТИН ИЗ ФАЗЕЛИУС ВУЛГАРИУС, ЛЕОФИЛИЗИРОВАННЫЙ ПОРОШОК, ЛАБОРАТОРНЫЙ РЕАКТИВ, КАС № 9008-97-3, НЕ ДЛЯ МЕДИЦИНЫ, НЕ ДЛЯ ВЕТЕРИНАРИИ, НЕ ЯВЛЯЕТСЯ ОТХОДАМИ, НЕ ФАРМ.СУБСТАНЦИЯ, БЕЗ СОДЕРЖАНИЯ ЭТИЛОВОГО СПИРТА</t>
  </si>
  <si>
    <t>БЕЛОК,ПОЛУЧЕННЫЙ С ПОМОЩЬЮ БИОИНЖЕНЕРИИ, ПРЕДНАЗНАЧЕННЫЙ ДЛЯ ИСПОЛЬЗОВАНИЯ В КАЧЕСТВЕ ВСПОМОГАТЕЛЬНОГО РЕАГЕНТА ДЛЯ ПРОВЕДЕНИЯ И ПОСТАНОВКИ НАУЧНО-ИССЛЕДОВАТЕЛЬСКИХ РАБОТ,ОКПД-2 20.59.52.194</t>
  </si>
  <si>
    <t>БЕЛОК,ПОЛУЧЕННЫЙ С ПОМОЩЬЮ БИОИНЖЕНЕРИИ, ПРЕДНАЗНАЧЕННЫЙ ДЛЯ ИСПОЛЬЗОВАНИЯ В КАЧЕСТВЕ ВСПОМОГАТЕЛЬНОГО РЕАГЕНТА ДЛЯ ПРОВЕДЕНИЯ И ПОСТАНОВКИ НАУЧНО-ИССЛЕДОВАТЕЛЬСКИХ РАБОТ, ОКПД-2 20.59.52.194</t>
  </si>
  <si>
    <t>БЕЛКОВЫЕ ВЕЩЕСТВА,ПОЛУЧЕННЫЕ МЕТОДОМ ГЕННОЙ ИНЖЕНЕРИИ,ДЛЯ ИСПОЛЬЗОВАНИЯ В ПРОБОПОДГОТОВКЕ И ПОСТАНОВКЕ ТЕСТОВ В НАУЧНО-ИССЛЕДОВАТЕЛЬСКИХ ЦЕЛЯХДЛЯ КУЛЬТУРАЛЬНЫХ КЛЕТОЧНЫХ РАБОТ,ОКПД-2 20.59.52.194</t>
  </si>
  <si>
    <t>ПЕПТОНЫ И ИХ ПРОИЗВОДНЫЕ, БЕЛКОВЫЕ BЕЩЕСТВА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ЯВЛЯЮТСЯ</t>
  </si>
  <si>
    <t>БЕЛКОВЫЕ ВЕЩЕСТВА,ПОЛУЧЕННЫЕ МЕТОДОМ ГЕННОЙ ИНЖЕНЕРИИ, ДЛЯ ПРИМЕНЕНИЯ В ПРОБОПОДГОТОВКЕ И ПОСТАНОВКЕ ТЕСТОВ В НАУЧНО-ИССЛЕДОВАТЕЛЬСКИХ ЦЕЛЯХ ДЛЯ КУЛЬТУРАЛЬНЫХ И КЛЕТОЧНЫХ РАБОТ,ОКПД-2 20.59.52.194 BMP-4,REC HU LOUG,LOT#:881606B,EXPIRY DATE:10/08/21:ЛАБОРАТОРНЫЕ,НЕ ДЛЯ ИСПОЛЬЗОВАНИЯ В МЕДИЦИНСКИХ ЦЕЛЯХ,РЕАГЕНТЫ ДЛЯ НАУЧНЫХ ИССЛЕДОВАНИЙ:РЕКОМБИНАНТНЫЙ БЕЛОК BMP4,ВЫДЕЛЕННЫЙ ИЗ БАКТЕРИАЛЬНЫХ КЛЕТОК E.COLI,С АМИНОКИСЛОТНОЙ ПОСЛЕДОВАТЕЛЬНОСТЬЮ БЕЛКА ЧЕЛОВЕКА С ТРЕТИЧНОЙ СТРУКТУРОЙ АНАЛОГИЧНОЙ НАТИВНОМУ,НЕМОДИФИЦИРОВАННЫЙ,ИСПОЛЬЗУЕМЫЙ В КАЧЕСТВЕ КОНТРОЛЯ ДЛЯ КОЛИЧЕСТВЕННОЙ ДЕТЕКЦИИ ЭКСПРЕССИИ:СОСТАВ:ФЛАКОН С 10 МКГ ЛИОФИЛИЗАТА РЕКОМБИНАНТНОГО БЕЛКА,АКТИВНОСТЬ:2 НГ/МЛ,ОЧИЩЕН ГЕЛЕМ-ЧИСТОТА 95%, МОЛЕКУЛЯРНЫЙ ВЕС:34 КДА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СУХИМ ЛЬДОМ (СОСТАВ СУХОГО ЛЬДА-ДВУОКИСЬ УГЛЕРОДА/СО2) И КАРТ.КОРОБ.: LIFE TECHNOLOGIES LIMITED GIBCO PHC9534 1</t>
  </si>
  <si>
    <t>БЕЛКИ. ХИМ.ЛАБОР. РЕАКТИВ ДЛЯ ИССЛЕДОВАНИЙ IN VITRO. НЕ ЯВЛ. ФАРМ.СУБСТАНЦИЕЙ. НЕ ВНЕСЕН В ГОС. РЕЕСТР ЛЕКАРСТВЕННЫХ СРЕДСТВ. НЕ СОД. СПИРТ. НЕ ДЛЯ ВЕТЕРИНAРИИ.УПАК. В ПЕНОПЛАСТ. КОНТ. С СУХИМ ЛЬДОМ..</t>
  </si>
  <si>
    <t>РЕКОМБИНАНТНЫЙ БЕЛОК МЫШИ IFN-ГАММА, НЕ ЛЕКАРСТВЕННОЕ СРЕДСТВО, НЕ ДЛЯ ВЕТЕРИНАРИИ, ДЛЯ ЛАБОРАТОРНЫХ ИССЛЕДОВАНИЙ, ПРИ ТРАНСПОРТИРОВКЕ ИСПОЛЬЗУЮТСЯ СУХОЙ ЛЕД.</t>
  </si>
  <si>
    <t>БЕЛОК,ПОЛУЧЕННЫЙ С ПОМОЩЬЮ ГЕННОЙ ИНЖЕНЕРИИ ПУТЕМ ПОМЕЩЕНИЯ ГЕНОВ ЖИВОТНОГО ПРОИСХОЖДЕНИЯ В ГЕНЕТИЧЕСКИЙ МАТЕРИАЛ КЛЕТОК БАКТЕРИЙ ИЛИ ДРОЖЖЕЙ,ПРЕДНАЗНАЧЕН ДЛЯ ИСПОЛЬЗОВАНИЯ В КАЧЕСТВЕ РЕАГЕНТА ДЛЯ НАУЧНО-ИССЛЕДОВАТЕЛЬСКИХ ЦЕЛЕЙ,ОКПД-2 20.59.52.199 НЕ ИСПОЛЬЗУЕТСЯ ДЛЯ ОЦЕНКИ ФИЗИЧЕСКИХ,БИОЛОГИЧЕСКИХ ИЛИ БИОХИМИЧЕСКИХ ПРОЦЕССОВ ОРГАНИЗМА ЧЕЛОВЕКА ИЛИ ЖИВОТНЫХ,НЕ ЯВЛЯЕТСЯ ЛЕКАРСТВЕННЫМ СРЕДСТВОМ,ФАРМАЦЕВТИЧЕСКОЙ СУБСТАНЦИЕЙ,НЕ ПРЕДНАЗНАЧЕН ДЛЯ ПРИМЕНЕНИЯ В МЕДИЦИНЕ,ВЕТЕРИНАРИИ И В КАЧЕСТВЕ КОРМОВОЙ ДОБАВКИ,НЕ СОДЕРЖИТ КОМПОНЕНТОВ,ОБРАЗЦОВ КРОВИ, АНТИТЕЛ,АНТИГЕНОВ,ИММУНОЛОГИЧЕСКИХ ПРОДУКТОВ,ЭТИЛОВОГО СПИРТА,ВЕЩЕСТВ,ИМЕЮЩИХ ПИЩЕВУЮ ЦЕННОСТЬ,РАСФАСОВАН В ЗАКУПОРЕННЫЕ ЕМКОСТИ ИЗ СТЕКЛА/ПЛАСТМАССЫ С КРЫШКОЙ В ИНДИВИДУАЛЬНОЙ УПАКОВКЕ ДЛЯ РОЗНИЧНОЙ ПРОДАЖИ,В КАРТ.КОРОБ.С ХЛАДАГЕНТОМ ДЛЯ ПОДДЕРЖАНИЯ ПОНИЖЕННОЙ ТЕМПЕРАТУРЫ В ДИАПАЗОНЕ + 2-/ + 8 ГР.С В ТЕЧЕНИЕ ДЛИТЕЛЬНОГО ВРЕМЕНИ,СОСТАВ-НЕТОКСИЧНЫЙ ГЕЛЬ СПЕЦИАЛЬНОГО СОСТАВА (ВОДНО-СОЛЯНОЙ ГЕЛЕВЫЙ РАСТВОР КАРБОКСИМЕТИЛЦЕЛЛЮЛОЗЫ,КРАСИТЕЛЬ, БЕЗ ХЛОРФТОРУГЛЕРОДОВ),УПАКОВКА-ГЕРМЕТИЧНЫЕ МЯГКИЕ ПАКЕТЫ ИЗ ПОЛИЭТИЛЕНА ДЛЯ ОДНОРАЗОВОГО ИСПОЛЬЗОВАНИЯ: ЛАБОРАТОРНЫЙ,НЕ ДЛЯ ИСПОЛЬЗОВАНИЯ В МЕДИЦИНСКИХ ЦЕЛЯХ РЕАГЕНТ ДЛЯ НАУЧНЫХ ИССЛЕДОВАНИЙ:РЕКОМБИНАНТНЫЙ КРОЛИЧИЙ БЕЛОК ANNEXINV,FITC,1,5 МЛ (HU ANNEXINV FITC RECOMB 1.5ML),ЛОТ НОМЕР:216518000,СРОК ГОДНОСТИ:28/02/22:СОСТАВ:РЕКОМБИНАНТНЫЙ БЕЛОК ANNEXINV,КОНЪЮГИРОВАН С FITC,1 ФЛАКОН-1,5 МЛ БЕНДЕР МЕДСИСТЕМС ГМБХ/BENDER MEDSYSTEMS GMBH EBIOSCIENCE BMS306FI-300 1</t>
  </si>
  <si>
    <t>БЕЛКОВОЕ В-ВО. ХИМ. РЕАKТИВ ДЛЯ ЛАБ. ИССЛЕД. IN VITRO. ПРИЛАГАЕТСЯ ПРОТОКОЛ ПОСТ .РЕАКЦ. НЕ ДЛЯ ВЕТЕРИНАРИИ. УПАК. В ПЕНОПЛАСТ. КОНТ. С СУХИМ ЛЬДОМ..</t>
  </si>
  <si>
    <t>ПРОТАМИН СУЛЬФАТ, ЛАБОРАТОРНЫЙ РЕАКТИВ;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</si>
  <si>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ПИЩЕВЫЕ ПРОДУКТЫ, БЕЛКОВЫЕ КОНЦЕНТРАТЫ - НАПИТОК DAIGO БЕЗАЛКОГОЛЬНЫЙ КОНЦЕНТРИРОВАННЫЙ, ФЕРМЕНТИРОВАННЫЙ НА ОСНОВЕ СОИ, НЕ СОДЕРЖИТ ГМО, ПОСТАВЛЯЕМЫЕ В КАЧЕСТВЕ ОБРАЗЦОВ ДЛЯ ПРОВЕДЕНИЯ МАРКЕТИНГОВЫХ ИССЛЕДОВАНИЙ, НЕ ПОДЛЕЖИТ ОТЧУЖДЕНИЮ:</t>
  </si>
  <si>
    <t>БЕЛКОВЫЕ ВЕЩЕСТВА. СТАНДАРТНЫЙ ОБРАЗЕЦ В ПРОБИРКАХ ПОЛИПРОПИЛЕНОВЫХ ПО 0,1МЛ</t>
  </si>
  <si>
    <t>SST РАСТВОР :</t>
  </si>
  <si>
    <t>СТАНДАРТНЫЕ ОБРАЗЦЫ,НЕ ДЛЯ ПРОДАЖИ,ДЛЯ ПРОВЕДЕНИЯ ИСПЫТАНИЙ ЛЕКАРСТВЕННОГО ПРЕПАРАТА &lt;МЕНАКТРА (ВАКЦИНА МЕНИНГОККОКОВАЯ ПОЛИСАХАРИДНАЯ (СЕРОГРУПП А,С,Y И W-135) КОНЬЮГИРОВАННАЯ С ДИФТЕРИЙНЫМ АНАТОКСИНОМ)&gt;</t>
  </si>
  <si>
    <t>ПЕПТОНЫ И ИХ ПРОИЗВОДНЫЕ, БЕЛКОВЫЕ ВЕЩЕСТВА И ИХ ПРОИЗВОДНЫЕ, НЕ СОДЕРЖАТ ЭТИЛОВЫЙ СПИРТ, РАСФАСОВАHЫ ВО ФЛАКОНЫ, ПРИМЕНЯЮТСЯ В КАЧЕСТВЕ РАСХОДНЫХ МАТЕРИАЛОВ ПРИ ПРОВЕДЕНИИ НАУЧНО-ИССЛЕДОВАТЕЛЬСКИХ РАБОТ IN VITRO (ВНЕ ЖИВОГО ОРГАНИЗМА), НЕ ДЛЯ</t>
  </si>
  <si>
    <t>БЕЛКОВЫЕ ВЕЩЕСТВА; ИХ ПРОИЗВОДНЫЕ, НЕ СОДЕРЖАЩИЕ КОМПОНЕНТOВ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</si>
  <si>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ДЛЯ ИСПОЛЬЗОВАНИЯ В КАЧЕСТВЕ ЛАБОРАТОРНЫХ РЕАКТИВОВ В НАУЧНЫХ ИССЛЕДОВАНИЯХ. НЕ СОДЕРЖАТ ЭТИЛОВОГО СПИРТА: ГЕМОЦИАНИН ИЗ ЛИМФЫ УЛИТКИ (CAS №9013-72-3), В УПАК. ПО 20МГ, ГЕМОЦИАНИН ИЗ MEGATHURA CRENULATA (CAS № 9013-72-3), В УПАК. ПО 50МГ, SIGMA-ALDRICH CO. LLC SIGMA-ALDRICH H7017-50MG 2 SIGMA-ALDRICH CO. LLC SIGMA-ALDRICH H7017-20MG 2</t>
  </si>
  <si>
    <t>БЕЛКОВЫЕ ВЕЩЕСТВА ДЛЯ ЛАБОРАТОРНЫХ ЦЕЛЕЙ;</t>
  </si>
  <si>
    <t>БЕЛКОВЫЕ ВЕЩЕСТВА ДЛЯ ИСПОЛЬЗОВАНИЯ В КАЧЕСТВЕ ЛАБОРАТОРНЫХ РЕАКТИВОВ В НАУЧНЫХ ИССЛЕДОВАНИЯХ. НЕ СОДЕРЖАТ ЭТИЛОВОГО СПИРТА: ЦИТОХРОМ ИЗ СЕРДЦА БЫКА (CAS № 9007-43-6), В УПАК. ПО 50МГ, ЛЕКТИН (CAS № 11028-71-0), В УПАК. ПО 5МГ, SIGMA-ALDRICH CO. LLC SIGMA-ALDRICH C5275-5MG 1 SIGMA-ALDRICH CO. LLC SIGMA-ALDRICH C3131-50MG 1</t>
  </si>
  <si>
    <t>РЕКОМБИНАНТНЫЙ БЕЛОК, НЕ ЛЕКАРСТВЕННОЕ СРЕДСТВО, НЕ ДЛЯ ВЕТЕРИНАРИИ, ДЛЯ ЛАБОРАТОРНЫХ ИССЛЕДОВAНИЙ.</t>
  </si>
  <si>
    <t>ПОЛИ (GLU4-TYR) ПЕПТИД; РЕКОМБИНАНТНЫЙ БЕЛОК ЧЕЛОВЕКА CD38, НЕ ЛЕКАРСТВЕННОЕ СРЕДСТВО, НЕ ДЛЯ ВЕТЕРИНАРИИ, ДЛЯ ЛАБОРАТОРНЫХ ИССЛЕДОВАНИЙ</t>
  </si>
  <si>
    <t>ХИМИЧЕСКИЕ РЕАКТИВЫ (БЕЗ СОДЕРЖАНИЯ ЭТИЛОВОГО СПИРТА) ДЛЯ ЛАБОРАТОРНЫХ МИКРОБИОЛОГИЧЕСКИХ ИССЛЕДОВАННИЙ И ДРУГИХ НАУЧНЫХ ДЕЙСТВИЙ, НЕ ДЛЯ ПИЩЕВОЙ ПРОМЫШЛЕННОСТИ, МЕДИЦИНЫ, ФАРМАЦЕВТИКИ, ВЕТЕРИНАРИИ И СЕЛЬСКОГО ХОЗЯЙСТВА :</t>
  </si>
  <si>
    <t>ПРОЧИЕ ПЕПТОНЫ И ИХ ПРОИЗВОДНЫЕ/ТОВАР ВВОЗИТСЯ ДЛЯ ЛАБОPАТОРНЫХ ИССЛЕДОВАНИЙ В КАЧЕСТВЕ ОБРАЗЦОВ.</t>
  </si>
  <si>
    <t>БИОЛОГИЧЕСКИЕ ПРЕПАРАТЫ ДЛЯ НАУЧНО - ИССЛЕДОВАТЕЛЬСКИХ ЦЕЛЕЙ:БЕЛОК A РЕКОМБИНАНТНЫЙ. ЧИСТЫЙ ВЕС - 500МГ. СЕРИЯ № 181215. СРОК ГОДНОСТИ ДО 12.21. *НЕ ДЛЯ ВЕТЕРИНАРИИ : БЕЛОК A РЕКОМБИНАНТНЫЙ ВЫДЕЛЕН ИЗ ЛИЗАТА БИОМАССЫ ESCHERICHIA COLI МЕТОДОМ АФФИННОЙ ХРОМАТОГРАФИИ НА СОРБЕНТЕ С ИММОБИЛИЗОВАННЫМИ ИММУНОГЛОБУЛИНАМИ. ПРИМЕНЯЕТСЯ ДЛЯ НАУЧНО-ИССЛЕДОВАТЕЛЬСКИХ ЦЕЛЕЙ В КАЧЕСТВЕ АНТИГЕНА ДЛЯ ИММУНИЗАЦИИ; ЛИГАНДА ДЛЯ СИНТЕЗА СОРБЕНТОВ ИЛИ КОНЪЮГИРОВАНИЯ С ФЕРМЕНТАМИ; ПРИ ИММУНОХИМИЧЕСКИХ ИССЛЕДОВАНИЯХ, ПРОВОДИМЫХ МЕТОДАМИ ИММУНОФЕРМЕНТНОГО АНАЛИЗА, ИММУНО- И ДОТ-БЛОТТИНГА; ПРИ ОКРАШИВАНИИ КЛЕТОК В КУЛЬТУРЕ. ООО ФИРМЫ ИМТЕК ИМТЕК 0</t>
  </si>
  <si>
    <t>БЕЛКОВЫЕ ВЕЩЕСТВА И ИХ ПРОИЗВОДНЫЕ,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</si>
  <si>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ЛАМИНИН (CAS № 114956-81-9), В УПАК. ПО 1МГ</t>
  </si>
  <si>
    <t>БЕЛКОВЫЕ ВЕЩЕСТВА В НАУЧНО-ИССЛЕДОВАТЕЛЬСКИХ ЛАБОРАТОРИЯХ:</t>
  </si>
  <si>
    <t>СЕРТИФИЦИРОВАННЫЕ СТАНДАРТНЫЕ ОБРАЗЦЫ, РАСХОДНЫЙ МАТЕРИАЛ ДЛЯ ПРОВЕДЕНИЯ ЭКСПЕРТИЗЫ КАЧЕСТВА; НЕ ДЛЯ ПРОИЗВОДСТВА ИЛИ ИЗГОТОВЛЕНИЯ ЛЕКАРСТВЕННЫХ ПРЕПАРАТОВ, НЕ ДЛЯ МЕДИЦИНЫ, КЛИН.ИССЛЕДОВАНИЙ, ИСПОЛЬЗОВАНИЯ В ТЕРАПЕВТИЧЕСКИХ ИЛИ ПРОФИЛАКТИЧЕСКИХ</t>
  </si>
  <si>
    <t>ПЕПТОНЫ, БЕЛКОВЫЕ ВЕЩЕСТВА И ИХ ПРОИЗВОДНЫЕ - ЛАБОРАТ. РЕАГЕНТ ДЛЯ НАУЧНЫХ ИССЛЕД.; НЕ МЕД. НАЗНАЧ.; НЕ ЯВЛ. ЛЕКАРСТВ. СРЕД-ОМ; НЕ МЕД. НАЗНАЧ.; НЕ ЯВЛ. ОПАС. ОТХОДАМИ; НЕ ДЛЯ ИСПОЛЬЗ. В КАЧ-ВЕ ФАРМАЦЕВТ. СУБСТАНЦ.; НЕ ДЛЯ ПРИМ. В ПИЩ. ПРОМ-ТИ;</t>
  </si>
  <si>
    <t>ПЕПТОНЫ И ИХ ПРОИЗВОДНЫЕ, БЕЛКОВЫЕ ВЕЩЕСТВА И ИХ ПРОИЗВОДНЫЕ, НЕ СОДЕРЖАТ ЭTИЛОВЫЙ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t>
  </si>
  <si>
    <t>БЕЛКОВОЕ В-ВО. ХИМ. РЕАКТИВ ДЛЯ ЛАБ. ИССЛЕД. IN VITRO. ПРИЛАГАЕТСЯ ПРОТОКОЛ ПОСТ .РЕАКЦ. НЕ ДЛЯ ВЕТЕРИНАРИИ. УПАК. В ПЕНОПЛАСТ. КОНТ. С СУХИМ ЛЬДОМ. НАБОР ДЛЯ БЛОКИРОВАНИЯ ПРОТЕАЗ ДЛЯ XMAP ИССЛЕДОВАНИЙ( 5 Х 1МЛ). ПРЕДСТАВЛЯЕТ СОБОЙ КОКТЕЙЛЬ ИЗ ШЕСТИ БЕЛКОВЫХ ИНГИБИТОРОВ ПРОТЕАЗЫ С ШИРОКОЙ СПЕЦИФИЧНОСТЬЮ ДЛЯ ИНГИБИРОВАНИЯ АСПАРАГИНОВЫХ, ЦИСТЕИНОВЫХ И СЕРИНОВЫХ ПРОТЕАЗ И АМИНОПЕПТИДАЗ. БЕЛОК HABP ИЗ НОСОВОГО ХРЯЩА БЫКА, БИОТИНИЛИРОВАННЫЙ, 50 МКГ, ЛИОФИЛИЗИРОВАН В БУФЕРЕ (0.1 M БИКАРБОНАТ НАТРИЯ, PH 8.3) МИЛЛИПОР С.А.C. ОТСУТСТВУЕТ MERCK US1385911-50UG 2 МИЛЛИПОР С.А.C. ОТСУТСТВУЕТ MERCK 535140-1SET 1</t>
  </si>
  <si>
    <t>ОЧИЩЕННЫЙ РЕКОМБИНАНТНЫЙ БЕЛОК СTРЕПТАВИДИНА, ЛИОФИЛИЗИРОВАННЫЙ, ПРИМЕНЯЕТСЯ ДЛЯ ПОКРЫТИЯ ПОВЕРХНОСТИ ПЛАНШЕТОВ, ИСПОЛЬЗУЕТСЯ В КАЧЕСТВЕ ЛАБОРАТОРНОГО РЕАКТИВА ПРИ ПРОИЗВОДСТВЕ ЛАБОРАТОРНЫХ ДИАГНОСТИЧЕСКИХ РЕАГЕНТОВ (НЕ ДЛЯ ВЕТЕРИНАРИИ)</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</si>
  <si>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t>
  </si>
  <si>
    <t>ЛЕКТИН ИЗ ФИТОЛАККИ АМЕРИКАНСКОЙ (PHYTOLACCA AMERICANA), ЛАБОРАТОРНЫЙ РЕАКТИВ, КАС № 63231-57-2, НЕ ДЛЯ МЕДИЦИНЫ, НЕ ДЛЯ ВЕТЕРИНАРИИ, НЕ ЯВЛЯЕТСЯ ОТХОДАМИ, НЕ ФАРМ. СУБСТАНЦИЯ, БЕЗ СОДЕРЖАНИЯ ЭТИЛОВОГО СПИРТА, НЕ СОДEРЖИТ ЯДОВИТЫХ, СИЛЬНОДЕЙСТВУЮЩИХ,</t>
  </si>
  <si>
    <t>СЕРТИФИЦИРОВАННЫЕ СТАНДАРТНЫЕ ОБРАЗЦЫ, РАСХ.МАТЕРИАЛ ДЛЯ ПРОВЕДЕНИЯ ЭКСП.КАЧЕСТВА, НЕ ДЛЯ ПР-ВА ИЛИ ИЗГОТОВЛЕНИЯ ЛЕК. ПРЕПАРАТОВ,НЕ ДЛЯ МЕДИЦИНЫ, КЛИН.ИССЛЕДОВАНИЙ,ИСПОЛЬЗОВАНИЯ В ТЕРАПЕВ.ИЛИ ПРОФИЛАКТ.ЦЕЛЯХ И ВЕТ-ИИ.,НЕ ЯВЛЯЕТСЯ ЛЕК.СРЕДСТВОМ, ФАРМ.</t>
  </si>
  <si>
    <t>БЕЛКОВЫЕ ВЕЩЕСТВА ДЛЯ ИСПОЛЬЗОВАНИЯ В КАЧЕСТВЕ ЛАБОРАТОРНЫХ РЕАКТИВОВ В НАУЧНЫХ ИССЛЕДОВАНИЯХ. НЕ СОДЕРЖАТ ЭТИЛОВОГО СПИРТА: СТРЕПТАВИДИН ИММОБИЛИЗОВАННЫЙ, В УПАК. ПО 5МЛ, SIGMA-ALDRICH CO. LLC SIGMA-ALDRICH 85881-5ML 1</t>
  </si>
  <si>
    <t>ЛАБОРАТОРНЫЕ РЕАКТИВЫ, НЕ ДЛЯ MЕДИЦИНЫ,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 :</t>
  </si>
  <si>
    <t>РЕАГЕНТЫ ПРЕДНАЗНАЧЕННЫЕ ДЛЯ ИСПОЛЬЗОВАНИЯ В КАЧЕСТВЕ ЛАБОРАТОРНЫХ РЕАКТИВОВ:</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</si>
  <si>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</si>
  <si>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КОЛЛАГЕН (CAS № 9007-34-5) В УПАК. ПО 20МЛ, SIGMA-ALDRICH CO. LLC SIGMA-ALDRICH C8919-20ML 1</t>
  </si>
  <si>
    <t>ЛАБОРАТОРНЫЕ РЕАКТИВЫ ДЛЯ ПРОВЕДЕНИЯ АНАЛИЗА В ЛАБОРАТОРИЯХ НАУЧНО-ИССЛЕДОВАТЕЛЬСKОЙ ДЕЯТЕЛЬНОСТИ, НЕ ДЛЯ МЕДИЦИНЫ, НЕ ДЛЯ ВЕТЕРИНАРИИ, НЕ ЯВЛЯЕТСЯ ОТХОДАМИ, НЕ ФАРМ. СУБСТАНЦИЯ, БЕЗ СОДЕРЖАНИЯ ЭТИЛОВОГО СПИРТА, :'''''</t>
  </si>
  <si>
    <t>ПЕПТОНЫ И ИХ ПРОИЗВОДНЫЕ, БЕЛКОВЫЕ ВЕЩЕСТВА И ИХ ПРОИЗВОДНЫЕ, НЕ ДЛЯ ВЕТЕРИНАРИИ, НЕ ЖИЗНЕННО ВАЖНЫЕ ЛЕКАРСТВЕННЫЕ СРЕДСТВА</t>
  </si>
  <si>
    <t>ПЕПТОНЫ И ИХ ПРОИЗВОДНЫЕ, БЕЛКОВЫЕ ВЕЩЕСТВА И ИХ ПРОИЗВОДНЫЕ: НЕ СОДЕРЖАТ ЭТИЛОВЫЙ СПИРТ, РАСФАСОВАНЫ ВО ФЛАКОНЫ, ПРИMЕНЯЮТСЯ В КАЧЕСТВЕ РАСХОДНЫХ МАТЕРИАЛОВ ПРИ ПРОВЕДЕНИИ НАУЧНО-ИССЛЕДОВАТЕЛЬСКИХ РАБОТ IN VITRO (ВНЕ ЖИВОГО ОРГАНИЗМА), НЕ ЯВЛЯЮТСЯ</t>
  </si>
  <si>
    <t>БЕЛКОВЫЕ ВЕЩЕСТВА И ИХ ПРОИЗВОДНЫЕ, ЛАБОРАТОРНЫЕ РЕАГЕНТЫ, ПРИМЕНЯЮТСЯ В НАУЧНЫХ ИССЛЕДОВАНИЯХ В КАЧЕСТВЕ ЛАБОРАТОРНЫХ РЕАКТИВОВ, НЕ ЯВЛЯЮТСЯ ЛЕКАРСТВЕННЫМИ СРЕДСТВАМИ И ФАРМАЦЕВТИЧЕСКОЙ СУБСТАНЦИЕЙ, НЕ МЕД.НАЗНАЧЕНИЯ</t>
  </si>
  <si>
    <t>БЕЛКОВЫЕ ВЕЩЕСТВА И ИХ ПРОИЗВОДНЫЕ.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</si>
  <si>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ПРИМЕНЯЮТСЯ В НАУЧНЫХ ИССЛЕДОВАHИЯХ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</si>
  <si>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ЛЕКАРСТВЕННОЕ СРЕДСТВО, НЕ ДЛЯ ВЕТЕРИНАРИИ, ДЛЯ ЛАБОРАТОРНЫХ ИССЛЕДОВАНИЙ</t>
  </si>
  <si>
    <t>06.01.2023</t>
  </si>
  <si>
    <t>БЕЛКОВЫЕ ВЕЩЕСТВА,НЕ СОДЕРЖАЩИЕ КОМПОНЕНТОВ ЖИВОТНОГО ПРОИСХОЖДЕНИЯ. ЛАБОРАТОРНЫЕ РЕАКТИВЫ. ПРЕДНАЗНАЧЕНЫ ДЛЯ НАУЧНЫХ ИССЛЕДОВАНИЙ,НЕ ЯВЛЯЮТСЯ ЛЕКАРСТВЕННЫМИ СРЕДСТВАМИ И ФАРМАЦЕВТИЧЕСКОЙ СУБСТАНЦИЕЙ,НЕ МЕД.НАЗНАЧЕНИЯ. НЕ ЯВЛЯЮТСЯ ЯДОВИТЫМИ</t>
  </si>
  <si>
    <t>БЕЛКОВЫЕ ВЕЩЕСТВА:ЛАБОРАТОРНЫЕ РЕАКТИВЫ:ПРЕДНАЗНАЧЕНЫ ДЛЯ НАУЧНЫХ ИССЛЕДОВАНИЙ, НЕ ЯВЛЯЮТСЯ ЛЕКАРСТВЕННЫМИ СРЕДСТВАМИ И ФАРМАЦЕВТИЧЕСКОЙ СУБСТАНЦИЕЙ, НЕ</t>
  </si>
  <si>
    <t>ПРОЧИЕ ПЕПТОНЫ И ИХ ПРОИЗВОДНЫЕ; БЕЛКОВЫЕ ВЕЩЕСТВА ПРОЧИЕ И ИХ ПРОИЗВОДНЫЕ, В ДРУГОМ МЕСТЕ НЕ ПОИМЕНОВАННЫЕ ИЛИ НЕ ВКЛЮЧЕННЫЕ; ПОРОШОК ИЗ KОЖИ, ИЛИ ГОЛЬЯ, ХРОМИРОВАННЫЙ ИЛИ НЕХРОМИРОВАННЫЙ</t>
  </si>
  <si>
    <t>РЕКОМБИНАНТНЫЙ БЕЛОК ТL1A, 6 МГ, НЕ ЛЕКАРСТВЕННОЕ СРЕДСТВО, НЕ ДЛЯ ВЕТЕРИНАРИИ, ДЛЯ ЛАБОРАТОРНЫХ ИССЛЕДОВАНИЙ В ЗАО "БИОКАД", ПРИ ТРАНСПОРТИРОВКЕ ИСПОЛЬЗУЕТСЯ СУХОЙ ЛЕД,</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</si>
  <si>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РЕКОМБИНАНТНЫЙ БЕЛОК ARTVL (NPE) РЕКОМБИНАНТНЫЙ БЕЛОК PHLPI (DPE) РЕКОМБИНАНТНЫЙ БЕЛОК AMBAL (DPE) РЕКОМБИНАНТНЫЙ БЕЛОК BETVIL (NPE) РЕКОМБИНАНТНЫЙ БЕЛОК BETV4 (NPE) РЕКОМБИНАНТНЫЙ БЕЛОК BETVIA (DPE) РЕКОМБИНАНТНЫЙ БЕЛОК PHLPII (NPE) РЕКОМБИНАНТНЫЙ БЕЛОК ARAHL (NPE) РЕКОМБИНАНТНЫЙ БЕЛОК ALPHA-GAL РЕКОМБИНАНТНЫЙ БЕЛОК CYPCL (NPE) РЕКОМБИНАНТНЫЙ БЕЛОК GALD1 (NPE) РЕКОМБИНАНТНЫЙ БЕЛОК MALD1 (DPE) РЕКОМБИНАНТНЫЙ БЕЛОК MALD3 (NPE) РЕКОМБИНАНТНЫЙ БЕЛОК PRUP3 (NPE) РЕКОМБИНАНТНЫЙ БЕЛОК PRUP1 (NPE) РЕКОМБИНАНТНЫЙ БЕЛОК PENAL (NPE)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1 ATAGENIX LABORATORIES ATAGENIX 2 ATAGENIX LABORATORIES ATAGENIX 1 ATAGENIX LABORATORIES ATAGENIX 1 ATAGENIX LABORATORIES ATAGENIX 1 ATAGENIX LABORATORIES ATAGENIX 2 ATAGENIX LABORATORIES ATAGENIX 6 ATAGENIX LABORATORIES ATAGENIX 1 ATAGENIX LABORATORIES ATAGENIX 1 ATAGENIX LABORATORIES ATAGENIX 1 ATAGENIX LABORATORIES ATAGENIX 2 ATAGENIX LABORATORIES ATAGENIX 3 ATAGENIX LABORATORIES ATAGENIX 1 ATAGENIX LABORATORIES ATAGENIX 2 ATAGENIX LABORATORIES ATAGENIX 1 ATAGENIX LABORATORIES ATAGENIX 1</t>
  </si>
  <si>
    <t>ОБРАЗЕЦ ГОВЯЖЬЕГО КОЛЛАГЕНА, ПРЕДСТАВЛЯЕТ СОБОЙ ЛИОФИЛИЗИРОВАННЫЙ ПОЛИМЕРНЫЙ КОЛЛАГЕН, ПОЛУЧЕННЫЙ ИЗ БЫЧЬЕГО СУХОЖИЛИЯ, ИЗМЕЛЬЧЕННЫЙ, В ФОРМЕ ПОРОШКА БЕЛОГО ЦВЕТА. ОБРАЗЕЦ ВВОЗИТСЯ ДЛЯ СОБСТВЕННЫХ НУЖД ДЕКЛАРАНТА: ДЛЯ ИССЛЕДОВАНИЙ В РАМКАХ РАЗРАБОТКИ</t>
  </si>
  <si>
    <t>БЕЛКОВЫЕ ВЕЩЕСТВА; ИХ ПРОИЗВОДНЫЕ,НЕ СОДЕРЖАЩИЕ КОМПОНЕНТОВ ЖИВОТНОГО ПРОИСХОЖДЕНИЯ. ЛАБОРАТОРНЫЕ РЕАГЕНТЫ,ПРЕДНАЗНАЧЕНЫ ДЛЯ НАУЧНЫХ ИССЛЕДОВАНИЙ В КАЧЕСТВЕ ЛАБОРАТОРНЫХ РЕАКТИВОВ,НЕ ЯВЛЯЮТСЯ ЛЕКАРСТВЕННЫМИ СРЕДСТВАМИ И ФАРМАЦЕВТИЧЕСКОЙ</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</si>
  <si>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БИОТИНИЛИРОВАННЫЙ РЕКОМБИНАНТНЫЙ БЕЛОК ACE2 ЧЕЛОВЕКА РЕКОМБИНАНТНЫЙ БЕЛОК ACE2 ЧЕЛОВЕКА С FC TAG (ACTIVE) РЕКОМБИНАНТНЫЙ БЕЛОК S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СОДЕРЖАТ ГЕНЕТИЧЕСКИЕ ЭЛЕМЕНТЫ ВИРУСОВ, ТОКСИНОВ И ПАТОГЕННЫХ МИКРООРГАНИЗМОВ,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PKSH030457 25 ATAGENIX LABORATORIES ATAGENIX ATMP02482COV 3 ATAGENIX LABORATORIES ATAGENIX ATMP02483HU 3</t>
  </si>
  <si>
    <t>ВНУТРЕННИЙ СТАНДАРТ, НЕ ЛЕКАРСТВЕННОЕ СРЕДСТВО, НЕ ДЛЯ ВЕТЕРИНАРИИ, ДЛЯ ЛАБОРАТОРНЫХ ИССЛЕДОВАНИЙ</t>
  </si>
  <si>
    <t>ПОЛИ (GLU4-TYR) ПЕПТИД, НЕ ЛЕКАРСТВЕННОЕ СРЕДСТВО, НЕ ДЛЯ ВЕТЕРИНАРИИ, ДЛЯ ЛАБОРАТОРНЫХ ИССЛЕДОВАНИЙ</t>
  </si>
  <si>
    <t>БЕЛКОВЫЕ ВЕЩЕСТВА. ЛАБОРАТОРНЫЕ РЕАКТИВЫ. ПРЕДНАЗНАЧЕНЫ ДЛЯ НАУЧНЫХ ИCСЛЕДОВАНИЙ, НЕ ЯВЛЯЮТСЯ ЛЕКАРСТВЕННЫМИ СРЕДСТВАМИ И ФАРМАЦЕВТИЧЕСКОЙ СУБСТАНЦИЕЙ, НЕ</t>
  </si>
  <si>
    <t>БЕЛКОВЫЕ ВЕЩЕСТВА ЖИВОТНОГО ПРОИСХОЖДЕНИЯ - ПЕПТИДЫ, СИНТЕЗИРОВАННЫЕ И ОЧИЩЕННЫЕ В ЛАБОРАТОРНЫХ УСЛОВИЯХ РЕКОМБИНАНТНЫЕ БЕЛКИ В ЛИОФИЛИЗИРОВАННОЙ ФОРМЕ В НАТРИЙ-ФОСФАТНОМ БУФЕРНОМ РАСТВОРЕ , НЕ СОДЕРЖАТ ЭТИЛОВЫЙ СПИРТ, УПАКОВАНЫ ВО ФЛАКОН И ПЕПТИД TTEERTFSLINRHAIDFLLT ПЕПТИД GGG ПЕПТИД GG ПЕПТИД EKTSLFRISLPADMFSVKE ПЕПТИД LLLRVTTEERTFSLINRHAI ПЕПТИД TQHLVYFRKKRSILWREGDM ПЕПТИД IVNKTVHKMIFSRQGQGYRH ПЕПТИД ARLRRLANQTAKSLEL ПЕПТИД GGGG ПЕПТИД NYNTYMQYLNPPPYADHGA ПЕПТИД PLNGFNNRQVVLAYANPTLS ПЕПТИД GVPAWLPLGIMSNFEYPLAH ПЕПТИД LHLWGAFFLYDRIASTTMYRG ПЕПТИД KYVRSAKLR ИНДИВИДУАЛЬНЫЙ ГЕРМЕТИЧНЫЙ ПАКЕТ, ПРИМЕНЯЮТСЯ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 ATAGENIX LABORATORIES ATAGENIX S-CP-N0934 2 ATAGENIX LABORATORIES ATAGENIX S-CP-N0935 2 ATAGENIX LABORATORIES ATAGENIX S-CP-N0936 2 ATAGENIX LABORATORIES ATAGENIX S-CP-N0937 2 ATAGENIX LABORATORIES ATAGENIX S-CP-N0938 2 ATAGENIX LABORATORIES ATAGENIX S-CP-N0939 2 ATAGENIX LABORATORIES ATAGENIX S-CP-N0940 2 ATAGENIX LABORATORIES ATAGENIX S-CP-N0941 2 ATAGENIX LABORATORIES ATAGENIX S-CP-N0942 2 ATAGENIX LABORATORIES ATAGENIX S-CP-N0943 2 ATAGENIX LABORATORIES ATAGENIX S-CP-N0944 2 ATAGENIX LABORATORIES ATAGENIX S-CP-N0867 1 ATAGENIX LABORATORIES ATAGENIX S-CP-N0868 1 ATAGENIX LABORATORIES ATAGENIX S-CP-N0869 1</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</si>
  <si>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</si>
  <si>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 ЯВЛЯЮТСЯ ЯДОВИТЫМИ ВЕЩЕСТВАМИ,</t>
  </si>
  <si>
    <t>БЕЛКОВЫЕ ВЕЩЕСТВА, НЕ ФАРМ. СУБСТАНЦИЯ, НЕ ЛЕКАРСТВЕННЫЙ ПРЕПАРАТ, НЕ ДЛЯ ВЕТЕРИНАРИИ, ДЛЯ ЛАБОРАТОРНЫХ ИССЛЕДОВАНИЙ, : СТАНДАРТ ДЛЯ ОПРЕДЕЛЕНИЯ ЦИТОКИНОВ/ХЕМОКИНОВ ЧЕЛОВЕКА. СТАНДАРТ ИСПОЛЬЗУЕТСЯ В ЛАБОРАТОРНЫХ ИССЛЕДОВАНИЯХ ДЛЯ ИЗУЧЕНИЯ ЦИТОКИНОВ И ХЕМОКИНОВ. ПРЕДСТАВЛЯЕТ СОБОЙ РЕКОМБИНАНТНЫЙ БЕЛОК В ЛИОФИЛИЗОВАННОМ ВИДЕ, ПОСТАВЛЯЕТСЯ В ПЛАСТИКОВОЙ ПРОБИРКЕ, СТРЕПТАВИДИН КОНЪЮГИРОВАННЫЙ С R-ФИКОЭРИТРИНОМ. СТРЕПТАВИДИН - БЕЛОК С МОЛЕКУЛЯРНОЙ МАССОЙ ОКОЛО 55 КДА, ВЫРАБАТЫВАЕМЫЙ STREPTOMYCES AVIDINII, ВЫДЕЛЕННЫЙ И ОЧИЩЕННЫЙ, ЛИБО СИНТЕЗИРОВАННЫЙ ИСКУССТВЕННО МЕТОДАМИ БИОТЕХНОЛОГИИ, ОБЛАДАЕТ ОЧЕНЬ ВЫСОКИМ СРОДСТВОМ К БИОТИНУ. БЫЛ КОНЪЮГИРОВАН С ФИКОЭРИТРИНОМ. ПОСТАВЛЯЕТСЯ В ПЛАСТИКОВОЙ ПРОБИРКЕ, ОБЪЕМ 150 МКЛ. БУДЕТ ИСПОЛЬЗОВАТЬСЯ В ЛАБОРАТОРНЫХ ИССЛЕДОВАНИЯХ ДЛЯ ИЗУЧЕНИЯ КЛЕТОЧНОГО СИГНАЛИНГА. НЕ ФАРМ. СУБСТАНЦИЯ, НЕ ЛЕКАРСТВЕННЫЙ ПРЕПАРАТ, НЕ ДЛЯ ПРЕДНАЗНАЧЕН ДЛЯ ПОСТРОЕНИЯ КАЛИБРОВОЧНОЙ КРИВОЙ. НЕ ФАРМ. СУБСТАНЦИЯ, НЕ ЛЕКАРСТВЕННЫЙ ПРЕПАРАТ, НЕ ДЛЯ ВЕТЕРИНАРИИ, ДЛЯ ЛАБОРАТОРНЫХ ИССЛЕДОВАНИЙ. ВЕТЕРИНАРИИ, ДЛЯ ЛАБОРАТОРНЫХ ИССЛЕДОВАНИЙ. EMD MILLIPORE CORP MERCK MILLIPORE, MILLIPLEX MXH8060-2 1 UPSTATE BIOTECHNOLOGY, INC. MERCK, UPSTATE, MILLIPLEX 45-001H 2</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</si>
  <si>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t>
  </si>
  <si>
    <t>PЕКОМБИНАНТНЫЙ БЕЛОК ЧЕЛОВЕКА MTHFD2, НЕ ЛЕКАРСТВЕННОЕ СРЕДСТВО, НЕ ДЛЯ ВЕТЕРИНАРИИ, ДЛЯ ЛАБОРАТОРНЫХ ИССЛЕДОВАНИЙ, ПРИ ТРАНСПОРТИРОВКЕ ИСПОЛЬЗУЮТСЯ ХЛАДОЭЛЕМЕНТЫ.</t>
  </si>
  <si>
    <t>БЕЛКОВЫЕ ВЕЩЕСТВА. ЛАБОРАТОРНЫЕ РЕАКТИВЫ. ПРЕДНАЗНАЧЕНЫ ДЛЯ НАУЧНЫХ ИССЛЕДОВАНИЙ,НЕ ЯВЛЯЮТСЯ ЛЕКАРСТВЕННЫМИ СРЕДСТВАМИ И ФАРМАЦЕВТИЧЕСКОЙ СУБСТАНЦИЕЙ,НЕ МЕД.НАЗНАЧЕНИЯ. НЕ ЯВЛЯЮТСЯ ЯДОВИТЫМИ ВЕЩЕСТВАМИ,НЕ ЯВЛЯЮТСЯ НАРКОТИЧЕСКИМИ СРЕДСТВАМИПРЕКУРСО</t>
  </si>
  <si>
    <t>БЕЛОК,ПОЛУЧЕННЫЙ С ПОМОЩЬЮ БИОИНЖЕНЕРИИ,ПРЕДНАЗНАЧЕННЫЙ ДЛЯ ИСПОЛЬЗОВАНИЯ В КАЧЕСТВЕ ВCПОМОГАТЕЛЬНОГО РЕАГЕНТА ДЛЯ ПРОВЕДЕНИЯ И ПОСТАНОВКИ НАУЧНО-ИССЛЕДОВАТЕЛЬСКИХ РАБОТ, ОКПД-2 20.59.52.194.</t>
  </si>
  <si>
    <t>БЕЛКОВЫЕ ВЕЩЕСТВА ПРОЧИЕ И ИХ ПРОИЗВОДНЫЕ, ФАСОВКА - ФЛАКОН ФЛАКОН, СОДЕРЖАЩИЙ 18 МЛ ЛАБОРАТОРНОГО РЕАГЕНТА RECOMBINANT PROTEIN G CGC (РЕКОМБИНАНТНЫЙ БЕЛОК). ВСЕГО - 1 ФЛАКОН. СЕРИЯ: 021032109. КАТАЛОЖНЫЙ НОМЕР: CGPTG-0601. RECOMBINANT PROTEIN G - ЭТО БЕЛОК, СВЯЗЫВАЮЩИЙ ИММУНОГЛОБУЛИНЫ G РАЗЛИЧНЫХ ВИДОВ. ИСПОЛЬЗУЕТСЯ КАК ОДИН ИЗ КОМПОНЕНТОВ ПРИ КОНСТРУИРОВАНИЕ ДИАГНОСТИКУМОВ ДЛЯ ВЫЯВЛЕНИЯ АНТИТЕЛ. НЕ ПРЕДСТАВЛЯЕТ БИОЛОГИЧЕСКОЙ, ХИМИЧЕСКОЙ, ТОКСИЧЕСКОЙ И РАДИОЛОГИЧЕСКОЙ ОПАСНОСТЕЙ. ПРЕДНАЗНАЧЕНО ДЛЯ ПРОВЕДЕНИЯ ЛАБОРАТОРНЫХ ИССЛЕДОВАНИЙ. НЕ ДЛЯ ПРОДАЖИ . НЕ ДЛЯ ВЕТЕРИНАРИИ. НЕ СОДЕРЖИТ СПИРТ. ТРАНСПОРТИРУЕТСЯ В ОДНОРАЗОВОМ ТЕРМОКОНТЕЙНЕРЕ С ОХЛАЖДАЮЩИМИ ПАКЕТАМИ НА ВОДНОЙ ОСНОВЕ ОДНОРАЗОВОГО ПРИМЕНЕНИЯ. ARISTA BIOLOGICALS, INC ОТСУТСТВУЕТ 1</t>
  </si>
  <si>
    <t>БЕЛКОВЫЕ ВЕЩЕСТВА, ПРИМЕНЯЮТСЯ В НАУЧНЫХ ИССЛЕДОВАНИЯХ В КАЧЕСТВЕ ЛАБОРАТОРНЫХ РЕАКТИВОВ, НЕ ЯВЛЯЮТСЯ ЛЕКАРСТВЕНHЫМ СРЕДСТВОМ И ФАРМАЦЕВТИЧЕСКОЙ СУБСТАНЦИЕЙ, НЕ МЕД.НАЗНАЧЕНИЯ, БЕЗ СОДЕРЖАНИЯ ЭТИЛ.СПИРТА, НЕ ОТНОСЯТСЯ К КОРМОВЫМ ДОБАВКАМ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</si>
  <si>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CОДЕРЖАНИЯ ЭТИЛ.СПИРТА, НЕ ОТНОСЯТСЯ К КОРМОВЫМ ДОБАВКАМНЕ ЯВЛЯЮТСЯ Я</t>
  </si>
  <si>
    <t>БЕЛКОВЫЕ ВЕЩЕСТВА ДЛЯ ИСПОЛЬЗОВАНИЯ В КАЧЕСТВЕ ЛАБОРАТОРНЫХ РЕАКТИВОВ В НАУЧНЫХ ИССЛЕДОВАНИЯХ. НЕ СОДЕРЖАТ ЭТИЛОВОГО СПИРТА: НАБОР СТАНДАРТОВ БЕЛКОВ MS QCAL ДЛЯ КАЛИБРОВКИ ПРИБОРОВ, В УПАК. ПО 50МКГ, SIGMA-ALDRICH CO. LLC SIGMA-ALDRICH MSQC2-2X25UG 2</t>
  </si>
  <si>
    <t>ПРОТАМИН СУЛЬФАТ, ЛАБОРАТОPНЫЙ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</si>
  <si>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БЕЛКОВОЕ В-ВО. ХИМ. РЕАКТИВ ДЛЯ ЛАБ. ИССЛЕД. IN VITRO. ПРИЛАГАЕТСЯ ПРОТОКОЛ ПОСТ .РЕАКЦ. НЕ ДЛЯ ВЕТЕРИНАРИИ. УПАК. В ПЕНОПЛАСТ. КОНТ. С СУХИМ ЛЬДОМ. РЕКОМБИНАНТНЫЙ БЕЛОК PI3 КИНАЗА (P110 АЛЬФА/P85 АЛЬФА) ЧЕЛОВЕКА, АКТИВНЫЙ, ДЛЯ АНАЛИЗА КИНАЗ, 20 МКГ МИЛЛИПОР С.А.C. ОТСУТСТВУЕТ MERCK 14-602 1</t>
  </si>
  <si>
    <t>БЕЛКИ. ХИМ.ЛАБОР. РЕАКТИВ ДЛЯ ИССЛЕДОВАНИЙ IN VITRO. НЕ ЯВЛ. ФАРМ.СУБСТАНЦИЕЙ. НЕ ВНЕСЕН В ГОС. РЕЕСТР ЛЕКАРСТВЕННЫХ СРЕДСТВ. НЕ СОД. СПИРТ. НЕ ДЛЯ ВЕТEРИНАРИИ. НЕ БЫТ. НЕ ПИЩ..</t>
  </si>
  <si>
    <t>VSL БEЛКОВОЕ В--ВО. ХИМ. РЕАКТИВ ДЛЯ ЛАБ. ИССЛЕД. IN VITRO. ПРИЛАГАЕТСЯ ПРОТОКОЛ ПОСТ .РЕАКЦ.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</si>
  <si>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НЕ БЫТ. НЕ ПИЩ. УПАК. В ПЕНОПЛ. КОР. С СУХИМ ЛЬДОМ</t>
  </si>
  <si>
    <t>IXC БЕЛКОВЫЕ "ВЕЩЕСТВА" ДЛЯ ИСПОЛЬЗОВАНИЯ В КАЧЕСТВЕ ЛАБОРАТОРНЫХ РЕАКТИВОВ В НАУЧНЫХ ИССЛЕДОВАНИЯХ. НЕ СОДЕРЖАТ ЭТИЛОВОГО СПИРТА:</t>
  </si>
  <si>
    <t>БЕЛКОВЫЕ ВЕЩЕСТВА ДЛЯ ИСПОЛЬЗОВАНИЯ В КАЧЕСТВЕ ЛАБОРАТОРНЫХ РЕАКТИВОВ В НАУЧНЫХ ИССЛЕДОВАНИЯХ, НЕ ЯВЛЯЮТСЯ. ЛАБОРАТОРНЫЕ РЕАКТИВЫ. ПРЕДНАЗНАЧЕНЫ ДЛЯ НАУЧНЫХ ИССЛЕДОВАНИЙ, БЕЗ СОДЕРЖАНИЯ ЭТИЛ.СПИРТА, НЕ ЯВЛЯЮТСЯ ЛЕКАРСТВЕННЫМИ СРЕДСТВАМИ И</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</si>
  <si>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ЛИОФИЛИЗАТ</t>
  </si>
  <si>
    <t>ПЕПТОНЫ И ИХ ПРОИЗВОДНЫЕ, ПРИМЕН. В КАЧЕСТВЕ РЕАГЕНТОВ В ЛАБОРАТОРНЫХ ИССЛЕДОВАНИЯХ, НЕ ИСПОЛЬЗ. В КАЧЕСТВЕ ФАРМСУБСТАНЦИЙ, ПИЩЕВЫХ ДОБАВОК, НЕ ЯВЛ. ОТХОДАМИ, НЕ ПРИМЕН. В ВЕТЕРИНАРИИ И МЕДИЦИНЕ :СМ ДОПОЛНЕНИЕ АПРОТИНИН BIOCHEMICA (C284H432N84O79S7). БЕЛЫЙ ПОРОШОК. ПОСТАВЛЯЕТСЯ В ПЛАСТИКОВЫХ БАНКАХ - 1. БАНКИ ПО 0,0001 КГ. , СОДЕРЖАНИЕ: 90,00% , НОМЕР CAS: 9087-70-1 APPLICHEM GMBH APPLICHEM GMBH A2132,0100 1</t>
  </si>
  <si>
    <t>БЕЛКОВОЕ В-ВО. ХИМ. РЕАКТИВ ДЛЯ ЛАБ. ИССЛЕД. IN VITRO. ПРИЛАГАЕТСЯ ПРОТОКОЛ ПОСТ .РЕAКЦ.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</si>
  <si>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СМЕСЬ ИНГИБИТОРОВ ПРОТЕАЗ. СОСТАВ: 4-(2-АМИНОЭТИЛ)-БЕНЗОЛСУЛЬФОНИЛФТОРИД ГИДРОХЛОРИД (AEBSF), АПРОТИНИН, E-64, БЕСТАТИН, ЛЕЙПЕТИН, 1МЛ VWR INTERNATIONAL, USA ОТСУТСТВУЕТ M221 3</t>
  </si>
  <si>
    <t>ЛАБОРАТОРНЫЙ РЕАКТИВ ДЛЯ ПРОВЕДЕНИЯ АНАЛИЗА В ЛАБОРАТОРИЯХ НАУЧНО-ИССЛЕДОВАТЕЛЬСКОЙ ДЕЯТЕЛЬНОСТИНЕ ДЛЯ МЕДИЦИНЫ, НЕ ДЛЯ ВЕТЕРИНАРИИ, НЕ ЯВЛЯЕТСЯ ОТХОДАМИ, НЕ ФАРМ. СУБСТАНЦИЯ, БЕЗ СОДЕРЖАНИЯ ЭТИЛОВОГО СПИРТА, HЕ СОДЕРЖИТ ЯДОВИТЫХ, СИЛЬНОДЕЙСТВУЮЩИХ,</t>
  </si>
  <si>
    <t>БЕЛОК,ПОЛУЧЕННЫЙ С ПОМОЩЬЮ ГЕННОЙ ИНЖЕНЕРИИ ПУТЕМ ПОМЕЩЕНИЯ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REC STABILIZED HU BFGF 5UG 1 EA,LOT#:1912117,EXPIRY DATE:12/03/22:ЛАБОРАТОРНЫЕ,НЕ ДЛЯ ИСПОЛЬЗОВАНИЯ В МЕДИЦИНСКИХ ЦЕЛЯХ,РЕАГЕНТЫ ДЛЯ НАУЧНЫХ ИССЛЕДОВАНИЙ:РЕКОМБИНАНТНЫЙ ЧЕЛОВЕЧЕСКИЙ BFGF (ОСНОВНОЙ ФАКТОР РОСТА ФИБРОПЛАСТОВ) ТЕРМОСТАБИЛЬНЫЙ ДЛЯ ДОБАВЛЕНИЯ В КУЛЬТУРАЛЬНУЮ КЛЕТОЧНУЮ СРЕДУ ДЛЯ УВЕЛИЧЕНИЯ ПРОЛИФЕРАЦИИ КЛЕТОК,РОСТА КЛЕТОК И ДИФФЕРЕНЦИАЦИИ КЛЕТОК,5 МКГ:СОСТАВ:ПОЛНОРАЗМЕРНЫЙ РЕКОМБИНАНТНЫЙ ТЕРМОСТАБИЛЬНЫЙ БЕЛОК СОДЕРЖАЩИЙ 157 АМИНОКИСЛОТНЫХ ОСТАТКОВ,СПРОЕКТИРОВАННЫЙ В УСЛОВИЯХ КЛЕТОЧНОЙ КУЛЬТУРЫ E.COLI,ЧИСТОТА БОЛЕЕ 95 %,МОЛЕКУЛЯРНЫЙ ВЕС-19 КДА,ЛИОФИЛИЗОВАННЫЙ ИЗ 0,2 МКМ ФИЛЬТРУЕМОГО РАСТВОРА 20 ММ PB,250 ММ НАТРИЯ ХЛОРИДА/NACL,РН 7,2,МИКРОПРОБИРКА 5 МКГ ИСПОЛЬЗУЮТСЯ В СОЧЕТАНИИ С КЛЕТОЧНОЙ КУЛЬТУРАЛЬНОЙ СРЕДОЙ,НО НЕ ИСПОЛЬЗУЕТСЯ ДЛЯ ОЦЕНКИ ФИЗИЧЕСКИХ, 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ВЛОЖЕННЫЕ В ПЕНОП.КОРОБ.С СУХИМ ЛЬДОМ (СОСТАВ СУХОГО ЛЬДА-ДВУОКИСЬ УГЛЕРОДА/СО2,БЕЗ ТЕРМОМЕТРОВ) И ВНЕШ.КАРТ.КОРОБ.: LIFE TECHNOLOGIES LIMITED GIBCO PHG0367 1</t>
  </si>
  <si>
    <t>БЕЛОК,ПОЛУЧЕННЫЙ С ПОМОЩЬЮ ГЕННОЙ ИНЖЕНЕРИИ ПУТЕМ ПОМЕЩЕНИЯ ГЕНОВ В ГЕНЕТИЧЕСКИЙ МАТЕРИАЛ КЛЕТОК БАКТЕРИЙ ИЛИ ДРОЖЖЕЙ,ПРЕДНАЗНАЧЕННЫЙ ДЛЯ ИСПОЛЬЗОВАНИЯ В КАЧЕСТВЕ РЕАГЕНТА ДЛЯ НАУЧНО-ИССЛЕДОВАТЕЛЬСКИХ ЦЕЛЕЙ,ОКПД-2 20.59.52.199 PROTEIN A - HRP 2 ML,LOT#:UH284795,EXPIRY DATE:31/12/69:ЛАБОРАТОРНЫЕ,НЕ ДЛЯ ИСПОЛЬЗОВАНИЯ В МЕДИЦИНСКИХ ЦЕЛЯХ,РЕАГЕНТЫ ДЛЯ НАУЧНЫХ ИССЛЕДОВАНИЙ:КОНЬЮГАТ БЕЛКА А С ПЕРОКСИДАЗОЙ ХРЕНА PROTEIN A-HRP ДЛЯ СВЯЗЫВАНИЯ ИММУНОГЛОБУЛИНОВ МЛЕКОПИТАЮЩИХ ПРИ ПРОВЕДЕНИИ МОЛЕУЛЯРНЫХ И КЛЕТОЧНЫХ РАБОТ,2 МЛ:СОСТАВ:МИКРОПРОБИРКА С 2 МЛ БЕЛКА А (БЕЛОК,МОЛЕКУЛЯРНОЙ МАССОЙ 40-60 КДА,ВЫДЕЛЕННЫЙ С ПОВЕРХНОСТИ КЛЕТОЧНОЙ СТЕНКИ БАКТЕРИИ STAPHYLOCOCCUS AUREUS) КОНЪЮГИРОВАННОГО С ПЕРОКСИДАЗОЙ ХРЕНА В БУФЕРЕ ДЛЯ ХРАНЕНИЯ:ФОСФАТ (10 ММ),НАТРИЯ ХЛОРИД (NACL) (0,15 М),ОВАЛЬБУМИН (1%),ГЛИЦЕРИН (40%),THON CG/ICP (0,19%) ИСПОЛЬЗУЮТСЯ В СОЧЕТАНИИ С КЛЕТОЧНОЙ КУЛЬТУРАЛЬНОЙ СРЕДОЙ,НО НЕ ИСПОЛЬЗУЕТСЯ ДЛЯ ОЦЕНКИ ФИЗИЧЕСКИХ, 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КРОВИ,АНТИТЕЛ,АНТИГЕНОВ,ИММУНОЛОГИЧЕСКИХ ПРОДУКТОВ,ЭТИЛОВОГО СПИРТА, 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ВЛОЖЕННЫЕ В ПЕНОП.КОРОБ.С СУХИМ ЛЬДОМ (СОСТАВ СУХОГО ЛЬДА-ДВУОКИСЬ УГЛЕРОДА/СО2,БЕЗ ТЕРМОМЕТРОВ) И ВНЕШ.КАРТ.КОРОБ.: LIFE TECHNOLOGIES LIMITED INVITROGEN 101023 1</t>
  </si>
  <si>
    <t>БЕЛОК,ПОЛУЧЕННЫЙ С ПОМОЩЬЮ ГЕННОЙ ИНЖЕНЕРИИ ПУТЕМ ПОМЕЩЕНИЯ ГЕНОВ ЖИВОТНЫХ В ГЕНЕТИЧЕСКИЙ МАТЕРИАЛ КЛЕТОК БАКТЕРИЙ ИЛИ ДРОЖЖЕЙ,ПРЕДНАЗНАЧЕННЫЙ ДЛЯ ИСПОЛЬЗОВАНИЯ ВКАЧЕСТВЕ РЕАГЕНТА ДЛЯ НАУЧНО-ИССЛЕДОВАТЕЛЬСКИХ ЦЕЛЕЙ,ОКПД-2 20.59.52.199 REC STABILIZED HU BFGF 5UG 1 EA,LOT#:1811027,EXPIRY DATE:06/02/21:ЛАБОРАТОРНЫЕ,НЕ ДЛЯ ИСПОЛЬЗОВАНИЯ В МЕДИЦИНСКИХ ЦЕЛЯХ,РЕАГЕНТЫ ДЛЯ НАУЧНЫХ ИССЛЕДОВАНИЙ:ТЕРМОСТАБИЛЬНЫЙ РЕКОМБИНАНТНЫЙ ЧЕЛОВЕЧЕСКИЙ BFGF (ФАКТОР РОСТА ФИБРОБЛАСТОВ-ОСНОВНОЙ) ДЛЯ ДОБАВЛЕНИЯ В КУЛЬТУРАЛЬНУЮ КЛЕТОЧНУЮ СРЕДУ ДЛЯ УЛУЧШЕНИЯ ПОЛИФЕРАЦИИ ШИРОКОГО СПЕКТРА КЛЕТОК,5 МКГ:СОСТАВ:ПОЛНОРАЗМЕРНЫЙ РЕКОМБИНАНТНЫЙ БЕЛОК СОДЕРЖАЩИЙ 157 АМИНОКИСЛОТНЫХ ОСТАТКОВ,СПРОЕКТИРОВАННЫЙ В УСЛОВИЯХ КЛЕТОЧНОЙ КУЛЬТУРЫ E.COLI,ЧИСТОТА НЕ МЕНЕЕ 95 %,МОЛЕКУЛЯРНЫЙ ВЕС-19 КДА,ЛИОФИЛИЗОВАННЫЙ ИЗ 0,2 МКМ ФИЛЬТРОВАННОГО РАСТВОРА 20 ММ PB,250 ММ НАТРИЯ ХЛОРИДА/NACL,PH 7,2,МИКРОПРОБИРКА 5 МКГ ДЛЯ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ЖИВРОТНЫХ,НЕ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ЦЕННОСИТ,РАСФАСОВАНЫ В ЗАКУПОРЕННЫЕ ЕМКОСТИ ИЗ СТЕКЛА/ПЛАСТМАССЫ С КРЫШКОЙ В ИНДИВИДУАЛЬНОЙ УПАКОВКЕ ДЛЯ РОЗНИЧНОЙ ПРОДАЖИ,ВЛОЖЕННЫЕ В ПЕНОПЛАСТ.КОНТЕЙН.БЕЗ ТЕРМОМЕТРА С СУХИМ ЛЬДОМ (СОСТАВ СУХОГО ЛЬДА-ДВУОКИСЬ УГЛЕРОДА/СО2) И КАРТ.КОРОБ.: LIFE TECHNOLOGIES LIMITED GIBCO PHG0367 1</t>
  </si>
  <si>
    <t>КОЛЛАГЕН (РЕКОМБИНАНТНЫЙ КОЛЛАГЕН), В ВИДЕ БЕЛОГО ПОРОШКА, БЕЗ СОДЕРЖАНИЯ ЭТИЛОВОГО СПИРТА, ИСПОЛЬЗУЕТСЯ В КАЧЕСТВЕ СЫРЬЯ ДЛЯ ИЗГОТОВЛЕНИЯ КОСМЕТИЧЕСКИХ СРЕДСТВ, НЕ ДЛЯ МЕДЕЦИНСКИХ ЦЕЛЕЙ, НЕ ЯВЛЯЕТСЯ ОТХОДАМИ, НЕ ДЛЯ ВЕТЕРИНАРИИ</t>
  </si>
  <si>
    <t>БЕЛКОВЫЕ СТАНДАРТЫ ДЛЯ БЛОТТИНГА PRECISION PLUS PROTEINT WESTERNCT, НЕ ЛЕКАРСТВЕННОЕ СРЕДСТВО, НЕ ДЛЯ ВЕТЕРИНАРИИ, ДЛЯ ЛАБОРАТОРНЫХ ИССЛЕДОВАНИЙ</t>
  </si>
  <si>
    <t>БЕЛКОВЫЕ ВЕЩЕСТВА ДЛЯ ИСПОЛЬЗОВАНИЯ В КАЧЕСTВЕ ЛАБОРАТОРНЫХ РЕАКТИВОВ В НАУЧНЫХ ИССЛЕДОВАНИЯХ. НЕ СОДЕРЖАТ ЭТИЛОВОГО СПИРТА.:</t>
  </si>
  <si>
    <t>БЕЛКОВЫЕ ВЕЩЕСТВА, ПРЕДНАЗНАЧЕННЫЕ ДЛЯ ДИАГНОСТИЧЕСКИХ ЛАБОРАТОРНЫХ ЦЕЛЕЙ, НЕ СОДЕРЖАТ ЯДОВИТЫХ, ПСИХОТРОПНЫХ, НАРКОТИЧЕСКИХ ВЕЩЕСТВ И ИХ ПРЕКУРСОРОВ, НЕ ЯВЛЯЮТСЯ ЛЕКАРСТВЕННЫМЫ СРЕДСТВАМИ И ФАРМСУБСТАНЦИЯМИ, НЕ ЯВЛЯЮТСЯ ПИЩЕВЫМИ ДОБАВКАМИ, НЕ ДЛЯ</t>
  </si>
  <si>
    <t>БЕЛКОВЫЕ ВЕЩЕСТВА , НЕ СОДЕРЖАЩИЕ КОМПОНЕНТОВ ЖИВОТНОГО ПРОИСXОЖДЕНИЯ.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</si>
  <si>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HЕ ДЛЯ ПРОИЗВОДСТВА ЛЕКАРСТВ.ПРЕПАРАТОВ, НЕ ДЛЯ МЕДИЦИНЫ, КЛИН.ИССЛЕДОВАНИЙ; НЕ ЯВЛЯЕТСЯ</t>
  </si>
  <si>
    <t>СИНТЕТИЧЕСКИЕ ПЕПТИДЫ, ПОСТАВЛЯЕТСЯ В ВИДЕ ПОРОШКА , БЕЗ ПОДЛОЖ ДЛЯ ПРОВЕДЕНИЯ ЛАБОРАТОРНЫХ ИССЛЕДОВАНИЙ. НЕ ДЛЯ ВЕТЕРИНАРИИ, НЕ ФАРМ СУБСТАНЦИИ. ДЛЯ БЕЗОПАС.ТРАНСПОРТ. УПАКОВАННО С ХЛАДОЭЛЕМЕНТАМИ НА ОСНОВЕ ВОДЫ КИТАЙ</t>
  </si>
  <si>
    <t>РЕКОМБИНАНТНЫЙ БЕЛОК ФАКТОРА IX ЧЕЛОВЕКА, НЕ ЛЕКАРСТВЕННОЕ СРЕДСТВО, НЕ ДЛЯ ВЕТЕРИНАРИИ, ДЛЯ ЛАБОРАТОРНЫХ ИССЛЕДОВАНИЙ</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</si>
  <si>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ЛЕКАРСТВEННЫМИ СРЕДСТВАМИ И ФАРМАЦЕВТИЧЕСКОЙ СУБСТАНЦИЕЙ, НЕ</t>
  </si>
  <si>
    <t>БЕЛОК ЖИВОТНЫЙ-КОЛЛАГЕН ТИП 1 ИЗ КОЖИ ТЕЛЯТ ПАРТИЯ 678-УПАКОВКА 5Г</t>
  </si>
  <si>
    <t>РЕКОМБИНАНТНЫЙ БЕЛОК, НЕ ЛЕКАРСТВЕННОЕ СРЕДСТВО, НЕ ДЛЯ ВЕТЕРИНАРИИ, ДЛЯ ЛАБОРАТОРНЫХ ИССЛЕДОВАНИЙ В АО "БИОКАД", ПРИ ТРАНСПОРТИРОВКЕ ИСПОЛЬЗУЕТСЯ СУХОЙ ЛЕД,</t>
  </si>
  <si>
    <t>СТРЕПТАВИДИН ЛИОФИЛИЗИРОВАННЫЙ- БАКТЕРИАЛЬНЫЙ БЕЛОК. ПРЕДНАЗНАЧЕН ДЛЯ ИССЛЕДОВАТЕЛЬСКИХ ЦЕЛЕЙ. СТРЕПТАВИДИН - ТЕТРАМЕРНЫЙ БЕЛОК, СОСТОЯЩИЙ ИЗ ОДИНАКОВЫХ СУБЪЕДИНИЦ. КАЖДАЯ СУБЪЕДИНИЦА СТРЕПТАВИДИНА СПОСОБНА СВЯЗАТЬСЯ С ОДНОЙ МОЛЕКУЛОЙ БИОТИНА С KD  4.10-14M. ПРОДУКТ СОДЕРЖИТ УКОРОЧЕННЫЙ N- И C-КОНЦЕВОЙ ВАРИАНТ (КОРОВУЮ ЧАСТЬ СТРЕПТАВИДИНА) С УЛУЧШЕННЫМИ СВОЙСТВАМИ В ОТНОШЕНИИ ГОМОГЕННОСТИ, РАСТВОРИМОСТИ, УСТОЙЧИВОСТИ К ПРОТЕОЛИТИЧЕСКОЙ ДЕГРАДАЦИИ И ДОСТУПНОСТИ БИОТИНСВЯЗЫВАЮЩЕГО УЧАСТКА ПО СРАВНЕНИЮ С ПРИРОДНЫМ СТРЕПТАВИДИНОМ*. ФОРМА : ЛИОФИЛИЗИРОВАННЫЙ ИЗ РАСТВОРА С КОНЦЕНТРАЦИЕЙ 25 МГ/ МЛ В 10 ММ КАЛИЙ-ФОСФАТНОМ БУФЕРЕ С PH 6,5 ПРОДУКТ БЫЛ ПРОИЗВЕДЕН БЕЗ ИСПОЛЬЗОВАНИЯ МАТЕРИАЛОВ ЖИВОТНОГО ПРОИСХОЖДЕНИЯ, ЧЕЛОВЕЧЕСКОГО МАТЕРИАЛА И КЛЕТОЧНЫХ КУЛЬТУР. НИКАКОЙ МАТЕРИАЛ ЖИВОТНОГО ПРОИСХОЖДЕНИЯ НЕ ДОБАВЛЯЛСЯ К ФИНАЛЬНОМУ ВЕЩЕСТВУ. КАТАЛОЖНЫЙ НОМЕР 2-0203-101 ТОЛЬКО ДЛЯ ИССЛЕДОВАТЕЛЬСКИХ ЦЕЛЕЙ. СТРЕПТАВИДИН-ЭТО ВНЕКЛЕТОЧНЫЙ БЕЛОК,КОТОРЫЙ СВЯЗЫВАЕТ БИОТИН С ВЫСОКИМ СРОДСТВОМ.ЭТО ЛАБОРАТОРНЫЙ ХИМИКАТ.НЕ ДЛЯ ВЕТЕРИНАРИИ. IBA GMBH IBA 2</t>
  </si>
  <si>
    <t>БЕЛКОВЫЕ ВЕЩЕСТВА, НЕ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</si>
  <si>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</si>
  <si>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БИОЛОГИЧЕСКИЕ ПРЕПАРАТЫ ДЛЯ НАУЧНО - ИССЛЕДОВАТЕЛЬСКИХ ЦЕЛЕЙ (ИССЛЕДОВАНИЯ IN VITRO). НЕ ЯВЛЯЮТСЯ ЛЕКАРСТВЕННЫМ СРЕДСТВАМИ. НЕ ЯВЛЯЮТСЯ ТОВАРАМИ СПЕЦИАЛЬНОГО, ВОЕННОГО НАЗНАЧЕНИЯ ИЛИ ДВОЙНОГО ПРИМЕНЕНИЯ. НЕ СОДЕРЖАТ В СВОЕМ СОСТАВЕ ФРАКЦИЙ КРОВИ</t>
  </si>
  <si>
    <t>ПЕПТИД, СИНТЕТИЧЕСКИЙ.ПРИМЕНЕНИЕ - В НАУЧНЫХ ИССЛЕДОВАНИЯХ ПЕПТИД, СИНТЕТИЧЕСКИЙ. ХИМИЧЕСКИЙ СОСТАВ ХИМИЧЕСКАЯ ФОРМУЛА СОВПАДАЕТ С СОСТАВОМ: [CH3COO]-AIIGLMVGGVV-[NH2],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CH3COO]-GSNKGAIIGLM-[NH2], (ЗДЕСЬ ИСПОЛЬЗУЮТСЯ ОДНОБУКВЕННЫЕ КОДЫ-ОБОЗНАЧЕНИЯ АМИНОКИСЛОТ). ПОСТАВЛЯЕТСЯ В СУХОМ ЛИОФИЛИЗИРОВАННОМ ВИДЕ, УПАКОВКА 1МГ ОБЛАСТЬ ПЕПТИД, СИНТЕТИЧЕСКИЙ. ХИМИЧЕСКИЙ СОСТАВ: ХИМИЧЕСКАЯ ФОРМУЛА СОВПАДАЕТ С СОСТАВОМ: [H2N]-DAEFRHDSGYEVHHQK-[NH2],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[H2N]-DAEFRRDSGYEVHHQK-[NH2], (ЗДЕСЬ ИСПОЛЬЗУЮТСЯ ОДНОБУКВЕННЫЕ КОДЫ-ОБОЗНАЧЕНИЯ АМИНОКИСЛОТ). ФОРМУЛА ПРИВЕДЕНА И В СЕРТИФИКАТЕ КАЧЕСТВА (ЭТО ПЕРВАЯ СТРАНИЦА ПЕПТИД, СИНТЕТИЧЕСКИЙ. ХИМИЧЕСКИЙ СОСТАВ ХИМИЧЕСКАЯ ФОРМУЛА СОВПАДАЕТ С СОСТАВОМ: GYCATKGIKCNDIHCCSGLKCDSKRKVCVKG, (ЗДЕСЬ ИСПОЛЬЗУЮТСЯ ОДНОБУКВЕННЫЕ КОДЫ-ОБОЗНАЧЕНИЯ АМИНОКИСЛОТ). ПОСТАВЛЯЕТСЯ В СУХОМ ЛИОФИЛИЗИРОВАННОМ ВИДЕ, УПАКОВКА 15Г. ОБЛАСТЬ ПЕПТИД, СИНТЕТИЧЕСКИЙ. ХИМИЧЕСКИЙ СОСТАВ ХИМИЧЕСКАЯ ФОРМУЛА СОВПАДАЕТ С СОСТАВОМ: [CH3COO]-LVFFAEDVGSNKGA-[NH2], (ЗДЕСЬ ИСПОЛЬЗУЮТСЯ ОДНОБУКВЕННЫЕ КОДЫ-ОБОЗНАЧЕНИЯ АМИНОКИСЛОТ). ПОСТАВЛЯЕТСЯ В СУХОМ ЛИОФИЛИЗИРОВАННОМ ВИДЕ, УПАКОВКА 1МГ. ОБЛАСТЬ ПЕПТИД, СИНТЕТИЧЕСКИЙ. ХИМИЧЕСКИЙ СОСТАВ ХИМИЧЕСКАЯ ФОРМУЛА СОВПАДАЕТ С СОСТАВОМ: [CH3COO]-EHAE-[NH2], (ЗДЕСЬ ИСПОЛЬЗУЮТСЯ ОДНОБУКВЕННЫЕ КОДЫ-ОБОЗНАЧЕНИЯ АМИНОКИСЛОТ). ПОСТАВЛЯЕТСЯ В СУХОМ ЛИОФИЛИЗИРОВАННОМ ВИДЕ, УПАКОВКА 1МГ. ОБЛАСТЬ ПРИМЕНЕНИЯ, ПРИМЕНЕНИЯ, НАЗНАЧЕНИЯ -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 ДАННЫЙ ПЕПТИД НУЖЕН ДЛЯ ИСПОЛЬЗОВАНИЯ В МОЛЕКУЛЯРНОЙ МОДЕЛИ БОЛЕЗНИ АЛЬЦГЕЙМЕРА. В ЖИВОТНЫХ ЕГО НЕ КОЛЯТ. ОБЛАСТЬ - НЕЙРОХИМИЯ, НЕЙРОФИЗИОЛОГИЯ. ПРИМЕНЕНИЯ, НАЗНАЧЕНИЯ: ДАННЫЙ ПЕПТИД НУЖЕН ДЛЯ СПОЛЬЗОВАНИЯ В МОЛЕКУЛЯРНОЙ МОДЕЛИ БОЛЕЗНИ АЛЬЦГЕЙМЕРА. В ЖИВОТНЫХ ЕГО НЕ КОЛЯТ. ОБЛАСТЬ - НЕЙРОХИМИЯ, НЕЙРОФИЗИОЛОГИЯ. ПРИМЕНЕНИЯ, НАЗНАЧЕНИЯ: ДАННЫЙ ПЕПТИД НУЖЕН ДЛЯ СПОЛЬЗОВАНИЯ В МОЛЕКУЛЯРНОЙ МОДЕЛИ БОЛЕЗНИ АЛЬЦГЕЙМЕРА. В ЖИВОТНЫХ ЕГО НЕ КОЛЯТ. ОБЛАСТЬ - НЕЙРОХИМИЯ, НЕЙРОФИЗИОЛОГИЯ.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СЕРТИФИКАТА) ПОСТАВЛЯЕТСЯ В СУХОМ ЛИОФИЛИЗИРОВАННОМ ВИДЕ, УПАКОВКА 1МГ. ОБЛАСТЬ ПРИМЕНЕНИЯ, НАЗНАЧЕНИЯ: ДАННЫЙ ПЕПТИД НУЖЕН ДЛЯ ИСПОЛЬЗОВАНИЯ В МОЛЕКУЛЯРНОЙ МОДЕЛИ БОЛЕЗНИ АЛЬЦГЕЙМЕРА. В ЖИВОТНЫХ ЕГО НЕ КОЛЯТ. ОБЛАСТЬ - НЕЙРОХИМИЯ, НЕЙРОФИЗИОЛОГИЯ. BIOPEPTIDE CO., INC. BIOPEPTIDE A-BETA (30-40) A-BETA (30 [CH3COO]-AIIGLMVGGVV-[NH2], 1 MG 5 BIOPEPTIDE CO., INC. BIOPEPTIDE A-BETA X A-BETA X [CH3COO]-EHAE-[NH2], 1 MG 5 BIOPEPTIDE CO., INC. BIOPEPTIDE A-BETA Y A-BETA Y [CH3COO]-HAEE-[NH2] 10 BIOPEPTIDE CO., INC. BIOPEPTIDE A-BETA (17-30) A-BETA (17 [CH3COO]-LVFFAEDVGSNKGA-[NH2], 1 MG 5 BIOPEPTIDE CO., INC. BIOPEPTIDE A-BETA (25-35) A-BETA (25 CH3COO]-GSNKGAIIGLM-[NH2], 1 MG 5 AMBIOPHARM, INC. AMBIOPHARM API2953 GYCATKGIKCNDIHCCSGLKCDSKRKVCVKG, 15G 1 BIOPEPTIDE CO., INC. BIOPEPTIDE A-BETA (1-16) H6R A-BETA (1-16) [H2N]-DAEFRRDSGYEVHHQK-[NH2], 1 MG 10 BIOPEPTIDE CO., INC. BIOPEPTIDE A-BETA (1-16) A-BETA (1-16) [H2N]-DAEFRHDSGYEVHHQK-[NH2], 1 MG 10</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</si>
  <si>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ЛЕKАРСТВЕННЫМИ СРЕДСТВАМИ И ФАРМАЦЕВТИЧЕСКОЙ СУБСТАНЦИЕЙ, НЕ</t>
  </si>
  <si>
    <t>БЕЛКОВЫE ВЕЩЕСТВА ПРОЧИЕ И ИХ ПРОИЗВОДНЫЕ :</t>
  </si>
  <si>
    <t>ПОЛИ(GLU, TYR)ПЕПТИД, ПЕПТОНЫ И ИХ ПРОИЗВОДНЫЕ, НЕ ЛЕКАРСТВЕННОЕ СРЕДСТВО, НЕ ДЛЯ ВЕТЕРИНАРИИ, ДЛЯ ЛАБОРАТОРНЫХ ИССЛЕДОВАНИЙ,</t>
  </si>
  <si>
    <t>БЕЛКОВЫЕ ВЕЩЕСТВА ПРИМЕНЯЮТСЯ В СОСТАВЕ СЛОЖНЫХ ЛАБОРАТОРНЫХ РЕАГЕНТОВ (НЕ ДЛЯ ВЕТЕРИНАРИИ, НЕ ЯВЛЯЮТСЯ ЛЕКАРСТВЕННЫМИ СРЕДСТВАМИ, СИЛЬНОДЕЙСТВУЮЩИМИ И ЯДОВИТЫМИ ВЕЩЕСТВАМИ, НАРКОТИЧЕСКИМИ СРЕДСТВАМИ, ПСИХОТРОПНЫМИ ВЕЩЕСТВАМИИ ИХ ПРЕКУРСОРАМИ) УПАКОВ</t>
  </si>
  <si>
    <t>РЕКОМБИНАНТНЫЙ БЕЛОК ЧЕЛОВЕКА, НЕ ЛЕКАРСТВЕННОЕ CРЕДСТВО, НЕ ДЛЯ ВЕТЕРИНАРИИ, ДЛЯ ЛАБОРАТОРНЫХ ИССЛЕДОВАНИЙ</t>
  </si>
  <si>
    <t>ПЕПТОНЫ И ИХ ПРОИЗВОДНЫЕ; БЕЛКОВЫЕ ВЕЩЕСТВА ПРОЧИЕ И ИХ ПРОИЗВОДНЫЕ, В ДРУГОМ МЕСТЕ НЕ ПОИМЕНОВАННЫЕ ИЛИ НЕ ВКЛЮЧЕННЫЕ</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</si>
  <si>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РЕКОМБИНАНТНЫЙ БЕЛОК 31 АО (АМИНОКИСЛОТНЫЕ ОСТАТКИ), 5 МГ, ЧИСТОТА 95%, РЕКОМБИНАНТНЫЙ БЕЛОК 42 АО (АМИНОКИСЛОТНЫЕ ОСТАТКИ), 5 МГ, ЧИСТОТА 95%, РЕКОМБИНАНТНЫЙ БЕЛОК 24 АО (АМИНОКИСЛОТНЫЕ ОСТАТКИ), 5 МГ, ЧИСТОТА 95%,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20W003-1-786685 8 ATAGENIX LABORATORIES ATAGENIX 20W003-2-357657 8 ATAGENIX LABORATORIES ATAGENIX 20W003-3-135022 4</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</si>
  <si>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</si>
  <si>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РЕКОМБИНАНТНЫЙ БЕЛОК, НЕ ЛЕКАРСТВЕННОЕ СРЕДСТВО, НЕ ФАРМ. СУБСТАНЦИЯ, НЕ ДЛЯ ВЕТЕРИНАРИИ, ДЛЯ ИСПОЛЬЗОВАНИЯ В ЛАБОРАТОРИИ АО "БИОКАД", ПРИ ТРАНСПОРТИРОВКЕ ИСПОЛЬЗУЕТСЯ СУХОЙ ЛЕД</t>
  </si>
  <si>
    <t>РЕКОМБИНАНТНЫЙ БЕЛОК, НЕ ЛЕКАРСТВЕННОЕ СРЕДСТBО, НЕ ДЛЯ ВЕТЕРИНАРИИ, ДЛЯ ЛАБОРАТОРНЫХ ИССЛЕДОВАНИЙ,,</t>
  </si>
  <si>
    <t>БЕЛКОВЫЕ ВЕЩЕСТВА, НЕ ФАРМ. СУБСТАНЦИЯ, НЕ ЛЕКАРСТВЕННОЕ СРЕДСТВО, НЕ ДЛЯ ВЕТЕРИНАРИИ, НЕ ОТХОДЫ ПР-ВА, ДЛЯ ЛАБОРАТОРНЫХ ИССЛЕДОВАНИЙ. ДЛЯ ИСПОЛЬЗОВАНИЯ В ЛАБОРАТОРИИ ЗАО "БИОКАД". ПРИ УПАКОВКЕ ИСПОЛЬЗУЕТСЯ СУХОЙ ЛЕД:</t>
  </si>
  <si>
    <t>БЕЛКИ. ХИМ.ЛАБОР. РЕАКТИВ ДЛЯ ИССЛЕДОВАНИЙ IN VITRO. НЕ ЯВЛ. ФАРМ.СУБСТАНЦИЕЙ. НЕ ВНЕСЕН В ГОС. РЕЕСТР ЛЕКАРСТВЕННЫХ СРЕДСТВ. НЕ СОД. СПИРТ. НЕ ДЛЯ ВЕTЕРИНАРИИ. НЕ ДЛЯ ПИЩ.ЦЕЛЕЙ</t>
  </si>
  <si>
    <t>БЕЛКОВЫЕ ВЕЩЕСТВА И ИХ ПРОИЗВОДНЫЕ. ПРИМЕНЯЮТСЯ В НАУЧНЫХ ИССЛЕДОВАНИЯХ В КАЧЕСТВЕ ЛАБОРАТОРНОГО РЕАКТИВА, НЕ ЯВЛЯЮТСЯ ЛЕКАРСТВЕННЫМ СРЕДСТВОМ И ФАРМАЦЕВТИЧЕСКОЙ СУБСТАНЦИЕЙ, НЕ МЕД.НАЗНАЧЕНИЯ, БЕЗ СОДЕРЖАНИЯ ЭТИЛ.СПИРТА,НЕ СОДЕРЖАТ КРОВЬ И</t>
  </si>
  <si>
    <t>БЕЛКОВЫЕ ВЕЩЕСТВА, ПРЕДНАЗНАЧЕНЫ ДЛЯ ЛАБОРАТОРНЫХ ИССЛЕДОВАТЕЛЬСКИХ ЗАДАЧ В ОБЛАСТИ БИОХИМИИ, НЕ ПРЕДНАЗНАЧЕН ДЛЯ ПИЩЕВОЙ, МЕДИЦИНСКОЙ,ВЕТЕРИНАРНОЙ, ЛЕКАРСТВЕННОЙ, ПРОМЫШЛЕННОСТИ. НЕ ЯВЛЯЕТСЯ ТЕСТ-СИСТЕМОЙ ДЛЯ ДИАГНОСТИКИ ИНФЕКЦИОННЫХ ЗАБОЛЕВАНИЙ. НЕ</t>
  </si>
  <si>
    <t>БИОЛОГИЧЕСКИЕ ПРЕПАРАТЫ ДЛЯ ИСПОЛЬЗОВАНИЯ В НАУЧНО-ИССЛЕДОВАТЕЛЬСКИХ ЦЕЛЯХ. ПРЕПАРАТЫ ПРОШЛИ СТАДИИ КИСЛОТНОЙ ОЧИСТКИ, ИСКЛЮЧАЮЩИЕ НАЛИЧИЕ ВИРУСОВ И МИКРООРГАНИЗМОВ. УПАКОВАНЫ С ХЛАДОЭЛЕМЕНАМИ: СТРЕПТАВИДИН S AVS, СЕРИЯ 200806 (5 МГ) - 10ШТ.</t>
  </si>
  <si>
    <t>СИНТЕТИЧЕСКИЙ ПЕПТИД PDKTIDE, УНИВЕРСАЛЬНЫЙ СУБСТРАТ ДЛЯ ФЕРМЕНТОВ ПРОТЕИНКИНАЗ, НЕ ЛЕКАРСТВЕННОЕ СРЕДСТВО, НЕ ДЛЯ ВЕТЕРИНАРИИ, ДЛЯ ЛАБОРАТОРНЫХ ИССЛЕДОВАНИЙ В АО "БИОКАД",</t>
  </si>
  <si>
    <t>БЕЛКОВЫЕ ВЕЩЕСТВА,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</si>
  <si>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ЯДОВИТЫMИ ВЕЩЕСТВАМИ, НЕ ЯВЛЯЮТСЯ НАРКОТИЧЕС</t>
  </si>
  <si>
    <t>СЕРТИФИЦИРОВАННЫЕ СТАНДАРТНЫЕ ОБРАЗЦЫ, РАСХОДНЫЙ МАТЕРИАЛ ДЛЯ ПРОВЕДЕНИЯ ЭКСПЕРТИЗЫ КАЧЕСТВА, НЕ ДЛЯ ПР-ВА ИЛИ ИЗГОТОВЛЕНИЯ ЛЕК.ПРЕПАРАТОВ,НЕ ДЛЯ МЕДИЦИНЫ, КЛИН.ИССЛЕДОВАНИЙ, ИСПОЛЬЗОВАНИЯ В ТЕРАПЕВ.ИЛИ ПРОФИЛАКТ.ЦЕЛЯХ И ВЕТ-ИИ.,НЕ ЯВЛЯЕТСЯ ЛЕК.</t>
  </si>
  <si>
    <t>БЕЛКОВЫЕ ВЕЩЕСТВА ДЛЯ ИСПОЛЬЗОВАНИЯ В КАЧЕСТВЕ ЛАБОРАТОРНЫХ РЕАКТИВОВ В НАУЧНЫХ ИССЛЕДОВАНИЯХ. НЕ СОДЕРЖАТ ЭТИЛОВОГО СПИРТА: БЕЛОК А РАСТВОРИМЫЙ ИЗ СТАФИЛ. ЗОЛОТИСТ., В УПАК. ПО 20МГ, SIGMA-ALDRICH CO. LLC SIGMA-ALDRICH P3838-20MG 1</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</si>
  <si>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НЕМЕД.НАЗНАЧЕНИЯ. НЕ ЯВЛЯЮТСЯ ЯДОВИТЫМИ ВЕЩЕСТВАМИ, НЕ ЯВЛЯЮТСЯ НАРКОТИЧЕС</t>
  </si>
  <si>
    <t>БЕЛКОВЫЕ ВЕЩЕСТВА, ПРИМЕНЯЮТСЯ В НАУЧНЫХ ИССЛЕДОВАНИЯХ В КАЧЕСТВЕ ЛАБОРАТОРНЫХ РЕАКТИВОВ, НЕ ЯВЛЯЮТСЯ ЛЕКАРСТВЕННЫМ СРЕДСТВОМ И ФАРМАЦЕВТИЧЕСKОЙ СУБСТАНЦИЕЙ, НЕ МЕД.НАЗНАЧЕНИЯ, БЕЗ СОДЕРЖАНИЯ ЭТИЛ.СПИРТА, НЕ ОТНОСЯТСЯ К КОРМОВЫМ ДОБАВКАМ</t>
  </si>
  <si>
    <t>БЕЛКОВЫЕ ВЕЩЕСТВА И ИХ ПРОИЗВОДНЫЕ, ДЛЯ ЛАБОРАТОРНЫХ ИССЛЕДОBАНИЙ.</t>
  </si>
  <si>
    <t>БЕЛКОВЫЕ ВЕЩЕСТВА И ИХ ПРОИЗВОДНЫЕ, НЕ ДЛЯ ВЕТЕРИНАРИИ, НЕ СОДЕРЖИТ СПИРТ, ВВОЗЯТСЯ ДЛЯ ПРОВЕДЕНИЯ ЭКСПЕРТИЗЫ КОНТРОЛЯ КАЧЕСТВА ЛЕКАРСТВЕННОГО ПРЕПАРАТА ФУЗИОННЫЙ БЕЛОК SLAMF7(HUCSL-MFC) / SLAMF7 (HUCS 1-MFC) FUSION PROTEIN , ФЛАКОН 0,015 МЛ. СЕРИЯ: HUCS1MFC.12P1 СРОК ГОДНОСТИ: 30/04/21В ТЕРМОКОНТЕЙНЕРЕ БРИСТОЛ-МАЙЕРС СКВИББ ОТСУТСТВУЕТ 2</t>
  </si>
  <si>
    <t>ГЕМОЦИАНИН ИЗ МОЛЛЮСКОВ MEGATHURA CRENULATA, ЛАБОРAТОРНЫЙ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t>
  </si>
  <si>
    <t>БЕЛОК,ПОЛУЧЕННЫЙ С ПОМОЩЬЮ БИОИНЖЕНЕРИИ,П РЕДНАЗНАЧЕННЫЙ ДЛЯ ИСПОЛЬЗОВАНИЯ В КАЧЕСТВЕ ВСПОМОГАТЕЛЬНОГО РЕАГЕНТА ДЛЯ ПРОВЕДЕНИЯ И ПОСТАНОВКИ НАУЧНО-ИССЛЕДОВАТЕЛЬСКИХ РАБОТ,ОКПД-2 20.59.52.194</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</si>
  <si>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</si>
  <si>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РАСТВОР КОЛЛАГЕНА ИЗ БЫЧЬИХ ШКУР, ИСПОЛЬЗУЕТСЯ В КАЧЕСТВЕ ЛАБОРАТОРНОГО РЕАГЕНТА ДЛЯ ПРОВЕДЕНИЯ ЛАБОРАТОРНЫХ И НАУЧНО ИССЛЕДОВАТЕЛЬСКИХ РАБОТ, КАС № 9007-34-5, НЕ ДЛЯ МЕДИЦИНЫ, НЕ ДЛЯ ВЕТЕРИНАРИИ, НЕ ЯВЛЯЕТСЯ ОТХОДАМИ, ФАРМ.СУБСТАНЦИЯ, БЕЗ СОДЕРЖАНИЯ</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</si>
  <si>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</si>
  <si>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ЛАБОРАТОРНЫЙ РЕАКТИВ ДЛЯ НАУЧНО-ИСССЛЕДОВАТЕЛЬСКИХ РАБОТ, НЕ ДЛЯ МЕДИЦИНЫ, НЕ ДЛЯ ВЕТЕРИНАРИИ, НЕ ФАРМ.СУБСТАНЦИЯ, НЕ ОТХОДЫ, НЕ СОД. ЭТИЛОВЫЙ СПИРТ; НЕ СОДЕРЖИТ ПРЕКУРСОРЫ НАРКОТИЧЕСКИХ СРЕДСТВ И ПСИХОТРОПНЫХ ВЕЩЕСТВ:</t>
  </si>
  <si>
    <t>БЕЛОК,ПОЛУЧЕННЫЙ С ПОМОЩЬЮ БИОИНЖЕНЕРИИ,ПРЕДНАЗНАЧЕННЫЙ ДЛЯ ИСПОЛЬЗОВАНИЯ В КАЧЕСТВЕ ВСПОМОГАТЕЛЬНОГО РЕАГЕНТА ДЛЯ ПРОВЕДЕНИЯ И ПОСТАНОВКИ НАУЧНО-ИССЛЕДОВАТЕЛЬСКИХ РАБОТ,ОКПД-2 20.59.52,194</t>
  </si>
  <si>
    <t>БЕЛКОВЫЕ ВЕЩЕСТВА ДЛЯ ИСПОЛЬЗОВАНИЯ В КАЧЕСТВЕ ЛАБОРАТОРНЫХ РЕАКТИВОВ В НАУЧНЫХ ИССЛЕДОВАНИЯХ. НЕ СОДЕРЖАТ ЭТИЛОВОГО СПИРТА: ПРОТЕИН А, РЕКОМБИНАНТНЫЙ, В УПАК. ПО 5МГ, SIGMA-ALDRICH CO. LLC SIGMA-ALDRICH P7837-5MG 3</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</si>
  <si>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</si>
  <si>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ПРОЧИЕ И ИХ ПРОИЗВОДНЫЕ, ФАСОВКА - ПРОБИРКА (НЕ ФЛАКОН) ПРОБИРКА, ОБЪЕМОМ 1.5 МЛ СОДЕРЖАЩАЯ РЕКОМБИНАНТНЫЙ БЕЛОК В БУФЕРНОМ РАСТВОРЕ. ВСЕГО 7 ПРОБИРОК (20191015FJ1811MAB03B10_HUIGG1(N297A) - 1 ПРОБИРКА, 20191015FJ1811VHHHUFC14F10_HUIGG1(N297A) - 1 ПРОБИРКА, 20191015FJ1811VHHHUFC15D04_HUIGG1(N297A) - 1 ПРОБИРКА, 20191015FJ1811VHHHUFC15B08_HUIGG1(N297A) - 1 ПРОБИРКА, 20191015FJ1811VHHHUFC15F05_HUIGG1(N297A) - 1 ПРОБИРКА, 20191015FJ1811VHHHUFC15E01_HUIGG1(N297A) - 1 ПРОБИРКА, 20191015FJ1811VHHHUFC15D06_HUIGG1(N297A) - 1 ПРОБИРКА). ПРЕДНАЗНАЧЕНО ДЛЯ НАУЧНЫХ ИССЛЕДОВАНИЙ. НЕ ЯВЛЯЕТСЯ БИООБРАЗЦОМ, ПОЛУЧЕННЫМ НЕПОСРЕДСТВЕННО ОТ ЧЕЛОВЕКА. НЕ ЯВЛЯЕТСЯ ЛЕК.СРЕДСТВОМ И ФАРМ. СУБСТАНЦИЕЙ. НЕ ДЛЯ МЕДИЦИНЫ. НЕ ДЛЯ ВЕТЕРИНАРИИ. НЕ СОДЕРЖИТ СПИРТ. ТРАНСПОРТИРУЮТСЯ В ОДНОРАЗОВОМ ТЕРМОКОНТЕЙНЕРЕ С ОХЛАЖДАЮЩИМИ ПАКЕТАМИ НА ВОДНОЙ ОСНОВЕ ОДНОРАЗОВОГО ИСПОЛЬЗОВАНИЯ. FAIRJOURNEY BIOLOGICS ОТСУТСТВУЕТ 7</t>
  </si>
  <si>
    <t>БЕЛКОВЫЕ ВЕЩЕСТВА. НЕ СОДЕРЖАЩИЕ КОМПОНЕНТОВ ЖИВОТНОГО ПРОИСХОЖДЕНИЯ.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НЕМЕД,НАЗНАЧЕ</t>
  </si>
  <si>
    <t>БЕЛКИ.ХИМ.ЛАБОР.РЕАКТИВ ДЛЯ ИССЛЕДОВАНИЙ IN VITRO.НЕ ЯВЛ.ФАРМ.СУБСТАНЦИЕЙ.НЕ ВНЕСЕН В ГОС.РЕЕСТР ЛЕКАРСТВЕННЫХ СРЕДСТВ.НЕ СОД.СПИРТ.НЕ ДЛЯ ВЕТЕРИНАРИИ.НЕ БЫТ.НЕ ПИЩ.УПАК.В ПЕНОПЛ.КОР.С СУХИМ ЛЬДОМ.</t>
  </si>
  <si>
    <t>БЕЛКОВЫЕ ВЕЩЕСТВА,ПОЛУЧЕННЫЕ МЕТОДОМ ГЕННОЙ ИНЖЕНЕРИИ,ДЛЯ ПРИМЕНЕНИЯ В ПРОБОПОДГОТОВКЕ И ПОСТАНОВКЕ ТЕСТОВ В НАУЧНО-ИССЛЕДОВАТЕЛЬСКИХ ЦЕЛЯХ ДЛЯ КУЛЬТУРАЛЬНЫХ И КЛЕТОЧНЫХ РАБОТ,ОКПД-2 20.59.52.194 ИСПОЛЬЗУЮТСЯ В СОЧЕТАНИИ С КЛЕТОЧНОЙ КУЛЬТУРАЛЬНОЙ СРЕДОЙ,НО НЕ ИСПОЛЬЗУЕТСЯ ДЛЯ ОЦЕНКИ ФИЗИЧЕСКИХ,БИОЛОГИЧЕСКИХ ИЛИ БИОХИМИЧЕСКИХ ПРОЦЕССОВ ОРГАНИЗМА ЧЕЛОВЕКА ИЛИ ЖИВОТНЫХ,НЕ ЯВЛЯЮТСЯ ЛЕКАРСТВЕННЫМ СРЕДСТВОМ,ФАРМАЦЕВТИЧЕСКОЙ СУБСТАНЦИЕЙ,НЕ ПРЕДНАЗНАЧЕНЫ ДЛЯ ПРИМЕНЕНИЯ В МЕДИЦИНЕ,ВЕТЕРИНАРИИ,НЕ СОДЕРЖАТ КОМПОНЕНТОВ,ОБРАЗЦОВ КРОВИ,АНТИТЕЛ, АНТИГЕНОВ,ИММУНОЛОГИЧЕСКИХ ПРОДУКТОВ,ЭТИЛОВОГО СПИРТА,ВЕЩЕСТВ,ИМЕЮЩИХ ПИЩЕВУЮ ЦЕННОСТЬ,РАСФАСОВАНЫ В ЗАКУПОРЕННЫЕ ЕМКОСТИ ИЗ СТЕКЛА/ПЛАСТМАССЫ С КРЫШКОЙ В ИНДИВИДУАЛЬНОЙ УПАКОВКЕ ДЛЯ РОЗНИЧНОЙ ПРОДАЖИ,ВЛОЖЕННЫЕ В КАРТ.КОРОБ.С ХЛАДАГЕНТОМ ДЛЯ ПОДДЕРЖАНИЯ ПОНИЖЕННОЙ ТЕМПЕРАТУРЫ В ДИАПАЗОНЕ + 2-/+ 8 ГР.С В ТЕЧЕНИЕ ДЛИТЕЛЬНОГО ВРЕМЕНИ, СОСТАВ-НЕТОКСИЧНЫЙ ГЕЛЬ СПЕЦИАЛЬНОГО СОСТАВА (ВОДНО-СОЛЯНОЙ ГЕЛЕВЫЙ РАСТВОР КАРБОКСИМЕТИЛЦЕЛЛЮЛОЗЫ,КРАСИТЕЛЬ,БЕЗ ХЛОРФТОРУГЛЕРОДОВ),УПАКОВКА-ГЕРМЕТИЧНЫЕ МЯГКИЕ ПАКЕТЫ ИЗ ПОЛИЭТИЛЕНА ДЛЯ ОДНОРАЗОВОГО ИСПОЛЬЗОВАНИЯ: NEUTRAVIDIN-HORSERADISH PEROXIDASE CONJUGATED;LOT#:UE283228,EXPIRY DATE:31/12/69:ЛАБОРАТОРНЫЕ,НЕ ДЛЯ ИСПОЛЬЗОВАНИЯ В МЕДИЦИНСКИХ ЦЕЛЯХ,РЕАГЕНТЫ ДЛЯ НАУЧНЫХ ИССЛЕДОВАНИЙ:АВИДИН МОДИФИЦИРОВАННЫЙ NEUTRAVIDIN ДЛЯ УМЕНЬШЕНИЯ ФОНА В БИОТИНСВЯЗЫВАЮЩЕМ КОНЪЮГАТЕ С ПЕРОКСИДАЗОЙ ХРЕНА ДЛЯ ОБНАРУЖЕНИЯ НА ОСНОВЕ СУБСТРАТА ПРИ ПРОВЕДЕНИИ КЛЕТОЧНО- МОЛЕКУЛЯРНЫХ РАБОТ,2 МГ:СОСТАВ:ФЛАКОН С 2 МГ ЛИОФИЛИЗАТА ДЕГЛИКОЗИЛИРОВАННОГО ОЧИЩЕННОГО ИЗ СПЕЦИАЛЬНО ПРИГОТОВЛЕННОЙ ФОРМЫ АВИДИНА (ДВУХКОМПОНЕНТНЙ БЕЛОК,В КОТОРОМ БЕЛКОВАЯ (ПЕПТИДНАЯ) ЧАСТЬ МОЛЕКУЛЫ КОВАЛЕНТНО СОЕДИНЕНА С ОДНОЙ ИЛИ НЕСКОЛЬКИМИ ГРУППАМИ ГЕТЕРООЛИГОСАХАРИДОВ) ПОЛУЧЕННОГО ИЗ ЯИЧНОГО БЕЛКА,ИЗОЭЛЕКТРИЧЕСКАЯ ТОЧКА-PI  6,3 THERMOFISHER SCIENTIFIC THERMO SCIENTIFIC 31001 1</t>
  </si>
  <si>
    <t>БЕЛКОВЫЕ ВЕЩЕСТВА ДЛЯ ИСПОЛЬЗОВАНИЯ В КАЧЕСТВЕ ЛАБОРАТОРНЫХ РЕАКТИВОВ В НАУЧНЫХ ИССЛЕДОВАНИЯХ. НЕ СОДЕРЖАТ ЭТИЛОВОГО СПИРТА.: КОНКАНАВАЛИН А ТИП IV ИЗ CANAVALIA ENSI, В УПАК. ПО 10МГ, АВИДИН, РЕКОМБИНАНТЫЙ (CAS № 1405-69-2), В УПАКОВКАХ ПО 5МГ SIGMA-ALDRICH CO. LLC SIGMA-ALDRICH A8706-5MG 1 SIGMA-ALDRICH CO. LLC SIGMA-ALDRICH C7642-10MG 1</t>
  </si>
  <si>
    <t>ВЫСОКОМОЛЕКУЛЯРНЫЙ КИНИНОГЕН, НЕ ЛЕКАРСТВЕННОЕ СРЕДСТВО; НЕ ДЛЯ ВЕТЕРИНАРИИ, ДЛЯ ЛАБОРАТОРНЫХ ИССЛЕДОВАНИЙ,,</t>
  </si>
  <si>
    <t>ФИТОГЕМАГГЛЮТИНИН ИЗ КРАСНОЙ ФАСОЛИ, ЛАБОРАТОРНЫЙ РЕАКТИВ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 ВЕЩЕСТВ И ИХ ПРЕКУРСОРОВ</t>
  </si>
  <si>
    <t>БЕЛКОВОЕ В-ВО. ХИМ. РЕАКТИВ ДЛЯ ЛАБ. ИССЛЕД. IN VITRO. ПРИЛАГАЕТСЯ ПРОТОКОЛ ПОСТ .РЕАКЦ. НЕ ДЛЯ ВЕТЕРИНАРИИ. УПАК. В ПЕНОПЛАСТ. КОНТ. С СУХИМ ЛЬДОМ..</t>
  </si>
  <si>
    <t>БЕЛКОВОЕ В-ВО. ХИМ. РЕАКТИВ ДЛЯ ЛАБ. ИССЛЕД. IN VITRO. ПРИЛАГАЕТСЯ ПPОТОКОЛ ПОСТ .РЕАКЦ. НЕ ДЛЯ ВЕТЕРИНАРИИ. УПАК. В ПЕНОПЛАСТ. КОНТ. С СУХИМ ЛЬДОМ..</t>
  </si>
  <si>
    <t>БЕЛКОВЫЕ ВЕЩЕСТВА ЖИВОТНОГО ПРОИСХОЖДЕНИЯ - ПЕПТИД APELIN-13 QRPRLS HKGPMPF, 1 МГ, СИНТЕЗИРОВАННЫЙ И ОЧИЩЕННЫЙ В ЛАБОРАТОРНЫХ УСЛОВИЯХ (ЧИСТОТА  95%), В ЛИОФИЛИЗИРОВАННОЙ ФОРМЕ В НАТРИЙ-ФОСФАТНОМ БУФЕРНОМ РАСТВОРЕ, НЕ СОДЕРЖИТ ЭТИЛОВЫЙ СПИРТ, : УПАКОВАН ВО ФЛАКОН И ИНДИВИДУАЛЬНЫЙ ГЕРМЕТИЧНЫЙ ПАКЕТ, ПОСТАВЛЯЕТСЯ В СПЕЦИАЛЬНОЙ ТЕРМОУПАКОВКЕ С ХЛАДОЭЛЕМЕНТАМИ ДЛЯ СОХРАНЕНИЯ ТЕМПЕРАТУРНОГО РЕЖИМА ПРИ ТРАНСПОРТИРОВКЕ, ПРЕДНАЗНАЧЕН ДЛЯ НАУЧНО-ИССЛЕДОВАТЕЛЬСКИХ РАБОТ, ИСПОЛЬЗУЕТСЯ ПРИ ПРОВЕДЕНИИ ЭКСПЕРИМЕНТОВ IN VITRO (ВНЕ ЖИВОГО ОРГАНИЗМА), НЕ ЯВЛЯЕТСЯ ПРОДУКТОМ ПЕРЕРАБОТКИ КРОВИ, НЕ ЯВЛЯЕТСЯ ЛЕКАРСТВЕННЫМ ПРЕПАРАТОМ, НЕ ПРЕДНАЗНАЧЕН ДЛЯ ИСПОЛЬЗОВАНИЯ В МЕДИЦИНСКИХ, ВЕТЕРИНАРНЫХ ЦЕЛЯХ И В КЛИНИЧЕСКОЙ ДИАГНОСТИКЕ, НЕ ЯВЛЯЕТСЯ ПИЩЕВОЙ ПРОДУКЦИЕЙ. WUHAN ELABSCIENCE BIOTECHNOLOGY CO., LTD ELABSCIENCE S-CP-N0540 1</t>
  </si>
  <si>
    <t>СЕРТИФИЦИРОВАННЫЕ СТАНДАРТНЫЕ ОБРАЗЦЫ ,РАСХ.МАТЕРИАЛ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ВЕТ-ИИ.,НЕ ЯВЛЯЕТСЯ ЛЕК.СРЕДСТВОМ, ФАРМ.</t>
  </si>
  <si>
    <t>ЛАБОРАТОРНЫЕ РЕАГЕНТЫ ДЛЯ ИСПОЛЬЗОВАНИЯ В БИОХИМИЧЕСКОЙ ЛАБОРАТОРИИ ДЛЯ ПРОВЕДЕНИЯ ИССЛЕДОВАНИЙ. НЕ ДЛЯ ВЕТЕРИНАРИИ, НЕ ЯВЛ.ЛЕКАРСТВ.СРЕ-ВОМ, НЕ ДЛЯ МЕДИЦИНЫ, НЕ СОДЕРЖ.ЭТИЛОВОГО СПИРТА, НЕ ОТХОДЫ.</t>
  </si>
  <si>
    <t>БЕЛКОВЫЕ ВЕЩЕСТВА И ИХ ПРОИЗВОДНЫЕ.БЕЛКОВЫЕ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t>
  </si>
  <si>
    <t>БЕЛКОВЫЕ ВЕЩЕСТВА И ИХ ПРОИЗВОДНЫЕ, ФАСОВКА - ФЛАКОН</t>
  </si>
  <si>
    <t>БЕЛКОВЫЕ ВЕЩЕСТВА ДЛЯ ИСПОЛЬЗОВАНИЯ В КАЧЕСТВЕ ЛАБОРАТОРНЫХ РЕАКТИВОВ В НАУЧНЫХ ИССЛЕДОВАНИЯХ. НЕ СОДЕРЖАТ ЭТИЛОВОГО СПИРТА: ГЕМОЦИАНИН ИЗ ЛИМФЫ УЛИТКИ (CAS №9013-72-3), В УПАК. ПО 20МГ, SIGMA-ALDRICH CO. LLC SIGMA-ALDRICH H7017-20MG 1</t>
  </si>
  <si>
    <t>БЕЛКОВЫЕ ВЕЩЕСТВА ДЛЯ ИСПОЛЬЗОВАНИЯ В КАЧЕСТВЕ ЛАБОРАТОРНЫХ РЕАКТИВОВ В НАУЧНЫХ ИССЛЕДОВАНИЯХ. НЕ СОДЕРЖАТ ЭТИЛОВОГО СПИРТА: КОНКАНАВАЛИН А ТИП IV (CAS № 11028-71-0), В УПАК. ПО 25МГ, АЛЬФА-ХИМОТРИПСИНОГЕН А (CAS № 9035-75-0), В УПАК. ПО 100МГ, SIGMA-ALDRICH CO. LLC SIGMA-ALDRICH C4879-100MG 2 SIGMA-ALDRICH CO. LLC SIGMA-ALDRICH C2010-25MG 1</t>
  </si>
  <si>
    <t>ПЕПТОНЫ И ИХ ПРОИЗВОДНЫЕ - ЛАБОРАТОРНЫЙ РЕАKТИВ ДЛЯ НАУЧНО-ИССЛЕДОВАТЕЛЬСКИХ ЛАБОРАТОРИЙ. БЕЗ СОДЕРЖАНИЯ СПИРТА, НЕ ДЛЯ МЕДИЦИНЫ, НЕ ДЛЯ ВЕТЕРИНАРИИ, НАХОДЯТСЯ В УПАКОВКАХ С СУХИМ ЛЬДОМ ДЛЯ СОХРАННОСТИ ПРИ ТРАНСПОРТИРОВКЕ</t>
  </si>
  <si>
    <t>БЕЛКОВЫЕ ВЕЩЕСТВА ПРОЧИЕ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t>
  </si>
  <si>
    <t>БЕЛКИ. ХИМ.ЛАБОР. РЕАКTИВ ДЛЯ ИССЛЕДОВАНИЙ IN VITRO. НЕ ЯВЛ. ФАРМ.СУБСТАНЦИЕЙ. НЕ ВНЕСЕН В ГОС. РЕЕСТР ЛЕКАРСТВЕННЫХ СРЕДСТВ. НЕ СОД. СПИРТ. НЕ ДЛЯ ВЕТЕРИНАРИИ.</t>
  </si>
  <si>
    <t>КОНКАНАВАЛИН, ИЗ КАНАВАЛИИ МЕЧЕВИДНОЙ, ЛАБОРАТОРНЫЙ РЕАКТИВ, КАС № 11028-71-0, НЕ ДЛЯ МЕДИЦИНЫ, НЕ ДЛЯ ВЕТЕРИНАРИИ, НЕ ЯВЛЯЕТСЯ ОТХОДАМИ, НЕ ФАPМ. СУБСТАНЦИЯ, БЕЗ СОДЕРЖАНИЯ ЭТИЛОВОГО СПИРТА, НЕ СОДЕРЖИТ ЯДОВИТЫХ, СИЛЬНОДЕЙСТВУЮЩИХ, НАРКОТИЧЕСКИХ</t>
  </si>
  <si>
    <t>БЕЛКОВЫЕ ВЕЩЕСТВА ДЛЯ ИСПОЛЬЗОВАНИЯ В КАЧЕСТВЕ ЛАБОРАТОРНЫХ РЕАКТИВОВ В НАУЧНЫХ ИССЛЕДОВАНИЯХ. НЕ СОДЕРЖАТ ЭТИЛОВОГО СПИРТА: ПЕПСТАТИН А (CAS № 26305-03-3), В УПАК. ПО 5МГ, SIGMA-ALDRICH CO. LLC SIGMA-ALDRICH P4265-5MG 1</t>
  </si>
  <si>
    <t>БЕЛКОВЫЕ ВЕЩЕСТВА,ПОЛУЧЕННЫЕ МЕТОДОМ ГЕННОЙ ИНЖЕНЕРИИ ДЛЯ ИСПОЛЬЗОВАНИЯ В ПРОБОПОДГОТОАКЕ И ПОСТАНОВКЕ ТЕСТОВ В НАУЧНО-ИССЛЕДОВАТЕЛЬСКИХ ЦЕЛЯХ ДЛЯ КУЛЬТУРАЛЬНЫХ КЛЕТОЧНЫХ И МОЛЕКУЛЯРНЫХ РАБОТ,ОКПД-2 20.59.52.194</t>
  </si>
  <si>
    <t>БЕЛКОВЫЕ ВЕЩЕСТВА И ИХ ПРОИЗВОДНЫЕ (СТАНДАРТНЫЕ ОБРАЗЦЫ), НЕ ДЛЯ ВЕТЕРИНАРИИ, НЕ СОДЕРЖИТ СПИРТ, ВВОЗЯТСЯ ДЛЯ ПРОВЕДЕНИЯ КОНТРОЛЯ КАЧЕСТВА ЛЕКАРСТВЕННОГО ПРЕПАРАТА</t>
  </si>
  <si>
    <t>ЛАБОРАТОРНЫЕ РЕАГЕНТЫ</t>
  </si>
  <si>
    <t>ШАШЛЫК ИЗ СОЕВОГО МЯСА СО СПЕЦИЯМИ АССОРТИ 100 WULAMA 85Г, ПОСТАВЛЯЕТСЯ В КАЧЕСТВЕ ОБРАЗЦОВ ДЛЯ СЕРТИФИКАЦИИ:</t>
  </si>
  <si>
    <t>БЕЛKОВЫЕ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t>
  </si>
  <si>
    <t>ПЕПТОНЫ И ИХ ПРОИЗВОДНЫЕ: ALX 0600 (TEDUGLUTIDE TECH.),№ ПАРТИИ: 2024010301,ВСЕГО 18 ГРАММ. ИСП.В КАЧЕСТВЕ СЫРЬЯ ДЛЯ ФАРМ. ПРОМ-СТИ,НЕ ЯВЛ. ОТХОДАМИ,ЛЕКАРСТВЕННЫМИ СР-ВАМИ И ФАРМ. СУБСТАНЦИЕЙ,НЕ ДЛЯ ВЕТЕРИНАРИИ.:В ВИДЕ ПОРОШКА ПОЧТИ БЕЛОГО ЦВЕТА</t>
  </si>
  <si>
    <t>БЕЛКОВЫЕ ВЕЩЕСТВА ДЛЯ ИСПОЛЬЗОВАНИЯ В НАУЧНО-ИССЛЕДОВАТЕЛЬСКИХ ЦЕЛЯХ. ПРЕПАРАТЫ ПРОШЛИ СТАДИИ КИСЛОТНОЙ ОЧИСТКИ, ИСКЛЮЧАЮЩИЕ НАЛИЧИЕ ВИРУСОВ И МИКРООРГАНИЗМОВ:</t>
  </si>
  <si>
    <t>РЕКОМБИНАНТНЫЙ БЕЛОК ФАКТОРА IX ЧЕЛОВЕКА, НЕ ЛЕКАРСТВЕННОЕ СРЕДСТВО, НЕ ДЛЯ ВЕТЕРИНАРИИ, ДЛЯ ЛАБОРАТОРНЫХ ИССЛЕДОВАНИЙ, ПРИ ТРАНСПОРТИРОВКЕ ИСПОЛЬЗУЕТСЯ СУХОЙ ЛЕД</t>
  </si>
  <si>
    <t>РЕКОМБИНАНТНЫЙ БЕЛОК БЕТА/Р75 РЕЦЕПТОРА IL2 ЧЕЛОВЕКА, НЕ ЛЕКАРСТВЕННОЕ СРЕДСТВО, НЕ ДЛЯ ВЕТЕРИНАРИИ, ДЛЯ ЛАБОРАТОРНЫХ ИССЛЕДОВАНИЙ, ТРАНСПОРТИРУЕТСЯ С ХЛАДОЭЛЕМЕНТАМИ,</t>
  </si>
  <si>
    <t>БЕЛКОВЫЕ ВЕЩЕСТВА. ЛАБОРАТОPНЫЕ РЕАКТИВЫ ДЛЯ ИССЛЕДОВАНИЙ IN VITRO. НЕ ДЛЯ ВЕТЕРИНАРИИ. НЕ ПИЩЕВ. НЕ ВНЕСЕН В ГОС. РЕЕСТР ЛЕКАРСТВЕННЫХ СРЕДСТВ. НЕ КОРМ. ДОБАВКА. УПАК. В ПЕНОПЛАСТ. ТЕРМОКОНТЕЙНЕР С СУХИМ ЛЬДОМ.</t>
  </si>
  <si>
    <t>ГИСТОН Н3 ПЕПТИД (1-21), МЕЧЕННЫЙ БИОТИНОМ, НЕ ЛЕКАРСТВЕННОЕ СРЕДСТВО, НЕ ДЛЯ ВЕТЕРИНАРИИ, ДЛЯ ЛАБОРАТОРНЫХ ИССЛЕДОВАНИЙ.</t>
  </si>
  <si>
    <t>БЕЛКОВОЕ В-ВО. ХИМ. РЕАКТИВ ДЛЯ ЛAБ. ИССЛЕД. IN VITRO. ПРИЛАГАЕТСЯ ПРОТОКОЛ ПОСТ .РЕАКЦ. НЕ ДЛЯ ВЕТЕРИНАРИИ. УПАК. В ПЕНОПЛАСТ. КОНТ. С СУХИМ ЛЬДОМ..</t>
  </si>
  <si>
    <t>БЕЛКОВЫЕ ВЕЩЕСТВА.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ЯДОВИТЫМИВЕЩЕСТВАМИ, НЕ ЯВЛЯЮТСЯ</t>
  </si>
  <si>
    <t>БЕЛКОВЫЕ ВЕЩЕСТВА ДЛЯ ИСПОЛЬЗОВАНИЯ В КАЧЕСТВЕ ЛАБОРАТОРНЫХ РЕАКТИВОВ В НАУЧНЫХ ИССЛЕДОВАНИЯХ. НЕ СОДЕРЖАТ ЭТИЛОВОГО СПИРТА: КАЛЬМОДУЛИН БЫЧИЙ РЕКОМБИНАНТНЫЙ (CAS № 77107-46-1), В УПАК. ПО 0,5МГ, SIGMA-ALDRICH CO. LLC SIGMA-ALDRICH C4874-0.5MG 1</t>
  </si>
  <si>
    <t>БЕЛКОВЫЕ ВЕЩЕСТВА ДЛЯ ИСПОЛЬЗОВАНИЯ В КАЧЕСТВЕ ЛАБОРАТОРНЫХ РЕАКТИВОВ В НАУЧНЫХ ИССЛЕДОВАНИЯХ. НЕ СОДЕРЖАТ ЭТИЛОВОГО СПИРТА: ЛЕКТИН (CAS № 9008-97-3), В УПАК. ПО 5МГ, SIGMA-ALDRICH CO. LLC SIGMA-ALDRICH L8902-5MG 1</t>
  </si>
  <si>
    <t>БЕЛКОВЫЕ ВЕЩЕСТВА ДЛЯ ИСПОЛЬЗОВАНИЯ В КАЧЕСТВЕ ЛАБОРАТОРНЫХ РЕАКТИВОВ В НАУЧНЫХ ИССЛЕДОВАНИЯХ. НЕ СОДЕРЖАТ ЭТИЛОВОГО СПИРТА: ПРОТАМИН СУЛЬФАТ (CAS № 53597-25-4), В УПАК. ПО 5Г, SIGMA-ALDRICH CO. LLC SIGMA-ALDRICH P4020-5G 1</t>
  </si>
  <si>
    <t>БЕЛКОВЫЕ ВEЩЕСТВА,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</si>
  <si>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БИОЛОГИЧЕСКИЕ ПРЕПАРАТЫ ДЛЯ ИСПОЛЬЗОВАНИЯ В НАУЧНО-ИССЛЕДОВАТЕЛЬСКИХ ЦЕЛЯХ : - ИНТЕГРИН AVB5, СЕРИЯ 191227 - 0.5 МИЛЛИГРАММ; - КОЛЛАГЕН I ТИПА, СЕРИЯ 200113 - 10 МИЛЛИГРАММ; - КОЛЛАГЕН IV ТИПА, СЕРИЯ 200117 - 5 МИЛЛИГРАММ. ООО ФИРМЫ ИМТЕК ОТСУТСТВУЕТ 0</t>
  </si>
  <si>
    <t>БИОЛОГИЧЕСКИЕ ПРЕПАРАТЫ ДЛЯ ИСПОЛЬЗОВАНИЯ В НАУЧНО-ИССЛЕДОВАТЕЛЬСКИХ ЦЕЛЯХ. ПРЕПАРАТЫ ПРОШЛИ СТАДИИ КИСЛОТНОЙ ОЧИСТКИ, ИСКЛЮЧАЮЩИЕ НАЛИЧИЕ ВИРУСОВ И МИКРООРГАНИЗМОВ. УПАКОВАНЫ С ХЛАДОЭЛЕМЕНАМИ.</t>
  </si>
  <si>
    <t>БИОЛОГИЧЕСКИЕ ПРЕПАРАТЫ ДЛЯ ИСПОЛЬЗОВАНИЯ В НАУЧНО-ИССЛЕДОВАТЕЛЬСКИХ ЦЕЛЯХ. НЕ ЯВЛЯЕТСЯ ЛЕКАРСТВЕННЫМ СРЕДСТВОМ. *НЕ ДЛЯ ВЕТЕРИНАРИИ. : - КОЛЛАГЕН I ТИПА, СЕРИЯ 200331-20 МИЛЛИГРАММ; - БЕЛОК С-2440 РЕКОМБИНАНТНЫЙ, СЕРИЯ 200403 - 500 МИЛЛИГРАММ. ООО ФИРМЫ ИМТЕК ОТСУТСТВУЕТ 0</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</si>
  <si>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K КОРМОВЫМ ДОБАВКАМ</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</si>
  <si>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ФИТОГЕМАГГЛЮТИНИН-L, В УПАК. ПО 5МГ, SIGMA-ALDRICH CHEMIE GMBH SIGMA 11249738001 9</t>
  </si>
  <si>
    <t>РЕАГЕНТЫ ПРЕДНАЗНАЧЕННЫЕ ДЛЯ ИСПОЛЬЗОВАНИЯ В КАЧЕСТВЕ ЛАБОРАТОРНЫХ РЕАКТИВОВ: BLAC-FITC BOVINE LACTADHERIN - FITC LABELED-БЫЧИЙ ЛАКТАДЕРИН КОНЪЮГИРОВАН С FITC (ИЗОТИОЦИАНАТ ФЛУОРЕСЦЕИНА), ХИМИЧЕСКИЙ РЕАГЕНТ, ПОСТАВЛЯЕТСЯ В ВИДЕ СМЕСИ ВОДНОГО РАСТВОРА С ТРИС, АЗОТОМ НАТРИЯ, ХЛОРИДОМ НАТРИЯ, БЫЧЬЕГО АЛЬБУМИНА 1% И БЫЧЬЕГО DYLIGHT 594-БЕЛОК РАСТИТЕЛЬНОГО ПРОИСХОЖДЕНИЯ, МЕЧЕННЫЙ. ПОСТАВЛЯЕТСЯ В ВИДЕ РАСТВОРА С АЗИДОМ НАТРИЯ. LACTATE DEHYDROGENASE (LDH) ACTIVE PROTEIN-ЛАБОРАТОРНЫЙ РЕАГЕНТ, АКТИВНЫЙ БЕЛОК ЛАКТАТДЕГИДРОГЕНАЗЫ, 1000 ЕДИНИЦ. ПОЛУЧЕН ИЗ СВИНОГО СЕРДЦА. ЛАКТАТДЕГИДРОГЕНАЗА (ЛДГ) - ЭТО ФЕРМЕНТ (ЕС 1.1.1.27), ПРИСУТСТВУЮЩИЙ В САМЫХ РАЗНЫХ ОРГАНИЗМАХ, ВКЛЮЧАЯ РАСТЕНИЯ И ЖИВОТНЫХ. ЛАКТАТДЕГИДРОГЕНАЗА КАТАЛИЗИРУЕТ ВЗАИМОПРЕВРАЩЕНИЕ ПИРУВАТА И ЛАКТАТА С СОПУТСТВУЮЩИМ ВЗАИМОПРЕВРАЩЕНИЕМ NADH И NAD +. ПРИМЕНЯЕТСЯ В НАУЧНЫХ БИОХИМИЧЕСКИХ ЛАБОРАТОРИЯХ. ЛАКТАДЕРИНА 1%. ФАСОВКА 1 МЛ. ПРИМЕНЯЕТСЯ В НАУЧНЫХ БИОХИМИЧЕСКИХ ЛАБОРАТОРИЯХ В КАЧЕСТВЕ ФЛУОРЕСЦЕНТТНОЙ МЕТКИ ДЛЯ ВИЗУАЛИЗАЦИИ КЛЕТОК СОДЕРЖАЩИХ ФОСФАТИДИЛСЕРИН. HAEMATOLOGY TECHNOLOGIES ОТСУТСВУЕТ BLAC-FITC BOVINE LACTADHERIN - FITC LABELED, 1ML BLUE ICE 2 VECTOR LABORATORY ОТСУТСВУЕТ DL-1207-.5 BLUE ICE DYLIGHT 594 LABELED GRIFFONIA SIMPLICIFOL 1 MYBIOSOURCE ОТСУТСВУЕТ MBS173133 DRY ICE LDH ACTIVE PROTEIN :: LACTATE DEHYDROGENAS 1</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</si>
  <si>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</si>
  <si>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ВЕЩЕСТВA. ЛАБОРАТОРНЫЕ РЕАКТИВЫ ДЛЯ ИССЛЕДОВАНИЙ IN VITRO. НЕ ДЛЯ ВЕТЕРИНАРИИ. НЕ ПИЩЕВ. НЕ ВНЕСЕН В ГОС. РЕЕСТР ЛЕКАРСТВЕННЫХ СРЕДСТВ. НЕ КОРМ. ДОБАВКА. УПАК. В ПЕНОПЛАСТ. КОНТ. С СУХИМ ЛЬДОМ</t>
  </si>
  <si>
    <t>РЕКОМБИНАНТНЫЙ БЕЛОК IL2RB ЯВАНСКОГО МАКАКА, НЕ ЛЕКАРСТВЕННОЕ СРЕДСТВО, НЕ ДЛЯ ВЕТЕРИНАРИИ, ДЛЯ ЛАБОРАТОРНЫХ ИССЛЕДОВАНИЙ ЗАО "БИОКАД", ПРИ ТРАНСПОРТИРОВКЕ ИСПОЛЬЗУЕТСЯ СУХОЙ ЛЕД,</t>
  </si>
  <si>
    <t>БЕЛКОВЫЕ ВЕЩЕСТBА,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</si>
  <si>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ДЛЯ ПРОВЕДЕНИЯ НАУЧНЫХ ИССЛЕДОВАНИЙ. НЕ СОДЕРЖАТ НАРКОТИЧЕСКИХ, ПСИХОТРОПНЫХ ВЕЩЕСТВ И ПРЕКУРСОРОВ, НЕ ДЛЯ ВЕТЕРИНАРИИ, НЕ СОДЕРЖИТ СПИРТ, НЕ ЯВЛЯЕТСЯ ЛЕК.СРЕДСТВАМИ И ФАРМ.СУБСТАНЦИЯМИ</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</si>
  <si>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</si>
  <si>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ВЕЩЕСТВА.ЛАБОРАТОРНЫЕ РЕАКТИВЫ ДЛЯ ИССЛЕДОВАНИЙ IN VITRO.НЕ ДЛЯ ВЕТЕРИНАРИИ.НЕ ПИЩЕВ.НЕ ВНЕСЕН В ГОС.РЕЕСТР ЛЕКАРСТВЕННЫХ СРЕДСТВ.НЕ КОРМ.ДОБАВКА.УПАК.В ПЕНОПЛАСТ.КОНТ..</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</si>
  <si>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</si>
  <si>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ПРОЧИЕ ПЕПТОНЫ И ИХ ПРОИЗВОДНЫЕ</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</si>
  <si>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</si>
  <si>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</si>
  <si>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ИЗОЛЯТЫ ПЕПТИДОВ РАСТИТЕЛЬНОГО ПРОИСХОЖДЕНИЯ. "SPECPED MP 17P".ПОРОШОК ОТ БЕЛОГО ДО НЕ СОВСЕМ БЕЛОГО ЦВЕТА. 1 МЕШОК ПО 0,01 КГ В КОРОБКЕ. ПРИМЕНЯЕТСЯ В КОСМЕТИЧЕСКОЙ ПРОМЫШЛЕННОСТИ. НЕ СОДЕРЖИТ КОМПОНЕНТОВ ВЕТЕРИНАРНОГО ПРОИСХОЖД. И НЕ ПРИМЕНЯЕТСЯ В</t>
  </si>
  <si>
    <t>БЕЛКОВЫЕ ВЕЩЕСТВА ,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</si>
  <si>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БЕЛКОВЫЕ ВЕЩЕСТВА И ИХ ПРОИЗВОДНЫЕ, НЕ СОДЕРЖАЩИЕ КОМПОНЕНТОВ ЖИВОТНОГО ПРОИСХОЖДЕНИЯ:ПРИМЕНЯЮТСЯ В НАУЧНЫХ ИССЛЕДОВАНИЯХ В КАЧЕСТВЕ ЛАБОРАТОРНОГО РЕАКТИВА, НЕ ЯВЛЯЮТСЯ ЛЕКАРСТВЕННЫМ СРЕДСТВОМ И ФАРМАЦЕВТИЧЕСКОЙ</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</si>
  <si>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t>
  </si>
  <si>
    <t>ПРОЧИЕ 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t>
  </si>
  <si>
    <t>РЕКОМБИНАНТНЫЙ БЕЛОК BCMA, НЕ ЛЕК. СРЕДСТВО, НЕ ДЛЯ ВЕТЕРИНАРИИ, ДЛЯ ЛАБОРАТОРНЫХ ИССЛЕДОВАНИЙ В АО "БИОКАД", ПРИ ТРАНСПОРТИРОВКЕ ИСПОЛЬЗУЕТСЯ СУХОЙ ЛЕД</t>
  </si>
  <si>
    <t>ПЕПТОНЫ И ИХ ПРОИЗВОДНЫЕ; БЕЛКОВЫЕ ВЕЩЕСТВА И ИХ ПРОИЗВОДНЫЕ - ЛАБОРАТОРНЫЙ РЕАКТИВ ДЛЯ НАУЧНО-ИССЛЕДОВАТЕЛЬСКИХ ЛАБОРАТОРИЙ. БЕЗ СОДЕРЖАНИЯ СПИРТА, НЕ ДЛЯ МЕДИЦИНЫ, НЕ ДЛЯ ВЕТЕРИНАРИИ, НАХОДЯТСЯ В УПАКОВКАХ С ХЛАДОЭЛЕМЕНТАМИ ДЛЯ СОХРАННОСТИ ПРИ</t>
  </si>
  <si>
    <t>БЕЛОК РЕКОМБИНАНТНЫЙ ГЕМАГГЛЮТИНИН ГРИППА A, НЕ ЛЕКАРСТВЕННОЕ СРЕДСТВО, НЕ ДЛЯ ВЕТЕРИНАРИИ, ДЛЯ ЛАБОРАТОРНЫХ ИССЛЕДОВАНИЙ, ПОСТАВЛЯЕТСЯ С СУХИМ ЛЬДОМ</t>
  </si>
  <si>
    <t>БЕЛКОВЫЕ ВЕЩЕСТВА ЖИВОТНОГО ПРОИСХОЖДЕНИЯ - СИНТЕЗИРОВАННЫЕ И ОЧИЩЕННЫЕ В ЛАБОРАТОРНЫХ УСЛОВИЯХ РЕКОМБИНАНТНЫЕ БЕЛКИ В ЛИОФИЛИЗИРОВАННОЙ ФОРМЕ В НАТРИЙ-ФОСФАТНОМ БУФЕРНОМ РАСТВОРЕ (PBS), НЕ СОДЕРЖАТ ЭТИЛОВЫЙ СПИРТ, РАСФАСОВАНЫ ВО ФЛАКОНЫ, ПРИМЕНЯЮТСЯ РЕКОМБИНАТНЫЙ БЕЛОК АСЕ2 ЧЕЛОВЕКА РЕКОМБИНАНТНЫЙ БЕЛОК ACE2 ЧЕЛОВЕКА С FC TAG (ACTIVE), 20 МКГ РЕКОМБИНАНТНЫЙ БЕЛОК АСЕ2 ЧЕЛОВЕКА С HIS TAG, 50 МКГ РЕКОМБИНАТНЫЙ БЕЛОК АСЕ2 ЧЕЛОВЕКА В КАЧЕСТВЕ РАСХОДНЫХ МАТЕРИАЛОВ ПРИ ПРОВЕДЕНИИ НАУЧНО-ИССЛЕДОВАТЕЛЬСКИХ РАБОТ IN VITRO (ВНЕ ЖИВОГО ОРГАНИЗМА), НЕ ЯВЛЯЮТСЯ ПРОДУКТАМИ ПЕРЕРАБОТКИ КРОВИ, НЕ ЯВЛЯЮТСЯ ЛЕКАРСТВЕННЫМИ ПРЕПАРАТАМИ, НЕ ИСПОЛЬЗУЮТСЯ В МЕДИЦИНСКИХ ИЛИ ВЕТЕРИНАРНЫХ ЦЕЛЯХ, НЕ ПРИМЕНЯЮТСЯ В КЛИНИЧЕСКОЙ ДИАГНОСТИКЕ, НЕ ПРЕДНАЗНАЧЕНЫ ДЛЯ УПОТРЕБЛЕНИЯ В ПИЩУ, ПОСТАВЛЯЮТСЯ В СПЕЦИАЛЬНОЙ ТЕРМОУПАКОВКЕ С ХЛАДОЭЛЕМЕНТАМИ ДЛЯ СОХРАНЕНИЯ ТЕМПЕРАТУРНОГО РЕЖИМА ПРИ ТРАНСПОРТИРОВКЕ: ATAGENIX LABORATORIES ATAGENIX ATMP02474COV 1 ATAGENIX LABORATORIES ATAGENIX ATMP02469COV 1 ATAGENIX LABORATORIES ATAGENIX PKSH030457 5 ATAGENIX LABORATORIES ATAGENIX PKSH032068 1</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</si>
  <si>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</si>
  <si>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КОРМОBЫМ ДОБАВКАМ</t>
  </si>
  <si>
    <t>РЕКОМБИНАНТНЫЙ БЕЛОК, НЕ ФАРМ. СУБСТАНЦИЯ; НЕ ЛЕКАРСТВЕННОЕ СРЕДСТВО, НЕ ДЛЯ ВЕТЕРИНАРИИ, ДЛЯ ЛАБОРАТОРНЫХ ИССЛЕДОВАНИЙ, ПРИ УПАКОВКЕ ИСПОЛЬЗУЮТСЯ ХЛАДОЭЛЕМЕНТЫ.</t>
  </si>
  <si>
    <t>СТРЕПТАВИДИН КОНЪЮГИРОВАННЫЙ С R-ФИКОЭРИТРИНОМ, НЕ ЛЕКАРСТВЕННОЕ СРЕДСТВО, НЕ ДЛЯ ВЕТЕРИНАРИИ, ДЛЯ ЛАБОРАТОРНЫХ ИССЛЕДОВАНИЙ, ПРИ ТРАНСПОРТИРОВКЕ ИСПОЛЬЗУЮТСЯ ХЛАДОЭЛЕМЕНТЫ</t>
  </si>
  <si>
    <t>РЕКОМБИНАНТНЫЙ БЕЛОК CD3D&amp;CD3E, ГЕТЕРОДИМЕР, НЕ ЛЕКАРСТВЕННОЕ СРЕДСТВО, НЕ ДЛЯ ВЕТЕРИНАРИИ, ДЛЯ ЛАБОРАТОРНЫХ ИССЛЕДОВАНИЙ, ПРИ ТРАНСПОРТИРОВКЕ ИСПОЛЬЗУЕТСЯ СУХОЙ ЛЕД</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</si>
  <si>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</si>
  <si>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</si>
  <si>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</si>
  <si>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РЕКОМБИНАНТНЫЙ БЕЛОК ФАКТОРА IX ЧЕЛОВЕКА, 50 МКГ, НЕ ЛЕКАРСТВЕННОЕ СРЕДСТВО, НЕ ДЛЯ ВЕТЕРИНАРИИ, ДЛЯ ЛАБОРАТОРНЫХ ИССЛЕДОВАНИЙ В АО "БИОКАД", ПРИ ТРАНСПОРТИРОВКЕ ИСПОЛЬЗУЕТСЯ СУХОЙ ЛЕД,</t>
  </si>
  <si>
    <t>БЕЛКОВЫЕ ВЕЩЕСТВА И ИХ ПРОИЗВОДНЫЕ,НЕ СОДЕРЖАЩИЕ КОМПОНЕНТОВ ЖИВОТНОГО ПРОИСХОЖДЕНИЯ. ЛАБОРАТОРНЫЕ РЕАКТИВЫ. ПРЕДНАЗНАЧЕНЫ ДЛЯ НАУЧНЫХ ИССЛЕДОВАНИЙ,НЕ ЯВЛЯЮТСЯ ЛЕКАРСТВЕННЫМИ СРЕДСТВАМИ И ФАРМАЦЕВТИЧЕСКОЙ СУБСТАНЦИЕЙ,НЕ</t>
  </si>
  <si>
    <t>БЕЛКОВЫЕ ВЕЩЕСТВА И ИХ ПРОИЗВОДНЫЕ ДЛЯ ИСПОЛЬЗОВАНИЯ В КАЧЕСТВЕ ЛАБОРАТОРНЫХ РЕАКТИВОВ В НАУЧНЫХ ИССЛЕДОВАНИЯХ. НЕ ЯВЛЯЮТСЯ ЛЕКАРСТВЕННЫМ СРЕДСТВОМ И ФАРМАЦЕВТИЧЕСКОЙ СУБСТАНЦИЕЙ, НЕ МЕД.НАЗНАЧЕНИЯ, БЕЗ СОДЕРЖАНИЯ ЭТИЛ.СПИРТА, НЕ ПРЕДНАЗНАЧЕНЫ ДЛЯ</t>
  </si>
  <si>
    <t>БЕЛКОВЫЕ ВЕЩЕСТВА. ЛАБОРАТОРНЫЕ РЕАКТИВЫ. ПРЕДНАЗНАЧЕНЫ ДЛЯ НАУЧНЫХ ИССЛЕДОВАНИЙ, НЕ ЯВЛЯЮТСЯ ЛЕКАРСТВЕННЫМИ СРЕДСТВАМИ И ФАРМАЦЕВТИЧЕСКОЙ СУБCТАНЦИЕЙ, НЕ</t>
  </si>
  <si>
    <t>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ЯВЛЯЮTСЯ ЛЕКАРСТВЕННЫМИ СРЕДСТВАМИ И ФАРМАЦЕВТИЧЕСКОЙ СУБСТАНЦИЕЙ, НЕ</t>
  </si>
  <si>
    <t>РЕКОМБИНАНТНЫЙ БЕЛОК CD30/TNFRSF8, 100 МКГ, НЕ ЛЕКАРСТВЕННОЕ СРЕДСТBО, НЕ ДЛЯ ВЕТЕРИНАРИИ, ДЛЯ ЛАБОРАТОРНЫХ ИССЛЕДОВАНИЙ.</t>
  </si>
  <si>
    <t>РЕКОМБИНАНТНЫЙ БЕЛОК МЫШИ СD3D&amp;CD3E, ГЕТЕРОДИМЕР, НЕ ЛЕК. СРЕДСТВО, НЕ ДЛЯ ВЕТЕРИНАРИИ, ДЛЯ ЛАБОРАТОРНЫХ ИССЛЕДОВАНИЙ В АО "БИОКАД", ПРИ ТРАНСПОРТИРОВКЕ ИСПОЛЬЗУЕТСЯ СУХОЙ ЛЕД</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</si>
  <si>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ОТНОCЯТСЯ К КОРМОВЫМ ДОБАВКАМ</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</si>
  <si>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</si>
  <si>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РЕКОМБИНАНТНЫЙ S-БЕЛОК (S1+S2), НЕ ФАРМ. СУБСТАНЦИЯ, НЕ ЛЕКАРСТВЕННОЕ СР-ВО, НЕ ДЛЯ ВЕТЕРИНАРИИ, ДЛЯ ЛАБОРАТОРНЫХ ИССЛЕДОВАНИЙ ЗАО "БИОКАД", ПРИ ТРАНСПОРТИРОВКЕ ИСПОЛЬЗУЕТСЯ СУХОЙ ЛЕД,</t>
  </si>
  <si>
    <t>БЕЛКОВЫЕ ВЕЩЕСТВА И ИХ ПРОИЗВОДНЫЕ НЕ СОДЕРЖАЩИЕ КОМПОНЕНТОВ ЖИВОТНОГО ПРОИСХОЖДЕНИЯ,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t>
  </si>
  <si>
    <t>РЕКОМБИНАНТНЫЙ БЕЛОК ЧЕЛОВЕКА ЕDА, НЕ ЛЕКАРСТВЕННОЕ СРЕДСТВО, НЕ ДЛЯ ВЕТЕРИНАРИИ, ДЛЯ ЛАБОРАТОРНЫХ ИССЛЕДОВАНИЙ</t>
  </si>
  <si>
    <t>БЕЛКОВЫЕ ВЕЩЕСТВА, ПРИМЕНЯЮТСЯ В НАУЧНЫХ ИССЛЕДОВАНИЯХ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</si>
  <si>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ПЕПТОНЫ И ИХ ПРОИЗВОДНЫЕ; БЕЛКОВЫЕ ВЕЩЕСТВА И ИХ ПРОИЗВОДНЫЕ; ПОРОШОК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ВЕТЕРИНАРИИ,НА</t>
  </si>
  <si>
    <t>ПЕПТОНЫ И ИХ ПРОИЗВОДНЫЕ; БЕЛКОВЫЕ ВЕЩЕСТВА И ИХ ПРОИЗВОДНЫЕ, В ДРУГОМ МЕСТЕ НЕ ПОИМЕНОВАННЫЕ ИЛИ НЕ ВКЛЮЧЕННЫЕ; ПОРОШОК ИЗ КОЖИ, ИЛИ ГОЛЬЯ, ХРОМИРОВАННЫЙ ИЛИ НЕХРОМИРОВАННЫЙ. ТОВАР ВВОЗИТСЯ ДЛЯ ЛАБОРАТОРНЫХ ИССЛЕДОВАНИЙ В КАЧЕСТВЕ ОБРАЗЦОВ.</t>
  </si>
  <si>
    <t>БЕЛКОВЫЕ ВЕЩЕСТВА, ПРИМЕНЯЮТСЯ В НАУЧНЫХ ИССЛЕДОВАНИЯХ В КАЧЕСТВЕ ЛАБОРАТОРНЫХ РЕАКТИВОВ, НЕ ЯВЛЯЮТСЯ ЛЕКАРCТВЕННЫМ СРЕДСТВОМ И ФАРМАЦЕВТИЧЕСКОЙ СУБСТАНЦИЕЙ, НЕ МЕД.НАЗНАЧЕНИЯ, БЕЗ СОДЕРЖАНИЯ ЭТИЛ.СПИРТА, НЕ ОТНОСЯТСЯ К КОРМОВЫМ ДОБАВКАМ</t>
  </si>
  <si>
    <t>ПОЛИ (4:1 GLU,TYR) ПЕПТИД, НЕ ЛЕКАРСТВЕННОЕ СРЕДСТВО, НЕ ДЛЯ ВЕТЕРИНАРИИ, ДЛЯ ЛАБОРАТОРНЫХ ИССЛЕДОВАНИЙ, ПРИ ТРАНСПОРТИРОВКЕ ИСПОЛЬЗУЕТСЯ СУХОЙ ЛЕД</t>
  </si>
  <si>
    <t>РЕКОМБИНАНТНЫЙ БЕЛОК АРОЕ, НЕ ЛЕКАРСТВЕННОЕ СРЕДСТВО, НЕ ДЛЯ ВЕТЕРИНАРИИ, ДЛЯ ЛАБОРАТОРНЫХ ИССЛЕДОВАНИЙ В ЗАО "БИОКАД", ПРИ УПАКОВКЕ ИСПОЛЬЗУЕТСЯ СУХОЙ ЛЕД,</t>
  </si>
  <si>
    <t>БИОЛОГИЧЕСКИЕ ПРЕПАРАТЫ ДЛЯ НАУЧНО - ИССЛЕДОВАТЕЛЬСКИХ ЦЕЛЕЙ: СТРЕПТАВИДИН ОЧИЩЕННЫЙ. СЕРИЯ: 191217. ГОДЕН ДО: 02.22. ФОРМА:ПРЕПАРАТ ЛИОФИЛИЗОВАННОГО БЕЛКА - 5,0 МГ . ПОЛУЧЕНИЕ:ИОНООБМЕННАЯ ХРОМАТОГРАФИЯ НА CM-ЦЕЛЛЮЛОЗЕ С ПОСЛЕДУЮЩЕЙ АФФИННОЙ ОЧИСТКОЙ НА ИМИНОБИОТИН-АГАРОЗЕ. ПРИМЕНЕНИЕ:ДЛЯ КАЧЕСТВЕННОЙ И КОЛИЧЕСТВЕННОЙ ДЕТЕКЦИИ БИОТИНИЛИРОВАННЫХ БЕЛКОВ, ПРОВОДИМОЙ МЕТОДАМИ ИФА, ИММУНОБЛОТТИНГА, ДОТ-БЛОТ-ТИНГА,А ТАКЖЕ ПРИ ИММУНОГИСТОЛОГИЧЕСКОМ ИССЛЕДОВАНИИ, ЦИТОФЛУОРИМЕТРИИ. *** НЕ ПРЕДНАЗНАЧЕНЫ ДЛЯ ТЕРАПЕВТИЧЕСКИХ ИЛИ ПРОФИЛАКТИЧЕСКИХ ЦЕЛЕЙ. *** НЕ ЯВЛЯЮТСЯ ЛЕКАРСТВЕННЫМ СРЕДСТВОМ. *** НЕ ДЛЯ ВЕТЕРИНАРИИ. ООО ФИРМЫ ИМТЕК ИМТЕК S AVS 5</t>
  </si>
  <si>
    <t>ПРОЧИЕ ПЕПТОНЫ И ИХ ПРОИЗВОДНЫЕ/ТОВАР ВВОЗИТСЯ ДЛЯ ЛАБОРАТОРНЫХ ИССЛЕДОВАНИЙ В КАЧЕСТВЕ ОБРАЗЦОВ.</t>
  </si>
  <si>
    <t>ПЕПТОНЫ И ИХ ПРОИЗВОДНЫЕ; БЕЛКОВЫЕ ВЕЩЕСТВА И ИХ ПРОИЗВОДНЫЕ; ПОРОШOК ИЗ КОЖИ, ИЛИ ГОЛЬЯ, ХРОМИРОВАННЫЙ ИЛИ НЕХРОМИРОВАННЫЙ - ЛАБОРАТОРНЫЙ РЕАКТИВ ДЛЯ НАУЧНО-ИССЛЕДОВАТЕЛЬСКИХ ЛАБОРАТОРИЙ. БЕЗ СОДЕРЖАНИЯ СПИРТА, НЕ ДЛЯ МЕДИЦИНЫ, НЕ ДЛЯ ВЕТЕРИНАРИИ,НА</t>
  </si>
  <si>
    <t>БЕЛКОВОЕ В-ВО.ХИМ.РЕАКТИВ ДЛЯ ЛАБ.ИССЛЕД.IN VITRO.ПРИЛАГАЕТСЯ ПРОТОКОЛ ПОСТ .РЕАКЦ.НЕ ДЛЯ ВЕТЕРИНАРИИ.УПАК.В ПЕНОПЛАСТ.КОНТ.С СУХИМ ЛЬДОМ..</t>
  </si>
  <si>
    <t>РЕКОМБИНАНТНЫЙ БЕЛОК ЧЕЛОВЕКА EGFR, НЕ ЛЕКАРСТВЕННОЕ СРЕДСТВО, НЕ ДЛЯ ВЕТЕРИНАРИИ, ДЛЯ ЛАБОРАТОРНЫХ ИССЛЕДОВАНИЙ В АО "БИОКАД", ПРИ ТРАНСПОРТИРОВКЕ ИСПОЛЬЗУЕТСЯ СУХОЙ ЛЕД,</t>
  </si>
  <si>
    <t>РЕКОМБИНАНТНЫЙ БЕЛОК ЧЕЛОВЕКА GM-CSF/CSF2, НЕ ФАРМ. СУБСТАНЦИЯ, НЕ ЛЕК.СРЕДСТВО, НЕ ДЛЯ ВЕТЕРИНАРИИ, ДЛЯ ЛАБОРАТОPНЫХ ИССЛЕДОВАНИЙ, ПРИ УПАКОВКЕ ИСПОЛЬЗУЮТСЯ ХЛАДОЭЛЕМЕНТЫ.</t>
  </si>
  <si>
    <t>РЕАГЕНТЫ ПРЕДНАЗНАЧЕННЫЕ ДЛЯ ИСПОЛЬЗОВАНИЯ В КАЧЕСТВЕ ЛАБОРАТОРНЫХ РЕАКТИВОВ: ЛАБОРАТОРНЫЙ РЕАГЕНТ DQ COLLAGEN, TYPE I FROM BOVINE SKIN, FLUORESCEIN CONJUGATE, 1 MG - КОЛЛАГЕН, ТИП 4. КОНЪЮГИРОВАН С ФЛУОРЕСЦИИНОМ. ПОЛУЧЕН ИЗ КОЖИ КРУПНОГО РОГАТОГО СКОТА. ПОСТАВЛЯЕТСЯ В ЛИОФИЛИЗИРОВАННОМ ВИДЕ ИЗ ФОСФАТНО-СОЛЕВОГО БУФЕРА. BLAC-1200 BOVINE LACTADHERIN - БЫЧИЙ ЛАКТОДЕРИН, ПРЕДСТАВЛЯЕТ СОБОЙ ХИМИЧЕСКИЙ РЕАГЕНТ, ПОСТАВЛЯЕТСЯ В ВИДЕ СМЕСИ ВОДНОГО РАСТВОРА С ФОСФАТОМ НАТРИЯ, ХЛОРИДА НАТРИЯ И БЫЧЬЕГО ЛАКТОДЕРИНА 1%. ФАСОВКА 50МКГ. ПРИМЕНЯЕТСЯ В НАУЧНЫХ БИОХИМИЧЕСКИХ ФАСОВКА 1 МГ. ИСПОЛЬЗУЕТСЯ ДЛЯ ПРОВЕДЕНИЯ БИОХИМИЧЕСКИХ АНАЛИЗОВ. ЛАБОРАТОРИЯХ В КАЧЕСТВЕ АНТИКОАГУЛЯНТА. HAEMATOLOGY TECHNOLOGIES ОТСУТСТВУЕТ BLAC-1200 1 LIFE TECHNOLOGIES INVITROGEN D12060 1</t>
  </si>
  <si>
    <t>СЕРТИФИЦИРОВАННЫЕ СТАНДАРТНЫЕ ОБРАЗЦЫ, 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ВЕТ-ИИ.,НЕ ЯВЛЯЕТСЯ ЛЕК.СРЕДСТВОМ, ФАРМ.</t>
  </si>
  <si>
    <t>ПЕПТОНЫ И ИХ ПРОИЗВОДНЫЕ; БЕЛКОВЫЕ ВЕЩЕСТВА И ИХ ПРОИЗВОДНЫЕ,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НЕМЕ</t>
  </si>
  <si>
    <t>БЕЛКОВОЕ В-ВО. ХИМ. РЕАКТИВ ДЛЯ ЛАБ. ИССЛЕД. IN VITRO. ПРИЛАГАЕТСЯ ПРОТОКОЛ ПОСТ .РЕАКЦ. НЕ ДЛЯ ПИЩ.ЦЕЛЕЙ. НЕ ДЛЯ ВЕТЕРИНАРИИ. УПАК. В ПЕНОПЛАСТ. КОНТ. С СУХИМ ЛЬДОМ.</t>
  </si>
  <si>
    <t>ПЕПТОНЫ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t>
  </si>
  <si>
    <t>БЕЛКОВЫЕ ВЕЩЕСТВА, ПРЕДНАЗНАЧЕНЫ ДЛЯ НАУЧНЫХ ИССЛЕДОВАНИЙ В КАЧЕСТВЕ ЛАБОРАТОРНЫХ РЕАКТИВОВ, НЕ ЯВЛЯЮТСЯ ЛЕКАРСТВЕННЫМ СРЕДСТВОМ И ФАРМАЦЕВТИЧЕСКОЙ СУБСТАНЦИЕЙ, НЕ МЕД.НАЗНАЧЕНИЯ, БЕЗ СОДЕРЖАНИЯ ЭТИЛ.СПИРТА, НЕ ОТНОСЯТСЯ К КОРМОВЫМ ДОБАВКАМ</t>
  </si>
  <si>
    <t>БЕЛКОВЫЕ ВЕЩЕСТВА, НЕ СОДЕРЖАЩИЕ КОМПОНЕНТОВ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</si>
  <si>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ЛАМИНИН (CAS № 114956-81-9), В УПАК. ПО 1МГ, SIGMA-ALDRICH CHEMIE GMBH SIGMA L2020-1MG 2</t>
  </si>
  <si>
    <t>БЕЛКОВЫЕ ВЕЩЕСТВА ЖИВОТНОГО ПРОИСХОЖДЕНИЯ. ЛАБОРАТОРНЫЕ РЕАКТИВЫ. ПРЕДНАЗНАЧЕНЫ ДЛЯ НАУЧНЫХ ИССЛЕДОВАНИЙ, НЕ ЯВЛЯЮТСЯ ЛЕКАРСТВЕННЫМИ СРЕДСТВАМИ И ФАРМАЦЕВТИЧЕСКОЙ СУБСТАНЦИЕЙ, НЕ</t>
  </si>
  <si>
    <t>ПЕПТОНЫ И ИХ ПРОИЗВОДНЫЕ; БЕЛКОВЫЕ ВЕЩЕСТВА И ИХ ПРОИЗВОДНЫЕ. ЛАБОРАТОРНЫЕ РЕАКТИВЫ. ПРЕДНАЗНАЧЕНЫ ДЛЯ НАУЧНЫХ ИССЛЕДОВАНИЙ, БЕЗ СОДЕРЖАНИЯ ЭТИЛ.СПИРТА, НЕ ЯВЛЯЮТСЯ ЛЕКАРСТВЕННЫМИ СРЕДСТВАМИ И ФАРМАЦЕВТИЧЕСКОЙ СУБСТАНЦИЕЙ, НЕ МЕД.НАЗНАЧЕНИЯ. НЕ</t>
  </si>
  <si>
    <t>СЕРТИФИЦИРОВАННЫЕ СТАНДАРТНЫЕ ОБРАЗЦЫ,РАСХ.МАТЕРИАЛ ДЛЯ ПРОВЕДЕНИЯ ЭКСП.КАЧЕСТВА, НЕ ДЛЯ ПР-ВА ИЛИ ИЗГОТОВЛЕНИЯ ЛЕК.ПРЕПАРАТОВ,НЕ ДЛЯ МЕДИЦИНЫ, КЛИН.ИCСЛЕДОВАНИЙ,ИСПОЛЬЗОВАНИЯ В ТЕРАПЕВ.ИЛИ ПРОФИЛАКТ.ЦЕЛЯХ И ВЕТ-ИИ.,НЕ ЯВЛЯЕТСЯ ЛЕК.СРЕДСТВОМ, ФАРМ.</t>
  </si>
  <si>
    <t>БЕЛКОВЫЕ ВЕЩЕСТВА. ЛАБОРАTОРНЫЕ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 НЕ ЯВЛЯЮТСЯ НАРКОТИЧЕСКИМИ СРЕДСТВАМИПРЕКУРСО</t>
  </si>
  <si>
    <t>ПЕПТОНЫ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БЕЛОК (47-57) HIV-1 TAT (CAS № 191936-91-1), В УПАК. ПО 5МГ, ПОСТАВЛЯЮТСЯ С ХЛАДОАГЕНТОМ БЫТОВОГО ТИПА ДЛЯ ПОДДЕРЖАНИЯ ТЕМПЕРАТУРНОГО РЕЖИМА -2-8С SIGMA-ALDRICH CHEMIE GMBH SIGMA H0292-5MG 1</t>
  </si>
  <si>
    <t>БЕЛКОВЫЕ ВЕЩЕСТВА,ПОЛУЧЕННЫЕ МЕТОДОМ ГЕННОЙ ИНЖЕНЕРИИ,ДЛЯ ПРИМЕНЕНИЯ В ПРОБОПОДГОТОВКЕ И ПОСТАНОВКЕ ТЕСТОВ В НАУЧНО-ИССЛЕДОВАТЕЛЬСКИХ ЦЕЛЯХ ДЛЯ КУЛЬТУРАЛЬНЫХ И КЛЕТОЧНЫХ РАБОТ,ОКПД-2 20.59.52.194</t>
  </si>
  <si>
    <t>ПЕПТОНЫ И ИХ ПРОИЗВОДНЫЕ; БЕЛКОВЫЕ ВЕЩЕСТВА И ИХ ПРОИЗВОДНЫЕ:ДЛЯ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КАЛЬМОДУЛИН ИЗ БЫЧЬЕГО МОЗГА, В УПАК. ПО 500МКГ, ПОСТАВЛЯЮТСЯ С ХЛАДОАГЕНТОМ БЫТОВОГО ТИПА ДЛЯ ПОДДЕРЖАНИЯ ТЕМПЕРАТУРНОГО РЕЖИМА -2-8С SIGMA-ALDRICH CHEMIE GMBH SIGMA SRP6310-500UG 1</t>
  </si>
  <si>
    <t>РЕАГЕНТЫ ДИАГНОСТИЧЕСКИЕ (IN-VITRO) ДЛЯ ЛАБОРАТОРНЫХ ИССЛЕДОВАНИЙ, НЕ ДЛЯ ВЕТЕРИНАРИИ,НЕ СОД.СПИРТ,НЕ ВСТУПАЕТ В ПРЯМОЙ КОНТАКТ С ЧЕЛОВЕКОМ УПАКОВАННО С ХЛАДОЭЛЕМЕНТАМИ НА ОСНОВЕ ВОДЫ</t>
  </si>
  <si>
    <t>БЕЛКОВЫЕ ВЕЩЕСТВА ПРОЧИЕ И ИХ ПРОИЗВОДНЫЕ, ФАСОВКА - ФЛАКОН ФЛАКОН, СОДЕРЖАЩИЙ 5 МЛ ЛАБОРАТОРНОГО РЕАГЕНТА RECOMBINANT PROTEIN A CGC (РЕКОМБИНАНТНЫЙ БЕЛОК). ВСЕГО - 1 ФЛАКОН. СЕРИЯ: 020532098. КАТАЛОЖНЫЙ НОМЕР: CGPTA-0601. RECOMBINANT PROTEIN G - ЭТО БЕЛОК, СВЯЗЫВАЮЩИЙ ИММУНОГЛОБУЛИНЫ G РАЗЛИЧНЫХ ВИДОВ. ИСПОЛЬЗУЕТСЯ КАК ОДИН ИЗ КОМПОНЕНТОВ ПРИ КОНСТРУИРОВАНИЕ ДИАГНОСТИКУМОВ ДЛЯ ВЫЯВЛЕНИЯ АНТИТЕЛ. НЕ ПРЕДСТАВЛЯЕТ БИОЛОГИЧЕСКОЙ, ХИМИЧЕСКОЙ, ТОКСИЧЕСКОЙ И РАДИОЛОГИЧЕСКОЙ ОПАСНОСТЕЙ. ПРЕДНАЗНАЧЕНО ДЛЯ ПРОВЕДЕНИЯ ЛАБОРАТОРНЫХ ИССЛЕДОВАНИЙ. НЕ ДЛЯ ПРОДАЖИ . НЕ ДЛЯ ВЕТЕРИНАРИИ. НЕ СОДЕРЖИТ СПИРТ. ТРАНСПОРТИРУЕТСЯ В ОДНОРАЗОВОМ ТЕРМОКОНТЕЙНЕРЕ С ОХЛАЖДАЮЩИМИ ПАКЕТАМИ НА ВОДНОЙ ОСНОВЕ ОДНОРАЗОВОГО ПРИМЕНЕНИЯ. ARISTA BIOLOGICALS, INC ОТСУТСТВУЕТ 1</t>
  </si>
  <si>
    <t>ЛЕКТИН ИЗ ФИТОЛАККИ АМЕРИКАНСКОЙ (PHYTOLACCA AMERICANA), ЛАБОРАТОРНЫЙ РЕАГЕНТ, КАС № 63231-57-2, НЕ ДЛЯ МЕДИЦИНЫ, НЕ ДЛЯ ВЕТЕРИНАРИИ, НЕ ФАРМ.CУБСТАНЦИЯ, НЕ СОД. ЭТИЛОВЫЙ СПИРТ, НЕ ОТХОДЫ</t>
  </si>
  <si>
    <t>БЕЛКИ. ХИМ.ЛАБОР. РЕАКТИВ ДЛЯ ИССЛЕДОВАНИЙ IN VITRO. НЕ ЯВЛ. ФАРМ.СУБСТАНЦИЕЙ. НЕ ВНЕСЕН В ГОС. РЕЕСТР ЛЕКАРСТВЕННЫХ СРЕДСТВ. НЕ СОД. СПИРТ. НЕ ДЛЯ ВЕТЕРИНАРИИ. КОНЪЮГАТ СТРЕПТАВИДИНА С ПЕРОКСИДАЗОЙ ХРЕНА (HRP), 1 МГ, 1 МГ/МЛ, В ФОСФАТНО-СОЛЕВОМ БУФЕРЕ С 0.01% ТИОМЕРСАЛА BIO-RAD ABD SEROTEC LTD ОТСУТСТВУЕТ . STAR5B . 1</t>
  </si>
  <si>
    <t>БЕЛКОВЫЙ КОНЦЕНТРАТ - ПИЩЕВАЯ ДОБАВКА ПОДСЛАСТИТЕЛЬ ТАУМАТИН (Е957), ИСПОЛЬЗУЕТСЯ В ПИЩЕВОЙ ПРОМЫШЛЕННОСТИ</t>
  </si>
  <si>
    <t>БЕЛКОВЫЕ ВЕЩЕСТВА. ЛАБОРАТОРНЫЕ РЕАКТИВЫ. ПРЕДНАЗНАЧЕНЫ ДЛЯ НАУЧНЫХ ИССЛЕДОВАНИЙ, НЕ ЯВЛЯЮТСЯ ЛЕКАРСТВЕННЫМИ СРЕДСТВАМИ И ФАРМАЦЕВТИЧЕСКОЙ СУБСТАНЦИЕЙ, НЕ МЕД.НАЗНАЧЕНИЯ. НЕ ЯВЛЯЮТСЯ ЯДОВИТЫМИ ВЕЩЕСТВАМИ</t>
  </si>
  <si>
    <t>БЕЛКОВЫЕ ВЕЩЕСТВА ДЛЯ ИСПОЛЬЗОВАНИЯ В КАЧЕСТВЕ ЛАБОРАТОРНЫХ РЕАКТИВОВ В НАУЧНЫХ ИССЛЕДОВАНИЯХ. НЕ СОДЕРЖАТ ЭТИЛОВОГО СПИРТА: ЛЕКТИН ИЗ GALANTHUS NIVALIS, В УПАК. ПО 5МГ, SIGMA-ALDRICH CO. LLC SIGMA-ALDRICH L8275-5MG 1</t>
  </si>
  <si>
    <t>ЛЕКТИН ИЗ PHYTOLACCA АМЕРИКАHА, ЛАБОРАТОРНЫЙ РЕАГЕНТ, КАС № 63231-57-2, НЕ ДЛЯ МЕДИЦИНЫ, НЕ ДЛЯ ВЕТЕРИНАРИИ, НЕ ФАРМ.СУБСТАНЦИЯ, НЕ СОД. ЭТИЛОВЫЙ СПИРТ, НЕ ОТХОДЫ.</t>
  </si>
  <si>
    <t>БЕЛКОВЫЕ ВЕЩЕСТВА, СТАНДАРТНЫЕ ОБРАЗЦЫ РЕКОМБИНАНТНЫХ БЕЛКОВ В ВИДЕ РАСТВОРА, ВО ФЛАКОНЕ, НЕ ЯВЛЯЮТСЯ ЛЕК.СРЕДСТВОМ, НЕ ФАРМ.СУБСТАНЦИЯ, НЕ ДЛЯ ВЕТЕРИНАРИИ, НЕ ЯВЛ. ПИЩЕВЫМ ПРОДУКТОМ ИЛИ ДОБАВКОЙ, НЕ СОДЕРЖАТ ЭТИЛОВОГО СПИРТА:</t>
  </si>
  <si>
    <t>БЕЛКОВЫЕ ВЕЩЕСТВА. ЛАБОРАТОРНЫЕ РЕАГЕНТЫ, ПРЕДНАЗНАЧЕНЫ ДЛЯ НАУЧНЫХ ИССЛЕДОВАНИЙ В KАЧЕСТВЕ ЛАБОРАТОРНЫХ РЕАКТИВОВ, НЕ ЯВЛЯЮТСЯ ЛЕКАРСТВЕННЫМИ СРЕДСТВАМИ И ФАРМАЦЕВТИЧЕСКОЙ СУБСТАНЦИЕЙ, НЕ МЕД.НАЗНАЧЕНИЯ. НЕ ЯВЛЯЮТСЯ ЯДОВИТЫМИ</t>
  </si>
  <si>
    <t>БЕЛКОВЫЕ ВЕЩЕСТВА, РАСХОДНЫЙ МАТЕРИАЛ ДЛЯ ПРОВЕДЕНИЯ ЭКСПЕРТИЗЫ КАЧЕСТВА; НЕ ДЛЯ ИСПОЛЬЗ.В ПИЩЕВОЙ ПРОМЫШЛЕН., НЕ ИСПОЛЬЗ. В ВЕТЕРИНАРИИ, НЕ СОДЕРЖИТ ГМО, НЕ ДЛЯ ПРОИЗВОДСТВА ЛЕКАРСТВ.ПРЕПАPАТОВ, НЕ ДЛЯ МЕДИЦИНЫ, КЛИН.ИССЛЕДОВАНИЙ; НЕ ЯВЛЯЕТСЯ</t>
  </si>
  <si>
    <t>СЕРТИФИЦИРОВАННЫЕ СТАНДАРТНЫЕ ОБРАЗЦЫ,РАСХ.МАТЕРИАЛ ДЛЯ ПРОВЕДЕНИЯ ЭКСП.КАЧЕСТВА, НЕ ДЛЯ ПР-ВА ИЛИ ИЗГОТОВЛЕНИЯ ЛЕК.ПРЕПАРАТОВ,НЕ ДЛЯ МЕДИЦИНЫ, КЛИН.ИССЛЕДОВАНИЙ,ИСПОЛЬЗОВАНИЯ В ТЕРАПЕВ.ИЛИ ПРОФИЛАКТ.ЦЕЛЯХ И ВЕТ-ИИ.,HЕ ЯВЛЯЕТСЯ ЛЕК.СРЕДСТВОМ, ФАРМ.</t>
  </si>
  <si>
    <t>БЕЛКОВЫЕ ВЕЩЕСТВА. ЛАБОРАТОРНЫЕ РЕАГЕНТЫ, ПРЕДНАЗНАЧЕНЫ ДЛЯ НАУЧНЫХ ИССЛЕДОВАНИЙ В КАЧЕСТВЕ ЛАБОРАТОРНЫХ РЕАКТИВОВ, НЕ ЯВЛЯЮТСЯ ЛЕКАРСТВЕННЫМИ СРЕДСТВАМИ И ФАРМАЦЕВТИЧЕСКОЙ СУБСТАНЦИЕЙ, НЕ МЕД.НАЗНАЧЕНИЯ. НЕ ЯВЛЯЮТСЯ ЯДОВИТЫМИ</t>
  </si>
  <si>
    <t>ПРОЧИЕ ПЕПТОНЫ И ИХ ПРОИЗВОДНЫЕ; БЕЛКОВЫЕ ВЕЩЕСТВА ПРОЧИЕ И ИХ ПРОИЗВОДНЫЕ, В ДРУГОМ МЕСТЕ НЕ ПОИМЕНОВАННЫЕ ИЛИ НЕ ВКЛЮЧЕННЫЕ; ЯВЛЯЕТСЯ ВСПОМОГАТЕЛЬНЫМ ВЕЩЕСТВОМ ПРИ ПРОИЗВОДСТВЕ ЛЕКАРСТВЕННЫХ СРЕДСТВ.НЕ ИСПОЛЬЗУЕТСЯ В КАЧЕСТВЕ ФАРМАЦЕВТИЧЕСКОЙ СУБС</t>
  </si>
  <si>
    <t>БЕЛКОВЫЕ ВЕЩЕСТВА ДЛЯ ИСПОЛЬЗОВАНИЯ В КАЧЕСТВЕ ЛАБОРАТОРНЫХ РЕАКТИВОВ В НАУЧНЫХ ИССЛЕДОВАНИЯХ. НЕ СОДЕРЖАТ ЭТИЛОВОГО СПИРТА: ПРОТЕИН А, РЕКОМБИНАНТНЫЙ, В УПАК. ПО 5МГ, SIGMA-ALDRICH CO. LLC SIGMA-ALDRICH P7837-5MG 1</t>
  </si>
  <si>
    <t>КОНКАНАВАЛИН А, БЕЛОК РАСТИТЕЛЬНОГО ПРОИСХОЖДЕНИЯ, ЛАБОРАТОРНЫЙ РЕАКТИВ, КАС № 11028-71-0, НЕ ДЛЯ МЕДИЦИНЫ, НЕ ДЛЯ ВЕТЕРИНАРИИ, НЕ ФАРМ.СУБСТАНЦИЯ, НЕ СОД. ЭТИЛОВЫЙ СПИРТ, НЕ ОТХОДЫ</t>
  </si>
  <si>
    <t>ФИТОГЕМАГГЛЮТИНИН ИЗ КРАСНОЙ ФАСОЛИ, ЛАБОРАТОРНЫЙ РЕАКТИВ, КАС № 9008-97-3, НЕ ДЛЯ МЕДИЦИНЫ, НЕ ДЛЯ ВЕТЕРИНАРИИ, НЕ ЯВЛЯЕТСЯ ОТХОДАМИ, НЕ ФАРМ. СУБСТАНЦИЯ; БЕЗ СОДЕРЖАНИЯ ЭТИЛОВОГО СПИРТА, НЕ СОДЕРЖИТ ЯДОВИТЫХ, СИЛЬНОДЕЙСТВУЮЩИХ, НАРКОТИЧЕСКИХВЕЩЕСТВ</t>
  </si>
  <si>
    <t>FQX БЕЛКОВОЕ В-ВО. ХИМ. РЕАКТИВ ДЛЯ/| ЛАБ. ИССЛЕД. IN VITRO.(№ ПРИЛАГАЕТСЯ ПРИЛАГАЕТСЯ$^ ПРОТОКОЛ ПОСТ .РЕАКЦ. НЕ ДЛЯ ВЕТЕРИНАРИИ. УПАК. В ПЕНОПЛАСТ. КОНТ. С СУХИМ ЛЬДОМ.</t>
  </si>
  <si>
    <t>БЕЛКОВЫЕ ВЕЩЕСТВА ДЛЯ ИСПОЛЬЗОВАНИЯ В КАЧЕСТВЕ ЛАБОРАТОРНЫХ РЕАКТИВОВ В НАУЧНЫХ ИССЛЕДОВАНИЯХ. НЕ СОДЕРЖАТ ЭТИЛОВОГО СПИРТА: СТРЕПТАВИДИН ИЗ STREPTOMYCES AVIDINII (CAS № 9013-20-1), В УПАК. ПО 1МГ, SIGMA-ALDRICH CO. LLC SIGMA-ALDRICH S4762-1MG 1</t>
  </si>
  <si>
    <t>ПЕПТОНЫ И ИХ ПРОИЗВОДНЫЕ; БЕЛКОВЫЕ ВЕЩЕСТВА И ИХ ПРОИЗВОДНЫЕ, :ДЛЯ ЛАБОРАТОРНЫХ НАУЧНЫХ ИССЛЕДОВАНИЙ В ОБЛАСТИ ИММУНОХИМИИ/ НЕ ЛЕКАРСТВЕННОЕ СРЕДСТВО, НЕ ДЛЯ МЕДИЦИНЫ, НЕ ДЛЯ ВЕТЕРИНАРИИ, НЕ СОДЕРЖАТ ЭТИЛОВОГО СПИРТА , НЕ ОТХОДЫ/ ИНГИБИТОР РИБОНУКЛЕАЗЫ, РЕКОМБИНАНТНЫЙ, В УПАК. ПО 25МГ, SIGMA-ALDRICH CO. LLC SIGMA R1158-2.5KU 1</t>
  </si>
  <si>
    <t>БЕЛКОВОЕ В-ВО. ХИМ. РЕАКТИВ ДЛЯ ЛАБ, ИССЛЕД. IN VITRO. ПРИЛАГАЕТСЯ ПРОТОКОЛ ПОСТ .РЕАКЦ. НЕ ДЛЯ ВЕТЕРИНАРИИ. УПАК. В ПЕНОПЛАСТ. КОНТ. С СУХИМ ЛЬДОМ.</t>
  </si>
  <si>
    <t>РЕАГЕНТ ДЛЯ ОЦЕНКИ АГРЕГАЦИИ ТРОМБОЦИТОВ ДЛЯ МЕДИЦИНСКОГО АНАЛИЗАТОРА:</t>
  </si>
  <si>
    <t>БЕЛКОВЫЕ ВЕЩЕСТВА ДЛЯ ИСПОЛЬЗОВАНИЯ В КАЧЕСТВЕ ЛАБОРАТОРНЫХ РЕАКТИВОВ В НАУЧНЫХ ИССЛЕДОВАНИЯХ. НЕ СОДЕРЖАТ ЭТИЛОВОГО СПИРТА: ПРОТЕИН А ЗОЛОТИСТОГО СТАФИЛОКОККА, В УПАК. ПО 1МГ, SIGMA-ALDRICH CO. LLC SIGMA-ALDRICH P6031-1MG 1</t>
  </si>
  <si>
    <t>БЕЛКИ. ХИМ.ЛАБОР. РЕАКТИВ ДЛЯ ИССЛEДОВАНИЙ IN VITRO. НЕ ЯВЛ. ФАРМ.СУБСТАНЦИЕЙ. НЕ ВНЕСЕН В ГОС. РЕЕСТР ЛЕКАРСТВЕННЫХ СРЕДСТВ. НЕ СОД. СПИРТ. НЕ ДЛЯ ВЕТЕРИНАРИИ.УПАК.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</si>
  <si>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РЕКОМБИНАНТНЫЙ БЕЛОК BFGF, 0,04 МГ/МЛ, 1 МЛ. СОСТАВ: БЕЛОК BFGF В ФОСФАТНО-СОЛЕВОМ БУФЕРЕ С ДОБАВЛЕНИЕМ РЕКОМБИНАНТНОГО ОСНОВНОГО ФАКТОРА РОСТА ФИБРОБЛАСТОВ ЧЕЛОВЕКА, КОНЦЕНТРАЦИЯ 40 МКГ/МЛ, 1 МЛ AJINOMOTO CO., INC. ОТСУТСТВУЕТ . BFGF-1 . 1</t>
  </si>
  <si>
    <t>СТАНДАРТНЫЙ ОБРАЗЕЦ МИОГЛОБИН, НЕ ДЛЯ ВЕТЕРИНАРИИ, НЕ ДЛЯ РОЗНИЧНОЙ ПРОДАЖИ, НЕ ЯВЛЯЕТСЯ ПИЩЕВЫМИ ДОБАВКАМИ И ОПАСНЫМИ ОТХОДАМИ, ВВОЗ МЕДИЦИНСКИХ ИЗДЕЛИЙ В ЦЕЛЯХ ГОСУДАРСТВЕННОЙ РЕГИСТРАЦИИ.</t>
  </si>
  <si>
    <t>БЕЛКОВЫЕ ВЕЩЕСТВА - СУХОЙ (ЛИОФИЛИЗИРОВАННЫЙ) КОЛЛАГЕН 1 ТИПА, ДЛЯ ИССЛЕДОВАТЕЛЬСКОЙ ДЕЯТЕЛЬНОСТИ. (НЕ СОДЕРЖИТ СПИРТОСОДЕРЖАЩЕЙ ПРОДУКЦИИ, НЕ ДЛЯ ВЕТЕРИНАРИИ, НЕ ДЛЯ МЕДИЦИНСКИХ ЦЕЛЕЙ).</t>
  </si>
  <si>
    <t>C5 ОЧИЩЕННЫЙ РЕКОМБИНАНТНЫЙ БЕЛОК КОМПЛЕМЕНТА ЧЕЛОВЕКА</t>
  </si>
  <si>
    <t>СМЕСЬ БЕЛКОВ-МАРКЕРОВ МОЛЕКУЛЯРНОЙ МАССЫ LMW-SDS.КАТ.№ 17044601.СЕРИЯ №17933486.ГОДЕН ДО 26.06.2025.ВСЕГО 1 ФЛАКОН.СТАНДАРТНЫЕ ОБРАЗЦЫ И ОБРАЗЦЫ ЛЕКАРСТВЕННЫХ ПРЕПАРАТОВ ПРЕДОСТАВЛЯЕТСЯ С ЦЕЛЬЮ РЕГИСТРАЦИИ ЛЕКАРСТВЕННЫХ ПРЕПАРАТОВ В ЦЕНТР АНАЛИТ'''''</t>
  </si>
  <si>
    <t>БЕЛКОВЫЕ ВЕЩЕСТВА И ИХ ПРОИЗВОДНЫЕ, ПРИМЕН. В ФАРМАКОЛОГИИ, БЕЗ СОДЕРЖАНИЯ СПИРТА, НЕ ДЛЯ ВЕТЕРИНАРИИ, НЕ ДЛЯ ПРОДАЖИ, БЕЗ СОДЕРЖАНИЯ НАРКОТ. СРЕДСТВ, ИСПОЛ. ДЛЯ ПРОВЕДЕНИЯ ИСПЫТАНИЯ ЛЕКАРСТВЕHНОГО ПРЕПАРАТА "ПАНТОВИГАР" КАПСУЛЫНЕ ДЛЯ ПИЩЕВОЙ ПРОДУКЦ</t>
  </si>
  <si>
    <t>ПЕПТОНЫ И ИХ ПРОИЗВОДHЫЕ, БЕЛКОВЫЕ ВЕЩЕСТВА И ИХ ПРОИЗВОДНЫЕ, НЕ СОДЕРЖАТ ЭТИЛОВЫЙ СПИРТ, РАСФАСОВАНЫ ВО ФЛАКОНЫ, ПРИМЕНЯЮТСЯ В КАЧЕСТВЕ РАСХОДНЫХ МАТЕРИАЛОВ ПРИ ПРОВЕДЕНИИ НАУЧНО-ИССЛЕДОВАТЕЛЬСКИХ РАБОТ IN VITRO (ВНЕ ЖИВОГО ОРГАНИЗМА), НЕ ДЛЯИСПОЛЬЗ</t>
  </si>
  <si>
    <t>БЕЛКОВОЕ B-ВО. ХИМ. РЕАКТИВ ДЛЯ ЛАБ. ИССЛЕД. IN VITRO. ПРИЛАГАЕТСЯ ПРОТОКОЛ ПОСТ .РЕАКЦ. НЕ ДЛЯ ВЕТЕРИНАРИИ. УПАК. В ПЕНОПЛАСТ. КОНТ. С СУХИМ ЛЬДОМ.</t>
  </si>
  <si>
    <t>БЕЛКИ. ХИМ.ЛАБОР. РЕАКТИВ ДЛЯ ИССЛЕДОВАНИЙ IN VITRO. НЕ ЯВЛ. ФАРМ.СУБСТАНЦИЕЙ. НЕ ВНЕСЕН В ГОС. РЕЕСТР ЛЕКАРСТВЕННЫХ СРЕДСТВ. НЕ СОД. СПИРТ. НЕ ДЛЯ ВЕТЕРИНАРИИ. НE БЫТ. НЕ ПИЩ. УПАК. В ПЕНОПЛ. КОР. С СУХИМ ЛЬДОМ'''''</t>
  </si>
  <si>
    <t>БЕЛОК P24 HIV-1 IIIB, НЕ ЛЕКАРСТВЕННОЕ СРЕДСТВО, НЕ ДЛЯ ВЕТЕРИНАРИИ, ДЛЯ ЛАБОРАТОРНЫХ ИССЛЕДОВАНИЙ</t>
  </si>
  <si>
    <t>ПРОЧИЕ ПЕПТОНЫ И ИХ ПРОИЗВОДНЫЕ ТОВАР ВВОЗИТСЯ ДЛЯ ЛАБОРАТОРНЫХ ИССЛЕДОВАНИЙ В КАЧЕСТВЕ ОБРАЗЦОВ,</t>
  </si>
  <si>
    <t>СИНТЕТИЧЕСКИЙ ПЕПТИД: 13-ЧЛЕННЫЙ СИНТЕТИЧЕСКИЙ ПЕПТИД, СОСТОЯЩИЙ ИЗ АМИНОКИСЛОТ, КОТОРЫЕ ПОСЛЕДОВАТЕЛЬНО СОЕДИНЕНЫ АМИДНОЙ СВЯЗЬЮ ХИМИЧЕСКИМ СПОСОБОМ, ХИМИЧЕСКАЯ ФОРМУЛА С52H76N22O16. ПОСТАВЛЯЕТСЯ В ВИДЕ ПОРОШКА ДЛЯ ПРОВЕДЕНИЯ ЛAБОРАТОРНЫХ ИССЛЕДОВАН</t>
  </si>
  <si>
    <t>РЕКОМБИНАНТНЫЙ БЕЛОК ЧЕЛОВЕКА IL-11, НЕ ЛЕКАРСТВЕННОЕ СРЕДСТВО, НЕ ДЛЯ ВЕТЕРИНАРИИ, ДЛЯ ЛАБОРАТОРНЫХ ИССЛЕДОВАНИЙ, ПРИ ТРАНСПОРТИРОВКЕ ИСПОЛЬЗУЕТСЯ СУХОЙ ЛЕД.</t>
  </si>
  <si>
    <t>РЕКОМБИНАНТНЫЙ БЕЛОК ЧЕЛОВЕКА MTHFD2, 100 МКГ, НЕ ЛЕКАРСТВЕННОЕ СРЕДСТВО, НЕ ДЛЯ ВЕТЕРИНАРИИ, ДЛЯ ЛАБОРАТОРНЫХ ИСCЛЕДОВАНИЙ.</t>
  </si>
  <si>
    <t>РЕКОMБИНАНТНЫЙ БЕЛОК ЧЕЛОВЕКА MAP4K1/ HPK1, НЕ ЛЕКАРСТВЕННОЕ СРЕДСТВО, НЕ ДЛЯ ВЕТЕРИНАРИИ, ДЛЯ ЛАБОРАТОРНЫХ ИССЛЕДОВАНИЙ</t>
  </si>
  <si>
    <t>РЕКОМБИНАНТНЫЙ БЕЛОК KNG1 ЧЕЛОВЕКА, НЕ ЛЕКАРСТВЕННОЕ СРЕДСТВО, НЕ ДЛЯ ВЕТЕРИНАРИИ, ДЛЯ ЛАБОРАТОРНЫХ ИССЛЕДОВAНИЙ.</t>
  </si>
  <si>
    <t>РЕКОМБИНАНТНЫЙ БЕЛОК CD3D&amp;CD3E, ГЕТЕРОДИМEР, НЕ ЛЕКАРСТВЕННОЕ СРЕДСТВО, НЕ ДЛЯ ВЕТЕРИНАРИИ, ДЛЯ ЛАБОРАТОРНЫХ ИССЛЕДОВАНИЙ</t>
  </si>
  <si>
    <t>БИОТИНИЛИРОВАННЫЙ ЛЕКТИН, НЕ ЛЕКАРСТВЕННОЕ СРЕДСТВО, НЕ ДЛЯ ВЕТЕРИНАРИИ, ДЛЯ ЛАБОРАТОРНЫХ ИССЛЕДОВАНИЙ.</t>
  </si>
  <si>
    <t>БИОТИНИЛИРОВАННЫЙ ЛЕКТИН, НЕ ЛЕКАРСТВЕННОЕ СРЕДСТВО, НЕ ДЛЯ ВЕТЕРИНАРИИ, ДЛЯ ЛАБОРАТОРНЫХ ИССЛЕДОВАНИЙ</t>
  </si>
  <si>
    <t>РЕКОМБИНАНТНЫЙ БЕЛОК А STAPHYLOCOCCUS AUREUS, 10 МГ, НЕ ЛЕКАРСТВЕННОЕ СРЕДСТВО, НЕ ДЛЯ ВЕТЕРИНАРИИ, ДЛЯ ЛАБОРАТОРНЫХ ИССЛЕДОВАНИЙ.</t>
  </si>
  <si>
    <t>БЕЛКИ. ХИМ.ЛАБОР. РЕАКТИВ ДЛЯ ИССЛЕДОВАНИЙ IN VITRO. НЕ ЯВЛ. ФАРМ.СУБСТАНЦИЕЙ. НЕ ВНЕСЕН В ГОС. РЕЕСТР ЛЕКАРСТВЕННЫХ СРЕДСТВ. НЕ СОД. СПИРТ. НЕ ДЛЯ ВЕТЕРИНАРИИ. УПАК. В ПЕНОПЛ. КОР. С СУХ. ЛЬДОМ..</t>
  </si>
  <si>
    <t>ПРОТАМИН СУЛЬФАТ, ЛАБОРАТОРНЫЙ РЕАКТИВ ЛОТ S8319823, ДАТА ИЗГОТОВЛЕНИЯ 10.2022, СРОК ГОДНОСТИ 31.12.2027, КАС № 9009-65-8, НЕ ДЛЯ МЕДИЦИНЫ, НЕ ДЛЯ ВЕТЕРИНАРИИ, НЕ ЯВЛЯЕТСЯ ОТХОДАМИ, НЕ ФАРМ. СУБСТАНЦИЯ, БЕЗ СОДЕРЖАНИЯ ЭТИЛОВОГО СПИРТА:</t>
  </si>
  <si>
    <t>ПРОТАМИН СУЛЬФАТ, ЛАБОРАТОРНЫЙ РЕАКТИВ ДЛЯ НАУЧНО-ИССЛЕДОВАТЕЛЬСКИХ РАБОТ ЛОТ S8319823.243 СРОК ГОДНОСТИ C 31.10.2022 ДО 31.10.2027, КАС № 9009-65-8, НЕ ДЛЯ МЕДИЦИНЫ, НЕ ДЛЯ ВЕТЕРИНАРИИ, НЕ ЯВЛЯЕТСЯ ОТХОДАМИ, НЕ ФАРМ. СУБСТАНЦИЯ, БЕЗ СОДЕРЖАНИЯ</t>
  </si>
  <si>
    <t>ПРОТАМИНА СУЛЬФАТ, РЕАГЕНТ ДЛЯ КУЛЬТИВИРОВАНИЯ КЛЕТОК, ЛАБОРАТОРНЫЙ РЕАГЕНТ ЛОТ U1122263101, ДАТА ИЗГОТОВЛЕНИЯ 09.2022, СРОК ГОДНОСТИ 16.06.2025Г., КАС № 9009-65-8, НЕ ДЛЯ МЕДИЦИНЫ, НЕ ДЛЯ ВЕТЕРИНАРИИ, НЕ ЯВЛЯЕТСЯ ОТХОДАМИ, НЕ ФАРМ. СУБСТАНЦИЯ, БЕЗ</t>
  </si>
  <si>
    <t>БЕЛКОВОЕ В-ВО. ХИМ. РЕАКТИВ ДЛЯ ЛАБ. ИССЛЕД. IN VITRO. ПРИЛАГАЕТСЯ ПРОТОКОЛ ПОСТ .РЕАКЦ. НЕ ДЛЯ ВЕТЕРИНАРИИ. УПАК. В ПЕНОПЛAСТ. КОНТ..</t>
  </si>
  <si>
    <t>МАРОККО</t>
  </si>
  <si>
    <t>БЕЛКОВЫЕ ВЕЩЕСТВА И ИХ ПРОИЗВОДНЫЕ, ДЛЯ МЕДИЦИНСКОГО ПРИМЕНЕНИЯ, НЕ ДЛЯ ВЕТЕРИНАРИИ, ГРАЖДАНСКОГО ПРИМЕНЕНИЯ,НЕ ЯВЛ.ОТХОДАМИ, ПОСТАВЛЯЕТСЯ В ТЕРМОКОНТЕЙНЕРЕ:</t>
  </si>
  <si>
    <t>БЕЛКОВЫЕ ВЕЩЕСТВА ДЛЯ ИСПОЛЬЗОВАНИЯ В КАЧЕСТВЕ ЛАБОРАТОРНЫХ РЕАКТИВОВ В НАУЧНЫХ ИССЛЕДОВАНИЯХ. НЕ СОДЕРЖАТ ЭТИЛОВОГО СПИРТА.: ЛЕЦИН ИЗ BANDEIRAEA SIMPLICIFOLIA BS- I , В УПАК. ПО 0,2МГ, SIGMA-ALDRICH CO. LLC SIGMA-ALDRICH L2140-.2MG 1</t>
  </si>
  <si>
    <t>БЕЛКОВЫЕ ВЕЩЕСТВА И ИХ ПРОИЗВОДНЫЕ СИНТЕЗИРОВАННЫЕ И ОЧИЩЕННЫЕ В ЛАБОРАТОРНЫХ УСЛОВИЯХ ПРИМЕНЯЮТСЯ В КАЧЕСТВЕ РАСХОДНЫХ МАТЕРИАЛОВ ПРИ ПРОВЕДЕНИИ НАУЧНО-ИССЛЕДОВАТЕЛЬСКИХ РАБОТ IN VITRO (ВНЕ ЖИВОГО ОРГАНИЗМА), НЕ ЯВЛЯЮТСЯ ПРОДУКТАМИ ПЕРEРАБОТКИ</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</si>
  <si>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t>
  </si>
  <si>
    <t>БЕСПЛАТНЫЕ ОБРАЗЦЫ ЛАБОРАТОРЫХ РЕАГЕНТОВ - РЕКОМБИНАНТНЫХ БЕЛКОВ. НЕ ЯВЛЯЮТСЯ ЛЕКАРСТВЕННЫМИ СРЕДСТВАМИ,НЕ ЯВЛЯЮТСЯ ФАРМАЦЕВТИЧЕСКИМИ СУБСТАНЦИЯМИ. НЕ ДЛЯ ВЕТЕРИНАРИИ. НЕ ЯВЛ. КОРМОВЫМИ ДОБАВКАМИ,НЕ ДЛЯ ПРОИЗВ. КОРМОВЫХ ДОБАВОК,НЕ ЯВЛ. ПИЩ.</t>
  </si>
  <si>
    <t>БЕЛКОВЫЕ ВЕЩЕСТВА И ИХ ПPОИЗВОДНЫЕ, ДЛЯ МЕДИЦИНСКОГО ПРИМЕНЕНИЯ, НЕ ДЛЯ ВЕТЕРИНАРИИ, ГРАЖДАНСКОГО ПРИМЕНЕНИЯ,НЕ ЯВЛ.ОТХОДАМИ, ПОСТАВЛЯЕТСЯ В ТЕРМОКОНТЕЙНЕРЕ:</t>
  </si>
  <si>
    <t>БЕЛКОВЫЕ ВЕЩЕСТВА, ПРЕДНАЗНАЧЕНЫ ДЛЯ ЛАБОРАТОРНЫХ ИССЛЕДОВАТЕЛЬСКИХ ЗАДАЧ, НЕ ПРЕДНАЗНАЧЕН ДЛЯ ПИЩЕВОЙ, МЕДИЦИНСКОЙ, ВЕТЕРИНАРНОЙ, ЛЕКАРСТВЕННОЙ, ПРОМЫШЛЕННОСТИ. НЕ ЯВЛЯЕТСЯ ТЕСТ-СИСТЕМОЙ ДЛЯ ДИАГНОСТИКИ ИНФЕКЦИОННЫХ ЗАБОЛЕВАНИЙ. НЕ СОДЕРЖИТНАРКОТИЧЕ</t>
  </si>
  <si>
    <t>БЕЛКОВЫЕ ВЕЩЕСТВА, ПРЕДНАЗНАЧЕНЫ ДЛЯ ЛАБОРАТОРНЫХ ИССЛЕДОВАТЕЛЬСКИХ ЗАДАЧ В ОБЛАСТИ БИОХИМИИ, НЕ ПРЕДНАЗНАЧЕН ДЛЯ ПИЩЕВОЙ, МЕДИЦИНСКОЙ,ВЕТЕРИНАРНОЙ, ЛЕКАРСТВЕННОЙ, ПРОМЫШЛЕННОСТИ.НЕ ЯВЛЯЕТСЯ ТЕСТ-СИСТЕМОЙ ДЛЯ ДИАГНОСТИКИ ИНФЕКЦИОННЫХ ЗАБОЛЕВАНИЙ.НЕ</t>
  </si>
  <si>
    <t>БЕЛКОВЫЕ ВЕЩЕСТВА ДЛЯ ИСПОЛЬЗОВАНИЯ В КАЧЕСТВЕ ЛАБОРАТОРНЫХ РЕАКТИВОВ В НАУЧНЫХ ИССЛЕДОВАНИЯХ. НЕ СОДЕРЖАТ ЭТИЛОВОГО СПИРТА: ГЕМОЦИАНИН ИЗ MEGATHURA CRENULATA (CAS № 9013-72-3), В УПАК. ПО 50МГ, SIGMA-ALDRICH CO. LLC SIGMA-ALDRICH H7017-50MG 1</t>
  </si>
  <si>
    <t>НЕОКРАШЕННАЯ БЕЛКОВАЯ ЛЕСТНИЦА, НЕ ФАРМ:СУБСТАНЦИЯ, НЕ ЛЕКАРСТВЕННОЕ СРЕДСТВО, НЕ ДЛЯ ВЕТЕРИНАРИИ, ДЛЯ ЛАБОРАТОРНЫХ ИССЛЕДОВАНИЙ</t>
  </si>
  <si>
    <t>R-ФИКОЭРИТРИН, CAS 11016-17-4, ОТНОСИТСЯ К СЕМЕЙСТВУ ФИКОБИЛИПРОТЕИНОВЫХ БЕЛКОВ, ВЫДЕЛЕН ИЗ ВОДОРОСЛЕЙ PORPHYRA TENERA, ПРЕДСТАВЛЯЕТ СОБОЙ ФЛУОРЕСЦЕНТНЫЙ ФИКОБИЛИПРОТЕИН, ОБЛАДАЕТ ФЛУОРЕСЦЕНЦИЕЙ; ИСПОЛЬЗУЕТСЯ В КАЧЕСТВЕ ФЛУОРЕСЦЕНТНОГО ИНДИКАТОРА ДЛЯ</t>
  </si>
  <si>
    <t>B- ЛАКТОГЛОБУЛИН , ИЗ КОРОВЬЕГО МОЛОКА, ЛАБОРАТОРНЫЙ РЕАГЕНТ ДЛЯ ПРОВЕДЕНИЯ ЛАБОРАТОРНЫХ И НАУЧНО-ИССЛЕДОВАТЕЛЬСКИХ РАБОТ. РАЗРЕШЕНИЕ ФС/УВН-03/ 596100 ОТ &lt;23&gt; МАРТА 2023 Г., СРОКИ ГОДНОСТИ ОТ 15.07.2021 ДО 07.2025, KАС № 9045-23-2, НЕ ДЛЯ МЕДИЦИНЫ,</t>
  </si>
  <si>
    <t>ХИМИЧЕСКИЕ РЕАГЕНТЫ, ПРЕДНАЗНАЧЕНЫ ДЛЯ НАУЧНО-ИССЛЕДОВАТЕЛЬСКОЙ ДЕЯТЕЛЬНОСТИ В ЛАБОРАТОРИИ: АМИЛОИД B-ПРОТЕИН (1-42) H-ASP-ALA-GLU-PHE-ARG-HIS-ASP-SER-GLY-TYR-GLU-VAL-HIS-HIS-GLN-LYS-LEU-VAL-PHE-PHE-ALA-GLU-ASP-VAL-GLY-SER-ASN-LYS-GLY-ALA-ILE-ILE-GLY-LEU-MET-VAL-GLY-GLY-VAL-VAL-ILE-ALA-OH, CAS 107761-42-2, ХИМИЧЕСКАЯ ФОРМУЛА C203H311N55O60S 97,3%, СИНОНИМ A?42, ?-АМИЛОИД (1-42), CAS 107761-42-2, ИМЕЕТ СИНТЕТИЧЕСКОЕ ПРОИСХОЖДЕНИЕ, ФОРМА ЛЕОФИЛИЗАТ-ПОРОШОК BACHEM AG ОТСУТСТВУЕТ 4014447.0500 1</t>
  </si>
  <si>
    <t>ПЕПТОНЫ И ИХ ПРОИЗВОДНЫЕ, БЕЛКОВЫЕ ВЕЩЕСТВА И ИХ ПРОИЗВОДНЫЕ: НЕ СОДЕРЖАТ ЭТИЛОВЫЙ СПИРТ, РАСФАСОВАНЫ ВО ФЛАКОНЫ, ПРИМЕНЯЮТСЯ В КАЧЕСТВЕ РАСXОДНЫХ МАТЕРИАЛОВ ПРИ ПРОВЕДЕНИИ НАУЧНО-ИССЛЕДОВАТЕЛЬСКИХ РАБОТ IN VITRO (ВНЕ ЖИВОГО ОРГАНИЗМА), НЕ ЯВЛЯЮТСЯ</t>
  </si>
  <si>
    <t>ПРОТАМИНА СУЛЬФАТ (ИЗ ЛОСОСЯ, GRADE X), ЛАБОРАТОРНЫЙ РЕАГЕНТ ДЛЯ ПРОВЕДЕНИЯ ЛАБОРАТОРНЫХ И НАУЧНОИССЛЕДОВАТЕЛЬСКИХ РАБОТ, ФС/УВН-03/593990 ОТ &lt;6&gt; МАРТА 2023 Г., ДАТА ВЫПУСКА 28.09.2021 ГОДЕН ДО 28.09.2026, КАС № 53597-25-4, НЕ ДЛЯ МЕДИЦИНЫ, НЕ ДЛЯ</t>
  </si>
  <si>
    <t>ПЕПТИДЫ, ПРИМЕНЯЮТСЯ В КАЧЕСТВЕ СЫРЬЯ В КОСМЕТИЧЕСКОЙ ПРОМЫШЛЕННОСТИ (НЕ ЯВЛЯЕТСЯ ЛЕКАРСТВЕННОЙ ФОРМОЙ ЖИЗНЕННО НЕОБХОДИМОГО И ВАЖНЕЙШЕГО ЛЕКАРСТВЕННОГО ПРЕПАРАТА, НЕ ДЛЯ МЕДИЦИНЫ, НЕ СОДЕРЖИТ ЭТИЛОВОГО СПИРТА, НЕ ЯВЛЯЕТСЯ НАРКОТИЧЕСКИМ И ПСИХОТРОПНЫ</t>
  </si>
  <si>
    <t>ТИРЕОГЛОБУЛИН (ТГ) ЧЕЛОВЕКА, ВО ФЛАКОНАХ ПО 10 МГ, ПРЕДСТАВЛЯЕТ СОБОЙ БЕЛОK, ВЫДЕЛЕННЫЙ ИЗ ЩИТОВИДНОЙ ЖЕЛЕЗЫ ЧЕЛОВЕКА, ЧИСТОТА &gt;98%, ЛИОФИЛИЗИРОВАННЫЙ, ИСПОЛЬЗУЕТСЯ ПРИ ПРОИЗВОДСТВЕ ЛАБОРАТОРНЫХ ДИАГНОСТИЧЕСКИХ РЕАГЕНТОВ (НЕ ДЛЯ ВЕТЕРИНАРИИ)</t>
  </si>
  <si>
    <t>АПРОТИНИН,НЕ ДЛЯ ВЕТЕРИНАРИИ,НЕ ЯВЛЯЕТСЯ ЛЕКАРСТВЕННЫМ СРЕДСТВОМ,ПИЩЕВОЙ ДОБАВКОЙ,ТЕХНОЛОГИЧЕСКИМ ВСПОМОГАТЕЛЬНЫМ СРЕДСТВОМ,CAS 9087-70-1,ИСПОЛЬЗУЕТСЯ В КАЧЕСТВЕ ЛАБОРАТОРНОГО РЕАКТИВА.ОБРАЗЕЦ ВВОЗИТСЯ ДЛЯ КОНТРОЛЯ КАЧЕСТВА И ПРОВЕДЕНИЯ ИСПЫТАНИЯ РАН</t>
  </si>
  <si>
    <t>ПЕПТОНЫ И ИХ ПРОИЗВОДНЫЕ; БЕЛКОВЫЕ ВЕЩЕСТВА И ИХ ПРОИЗВОДНЫЕ, В ДРУГОМ МЕCТЕ НЕ ПОИМЕНОВАННЫЕ ИЛИ НЕ ВКЛЮЧЕННЫЕ; ПОРОШОК ИЗ КОЖИ, ИЛИ ГОЛЬЯ, ХРОМИРОВАННЫЙ ИЛИ НЕХРОМИРОВАННЫЙ. ТОВАР ВВОЗИТСЯ ДЛЯ ЛАБОРАТОРНЫХ ИССЛЕДОВАНИЙ В КАЧЕСТВЕ ОБРАЗЦОВ.</t>
  </si>
  <si>
    <t>РЕКОМБИНАНТНЫЕ БЕЛКИ ЭКСПРЕССИРОВАННЫЕ В КЛЕТКАХ ЧЕЛОВЕКА 293 (HEK293). ДЛЯ ИССЛЕДОВАТЕЛЬСКИХ ЦЕЛЕЙ (НЕ ДЛЯ ИСПОЛЬЗОВАНИЯ В МЕДИЦИНЕ И ВЕТЕРИНАРИИ):</t>
  </si>
  <si>
    <t>ХИМИЧЕСКИЕ РЕАКТИВЫ (БЕЗ СОДЕРЖАНИЯ ЭТИЛОВОГО СПИРТА) ДЛЯ ЛАБОРАТОРНЫХ МИКРОБИОЛОГИЧЕСКИХ ИССЛЕДОВАНИЙ И ДРУГИХ НАУЧНЫХ ДЕЙСТВИЙ, НЕ ДЛЯ ПИЩЕВОЙ ПРОМЫШЛЕННОСТИ, МЕДИЦИНЫ, ФАРМАЦЕВТИКИ, ВЕТЕРИНАРИИ И СЕЛЬСКОГО ХОЗЯЙСТВА</t>
  </si>
  <si>
    <t>ПРОЧИЕ ПЕПТОНЫ И ИХ ПРОИЗВОДНЫЕ ТОВАР ВВОЗИТСЯ ДЛЯ ЛАБОРАТОРНЫХ ИССЛЕДОВАНИЙ В КАЧЕСТВЕ ОБРАЗЦОВ.</t>
  </si>
  <si>
    <t>ПИЩЕВЫЕ ПРОДУКТЫ ПРОЧИЕ: БЕЛКОВЫЙ  - ИЗОЛЯТ ГОРОХОВОГО БЕЛКА 85%. ИСПОЛЬЗУЕТСЯ В КАЧЕСТВЕ СЫРЬЯ ПРИ ПРОИЗВОДСТВЕ ПИЩЕВОЙ ПРОДУКЦИИ. СОДЕРЖИТ 85% БЕЛКА, КРАХМАЛ, ОСТАТКИ ВОЛОКНА, ЖИРОВ. ПОЛУЧАЮТ ИЗ ГОРОХОВОЙ МУКИ ПУТЕМ РАЗДЕЛЕНИЯ НА СОСТАВЛЯ</t>
  </si>
  <si>
    <t>ПРОДУКТЫ</t>
  </si>
  <si>
    <t xml:space="preserve">ПРОДУКТЫ БЕЛКОВЫЕ РАСТИТЕЛЬНОГО ПРОИСХОЖДЕНИЯ ИЗ ТЕКСТУРИРОВАННОГО </t>
  </si>
  <si>
    <t>Год</t>
  </si>
  <si>
    <t>Месяц</t>
  </si>
  <si>
    <t>Импорт</t>
  </si>
  <si>
    <t>Всего</t>
  </si>
  <si>
    <t>тонн</t>
  </si>
  <si>
    <t>В тоннах</t>
  </si>
  <si>
    <t>В деньгах</t>
  </si>
  <si>
    <t>Средневзвешенная цена</t>
  </si>
  <si>
    <t>Страна 1</t>
  </si>
  <si>
    <t>Страна 2</t>
  </si>
  <si>
    <t>Страна 3</t>
  </si>
  <si>
    <t>Экспорт</t>
  </si>
  <si>
    <t>46 Статистическая стоимость, долл.</t>
  </si>
  <si>
    <t>Страна …</t>
  </si>
  <si>
    <t>тыс. долл.</t>
  </si>
  <si>
    <t>долл./кг</t>
  </si>
  <si>
    <t>Импорт - в разрезе стран (суммарно - изолят и концентрат)</t>
  </si>
  <si>
    <t>Задание 3. Ориентировочное время - 15-20 минут</t>
  </si>
  <si>
    <t>Задание 2. Ориентировочное время - 20-30 минут</t>
  </si>
  <si>
    <t>Доля крупнейшей страны от общего импорта</t>
  </si>
  <si>
    <t>%</t>
  </si>
  <si>
    <r>
      <t xml:space="preserve">Задача - в таблице ниже растянуть формулы с фиолетивыми ячейками вправо до конца таблицы (столбец </t>
    </r>
    <r>
      <rPr>
        <sz val="8.1999999999999993"/>
        <color theme="1"/>
        <rFont val="Verdana"/>
        <family val="2"/>
        <charset val="204"/>
      </rPr>
      <t>BA)</t>
    </r>
  </si>
  <si>
    <t>Все ячейки ниже и левее фиолетовой диагонали должны быть пустыми. Правее столбца BA тоже все должно быть пусто</t>
  </si>
  <si>
    <t>На основе листа "Декларации" - нужно посчитать и заполнить выделенные блоки ниже (то, что фиолетовым)</t>
  </si>
  <si>
    <t>Гороховый изолят</t>
  </si>
  <si>
    <t>Гороховый концентрат</t>
  </si>
  <si>
    <t>Дополнительно - тут сделать сводную таблицу по импорту горохового изолята в разрезе стран - в тоннах</t>
  </si>
  <si>
    <t>Цена</t>
  </si>
  <si>
    <r>
      <t>3. По данным из таблиц "Импорт_натур" и "Импорт цены", посчитать импорт в деньгах  - по всем странам и годам и среднемировую цены (</t>
    </r>
    <r>
      <rPr>
        <b/>
        <sz val="9"/>
        <color theme="1"/>
        <rFont val="Verdana"/>
        <family val="2"/>
        <charset val="204"/>
      </rPr>
      <t>не просто среднюю!!!</t>
    </r>
    <r>
      <rPr>
        <sz val="9"/>
        <color theme="1"/>
        <rFont val="Verdana"/>
        <family val="2"/>
        <charset val="204"/>
        <scheme val="minor"/>
      </rPr>
      <t>)</t>
    </r>
  </si>
  <si>
    <r>
      <t xml:space="preserve">1. </t>
    </r>
    <r>
      <rPr>
        <b/>
        <sz val="9"/>
        <color theme="1"/>
        <rFont val="Verdana"/>
        <family val="2"/>
        <charset val="204"/>
        <scheme val="minor"/>
      </rPr>
      <t>Аккуратно (!!!!)</t>
    </r>
    <r>
      <rPr>
        <sz val="9"/>
        <color theme="1"/>
        <rFont val="Verdana"/>
        <family val="2"/>
        <charset val="204"/>
        <scheme val="minor"/>
      </rPr>
      <t xml:space="preserve"> перенести данные из той книги - в эту книгу (</t>
    </r>
    <r>
      <rPr>
        <b/>
        <sz val="9"/>
        <color theme="1"/>
        <rFont val="Verdana"/>
        <family val="2"/>
        <charset val="204"/>
      </rPr>
      <t>без внешних ссылок, стилей и тд</t>
    </r>
    <r>
      <rPr>
        <sz val="9"/>
        <color theme="1"/>
        <rFont val="Verdana"/>
        <family val="2"/>
        <charset val="204"/>
        <scheme val="minor"/>
      </rPr>
      <t>)</t>
    </r>
  </si>
  <si>
    <t>Расчеты - делать по месяцам, далее суммирование в годы</t>
  </si>
  <si>
    <r>
      <rPr>
        <b/>
        <sz val="9"/>
        <color theme="1"/>
        <rFont val="Verdana"/>
        <family val="2"/>
        <charset val="204"/>
      </rPr>
      <t xml:space="preserve">hint 1 </t>
    </r>
    <r>
      <rPr>
        <sz val="9"/>
        <color theme="1"/>
        <rFont val="Verdana"/>
        <family val="2"/>
        <charset val="204"/>
        <scheme val="minor"/>
      </rPr>
      <t>- можно (даже нужно) делать дополнительные расчетные столбцы/ячейки</t>
    </r>
  </si>
  <si>
    <r>
      <rPr>
        <b/>
        <sz val="9"/>
        <color theme="1"/>
        <rFont val="Verdana"/>
        <family val="2"/>
        <charset val="204"/>
        <scheme val="minor"/>
      </rPr>
      <t>hint 2</t>
    </r>
    <r>
      <rPr>
        <sz val="9"/>
        <color theme="1"/>
        <rFont val="Verdana"/>
        <family val="2"/>
        <charset val="204"/>
        <scheme val="minor"/>
      </rPr>
      <t xml:space="preserve"> - для идентификации нужных товаров (гороховый изолят и гороховый концентрат) - использовать слова </t>
    </r>
    <r>
      <rPr>
        <b/>
        <sz val="9"/>
        <color theme="1"/>
        <rFont val="Verdana"/>
        <family val="2"/>
        <charset val="204"/>
        <scheme val="minor"/>
      </rPr>
      <t>"горох",</t>
    </r>
    <r>
      <rPr>
        <sz val="9"/>
        <color theme="1"/>
        <rFont val="Verdana"/>
        <family val="2"/>
        <charset val="204"/>
        <scheme val="minor"/>
      </rPr>
      <t xml:space="preserve"> </t>
    </r>
    <r>
      <rPr>
        <b/>
        <sz val="9"/>
        <color theme="1"/>
        <rFont val="Verdana"/>
        <family val="2"/>
        <charset val="204"/>
        <scheme val="minor"/>
      </rPr>
      <t>"изолят",</t>
    </r>
    <r>
      <rPr>
        <sz val="9"/>
        <color theme="1"/>
        <rFont val="Verdana"/>
        <family val="2"/>
        <charset val="204"/>
        <scheme val="minor"/>
      </rPr>
      <t xml:space="preserve"> </t>
    </r>
    <r>
      <rPr>
        <b/>
        <sz val="9"/>
        <color theme="1"/>
        <rFont val="Verdana"/>
        <family val="2"/>
        <charset val="204"/>
      </rPr>
      <t>"концентр"</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</si>
</sst>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 #,##0\ &quot;₽&quot;_-;\-* #,##0\ &quot;₽&quot;_-;_-* &quot;-&quot;\ &quot;₽&quot;_-;_-@_-"/>
    <numFmt numFmtId="41" formatCode="_-* #,##0_-;\-* #,##0_-;_-* &quot;-&quot;_-;_-@_-"/>
    <numFmt numFmtId="44" formatCode="_-* #,##0.00\ &quot;₽&quot;_-;\-* #,##0.00\ &quot;₽&quot;_-;_-* &quot;-&quot;??\ &quot;₽&quot;_-;_-@_-"/>
    <numFmt numFmtId="43" formatCode="_-* #,##0.00_-;\-* #,##0.00_-;_-* &quot;-&quot;??_-;_-@_-"/>
    <numFmt numFmtId="164" formatCode="#,##0%;\(#,##0%\);\-"/>
    <numFmt numFmtId="165" formatCode="#,##0;\(#,##0\);\-"/>
    <numFmt numFmtId="166" formatCode="#,##0.0"/>
    <numFmt numFmtId="167" formatCode="[$-419]d\ mmm;@"/>
  </numFmts>
  <fonts count="20" x14ac:knownFonts="1">
    <font>
      <sz val="9"/>
      <color theme="1"/>
      <name val="Verdana"/>
      <family val="2"/>
      <charset val="204"/>
      <scheme val="minor"/>
    </font>
    <font>
      <sz val="9"/>
      <color theme="1"/>
      <name val="Verdana"/>
      <family val="2"/>
      <charset val="204"/>
      <scheme val="minor"/>
    </font>
    <font>
      <sz val="11"/>
      <color theme="1"/>
      <name val="Verdana"/>
      <family val="2"/>
      <charset val="204"/>
      <scheme val="minor"/>
    </font>
    <font>
      <sz val="18"/>
      <color theme="3"/>
      <name val="Verdana"/>
      <family val="2"/>
      <charset val="204"/>
      <scheme val="major"/>
    </font>
    <font>
      <sz val="9"/>
      <color rgb="FF006100"/>
      <name val="Verdana"/>
      <family val="2"/>
      <charset val="204"/>
      <scheme val="minor"/>
    </font>
    <font>
      <sz val="9"/>
      <color rgb="FF9C0006"/>
      <name val="Verdana"/>
      <family val="2"/>
      <charset val="204"/>
      <scheme val="minor"/>
    </font>
    <font>
      <sz val="9"/>
      <color rgb="FF9C6500"/>
      <name val="Verdana"/>
      <family val="2"/>
      <charset val="204"/>
      <scheme val="minor"/>
    </font>
    <font>
      <b/>
      <sz val="9"/>
      <color rgb="FF3F3F3F"/>
      <name val="Verdana"/>
      <family val="2"/>
      <charset val="204"/>
      <scheme val="minor"/>
    </font>
    <font>
      <b/>
      <sz val="9"/>
      <color rgb="FFFA7D00"/>
      <name val="Verdana"/>
      <family val="2"/>
      <charset val="204"/>
      <scheme val="minor"/>
    </font>
    <font>
      <sz val="9"/>
      <color rgb="FFFA7D00"/>
      <name val="Verdana"/>
      <family val="2"/>
      <charset val="204"/>
      <scheme val="minor"/>
    </font>
    <font>
      <b/>
      <sz val="9"/>
      <color theme="0"/>
      <name val="Verdana"/>
      <family val="2"/>
      <charset val="204"/>
      <scheme val="minor"/>
    </font>
    <font>
      <sz val="9"/>
      <color rgb="FFFF0000"/>
      <name val="Verdana"/>
      <family val="2"/>
      <charset val="204"/>
      <scheme val="minor"/>
    </font>
    <font>
      <i/>
      <sz val="9"/>
      <color rgb="FF7F7F7F"/>
      <name val="Verdana"/>
      <family val="2"/>
      <charset val="204"/>
      <scheme val="minor"/>
    </font>
    <font>
      <b/>
      <sz val="9"/>
      <color theme="1"/>
      <name val="Verdana"/>
      <family val="2"/>
      <charset val="204"/>
      <scheme val="minor"/>
    </font>
    <font>
      <sz val="9"/>
      <color theme="0"/>
      <name val="Verdana"/>
      <family val="2"/>
      <charset val="204"/>
      <scheme val="minor"/>
    </font>
    <font>
      <b/>
      <sz val="9"/>
      <name val="Verdana"/>
      <family val="2"/>
      <charset val="204"/>
      <scheme val="minor"/>
    </font>
    <font>
      <sz val="9"/>
      <color theme="7" tint="-0.499984740745262"/>
      <name val="Verdana"/>
      <family val="2"/>
      <charset val="204"/>
      <scheme val="minor"/>
    </font>
    <font>
      <sz val="9"/>
      <name val="Verdana"/>
      <family val="2"/>
      <charset val="204"/>
      <scheme val="minor"/>
    </font>
    <font>
      <b/>
      <sz val="9"/>
      <color theme="1"/>
      <name val="Verdana"/>
      <family val="2"/>
      <charset val="204"/>
    </font>
    <font>
      <sz val="8.1999999999999993"/>
      <color theme="1"/>
      <name val="Verdana"/>
      <family val="2"/>
      <charset val="204"/>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79998168889431442"/>
        <bgColor indexed="64"/>
      </patternFill>
    </fill>
    <fill>
      <patternFill patternType="solid">
        <fgColor theme="4" tint="0.79998168889431442"/>
        <bgColor indexed="64"/>
      </patternFill>
    </fill>
    <fill>
      <patternFill patternType="solid">
        <fgColor rgb="FFFFFFB3"/>
        <bgColor indexed="64"/>
      </patternFill>
    </fill>
    <fill>
      <patternFill patternType="solid">
        <fgColor theme="4" tint="-0.499984740745262"/>
        <bgColor indexed="64"/>
      </patternFill>
    </fill>
    <fill>
      <patternFill patternType="solid">
        <fgColor theme="4" tint="-0.24994659260841701"/>
        <bgColor indexed="64"/>
      </patternFill>
    </fill>
    <fill>
      <patternFill patternType="solid">
        <fgColor theme="4"/>
        <bgColor indexed="64"/>
      </patternFill>
    </fill>
    <fill>
      <patternFill patternType="solid">
        <fgColor theme="9" tint="0.79998168889431442"/>
        <bgColor indexed="64"/>
      </patternFill>
    </fill>
  </fills>
  <borders count="12">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top style="thin">
        <color theme="1" tint="0.499984740745262"/>
      </top>
      <bottom/>
      <diagonal/>
    </border>
    <border>
      <left/>
      <right/>
      <top style="thin">
        <color theme="1" tint="0.499984740745262"/>
      </top>
      <bottom style="thin">
        <color theme="1" tint="0.499984740745262"/>
      </bottom>
      <diagonal/>
    </border>
  </borders>
  <cellStyleXfs count="58">
    <xf numFmtId="165" fontId="0" fillId="0" borderId="0"/>
    <xf numFmtId="43" fontId="2" fillId="0" borderId="0" applyFont="0" applyFill="0" applyBorder="0" applyAlignment="0" applyProtection="0"/>
    <xf numFmtId="41"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9" fontId="2" fillId="0" borderId="0" applyFont="0" applyFill="0" applyBorder="0" applyAlignment="0" applyProtection="0"/>
    <xf numFmtId="0" fontId="3" fillId="0" borderId="0" applyNumberFormat="0" applyFill="0" applyBorder="0" applyAlignment="0" applyProtection="0"/>
    <xf numFmtId="0" fontId="10" fillId="35" borderId="0" applyAlignment="0" applyProtection="0"/>
    <xf numFmtId="0" fontId="10" fillId="36" borderId="0" applyNumberFormat="0" applyAlignment="0" applyProtection="0"/>
    <xf numFmtId="0" fontId="10" fillId="37" borderId="0" applyNumberFormat="0" applyAlignment="0" applyProtection="0"/>
    <xf numFmtId="0" fontId="15" fillId="0" borderId="8" applyNumberFormat="0" applyFill="0" applyAlignment="0" applyProtection="0"/>
    <xf numFmtId="0" fontId="4" fillId="2" borderId="0" applyNumberFormat="0" applyBorder="0" applyAlignment="0" applyProtection="0"/>
    <xf numFmtId="0" fontId="5" fillId="3" borderId="0" applyNumberFormat="0" applyBorder="0" applyAlignment="0" applyProtection="0"/>
    <xf numFmtId="0" fontId="6" fillId="4" borderId="0" applyNumberFormat="0" applyBorder="0" applyAlignment="0" applyProtection="0"/>
    <xf numFmtId="0" fontId="7" fillId="5" borderId="2" applyNumberFormat="0" applyAlignment="0" applyProtection="0"/>
    <xf numFmtId="0" fontId="8" fillId="5" borderId="1" applyNumberFormat="0" applyAlignment="0" applyProtection="0"/>
    <xf numFmtId="0" fontId="9" fillId="0" borderId="3" applyNumberFormat="0" applyFill="0" applyAlignment="0" applyProtection="0"/>
    <xf numFmtId="0" fontId="10" fillId="6" borderId="4" applyNumberFormat="0" applyAlignment="0" applyProtection="0"/>
    <xf numFmtId="0" fontId="11" fillId="0" borderId="0" applyNumberFormat="0" applyFill="0" applyBorder="0" applyAlignment="0" applyProtection="0"/>
    <xf numFmtId="0" fontId="2" fillId="7" borderId="5" applyNumberFormat="0" applyFont="0" applyAlignment="0" applyProtection="0"/>
    <xf numFmtId="0" fontId="12" fillId="0" borderId="0" applyNumberFormat="0" applyFill="0" applyBorder="0" applyAlignment="0" applyProtection="0"/>
    <xf numFmtId="0" fontId="13" fillId="0" borderId="6" applyNumberFormat="0" applyFill="0" applyAlignment="0" applyProtection="0"/>
    <xf numFmtId="0" fontId="14" fillId="8"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4" fillId="11" borderId="0" applyNumberFormat="0" applyBorder="0" applyAlignment="0" applyProtection="0"/>
    <xf numFmtId="0" fontId="14"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14" fillId="15" borderId="0" applyNumberFormat="0" applyBorder="0" applyAlignment="0" applyProtection="0"/>
    <xf numFmtId="0" fontId="14"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4" fillId="19" borderId="0" applyNumberFormat="0" applyBorder="0" applyAlignment="0" applyProtection="0"/>
    <xf numFmtId="0" fontId="14"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4" fillId="23" borderId="0" applyNumberFormat="0" applyBorder="0" applyAlignment="0" applyProtection="0"/>
    <xf numFmtId="0" fontId="14"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4" fillId="27" borderId="0" applyNumberFormat="0" applyBorder="0" applyAlignment="0" applyProtection="0"/>
    <xf numFmtId="0" fontId="14"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4" fillId="31" borderId="0" applyNumberFormat="0" applyBorder="0" applyAlignment="0" applyProtection="0"/>
    <xf numFmtId="164" fontId="1" fillId="38" borderId="7" applyProtection="0"/>
    <xf numFmtId="164" fontId="16" fillId="0" borderId="0" applyProtection="0"/>
    <xf numFmtId="165" fontId="1" fillId="0" borderId="0" applyProtection="0"/>
    <xf numFmtId="164" fontId="1" fillId="0" borderId="0" applyProtection="0"/>
    <xf numFmtId="165" fontId="17" fillId="32" borderId="9" applyProtection="0"/>
    <xf numFmtId="165" fontId="1" fillId="0" borderId="10" applyProtection="0"/>
    <xf numFmtId="165" fontId="1" fillId="0" borderId="9" applyProtection="0"/>
    <xf numFmtId="165" fontId="13" fillId="33" borderId="11" applyProtection="0"/>
    <xf numFmtId="0" fontId="2" fillId="7" borderId="5" applyNumberFormat="0" applyFont="0" applyAlignment="0" applyProtection="0"/>
    <xf numFmtId="165" fontId="1" fillId="34" borderId="9" applyProtection="0"/>
    <xf numFmtId="14" fontId="1" fillId="0" borderId="0" applyProtection="0"/>
    <xf numFmtId="165" fontId="13" fillId="0" borderId="10" applyProtection="0"/>
  </cellStyleXfs>
  <cellXfs count="19">
    <xf numFmtId="165" fontId="0" fillId="0" borderId="0" xfId="0"/>
    <xf numFmtId="0" fontId="10" fillId="35" borderId="0" xfId="7"/>
    <xf numFmtId="165" fontId="1" fillId="34" borderId="9" xfId="55"/>
    <xf numFmtId="165" fontId="17" fillId="32" borderId="9" xfId="50"/>
    <xf numFmtId="165" fontId="0" fillId="0" borderId="0" xfId="0"/>
    <xf numFmtId="166" fontId="0" fillId="0" borderId="0" xfId="0" applyNumberFormat="1"/>
    <xf numFmtId="165" fontId="0" fillId="0" borderId="0" xfId="0" applyAlignment="1">
      <alignment horizontal="right"/>
    </xf>
    <xf numFmtId="165" fontId="13" fillId="0" borderId="0" xfId="0" applyFont="1"/>
    <xf numFmtId="14" fontId="0" fillId="0" borderId="0" xfId="0" applyNumberFormat="1"/>
    <xf numFmtId="0" fontId="10" fillId="35" borderId="0" xfId="7" applyBorder="1"/>
    <xf numFmtId="165" fontId="0" fillId="0" borderId="0" xfId="0" applyBorder="1"/>
    <xf numFmtId="165" fontId="0" fillId="0" borderId="0" xfId="0" applyFill="1" applyBorder="1"/>
    <xf numFmtId="165" fontId="0" fillId="0" borderId="0" xfId="0" applyFont="1"/>
    <xf numFmtId="14" fontId="1" fillId="0" borderId="0" xfId="56"/>
    <xf numFmtId="167" fontId="17" fillId="32" borderId="9" xfId="50" applyNumberFormat="1"/>
    <xf numFmtId="167" fontId="0" fillId="0" borderId="0" xfId="0" applyNumberFormat="1"/>
    <xf numFmtId="167" fontId="10" fillId="35" borderId="0" xfId="7" applyNumberFormat="1"/>
    <xf numFmtId="167" fontId="10" fillId="35" borderId="0" xfId="7" applyNumberFormat="1" applyBorder="1"/>
    <xf numFmtId="167" fontId="0" fillId="0" borderId="0" xfId="0" applyNumberFormat="1" applyBorder="1"/>
  </cellXfs>
  <cellStyles count="58">
    <cellStyle name="20% — акцент1" xfId="23" builtinId="30" hidden="1"/>
    <cellStyle name="20% — акцент2" xfId="27" builtinId="34" hidden="1"/>
    <cellStyle name="20% — акцент3" xfId="31" builtinId="38" hidden="1"/>
    <cellStyle name="20% — акцент4" xfId="35" builtinId="42" hidden="1"/>
    <cellStyle name="20% — акцент5" xfId="39" builtinId="46" hidden="1"/>
    <cellStyle name="20% — акцент6" xfId="43" builtinId="50" hidden="1"/>
    <cellStyle name="40% — акцент1" xfId="24" builtinId="31" hidden="1"/>
    <cellStyle name="40% — акцент2" xfId="28" builtinId="35" hidden="1"/>
    <cellStyle name="40% — акцент3" xfId="32" builtinId="39" hidden="1"/>
    <cellStyle name="40% — акцент4" xfId="36" builtinId="43" hidden="1"/>
    <cellStyle name="40% — акцент5" xfId="40" builtinId="47" hidden="1"/>
    <cellStyle name="40% — акцент6" xfId="44" builtinId="51" hidden="1"/>
    <cellStyle name="60% — акцент1" xfId="25" builtinId="32" hidden="1"/>
    <cellStyle name="60% — акцент2" xfId="29" builtinId="36" hidden="1"/>
    <cellStyle name="60% — акцент3" xfId="33" builtinId="40" hidden="1"/>
    <cellStyle name="60% — акцент4" xfId="37" builtinId="44" hidden="1"/>
    <cellStyle name="60% — акцент5" xfId="41" builtinId="48" hidden="1"/>
    <cellStyle name="60% — акцент6" xfId="45" builtinId="52" hidden="1"/>
    <cellStyle name="Change" xfId="50"/>
    <cellStyle name="Comment" xfId="55"/>
    <cellStyle name="Data_Long" xfId="56"/>
    <cellStyle name="Input_%" xfId="46"/>
    <cellStyle name="Link_%" xfId="47"/>
    <cellStyle name="Num" xfId="48"/>
    <cellStyle name="Percent" xfId="49"/>
    <cellStyle name="SubTotal" xfId="51"/>
    <cellStyle name="SubTotal Bold" xfId="57"/>
    <cellStyle name="Sum" xfId="52"/>
    <cellStyle name="Total" xfId="53"/>
    <cellStyle name="Акцент1" xfId="22" builtinId="29" hidden="1"/>
    <cellStyle name="Акцент2" xfId="26" builtinId="33" hidden="1"/>
    <cellStyle name="Акцент3" xfId="30" builtinId="37" hidden="1"/>
    <cellStyle name="Акцент4" xfId="34" builtinId="41" hidden="1"/>
    <cellStyle name="Акцент5" xfId="38" builtinId="45" hidden="1"/>
    <cellStyle name="Акцент6" xfId="42" builtinId="49" hidden="1"/>
    <cellStyle name="Вывод" xfId="14" builtinId="21" hidden="1"/>
    <cellStyle name="Вычисление" xfId="15" builtinId="22" hidden="1"/>
    <cellStyle name="Денежный" xfId="3" builtinId="4" hidden="1"/>
    <cellStyle name="Денежный [0]" xfId="4" builtinId="7" hidden="1"/>
    <cellStyle name="Заголовок 1" xfId="7" builtinId="16" customBuiltin="1"/>
    <cellStyle name="Заголовок 2" xfId="8" builtinId="17" customBuiltin="1"/>
    <cellStyle name="Заголовок 3" xfId="9" builtinId="18" customBuiltin="1"/>
    <cellStyle name="Заголовок 4" xfId="10" builtinId="19" customBuiltin="1"/>
    <cellStyle name="Итог" xfId="21" builtinId="25" hidden="1"/>
    <cellStyle name="Контрольная ячейка" xfId="17" builtinId="23" hidden="1"/>
    <cellStyle name="Название" xfId="6" builtinId="15" hidden="1"/>
    <cellStyle name="Нейтральный" xfId="13" builtinId="28" hidden="1"/>
    <cellStyle name="Обычный" xfId="0" builtinId="0" customBuiltin="1"/>
    <cellStyle name="Плохой" xfId="12" builtinId="27" hidden="1"/>
    <cellStyle name="Пояснение" xfId="20" builtinId="53" hidden="1"/>
    <cellStyle name="Примечание" xfId="19" builtinId="10" hidden="1"/>
    <cellStyle name="Примечание" xfId="54" builtinId="10" hidden="1"/>
    <cellStyle name="Процентный" xfId="5" builtinId="5" hidden="1"/>
    <cellStyle name="Связанная ячейка" xfId="16" builtinId="24" hidden="1"/>
    <cellStyle name="Текст предупреждения" xfId="18" builtinId="11" hidden="1"/>
    <cellStyle name="Финансовый" xfId="1" builtinId="3" hidden="1"/>
    <cellStyle name="Финансовый [0]" xfId="2" builtinId="6" hidden="1"/>
    <cellStyle name="Хороший" xfId="11" builtinId="26" hidden="1"/>
  </cellStyles>
  <dxfs count="0"/>
  <tableStyles count="0" defaultTableStyle="TableStyleMedium2" defaultPivotStyle="PivotStyleLight16"/>
  <colors>
    <mruColors>
      <color rgb="FFFFFFB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P_NEW_2022">
  <a:themeElements>
    <a:clrScheme name="SP_2024">
      <a:dk1>
        <a:srgbClr val="000000"/>
      </a:dk1>
      <a:lt1>
        <a:sysClr val="window" lastClr="FFFFFF"/>
      </a:lt1>
      <a:dk2>
        <a:srgbClr val="C7E0F9"/>
      </a:dk2>
      <a:lt2>
        <a:srgbClr val="504898"/>
      </a:lt2>
      <a:accent1>
        <a:srgbClr val="02CAD4"/>
      </a:accent1>
      <a:accent2>
        <a:srgbClr val="2386E9"/>
      </a:accent2>
      <a:accent3>
        <a:srgbClr val="9AF7FF"/>
      </a:accent3>
      <a:accent4>
        <a:srgbClr val="8E93FE"/>
      </a:accent4>
      <a:accent5>
        <a:srgbClr val="235079"/>
      </a:accent5>
      <a:accent6>
        <a:srgbClr val="1084A9"/>
      </a:accent6>
      <a:hlink>
        <a:srgbClr val="2386E9"/>
      </a:hlink>
      <a:folHlink>
        <a:srgbClr val="1264B6"/>
      </a:folHlink>
    </a:clrScheme>
    <a:fontScheme name="SPG">
      <a:majorFont>
        <a:latin typeface="Verdana"/>
        <a:ea typeface=""/>
        <a:cs typeface=""/>
      </a:majorFont>
      <a:minorFont>
        <a:latin typeface="Verdana"/>
        <a:ea typeface=""/>
        <a:cs typeface=""/>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SP_NEW_2022" id="{8C8C5FAD-9B1A-447C-9440-AEA693283D9F}" vid="{D6ADA74F-404A-4FF3-BF44-7D84F70A833F}"/>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A39"/>
  <sheetViews>
    <sheetView tabSelected="1" zoomScaleNormal="100" workbookViewId="0">
      <pane xSplit="1" ySplit="1" topLeftCell="B2" activePane="bottomRight" state="frozen"/>
      <selection pane="topRight" activeCell="B1" sqref="B1"/>
      <selection pane="bottomLeft" activeCell="A2" sqref="A2"/>
      <selection pane="bottomRight" activeCell="F52" sqref="F52"/>
    </sheetView>
  </sheetViews>
  <sheetFormatPr defaultColWidth="9" defaultRowHeight="11.25" x14ac:dyDescent="0.15"/>
  <cols>
    <col min="1" max="1" width="9" style="4" customWidth="1"/>
    <col min="2" max="2" width="22.5" style="4" customWidth="1"/>
    <col min="3" max="53" width="5.75" style="4" customWidth="1"/>
    <col min="54" max="16384" width="9" style="4"/>
  </cols>
  <sheetData>
    <row r="1" spans="2:53" x14ac:dyDescent="0.15">
      <c r="B1" s="1" t="s">
        <v>6</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row>
    <row r="3" spans="2:53" x14ac:dyDescent="0.15">
      <c r="B3" s="4" t="s">
        <v>8771</v>
      </c>
    </row>
    <row r="4" spans="2:53" x14ac:dyDescent="0.15">
      <c r="B4" s="4" t="s">
        <v>2</v>
      </c>
    </row>
    <row r="5" spans="2:53" x14ac:dyDescent="0.15">
      <c r="B5" s="4" t="s">
        <v>3</v>
      </c>
    </row>
    <row r="6" spans="2:53" x14ac:dyDescent="0.15">
      <c r="B6" s="4" t="s">
        <v>8772</v>
      </c>
    </row>
    <row r="7" spans="2:53" x14ac:dyDescent="0.15">
      <c r="B7" s="4" t="s">
        <v>4</v>
      </c>
    </row>
    <row r="10" spans="2:53" x14ac:dyDescent="0.15">
      <c r="C10" s="3">
        <v>0</v>
      </c>
      <c r="D10" s="4">
        <f>C10+1</f>
        <v>1</v>
      </c>
      <c r="E10" s="4">
        <f t="shared" ref="E10:AG10" si="0">D10+1</f>
        <v>2</v>
      </c>
      <c r="F10" s="4">
        <f t="shared" si="0"/>
        <v>3</v>
      </c>
      <c r="G10" s="4">
        <f t="shared" si="0"/>
        <v>4</v>
      </c>
      <c r="H10" s="4">
        <f t="shared" si="0"/>
        <v>5</v>
      </c>
      <c r="I10" s="4">
        <f t="shared" si="0"/>
        <v>6</v>
      </c>
      <c r="J10" s="4">
        <f t="shared" si="0"/>
        <v>7</v>
      </c>
      <c r="K10" s="4">
        <f t="shared" si="0"/>
        <v>8</v>
      </c>
      <c r="L10" s="4">
        <f t="shared" si="0"/>
        <v>9</v>
      </c>
      <c r="M10" s="4">
        <f t="shared" si="0"/>
        <v>10</v>
      </c>
      <c r="N10" s="4">
        <f t="shared" si="0"/>
        <v>11</v>
      </c>
      <c r="O10" s="4">
        <f t="shared" si="0"/>
        <v>12</v>
      </c>
      <c r="P10" s="4">
        <f t="shared" si="0"/>
        <v>13</v>
      </c>
      <c r="Q10" s="4">
        <f t="shared" si="0"/>
        <v>14</v>
      </c>
      <c r="R10" s="4">
        <f t="shared" si="0"/>
        <v>15</v>
      </c>
      <c r="S10" s="4">
        <f t="shared" si="0"/>
        <v>16</v>
      </c>
      <c r="T10" s="4">
        <f t="shared" si="0"/>
        <v>17</v>
      </c>
      <c r="U10" s="4">
        <f t="shared" si="0"/>
        <v>18</v>
      </c>
      <c r="V10" s="4">
        <f t="shared" si="0"/>
        <v>19</v>
      </c>
      <c r="W10" s="4">
        <f t="shared" si="0"/>
        <v>20</v>
      </c>
      <c r="X10" s="4">
        <f t="shared" si="0"/>
        <v>21</v>
      </c>
      <c r="Y10" s="4">
        <f t="shared" si="0"/>
        <v>22</v>
      </c>
      <c r="Z10" s="4">
        <f t="shared" si="0"/>
        <v>23</v>
      </c>
      <c r="AA10" s="4">
        <f t="shared" si="0"/>
        <v>24</v>
      </c>
      <c r="AB10" s="4">
        <f t="shared" si="0"/>
        <v>25</v>
      </c>
      <c r="AC10" s="4">
        <f t="shared" si="0"/>
        <v>26</v>
      </c>
      <c r="AD10" s="4">
        <f t="shared" si="0"/>
        <v>27</v>
      </c>
      <c r="AE10" s="4">
        <f t="shared" si="0"/>
        <v>28</v>
      </c>
      <c r="AF10" s="4">
        <f t="shared" si="0"/>
        <v>29</v>
      </c>
      <c r="AG10" s="4">
        <f t="shared" si="0"/>
        <v>30</v>
      </c>
      <c r="AH10" s="4">
        <f t="shared" ref="AH10" si="1">AG10+1</f>
        <v>31</v>
      </c>
      <c r="AI10" s="4">
        <f t="shared" ref="AI10" si="2">AH10+1</f>
        <v>32</v>
      </c>
      <c r="AJ10" s="4">
        <f t="shared" ref="AJ10" si="3">AI10+1</f>
        <v>33</v>
      </c>
      <c r="AK10" s="4">
        <f t="shared" ref="AK10" si="4">AJ10+1</f>
        <v>34</v>
      </c>
      <c r="AL10" s="4">
        <f t="shared" ref="AL10" si="5">AK10+1</f>
        <v>35</v>
      </c>
      <c r="AM10" s="4">
        <f t="shared" ref="AM10" si="6">AL10+1</f>
        <v>36</v>
      </c>
      <c r="AN10" s="4">
        <f t="shared" ref="AN10" si="7">AM10+1</f>
        <v>37</v>
      </c>
      <c r="AO10" s="4">
        <f t="shared" ref="AO10" si="8">AN10+1</f>
        <v>38</v>
      </c>
      <c r="AP10" s="4">
        <f t="shared" ref="AP10" si="9">AO10+1</f>
        <v>39</v>
      </c>
      <c r="AQ10" s="4">
        <f t="shared" ref="AQ10" si="10">AP10+1</f>
        <v>40</v>
      </c>
      <c r="AR10" s="4">
        <f t="shared" ref="AR10" si="11">AQ10+1</f>
        <v>41</v>
      </c>
      <c r="AS10" s="4">
        <f t="shared" ref="AS10" si="12">AR10+1</f>
        <v>42</v>
      </c>
      <c r="AT10" s="4">
        <f t="shared" ref="AT10" si="13">AS10+1</f>
        <v>43</v>
      </c>
      <c r="AU10" s="4">
        <f t="shared" ref="AU10" si="14">AT10+1</f>
        <v>44</v>
      </c>
      <c r="AV10" s="4">
        <f t="shared" ref="AV10" si="15">AU10+1</f>
        <v>45</v>
      </c>
      <c r="AW10" s="4">
        <f t="shared" ref="AW10" si="16">AV10+1</f>
        <v>46</v>
      </c>
      <c r="AX10" s="4">
        <f t="shared" ref="AX10" si="17">AW10+1</f>
        <v>47</v>
      </c>
      <c r="AY10" s="4">
        <f t="shared" ref="AY10" si="18">AX10+1</f>
        <v>48</v>
      </c>
      <c r="AZ10" s="4">
        <f t="shared" ref="AZ10" si="19">AY10+1</f>
        <v>49</v>
      </c>
      <c r="BA10" s="4">
        <f t="shared" ref="BA10" si="20">AZ10+1</f>
        <v>50</v>
      </c>
    </row>
    <row r="11" spans="2:53" x14ac:dyDescent="0.15">
      <c r="B11" s="6" t="s">
        <v>5</v>
      </c>
      <c r="D11" s="3">
        <f>D10*1.1</f>
        <v>1.1000000000000001</v>
      </c>
      <c r="E11" s="4">
        <f t="shared" ref="E11:AG11" si="21">E10*1.1</f>
        <v>2.2000000000000002</v>
      </c>
      <c r="F11" s="4">
        <f t="shared" si="21"/>
        <v>3.3000000000000003</v>
      </c>
      <c r="G11" s="4">
        <f t="shared" si="21"/>
        <v>4.4000000000000004</v>
      </c>
      <c r="H11" s="4">
        <f t="shared" si="21"/>
        <v>5.5</v>
      </c>
      <c r="I11" s="4">
        <f t="shared" si="21"/>
        <v>6.6000000000000005</v>
      </c>
      <c r="J11" s="4">
        <f t="shared" si="21"/>
        <v>7.7000000000000011</v>
      </c>
      <c r="K11" s="4">
        <f t="shared" si="21"/>
        <v>8.8000000000000007</v>
      </c>
      <c r="L11" s="4">
        <f t="shared" si="21"/>
        <v>9.9</v>
      </c>
      <c r="M11" s="4">
        <f t="shared" si="21"/>
        <v>11</v>
      </c>
      <c r="N11" s="4">
        <f t="shared" si="21"/>
        <v>12.100000000000001</v>
      </c>
      <c r="O11" s="4">
        <f t="shared" si="21"/>
        <v>13.200000000000001</v>
      </c>
      <c r="P11" s="4">
        <f t="shared" si="21"/>
        <v>14.3</v>
      </c>
      <c r="Q11" s="4">
        <f t="shared" si="21"/>
        <v>15.400000000000002</v>
      </c>
      <c r="R11" s="4">
        <f t="shared" si="21"/>
        <v>16.5</v>
      </c>
      <c r="S11" s="4">
        <f t="shared" si="21"/>
        <v>17.600000000000001</v>
      </c>
      <c r="T11" s="4">
        <f t="shared" si="21"/>
        <v>18.700000000000003</v>
      </c>
      <c r="U11" s="4">
        <f t="shared" si="21"/>
        <v>19.8</v>
      </c>
      <c r="V11" s="4">
        <f t="shared" si="21"/>
        <v>20.900000000000002</v>
      </c>
      <c r="W11" s="4">
        <f t="shared" si="21"/>
        <v>22</v>
      </c>
      <c r="X11" s="4">
        <f t="shared" si="21"/>
        <v>23.1</v>
      </c>
      <c r="Y11" s="4">
        <f t="shared" si="21"/>
        <v>24.200000000000003</v>
      </c>
      <c r="Z11" s="4">
        <f t="shared" si="21"/>
        <v>25.3</v>
      </c>
      <c r="AA11" s="4">
        <f t="shared" si="21"/>
        <v>26.400000000000002</v>
      </c>
      <c r="AB11" s="4">
        <f t="shared" si="21"/>
        <v>27.500000000000004</v>
      </c>
      <c r="AC11" s="4">
        <f t="shared" si="21"/>
        <v>28.6</v>
      </c>
      <c r="AD11" s="4">
        <f t="shared" si="21"/>
        <v>29.700000000000003</v>
      </c>
      <c r="AE11" s="4">
        <f t="shared" si="21"/>
        <v>30.800000000000004</v>
      </c>
      <c r="AF11" s="4">
        <f t="shared" si="21"/>
        <v>31.900000000000002</v>
      </c>
      <c r="AG11" s="4">
        <f t="shared" si="21"/>
        <v>33</v>
      </c>
      <c r="AH11" s="4">
        <f t="shared" ref="AH11:BA11" si="22">AH10*1.1</f>
        <v>34.1</v>
      </c>
      <c r="AI11" s="4">
        <f t="shared" si="22"/>
        <v>35.200000000000003</v>
      </c>
      <c r="AJ11" s="4">
        <f t="shared" si="22"/>
        <v>36.300000000000004</v>
      </c>
      <c r="AK11" s="4">
        <f t="shared" si="22"/>
        <v>37.400000000000006</v>
      </c>
      <c r="AL11" s="4">
        <f t="shared" si="22"/>
        <v>38.5</v>
      </c>
      <c r="AM11" s="4">
        <f t="shared" si="22"/>
        <v>39.6</v>
      </c>
      <c r="AN11" s="4">
        <f t="shared" si="22"/>
        <v>40.700000000000003</v>
      </c>
      <c r="AO11" s="4">
        <f t="shared" si="22"/>
        <v>41.800000000000004</v>
      </c>
      <c r="AP11" s="4">
        <f t="shared" si="22"/>
        <v>42.900000000000006</v>
      </c>
      <c r="AQ11" s="4">
        <f t="shared" si="22"/>
        <v>44</v>
      </c>
      <c r="AR11" s="4">
        <f t="shared" si="22"/>
        <v>45.1</v>
      </c>
      <c r="AS11" s="4">
        <f t="shared" si="22"/>
        <v>46.2</v>
      </c>
      <c r="AT11" s="4">
        <f t="shared" si="22"/>
        <v>47.300000000000004</v>
      </c>
      <c r="AU11" s="4">
        <f t="shared" si="22"/>
        <v>48.400000000000006</v>
      </c>
      <c r="AV11" s="4">
        <f t="shared" si="22"/>
        <v>49.500000000000007</v>
      </c>
      <c r="AW11" s="4">
        <f t="shared" si="22"/>
        <v>50.6</v>
      </c>
      <c r="AX11" s="4">
        <f t="shared" si="22"/>
        <v>51.7</v>
      </c>
      <c r="AY11" s="4">
        <f t="shared" si="22"/>
        <v>52.800000000000004</v>
      </c>
      <c r="AZ11" s="4">
        <f t="shared" si="22"/>
        <v>53.900000000000006</v>
      </c>
      <c r="BA11" s="4">
        <f t="shared" si="22"/>
        <v>55.000000000000007</v>
      </c>
    </row>
    <row r="12" spans="2:53" x14ac:dyDescent="0.15">
      <c r="E12" s="3">
        <f>E11*1.2</f>
        <v>2.64</v>
      </c>
    </row>
    <row r="13" spans="2:53" x14ac:dyDescent="0.15">
      <c r="F13" s="3">
        <f>F12*1.1</f>
        <v>0</v>
      </c>
    </row>
    <row r="14" spans="2:53" x14ac:dyDescent="0.15">
      <c r="G14" s="3">
        <f>G13*0.8</f>
        <v>0</v>
      </c>
    </row>
    <row r="15" spans="2:53" x14ac:dyDescent="0.15">
      <c r="H15" s="3">
        <f>H14*1.4</f>
        <v>0</v>
      </c>
    </row>
    <row r="16" spans="2:53" x14ac:dyDescent="0.15">
      <c r="I16" s="3">
        <f>I15*1.2</f>
        <v>0</v>
      </c>
    </row>
    <row r="17" spans="10:25" x14ac:dyDescent="0.15">
      <c r="J17" s="3">
        <f>J16*1.2*-1</f>
        <v>0</v>
      </c>
    </row>
    <row r="18" spans="10:25" x14ac:dyDescent="0.15">
      <c r="K18" s="3">
        <f>K17/2</f>
        <v>0</v>
      </c>
    </row>
    <row r="19" spans="10:25" x14ac:dyDescent="0.15">
      <c r="L19" s="3">
        <f>L18/2/-4</f>
        <v>0</v>
      </c>
    </row>
    <row r="20" spans="10:25" x14ac:dyDescent="0.15">
      <c r="M20" s="3">
        <f>M19*1.5</f>
        <v>0</v>
      </c>
    </row>
    <row r="21" spans="10:25" x14ac:dyDescent="0.15">
      <c r="N21" s="3">
        <f>N20*48</f>
        <v>0</v>
      </c>
    </row>
    <row r="22" spans="10:25" x14ac:dyDescent="0.15">
      <c r="O22" s="3">
        <f>O21/8</f>
        <v>0</v>
      </c>
    </row>
    <row r="23" spans="10:25" x14ac:dyDescent="0.15">
      <c r="P23" s="3">
        <f>P22*15</f>
        <v>0</v>
      </c>
    </row>
    <row r="24" spans="10:25" x14ac:dyDescent="0.15">
      <c r="Q24" s="3">
        <f>Q23/50</f>
        <v>0</v>
      </c>
    </row>
    <row r="25" spans="10:25" x14ac:dyDescent="0.15">
      <c r="Q25" s="5"/>
      <c r="R25" s="3">
        <f>R24*4</f>
        <v>0</v>
      </c>
    </row>
    <row r="26" spans="10:25" x14ac:dyDescent="0.15">
      <c r="S26" s="3">
        <f>S25/8</f>
        <v>0</v>
      </c>
    </row>
    <row r="27" spans="10:25" x14ac:dyDescent="0.15">
      <c r="T27" s="3">
        <f>T26/20</f>
        <v>0</v>
      </c>
    </row>
    <row r="28" spans="10:25" x14ac:dyDescent="0.15">
      <c r="U28" s="3">
        <f>U27*1.576</f>
        <v>0</v>
      </c>
    </row>
    <row r="29" spans="10:25" x14ac:dyDescent="0.15">
      <c r="V29" s="3">
        <f>V28*1.576</f>
        <v>0</v>
      </c>
    </row>
    <row r="30" spans="10:25" x14ac:dyDescent="0.15">
      <c r="W30" s="3">
        <f>W29*1.576*20</f>
        <v>0</v>
      </c>
    </row>
    <row r="31" spans="10:25" x14ac:dyDescent="0.15">
      <c r="X31" s="3">
        <f>X30*1.576/40</f>
        <v>0</v>
      </c>
    </row>
    <row r="32" spans="10:25" x14ac:dyDescent="0.15">
      <c r="Y32" s="3">
        <f>Y31*1.576</f>
        <v>0</v>
      </c>
    </row>
    <row r="33" spans="26:32" x14ac:dyDescent="0.15">
      <c r="Z33" s="3">
        <f>Z32*1.576</f>
        <v>0</v>
      </c>
    </row>
    <row r="34" spans="26:32" x14ac:dyDescent="0.15">
      <c r="AA34" s="3">
        <f>AA33*1.576</f>
        <v>0</v>
      </c>
    </row>
    <row r="35" spans="26:32" x14ac:dyDescent="0.15">
      <c r="AB35" s="3">
        <f>AB34*1.576</f>
        <v>0</v>
      </c>
    </row>
    <row r="36" spans="26:32" x14ac:dyDescent="0.15">
      <c r="AC36" s="3">
        <f>AC35*1.576</f>
        <v>0</v>
      </c>
    </row>
    <row r="37" spans="26:32" x14ac:dyDescent="0.15">
      <c r="AD37" s="3">
        <f>AD36/4</f>
        <v>0</v>
      </c>
    </row>
    <row r="38" spans="26:32" x14ac:dyDescent="0.15">
      <c r="AE38" s="3">
        <f>AE37/2.2221230658563-1+4</f>
        <v>3</v>
      </c>
    </row>
    <row r="39" spans="26:32" x14ac:dyDescent="0.15">
      <c r="AF39" s="3">
        <f>AF38/5.33333333333333-1</f>
        <v>-1</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F14"/>
  <sheetViews>
    <sheetView workbookViewId="0">
      <selection activeCell="D15" sqref="D15"/>
    </sheetView>
  </sheetViews>
  <sheetFormatPr defaultRowHeight="11.25" x14ac:dyDescent="0.15"/>
  <cols>
    <col min="2" max="2" width="34.75" customWidth="1"/>
  </cols>
  <sheetData>
    <row r="1" spans="2:58" x14ac:dyDescent="0.15">
      <c r="B1" s="1" t="s">
        <v>8768</v>
      </c>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3" spans="2:58" x14ac:dyDescent="0.15">
      <c r="B3" t="s">
        <v>7</v>
      </c>
    </row>
    <row r="4" spans="2:58" x14ac:dyDescent="0.15">
      <c r="B4" s="7" t="s">
        <v>10</v>
      </c>
    </row>
    <row r="5" spans="2:58" x14ac:dyDescent="0.15">
      <c r="B5" t="s">
        <v>8779</v>
      </c>
    </row>
    <row r="6" spans="2:58" x14ac:dyDescent="0.15">
      <c r="B6" t="s">
        <v>11</v>
      </c>
    </row>
    <row r="7" spans="2:58" x14ac:dyDescent="0.15">
      <c r="B7" t="s">
        <v>8778</v>
      </c>
    </row>
    <row r="10" spans="2:58" x14ac:dyDescent="0.15">
      <c r="B10" s="2" t="s">
        <v>8</v>
      </c>
    </row>
    <row r="11" spans="2:58" x14ac:dyDescent="0.15">
      <c r="B11" s="2" t="s">
        <v>9</v>
      </c>
    </row>
    <row r="14" spans="2:58" x14ac:dyDescent="0.15">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c r="AJ14" s="4"/>
      <c r="AK14" s="4"/>
      <c r="AL14" s="4"/>
      <c r="AM14" s="4"/>
      <c r="AN14" s="4"/>
      <c r="AO14" s="4"/>
      <c r="AP14" s="4"/>
      <c r="AQ14" s="4"/>
      <c r="AR14" s="4"/>
      <c r="AS14" s="4"/>
      <c r="AT14" s="4"/>
      <c r="AU14" s="4"/>
      <c r="AV14" s="4"/>
      <c r="AW14" s="4"/>
      <c r="AX14" s="4"/>
      <c r="AY14" s="4"/>
      <c r="AZ14" s="4"/>
      <c r="BA14" s="4"/>
      <c r="BB14" s="4"/>
      <c r="BC14" s="4"/>
      <c r="BD14" s="4"/>
      <c r="BE14" s="4"/>
      <c r="BF14" s="4"/>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BU79"/>
  <sheetViews>
    <sheetView zoomScaleNormal="100" workbookViewId="0">
      <selection activeCell="B9" sqref="B9"/>
    </sheetView>
  </sheetViews>
  <sheetFormatPr defaultColWidth="9" defaultRowHeight="11.25" x14ac:dyDescent="0.15"/>
  <cols>
    <col min="1" max="1" width="9" style="4"/>
    <col min="2" max="2" width="43.75" style="4" customWidth="1"/>
    <col min="3" max="4" width="2.625" style="4" customWidth="1"/>
    <col min="5" max="5" width="9" style="4"/>
    <col min="6" max="6" width="4" style="4" customWidth="1"/>
    <col min="7" max="16384" width="9" style="4"/>
  </cols>
  <sheetData>
    <row r="1" spans="2:73" x14ac:dyDescent="0.15">
      <c r="B1" s="1" t="s">
        <v>8767</v>
      </c>
      <c r="C1" s="1"/>
      <c r="D1" s="1"/>
      <c r="E1" s="1"/>
      <c r="G1" s="4" t="s">
        <v>8750</v>
      </c>
      <c r="H1" s="1">
        <v>2020</v>
      </c>
      <c r="I1" s="1">
        <f>H1+1</f>
        <v>2021</v>
      </c>
      <c r="J1" s="1">
        <f t="shared" ref="J1:L1" si="0">I1+1</f>
        <v>2022</v>
      </c>
      <c r="K1" s="1">
        <f t="shared" si="0"/>
        <v>2023</v>
      </c>
      <c r="L1" s="1">
        <f t="shared" si="0"/>
        <v>2024</v>
      </c>
      <c r="N1" s="1">
        <v>2020</v>
      </c>
      <c r="O1" s="1">
        <v>2020</v>
      </c>
      <c r="P1" s="1">
        <v>2020</v>
      </c>
      <c r="Q1" s="1">
        <v>2020</v>
      </c>
      <c r="R1" s="1">
        <v>2020</v>
      </c>
      <c r="S1" s="1">
        <v>2020</v>
      </c>
      <c r="T1" s="1">
        <v>2020</v>
      </c>
      <c r="U1" s="1">
        <v>2020</v>
      </c>
      <c r="V1" s="1">
        <v>2020</v>
      </c>
      <c r="W1" s="1">
        <v>2020</v>
      </c>
      <c r="X1" s="1">
        <v>2020</v>
      </c>
      <c r="Y1" s="1">
        <v>2020</v>
      </c>
      <c r="Z1" s="1">
        <f>N1+1</f>
        <v>2021</v>
      </c>
      <c r="AA1" s="1">
        <f t="shared" ref="AA1:BU1" si="1">O1+1</f>
        <v>2021</v>
      </c>
      <c r="AB1" s="1">
        <f t="shared" si="1"/>
        <v>2021</v>
      </c>
      <c r="AC1" s="1">
        <f t="shared" si="1"/>
        <v>2021</v>
      </c>
      <c r="AD1" s="1">
        <f t="shared" si="1"/>
        <v>2021</v>
      </c>
      <c r="AE1" s="1">
        <f t="shared" si="1"/>
        <v>2021</v>
      </c>
      <c r="AF1" s="1">
        <f t="shared" si="1"/>
        <v>2021</v>
      </c>
      <c r="AG1" s="1">
        <f t="shared" si="1"/>
        <v>2021</v>
      </c>
      <c r="AH1" s="1">
        <f t="shared" si="1"/>
        <v>2021</v>
      </c>
      <c r="AI1" s="1">
        <f t="shared" si="1"/>
        <v>2021</v>
      </c>
      <c r="AJ1" s="1">
        <f t="shared" si="1"/>
        <v>2021</v>
      </c>
      <c r="AK1" s="1">
        <f t="shared" si="1"/>
        <v>2021</v>
      </c>
      <c r="AL1" s="1">
        <f t="shared" si="1"/>
        <v>2022</v>
      </c>
      <c r="AM1" s="1">
        <f t="shared" si="1"/>
        <v>2022</v>
      </c>
      <c r="AN1" s="1">
        <f t="shared" si="1"/>
        <v>2022</v>
      </c>
      <c r="AO1" s="1">
        <f t="shared" si="1"/>
        <v>2022</v>
      </c>
      <c r="AP1" s="1">
        <f t="shared" si="1"/>
        <v>2022</v>
      </c>
      <c r="AQ1" s="1">
        <f t="shared" si="1"/>
        <v>2022</v>
      </c>
      <c r="AR1" s="1">
        <f t="shared" si="1"/>
        <v>2022</v>
      </c>
      <c r="AS1" s="1">
        <f t="shared" si="1"/>
        <v>2022</v>
      </c>
      <c r="AT1" s="1">
        <f t="shared" si="1"/>
        <v>2022</v>
      </c>
      <c r="AU1" s="1">
        <f t="shared" si="1"/>
        <v>2022</v>
      </c>
      <c r="AV1" s="1">
        <f t="shared" si="1"/>
        <v>2022</v>
      </c>
      <c r="AW1" s="1">
        <f t="shared" si="1"/>
        <v>2022</v>
      </c>
      <c r="AX1" s="1">
        <f t="shared" si="1"/>
        <v>2023</v>
      </c>
      <c r="AY1" s="1">
        <f t="shared" si="1"/>
        <v>2023</v>
      </c>
      <c r="AZ1" s="1">
        <f t="shared" si="1"/>
        <v>2023</v>
      </c>
      <c r="BA1" s="1">
        <f t="shared" si="1"/>
        <v>2023</v>
      </c>
      <c r="BB1" s="1">
        <f t="shared" si="1"/>
        <v>2023</v>
      </c>
      <c r="BC1" s="1">
        <f t="shared" si="1"/>
        <v>2023</v>
      </c>
      <c r="BD1" s="1">
        <f t="shared" si="1"/>
        <v>2023</v>
      </c>
      <c r="BE1" s="1">
        <f t="shared" si="1"/>
        <v>2023</v>
      </c>
      <c r="BF1" s="1">
        <f t="shared" si="1"/>
        <v>2023</v>
      </c>
      <c r="BG1" s="1">
        <f t="shared" si="1"/>
        <v>2023</v>
      </c>
      <c r="BH1" s="1">
        <f t="shared" si="1"/>
        <v>2023</v>
      </c>
      <c r="BI1" s="1">
        <f t="shared" si="1"/>
        <v>2023</v>
      </c>
      <c r="BJ1" s="1">
        <f t="shared" si="1"/>
        <v>2024</v>
      </c>
      <c r="BK1" s="1">
        <f t="shared" si="1"/>
        <v>2024</v>
      </c>
      <c r="BL1" s="1">
        <f t="shared" si="1"/>
        <v>2024</v>
      </c>
      <c r="BM1" s="1">
        <f t="shared" si="1"/>
        <v>2024</v>
      </c>
      <c r="BN1" s="1">
        <f t="shared" si="1"/>
        <v>2024</v>
      </c>
      <c r="BO1" s="1">
        <f t="shared" si="1"/>
        <v>2024</v>
      </c>
      <c r="BP1" s="1">
        <f t="shared" si="1"/>
        <v>2024</v>
      </c>
      <c r="BQ1" s="1">
        <f t="shared" si="1"/>
        <v>2024</v>
      </c>
      <c r="BR1" s="1">
        <f t="shared" si="1"/>
        <v>2024</v>
      </c>
      <c r="BS1" s="1">
        <f t="shared" si="1"/>
        <v>2024</v>
      </c>
      <c r="BT1" s="1">
        <f t="shared" si="1"/>
        <v>2024</v>
      </c>
      <c r="BU1" s="1">
        <f t="shared" si="1"/>
        <v>2024</v>
      </c>
    </row>
    <row r="2" spans="2:73" x14ac:dyDescent="0.15">
      <c r="B2" s="1" t="s">
        <v>0</v>
      </c>
      <c r="C2" s="1"/>
      <c r="D2" s="1"/>
      <c r="E2" s="1" t="s">
        <v>1</v>
      </c>
      <c r="G2" s="4" t="s">
        <v>8751</v>
      </c>
      <c r="N2" s="1">
        <v>1</v>
      </c>
      <c r="O2" s="1">
        <f>N2+1</f>
        <v>2</v>
      </c>
      <c r="P2" s="1">
        <f t="shared" ref="P2:Y2" si="2">O2+1</f>
        <v>3</v>
      </c>
      <c r="Q2" s="1">
        <f t="shared" si="2"/>
        <v>4</v>
      </c>
      <c r="R2" s="1">
        <f t="shared" si="2"/>
        <v>5</v>
      </c>
      <c r="S2" s="1">
        <f t="shared" si="2"/>
        <v>6</v>
      </c>
      <c r="T2" s="1">
        <f t="shared" si="2"/>
        <v>7</v>
      </c>
      <c r="U2" s="1">
        <f t="shared" si="2"/>
        <v>8</v>
      </c>
      <c r="V2" s="1">
        <f t="shared" si="2"/>
        <v>9</v>
      </c>
      <c r="W2" s="1">
        <f t="shared" si="2"/>
        <v>10</v>
      </c>
      <c r="X2" s="1">
        <f t="shared" si="2"/>
        <v>11</v>
      </c>
      <c r="Y2" s="1">
        <f t="shared" si="2"/>
        <v>12</v>
      </c>
      <c r="Z2" s="1">
        <f>N2</f>
        <v>1</v>
      </c>
      <c r="AA2" s="1">
        <f t="shared" ref="AA2:BU2" si="3">O2</f>
        <v>2</v>
      </c>
      <c r="AB2" s="1">
        <f t="shared" si="3"/>
        <v>3</v>
      </c>
      <c r="AC2" s="1">
        <f t="shared" si="3"/>
        <v>4</v>
      </c>
      <c r="AD2" s="1">
        <f t="shared" si="3"/>
        <v>5</v>
      </c>
      <c r="AE2" s="1">
        <f t="shared" si="3"/>
        <v>6</v>
      </c>
      <c r="AF2" s="1">
        <f t="shared" si="3"/>
        <v>7</v>
      </c>
      <c r="AG2" s="1">
        <f t="shared" si="3"/>
        <v>8</v>
      </c>
      <c r="AH2" s="1">
        <f t="shared" si="3"/>
        <v>9</v>
      </c>
      <c r="AI2" s="1">
        <f t="shared" si="3"/>
        <v>10</v>
      </c>
      <c r="AJ2" s="1">
        <f t="shared" si="3"/>
        <v>11</v>
      </c>
      <c r="AK2" s="1">
        <f t="shared" si="3"/>
        <v>12</v>
      </c>
      <c r="AL2" s="1">
        <f t="shared" si="3"/>
        <v>1</v>
      </c>
      <c r="AM2" s="1">
        <f t="shared" si="3"/>
        <v>2</v>
      </c>
      <c r="AN2" s="1">
        <f t="shared" si="3"/>
        <v>3</v>
      </c>
      <c r="AO2" s="1">
        <f t="shared" si="3"/>
        <v>4</v>
      </c>
      <c r="AP2" s="1">
        <f t="shared" si="3"/>
        <v>5</v>
      </c>
      <c r="AQ2" s="1">
        <f t="shared" si="3"/>
        <v>6</v>
      </c>
      <c r="AR2" s="1">
        <f t="shared" si="3"/>
        <v>7</v>
      </c>
      <c r="AS2" s="1">
        <f t="shared" si="3"/>
        <v>8</v>
      </c>
      <c r="AT2" s="1">
        <f t="shared" si="3"/>
        <v>9</v>
      </c>
      <c r="AU2" s="1">
        <f t="shared" si="3"/>
        <v>10</v>
      </c>
      <c r="AV2" s="1">
        <f t="shared" si="3"/>
        <v>11</v>
      </c>
      <c r="AW2" s="1">
        <f t="shared" si="3"/>
        <v>12</v>
      </c>
      <c r="AX2" s="1">
        <f t="shared" si="3"/>
        <v>1</v>
      </c>
      <c r="AY2" s="1">
        <f t="shared" si="3"/>
        <v>2</v>
      </c>
      <c r="AZ2" s="1">
        <f t="shared" si="3"/>
        <v>3</v>
      </c>
      <c r="BA2" s="1">
        <f t="shared" si="3"/>
        <v>4</v>
      </c>
      <c r="BB2" s="1">
        <f t="shared" si="3"/>
        <v>5</v>
      </c>
      <c r="BC2" s="1">
        <f t="shared" si="3"/>
        <v>6</v>
      </c>
      <c r="BD2" s="1">
        <f t="shared" si="3"/>
        <v>7</v>
      </c>
      <c r="BE2" s="1">
        <f t="shared" si="3"/>
        <v>8</v>
      </c>
      <c r="BF2" s="1">
        <f t="shared" si="3"/>
        <v>9</v>
      </c>
      <c r="BG2" s="1">
        <f t="shared" si="3"/>
        <v>10</v>
      </c>
      <c r="BH2" s="1">
        <f t="shared" si="3"/>
        <v>11</v>
      </c>
      <c r="BI2" s="1">
        <f t="shared" si="3"/>
        <v>12</v>
      </c>
      <c r="BJ2" s="1">
        <f t="shared" si="3"/>
        <v>1</v>
      </c>
      <c r="BK2" s="1">
        <f t="shared" si="3"/>
        <v>2</v>
      </c>
      <c r="BL2" s="1">
        <f t="shared" si="3"/>
        <v>3</v>
      </c>
      <c r="BM2" s="1">
        <f t="shared" si="3"/>
        <v>4</v>
      </c>
      <c r="BN2" s="1">
        <f t="shared" si="3"/>
        <v>5</v>
      </c>
      <c r="BO2" s="1">
        <f t="shared" si="3"/>
        <v>6</v>
      </c>
      <c r="BP2" s="1">
        <f t="shared" si="3"/>
        <v>7</v>
      </c>
      <c r="BQ2" s="1">
        <f t="shared" si="3"/>
        <v>8</v>
      </c>
      <c r="BR2" s="1">
        <f t="shared" si="3"/>
        <v>9</v>
      </c>
      <c r="BS2" s="1">
        <f t="shared" si="3"/>
        <v>10</v>
      </c>
      <c r="BT2" s="1">
        <f t="shared" si="3"/>
        <v>11</v>
      </c>
      <c r="BU2" s="1">
        <f t="shared" si="3"/>
        <v>12</v>
      </c>
    </row>
    <row r="4" spans="2:73" x14ac:dyDescent="0.15">
      <c r="B4" s="7" t="s">
        <v>10</v>
      </c>
      <c r="C4" s="7"/>
      <c r="D4" s="7"/>
    </row>
    <row r="5" spans="2:73" x14ac:dyDescent="0.15">
      <c r="B5" s="4" t="s">
        <v>8773</v>
      </c>
    </row>
    <row r="6" spans="2:73" x14ac:dyDescent="0.15">
      <c r="B6" s="12" t="s">
        <v>8780</v>
      </c>
    </row>
    <row r="7" spans="2:73" x14ac:dyDescent="0.15">
      <c r="B7" s="4" t="s">
        <v>8781</v>
      </c>
    </row>
    <row r="8" spans="2:73" x14ac:dyDescent="0.15">
      <c r="B8" s="4" t="s">
        <v>8782</v>
      </c>
    </row>
    <row r="10" spans="2:73" x14ac:dyDescent="0.15">
      <c r="AC10" s="13"/>
    </row>
    <row r="11" spans="2:73" x14ac:dyDescent="0.15">
      <c r="B11" s="2" t="s">
        <v>8</v>
      </c>
      <c r="C11" s="2"/>
      <c r="D11" s="2"/>
    </row>
    <row r="12" spans="2:73" x14ac:dyDescent="0.15">
      <c r="B12" s="2" t="s">
        <v>9</v>
      </c>
      <c r="C12" s="2"/>
      <c r="D12" s="2"/>
    </row>
    <row r="14" spans="2:73" x14ac:dyDescent="0.15">
      <c r="B14" s="1" t="s">
        <v>8752</v>
      </c>
      <c r="C14" s="1"/>
      <c r="D14" s="1"/>
      <c r="E14" s="1"/>
      <c r="H14" s="1"/>
      <c r="I14" s="1"/>
      <c r="J14" s="1"/>
      <c r="K14" s="1"/>
      <c r="L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row>
    <row r="16" spans="2:73" x14ac:dyDescent="0.15">
      <c r="B16" s="7" t="s">
        <v>8755</v>
      </c>
    </row>
    <row r="17" spans="2:73" x14ac:dyDescent="0.15">
      <c r="B17" s="4" t="s">
        <v>8774</v>
      </c>
      <c r="E17" s="4" t="s">
        <v>8754</v>
      </c>
      <c r="H17" s="14"/>
      <c r="I17" s="14"/>
      <c r="J17" s="14"/>
      <c r="K17" s="14"/>
      <c r="L17" s="14"/>
      <c r="M17" s="15"/>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row>
    <row r="18" spans="2:73" x14ac:dyDescent="0.15">
      <c r="B18" s="4" t="s">
        <v>8775</v>
      </c>
      <c r="E18" s="4" t="s">
        <v>8754</v>
      </c>
      <c r="H18" s="14"/>
      <c r="I18" s="14"/>
      <c r="J18" s="14"/>
      <c r="K18" s="14"/>
      <c r="L18" s="14"/>
      <c r="M18" s="15"/>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row>
    <row r="19" spans="2:73" x14ac:dyDescent="0.15">
      <c r="B19" s="4" t="s">
        <v>8753</v>
      </c>
      <c r="E19" s="4" t="s">
        <v>8754</v>
      </c>
      <c r="H19" s="14"/>
      <c r="I19" s="14"/>
      <c r="J19" s="14"/>
      <c r="K19" s="14"/>
      <c r="L19" s="14"/>
      <c r="M19" s="15"/>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row>
    <row r="20" spans="2:73" x14ac:dyDescent="0.15">
      <c r="H20" s="15"/>
      <c r="I20" s="15"/>
      <c r="J20" s="15"/>
      <c r="K20" s="15"/>
      <c r="L20" s="15"/>
      <c r="M20" s="15"/>
      <c r="N20" s="15"/>
      <c r="O20" s="15"/>
      <c r="P20" s="15"/>
      <c r="Q20" s="15"/>
      <c r="R20" s="15"/>
      <c r="S20" s="15"/>
      <c r="T20" s="15"/>
      <c r="U20" s="15"/>
      <c r="V20" s="15"/>
      <c r="W20" s="15"/>
      <c r="X20" s="15"/>
      <c r="Y20" s="15"/>
      <c r="Z20" s="15"/>
      <c r="AA20" s="15"/>
      <c r="AB20" s="15"/>
      <c r="AC20" s="15"/>
      <c r="AD20" s="15"/>
      <c r="AE20" s="15"/>
      <c r="AF20" s="15"/>
      <c r="AG20" s="15"/>
      <c r="AH20" s="15"/>
      <c r="AI20" s="15"/>
      <c r="AJ20" s="15"/>
      <c r="AK20" s="15"/>
      <c r="AL20" s="15"/>
      <c r="AM20" s="15"/>
      <c r="AN20" s="15"/>
      <c r="AO20" s="15"/>
      <c r="AP20" s="15"/>
      <c r="AQ20" s="15"/>
      <c r="AR20" s="15"/>
      <c r="AS20" s="15"/>
      <c r="AT20" s="15"/>
      <c r="AU20" s="15"/>
      <c r="AV20" s="15"/>
      <c r="AW20" s="15"/>
      <c r="AX20" s="15"/>
      <c r="AY20" s="15"/>
      <c r="AZ20" s="15"/>
      <c r="BA20" s="15"/>
      <c r="BB20" s="15"/>
      <c r="BC20" s="15"/>
      <c r="BD20" s="15"/>
      <c r="BE20" s="15"/>
      <c r="BF20" s="15"/>
      <c r="BG20" s="15"/>
      <c r="BH20" s="15"/>
      <c r="BI20" s="15"/>
      <c r="BJ20" s="15"/>
      <c r="BK20" s="15"/>
      <c r="BL20" s="15"/>
      <c r="BM20" s="15"/>
      <c r="BN20" s="15"/>
      <c r="BO20" s="15"/>
      <c r="BP20" s="15"/>
      <c r="BQ20" s="15"/>
      <c r="BR20" s="15"/>
      <c r="BS20" s="15"/>
      <c r="BT20" s="15"/>
      <c r="BU20" s="15"/>
    </row>
    <row r="21" spans="2:73" x14ac:dyDescent="0.15">
      <c r="B21" s="7" t="s">
        <v>8756</v>
      </c>
      <c r="H21" s="15"/>
      <c r="I21" s="15"/>
      <c r="J21" s="15"/>
      <c r="K21" s="15"/>
      <c r="L21" s="15"/>
      <c r="M21" s="15"/>
      <c r="N21" s="15"/>
      <c r="O21" s="15"/>
      <c r="P21" s="15"/>
      <c r="Q21" s="15"/>
      <c r="R21" s="15"/>
      <c r="S21" s="15"/>
      <c r="T21" s="15"/>
      <c r="U21" s="15"/>
      <c r="V21" s="15"/>
      <c r="W21" s="15"/>
      <c r="X21" s="15"/>
      <c r="Y21" s="15"/>
      <c r="Z21" s="15"/>
      <c r="AA21" s="15"/>
      <c r="AB21" s="15"/>
      <c r="AC21" s="15"/>
      <c r="AD21" s="15"/>
      <c r="AE21" s="15"/>
      <c r="AF21" s="15"/>
      <c r="AG21" s="15"/>
      <c r="AH21" s="15"/>
      <c r="AI21" s="15"/>
      <c r="AJ21" s="15"/>
      <c r="AK21" s="15"/>
      <c r="AL21" s="15"/>
      <c r="AM21" s="15"/>
      <c r="AN21" s="15"/>
      <c r="AO21" s="15"/>
      <c r="AP21" s="15"/>
      <c r="AQ21" s="15"/>
      <c r="AR21" s="15"/>
      <c r="AS21" s="15"/>
      <c r="AT21" s="15"/>
      <c r="AU21" s="15"/>
      <c r="AV21" s="15"/>
      <c r="AW21" s="15"/>
      <c r="AX21" s="15"/>
      <c r="AY21" s="15"/>
      <c r="AZ21" s="15"/>
      <c r="BA21" s="15"/>
      <c r="BB21" s="15"/>
      <c r="BC21" s="15"/>
      <c r="BD21" s="15"/>
      <c r="BE21" s="15"/>
      <c r="BF21" s="15"/>
      <c r="BG21" s="15"/>
      <c r="BH21" s="15"/>
      <c r="BI21" s="15"/>
      <c r="BJ21" s="15"/>
      <c r="BK21" s="15"/>
      <c r="BL21" s="15"/>
      <c r="BM21" s="15"/>
      <c r="BN21" s="15"/>
      <c r="BO21" s="15"/>
      <c r="BP21" s="15"/>
      <c r="BQ21" s="15"/>
      <c r="BR21" s="15"/>
      <c r="BS21" s="15"/>
      <c r="BT21" s="15"/>
      <c r="BU21" s="15"/>
    </row>
    <row r="22" spans="2:73" x14ac:dyDescent="0.15">
      <c r="B22" s="4" t="s">
        <v>8774</v>
      </c>
      <c r="E22" s="4" t="s">
        <v>8764</v>
      </c>
      <c r="H22" s="14"/>
      <c r="I22" s="14"/>
      <c r="J22" s="14"/>
      <c r="K22" s="14"/>
      <c r="L22" s="14"/>
      <c r="M22" s="15"/>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row>
    <row r="23" spans="2:73" x14ac:dyDescent="0.15">
      <c r="B23" s="4" t="s">
        <v>8775</v>
      </c>
      <c r="E23" s="4" t="s">
        <v>8764</v>
      </c>
      <c r="H23" s="14"/>
      <c r="I23" s="14"/>
      <c r="J23" s="14"/>
      <c r="K23" s="14"/>
      <c r="L23" s="14"/>
      <c r="M23" s="15"/>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row>
    <row r="24" spans="2:73" x14ac:dyDescent="0.15">
      <c r="B24" s="4" t="s">
        <v>8753</v>
      </c>
      <c r="E24" s="4" t="s">
        <v>8764</v>
      </c>
      <c r="H24" s="14"/>
      <c r="I24" s="14"/>
      <c r="J24" s="14"/>
      <c r="K24" s="14"/>
      <c r="L24" s="14"/>
      <c r="M24" s="15"/>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row>
    <row r="25" spans="2:73" x14ac:dyDescent="0.15">
      <c r="H25" s="15"/>
      <c r="I25" s="15"/>
      <c r="J25" s="15"/>
      <c r="K25" s="15"/>
      <c r="L25" s="15"/>
      <c r="M25" s="15"/>
      <c r="N25" s="15"/>
      <c r="O25" s="15"/>
      <c r="P25" s="15"/>
      <c r="Q25" s="15"/>
      <c r="R25" s="15"/>
      <c r="S25" s="15"/>
      <c r="T25" s="15"/>
      <c r="U25" s="15"/>
      <c r="V25" s="15"/>
      <c r="W25" s="15"/>
      <c r="X25" s="15"/>
      <c r="Y25" s="15"/>
      <c r="Z25" s="15"/>
      <c r="AA25" s="15"/>
      <c r="AB25" s="15"/>
      <c r="AC25" s="15"/>
      <c r="AD25" s="15"/>
      <c r="AE25" s="15"/>
      <c r="AF25" s="15"/>
      <c r="AG25" s="15"/>
      <c r="AH25" s="15"/>
      <c r="AI25" s="15"/>
      <c r="AJ25" s="15"/>
      <c r="AK25" s="15"/>
      <c r="AL25" s="15"/>
      <c r="AM25" s="15"/>
      <c r="AN25" s="15"/>
      <c r="AO25" s="15"/>
      <c r="AP25" s="15"/>
      <c r="AQ25" s="15"/>
      <c r="AR25" s="15"/>
      <c r="AS25" s="15"/>
      <c r="AT25" s="15"/>
      <c r="AU25" s="15"/>
      <c r="AV25" s="15"/>
      <c r="AW25" s="15"/>
      <c r="AX25" s="15"/>
      <c r="AY25" s="15"/>
      <c r="AZ25" s="15"/>
      <c r="BA25" s="15"/>
      <c r="BB25" s="15"/>
      <c r="BC25" s="15"/>
      <c r="BD25" s="15"/>
      <c r="BE25" s="15"/>
      <c r="BF25" s="15"/>
      <c r="BG25" s="15"/>
      <c r="BH25" s="15"/>
      <c r="BI25" s="15"/>
      <c r="BJ25" s="15"/>
      <c r="BK25" s="15"/>
      <c r="BL25" s="15"/>
      <c r="BM25" s="15"/>
      <c r="BN25" s="15"/>
      <c r="BO25" s="15"/>
      <c r="BP25" s="15"/>
      <c r="BQ25" s="15"/>
      <c r="BR25" s="15"/>
      <c r="BS25" s="15"/>
      <c r="BT25" s="15"/>
      <c r="BU25" s="15"/>
    </row>
    <row r="26" spans="2:73" x14ac:dyDescent="0.15">
      <c r="B26" s="7" t="s">
        <v>8777</v>
      </c>
      <c r="H26" s="15"/>
      <c r="I26" s="15"/>
      <c r="J26" s="15"/>
      <c r="K26" s="15"/>
      <c r="L26" s="15"/>
      <c r="M26" s="15"/>
      <c r="N26" s="15"/>
      <c r="O26" s="15"/>
      <c r="P26" s="15"/>
      <c r="Q26" s="15"/>
      <c r="R26" s="15"/>
      <c r="S26" s="15"/>
      <c r="T26" s="15"/>
      <c r="U26" s="15"/>
      <c r="V26" s="15"/>
      <c r="W26" s="15"/>
      <c r="X26" s="15"/>
      <c r="Y26" s="15"/>
      <c r="Z26" s="15"/>
      <c r="AA26" s="15"/>
      <c r="AB26" s="15"/>
      <c r="AC26" s="15"/>
      <c r="AD26" s="15"/>
      <c r="AE26" s="15"/>
      <c r="AF26" s="15"/>
      <c r="AG26" s="15"/>
      <c r="AH26" s="15"/>
      <c r="AI26" s="15"/>
      <c r="AJ26" s="15"/>
      <c r="AK26" s="15"/>
      <c r="AL26" s="15"/>
      <c r="AM26" s="15"/>
      <c r="AN26" s="15"/>
      <c r="AO26" s="15"/>
      <c r="AP26" s="15"/>
      <c r="AQ26" s="15"/>
      <c r="AR26" s="15"/>
      <c r="AS26" s="15"/>
      <c r="AT26" s="15"/>
      <c r="AU26" s="15"/>
      <c r="AV26" s="15"/>
      <c r="AW26" s="15"/>
      <c r="AX26" s="15"/>
      <c r="AY26" s="15"/>
      <c r="AZ26" s="15"/>
      <c r="BA26" s="15"/>
      <c r="BB26" s="15"/>
      <c r="BC26" s="15"/>
      <c r="BD26" s="15"/>
      <c r="BE26" s="15"/>
      <c r="BF26" s="15"/>
      <c r="BG26" s="15"/>
      <c r="BH26" s="15"/>
      <c r="BI26" s="15"/>
      <c r="BJ26" s="15"/>
      <c r="BK26" s="15"/>
      <c r="BL26" s="15"/>
      <c r="BM26" s="15"/>
      <c r="BN26" s="15"/>
      <c r="BO26" s="15"/>
      <c r="BP26" s="15"/>
      <c r="BQ26" s="15"/>
      <c r="BR26" s="15"/>
      <c r="BS26" s="15"/>
      <c r="BT26" s="15"/>
      <c r="BU26" s="15"/>
    </row>
    <row r="27" spans="2:73" x14ac:dyDescent="0.15">
      <c r="B27" s="4" t="s">
        <v>8774</v>
      </c>
      <c r="E27" s="4" t="s">
        <v>8765</v>
      </c>
      <c r="H27" s="14"/>
      <c r="I27" s="14"/>
      <c r="J27" s="14"/>
      <c r="K27" s="14"/>
      <c r="L27" s="14"/>
      <c r="M27" s="15"/>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row>
    <row r="28" spans="2:73" x14ac:dyDescent="0.15">
      <c r="B28" s="4" t="s">
        <v>8775</v>
      </c>
      <c r="E28" s="4" t="s">
        <v>8765</v>
      </c>
      <c r="H28" s="14"/>
      <c r="I28" s="14"/>
      <c r="J28" s="14"/>
      <c r="K28" s="14"/>
      <c r="L28" s="14"/>
      <c r="M28" s="15"/>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row>
    <row r="29" spans="2:73" x14ac:dyDescent="0.15">
      <c r="B29" s="4" t="s">
        <v>8753</v>
      </c>
      <c r="E29" s="4" t="s">
        <v>8765</v>
      </c>
      <c r="H29" s="14"/>
      <c r="I29" s="14"/>
      <c r="J29" s="14"/>
      <c r="K29" s="14"/>
      <c r="L29" s="14"/>
      <c r="M29" s="15"/>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row>
    <row r="30" spans="2:73" x14ac:dyDescent="0.15">
      <c r="H30" s="15"/>
      <c r="I30" s="15"/>
      <c r="J30" s="15"/>
      <c r="K30" s="15"/>
      <c r="L30" s="15"/>
      <c r="M30" s="15"/>
      <c r="N30" s="15"/>
      <c r="O30" s="15"/>
      <c r="P30" s="15"/>
      <c r="Q30" s="15"/>
      <c r="R30" s="15"/>
      <c r="S30" s="15"/>
      <c r="T30" s="15"/>
      <c r="U30" s="15"/>
      <c r="V30" s="15"/>
      <c r="W30" s="15"/>
      <c r="X30" s="15"/>
      <c r="Y30" s="15"/>
      <c r="Z30" s="15"/>
      <c r="AA30" s="15"/>
      <c r="AB30" s="15"/>
      <c r="AC30" s="15"/>
      <c r="AD30" s="15"/>
      <c r="AE30" s="15"/>
      <c r="AF30" s="15"/>
      <c r="AG30" s="15"/>
      <c r="AH30" s="15"/>
      <c r="AI30" s="15"/>
      <c r="AJ30" s="15"/>
      <c r="AK30" s="15"/>
      <c r="AL30" s="15"/>
      <c r="AM30" s="15"/>
      <c r="AN30" s="15"/>
      <c r="AO30" s="15"/>
      <c r="AP30" s="15"/>
      <c r="AQ30" s="15"/>
      <c r="AR30" s="15"/>
      <c r="AS30" s="15"/>
      <c r="AT30" s="15"/>
      <c r="AU30" s="15"/>
      <c r="AV30" s="15"/>
      <c r="AW30" s="15"/>
      <c r="AX30" s="15"/>
      <c r="AY30" s="15"/>
      <c r="AZ30" s="15"/>
      <c r="BA30" s="15"/>
      <c r="BB30" s="15"/>
      <c r="BC30" s="15"/>
      <c r="BD30" s="15"/>
      <c r="BE30" s="15"/>
      <c r="BF30" s="15"/>
      <c r="BG30" s="15"/>
      <c r="BH30" s="15"/>
      <c r="BI30" s="15"/>
      <c r="BJ30" s="15"/>
      <c r="BK30" s="15"/>
      <c r="BL30" s="15"/>
      <c r="BM30" s="15"/>
      <c r="BN30" s="15"/>
      <c r="BO30" s="15"/>
      <c r="BP30" s="15"/>
      <c r="BQ30" s="15"/>
      <c r="BR30" s="15"/>
      <c r="BS30" s="15"/>
      <c r="BT30" s="15"/>
      <c r="BU30" s="15"/>
    </row>
    <row r="31" spans="2:73" x14ac:dyDescent="0.15">
      <c r="B31" s="1" t="s">
        <v>8761</v>
      </c>
      <c r="C31" s="1"/>
      <c r="D31" s="1"/>
      <c r="E31" s="1"/>
      <c r="H31" s="16"/>
      <c r="I31" s="16"/>
      <c r="J31" s="16"/>
      <c r="K31" s="16"/>
      <c r="L31" s="16"/>
      <c r="M31" s="15"/>
      <c r="N31" s="16"/>
      <c r="O31" s="16"/>
      <c r="P31" s="16"/>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row>
    <row r="32" spans="2:73" x14ac:dyDescent="0.15">
      <c r="H32" s="15"/>
      <c r="I32" s="15"/>
      <c r="J32" s="15"/>
      <c r="K32" s="15"/>
      <c r="L32" s="15"/>
      <c r="M32" s="15"/>
      <c r="N32" s="15"/>
      <c r="O32" s="15"/>
      <c r="P32" s="15"/>
      <c r="Q32" s="15"/>
      <c r="R32" s="15"/>
      <c r="S32" s="15"/>
      <c r="T32" s="15"/>
      <c r="U32" s="15"/>
      <c r="V32" s="15"/>
      <c r="W32" s="15"/>
      <c r="X32" s="15"/>
      <c r="Y32" s="15"/>
      <c r="Z32" s="15"/>
      <c r="AA32" s="15"/>
      <c r="AB32" s="15"/>
      <c r="AC32" s="15"/>
      <c r="AD32" s="15"/>
      <c r="AE32" s="15"/>
      <c r="AF32" s="15"/>
      <c r="AG32" s="15"/>
      <c r="AH32" s="15"/>
      <c r="AI32" s="15"/>
      <c r="AJ32" s="15"/>
      <c r="AK32" s="15"/>
      <c r="AL32" s="15"/>
      <c r="AM32" s="15"/>
      <c r="AN32" s="15"/>
      <c r="AO32" s="15"/>
      <c r="AP32" s="15"/>
      <c r="AQ32" s="15"/>
      <c r="AR32" s="15"/>
      <c r="AS32" s="15"/>
      <c r="AT32" s="15"/>
      <c r="AU32" s="15"/>
      <c r="AV32" s="15"/>
      <c r="AW32" s="15"/>
      <c r="AX32" s="15"/>
      <c r="AY32" s="15"/>
      <c r="AZ32" s="15"/>
      <c r="BA32" s="15"/>
      <c r="BB32" s="15"/>
      <c r="BC32" s="15"/>
      <c r="BD32" s="15"/>
      <c r="BE32" s="15"/>
      <c r="BF32" s="15"/>
      <c r="BG32" s="15"/>
      <c r="BH32" s="15"/>
      <c r="BI32" s="15"/>
      <c r="BJ32" s="15"/>
      <c r="BK32" s="15"/>
      <c r="BL32" s="15"/>
      <c r="BM32" s="15"/>
      <c r="BN32" s="15"/>
      <c r="BO32" s="15"/>
      <c r="BP32" s="15"/>
      <c r="BQ32" s="15"/>
      <c r="BR32" s="15"/>
      <c r="BS32" s="15"/>
      <c r="BT32" s="15"/>
      <c r="BU32" s="15"/>
    </row>
    <row r="33" spans="2:73" x14ac:dyDescent="0.15">
      <c r="B33" s="7" t="s">
        <v>8755</v>
      </c>
      <c r="H33" s="15"/>
      <c r="I33" s="15"/>
      <c r="J33" s="15"/>
      <c r="K33" s="15"/>
      <c r="L33" s="15"/>
      <c r="M33" s="15"/>
      <c r="N33" s="15"/>
      <c r="O33" s="15"/>
      <c r="P33" s="15"/>
      <c r="Q33" s="15"/>
      <c r="R33" s="15"/>
      <c r="S33" s="15"/>
      <c r="T33" s="15"/>
      <c r="U33" s="15"/>
      <c r="V33" s="15"/>
      <c r="W33" s="15"/>
      <c r="X33" s="15"/>
      <c r="Y33" s="15"/>
      <c r="Z33" s="15"/>
      <c r="AA33" s="15"/>
      <c r="AB33" s="15"/>
      <c r="AC33" s="15"/>
      <c r="AD33" s="15"/>
      <c r="AE33" s="15"/>
      <c r="AF33" s="15"/>
      <c r="AG33" s="15"/>
      <c r="AH33" s="15"/>
      <c r="AI33" s="15"/>
      <c r="AJ33" s="15"/>
      <c r="AK33" s="15"/>
      <c r="AL33" s="15"/>
      <c r="AM33" s="15"/>
      <c r="AN33" s="15"/>
      <c r="AO33" s="15"/>
      <c r="AP33" s="15"/>
      <c r="AQ33" s="15"/>
      <c r="AR33" s="15"/>
      <c r="AS33" s="15"/>
      <c r="AT33" s="15"/>
      <c r="AU33" s="15"/>
      <c r="AV33" s="15"/>
      <c r="AW33" s="15"/>
      <c r="AX33" s="15"/>
      <c r="AY33" s="15"/>
      <c r="AZ33" s="15"/>
      <c r="BA33" s="15"/>
      <c r="BB33" s="15"/>
      <c r="BC33" s="15"/>
      <c r="BD33" s="15"/>
      <c r="BE33" s="15"/>
      <c r="BF33" s="15"/>
      <c r="BG33" s="15"/>
      <c r="BH33" s="15"/>
      <c r="BI33" s="15"/>
      <c r="BJ33" s="15"/>
      <c r="BK33" s="15"/>
      <c r="BL33" s="15"/>
      <c r="BM33" s="15"/>
      <c r="BN33" s="15"/>
      <c r="BO33" s="15"/>
      <c r="BP33" s="15"/>
      <c r="BQ33" s="15"/>
      <c r="BR33" s="15"/>
      <c r="BS33" s="15"/>
      <c r="BT33" s="15"/>
      <c r="BU33" s="15"/>
    </row>
    <row r="34" spans="2:73" x14ac:dyDescent="0.15">
      <c r="B34" s="4" t="s">
        <v>8774</v>
      </c>
      <c r="E34" s="4" t="s">
        <v>8754</v>
      </c>
      <c r="H34" s="14"/>
      <c r="I34" s="14"/>
      <c r="J34" s="14"/>
      <c r="K34" s="14"/>
      <c r="L34" s="14"/>
      <c r="M34" s="15"/>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row>
    <row r="35" spans="2:73" x14ac:dyDescent="0.15">
      <c r="B35" s="4" t="s">
        <v>8775</v>
      </c>
      <c r="E35" s="4" t="s">
        <v>8754</v>
      </c>
      <c r="H35" s="14"/>
      <c r="I35" s="14"/>
      <c r="J35" s="14"/>
      <c r="K35" s="14"/>
      <c r="L35" s="14"/>
      <c r="M35" s="15"/>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row>
    <row r="36" spans="2:73" x14ac:dyDescent="0.15">
      <c r="B36" s="4" t="s">
        <v>8753</v>
      </c>
      <c r="E36" s="4" t="s">
        <v>8754</v>
      </c>
      <c r="H36" s="14"/>
      <c r="I36" s="14"/>
      <c r="J36" s="14"/>
      <c r="K36" s="14"/>
      <c r="L36" s="14"/>
      <c r="M36" s="15"/>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row>
    <row r="37" spans="2:73" x14ac:dyDescent="0.15">
      <c r="H37" s="15"/>
      <c r="I37" s="15"/>
      <c r="J37" s="15"/>
      <c r="K37" s="15"/>
      <c r="L37" s="15"/>
      <c r="M37" s="15"/>
      <c r="N37" s="15"/>
      <c r="O37" s="15"/>
      <c r="P37" s="15"/>
      <c r="Q37" s="15"/>
      <c r="R37" s="15"/>
      <c r="S37" s="15"/>
      <c r="T37" s="15"/>
      <c r="U37" s="15"/>
      <c r="V37" s="15"/>
      <c r="W37" s="15"/>
      <c r="X37" s="15"/>
      <c r="Y37" s="15"/>
      <c r="Z37" s="15"/>
      <c r="AA37" s="15"/>
      <c r="AB37" s="15"/>
      <c r="AC37" s="15"/>
      <c r="AD37" s="15"/>
      <c r="AE37" s="15"/>
      <c r="AF37" s="15"/>
      <c r="AG37" s="15"/>
      <c r="AH37" s="15"/>
      <c r="AI37" s="15"/>
      <c r="AJ37" s="15"/>
      <c r="AK37" s="15"/>
      <c r="AL37" s="15"/>
      <c r="AM37" s="15"/>
      <c r="AN37" s="15"/>
      <c r="AO37" s="15"/>
      <c r="AP37" s="15"/>
      <c r="AQ37" s="15"/>
      <c r="AR37" s="15"/>
      <c r="AS37" s="15"/>
      <c r="AT37" s="15"/>
      <c r="AU37" s="15"/>
      <c r="AV37" s="15"/>
      <c r="AW37" s="15"/>
      <c r="AX37" s="15"/>
      <c r="AY37" s="15"/>
      <c r="AZ37" s="15"/>
      <c r="BA37" s="15"/>
      <c r="BB37" s="15"/>
      <c r="BC37" s="15"/>
      <c r="BD37" s="15"/>
      <c r="BE37" s="15"/>
      <c r="BF37" s="15"/>
      <c r="BG37" s="15"/>
      <c r="BH37" s="15"/>
      <c r="BI37" s="15"/>
      <c r="BJ37" s="15"/>
      <c r="BK37" s="15"/>
      <c r="BL37" s="15"/>
      <c r="BM37" s="15"/>
      <c r="BN37" s="15"/>
      <c r="BO37" s="15"/>
      <c r="BP37" s="15"/>
      <c r="BQ37" s="15"/>
      <c r="BR37" s="15"/>
      <c r="BS37" s="15"/>
      <c r="BT37" s="15"/>
      <c r="BU37" s="15"/>
    </row>
    <row r="38" spans="2:73" x14ac:dyDescent="0.15">
      <c r="B38" s="7" t="s">
        <v>8756</v>
      </c>
      <c r="H38" s="15"/>
      <c r="I38" s="15"/>
      <c r="J38" s="15"/>
      <c r="K38" s="15"/>
      <c r="L38" s="15"/>
      <c r="M38" s="15"/>
      <c r="N38" s="15"/>
      <c r="O38" s="15"/>
      <c r="P38" s="15"/>
      <c r="Q38" s="15"/>
      <c r="R38" s="15"/>
      <c r="S38" s="15"/>
      <c r="T38" s="15"/>
      <c r="U38" s="15"/>
      <c r="V38" s="15"/>
      <c r="W38" s="15"/>
      <c r="X38" s="15"/>
      <c r="Y38" s="15"/>
      <c r="Z38" s="15"/>
      <c r="AA38" s="15"/>
      <c r="AB38" s="15"/>
      <c r="AC38" s="15"/>
      <c r="AD38" s="15"/>
      <c r="AE38" s="15"/>
      <c r="AF38" s="15"/>
      <c r="AG38" s="15"/>
      <c r="AH38" s="15"/>
      <c r="AI38" s="15"/>
      <c r="AJ38" s="15"/>
      <c r="AK38" s="15"/>
      <c r="AL38" s="15"/>
      <c r="AM38" s="15"/>
      <c r="AN38" s="15"/>
      <c r="AO38" s="15"/>
      <c r="AP38" s="15"/>
      <c r="AQ38" s="15"/>
      <c r="AR38" s="15"/>
      <c r="AS38" s="15"/>
      <c r="AT38" s="15"/>
      <c r="AU38" s="15"/>
      <c r="AV38" s="15"/>
      <c r="AW38" s="15"/>
      <c r="AX38" s="15"/>
      <c r="AY38" s="15"/>
      <c r="AZ38" s="15"/>
      <c r="BA38" s="15"/>
      <c r="BB38" s="15"/>
      <c r="BC38" s="15"/>
      <c r="BD38" s="15"/>
      <c r="BE38" s="15"/>
      <c r="BF38" s="15"/>
      <c r="BG38" s="15"/>
      <c r="BH38" s="15"/>
      <c r="BI38" s="15"/>
      <c r="BJ38" s="15"/>
      <c r="BK38" s="15"/>
      <c r="BL38" s="15"/>
      <c r="BM38" s="15"/>
      <c r="BN38" s="15"/>
      <c r="BO38" s="15"/>
      <c r="BP38" s="15"/>
      <c r="BQ38" s="15"/>
      <c r="BR38" s="15"/>
      <c r="BS38" s="15"/>
      <c r="BT38" s="15"/>
      <c r="BU38" s="15"/>
    </row>
    <row r="39" spans="2:73" x14ac:dyDescent="0.15">
      <c r="B39" s="4" t="s">
        <v>8774</v>
      </c>
      <c r="E39" s="4" t="s">
        <v>8764</v>
      </c>
      <c r="H39" s="14"/>
      <c r="I39" s="14"/>
      <c r="J39" s="14"/>
      <c r="K39" s="14"/>
      <c r="L39" s="14"/>
      <c r="M39" s="15"/>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row>
    <row r="40" spans="2:73" x14ac:dyDescent="0.15">
      <c r="B40" s="4" t="s">
        <v>8775</v>
      </c>
      <c r="E40" s="4" t="s">
        <v>8764</v>
      </c>
      <c r="H40" s="14"/>
      <c r="I40" s="14"/>
      <c r="J40" s="14"/>
      <c r="K40" s="14"/>
      <c r="L40" s="14"/>
      <c r="M40" s="15"/>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row>
    <row r="41" spans="2:73" x14ac:dyDescent="0.15">
      <c r="B41" s="4" t="s">
        <v>8753</v>
      </c>
      <c r="E41" s="4" t="s">
        <v>8764</v>
      </c>
      <c r="H41" s="14"/>
      <c r="I41" s="14"/>
      <c r="J41" s="14"/>
      <c r="K41" s="14"/>
      <c r="L41" s="14"/>
      <c r="M41" s="15"/>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row>
    <row r="42" spans="2:73" x14ac:dyDescent="0.15">
      <c r="H42" s="15"/>
      <c r="I42" s="15"/>
      <c r="J42" s="15"/>
      <c r="K42" s="15"/>
      <c r="L42" s="15"/>
      <c r="M42" s="15"/>
      <c r="N42" s="15"/>
      <c r="O42" s="15"/>
      <c r="P42" s="15"/>
      <c r="Q42" s="15"/>
      <c r="R42" s="15"/>
      <c r="S42" s="15"/>
      <c r="T42" s="15"/>
      <c r="U42" s="15"/>
      <c r="V42" s="15"/>
      <c r="W42" s="15"/>
      <c r="X42" s="15"/>
      <c r="Y42" s="15"/>
      <c r="Z42" s="15"/>
      <c r="AA42" s="15"/>
      <c r="AB42" s="15"/>
      <c r="AC42" s="15"/>
      <c r="AD42" s="15"/>
      <c r="AE42" s="15"/>
      <c r="AF42" s="15"/>
      <c r="AG42" s="15"/>
      <c r="AH42" s="15"/>
      <c r="AI42" s="15"/>
      <c r="AJ42" s="15"/>
      <c r="AK42" s="15"/>
      <c r="AL42" s="15"/>
      <c r="AM42" s="15"/>
      <c r="AN42" s="15"/>
      <c r="AO42" s="15"/>
      <c r="AP42" s="15"/>
      <c r="AQ42" s="15"/>
      <c r="AR42" s="15"/>
      <c r="AS42" s="15"/>
      <c r="AT42" s="15"/>
      <c r="AU42" s="15"/>
      <c r="AV42" s="15"/>
      <c r="AW42" s="15"/>
      <c r="AX42" s="15"/>
      <c r="AY42" s="15"/>
      <c r="AZ42" s="15"/>
      <c r="BA42" s="15"/>
      <c r="BB42" s="15"/>
      <c r="BC42" s="15"/>
      <c r="BD42" s="15"/>
      <c r="BE42" s="15"/>
      <c r="BF42" s="15"/>
      <c r="BG42" s="15"/>
      <c r="BH42" s="15"/>
      <c r="BI42" s="15"/>
      <c r="BJ42" s="15"/>
      <c r="BK42" s="15"/>
      <c r="BL42" s="15"/>
      <c r="BM42" s="15"/>
      <c r="BN42" s="15"/>
      <c r="BO42" s="15"/>
      <c r="BP42" s="15"/>
      <c r="BQ42" s="15"/>
      <c r="BR42" s="15"/>
      <c r="BS42" s="15"/>
      <c r="BT42" s="15"/>
      <c r="BU42" s="15"/>
    </row>
    <row r="43" spans="2:73" x14ac:dyDescent="0.15">
      <c r="B43" s="7" t="s">
        <v>8757</v>
      </c>
      <c r="H43" s="15"/>
      <c r="I43" s="15"/>
      <c r="J43" s="15"/>
      <c r="K43" s="15"/>
      <c r="L43" s="15"/>
      <c r="M43" s="15"/>
      <c r="N43" s="15"/>
      <c r="O43" s="15"/>
      <c r="P43" s="15"/>
      <c r="Q43" s="15"/>
      <c r="R43" s="15"/>
      <c r="S43" s="15"/>
      <c r="T43" s="15"/>
      <c r="U43" s="15"/>
      <c r="V43" s="15"/>
      <c r="W43" s="15"/>
      <c r="X43" s="15"/>
      <c r="Y43" s="15"/>
      <c r="Z43" s="15"/>
      <c r="AA43" s="15"/>
      <c r="AB43" s="15"/>
      <c r="AC43" s="15"/>
      <c r="AD43" s="15"/>
      <c r="AE43" s="15"/>
      <c r="AF43" s="15"/>
      <c r="AG43" s="15"/>
      <c r="AH43" s="15"/>
      <c r="AI43" s="15"/>
      <c r="AJ43" s="15"/>
      <c r="AK43" s="15"/>
      <c r="AL43" s="15"/>
      <c r="AM43" s="15"/>
      <c r="AN43" s="15"/>
      <c r="AO43" s="15"/>
      <c r="AP43" s="15"/>
      <c r="AQ43" s="15"/>
      <c r="AR43" s="15"/>
      <c r="AS43" s="15"/>
      <c r="AT43" s="15"/>
      <c r="AU43" s="15"/>
      <c r="AV43" s="15"/>
      <c r="AW43" s="15"/>
      <c r="AX43" s="15"/>
      <c r="AY43" s="15"/>
      <c r="AZ43" s="15"/>
      <c r="BA43" s="15"/>
      <c r="BB43" s="15"/>
      <c r="BC43" s="15"/>
      <c r="BD43" s="15"/>
      <c r="BE43" s="15"/>
      <c r="BF43" s="15"/>
      <c r="BG43" s="15"/>
      <c r="BH43" s="15"/>
      <c r="BI43" s="15"/>
      <c r="BJ43" s="15"/>
      <c r="BK43" s="15"/>
      <c r="BL43" s="15"/>
      <c r="BM43" s="15"/>
      <c r="BN43" s="15"/>
      <c r="BO43" s="15"/>
      <c r="BP43" s="15"/>
      <c r="BQ43" s="15"/>
      <c r="BR43" s="15"/>
      <c r="BS43" s="15"/>
      <c r="BT43" s="15"/>
      <c r="BU43" s="15"/>
    </row>
    <row r="44" spans="2:73" x14ac:dyDescent="0.15">
      <c r="B44" s="4" t="s">
        <v>8774</v>
      </c>
      <c r="E44" s="4" t="s">
        <v>8765</v>
      </c>
      <c r="H44" s="14"/>
      <c r="I44" s="14"/>
      <c r="J44" s="14"/>
      <c r="K44" s="14"/>
      <c r="L44" s="14"/>
      <c r="M44" s="15"/>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row>
    <row r="45" spans="2:73" x14ac:dyDescent="0.15">
      <c r="B45" s="4" t="s">
        <v>8775</v>
      </c>
      <c r="E45" s="4" t="s">
        <v>8765</v>
      </c>
      <c r="H45" s="14"/>
      <c r="I45" s="14"/>
      <c r="J45" s="14"/>
      <c r="K45" s="14"/>
      <c r="L45" s="14"/>
      <c r="M45" s="15"/>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row>
    <row r="46" spans="2:73" x14ac:dyDescent="0.15">
      <c r="B46" s="4" t="s">
        <v>8753</v>
      </c>
      <c r="E46" s="4" t="s">
        <v>8765</v>
      </c>
      <c r="H46" s="14"/>
      <c r="I46" s="14"/>
      <c r="J46" s="14"/>
      <c r="K46" s="14"/>
      <c r="L46" s="14"/>
      <c r="M46" s="15"/>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row>
    <row r="47" spans="2:73" x14ac:dyDescent="0.15">
      <c r="H47" s="15"/>
      <c r="I47" s="15"/>
      <c r="J47" s="15"/>
      <c r="K47" s="15"/>
      <c r="L47" s="15"/>
      <c r="M47" s="15"/>
      <c r="N47" s="15"/>
      <c r="O47" s="15"/>
      <c r="P47" s="15"/>
      <c r="Q47" s="15"/>
      <c r="R47" s="15"/>
      <c r="S47" s="15"/>
      <c r="T47" s="15"/>
      <c r="U47" s="15"/>
      <c r="V47" s="15"/>
      <c r="W47" s="15"/>
      <c r="X47" s="15"/>
      <c r="Y47" s="15"/>
      <c r="Z47" s="15"/>
      <c r="AA47" s="15"/>
      <c r="AB47" s="15"/>
      <c r="AC47" s="15"/>
      <c r="AD47" s="15"/>
      <c r="AE47" s="15"/>
      <c r="AF47" s="15"/>
      <c r="AG47" s="15"/>
      <c r="AH47" s="15"/>
      <c r="AI47" s="15"/>
      <c r="AJ47" s="15"/>
      <c r="AK47" s="15"/>
      <c r="AL47" s="15"/>
      <c r="AM47" s="15"/>
      <c r="AN47" s="15"/>
      <c r="AO47" s="15"/>
      <c r="AP47" s="15"/>
      <c r="AQ47" s="15"/>
      <c r="AR47" s="15"/>
      <c r="AS47" s="15"/>
      <c r="AT47" s="15"/>
      <c r="AU47" s="15"/>
      <c r="AV47" s="15"/>
      <c r="AW47" s="15"/>
      <c r="AX47" s="15"/>
      <c r="AY47" s="15"/>
      <c r="AZ47" s="15"/>
      <c r="BA47" s="15"/>
      <c r="BB47" s="15"/>
      <c r="BC47" s="15"/>
      <c r="BD47" s="15"/>
      <c r="BE47" s="15"/>
      <c r="BF47" s="15"/>
      <c r="BG47" s="15"/>
      <c r="BH47" s="15"/>
      <c r="BI47" s="15"/>
      <c r="BJ47" s="15"/>
      <c r="BK47" s="15"/>
      <c r="BL47" s="15"/>
      <c r="BM47" s="15"/>
      <c r="BN47" s="15"/>
      <c r="BO47" s="15"/>
      <c r="BP47" s="15"/>
      <c r="BQ47" s="15"/>
      <c r="BR47" s="15"/>
      <c r="BS47" s="15"/>
      <c r="BT47" s="15"/>
      <c r="BU47" s="15"/>
    </row>
    <row r="48" spans="2:73" s="10" customFormat="1" x14ac:dyDescent="0.15">
      <c r="B48" s="9" t="s">
        <v>8766</v>
      </c>
      <c r="C48" s="9"/>
      <c r="D48" s="9"/>
      <c r="E48" s="9"/>
      <c r="H48" s="17"/>
      <c r="I48" s="17"/>
      <c r="J48" s="17"/>
      <c r="K48" s="17"/>
      <c r="L48" s="17"/>
      <c r="M48" s="18"/>
      <c r="N48" s="17"/>
      <c r="O48" s="17"/>
      <c r="P48" s="17"/>
      <c r="Q48" s="17"/>
      <c r="R48" s="17"/>
      <c r="S48" s="17"/>
      <c r="T48" s="17"/>
      <c r="U48" s="17"/>
      <c r="V48" s="17"/>
      <c r="W48" s="17"/>
      <c r="X48" s="17"/>
      <c r="Y48" s="17"/>
      <c r="Z48" s="17"/>
      <c r="AA48" s="17"/>
      <c r="AB48" s="17"/>
      <c r="AC48" s="17"/>
      <c r="AD48" s="17"/>
      <c r="AE48" s="17"/>
      <c r="AF48" s="17"/>
      <c r="AG48" s="17"/>
      <c r="AH48" s="17"/>
      <c r="AI48" s="17"/>
      <c r="AJ48" s="17"/>
      <c r="AK48" s="17"/>
      <c r="AL48" s="17"/>
      <c r="AM48" s="17"/>
      <c r="AN48" s="17"/>
      <c r="AO48" s="17"/>
      <c r="AP48" s="17"/>
      <c r="AQ48" s="17"/>
      <c r="AR48" s="17"/>
      <c r="AS48" s="17"/>
      <c r="AT48" s="17"/>
      <c r="AU48" s="17"/>
      <c r="AV48" s="17"/>
      <c r="AW48" s="17"/>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row>
    <row r="49" spans="2:73" s="10" customFormat="1" x14ac:dyDescent="0.15">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c r="BE49" s="18"/>
      <c r="BF49" s="18"/>
      <c r="BG49" s="18"/>
      <c r="BH49" s="18"/>
      <c r="BI49" s="18"/>
      <c r="BJ49" s="18"/>
      <c r="BK49" s="18"/>
      <c r="BL49" s="18"/>
      <c r="BM49" s="18"/>
      <c r="BN49" s="18"/>
      <c r="BO49" s="18"/>
      <c r="BP49" s="18"/>
      <c r="BQ49" s="18"/>
      <c r="BR49" s="18"/>
      <c r="BS49" s="18"/>
      <c r="BT49" s="18"/>
      <c r="BU49" s="18"/>
    </row>
    <row r="50" spans="2:73" s="10" customFormat="1" x14ac:dyDescent="0.15">
      <c r="B50" s="11" t="s">
        <v>8769</v>
      </c>
      <c r="E50" s="10" t="s">
        <v>8770</v>
      </c>
      <c r="H50" s="14"/>
      <c r="I50" s="14"/>
      <c r="J50" s="14"/>
      <c r="K50" s="14"/>
      <c r="L50" s="14"/>
      <c r="M50" s="15"/>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row>
    <row r="51" spans="2:73" s="10" customFormat="1" x14ac:dyDescent="0.15">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row>
    <row r="52" spans="2:73" s="10" customFormat="1" x14ac:dyDescent="0.15">
      <c r="B52" s="11" t="s">
        <v>8758</v>
      </c>
      <c r="E52" s="4" t="s">
        <v>8754</v>
      </c>
      <c r="H52" s="14"/>
      <c r="I52" s="14"/>
      <c r="J52" s="14"/>
      <c r="K52" s="14"/>
      <c r="L52" s="14"/>
      <c r="M52" s="15"/>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row>
    <row r="53" spans="2:73" s="10" customFormat="1" x14ac:dyDescent="0.15">
      <c r="B53" s="11" t="s">
        <v>8759</v>
      </c>
      <c r="E53" s="4" t="s">
        <v>8754</v>
      </c>
      <c r="H53" s="14"/>
      <c r="I53" s="14"/>
      <c r="J53" s="14"/>
      <c r="K53" s="14"/>
      <c r="L53" s="14"/>
      <c r="M53" s="15"/>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4"/>
      <c r="BF53" s="14"/>
      <c r="BG53" s="14"/>
      <c r="BH53" s="14"/>
      <c r="BI53" s="14"/>
      <c r="BJ53" s="14"/>
      <c r="BK53" s="14"/>
      <c r="BL53" s="14"/>
      <c r="BM53" s="14"/>
      <c r="BN53" s="14"/>
      <c r="BO53" s="14"/>
      <c r="BP53" s="14"/>
      <c r="BQ53" s="14"/>
      <c r="BR53" s="14"/>
      <c r="BS53" s="14"/>
      <c r="BT53" s="14"/>
      <c r="BU53" s="14"/>
    </row>
    <row r="54" spans="2:73" s="10" customFormat="1" x14ac:dyDescent="0.15">
      <c r="B54" s="11" t="s">
        <v>8760</v>
      </c>
      <c r="E54" s="4" t="s">
        <v>8754</v>
      </c>
      <c r="H54" s="14"/>
      <c r="I54" s="14"/>
      <c r="J54" s="14"/>
      <c r="K54" s="14"/>
      <c r="L54" s="14"/>
      <c r="M54" s="15"/>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row>
    <row r="55" spans="2:73" s="10" customFormat="1" x14ac:dyDescent="0.15">
      <c r="B55" s="11" t="s">
        <v>8763</v>
      </c>
      <c r="E55" s="4" t="s">
        <v>8754</v>
      </c>
      <c r="H55" s="14"/>
      <c r="I55" s="14"/>
      <c r="J55" s="14"/>
      <c r="K55" s="14"/>
      <c r="L55" s="14"/>
      <c r="M55" s="15"/>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row>
    <row r="56" spans="2:73" s="10" customFormat="1" x14ac:dyDescent="0.15">
      <c r="B56" s="11" t="s">
        <v>8763</v>
      </c>
      <c r="E56" s="4" t="s">
        <v>8754</v>
      </c>
      <c r="H56" s="14"/>
      <c r="I56" s="14"/>
      <c r="J56" s="14"/>
      <c r="K56" s="14"/>
      <c r="L56" s="14"/>
      <c r="M56" s="15"/>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row>
    <row r="57" spans="2:73" s="10" customFormat="1" x14ac:dyDescent="0.15">
      <c r="B57" s="11" t="s">
        <v>8763</v>
      </c>
      <c r="E57" s="4" t="s">
        <v>8754</v>
      </c>
      <c r="H57" s="14"/>
      <c r="I57" s="14"/>
      <c r="J57" s="14"/>
      <c r="K57" s="14"/>
      <c r="L57" s="14"/>
      <c r="M57" s="15"/>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row>
    <row r="58" spans="2:73" s="10" customFormat="1" x14ac:dyDescent="0.15">
      <c r="B58" s="11" t="s">
        <v>8763</v>
      </c>
      <c r="E58" s="4" t="s">
        <v>8754</v>
      </c>
      <c r="H58" s="14"/>
      <c r="I58" s="14"/>
      <c r="J58" s="14"/>
      <c r="K58" s="14"/>
      <c r="L58" s="14"/>
      <c r="M58" s="15"/>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row>
    <row r="59" spans="2:73" s="10" customFormat="1" x14ac:dyDescent="0.15">
      <c r="B59" s="11" t="s">
        <v>8763</v>
      </c>
      <c r="E59" s="4" t="s">
        <v>8754</v>
      </c>
      <c r="H59" s="14"/>
      <c r="I59" s="14"/>
      <c r="J59" s="14"/>
      <c r="K59" s="14"/>
      <c r="L59" s="14"/>
      <c r="M59" s="15"/>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row>
    <row r="60" spans="2:73" x14ac:dyDescent="0.15">
      <c r="H60" s="15"/>
      <c r="I60" s="15"/>
      <c r="J60" s="15"/>
      <c r="K60" s="15"/>
      <c r="L60" s="15"/>
      <c r="M60" s="15"/>
      <c r="N60" s="15"/>
      <c r="O60" s="15"/>
      <c r="P60" s="15"/>
      <c r="Q60" s="15"/>
      <c r="R60" s="15"/>
      <c r="S60" s="15"/>
      <c r="T60" s="15"/>
      <c r="U60" s="15"/>
      <c r="V60" s="15"/>
      <c r="W60" s="15"/>
      <c r="X60" s="15"/>
      <c r="Y60" s="15"/>
      <c r="Z60" s="15"/>
      <c r="AA60" s="15"/>
      <c r="AB60" s="15"/>
      <c r="AC60" s="15"/>
      <c r="AD60" s="15"/>
      <c r="AE60" s="15"/>
      <c r="AF60" s="15"/>
      <c r="AG60" s="15"/>
      <c r="AH60" s="15"/>
      <c r="AI60" s="15"/>
      <c r="AJ60" s="15"/>
      <c r="AK60" s="15"/>
      <c r="AL60" s="15"/>
      <c r="AM60" s="15"/>
      <c r="AN60" s="15"/>
      <c r="AO60" s="15"/>
      <c r="AP60" s="15"/>
      <c r="AQ60" s="15"/>
      <c r="AR60" s="15"/>
      <c r="AS60" s="15"/>
      <c r="AT60" s="15"/>
      <c r="AU60" s="15"/>
      <c r="AV60" s="15"/>
      <c r="AW60" s="15"/>
      <c r="AX60" s="15"/>
      <c r="AY60" s="15"/>
      <c r="AZ60" s="15"/>
      <c r="BA60" s="15"/>
      <c r="BB60" s="15"/>
      <c r="BC60" s="15"/>
      <c r="BD60" s="15"/>
      <c r="BE60" s="15"/>
      <c r="BF60" s="15"/>
      <c r="BG60" s="15"/>
      <c r="BH60" s="15"/>
      <c r="BI60" s="15"/>
      <c r="BJ60" s="15"/>
      <c r="BK60" s="15"/>
      <c r="BL60" s="15"/>
      <c r="BM60" s="15"/>
      <c r="BN60" s="15"/>
      <c r="BO60" s="15"/>
      <c r="BP60" s="15"/>
      <c r="BQ60" s="15"/>
      <c r="BR60" s="15"/>
      <c r="BS60" s="15"/>
      <c r="BT60" s="15"/>
      <c r="BU60" s="15"/>
    </row>
    <row r="61" spans="2:73" s="10" customFormat="1" x14ac:dyDescent="0.15">
      <c r="B61" s="11" t="s">
        <v>8758</v>
      </c>
      <c r="E61" s="4" t="s">
        <v>8764</v>
      </c>
      <c r="H61" s="14"/>
      <c r="I61" s="14"/>
      <c r="J61" s="14"/>
      <c r="K61" s="14"/>
      <c r="L61" s="14"/>
      <c r="M61" s="15"/>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row>
    <row r="62" spans="2:73" s="10" customFormat="1" x14ac:dyDescent="0.15">
      <c r="B62" s="11" t="s">
        <v>8759</v>
      </c>
      <c r="E62" s="4" t="s">
        <v>8764</v>
      </c>
      <c r="H62" s="14"/>
      <c r="I62" s="14"/>
      <c r="J62" s="14"/>
      <c r="K62" s="14"/>
      <c r="L62" s="14"/>
      <c r="M62" s="15"/>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row>
    <row r="63" spans="2:73" s="10" customFormat="1" x14ac:dyDescent="0.15">
      <c r="B63" s="11" t="s">
        <v>8760</v>
      </c>
      <c r="E63" s="4" t="s">
        <v>8764</v>
      </c>
      <c r="H63" s="14"/>
      <c r="I63" s="14"/>
      <c r="J63" s="14"/>
      <c r="K63" s="14"/>
      <c r="L63" s="14"/>
      <c r="M63" s="15"/>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row>
    <row r="64" spans="2:73" s="10" customFormat="1" x14ac:dyDescent="0.15">
      <c r="B64" s="11" t="s">
        <v>8763</v>
      </c>
      <c r="E64" s="4" t="s">
        <v>8764</v>
      </c>
      <c r="H64" s="14"/>
      <c r="I64" s="14"/>
      <c r="J64" s="14"/>
      <c r="K64" s="14"/>
      <c r="L64" s="14"/>
      <c r="M64" s="15"/>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row>
    <row r="65" spans="2:73" s="10" customFormat="1" x14ac:dyDescent="0.15">
      <c r="B65" s="11" t="s">
        <v>8763</v>
      </c>
      <c r="E65" s="4" t="s">
        <v>8764</v>
      </c>
      <c r="H65" s="14"/>
      <c r="I65" s="14"/>
      <c r="J65" s="14"/>
      <c r="K65" s="14"/>
      <c r="L65" s="14"/>
      <c r="M65" s="15"/>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row>
    <row r="66" spans="2:73" s="10" customFormat="1" x14ac:dyDescent="0.15">
      <c r="B66" s="11" t="s">
        <v>8763</v>
      </c>
      <c r="E66" s="4" t="s">
        <v>8764</v>
      </c>
      <c r="H66" s="14"/>
      <c r="I66" s="14"/>
      <c r="J66" s="14"/>
      <c r="K66" s="14"/>
      <c r="L66" s="14"/>
      <c r="M66" s="15"/>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row>
    <row r="67" spans="2:73" s="10" customFormat="1" x14ac:dyDescent="0.15">
      <c r="B67" s="11" t="s">
        <v>8763</v>
      </c>
      <c r="E67" s="4" t="s">
        <v>8764</v>
      </c>
      <c r="H67" s="14"/>
      <c r="I67" s="14"/>
      <c r="J67" s="14"/>
      <c r="K67" s="14"/>
      <c r="L67" s="14"/>
      <c r="M67" s="15"/>
      <c r="N67" s="14"/>
      <c r="O67" s="14"/>
      <c r="P67" s="14"/>
      <c r="Q67" s="14"/>
      <c r="R67" s="14"/>
      <c r="S67" s="14"/>
      <c r="T67" s="14"/>
      <c r="U67" s="14"/>
      <c r="V67" s="14"/>
      <c r="W67" s="14"/>
      <c r="X67" s="14"/>
      <c r="Y67" s="14"/>
      <c r="Z67" s="14"/>
      <c r="AA67" s="14"/>
      <c r="AB67" s="14"/>
      <c r="AC67" s="14"/>
      <c r="AD67" s="14"/>
      <c r="AE67" s="14"/>
      <c r="AF67" s="14"/>
      <c r="AG67" s="14"/>
      <c r="AH67" s="14"/>
      <c r="AI67" s="14"/>
      <c r="AJ67" s="14"/>
      <c r="AK67" s="14"/>
      <c r="AL67" s="14"/>
      <c r="AM67" s="14"/>
      <c r="AN67" s="14"/>
      <c r="AO67" s="14"/>
      <c r="AP67" s="14"/>
      <c r="AQ67" s="14"/>
      <c r="AR67" s="14"/>
      <c r="AS67" s="14"/>
      <c r="AT67" s="14"/>
      <c r="AU67" s="14"/>
      <c r="AV67" s="14"/>
      <c r="AW67" s="14"/>
      <c r="AX67" s="14"/>
      <c r="AY67" s="14"/>
      <c r="AZ67" s="14"/>
      <c r="BA67" s="14"/>
      <c r="BB67" s="14"/>
      <c r="BC67" s="14"/>
      <c r="BD67" s="14"/>
      <c r="BE67" s="14"/>
      <c r="BF67" s="14"/>
      <c r="BG67" s="14"/>
      <c r="BH67" s="14"/>
      <c r="BI67" s="14"/>
      <c r="BJ67" s="14"/>
      <c r="BK67" s="14"/>
      <c r="BL67" s="14"/>
      <c r="BM67" s="14"/>
      <c r="BN67" s="14"/>
      <c r="BO67" s="14"/>
      <c r="BP67" s="14"/>
      <c r="BQ67" s="14"/>
      <c r="BR67" s="14"/>
      <c r="BS67" s="14"/>
      <c r="BT67" s="14"/>
      <c r="BU67" s="14"/>
    </row>
    <row r="68" spans="2:73" s="10" customFormat="1" x14ac:dyDescent="0.15">
      <c r="B68" s="11" t="s">
        <v>8763</v>
      </c>
      <c r="E68" s="4" t="s">
        <v>8764</v>
      </c>
      <c r="H68" s="14"/>
      <c r="I68" s="14"/>
      <c r="J68" s="14"/>
      <c r="K68" s="14"/>
      <c r="L68" s="14"/>
      <c r="M68" s="15"/>
      <c r="N68" s="14"/>
      <c r="O68" s="14"/>
      <c r="P68" s="14"/>
      <c r="Q68" s="14"/>
      <c r="R68" s="14"/>
      <c r="S68" s="14"/>
      <c r="T68" s="14"/>
      <c r="U68" s="14"/>
      <c r="V68" s="14"/>
      <c r="W68" s="14"/>
      <c r="X68" s="14"/>
      <c r="Y68" s="14"/>
      <c r="Z68" s="14"/>
      <c r="AA68" s="14"/>
      <c r="AB68" s="14"/>
      <c r="AC68" s="14"/>
      <c r="AD68" s="14"/>
      <c r="AE68" s="14"/>
      <c r="AF68" s="14"/>
      <c r="AG68" s="14"/>
      <c r="AH68" s="14"/>
      <c r="AI68" s="14"/>
      <c r="AJ68" s="14"/>
      <c r="AK68" s="14"/>
      <c r="AL68" s="14"/>
      <c r="AM68" s="14"/>
      <c r="AN68" s="14"/>
      <c r="AO68" s="14"/>
      <c r="AP68" s="14"/>
      <c r="AQ68" s="14"/>
      <c r="AR68" s="14"/>
      <c r="AS68" s="14"/>
      <c r="AT68" s="14"/>
      <c r="AU68" s="14"/>
      <c r="AV68" s="14"/>
      <c r="AW68" s="14"/>
      <c r="AX68" s="14"/>
      <c r="AY68" s="14"/>
      <c r="AZ68" s="14"/>
      <c r="BA68" s="14"/>
      <c r="BB68" s="14"/>
      <c r="BC68" s="14"/>
      <c r="BD68" s="14"/>
      <c r="BE68" s="14"/>
      <c r="BF68" s="14"/>
      <c r="BG68" s="14"/>
      <c r="BH68" s="14"/>
      <c r="BI68" s="14"/>
      <c r="BJ68" s="14"/>
      <c r="BK68" s="14"/>
      <c r="BL68" s="14"/>
      <c r="BM68" s="14"/>
      <c r="BN68" s="14"/>
      <c r="BO68" s="14"/>
      <c r="BP68" s="14"/>
      <c r="BQ68" s="14"/>
      <c r="BR68" s="14"/>
      <c r="BS68" s="14"/>
      <c r="BT68" s="14"/>
      <c r="BU68" s="14"/>
    </row>
    <row r="69" spans="2:73" x14ac:dyDescent="0.15">
      <c r="H69" s="15"/>
      <c r="I69" s="15"/>
      <c r="J69" s="15"/>
      <c r="K69" s="15"/>
      <c r="L69" s="15"/>
      <c r="M69" s="15"/>
      <c r="N69" s="15"/>
      <c r="O69" s="15"/>
      <c r="P69" s="15"/>
      <c r="Q69" s="15"/>
      <c r="R69" s="15"/>
      <c r="S69" s="15"/>
      <c r="T69" s="15"/>
      <c r="U69" s="15"/>
      <c r="V69" s="15"/>
      <c r="W69" s="15"/>
      <c r="X69" s="15"/>
      <c r="Y69" s="15"/>
      <c r="Z69" s="15"/>
      <c r="AA69" s="15"/>
      <c r="AB69" s="15"/>
      <c r="AC69" s="15"/>
      <c r="AD69" s="15"/>
      <c r="AE69" s="15"/>
      <c r="AF69" s="15"/>
      <c r="AG69" s="15"/>
      <c r="AH69" s="15"/>
      <c r="AI69" s="15"/>
      <c r="AJ69" s="15"/>
      <c r="AK69" s="15"/>
      <c r="AL69" s="15"/>
      <c r="AM69" s="15"/>
      <c r="AN69" s="15"/>
      <c r="AO69" s="15"/>
      <c r="AP69" s="15"/>
      <c r="AQ69" s="15"/>
      <c r="AR69" s="15"/>
      <c r="AS69" s="15"/>
      <c r="AT69" s="15"/>
      <c r="AU69" s="15"/>
      <c r="AV69" s="15"/>
      <c r="AW69" s="15"/>
      <c r="AX69" s="15"/>
      <c r="AY69" s="15"/>
      <c r="AZ69" s="15"/>
      <c r="BA69" s="15"/>
      <c r="BB69" s="15"/>
      <c r="BC69" s="15"/>
      <c r="BD69" s="15"/>
      <c r="BE69" s="15"/>
      <c r="BF69" s="15"/>
      <c r="BG69" s="15"/>
      <c r="BH69" s="15"/>
      <c r="BI69" s="15"/>
      <c r="BJ69" s="15"/>
      <c r="BK69" s="15"/>
      <c r="BL69" s="15"/>
      <c r="BM69" s="15"/>
      <c r="BN69" s="15"/>
      <c r="BO69" s="15"/>
      <c r="BP69" s="15"/>
      <c r="BQ69" s="15"/>
      <c r="BR69" s="15"/>
      <c r="BS69" s="15"/>
      <c r="BT69" s="15"/>
      <c r="BU69" s="15"/>
    </row>
    <row r="70" spans="2:73" s="10" customFormat="1" x14ac:dyDescent="0.15">
      <c r="B70" s="11" t="s">
        <v>8758</v>
      </c>
      <c r="E70" s="4" t="s">
        <v>8765</v>
      </c>
      <c r="H70" s="14"/>
      <c r="I70" s="14"/>
      <c r="J70" s="14"/>
      <c r="K70" s="14"/>
      <c r="L70" s="14"/>
      <c r="M70" s="15"/>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row>
    <row r="71" spans="2:73" s="10" customFormat="1" x14ac:dyDescent="0.15">
      <c r="B71" s="11" t="s">
        <v>8759</v>
      </c>
      <c r="E71" s="4" t="s">
        <v>8765</v>
      </c>
      <c r="H71" s="14"/>
      <c r="I71" s="14"/>
      <c r="J71" s="14"/>
      <c r="K71" s="14"/>
      <c r="L71" s="14"/>
      <c r="M71" s="15"/>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row>
    <row r="72" spans="2:73" s="10" customFormat="1" x14ac:dyDescent="0.15">
      <c r="B72" s="11" t="s">
        <v>8760</v>
      </c>
      <c r="E72" s="4" t="s">
        <v>8765</v>
      </c>
      <c r="H72" s="14"/>
      <c r="I72" s="14"/>
      <c r="J72" s="14"/>
      <c r="K72" s="14"/>
      <c r="L72" s="14"/>
      <c r="M72" s="15"/>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row>
    <row r="73" spans="2:73" s="10" customFormat="1" x14ac:dyDescent="0.15">
      <c r="B73" s="11" t="s">
        <v>8763</v>
      </c>
      <c r="E73" s="4" t="s">
        <v>8765</v>
      </c>
      <c r="H73" s="14"/>
      <c r="I73" s="14"/>
      <c r="J73" s="14"/>
      <c r="K73" s="14"/>
      <c r="L73" s="14"/>
      <c r="M73" s="15"/>
      <c r="N73" s="14"/>
      <c r="O73" s="14"/>
      <c r="P73" s="14"/>
      <c r="Q73" s="14"/>
      <c r="R73" s="14"/>
      <c r="S73" s="14"/>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c r="BQ73" s="14"/>
      <c r="BR73" s="14"/>
      <c r="BS73" s="14"/>
      <c r="BT73" s="14"/>
      <c r="BU73" s="14"/>
    </row>
    <row r="74" spans="2:73" s="10" customFormat="1" x14ac:dyDescent="0.15">
      <c r="B74" s="11" t="s">
        <v>8763</v>
      </c>
      <c r="E74" s="4" t="s">
        <v>8765</v>
      </c>
      <c r="H74" s="14"/>
      <c r="I74" s="14"/>
      <c r="J74" s="14"/>
      <c r="K74" s="14"/>
      <c r="L74" s="14"/>
      <c r="M74" s="15"/>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row>
    <row r="75" spans="2:73" s="10" customFormat="1" x14ac:dyDescent="0.15">
      <c r="B75" s="11" t="s">
        <v>8763</v>
      </c>
      <c r="E75" s="4" t="s">
        <v>8765</v>
      </c>
      <c r="H75" s="14"/>
      <c r="I75" s="14"/>
      <c r="J75" s="14"/>
      <c r="K75" s="14"/>
      <c r="L75" s="14"/>
      <c r="M75" s="15"/>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row>
    <row r="76" spans="2:73" s="10" customFormat="1" x14ac:dyDescent="0.15">
      <c r="B76" s="11" t="s">
        <v>8763</v>
      </c>
      <c r="E76" s="4" t="s">
        <v>8765</v>
      </c>
      <c r="H76" s="14"/>
      <c r="I76" s="14"/>
      <c r="J76" s="14"/>
      <c r="K76" s="14"/>
      <c r="L76" s="14"/>
      <c r="M76" s="15"/>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row>
    <row r="77" spans="2:73" s="10" customFormat="1" x14ac:dyDescent="0.15">
      <c r="B77" s="11" t="s">
        <v>8763</v>
      </c>
      <c r="E77" s="4" t="s">
        <v>8765</v>
      </c>
      <c r="H77" s="14"/>
      <c r="I77" s="14"/>
      <c r="J77" s="14"/>
      <c r="K77" s="14"/>
      <c r="L77" s="14"/>
      <c r="M77" s="15"/>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row>
    <row r="79" spans="2:73" x14ac:dyDescent="0.15">
      <c r="B79" s="2" t="s">
        <v>8776</v>
      </c>
      <c r="C79" s="2"/>
      <c r="D79" s="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B2:H14630"/>
  <sheetViews>
    <sheetView workbookViewId="0">
      <selection activeCell="B2" sqref="B2"/>
    </sheetView>
  </sheetViews>
  <sheetFormatPr defaultColWidth="9" defaultRowHeight="11.25" x14ac:dyDescent="0.15"/>
  <cols>
    <col min="1" max="1" width="9" style="4"/>
    <col min="2" max="2" width="9.875" style="4" bestFit="1" customWidth="1"/>
    <col min="3" max="16384" width="9" style="4"/>
  </cols>
  <sheetData>
    <row r="2" spans="2:8" x14ac:dyDescent="0.15">
      <c r="B2" s="4" t="s">
        <v>12</v>
      </c>
      <c r="C2" s="4" t="s">
        <v>13</v>
      </c>
      <c r="D2" s="4" t="s">
        <v>14</v>
      </c>
      <c r="E2" s="4" t="s">
        <v>15</v>
      </c>
      <c r="F2" s="4" t="s">
        <v>16</v>
      </c>
      <c r="G2" s="4" t="s">
        <v>17</v>
      </c>
      <c r="H2" s="4" t="s">
        <v>8762</v>
      </c>
    </row>
    <row r="3" spans="2:8" hidden="1" x14ac:dyDescent="0.15">
      <c r="B3" s="8">
        <v>45588</v>
      </c>
      <c r="C3" s="4" t="s">
        <v>18</v>
      </c>
      <c r="D3" s="4" t="s">
        <v>19</v>
      </c>
      <c r="E3" s="4" t="s">
        <v>20</v>
      </c>
      <c r="F3" s="4" t="s">
        <v>2967</v>
      </c>
      <c r="G3" s="4">
        <v>18000</v>
      </c>
      <c r="H3" s="4">
        <v>51399.62</v>
      </c>
    </row>
    <row r="4" spans="2:8" hidden="1" x14ac:dyDescent="0.15">
      <c r="B4" s="8">
        <v>200</v>
      </c>
      <c r="C4" s="4" t="s">
        <v>209</v>
      </c>
      <c r="D4" s="4" t="s">
        <v>20</v>
      </c>
      <c r="E4" s="4" t="s">
        <v>2722</v>
      </c>
      <c r="F4" s="4" t="s">
        <v>3290</v>
      </c>
      <c r="G4" s="4">
        <v>200</v>
      </c>
      <c r="H4" s="4">
        <v>919.93</v>
      </c>
    </row>
    <row r="5" spans="2:8" hidden="1" x14ac:dyDescent="0.15">
      <c r="B5" s="8" t="s">
        <v>2551</v>
      </c>
      <c r="C5" s="4" t="s">
        <v>27</v>
      </c>
      <c r="D5" s="4" t="s">
        <v>391</v>
      </c>
      <c r="E5" s="4" t="s">
        <v>20</v>
      </c>
      <c r="F5" s="4" t="s">
        <v>6413</v>
      </c>
      <c r="G5" s="4">
        <v>180</v>
      </c>
      <c r="H5" s="4">
        <v>17208.79</v>
      </c>
    </row>
    <row r="6" spans="2:8" hidden="1" x14ac:dyDescent="0.15">
      <c r="B6" s="8" t="s">
        <v>1882</v>
      </c>
      <c r="C6" s="4" t="s">
        <v>27</v>
      </c>
      <c r="D6" s="4" t="s">
        <v>488</v>
      </c>
      <c r="E6" s="4" t="s">
        <v>20</v>
      </c>
      <c r="F6" s="4" t="s">
        <v>7128</v>
      </c>
      <c r="G6" s="4">
        <v>20.239999999999998</v>
      </c>
      <c r="H6" s="4">
        <v>79.709999999999994</v>
      </c>
    </row>
    <row r="7" spans="2:8" hidden="1" x14ac:dyDescent="0.15">
      <c r="B7" s="8" t="s">
        <v>1981</v>
      </c>
      <c r="C7" s="4" t="s">
        <v>27</v>
      </c>
      <c r="D7" s="4" t="s">
        <v>232</v>
      </c>
      <c r="E7" s="4" t="s">
        <v>20</v>
      </c>
      <c r="F7" s="4" t="s">
        <v>7022</v>
      </c>
      <c r="G7" s="4">
        <v>28</v>
      </c>
      <c r="H7" s="4">
        <v>1689.43</v>
      </c>
    </row>
    <row r="8" spans="2:8" hidden="1" x14ac:dyDescent="0.15">
      <c r="B8" s="8">
        <v>45433</v>
      </c>
      <c r="C8" s="4" t="s">
        <v>18</v>
      </c>
      <c r="D8" s="4" t="s">
        <v>19</v>
      </c>
      <c r="E8" s="4" t="s">
        <v>20</v>
      </c>
      <c r="F8" s="4" t="s">
        <v>6622</v>
      </c>
      <c r="G8" s="4">
        <v>100</v>
      </c>
      <c r="H8" s="4">
        <v>3353.34</v>
      </c>
    </row>
    <row r="9" spans="2:8" hidden="1" x14ac:dyDescent="0.15">
      <c r="B9" s="8" t="s">
        <v>1777</v>
      </c>
      <c r="C9" s="4" t="s">
        <v>27</v>
      </c>
      <c r="D9" s="4" t="s">
        <v>1320</v>
      </c>
      <c r="E9" s="4" t="s">
        <v>20</v>
      </c>
      <c r="F9" s="4" t="s">
        <v>7809</v>
      </c>
      <c r="G9" s="4">
        <v>1.7</v>
      </c>
      <c r="H9" s="4">
        <v>13761.87</v>
      </c>
    </row>
    <row r="10" spans="2:8" hidden="1" x14ac:dyDescent="0.15">
      <c r="B10" s="8">
        <v>7.5359999999999996</v>
      </c>
      <c r="C10" s="4" t="s">
        <v>209</v>
      </c>
      <c r="D10" s="4" t="s">
        <v>20</v>
      </c>
      <c r="E10" s="4" t="s">
        <v>950</v>
      </c>
      <c r="F10" s="4" t="s">
        <v>4931</v>
      </c>
      <c r="G10" s="4">
        <v>7.5359999999999996</v>
      </c>
      <c r="H10" s="4">
        <v>104.43</v>
      </c>
    </row>
    <row r="11" spans="2:8" hidden="1" x14ac:dyDescent="0.15">
      <c r="B11" s="8">
        <v>7.52</v>
      </c>
      <c r="C11" s="4" t="s">
        <v>209</v>
      </c>
      <c r="D11" s="4" t="s">
        <v>20</v>
      </c>
      <c r="E11" s="4" t="s">
        <v>950</v>
      </c>
      <c r="F11" s="4" t="s">
        <v>7455</v>
      </c>
      <c r="G11" s="4">
        <v>7.52</v>
      </c>
      <c r="H11" s="4">
        <v>123.25</v>
      </c>
    </row>
    <row r="12" spans="2:8" hidden="1" x14ac:dyDescent="0.15">
      <c r="B12" s="8" t="s">
        <v>2664</v>
      </c>
      <c r="C12" s="4" t="s">
        <v>27</v>
      </c>
      <c r="D12" s="4" t="s">
        <v>1320</v>
      </c>
      <c r="E12" s="4" t="s">
        <v>20</v>
      </c>
      <c r="F12" s="4" t="s">
        <v>7809</v>
      </c>
      <c r="G12" s="4">
        <v>1.7</v>
      </c>
      <c r="H12" s="4">
        <v>13712.57</v>
      </c>
    </row>
    <row r="13" spans="2:8" hidden="1" x14ac:dyDescent="0.15">
      <c r="B13" s="8" t="s">
        <v>115</v>
      </c>
      <c r="C13" s="4" t="s">
        <v>27</v>
      </c>
      <c r="D13" s="4" t="s">
        <v>232</v>
      </c>
      <c r="E13" s="4" t="s">
        <v>20</v>
      </c>
      <c r="F13" s="4" t="s">
        <v>7809</v>
      </c>
      <c r="G13" s="4">
        <v>1</v>
      </c>
      <c r="H13" s="4">
        <v>278.91000000000003</v>
      </c>
    </row>
    <row r="14" spans="2:8" hidden="1" x14ac:dyDescent="0.15">
      <c r="B14" s="8" t="s">
        <v>115</v>
      </c>
      <c r="C14" s="4" t="s">
        <v>27</v>
      </c>
      <c r="D14" s="4" t="s">
        <v>1320</v>
      </c>
      <c r="E14" s="4" t="s">
        <v>20</v>
      </c>
      <c r="F14" s="4" t="s">
        <v>7809</v>
      </c>
      <c r="G14" s="4">
        <v>0.15</v>
      </c>
      <c r="H14" s="4">
        <v>1272.03</v>
      </c>
    </row>
    <row r="15" spans="2:8" hidden="1" x14ac:dyDescent="0.15">
      <c r="B15" s="8">
        <v>0.3</v>
      </c>
      <c r="C15" s="4" t="s">
        <v>209</v>
      </c>
      <c r="D15" s="4" t="s">
        <v>20</v>
      </c>
      <c r="E15" s="4" t="s">
        <v>629</v>
      </c>
      <c r="F15" s="4" t="s">
        <v>8188</v>
      </c>
      <c r="G15" s="4">
        <v>0.3</v>
      </c>
      <c r="H15" s="4">
        <v>21.97</v>
      </c>
    </row>
    <row r="16" spans="2:8" hidden="1" x14ac:dyDescent="0.15">
      <c r="B16" s="8" t="s">
        <v>115</v>
      </c>
      <c r="C16" s="4" t="s">
        <v>27</v>
      </c>
      <c r="D16" s="4" t="s">
        <v>1320</v>
      </c>
      <c r="E16" s="4" t="s">
        <v>20</v>
      </c>
      <c r="F16" s="4" t="s">
        <v>7809</v>
      </c>
      <c r="G16" s="4">
        <v>0.01</v>
      </c>
      <c r="H16" s="4">
        <v>155.46</v>
      </c>
    </row>
    <row r="17" spans="2:8" hidden="1" x14ac:dyDescent="0.15">
      <c r="B17" s="8">
        <v>45490</v>
      </c>
      <c r="C17" s="4" t="s">
        <v>18</v>
      </c>
      <c r="D17" s="4" t="s">
        <v>2515</v>
      </c>
      <c r="E17" s="4" t="s">
        <v>20</v>
      </c>
      <c r="F17" s="4" t="s">
        <v>5733</v>
      </c>
      <c r="G17" s="4">
        <v>669.6</v>
      </c>
      <c r="H17" s="4">
        <v>24275.68</v>
      </c>
    </row>
    <row r="18" spans="2:8" hidden="1" x14ac:dyDescent="0.15">
      <c r="B18" s="8">
        <v>45492</v>
      </c>
      <c r="C18" s="4" t="s">
        <v>18</v>
      </c>
      <c r="D18" s="4" t="s">
        <v>2515</v>
      </c>
      <c r="E18" s="4" t="s">
        <v>20</v>
      </c>
      <c r="F18" s="4" t="s">
        <v>5732</v>
      </c>
      <c r="G18" s="4">
        <v>669.6</v>
      </c>
      <c r="H18" s="4">
        <v>24333.31</v>
      </c>
    </row>
    <row r="19" spans="2:8" hidden="1" x14ac:dyDescent="0.15">
      <c r="B19" s="8">
        <v>700</v>
      </c>
      <c r="C19" s="4" t="s">
        <v>209</v>
      </c>
      <c r="D19" s="4" t="s">
        <v>20</v>
      </c>
      <c r="E19" s="4" t="s">
        <v>629</v>
      </c>
      <c r="F19" s="4" t="s">
        <v>5716</v>
      </c>
      <c r="G19" s="4">
        <v>700</v>
      </c>
      <c r="H19" s="4">
        <v>3853.48</v>
      </c>
    </row>
    <row r="20" spans="2:8" hidden="1" x14ac:dyDescent="0.15">
      <c r="B20" s="8" t="s">
        <v>1946</v>
      </c>
      <c r="C20" s="4" t="s">
        <v>27</v>
      </c>
      <c r="D20" s="4" t="s">
        <v>391</v>
      </c>
      <c r="E20" s="4" t="s">
        <v>20</v>
      </c>
      <c r="F20" s="4" t="s">
        <v>4384</v>
      </c>
      <c r="G20" s="4">
        <v>4989.6000000000004</v>
      </c>
      <c r="H20" s="4">
        <v>30386.66</v>
      </c>
    </row>
    <row r="21" spans="2:8" hidden="1" x14ac:dyDescent="0.15">
      <c r="B21" s="8">
        <v>45482</v>
      </c>
      <c r="C21" s="4" t="s">
        <v>18</v>
      </c>
      <c r="D21" s="4" t="s">
        <v>19</v>
      </c>
      <c r="E21" s="4" t="s">
        <v>20</v>
      </c>
      <c r="F21" s="4" t="s">
        <v>957</v>
      </c>
      <c r="G21" s="4">
        <v>65000</v>
      </c>
      <c r="H21" s="4">
        <v>35328.870000000003</v>
      </c>
    </row>
    <row r="22" spans="2:8" hidden="1" x14ac:dyDescent="0.15">
      <c r="B22" s="8">
        <v>377.52</v>
      </c>
      <c r="C22" s="4" t="s">
        <v>209</v>
      </c>
      <c r="D22" s="4" t="s">
        <v>20</v>
      </c>
      <c r="E22" s="4" t="s">
        <v>629</v>
      </c>
      <c r="F22" s="4" t="s">
        <v>6073</v>
      </c>
      <c r="G22" s="4">
        <v>377.52</v>
      </c>
      <c r="H22" s="4">
        <v>1154.27</v>
      </c>
    </row>
    <row r="23" spans="2:8" hidden="1" x14ac:dyDescent="0.15">
      <c r="B23" s="8" t="s">
        <v>502</v>
      </c>
      <c r="C23" s="4" t="s">
        <v>27</v>
      </c>
      <c r="D23" s="4" t="s">
        <v>2392</v>
      </c>
      <c r="E23" s="4" t="s">
        <v>20</v>
      </c>
      <c r="F23" s="4" t="s">
        <v>2446</v>
      </c>
      <c r="G23" s="4">
        <v>20080</v>
      </c>
      <c r="H23" s="4">
        <v>25568.93</v>
      </c>
    </row>
    <row r="24" spans="2:8" hidden="1" x14ac:dyDescent="0.15">
      <c r="B24" s="8" t="s">
        <v>2449</v>
      </c>
      <c r="C24" s="4" t="s">
        <v>27</v>
      </c>
      <c r="D24" s="4" t="s">
        <v>2392</v>
      </c>
      <c r="E24" s="4" t="s">
        <v>20</v>
      </c>
      <c r="F24" s="4" t="s">
        <v>2450</v>
      </c>
      <c r="G24" s="4">
        <v>20060</v>
      </c>
      <c r="H24" s="4">
        <v>26311.75</v>
      </c>
    </row>
    <row r="25" spans="2:8" hidden="1" x14ac:dyDescent="0.15">
      <c r="B25" s="8" t="s">
        <v>1666</v>
      </c>
      <c r="C25" s="4" t="s">
        <v>27</v>
      </c>
      <c r="D25" s="4" t="s">
        <v>2000</v>
      </c>
      <c r="E25" s="4" t="s">
        <v>20</v>
      </c>
      <c r="F25" s="4" t="s">
        <v>6786</v>
      </c>
      <c r="G25" s="4">
        <v>10</v>
      </c>
      <c r="H25" s="4">
        <v>54.24</v>
      </c>
    </row>
    <row r="26" spans="2:8" hidden="1" x14ac:dyDescent="0.15">
      <c r="B26" s="8" t="s">
        <v>713</v>
      </c>
      <c r="C26" s="4" t="s">
        <v>27</v>
      </c>
      <c r="D26" s="4" t="s">
        <v>2000</v>
      </c>
      <c r="E26" s="4" t="s">
        <v>20</v>
      </c>
      <c r="F26" s="4" t="s">
        <v>6786</v>
      </c>
      <c r="G26" s="4">
        <v>70</v>
      </c>
      <c r="H26" s="4">
        <v>171.6</v>
      </c>
    </row>
    <row r="27" spans="2:8" hidden="1" x14ac:dyDescent="0.15">
      <c r="B27" s="8" t="s">
        <v>2719</v>
      </c>
      <c r="C27" s="4" t="s">
        <v>27</v>
      </c>
      <c r="D27" s="4" t="s">
        <v>391</v>
      </c>
      <c r="E27" s="4" t="s">
        <v>20</v>
      </c>
      <c r="F27" s="4" t="s">
        <v>8736</v>
      </c>
      <c r="G27" s="4">
        <v>1E-3</v>
      </c>
      <c r="H27" s="4">
        <v>398.68</v>
      </c>
    </row>
    <row r="28" spans="2:8" hidden="1" x14ac:dyDescent="0.15">
      <c r="B28" s="8" t="s">
        <v>2291</v>
      </c>
      <c r="C28" s="4" t="s">
        <v>27</v>
      </c>
      <c r="D28" s="4" t="s">
        <v>391</v>
      </c>
      <c r="E28" s="4" t="s">
        <v>20</v>
      </c>
      <c r="F28" s="4" t="s">
        <v>7791</v>
      </c>
      <c r="G28" s="4">
        <v>1.9</v>
      </c>
      <c r="H28" s="4">
        <v>310.69</v>
      </c>
    </row>
    <row r="29" spans="2:8" hidden="1" x14ac:dyDescent="0.15">
      <c r="B29" s="8" t="s">
        <v>1751</v>
      </c>
      <c r="C29" s="4" t="s">
        <v>27</v>
      </c>
      <c r="D29" s="4" t="s">
        <v>391</v>
      </c>
      <c r="E29" s="4" t="s">
        <v>20</v>
      </c>
      <c r="F29" s="4" t="s">
        <v>7573</v>
      </c>
      <c r="G29" s="4">
        <v>4.4000000000000004</v>
      </c>
      <c r="H29" s="4">
        <v>1413.35</v>
      </c>
    </row>
    <row r="30" spans="2:8" hidden="1" x14ac:dyDescent="0.15">
      <c r="B30" s="8" t="s">
        <v>3090</v>
      </c>
      <c r="C30" s="4" t="s">
        <v>27</v>
      </c>
      <c r="D30" s="4" t="s">
        <v>54</v>
      </c>
      <c r="E30" s="4" t="s">
        <v>20</v>
      </c>
      <c r="F30" s="4" t="s">
        <v>7090</v>
      </c>
      <c r="G30" s="4">
        <v>24</v>
      </c>
      <c r="H30" s="4">
        <v>4152.09</v>
      </c>
    </row>
    <row r="31" spans="2:8" hidden="1" x14ac:dyDescent="0.15">
      <c r="B31" s="8">
        <v>4813.68</v>
      </c>
      <c r="C31" s="4" t="s">
        <v>209</v>
      </c>
      <c r="D31" s="4" t="s">
        <v>520</v>
      </c>
      <c r="E31" s="4" t="s">
        <v>629</v>
      </c>
      <c r="F31" s="4" t="s">
        <v>4393</v>
      </c>
      <c r="G31" s="4">
        <v>4813.68</v>
      </c>
      <c r="H31" s="4">
        <v>29504.560000000001</v>
      </c>
    </row>
    <row r="32" spans="2:8" hidden="1" x14ac:dyDescent="0.15">
      <c r="B32" s="8" t="s">
        <v>3594</v>
      </c>
      <c r="C32" s="4" t="s">
        <v>27</v>
      </c>
      <c r="D32" s="4" t="s">
        <v>391</v>
      </c>
      <c r="E32" s="4" t="s">
        <v>20</v>
      </c>
      <c r="F32" s="4" t="s">
        <v>7994</v>
      </c>
      <c r="G32" s="4">
        <v>0.8</v>
      </c>
      <c r="H32" s="4">
        <v>247.61</v>
      </c>
    </row>
    <row r="33" spans="2:8" hidden="1" x14ac:dyDescent="0.15">
      <c r="B33" s="8">
        <v>17008</v>
      </c>
      <c r="C33" s="4" t="s">
        <v>209</v>
      </c>
      <c r="D33" s="4" t="s">
        <v>20</v>
      </c>
      <c r="E33" s="4" t="s">
        <v>629</v>
      </c>
      <c r="F33" s="4" t="s">
        <v>3043</v>
      </c>
      <c r="G33" s="4">
        <v>17008</v>
      </c>
      <c r="H33" s="4">
        <v>13807.05</v>
      </c>
    </row>
    <row r="34" spans="2:8" hidden="1" x14ac:dyDescent="0.15">
      <c r="B34" s="8">
        <v>17008</v>
      </c>
      <c r="C34" s="4" t="s">
        <v>209</v>
      </c>
      <c r="D34" s="4" t="s">
        <v>20</v>
      </c>
      <c r="E34" s="4" t="s">
        <v>629</v>
      </c>
      <c r="F34" s="4" t="s">
        <v>3043</v>
      </c>
      <c r="G34" s="4">
        <v>17008</v>
      </c>
      <c r="H34" s="4">
        <v>12811.27</v>
      </c>
    </row>
    <row r="35" spans="2:8" hidden="1" x14ac:dyDescent="0.15">
      <c r="B35" s="8">
        <v>16848</v>
      </c>
      <c r="C35" s="4" t="s">
        <v>209</v>
      </c>
      <c r="D35" s="4" t="s">
        <v>20</v>
      </c>
      <c r="E35" s="4" t="s">
        <v>629</v>
      </c>
      <c r="F35" s="4" t="s">
        <v>3125</v>
      </c>
      <c r="G35" s="4">
        <v>16848</v>
      </c>
      <c r="H35" s="4">
        <v>13286.94</v>
      </c>
    </row>
    <row r="36" spans="2:8" hidden="1" x14ac:dyDescent="0.15">
      <c r="B36" s="8" t="s">
        <v>1754</v>
      </c>
      <c r="C36" s="4" t="s">
        <v>27</v>
      </c>
      <c r="D36" s="4" t="s">
        <v>54</v>
      </c>
      <c r="E36" s="4" t="s">
        <v>20</v>
      </c>
      <c r="F36" s="4" t="s">
        <v>7066</v>
      </c>
      <c r="G36" s="4">
        <v>25</v>
      </c>
      <c r="H36" s="4">
        <v>444.76</v>
      </c>
    </row>
    <row r="37" spans="2:8" hidden="1" x14ac:dyDescent="0.15">
      <c r="B37" s="8" t="s">
        <v>395</v>
      </c>
      <c r="C37" s="4" t="s">
        <v>27</v>
      </c>
      <c r="D37" s="4" t="s">
        <v>2000</v>
      </c>
      <c r="E37" s="4" t="s">
        <v>20</v>
      </c>
      <c r="F37" s="4" t="s">
        <v>7063</v>
      </c>
      <c r="G37" s="4">
        <v>25</v>
      </c>
      <c r="H37" s="4">
        <v>465.49</v>
      </c>
    </row>
    <row r="38" spans="2:8" hidden="1" x14ac:dyDescent="0.15">
      <c r="B38" s="8" t="s">
        <v>508</v>
      </c>
      <c r="C38" s="4" t="s">
        <v>27</v>
      </c>
      <c r="D38" s="4" t="s">
        <v>19</v>
      </c>
      <c r="E38" s="4" t="s">
        <v>20</v>
      </c>
      <c r="F38" s="4" t="s">
        <v>7991</v>
      </c>
      <c r="G38" s="4">
        <v>0.8</v>
      </c>
      <c r="H38" s="4">
        <v>3650</v>
      </c>
    </row>
    <row r="39" spans="2:8" hidden="1" x14ac:dyDescent="0.15">
      <c r="B39" s="8">
        <v>45367</v>
      </c>
      <c r="C39" s="4" t="s">
        <v>18</v>
      </c>
      <c r="D39" s="4" t="s">
        <v>19</v>
      </c>
      <c r="E39" s="4" t="s">
        <v>20</v>
      </c>
      <c r="F39" s="4" t="s">
        <v>1979</v>
      </c>
      <c r="G39" s="4">
        <v>23400</v>
      </c>
      <c r="H39" s="4">
        <v>49893.7</v>
      </c>
    </row>
    <row r="40" spans="2:8" hidden="1" x14ac:dyDescent="0.15">
      <c r="B40" s="8" t="s">
        <v>172</v>
      </c>
      <c r="C40" s="4" t="s">
        <v>27</v>
      </c>
      <c r="D40" s="4" t="s">
        <v>488</v>
      </c>
      <c r="E40" s="4" t="s">
        <v>20</v>
      </c>
      <c r="F40" s="4" t="s">
        <v>6004</v>
      </c>
      <c r="G40" s="4">
        <v>435</v>
      </c>
      <c r="H40" s="4">
        <v>3970.13</v>
      </c>
    </row>
    <row r="41" spans="2:8" hidden="1" x14ac:dyDescent="0.15">
      <c r="B41" s="8" t="s">
        <v>1187</v>
      </c>
      <c r="C41" s="4" t="s">
        <v>27</v>
      </c>
      <c r="D41" s="4" t="s">
        <v>2107</v>
      </c>
      <c r="E41" s="4" t="s">
        <v>20</v>
      </c>
      <c r="F41" s="4" t="s">
        <v>7168</v>
      </c>
      <c r="G41" s="4">
        <v>20</v>
      </c>
      <c r="H41" s="4">
        <v>479.9</v>
      </c>
    </row>
    <row r="42" spans="2:8" hidden="1" x14ac:dyDescent="0.15">
      <c r="B42" s="8" t="s">
        <v>1829</v>
      </c>
      <c r="C42" s="4" t="s">
        <v>27</v>
      </c>
      <c r="D42" s="4" t="s">
        <v>2213</v>
      </c>
      <c r="E42" s="4" t="s">
        <v>20</v>
      </c>
      <c r="F42" s="4" t="s">
        <v>2283</v>
      </c>
      <c r="G42" s="4">
        <v>21000</v>
      </c>
      <c r="H42" s="4">
        <v>20743.05</v>
      </c>
    </row>
    <row r="43" spans="2:8" hidden="1" x14ac:dyDescent="0.15">
      <c r="B43" s="8" t="s">
        <v>3424</v>
      </c>
      <c r="C43" s="4" t="s">
        <v>27</v>
      </c>
      <c r="D43" s="4" t="s">
        <v>19</v>
      </c>
      <c r="E43" s="4" t="s">
        <v>20</v>
      </c>
      <c r="F43" s="4" t="s">
        <v>5261</v>
      </c>
      <c r="G43" s="4">
        <v>1287</v>
      </c>
      <c r="H43" s="4">
        <v>646.35</v>
      </c>
    </row>
    <row r="44" spans="2:8" hidden="1" x14ac:dyDescent="0.15">
      <c r="B44" s="8" t="s">
        <v>1785</v>
      </c>
      <c r="C44" s="4" t="s">
        <v>27</v>
      </c>
      <c r="D44" s="4" t="s">
        <v>19</v>
      </c>
      <c r="E44" s="4" t="s">
        <v>20</v>
      </c>
      <c r="F44" s="4" t="s">
        <v>5360</v>
      </c>
      <c r="G44" s="4">
        <v>1093.68</v>
      </c>
      <c r="H44" s="4">
        <v>940.57</v>
      </c>
    </row>
    <row r="45" spans="2:8" hidden="1" x14ac:dyDescent="0.15">
      <c r="B45" s="8" t="s">
        <v>2662</v>
      </c>
      <c r="C45" s="4" t="s">
        <v>27</v>
      </c>
      <c r="D45" s="4" t="s">
        <v>19</v>
      </c>
      <c r="E45" s="4" t="s">
        <v>20</v>
      </c>
      <c r="F45" s="4" t="s">
        <v>3555</v>
      </c>
      <c r="G45" s="4">
        <v>13050</v>
      </c>
      <c r="H45" s="4">
        <v>39128.28</v>
      </c>
    </row>
    <row r="46" spans="2:8" hidden="1" x14ac:dyDescent="0.15">
      <c r="B46" s="8">
        <v>45535</v>
      </c>
      <c r="C46" s="4" t="s">
        <v>18</v>
      </c>
      <c r="D46" s="4" t="s">
        <v>2390</v>
      </c>
      <c r="E46" s="4" t="s">
        <v>20</v>
      </c>
      <c r="F46" s="4" t="s">
        <v>7274</v>
      </c>
      <c r="G46" s="4">
        <v>15</v>
      </c>
      <c r="H46" s="4">
        <v>121.72</v>
      </c>
    </row>
    <row r="47" spans="2:8" hidden="1" x14ac:dyDescent="0.15">
      <c r="B47" s="8" t="s">
        <v>1071</v>
      </c>
      <c r="C47" s="4" t="s">
        <v>27</v>
      </c>
      <c r="D47" s="4" t="s">
        <v>488</v>
      </c>
      <c r="E47" s="4" t="s">
        <v>20</v>
      </c>
      <c r="F47" s="4" t="s">
        <v>8206</v>
      </c>
      <c r="G47" s="4">
        <v>0.25</v>
      </c>
      <c r="H47" s="4">
        <v>119.56</v>
      </c>
    </row>
    <row r="48" spans="2:8" hidden="1" x14ac:dyDescent="0.15">
      <c r="B48" s="8" t="s">
        <v>3577</v>
      </c>
      <c r="C48" s="4" t="s">
        <v>27</v>
      </c>
      <c r="D48" s="4" t="s">
        <v>54</v>
      </c>
      <c r="E48" s="4" t="s">
        <v>20</v>
      </c>
      <c r="F48" s="4" t="s">
        <v>8692</v>
      </c>
      <c r="G48" s="4">
        <v>0.01</v>
      </c>
      <c r="H48" s="4">
        <v>95.49</v>
      </c>
    </row>
    <row r="49" spans="2:8" hidden="1" x14ac:dyDescent="0.15">
      <c r="B49" s="8" t="s">
        <v>88</v>
      </c>
      <c r="C49" s="4" t="s">
        <v>27</v>
      </c>
      <c r="D49" s="4" t="s">
        <v>488</v>
      </c>
      <c r="E49" s="4" t="s">
        <v>20</v>
      </c>
      <c r="F49" s="4" t="s">
        <v>6360</v>
      </c>
      <c r="G49" s="4">
        <v>200</v>
      </c>
      <c r="H49" s="4">
        <v>1872.28</v>
      </c>
    </row>
    <row r="50" spans="2:8" hidden="1" x14ac:dyDescent="0.15">
      <c r="B50" s="8" t="s">
        <v>1183</v>
      </c>
      <c r="C50" s="4" t="s">
        <v>27</v>
      </c>
      <c r="D50" s="4" t="s">
        <v>488</v>
      </c>
      <c r="E50" s="4" t="s">
        <v>20</v>
      </c>
      <c r="F50" s="4" t="s">
        <v>4831</v>
      </c>
      <c r="G50" s="4">
        <v>2250</v>
      </c>
      <c r="H50" s="4">
        <v>18491.349999999999</v>
      </c>
    </row>
    <row r="51" spans="2:8" hidden="1" x14ac:dyDescent="0.15">
      <c r="B51" s="8" t="s">
        <v>2054</v>
      </c>
      <c r="C51" s="4" t="s">
        <v>27</v>
      </c>
      <c r="D51" s="4" t="s">
        <v>391</v>
      </c>
      <c r="E51" s="4" t="s">
        <v>20</v>
      </c>
      <c r="F51" s="4" t="s">
        <v>4248</v>
      </c>
      <c r="G51" s="4">
        <v>5980</v>
      </c>
      <c r="H51" s="4">
        <v>49813.4</v>
      </c>
    </row>
    <row r="52" spans="2:8" hidden="1" x14ac:dyDescent="0.15">
      <c r="B52" s="8" t="s">
        <v>2447</v>
      </c>
      <c r="C52" s="4" t="s">
        <v>27</v>
      </c>
      <c r="D52" s="4" t="s">
        <v>196</v>
      </c>
      <c r="E52" s="4" t="s">
        <v>20</v>
      </c>
      <c r="F52" s="4" t="s">
        <v>5276</v>
      </c>
      <c r="G52" s="4">
        <v>1260</v>
      </c>
      <c r="H52" s="4">
        <v>9015.66</v>
      </c>
    </row>
    <row r="53" spans="2:8" hidden="1" x14ac:dyDescent="0.15">
      <c r="B53" s="8" t="s">
        <v>779</v>
      </c>
      <c r="C53" s="4" t="s">
        <v>27</v>
      </c>
      <c r="D53" s="4" t="s">
        <v>470</v>
      </c>
      <c r="E53" s="4" t="s">
        <v>20</v>
      </c>
      <c r="F53" s="4" t="s">
        <v>6581</v>
      </c>
      <c r="G53" s="4">
        <v>110.5</v>
      </c>
      <c r="H53" s="4">
        <v>892.62</v>
      </c>
    </row>
    <row r="54" spans="2:8" hidden="1" x14ac:dyDescent="0.15">
      <c r="B54" s="8" t="s">
        <v>1338</v>
      </c>
      <c r="C54" s="4" t="s">
        <v>27</v>
      </c>
      <c r="D54" s="4" t="s">
        <v>19</v>
      </c>
      <c r="E54" s="4" t="s">
        <v>20</v>
      </c>
      <c r="F54" s="4" t="s">
        <v>2548</v>
      </c>
      <c r="G54" s="4">
        <v>20000</v>
      </c>
      <c r="H54" s="4">
        <v>73800</v>
      </c>
    </row>
    <row r="55" spans="2:8" hidden="1" x14ac:dyDescent="0.15">
      <c r="B55" s="8" t="s">
        <v>654</v>
      </c>
      <c r="C55" s="4" t="s">
        <v>27</v>
      </c>
      <c r="D55" s="4" t="s">
        <v>2213</v>
      </c>
      <c r="E55" s="4" t="s">
        <v>20</v>
      </c>
      <c r="F55" s="4" t="s">
        <v>2298</v>
      </c>
      <c r="G55" s="4">
        <v>21000</v>
      </c>
      <c r="H55" s="4">
        <v>19599.32</v>
      </c>
    </row>
    <row r="56" spans="2:8" hidden="1" x14ac:dyDescent="0.15">
      <c r="B56" s="8" t="s">
        <v>699</v>
      </c>
      <c r="C56" s="4" t="s">
        <v>27</v>
      </c>
      <c r="D56" s="4" t="s">
        <v>232</v>
      </c>
      <c r="E56" s="4" t="s">
        <v>20</v>
      </c>
      <c r="F56" s="4" t="s">
        <v>5737</v>
      </c>
      <c r="G56" s="4">
        <v>650</v>
      </c>
      <c r="H56" s="4">
        <v>11193.23</v>
      </c>
    </row>
    <row r="57" spans="2:8" hidden="1" x14ac:dyDescent="0.15">
      <c r="B57" s="8" t="s">
        <v>1128</v>
      </c>
      <c r="C57" s="4" t="s">
        <v>27</v>
      </c>
      <c r="D57" s="4" t="s">
        <v>19</v>
      </c>
      <c r="E57" s="4" t="s">
        <v>20</v>
      </c>
      <c r="F57" s="4" t="s">
        <v>5289</v>
      </c>
      <c r="G57" s="4">
        <v>1242</v>
      </c>
      <c r="H57" s="4">
        <v>1068.1199999999899</v>
      </c>
    </row>
    <row r="58" spans="2:8" hidden="1" x14ac:dyDescent="0.15">
      <c r="B58" s="8" t="s">
        <v>478</v>
      </c>
      <c r="C58" s="4" t="s">
        <v>27</v>
      </c>
      <c r="D58" s="4" t="s">
        <v>19</v>
      </c>
      <c r="E58" s="4" t="s">
        <v>20</v>
      </c>
      <c r="F58" s="4" t="s">
        <v>4974</v>
      </c>
      <c r="G58" s="4">
        <v>1948.6</v>
      </c>
      <c r="H58" s="4">
        <v>3902.21</v>
      </c>
    </row>
    <row r="59" spans="2:8" hidden="1" x14ac:dyDescent="0.15">
      <c r="B59" s="8" t="s">
        <v>5879</v>
      </c>
      <c r="C59" s="4" t="s">
        <v>27</v>
      </c>
      <c r="D59" s="4" t="s">
        <v>19</v>
      </c>
      <c r="E59" s="4" t="s">
        <v>20</v>
      </c>
      <c r="F59" s="4" t="s">
        <v>6236</v>
      </c>
      <c r="G59" s="4">
        <v>260.39999999999901</v>
      </c>
      <c r="H59" s="4">
        <v>520.79999999999905</v>
      </c>
    </row>
    <row r="60" spans="2:8" hidden="1" x14ac:dyDescent="0.15">
      <c r="B60" s="8" t="s">
        <v>5879</v>
      </c>
      <c r="C60" s="4" t="s">
        <v>27</v>
      </c>
      <c r="D60" s="4" t="s">
        <v>19</v>
      </c>
      <c r="E60" s="4" t="s">
        <v>20</v>
      </c>
      <c r="F60" s="4" t="s">
        <v>6236</v>
      </c>
      <c r="G60" s="4">
        <v>260.39999999999901</v>
      </c>
      <c r="H60" s="4">
        <v>520.79999999999905</v>
      </c>
    </row>
    <row r="61" spans="2:8" hidden="1" x14ac:dyDescent="0.15">
      <c r="B61" s="8" t="s">
        <v>172</v>
      </c>
      <c r="C61" s="4" t="s">
        <v>27</v>
      </c>
      <c r="D61" s="4" t="s">
        <v>19</v>
      </c>
      <c r="E61" s="4" t="s">
        <v>20</v>
      </c>
      <c r="F61" s="4" t="s">
        <v>5863</v>
      </c>
      <c r="G61" s="4">
        <v>525</v>
      </c>
      <c r="H61" s="4">
        <v>451.5</v>
      </c>
    </row>
    <row r="62" spans="2:8" hidden="1" x14ac:dyDescent="0.15">
      <c r="B62" s="8" t="s">
        <v>1987</v>
      </c>
      <c r="C62" s="4" t="s">
        <v>27</v>
      </c>
      <c r="D62" s="4" t="s">
        <v>19</v>
      </c>
      <c r="E62" s="4" t="s">
        <v>20</v>
      </c>
      <c r="F62" s="4" t="s">
        <v>3743</v>
      </c>
      <c r="G62" s="4">
        <v>11440</v>
      </c>
      <c r="H62" s="4">
        <v>31728.57</v>
      </c>
    </row>
    <row r="63" spans="2:8" hidden="1" x14ac:dyDescent="0.15">
      <c r="B63" s="8" t="s">
        <v>678</v>
      </c>
      <c r="C63" s="4" t="s">
        <v>27</v>
      </c>
      <c r="D63" s="4" t="s">
        <v>19</v>
      </c>
      <c r="E63" s="4" t="s">
        <v>20</v>
      </c>
      <c r="F63" s="4" t="s">
        <v>3742</v>
      </c>
      <c r="G63" s="4">
        <v>11440</v>
      </c>
      <c r="H63" s="4">
        <v>36551.089999999902</v>
      </c>
    </row>
    <row r="64" spans="2:8" hidden="1" x14ac:dyDescent="0.15">
      <c r="B64" s="8" t="s">
        <v>410</v>
      </c>
      <c r="C64" s="4" t="s">
        <v>27</v>
      </c>
      <c r="D64" s="4" t="s">
        <v>391</v>
      </c>
      <c r="E64" s="4" t="s">
        <v>20</v>
      </c>
      <c r="F64" s="4" t="s">
        <v>8281</v>
      </c>
      <c r="G64" s="4">
        <v>0.159</v>
      </c>
      <c r="H64" s="4">
        <v>2568.5700000000002</v>
      </c>
    </row>
    <row r="65" spans="2:8" hidden="1" x14ac:dyDescent="0.15">
      <c r="B65" s="8" t="s">
        <v>2099</v>
      </c>
      <c r="C65" s="4" t="s">
        <v>27</v>
      </c>
      <c r="D65" s="4" t="s">
        <v>488</v>
      </c>
      <c r="E65" s="4" t="s">
        <v>20</v>
      </c>
      <c r="F65" s="4" t="s">
        <v>6553</v>
      </c>
      <c r="G65" s="4">
        <v>125</v>
      </c>
      <c r="H65" s="4">
        <v>1376.94</v>
      </c>
    </row>
    <row r="66" spans="2:8" hidden="1" x14ac:dyDescent="0.15">
      <c r="B66" s="8" t="s">
        <v>347</v>
      </c>
      <c r="C66" s="4" t="s">
        <v>27</v>
      </c>
      <c r="D66" s="4" t="s">
        <v>2213</v>
      </c>
      <c r="E66" s="4" t="s">
        <v>20</v>
      </c>
      <c r="F66" s="4" t="s">
        <v>2278</v>
      </c>
      <c r="G66" s="4">
        <v>21000</v>
      </c>
      <c r="H66" s="4">
        <v>21098.639999999901</v>
      </c>
    </row>
    <row r="67" spans="2:8" hidden="1" x14ac:dyDescent="0.15">
      <c r="B67" s="8" t="s">
        <v>7627</v>
      </c>
      <c r="C67" s="4" t="s">
        <v>27</v>
      </c>
      <c r="D67" s="4" t="s">
        <v>1320</v>
      </c>
      <c r="E67" s="4" t="s">
        <v>20</v>
      </c>
      <c r="F67" s="4" t="s">
        <v>7628</v>
      </c>
      <c r="G67" s="4">
        <v>3.3</v>
      </c>
      <c r="H67" s="4">
        <v>304.77</v>
      </c>
    </row>
    <row r="68" spans="2:8" hidden="1" x14ac:dyDescent="0.15">
      <c r="B68" s="8" t="s">
        <v>3424</v>
      </c>
      <c r="C68" s="4" t="s">
        <v>27</v>
      </c>
      <c r="D68" s="4" t="s">
        <v>19</v>
      </c>
      <c r="E68" s="4" t="s">
        <v>20</v>
      </c>
      <c r="F68" s="4" t="s">
        <v>5260</v>
      </c>
      <c r="G68" s="4">
        <v>1287</v>
      </c>
      <c r="H68" s="4">
        <v>646.35</v>
      </c>
    </row>
    <row r="69" spans="2:8" hidden="1" x14ac:dyDescent="0.15">
      <c r="B69" s="8" t="s">
        <v>1775</v>
      </c>
      <c r="C69" s="4" t="s">
        <v>27</v>
      </c>
      <c r="D69" s="4" t="s">
        <v>3885</v>
      </c>
      <c r="E69" s="4" t="s">
        <v>20</v>
      </c>
      <c r="F69" s="4" t="s">
        <v>7825</v>
      </c>
      <c r="G69" s="4">
        <v>1.5</v>
      </c>
      <c r="H69" s="4">
        <v>874.88</v>
      </c>
    </row>
    <row r="70" spans="2:8" hidden="1" x14ac:dyDescent="0.15">
      <c r="B70" s="8" t="s">
        <v>2236</v>
      </c>
      <c r="C70" s="4" t="s">
        <v>27</v>
      </c>
      <c r="D70" s="4" t="s">
        <v>19</v>
      </c>
      <c r="E70" s="4" t="s">
        <v>20</v>
      </c>
      <c r="F70" s="4" t="s">
        <v>5950</v>
      </c>
      <c r="G70" s="4">
        <v>483</v>
      </c>
      <c r="H70" s="4">
        <v>967.16</v>
      </c>
    </row>
    <row r="71" spans="2:8" hidden="1" x14ac:dyDescent="0.15">
      <c r="B71" s="8" t="s">
        <v>1785</v>
      </c>
      <c r="C71" s="4" t="s">
        <v>27</v>
      </c>
      <c r="D71" s="4" t="s">
        <v>19</v>
      </c>
      <c r="E71" s="4" t="s">
        <v>20</v>
      </c>
      <c r="F71" s="4" t="s">
        <v>5681</v>
      </c>
      <c r="G71" s="4">
        <v>749</v>
      </c>
      <c r="H71" s="4">
        <v>645.76</v>
      </c>
    </row>
    <row r="72" spans="2:8" hidden="1" x14ac:dyDescent="0.15">
      <c r="B72" s="8" t="s">
        <v>524</v>
      </c>
      <c r="C72" s="4" t="s">
        <v>27</v>
      </c>
      <c r="D72" s="4" t="s">
        <v>232</v>
      </c>
      <c r="E72" s="4" t="s">
        <v>20</v>
      </c>
      <c r="F72" s="4" t="s">
        <v>525</v>
      </c>
      <c r="G72" s="4">
        <v>100</v>
      </c>
      <c r="H72" s="4">
        <v>3571.65</v>
      </c>
    </row>
    <row r="73" spans="2:8" hidden="1" x14ac:dyDescent="0.15">
      <c r="B73" s="8" t="s">
        <v>5348</v>
      </c>
      <c r="C73" s="4" t="s">
        <v>27</v>
      </c>
      <c r="D73" s="4" t="s">
        <v>232</v>
      </c>
      <c r="E73" s="4" t="s">
        <v>20</v>
      </c>
      <c r="F73" s="4" t="s">
        <v>6547</v>
      </c>
      <c r="G73" s="4">
        <v>125</v>
      </c>
      <c r="H73" s="4">
        <v>2936.83</v>
      </c>
    </row>
    <row r="74" spans="2:8" hidden="1" x14ac:dyDescent="0.15">
      <c r="B74" s="8" t="s">
        <v>524</v>
      </c>
      <c r="C74" s="4" t="s">
        <v>27</v>
      </c>
      <c r="D74" s="4" t="s">
        <v>232</v>
      </c>
      <c r="E74" s="4" t="s">
        <v>20</v>
      </c>
      <c r="F74" s="4" t="s">
        <v>6548</v>
      </c>
      <c r="G74" s="4">
        <v>125</v>
      </c>
      <c r="H74" s="4">
        <v>2837.15</v>
      </c>
    </row>
    <row r="75" spans="2:8" hidden="1" x14ac:dyDescent="0.15">
      <c r="B75" s="8" t="s">
        <v>1494</v>
      </c>
      <c r="C75" s="4" t="s">
        <v>27</v>
      </c>
      <c r="D75" s="4" t="s">
        <v>1389</v>
      </c>
      <c r="E75" s="4" t="s">
        <v>20</v>
      </c>
      <c r="F75" s="4" t="s">
        <v>8113</v>
      </c>
      <c r="G75" s="4">
        <v>0.5</v>
      </c>
      <c r="H75" s="4">
        <v>44</v>
      </c>
    </row>
    <row r="76" spans="2:8" hidden="1" x14ac:dyDescent="0.15">
      <c r="B76" s="8" t="s">
        <v>3090</v>
      </c>
      <c r="C76" s="4" t="s">
        <v>27</v>
      </c>
      <c r="D76" s="4" t="s">
        <v>1389</v>
      </c>
      <c r="E76" s="4" t="s">
        <v>20</v>
      </c>
      <c r="F76" s="4" t="s">
        <v>7975</v>
      </c>
      <c r="G76" s="4">
        <v>0.93</v>
      </c>
      <c r="H76" s="4">
        <v>50.02</v>
      </c>
    </row>
    <row r="77" spans="2:8" hidden="1" x14ac:dyDescent="0.15">
      <c r="B77" s="8" t="s">
        <v>1751</v>
      </c>
      <c r="C77" s="4" t="s">
        <v>27</v>
      </c>
      <c r="D77" s="4" t="s">
        <v>1389</v>
      </c>
      <c r="E77" s="4" t="s">
        <v>20</v>
      </c>
      <c r="F77" s="4" t="s">
        <v>7930</v>
      </c>
      <c r="G77" s="4">
        <v>1</v>
      </c>
      <c r="H77" s="4">
        <v>94.37</v>
      </c>
    </row>
    <row r="78" spans="2:8" hidden="1" x14ac:dyDescent="0.15">
      <c r="B78" s="8" t="s">
        <v>1246</v>
      </c>
      <c r="C78" s="4" t="s">
        <v>27</v>
      </c>
      <c r="D78" s="4" t="s">
        <v>2815</v>
      </c>
      <c r="E78" s="4" t="s">
        <v>20</v>
      </c>
      <c r="F78" s="4" t="s">
        <v>6522</v>
      </c>
      <c r="G78" s="4">
        <v>140</v>
      </c>
      <c r="H78" s="4">
        <v>555.86</v>
      </c>
    </row>
    <row r="79" spans="2:8" hidden="1" x14ac:dyDescent="0.15">
      <c r="B79" s="8" t="s">
        <v>664</v>
      </c>
      <c r="C79" s="4" t="s">
        <v>27</v>
      </c>
      <c r="D79" s="4" t="s">
        <v>2815</v>
      </c>
      <c r="E79" s="4" t="s">
        <v>20</v>
      </c>
      <c r="F79" s="4" t="s">
        <v>6460</v>
      </c>
      <c r="G79" s="4">
        <v>160</v>
      </c>
      <c r="H79" s="4">
        <v>644.94000000000005</v>
      </c>
    </row>
    <row r="80" spans="2:8" hidden="1" x14ac:dyDescent="0.15">
      <c r="B80" s="8" t="s">
        <v>616</v>
      </c>
      <c r="C80" s="4" t="s">
        <v>27</v>
      </c>
      <c r="D80" s="4" t="s">
        <v>3885</v>
      </c>
      <c r="E80" s="4" t="s">
        <v>20</v>
      </c>
      <c r="F80" s="4" t="s">
        <v>6374</v>
      </c>
      <c r="G80" s="4">
        <v>200</v>
      </c>
      <c r="H80" s="4">
        <v>880.11</v>
      </c>
    </row>
    <row r="81" spans="2:8" hidden="1" x14ac:dyDescent="0.15">
      <c r="B81" s="8" t="s">
        <v>2431</v>
      </c>
      <c r="C81" s="4" t="s">
        <v>27</v>
      </c>
      <c r="D81" s="4" t="s">
        <v>2815</v>
      </c>
      <c r="E81" s="4" t="s">
        <v>20</v>
      </c>
      <c r="F81" s="4" t="s">
        <v>6827</v>
      </c>
      <c r="G81" s="4">
        <v>60</v>
      </c>
      <c r="H81" s="4">
        <v>258.83</v>
      </c>
    </row>
    <row r="82" spans="2:8" hidden="1" x14ac:dyDescent="0.15">
      <c r="B82" s="8" t="s">
        <v>930</v>
      </c>
      <c r="C82" s="4" t="s">
        <v>27</v>
      </c>
      <c r="D82" s="4" t="s">
        <v>2815</v>
      </c>
      <c r="E82" s="4" t="s">
        <v>20</v>
      </c>
      <c r="F82" s="4" t="s">
        <v>6734</v>
      </c>
      <c r="G82" s="4">
        <v>80</v>
      </c>
      <c r="H82" s="4">
        <v>330.89</v>
      </c>
    </row>
    <row r="83" spans="2:8" hidden="1" x14ac:dyDescent="0.15">
      <c r="B83" s="8" t="s">
        <v>1588</v>
      </c>
      <c r="C83" s="4" t="s">
        <v>27</v>
      </c>
      <c r="D83" s="4" t="s">
        <v>2815</v>
      </c>
      <c r="E83" s="4" t="s">
        <v>20</v>
      </c>
      <c r="F83" s="4" t="s">
        <v>6667</v>
      </c>
      <c r="G83" s="4">
        <v>100</v>
      </c>
      <c r="H83" s="4">
        <v>438.99</v>
      </c>
    </row>
    <row r="84" spans="2:8" hidden="1" x14ac:dyDescent="0.15">
      <c r="B84" s="8" t="s">
        <v>839</v>
      </c>
      <c r="C84" s="4" t="s">
        <v>27</v>
      </c>
      <c r="D84" s="4" t="s">
        <v>2815</v>
      </c>
      <c r="E84" s="4" t="s">
        <v>20</v>
      </c>
      <c r="F84" s="4" t="s">
        <v>6521</v>
      </c>
      <c r="G84" s="4">
        <v>140</v>
      </c>
      <c r="H84" s="4">
        <v>586.55999999999995</v>
      </c>
    </row>
    <row r="85" spans="2:8" hidden="1" x14ac:dyDescent="0.15">
      <c r="B85" s="8" t="s">
        <v>1055</v>
      </c>
      <c r="C85" s="4" t="s">
        <v>27</v>
      </c>
      <c r="D85" s="4" t="s">
        <v>2815</v>
      </c>
      <c r="E85" s="4" t="s">
        <v>20</v>
      </c>
      <c r="F85" s="4" t="s">
        <v>6953</v>
      </c>
      <c r="G85" s="4">
        <v>40</v>
      </c>
      <c r="H85" s="4">
        <v>171.58</v>
      </c>
    </row>
    <row r="86" spans="2:8" hidden="1" x14ac:dyDescent="0.15">
      <c r="B86" s="8" t="s">
        <v>1317</v>
      </c>
      <c r="C86" s="4" t="s">
        <v>27</v>
      </c>
      <c r="D86" s="4" t="s">
        <v>2815</v>
      </c>
      <c r="E86" s="4" t="s">
        <v>20</v>
      </c>
      <c r="F86" s="4" t="s">
        <v>6829</v>
      </c>
      <c r="G86" s="4">
        <v>60</v>
      </c>
      <c r="H86" s="4">
        <v>245.89</v>
      </c>
    </row>
    <row r="87" spans="2:8" hidden="1" x14ac:dyDescent="0.15">
      <c r="B87" s="8" t="s">
        <v>2275</v>
      </c>
      <c r="C87" s="4" t="s">
        <v>27</v>
      </c>
      <c r="D87" s="4" t="s">
        <v>2000</v>
      </c>
      <c r="E87" s="4" t="s">
        <v>20</v>
      </c>
      <c r="F87" s="4" t="s">
        <v>6659</v>
      </c>
      <c r="G87" s="4">
        <v>100</v>
      </c>
      <c r="H87" s="4">
        <v>712.36</v>
      </c>
    </row>
    <row r="88" spans="2:8" hidden="1" x14ac:dyDescent="0.15">
      <c r="B88" s="8" t="s">
        <v>2056</v>
      </c>
      <c r="C88" s="4" t="s">
        <v>27</v>
      </c>
      <c r="D88" s="4" t="s">
        <v>2000</v>
      </c>
      <c r="E88" s="4" t="s">
        <v>20</v>
      </c>
      <c r="F88" s="4" t="s">
        <v>6256</v>
      </c>
      <c r="G88" s="4">
        <v>250</v>
      </c>
      <c r="H88" s="4">
        <v>1110.56</v>
      </c>
    </row>
    <row r="89" spans="2:8" hidden="1" x14ac:dyDescent="0.15">
      <c r="B89" s="8" t="s">
        <v>208</v>
      </c>
      <c r="C89" s="4" t="s">
        <v>209</v>
      </c>
      <c r="D89" s="4" t="s">
        <v>20</v>
      </c>
      <c r="E89" s="4" t="s">
        <v>210</v>
      </c>
      <c r="F89" s="4" t="s">
        <v>211</v>
      </c>
      <c r="G89" s="4">
        <v>580</v>
      </c>
      <c r="H89" s="4">
        <v>2214.8200000000002</v>
      </c>
    </row>
    <row r="90" spans="2:8" hidden="1" x14ac:dyDescent="0.15">
      <c r="B90" s="8" t="s">
        <v>212</v>
      </c>
      <c r="C90" s="4" t="s">
        <v>209</v>
      </c>
      <c r="D90" s="4" t="s">
        <v>20</v>
      </c>
      <c r="E90" s="4" t="s">
        <v>213</v>
      </c>
      <c r="F90" s="4" t="s">
        <v>214</v>
      </c>
      <c r="G90" s="4">
        <v>540</v>
      </c>
      <c r="H90" s="4">
        <v>2559.6</v>
      </c>
    </row>
    <row r="91" spans="2:8" hidden="1" x14ac:dyDescent="0.15">
      <c r="B91" s="8" t="s">
        <v>212</v>
      </c>
      <c r="C91" s="4" t="s">
        <v>209</v>
      </c>
      <c r="D91" s="4" t="s">
        <v>20</v>
      </c>
      <c r="E91" s="4" t="s">
        <v>215</v>
      </c>
      <c r="F91" s="4" t="s">
        <v>216</v>
      </c>
      <c r="G91" s="4">
        <v>540</v>
      </c>
      <c r="H91" s="4">
        <v>1895.4</v>
      </c>
    </row>
    <row r="92" spans="2:8" hidden="1" x14ac:dyDescent="0.15">
      <c r="B92" s="8" t="s">
        <v>671</v>
      </c>
      <c r="C92" s="4" t="s">
        <v>27</v>
      </c>
      <c r="D92" s="4" t="s">
        <v>2000</v>
      </c>
      <c r="E92" s="4" t="s">
        <v>20</v>
      </c>
      <c r="F92" s="4" t="s">
        <v>6254</v>
      </c>
      <c r="G92" s="4">
        <v>250</v>
      </c>
      <c r="H92" s="4">
        <v>1137.71</v>
      </c>
    </row>
    <row r="93" spans="2:8" hidden="1" x14ac:dyDescent="0.15">
      <c r="B93" s="8" t="s">
        <v>168</v>
      </c>
      <c r="C93" s="4" t="s">
        <v>27</v>
      </c>
      <c r="D93" s="4" t="s">
        <v>2000</v>
      </c>
      <c r="E93" s="4" t="s">
        <v>20</v>
      </c>
      <c r="F93" s="4" t="s">
        <v>6897</v>
      </c>
      <c r="G93" s="4">
        <v>50</v>
      </c>
      <c r="H93" s="4">
        <v>324.02</v>
      </c>
    </row>
    <row r="94" spans="2:8" hidden="1" x14ac:dyDescent="0.15">
      <c r="B94" s="8" t="s">
        <v>224</v>
      </c>
      <c r="C94" s="4" t="s">
        <v>209</v>
      </c>
      <c r="D94" s="4" t="s">
        <v>20</v>
      </c>
      <c r="E94" s="4" t="s">
        <v>210</v>
      </c>
      <c r="F94" s="4" t="s">
        <v>225</v>
      </c>
      <c r="G94" s="4">
        <v>210</v>
      </c>
      <c r="H94" s="4">
        <v>1560.09</v>
      </c>
    </row>
    <row r="95" spans="2:8" hidden="1" x14ac:dyDescent="0.15">
      <c r="B95" s="8" t="s">
        <v>1057</v>
      </c>
      <c r="C95" s="4" t="s">
        <v>27</v>
      </c>
      <c r="D95" s="4" t="s">
        <v>2000</v>
      </c>
      <c r="E95" s="4" t="s">
        <v>20</v>
      </c>
      <c r="F95" s="4" t="s">
        <v>6901</v>
      </c>
      <c r="G95" s="4">
        <v>50</v>
      </c>
      <c r="H95" s="4">
        <v>221.08</v>
      </c>
    </row>
    <row r="96" spans="2:8" hidden="1" x14ac:dyDescent="0.15">
      <c r="B96" s="8" t="s">
        <v>538</v>
      </c>
      <c r="C96" s="4" t="s">
        <v>27</v>
      </c>
      <c r="D96" s="4" t="s">
        <v>2000</v>
      </c>
      <c r="E96" s="4" t="s">
        <v>20</v>
      </c>
      <c r="F96" s="4" t="s">
        <v>6765</v>
      </c>
      <c r="G96" s="4">
        <v>75</v>
      </c>
      <c r="H96" s="4">
        <v>536.54999999999905</v>
      </c>
    </row>
    <row r="97" spans="2:8" hidden="1" x14ac:dyDescent="0.15">
      <c r="B97" s="8" t="s">
        <v>150</v>
      </c>
      <c r="C97" s="4" t="s">
        <v>27</v>
      </c>
      <c r="D97" s="4" t="s">
        <v>19</v>
      </c>
      <c r="E97" s="4" t="s">
        <v>20</v>
      </c>
      <c r="F97" s="4" t="s">
        <v>5838</v>
      </c>
      <c r="G97" s="4">
        <v>550</v>
      </c>
      <c r="H97" s="4">
        <v>2463.9499999999898</v>
      </c>
    </row>
    <row r="98" spans="2:8" hidden="1" x14ac:dyDescent="0.15">
      <c r="B98" s="8" t="s">
        <v>361</v>
      </c>
      <c r="C98" s="4" t="s">
        <v>27</v>
      </c>
      <c r="D98" s="4" t="s">
        <v>2000</v>
      </c>
      <c r="E98" s="4" t="s">
        <v>20</v>
      </c>
      <c r="F98" s="4" t="s">
        <v>5479</v>
      </c>
      <c r="G98" s="4">
        <v>1000</v>
      </c>
      <c r="H98" s="4">
        <v>4525.08</v>
      </c>
    </row>
    <row r="99" spans="2:8" hidden="1" x14ac:dyDescent="0.15">
      <c r="B99" s="8" t="s">
        <v>1472</v>
      </c>
      <c r="C99" s="4" t="s">
        <v>27</v>
      </c>
      <c r="D99" s="4" t="s">
        <v>2000</v>
      </c>
      <c r="E99" s="4" t="s">
        <v>20</v>
      </c>
      <c r="F99" s="4" t="s">
        <v>5915</v>
      </c>
      <c r="G99" s="4">
        <v>500</v>
      </c>
      <c r="H99" s="4">
        <v>2290.66</v>
      </c>
    </row>
    <row r="100" spans="2:8" hidden="1" x14ac:dyDescent="0.15">
      <c r="B100" s="8" t="s">
        <v>1206</v>
      </c>
      <c r="C100" s="4" t="s">
        <v>27</v>
      </c>
      <c r="D100" s="4" t="s">
        <v>488</v>
      </c>
      <c r="E100" s="4" t="s">
        <v>20</v>
      </c>
      <c r="F100" s="4" t="s">
        <v>7818</v>
      </c>
      <c r="G100" s="4">
        <v>1.6</v>
      </c>
      <c r="H100" s="4">
        <v>75.16</v>
      </c>
    </row>
    <row r="101" spans="2:8" hidden="1" x14ac:dyDescent="0.15">
      <c r="B101" s="8" t="s">
        <v>1871</v>
      </c>
      <c r="C101" s="4" t="s">
        <v>27</v>
      </c>
      <c r="D101" s="4" t="s">
        <v>2000</v>
      </c>
      <c r="E101" s="4" t="s">
        <v>20</v>
      </c>
      <c r="F101" s="4" t="s">
        <v>6504</v>
      </c>
      <c r="G101" s="4">
        <v>150</v>
      </c>
      <c r="H101" s="4">
        <v>793.64</v>
      </c>
    </row>
    <row r="102" spans="2:8" hidden="1" x14ac:dyDescent="0.15">
      <c r="B102" s="8" t="s">
        <v>504</v>
      </c>
      <c r="C102" s="4" t="s">
        <v>27</v>
      </c>
      <c r="D102" s="4" t="s">
        <v>470</v>
      </c>
      <c r="E102" s="4" t="s">
        <v>20</v>
      </c>
      <c r="F102" s="4" t="s">
        <v>505</v>
      </c>
      <c r="G102" s="4">
        <v>300</v>
      </c>
      <c r="H102" s="4">
        <v>6214.46</v>
      </c>
    </row>
    <row r="103" spans="2:8" hidden="1" x14ac:dyDescent="0.15">
      <c r="B103" s="8" t="s">
        <v>1055</v>
      </c>
      <c r="C103" s="4" t="s">
        <v>27</v>
      </c>
      <c r="D103" s="4" t="s">
        <v>470</v>
      </c>
      <c r="E103" s="4" t="s">
        <v>20</v>
      </c>
      <c r="F103" s="4" t="s">
        <v>4795</v>
      </c>
      <c r="G103" s="4">
        <v>810</v>
      </c>
      <c r="H103" s="4">
        <v>10379.870000000001</v>
      </c>
    </row>
    <row r="104" spans="2:8" hidden="1" x14ac:dyDescent="0.15">
      <c r="B104" s="8" t="s">
        <v>2506</v>
      </c>
      <c r="C104" s="4" t="s">
        <v>27</v>
      </c>
      <c r="D104" s="4" t="s">
        <v>470</v>
      </c>
      <c r="E104" s="4" t="s">
        <v>20</v>
      </c>
      <c r="F104" s="4" t="s">
        <v>4795</v>
      </c>
      <c r="G104" s="4">
        <v>810</v>
      </c>
      <c r="H104" s="4">
        <v>9466.74</v>
      </c>
    </row>
    <row r="105" spans="2:8" hidden="1" x14ac:dyDescent="0.15">
      <c r="B105" s="8" t="s">
        <v>2730</v>
      </c>
      <c r="C105" s="4" t="s">
        <v>27</v>
      </c>
      <c r="D105" s="4" t="s">
        <v>470</v>
      </c>
      <c r="E105" s="4" t="s">
        <v>20</v>
      </c>
      <c r="F105" s="4" t="s">
        <v>4795</v>
      </c>
      <c r="G105" s="4">
        <v>300</v>
      </c>
      <c r="H105" s="4">
        <v>4044.3</v>
      </c>
    </row>
    <row r="106" spans="2:8" hidden="1" x14ac:dyDescent="0.15">
      <c r="B106" s="8" t="s">
        <v>671</v>
      </c>
      <c r="C106" s="4" t="s">
        <v>27</v>
      </c>
      <c r="D106" s="4" t="s">
        <v>470</v>
      </c>
      <c r="E106" s="4" t="s">
        <v>20</v>
      </c>
      <c r="F106" s="4" t="s">
        <v>4795</v>
      </c>
      <c r="G106" s="4">
        <v>2400</v>
      </c>
      <c r="H106" s="4">
        <v>24922.51</v>
      </c>
    </row>
    <row r="107" spans="2:8" hidden="1" x14ac:dyDescent="0.15">
      <c r="B107" s="8" t="s">
        <v>72</v>
      </c>
      <c r="C107" s="4" t="s">
        <v>27</v>
      </c>
      <c r="D107" s="4" t="s">
        <v>470</v>
      </c>
      <c r="E107" s="4" t="s">
        <v>20</v>
      </c>
      <c r="F107" s="4" t="s">
        <v>4795</v>
      </c>
      <c r="G107" s="4">
        <v>1680</v>
      </c>
      <c r="H107" s="4">
        <v>17605.5</v>
      </c>
    </row>
    <row r="108" spans="2:8" hidden="1" x14ac:dyDescent="0.15">
      <c r="B108" s="8" t="s">
        <v>2187</v>
      </c>
      <c r="C108" s="4" t="s">
        <v>27</v>
      </c>
      <c r="D108" s="4" t="s">
        <v>470</v>
      </c>
      <c r="E108" s="4" t="s">
        <v>20</v>
      </c>
      <c r="F108" s="4" t="s">
        <v>4795</v>
      </c>
      <c r="G108" s="4">
        <v>810</v>
      </c>
      <c r="H108" s="4">
        <v>8899.93</v>
      </c>
    </row>
    <row r="109" spans="2:8" hidden="1" x14ac:dyDescent="0.15">
      <c r="B109" s="8" t="s">
        <v>2021</v>
      </c>
      <c r="C109" s="4" t="s">
        <v>27</v>
      </c>
      <c r="D109" s="4" t="s">
        <v>470</v>
      </c>
      <c r="E109" s="4" t="s">
        <v>20</v>
      </c>
      <c r="F109" s="4" t="s">
        <v>4795</v>
      </c>
      <c r="G109" s="4">
        <v>810</v>
      </c>
      <c r="H109" s="4">
        <v>8749.7999999999902</v>
      </c>
    </row>
    <row r="110" spans="2:8" hidden="1" x14ac:dyDescent="0.15">
      <c r="B110" s="8" t="s">
        <v>100</v>
      </c>
      <c r="C110" s="4" t="s">
        <v>27</v>
      </c>
      <c r="D110" s="4" t="s">
        <v>470</v>
      </c>
      <c r="E110" s="4" t="s">
        <v>20</v>
      </c>
      <c r="F110" s="4" t="s">
        <v>4795</v>
      </c>
      <c r="G110" s="4">
        <v>810</v>
      </c>
      <c r="H110" s="4">
        <v>8426.7900000000009</v>
      </c>
    </row>
    <row r="111" spans="2:8" hidden="1" x14ac:dyDescent="0.15">
      <c r="B111" s="8" t="s">
        <v>2124</v>
      </c>
      <c r="C111" s="4" t="s">
        <v>27</v>
      </c>
      <c r="D111" s="4" t="s">
        <v>470</v>
      </c>
      <c r="E111" s="4" t="s">
        <v>20</v>
      </c>
      <c r="F111" s="4" t="s">
        <v>5080</v>
      </c>
      <c r="G111" s="4">
        <v>1620</v>
      </c>
      <c r="H111" s="4">
        <v>17446.240000000002</v>
      </c>
    </row>
    <row r="112" spans="2:8" hidden="1" x14ac:dyDescent="0.15">
      <c r="B112" s="8" t="s">
        <v>508</v>
      </c>
      <c r="C112" s="4" t="s">
        <v>27</v>
      </c>
      <c r="D112" s="4" t="s">
        <v>470</v>
      </c>
      <c r="E112" s="4" t="s">
        <v>20</v>
      </c>
      <c r="F112" s="4" t="s">
        <v>5626</v>
      </c>
      <c r="G112" s="4">
        <v>810</v>
      </c>
      <c r="H112" s="4">
        <v>8876.83</v>
      </c>
    </row>
    <row r="113" spans="2:8" hidden="1" x14ac:dyDescent="0.15">
      <c r="B113" s="8" t="s">
        <v>2344</v>
      </c>
      <c r="C113" s="4" t="s">
        <v>27</v>
      </c>
      <c r="D113" s="4" t="s">
        <v>470</v>
      </c>
      <c r="E113" s="4" t="s">
        <v>20</v>
      </c>
      <c r="F113" s="4" t="s">
        <v>5626</v>
      </c>
      <c r="G113" s="4">
        <v>810</v>
      </c>
      <c r="H113" s="4">
        <v>8662.11</v>
      </c>
    </row>
    <row r="114" spans="2:8" hidden="1" x14ac:dyDescent="0.15">
      <c r="B114" s="8" t="s">
        <v>538</v>
      </c>
      <c r="C114" s="4" t="s">
        <v>27</v>
      </c>
      <c r="D114" s="4" t="s">
        <v>470</v>
      </c>
      <c r="E114" s="4" t="s">
        <v>20</v>
      </c>
      <c r="F114" s="4" t="s">
        <v>539</v>
      </c>
      <c r="G114" s="4">
        <v>80</v>
      </c>
      <c r="H114" s="4">
        <v>2105.64</v>
      </c>
    </row>
    <row r="115" spans="2:8" hidden="1" x14ac:dyDescent="0.15">
      <c r="B115" s="8" t="s">
        <v>526</v>
      </c>
      <c r="C115" s="4" t="s">
        <v>27</v>
      </c>
      <c r="D115" s="4" t="s">
        <v>470</v>
      </c>
      <c r="E115" s="4" t="s">
        <v>20</v>
      </c>
      <c r="F115" s="4" t="s">
        <v>527</v>
      </c>
      <c r="G115" s="4">
        <v>100</v>
      </c>
      <c r="H115" s="4">
        <v>2949.01</v>
      </c>
    </row>
    <row r="116" spans="2:8" hidden="1" x14ac:dyDescent="0.15">
      <c r="B116" s="8" t="s">
        <v>531</v>
      </c>
      <c r="C116" s="4" t="s">
        <v>27</v>
      </c>
      <c r="D116" s="4" t="s">
        <v>470</v>
      </c>
      <c r="E116" s="4" t="s">
        <v>20</v>
      </c>
      <c r="F116" s="4" t="s">
        <v>527</v>
      </c>
      <c r="G116" s="4">
        <v>100</v>
      </c>
      <c r="H116" s="4">
        <v>2447.39</v>
      </c>
    </row>
    <row r="117" spans="2:8" hidden="1" x14ac:dyDescent="0.15">
      <c r="B117" s="8" t="s">
        <v>528</v>
      </c>
      <c r="C117" s="4" t="s">
        <v>27</v>
      </c>
      <c r="D117" s="4" t="s">
        <v>470</v>
      </c>
      <c r="E117" s="4" t="s">
        <v>20</v>
      </c>
      <c r="F117" s="4" t="s">
        <v>529</v>
      </c>
      <c r="G117" s="4">
        <v>100</v>
      </c>
      <c r="H117" s="4">
        <v>2828.88</v>
      </c>
    </row>
    <row r="118" spans="2:8" hidden="1" x14ac:dyDescent="0.15">
      <c r="B118" s="8" t="s">
        <v>530</v>
      </c>
      <c r="C118" s="4" t="s">
        <v>27</v>
      </c>
      <c r="D118" s="4" t="s">
        <v>470</v>
      </c>
      <c r="E118" s="4" t="s">
        <v>20</v>
      </c>
      <c r="F118" s="4" t="s">
        <v>529</v>
      </c>
      <c r="G118" s="4">
        <v>100</v>
      </c>
      <c r="H118" s="4">
        <v>2722.85</v>
      </c>
    </row>
    <row r="119" spans="2:8" hidden="1" x14ac:dyDescent="0.15">
      <c r="B119" s="8" t="s">
        <v>511</v>
      </c>
      <c r="C119" s="4" t="s">
        <v>27</v>
      </c>
      <c r="D119" s="4" t="s">
        <v>470</v>
      </c>
      <c r="E119" s="4" t="s">
        <v>20</v>
      </c>
      <c r="F119" s="4" t="s">
        <v>512</v>
      </c>
      <c r="G119" s="4">
        <v>200</v>
      </c>
      <c r="H119" s="4">
        <v>4186.9399999999896</v>
      </c>
    </row>
    <row r="120" spans="2:8" hidden="1" x14ac:dyDescent="0.15">
      <c r="B120" s="8" t="s">
        <v>548</v>
      </c>
      <c r="C120" s="4" t="s">
        <v>27</v>
      </c>
      <c r="D120" s="4" t="s">
        <v>470</v>
      </c>
      <c r="E120" s="4" t="s">
        <v>20</v>
      </c>
      <c r="F120" s="4" t="s">
        <v>549</v>
      </c>
      <c r="G120" s="4">
        <v>30</v>
      </c>
      <c r="H120" s="4">
        <v>1212.56</v>
      </c>
    </row>
    <row r="121" spans="2:8" hidden="1" x14ac:dyDescent="0.15">
      <c r="B121" s="8" t="s">
        <v>550</v>
      </c>
      <c r="C121" s="4" t="s">
        <v>27</v>
      </c>
      <c r="D121" s="4" t="s">
        <v>470</v>
      </c>
      <c r="E121" s="4" t="s">
        <v>20</v>
      </c>
      <c r="F121" s="4" t="s">
        <v>549</v>
      </c>
      <c r="G121" s="4">
        <v>30</v>
      </c>
      <c r="H121" s="4">
        <v>996.76</v>
      </c>
    </row>
    <row r="122" spans="2:8" hidden="1" x14ac:dyDescent="0.15">
      <c r="B122" s="8" t="s">
        <v>540</v>
      </c>
      <c r="C122" s="4" t="s">
        <v>27</v>
      </c>
      <c r="D122" s="4" t="s">
        <v>470</v>
      </c>
      <c r="E122" s="4" t="s">
        <v>20</v>
      </c>
      <c r="F122" s="4" t="s">
        <v>541</v>
      </c>
      <c r="G122" s="4">
        <v>60</v>
      </c>
      <c r="H122" s="4">
        <v>1247.21</v>
      </c>
    </row>
    <row r="123" spans="2:8" hidden="1" x14ac:dyDescent="0.15">
      <c r="B123" s="8">
        <v>45328</v>
      </c>
      <c r="C123" s="4" t="s">
        <v>18</v>
      </c>
      <c r="D123" s="4" t="s">
        <v>19</v>
      </c>
      <c r="E123" s="4" t="s">
        <v>20</v>
      </c>
      <c r="F123" s="4" t="s">
        <v>5195</v>
      </c>
      <c r="G123" s="4">
        <v>1429.6</v>
      </c>
      <c r="H123" s="4">
        <v>8498.59</v>
      </c>
    </row>
    <row r="124" spans="2:8" hidden="1" x14ac:dyDescent="0.15">
      <c r="B124" s="8" t="s">
        <v>418</v>
      </c>
      <c r="C124" s="4" t="s">
        <v>27</v>
      </c>
      <c r="D124" s="4" t="s">
        <v>19</v>
      </c>
      <c r="E124" s="4" t="s">
        <v>20</v>
      </c>
      <c r="F124" s="4" t="s">
        <v>4610</v>
      </c>
      <c r="G124" s="4">
        <v>3140.3</v>
      </c>
      <c r="H124" s="4">
        <v>17399.78</v>
      </c>
    </row>
    <row r="125" spans="2:8" hidden="1" x14ac:dyDescent="0.15">
      <c r="B125" s="8" t="s">
        <v>38</v>
      </c>
      <c r="C125" s="4" t="s">
        <v>27</v>
      </c>
      <c r="D125" s="4" t="s">
        <v>19</v>
      </c>
      <c r="E125" s="4" t="s">
        <v>20</v>
      </c>
      <c r="F125" s="4" t="s">
        <v>5293</v>
      </c>
      <c r="G125" s="4">
        <v>1235.8599999999899</v>
      </c>
      <c r="H125" s="4">
        <v>7342.72</v>
      </c>
    </row>
    <row r="126" spans="2:8" hidden="1" x14ac:dyDescent="0.15">
      <c r="B126" s="8" t="s">
        <v>2496</v>
      </c>
      <c r="C126" s="4" t="s">
        <v>27</v>
      </c>
      <c r="D126" s="4" t="s">
        <v>19</v>
      </c>
      <c r="E126" s="4" t="s">
        <v>20</v>
      </c>
      <c r="F126" s="4" t="s">
        <v>5293</v>
      </c>
      <c r="G126" s="4">
        <v>1235.8599999999899</v>
      </c>
      <c r="H126" s="4">
        <v>7342.72</v>
      </c>
    </row>
    <row r="127" spans="2:8" hidden="1" x14ac:dyDescent="0.15">
      <c r="B127" s="8" t="s">
        <v>420</v>
      </c>
      <c r="C127" s="4" t="s">
        <v>27</v>
      </c>
      <c r="D127" s="4" t="s">
        <v>19</v>
      </c>
      <c r="E127" s="4" t="s">
        <v>20</v>
      </c>
      <c r="F127" s="4" t="s">
        <v>5079</v>
      </c>
      <c r="G127" s="4">
        <v>1620.8</v>
      </c>
      <c r="H127" s="4">
        <v>6784.63</v>
      </c>
    </row>
    <row r="128" spans="2:8" hidden="1" x14ac:dyDescent="0.15">
      <c r="B128" s="8" t="s">
        <v>2733</v>
      </c>
      <c r="C128" s="4" t="s">
        <v>27</v>
      </c>
      <c r="D128" s="4" t="s">
        <v>2000</v>
      </c>
      <c r="E128" s="4" t="s">
        <v>20</v>
      </c>
      <c r="F128" s="4" t="s">
        <v>6900</v>
      </c>
      <c r="G128" s="4">
        <v>50</v>
      </c>
      <c r="H128" s="4">
        <v>231.76</v>
      </c>
    </row>
    <row r="129" spans="2:8" hidden="1" x14ac:dyDescent="0.15">
      <c r="B129" s="8" t="s">
        <v>3376</v>
      </c>
      <c r="C129" s="4" t="s">
        <v>27</v>
      </c>
      <c r="D129" s="4" t="s">
        <v>391</v>
      </c>
      <c r="E129" s="4" t="s">
        <v>20</v>
      </c>
      <c r="F129" s="4" t="s">
        <v>8271</v>
      </c>
      <c r="G129" s="4">
        <v>0.16400000000000001</v>
      </c>
      <c r="H129" s="4">
        <v>2705</v>
      </c>
    </row>
    <row r="130" spans="2:8" hidden="1" x14ac:dyDescent="0.15">
      <c r="B130" s="8" t="s">
        <v>307</v>
      </c>
      <c r="C130" s="4" t="s">
        <v>27</v>
      </c>
      <c r="D130" s="4" t="s">
        <v>391</v>
      </c>
      <c r="E130" s="4" t="s">
        <v>20</v>
      </c>
      <c r="F130" s="4" t="s">
        <v>8505</v>
      </c>
      <c r="G130" s="4">
        <v>0.03</v>
      </c>
      <c r="H130" s="4">
        <v>283.18</v>
      </c>
    </row>
    <row r="131" spans="2:8" hidden="1" x14ac:dyDescent="0.15">
      <c r="B131" s="8" t="s">
        <v>1160</v>
      </c>
      <c r="C131" s="4" t="s">
        <v>27</v>
      </c>
      <c r="D131" s="4" t="s">
        <v>1326</v>
      </c>
      <c r="E131" s="4" t="s">
        <v>20</v>
      </c>
      <c r="F131" s="4" t="s">
        <v>2504</v>
      </c>
      <c r="G131" s="4">
        <v>20000</v>
      </c>
      <c r="H131" s="4">
        <v>108295.11</v>
      </c>
    </row>
    <row r="132" spans="2:8" hidden="1" x14ac:dyDescent="0.15">
      <c r="B132" s="8" t="s">
        <v>2033</v>
      </c>
      <c r="C132" s="4" t="s">
        <v>27</v>
      </c>
      <c r="D132" s="4" t="s">
        <v>19</v>
      </c>
      <c r="E132" s="4" t="s">
        <v>20</v>
      </c>
      <c r="F132" s="4" t="s">
        <v>8390</v>
      </c>
      <c r="G132" s="4">
        <v>0.06</v>
      </c>
      <c r="H132" s="4">
        <v>4600.41</v>
      </c>
    </row>
    <row r="133" spans="2:8" hidden="1" x14ac:dyDescent="0.15">
      <c r="B133" s="8" t="s">
        <v>522</v>
      </c>
      <c r="C133" s="4" t="s">
        <v>209</v>
      </c>
      <c r="D133" s="4" t="s">
        <v>520</v>
      </c>
      <c r="E133" s="4" t="s">
        <v>523</v>
      </c>
      <c r="F133" s="4" t="s">
        <v>493</v>
      </c>
      <c r="G133" s="4">
        <v>102.31</v>
      </c>
      <c r="H133" s="4">
        <v>1892.54</v>
      </c>
    </row>
    <row r="134" spans="2:8" hidden="1" x14ac:dyDescent="0.15">
      <c r="B134" s="8" t="s">
        <v>989</v>
      </c>
      <c r="C134" s="4" t="s">
        <v>27</v>
      </c>
      <c r="D134" s="4" t="s">
        <v>470</v>
      </c>
      <c r="E134" s="4" t="s">
        <v>20</v>
      </c>
      <c r="F134" s="4" t="s">
        <v>6023</v>
      </c>
      <c r="G134" s="4">
        <v>420</v>
      </c>
      <c r="H134" s="4">
        <v>7160.22</v>
      </c>
    </row>
    <row r="135" spans="2:8" hidden="1" x14ac:dyDescent="0.15">
      <c r="B135" s="8" t="s">
        <v>4641</v>
      </c>
      <c r="C135" s="4" t="s">
        <v>27</v>
      </c>
      <c r="D135" s="4" t="s">
        <v>391</v>
      </c>
      <c r="E135" s="4" t="s">
        <v>20</v>
      </c>
      <c r="F135" s="4" t="s">
        <v>8258</v>
      </c>
      <c r="G135" s="4">
        <v>0.19800000000000001</v>
      </c>
      <c r="H135" s="4">
        <v>425.18</v>
      </c>
    </row>
    <row r="136" spans="2:8" hidden="1" x14ac:dyDescent="0.15">
      <c r="B136" s="8" t="s">
        <v>2736</v>
      </c>
      <c r="C136" s="4" t="s">
        <v>27</v>
      </c>
      <c r="D136" s="4" t="s">
        <v>391</v>
      </c>
      <c r="E136" s="4" t="s">
        <v>20</v>
      </c>
      <c r="F136" s="4" t="s">
        <v>8258</v>
      </c>
      <c r="G136" s="4">
        <v>0.186</v>
      </c>
      <c r="H136" s="4">
        <v>207.18</v>
      </c>
    </row>
    <row r="137" spans="2:8" hidden="1" x14ac:dyDescent="0.15">
      <c r="B137" s="8" t="s">
        <v>1571</v>
      </c>
      <c r="C137" s="4" t="s">
        <v>27</v>
      </c>
      <c r="D137" s="4" t="s">
        <v>555</v>
      </c>
      <c r="E137" s="4" t="s">
        <v>20</v>
      </c>
      <c r="F137" s="4" t="s">
        <v>8339</v>
      </c>
      <c r="G137" s="4">
        <v>0.1</v>
      </c>
      <c r="H137" s="4">
        <v>1237.6500000000001</v>
      </c>
    </row>
    <row r="138" spans="2:8" hidden="1" x14ac:dyDescent="0.15">
      <c r="B138" s="8" t="s">
        <v>3257</v>
      </c>
      <c r="C138" s="4" t="s">
        <v>27</v>
      </c>
      <c r="D138" s="4" t="s">
        <v>3885</v>
      </c>
      <c r="E138" s="4" t="s">
        <v>20</v>
      </c>
      <c r="F138" s="4" t="s">
        <v>6205</v>
      </c>
      <c r="G138" s="4">
        <v>284.22000000000003</v>
      </c>
      <c r="H138" s="4">
        <v>3797.54</v>
      </c>
    </row>
    <row r="139" spans="2:8" hidden="1" x14ac:dyDescent="0.15">
      <c r="B139" s="8" t="s">
        <v>975</v>
      </c>
      <c r="C139" s="4" t="s">
        <v>27</v>
      </c>
      <c r="D139" s="4" t="s">
        <v>2815</v>
      </c>
      <c r="E139" s="4" t="s">
        <v>20</v>
      </c>
      <c r="F139" s="4" t="s">
        <v>7379</v>
      </c>
      <c r="G139" s="4">
        <v>9.84</v>
      </c>
      <c r="H139" s="4">
        <v>141.88999999999999</v>
      </c>
    </row>
    <row r="140" spans="2:8" hidden="1" x14ac:dyDescent="0.15">
      <c r="B140" s="8" t="s">
        <v>2270</v>
      </c>
      <c r="C140" s="4" t="s">
        <v>27</v>
      </c>
      <c r="D140" s="4" t="s">
        <v>19</v>
      </c>
      <c r="E140" s="4" t="s">
        <v>20</v>
      </c>
      <c r="F140" s="4" t="s">
        <v>2593</v>
      </c>
      <c r="G140" s="4">
        <v>20000</v>
      </c>
      <c r="H140" s="4">
        <v>52218.67</v>
      </c>
    </row>
    <row r="141" spans="2:8" hidden="1" x14ac:dyDescent="0.15">
      <c r="B141" s="8" t="s">
        <v>3096</v>
      </c>
      <c r="C141" s="4" t="s">
        <v>27</v>
      </c>
      <c r="D141" s="4" t="s">
        <v>215</v>
      </c>
      <c r="E141" s="4" t="s">
        <v>20</v>
      </c>
      <c r="F141" s="4" t="s">
        <v>4647</v>
      </c>
      <c r="G141" s="4">
        <v>3000</v>
      </c>
      <c r="H141" s="4">
        <v>24276.25</v>
      </c>
    </row>
    <row r="142" spans="2:8" hidden="1" x14ac:dyDescent="0.15">
      <c r="B142" s="8" t="s">
        <v>1798</v>
      </c>
      <c r="C142" s="4" t="s">
        <v>27</v>
      </c>
      <c r="D142" s="4" t="s">
        <v>19</v>
      </c>
      <c r="E142" s="4" t="s">
        <v>20</v>
      </c>
      <c r="F142" s="4" t="s">
        <v>5345</v>
      </c>
      <c r="G142" s="4">
        <v>1125</v>
      </c>
      <c r="H142" s="4">
        <v>565.04999999999905</v>
      </c>
    </row>
    <row r="143" spans="2:8" hidden="1" x14ac:dyDescent="0.15">
      <c r="B143" s="8" t="s">
        <v>1388</v>
      </c>
      <c r="C143" s="4" t="s">
        <v>27</v>
      </c>
      <c r="D143" s="4" t="s">
        <v>19</v>
      </c>
      <c r="E143" s="4" t="s">
        <v>20</v>
      </c>
      <c r="F143" s="4" t="s">
        <v>6010</v>
      </c>
      <c r="G143" s="4">
        <v>430.8</v>
      </c>
      <c r="H143" s="4">
        <v>862.6</v>
      </c>
    </row>
    <row r="144" spans="2:8" hidden="1" x14ac:dyDescent="0.15">
      <c r="B144" s="8" t="s">
        <v>1388</v>
      </c>
      <c r="C144" s="4" t="s">
        <v>27</v>
      </c>
      <c r="D144" s="4" t="s">
        <v>19</v>
      </c>
      <c r="E144" s="4" t="s">
        <v>20</v>
      </c>
      <c r="F144" s="4" t="s">
        <v>6010</v>
      </c>
      <c r="G144" s="4">
        <v>430.8</v>
      </c>
      <c r="H144" s="4">
        <v>862.6</v>
      </c>
    </row>
    <row r="145" spans="2:8" hidden="1" x14ac:dyDescent="0.15">
      <c r="B145" s="8" t="s">
        <v>1388</v>
      </c>
      <c r="C145" s="4" t="s">
        <v>27</v>
      </c>
      <c r="D145" s="4" t="s">
        <v>19</v>
      </c>
      <c r="E145" s="4" t="s">
        <v>20</v>
      </c>
      <c r="F145" s="4" t="s">
        <v>6422</v>
      </c>
      <c r="G145" s="4">
        <v>180</v>
      </c>
      <c r="H145" s="4">
        <v>360.44</v>
      </c>
    </row>
    <row r="146" spans="2:8" hidden="1" x14ac:dyDescent="0.15">
      <c r="B146" s="8" t="s">
        <v>1388</v>
      </c>
      <c r="C146" s="4" t="s">
        <v>27</v>
      </c>
      <c r="D146" s="4" t="s">
        <v>19</v>
      </c>
      <c r="E146" s="4" t="s">
        <v>20</v>
      </c>
      <c r="F146" s="4" t="s">
        <v>6422</v>
      </c>
      <c r="G146" s="4">
        <v>180</v>
      </c>
      <c r="H146" s="4">
        <v>360.44</v>
      </c>
    </row>
    <row r="147" spans="2:8" hidden="1" x14ac:dyDescent="0.15">
      <c r="B147" s="8" t="s">
        <v>519</v>
      </c>
      <c r="C147" s="4" t="s">
        <v>27</v>
      </c>
      <c r="D147" s="4" t="s">
        <v>19</v>
      </c>
      <c r="E147" s="4" t="s">
        <v>20</v>
      </c>
      <c r="F147" s="4" t="s">
        <v>3405</v>
      </c>
      <c r="G147" s="4">
        <v>14670</v>
      </c>
      <c r="H147" s="4">
        <v>29340</v>
      </c>
    </row>
    <row r="148" spans="2:8" hidden="1" x14ac:dyDescent="0.15">
      <c r="B148" s="8" t="s">
        <v>102</v>
      </c>
      <c r="C148" s="4" t="s">
        <v>27</v>
      </c>
      <c r="D148" s="4" t="s">
        <v>19</v>
      </c>
      <c r="E148" s="4" t="s">
        <v>20</v>
      </c>
      <c r="F148" s="4" t="s">
        <v>6261</v>
      </c>
      <c r="G148" s="4">
        <v>249</v>
      </c>
      <c r="H148" s="4">
        <v>498.58</v>
      </c>
    </row>
    <row r="149" spans="2:8" hidden="1" x14ac:dyDescent="0.15">
      <c r="B149" s="8" t="s">
        <v>634</v>
      </c>
      <c r="C149" s="4" t="s">
        <v>27</v>
      </c>
      <c r="D149" s="4" t="s">
        <v>19</v>
      </c>
      <c r="E149" s="4" t="s">
        <v>20</v>
      </c>
      <c r="F149" s="4" t="s">
        <v>5825</v>
      </c>
      <c r="G149" s="4">
        <v>562.5</v>
      </c>
      <c r="H149" s="4">
        <v>483.75</v>
      </c>
    </row>
    <row r="150" spans="2:8" hidden="1" x14ac:dyDescent="0.15">
      <c r="B150" s="8" t="s">
        <v>2939</v>
      </c>
      <c r="C150" s="4" t="s">
        <v>27</v>
      </c>
      <c r="D150" s="4" t="s">
        <v>232</v>
      </c>
      <c r="E150" s="4" t="s">
        <v>20</v>
      </c>
      <c r="F150" s="4" t="s">
        <v>7494</v>
      </c>
      <c r="G150" s="4">
        <v>6</v>
      </c>
      <c r="H150" s="4">
        <v>435.87</v>
      </c>
    </row>
    <row r="151" spans="2:8" hidden="1" x14ac:dyDescent="0.15">
      <c r="B151" s="8" t="s">
        <v>1723</v>
      </c>
      <c r="C151" s="4" t="s">
        <v>27</v>
      </c>
      <c r="D151" s="4" t="s">
        <v>215</v>
      </c>
      <c r="E151" s="4" t="s">
        <v>20</v>
      </c>
      <c r="F151" s="4" t="s">
        <v>6934</v>
      </c>
      <c r="G151" s="4">
        <v>43</v>
      </c>
      <c r="H151" s="4">
        <v>1447.1</v>
      </c>
    </row>
    <row r="152" spans="2:8" hidden="1" x14ac:dyDescent="0.15">
      <c r="B152" s="8" t="s">
        <v>1172</v>
      </c>
      <c r="C152" s="4" t="s">
        <v>27</v>
      </c>
      <c r="D152" s="4" t="s">
        <v>441</v>
      </c>
      <c r="E152" s="4" t="s">
        <v>20</v>
      </c>
      <c r="F152" s="4" t="s">
        <v>7009</v>
      </c>
      <c r="G152" s="4">
        <v>30</v>
      </c>
      <c r="H152" s="4">
        <v>2661.43</v>
      </c>
    </row>
    <row r="153" spans="2:8" hidden="1" x14ac:dyDescent="0.15">
      <c r="B153" s="8" t="s">
        <v>2610</v>
      </c>
      <c r="C153" s="4" t="s">
        <v>27</v>
      </c>
      <c r="D153" s="4" t="s">
        <v>19</v>
      </c>
      <c r="E153" s="4" t="s">
        <v>20</v>
      </c>
      <c r="F153" s="4" t="s">
        <v>3556</v>
      </c>
      <c r="G153" s="4">
        <v>13050</v>
      </c>
      <c r="H153" s="4">
        <v>37582.22</v>
      </c>
    </row>
    <row r="154" spans="2:8" hidden="1" x14ac:dyDescent="0.15">
      <c r="B154" s="8">
        <v>45633</v>
      </c>
      <c r="C154" s="4" t="s">
        <v>18</v>
      </c>
      <c r="D154" s="4" t="s">
        <v>19</v>
      </c>
      <c r="E154" s="4" t="s">
        <v>20</v>
      </c>
      <c r="F154" s="4" t="s">
        <v>5562</v>
      </c>
      <c r="G154" s="4">
        <v>900</v>
      </c>
      <c r="H154" s="4">
        <v>38418.39</v>
      </c>
    </row>
    <row r="155" spans="2:8" hidden="1" x14ac:dyDescent="0.15">
      <c r="B155" s="8" t="s">
        <v>3996</v>
      </c>
      <c r="C155" s="4" t="s">
        <v>27</v>
      </c>
      <c r="D155" s="4" t="s">
        <v>232</v>
      </c>
      <c r="E155" s="4" t="s">
        <v>20</v>
      </c>
      <c r="F155" s="4" t="s">
        <v>5250</v>
      </c>
      <c r="G155" s="4">
        <v>1319.5</v>
      </c>
      <c r="H155" s="4">
        <v>9516.8799999999992</v>
      </c>
    </row>
    <row r="156" spans="2:8" hidden="1" x14ac:dyDescent="0.15">
      <c r="B156" s="8" t="s">
        <v>2654</v>
      </c>
      <c r="C156" s="4" t="s">
        <v>27</v>
      </c>
      <c r="D156" s="4" t="s">
        <v>232</v>
      </c>
      <c r="E156" s="4" t="s">
        <v>20</v>
      </c>
      <c r="F156" s="4" t="s">
        <v>4839</v>
      </c>
      <c r="G156" s="4">
        <v>2233</v>
      </c>
      <c r="H156" s="4">
        <v>18969.12</v>
      </c>
    </row>
    <row r="157" spans="2:8" hidden="1" x14ac:dyDescent="0.15">
      <c r="B157" s="8" t="s">
        <v>3869</v>
      </c>
      <c r="C157" s="4" t="s">
        <v>27</v>
      </c>
      <c r="D157" s="4" t="s">
        <v>232</v>
      </c>
      <c r="E157" s="4" t="s">
        <v>20</v>
      </c>
      <c r="F157" s="4" t="s">
        <v>4839</v>
      </c>
      <c r="G157" s="4">
        <v>1116.5</v>
      </c>
      <c r="H157" s="4">
        <v>9651.7800000000007</v>
      </c>
    </row>
    <row r="158" spans="2:8" hidden="1" x14ac:dyDescent="0.15">
      <c r="B158" s="8" t="s">
        <v>3984</v>
      </c>
      <c r="C158" s="4" t="s">
        <v>27</v>
      </c>
      <c r="D158" s="4" t="s">
        <v>232</v>
      </c>
      <c r="E158" s="4" t="s">
        <v>20</v>
      </c>
      <c r="F158" s="4" t="s">
        <v>4839</v>
      </c>
      <c r="G158" s="4">
        <v>86.28</v>
      </c>
      <c r="H158" s="4">
        <v>1025.21</v>
      </c>
    </row>
    <row r="159" spans="2:8" hidden="1" x14ac:dyDescent="0.15">
      <c r="B159" s="8">
        <v>45341</v>
      </c>
      <c r="C159" s="4" t="s">
        <v>18</v>
      </c>
      <c r="D159" s="4" t="s">
        <v>470</v>
      </c>
      <c r="E159" s="4" t="s">
        <v>20</v>
      </c>
      <c r="F159" s="4" t="s">
        <v>5715</v>
      </c>
      <c r="G159" s="4">
        <v>700</v>
      </c>
      <c r="H159" s="4">
        <v>6336.86</v>
      </c>
    </row>
    <row r="160" spans="2:8" hidden="1" x14ac:dyDescent="0.15">
      <c r="B160" s="8" t="s">
        <v>1770</v>
      </c>
      <c r="C160" s="4" t="s">
        <v>27</v>
      </c>
      <c r="D160" s="4" t="s">
        <v>2392</v>
      </c>
      <c r="E160" s="4" t="s">
        <v>20</v>
      </c>
      <c r="F160" s="4" t="s">
        <v>8355</v>
      </c>
      <c r="G160" s="4">
        <v>0.1</v>
      </c>
      <c r="H160" s="4">
        <v>258.14999999999901</v>
      </c>
    </row>
    <row r="161" spans="2:8" hidden="1" x14ac:dyDescent="0.15">
      <c r="B161" s="8" t="s">
        <v>4611</v>
      </c>
      <c r="C161" s="4" t="s">
        <v>27</v>
      </c>
      <c r="D161" s="4" t="s">
        <v>232</v>
      </c>
      <c r="E161" s="4" t="s">
        <v>20</v>
      </c>
      <c r="F161" s="4" t="s">
        <v>5896</v>
      </c>
      <c r="G161" s="4">
        <v>500</v>
      </c>
      <c r="H161" s="4">
        <v>4112.2</v>
      </c>
    </row>
    <row r="162" spans="2:8" hidden="1" x14ac:dyDescent="0.15">
      <c r="B162" s="8" t="s">
        <v>2197</v>
      </c>
      <c r="C162" s="4" t="s">
        <v>27</v>
      </c>
      <c r="D162" s="4" t="s">
        <v>198</v>
      </c>
      <c r="E162" s="4" t="s">
        <v>20</v>
      </c>
      <c r="F162" s="4" t="s">
        <v>7619</v>
      </c>
      <c r="G162" s="4">
        <v>3.581</v>
      </c>
      <c r="H162" s="4">
        <v>1682.85</v>
      </c>
    </row>
    <row r="163" spans="2:8" hidden="1" x14ac:dyDescent="0.15">
      <c r="B163" s="8" t="s">
        <v>866</v>
      </c>
      <c r="C163" s="4" t="s">
        <v>27</v>
      </c>
      <c r="D163" s="4" t="s">
        <v>1326</v>
      </c>
      <c r="E163" s="4" t="s">
        <v>20</v>
      </c>
      <c r="F163" s="4" t="s">
        <v>2186</v>
      </c>
      <c r="G163" s="4">
        <v>21000</v>
      </c>
      <c r="H163" s="4">
        <v>134960.519999999</v>
      </c>
    </row>
    <row r="164" spans="2:8" hidden="1" x14ac:dyDescent="0.15">
      <c r="B164" s="8" t="s">
        <v>399</v>
      </c>
      <c r="C164" s="4" t="s">
        <v>27</v>
      </c>
      <c r="D164" s="4" t="s">
        <v>1326</v>
      </c>
      <c r="E164" s="4" t="s">
        <v>20</v>
      </c>
      <c r="F164" s="4" t="s">
        <v>2185</v>
      </c>
      <c r="G164" s="4">
        <v>21000</v>
      </c>
      <c r="H164" s="4">
        <v>135518.06</v>
      </c>
    </row>
    <row r="165" spans="2:8" hidden="1" x14ac:dyDescent="0.15">
      <c r="B165" s="8" t="s">
        <v>399</v>
      </c>
      <c r="C165" s="4" t="s">
        <v>27</v>
      </c>
      <c r="D165" s="4" t="s">
        <v>213</v>
      </c>
      <c r="E165" s="4" t="s">
        <v>20</v>
      </c>
      <c r="F165" s="4" t="s">
        <v>7811</v>
      </c>
      <c r="G165" s="4">
        <v>1.68599999999999</v>
      </c>
      <c r="H165" s="4">
        <v>360.05</v>
      </c>
    </row>
    <row r="166" spans="2:8" hidden="1" x14ac:dyDescent="0.15">
      <c r="B166" s="8" t="s">
        <v>1209</v>
      </c>
      <c r="C166" s="4" t="s">
        <v>27</v>
      </c>
      <c r="D166" s="4" t="s">
        <v>198</v>
      </c>
      <c r="E166" s="4" t="s">
        <v>20</v>
      </c>
      <c r="F166" s="4" t="s">
        <v>7874</v>
      </c>
      <c r="G166" s="4">
        <v>1.2</v>
      </c>
      <c r="H166" s="4">
        <v>217.93</v>
      </c>
    </row>
    <row r="167" spans="2:8" hidden="1" x14ac:dyDescent="0.15">
      <c r="B167" s="8" t="s">
        <v>2553</v>
      </c>
      <c r="C167" s="4" t="s">
        <v>27</v>
      </c>
      <c r="D167" s="4" t="s">
        <v>2848</v>
      </c>
      <c r="E167" s="4" t="s">
        <v>20</v>
      </c>
      <c r="F167" s="4" t="s">
        <v>7541</v>
      </c>
      <c r="G167" s="4">
        <v>5</v>
      </c>
      <c r="H167" s="4">
        <v>307.17</v>
      </c>
    </row>
    <row r="168" spans="2:8" hidden="1" x14ac:dyDescent="0.15">
      <c r="B168" s="8" t="s">
        <v>1721</v>
      </c>
      <c r="C168" s="4" t="s">
        <v>27</v>
      </c>
      <c r="D168" s="4" t="s">
        <v>196</v>
      </c>
      <c r="E168" s="4" t="s">
        <v>20</v>
      </c>
      <c r="F168" s="4" t="s">
        <v>4602</v>
      </c>
      <c r="G168" s="4">
        <v>3150</v>
      </c>
      <c r="H168" s="4">
        <v>22794.880000000001</v>
      </c>
    </row>
    <row r="169" spans="2:8" hidden="1" x14ac:dyDescent="0.15">
      <c r="B169" s="8" t="s">
        <v>779</v>
      </c>
      <c r="C169" s="4" t="s">
        <v>27</v>
      </c>
      <c r="D169" s="4" t="s">
        <v>215</v>
      </c>
      <c r="E169" s="4" t="s">
        <v>20</v>
      </c>
      <c r="F169" s="4" t="s">
        <v>3751</v>
      </c>
      <c r="G169" s="4">
        <v>11400</v>
      </c>
      <c r="H169" s="4">
        <v>51300</v>
      </c>
    </row>
    <row r="170" spans="2:8" hidden="1" x14ac:dyDescent="0.15">
      <c r="B170" s="8" t="s">
        <v>1128</v>
      </c>
      <c r="C170" s="4" t="s">
        <v>27</v>
      </c>
      <c r="D170" s="4" t="s">
        <v>232</v>
      </c>
      <c r="E170" s="4" t="s">
        <v>20</v>
      </c>
      <c r="F170" s="4" t="s">
        <v>6611</v>
      </c>
      <c r="G170" s="4">
        <v>101.2</v>
      </c>
      <c r="H170" s="4">
        <v>670.34</v>
      </c>
    </row>
    <row r="171" spans="2:8" hidden="1" x14ac:dyDescent="0.15">
      <c r="B171" s="8" t="s">
        <v>654</v>
      </c>
      <c r="C171" s="4" t="s">
        <v>27</v>
      </c>
      <c r="D171" s="4" t="s">
        <v>2213</v>
      </c>
      <c r="E171" s="4" t="s">
        <v>20</v>
      </c>
      <c r="F171" s="4" t="s">
        <v>2313</v>
      </c>
      <c r="G171" s="4">
        <v>21000</v>
      </c>
      <c r="H171" s="4">
        <v>19431.0999999999</v>
      </c>
    </row>
    <row r="172" spans="2:8" hidden="1" x14ac:dyDescent="0.15">
      <c r="B172" s="8" t="s">
        <v>991</v>
      </c>
      <c r="C172" s="4" t="s">
        <v>27</v>
      </c>
      <c r="D172" s="4" t="s">
        <v>1326</v>
      </c>
      <c r="E172" s="4" t="s">
        <v>20</v>
      </c>
      <c r="F172" s="4" t="s">
        <v>4223</v>
      </c>
      <c r="G172" s="4">
        <v>6000</v>
      </c>
      <c r="H172" s="4">
        <v>39068.949999999997</v>
      </c>
    </row>
    <row r="173" spans="2:8" hidden="1" x14ac:dyDescent="0.15">
      <c r="B173" s="8" t="s">
        <v>3074</v>
      </c>
      <c r="C173" s="4" t="s">
        <v>27</v>
      </c>
      <c r="D173" s="4" t="s">
        <v>2000</v>
      </c>
      <c r="E173" s="4" t="s">
        <v>20</v>
      </c>
      <c r="F173" s="4" t="s">
        <v>5028</v>
      </c>
      <c r="G173" s="4">
        <v>1780</v>
      </c>
      <c r="H173" s="4">
        <v>44751.77</v>
      </c>
    </row>
    <row r="174" spans="2:8" hidden="1" x14ac:dyDescent="0.15">
      <c r="B174" s="8" t="s">
        <v>1798</v>
      </c>
      <c r="C174" s="4" t="s">
        <v>27</v>
      </c>
      <c r="D174" s="4" t="s">
        <v>19</v>
      </c>
      <c r="E174" s="4" t="s">
        <v>20</v>
      </c>
      <c r="F174" s="4" t="s">
        <v>5346</v>
      </c>
      <c r="G174" s="4">
        <v>1125</v>
      </c>
      <c r="H174" s="4">
        <v>565.04999999999905</v>
      </c>
    </row>
    <row r="175" spans="2:8" hidden="1" x14ac:dyDescent="0.15">
      <c r="B175" s="8" t="s">
        <v>949</v>
      </c>
      <c r="C175" s="4" t="s">
        <v>27</v>
      </c>
      <c r="D175" s="4" t="s">
        <v>232</v>
      </c>
      <c r="E175" s="4" t="s">
        <v>20</v>
      </c>
      <c r="F175" s="4" t="s">
        <v>5710</v>
      </c>
      <c r="G175" s="4">
        <v>700</v>
      </c>
      <c r="H175" s="4">
        <v>12522.38</v>
      </c>
    </row>
    <row r="176" spans="2:8" hidden="1" x14ac:dyDescent="0.15">
      <c r="B176" s="8" t="s">
        <v>1769</v>
      </c>
      <c r="C176" s="4" t="s">
        <v>27</v>
      </c>
      <c r="D176" s="4" t="s">
        <v>19</v>
      </c>
      <c r="E176" s="4" t="s">
        <v>20</v>
      </c>
      <c r="F176" s="4" t="s">
        <v>4499</v>
      </c>
      <c r="G176" s="4">
        <v>3927.5</v>
      </c>
      <c r="H176" s="4">
        <v>12211.76</v>
      </c>
    </row>
    <row r="177" spans="2:8" hidden="1" x14ac:dyDescent="0.15">
      <c r="B177" s="8" t="s">
        <v>3099</v>
      </c>
      <c r="C177" s="4" t="s">
        <v>27</v>
      </c>
      <c r="D177" s="4" t="s">
        <v>19</v>
      </c>
      <c r="E177" s="4" t="s">
        <v>20</v>
      </c>
      <c r="F177" s="4" t="s">
        <v>6283</v>
      </c>
      <c r="G177" s="4">
        <v>235.2</v>
      </c>
      <c r="H177" s="4">
        <v>202.8</v>
      </c>
    </row>
    <row r="178" spans="2:8" hidden="1" x14ac:dyDescent="0.15">
      <c r="B178" s="8" t="s">
        <v>644</v>
      </c>
      <c r="C178" s="4" t="s">
        <v>27</v>
      </c>
      <c r="D178" s="4" t="s">
        <v>391</v>
      </c>
      <c r="E178" s="4" t="s">
        <v>20</v>
      </c>
      <c r="F178" s="4" t="s">
        <v>6061</v>
      </c>
      <c r="G178" s="4">
        <v>396.9</v>
      </c>
      <c r="H178" s="4">
        <v>1757.4</v>
      </c>
    </row>
    <row r="179" spans="2:8" hidden="1" x14ac:dyDescent="0.15">
      <c r="B179" s="8" t="s">
        <v>2400</v>
      </c>
      <c r="C179" s="4" t="s">
        <v>27</v>
      </c>
      <c r="D179" s="4" t="s">
        <v>19</v>
      </c>
      <c r="E179" s="4" t="s">
        <v>20</v>
      </c>
      <c r="F179" s="4" t="s">
        <v>3034</v>
      </c>
      <c r="G179" s="4">
        <v>17595</v>
      </c>
      <c r="H179" s="4">
        <v>15190.71</v>
      </c>
    </row>
    <row r="180" spans="2:8" hidden="1" x14ac:dyDescent="0.15">
      <c r="B180" s="8" t="s">
        <v>579</v>
      </c>
      <c r="C180" s="4" t="s">
        <v>27</v>
      </c>
      <c r="D180" s="4" t="s">
        <v>54</v>
      </c>
      <c r="E180" s="4" t="s">
        <v>20</v>
      </c>
      <c r="F180" s="4" t="s">
        <v>7884</v>
      </c>
      <c r="G180" s="4">
        <v>1.1299999999999899</v>
      </c>
      <c r="H180" s="4">
        <v>365.73</v>
      </c>
    </row>
    <row r="181" spans="2:8" hidden="1" x14ac:dyDescent="0.15">
      <c r="B181" s="8" t="s">
        <v>2139</v>
      </c>
      <c r="C181" s="4" t="s">
        <v>27</v>
      </c>
      <c r="D181" s="4" t="s">
        <v>19</v>
      </c>
      <c r="E181" s="4" t="s">
        <v>20</v>
      </c>
      <c r="F181" s="4" t="s">
        <v>6643</v>
      </c>
      <c r="G181" s="4">
        <v>100</v>
      </c>
      <c r="H181" s="4">
        <v>1703.63</v>
      </c>
    </row>
    <row r="182" spans="2:8" hidden="1" x14ac:dyDescent="0.15">
      <c r="B182" s="8" t="s">
        <v>3953</v>
      </c>
      <c r="C182" s="4" t="s">
        <v>27</v>
      </c>
      <c r="D182" s="4" t="s">
        <v>19</v>
      </c>
      <c r="E182" s="4" t="s">
        <v>20</v>
      </c>
      <c r="F182" s="4" t="s">
        <v>6038</v>
      </c>
      <c r="G182" s="4">
        <v>400</v>
      </c>
      <c r="H182" s="4">
        <v>5189.68</v>
      </c>
    </row>
    <row r="183" spans="2:8" hidden="1" x14ac:dyDescent="0.15">
      <c r="B183" s="8" t="s">
        <v>1183</v>
      </c>
      <c r="C183" s="4" t="s">
        <v>27</v>
      </c>
      <c r="D183" s="4" t="s">
        <v>19</v>
      </c>
      <c r="E183" s="4" t="s">
        <v>20</v>
      </c>
      <c r="F183" s="4" t="s">
        <v>8297</v>
      </c>
      <c r="G183" s="4">
        <v>0.15</v>
      </c>
      <c r="H183" s="4">
        <v>122.06</v>
      </c>
    </row>
    <row r="184" spans="2:8" hidden="1" x14ac:dyDescent="0.15">
      <c r="B184" s="8" t="s">
        <v>409</v>
      </c>
      <c r="C184" s="4" t="s">
        <v>27</v>
      </c>
      <c r="D184" s="4" t="s">
        <v>54</v>
      </c>
      <c r="E184" s="4" t="s">
        <v>20</v>
      </c>
      <c r="F184" s="4" t="s">
        <v>6063</v>
      </c>
      <c r="G184" s="4">
        <v>393.28</v>
      </c>
      <c r="H184" s="4">
        <v>22976.32</v>
      </c>
    </row>
    <row r="185" spans="2:8" hidden="1" x14ac:dyDescent="0.15">
      <c r="B185" s="8" t="s">
        <v>874</v>
      </c>
      <c r="C185" s="4" t="s">
        <v>27</v>
      </c>
      <c r="D185" s="4" t="s">
        <v>19</v>
      </c>
      <c r="E185" s="4" t="s">
        <v>20</v>
      </c>
      <c r="F185" s="4" t="s">
        <v>875</v>
      </c>
      <c r="G185" s="4">
        <v>78000</v>
      </c>
      <c r="H185" s="4">
        <v>229110</v>
      </c>
    </row>
    <row r="186" spans="2:8" hidden="1" x14ac:dyDescent="0.15">
      <c r="B186" s="8" t="s">
        <v>1193</v>
      </c>
      <c r="C186" s="4" t="s">
        <v>27</v>
      </c>
      <c r="D186" s="4" t="s">
        <v>2107</v>
      </c>
      <c r="E186" s="4" t="s">
        <v>20</v>
      </c>
      <c r="F186" s="4" t="s">
        <v>3729</v>
      </c>
      <c r="G186" s="4">
        <v>11560</v>
      </c>
      <c r="H186" s="4">
        <v>41616</v>
      </c>
    </row>
    <row r="187" spans="2:8" hidden="1" x14ac:dyDescent="0.15">
      <c r="B187" s="8" t="s">
        <v>3111</v>
      </c>
      <c r="C187" s="4" t="s">
        <v>27</v>
      </c>
      <c r="D187" s="4" t="s">
        <v>19</v>
      </c>
      <c r="E187" s="4" t="s">
        <v>20</v>
      </c>
      <c r="F187" s="4" t="s">
        <v>3477</v>
      </c>
      <c r="G187" s="4">
        <v>14000</v>
      </c>
      <c r="H187" s="4">
        <v>36800.29</v>
      </c>
    </row>
    <row r="188" spans="2:8" hidden="1" x14ac:dyDescent="0.15">
      <c r="B188" s="8" t="s">
        <v>3111</v>
      </c>
      <c r="C188" s="4" t="s">
        <v>27</v>
      </c>
      <c r="D188" s="4" t="s">
        <v>19</v>
      </c>
      <c r="E188" s="4" t="s">
        <v>20</v>
      </c>
      <c r="F188" s="4" t="s">
        <v>3112</v>
      </c>
      <c r="G188" s="4">
        <v>17000</v>
      </c>
      <c r="H188" s="4">
        <v>44698.69</v>
      </c>
    </row>
    <row r="189" spans="2:8" hidden="1" x14ac:dyDescent="0.15">
      <c r="B189" s="8" t="s">
        <v>222</v>
      </c>
      <c r="C189" s="4" t="s">
        <v>27</v>
      </c>
      <c r="D189" s="4" t="s">
        <v>391</v>
      </c>
      <c r="E189" s="4" t="s">
        <v>20</v>
      </c>
      <c r="F189" s="4" t="s">
        <v>7235</v>
      </c>
      <c r="G189" s="4">
        <v>15.97</v>
      </c>
      <c r="H189" s="4">
        <v>243.33</v>
      </c>
    </row>
    <row r="190" spans="2:8" hidden="1" x14ac:dyDescent="0.15">
      <c r="B190" s="8" t="s">
        <v>1666</v>
      </c>
      <c r="C190" s="4" t="s">
        <v>27</v>
      </c>
      <c r="D190" s="4" t="s">
        <v>488</v>
      </c>
      <c r="E190" s="4" t="s">
        <v>20</v>
      </c>
      <c r="F190" s="4" t="s">
        <v>5014</v>
      </c>
      <c r="G190" s="4">
        <v>1800</v>
      </c>
      <c r="H190" s="4">
        <v>17001.53</v>
      </c>
    </row>
    <row r="191" spans="2:8" hidden="1" x14ac:dyDescent="0.15">
      <c r="B191" s="8" t="s">
        <v>728</v>
      </c>
      <c r="C191" s="4" t="s">
        <v>27</v>
      </c>
      <c r="D191" s="4" t="s">
        <v>2401</v>
      </c>
      <c r="E191" s="4" t="s">
        <v>20</v>
      </c>
      <c r="F191" s="4" t="s">
        <v>7604</v>
      </c>
      <c r="G191" s="4">
        <v>3.9</v>
      </c>
      <c r="H191" s="4">
        <v>2666.18</v>
      </c>
    </row>
    <row r="192" spans="2:8" hidden="1" x14ac:dyDescent="0.15">
      <c r="B192" s="8" t="s">
        <v>2665</v>
      </c>
      <c r="C192" s="4" t="s">
        <v>27</v>
      </c>
      <c r="D192" s="4" t="s">
        <v>2392</v>
      </c>
      <c r="E192" s="4" t="s">
        <v>20</v>
      </c>
      <c r="F192" s="4" t="s">
        <v>2666</v>
      </c>
      <c r="G192" s="4">
        <v>19960</v>
      </c>
      <c r="H192" s="4">
        <v>27572.94</v>
      </c>
    </row>
    <row r="193" spans="2:8" hidden="1" x14ac:dyDescent="0.15">
      <c r="B193" s="8" t="s">
        <v>701</v>
      </c>
      <c r="C193" s="4" t="s">
        <v>27</v>
      </c>
      <c r="D193" s="4" t="s">
        <v>2241</v>
      </c>
      <c r="E193" s="4" t="s">
        <v>20</v>
      </c>
      <c r="F193" s="4" t="s">
        <v>2249</v>
      </c>
      <c r="G193" s="4">
        <v>21000</v>
      </c>
      <c r="H193" s="4">
        <v>25703.54</v>
      </c>
    </row>
    <row r="194" spans="2:8" hidden="1" x14ac:dyDescent="0.15">
      <c r="B194" s="8" t="s">
        <v>669</v>
      </c>
      <c r="C194" s="4" t="s">
        <v>27</v>
      </c>
      <c r="D194" s="4" t="s">
        <v>19</v>
      </c>
      <c r="E194" s="4" t="s">
        <v>20</v>
      </c>
      <c r="F194" s="4" t="s">
        <v>5705</v>
      </c>
      <c r="G194" s="4">
        <v>708</v>
      </c>
      <c r="H194" s="4">
        <v>608.88</v>
      </c>
    </row>
    <row r="195" spans="2:8" hidden="1" x14ac:dyDescent="0.15">
      <c r="B195" s="8" t="s">
        <v>1787</v>
      </c>
      <c r="C195" s="4" t="s">
        <v>27</v>
      </c>
      <c r="D195" s="4" t="s">
        <v>19</v>
      </c>
      <c r="E195" s="4" t="s">
        <v>20</v>
      </c>
      <c r="F195" s="4" t="s">
        <v>6428</v>
      </c>
      <c r="G195" s="4">
        <v>180</v>
      </c>
      <c r="H195" s="4">
        <v>154.80000000000001</v>
      </c>
    </row>
    <row r="196" spans="2:8" hidden="1" x14ac:dyDescent="0.15">
      <c r="B196" s="8" t="s">
        <v>1193</v>
      </c>
      <c r="C196" s="4" t="s">
        <v>27</v>
      </c>
      <c r="D196" s="4" t="s">
        <v>54</v>
      </c>
      <c r="E196" s="4" t="s">
        <v>20</v>
      </c>
      <c r="F196" s="4" t="s">
        <v>7737</v>
      </c>
      <c r="G196" s="4">
        <v>2</v>
      </c>
      <c r="H196" s="4">
        <v>1450.08</v>
      </c>
    </row>
    <row r="197" spans="2:8" hidden="1" x14ac:dyDescent="0.15">
      <c r="B197" s="8" t="s">
        <v>2553</v>
      </c>
      <c r="C197" s="4" t="s">
        <v>27</v>
      </c>
      <c r="D197" s="4" t="s">
        <v>470</v>
      </c>
      <c r="E197" s="4" t="s">
        <v>20</v>
      </c>
      <c r="F197" s="4" t="s">
        <v>3576</v>
      </c>
      <c r="G197" s="4">
        <v>13000</v>
      </c>
      <c r="H197" s="4">
        <v>69893.679999999993</v>
      </c>
    </row>
    <row r="198" spans="2:8" hidden="1" x14ac:dyDescent="0.15">
      <c r="B198" s="8" t="s">
        <v>1999</v>
      </c>
      <c r="C198" s="4" t="s">
        <v>27</v>
      </c>
      <c r="D198" s="4" t="s">
        <v>2107</v>
      </c>
      <c r="E198" s="4" t="s">
        <v>20</v>
      </c>
      <c r="F198" s="4" t="s">
        <v>6453</v>
      </c>
      <c r="G198" s="4">
        <v>165</v>
      </c>
      <c r="H198" s="4">
        <v>5045.41</v>
      </c>
    </row>
    <row r="199" spans="2:8" hidden="1" x14ac:dyDescent="0.15">
      <c r="B199" s="8" t="s">
        <v>977</v>
      </c>
      <c r="C199" s="4" t="s">
        <v>27</v>
      </c>
      <c r="D199" s="4" t="s">
        <v>198</v>
      </c>
      <c r="E199" s="4" t="s">
        <v>20</v>
      </c>
      <c r="F199" s="4" t="s">
        <v>4922</v>
      </c>
      <c r="G199" s="4">
        <v>2000</v>
      </c>
      <c r="H199" s="4">
        <v>12732.22</v>
      </c>
    </row>
    <row r="200" spans="2:8" hidden="1" x14ac:dyDescent="0.15">
      <c r="B200" s="8" t="s">
        <v>717</v>
      </c>
      <c r="C200" s="4" t="s">
        <v>27</v>
      </c>
      <c r="D200" s="4" t="s">
        <v>19</v>
      </c>
      <c r="E200" s="4" t="s">
        <v>20</v>
      </c>
      <c r="F200" s="4" t="s">
        <v>3552</v>
      </c>
      <c r="G200" s="4">
        <v>13050</v>
      </c>
      <c r="H200" s="4">
        <v>46306.68</v>
      </c>
    </row>
    <row r="201" spans="2:8" hidden="1" x14ac:dyDescent="0.15">
      <c r="B201" s="8" t="s">
        <v>1023</v>
      </c>
      <c r="C201" s="4" t="s">
        <v>27</v>
      </c>
      <c r="D201" s="4" t="s">
        <v>196</v>
      </c>
      <c r="E201" s="4" t="s">
        <v>20</v>
      </c>
      <c r="F201" s="4" t="s">
        <v>5806</v>
      </c>
      <c r="G201" s="4">
        <v>600</v>
      </c>
      <c r="H201" s="4">
        <v>2065.62</v>
      </c>
    </row>
    <row r="202" spans="2:8" hidden="1" x14ac:dyDescent="0.15">
      <c r="B202" s="8">
        <v>45531</v>
      </c>
      <c r="C202" s="4" t="s">
        <v>18</v>
      </c>
      <c r="D202" s="4" t="s">
        <v>19</v>
      </c>
      <c r="E202" s="4" t="s">
        <v>20</v>
      </c>
      <c r="F202" s="4" t="s">
        <v>5229</v>
      </c>
      <c r="G202" s="4">
        <v>1350</v>
      </c>
      <c r="H202" s="4">
        <v>2713.5</v>
      </c>
    </row>
    <row r="203" spans="2:8" hidden="1" x14ac:dyDescent="0.15">
      <c r="B203" s="8" t="s">
        <v>1875</v>
      </c>
      <c r="C203" s="4" t="s">
        <v>27</v>
      </c>
      <c r="D203" s="4" t="s">
        <v>54</v>
      </c>
      <c r="E203" s="4" t="s">
        <v>20</v>
      </c>
      <c r="F203" s="4" t="s">
        <v>7144</v>
      </c>
      <c r="G203" s="4">
        <v>20</v>
      </c>
      <c r="H203" s="4">
        <v>1344.85</v>
      </c>
    </row>
    <row r="204" spans="2:8" hidden="1" x14ac:dyDescent="0.15">
      <c r="B204" s="8" t="s">
        <v>248</v>
      </c>
      <c r="C204" s="4" t="s">
        <v>27</v>
      </c>
      <c r="D204" s="4" t="s">
        <v>1249</v>
      </c>
      <c r="E204" s="4" t="s">
        <v>20</v>
      </c>
      <c r="F204" s="4" t="s">
        <v>7046</v>
      </c>
      <c r="G204" s="4">
        <v>25</v>
      </c>
      <c r="H204" s="4">
        <v>1519.34</v>
      </c>
    </row>
    <row r="205" spans="2:8" hidden="1" x14ac:dyDescent="0.15">
      <c r="B205" s="8" t="s">
        <v>3090</v>
      </c>
      <c r="C205" s="4" t="s">
        <v>27</v>
      </c>
      <c r="D205" s="4" t="s">
        <v>2000</v>
      </c>
      <c r="E205" s="4" t="s">
        <v>20</v>
      </c>
      <c r="F205" s="4" t="s">
        <v>7720</v>
      </c>
      <c r="G205" s="4">
        <v>2.25</v>
      </c>
      <c r="H205" s="4">
        <v>157.79</v>
      </c>
    </row>
    <row r="206" spans="2:8" hidden="1" x14ac:dyDescent="0.15">
      <c r="B206" s="8" t="s">
        <v>3090</v>
      </c>
      <c r="C206" s="4" t="s">
        <v>27</v>
      </c>
      <c r="D206" s="4" t="s">
        <v>2000</v>
      </c>
      <c r="E206" s="4" t="s">
        <v>20</v>
      </c>
      <c r="F206" s="4" t="s">
        <v>8013</v>
      </c>
      <c r="G206" s="4">
        <v>0.75</v>
      </c>
      <c r="H206" s="4">
        <v>56.21</v>
      </c>
    </row>
    <row r="207" spans="2:8" hidden="1" x14ac:dyDescent="0.15">
      <c r="B207" s="8" t="s">
        <v>143</v>
      </c>
      <c r="C207" s="4" t="s">
        <v>27</v>
      </c>
      <c r="D207" s="4" t="s">
        <v>19</v>
      </c>
      <c r="E207" s="4" t="s">
        <v>20</v>
      </c>
      <c r="F207" s="4" t="s">
        <v>464</v>
      </c>
      <c r="G207" s="4">
        <v>1000</v>
      </c>
      <c r="H207" s="4">
        <v>5256</v>
      </c>
    </row>
    <row r="208" spans="2:8" hidden="1" x14ac:dyDescent="0.15">
      <c r="B208" s="8" t="s">
        <v>552</v>
      </c>
      <c r="C208" s="4" t="s">
        <v>27</v>
      </c>
      <c r="D208" s="4" t="s">
        <v>470</v>
      </c>
      <c r="E208" s="4" t="s">
        <v>20</v>
      </c>
      <c r="F208" s="4" t="s">
        <v>553</v>
      </c>
      <c r="G208" s="4">
        <v>15</v>
      </c>
      <c r="H208" s="4">
        <v>321.95999999999901</v>
      </c>
    </row>
    <row r="209" spans="2:8" hidden="1" x14ac:dyDescent="0.15">
      <c r="B209" s="8" t="s">
        <v>3594</v>
      </c>
      <c r="C209" s="4" t="s">
        <v>27</v>
      </c>
      <c r="D209" s="4" t="s">
        <v>470</v>
      </c>
      <c r="E209" s="4" t="s">
        <v>20</v>
      </c>
      <c r="F209" s="4" t="s">
        <v>7268</v>
      </c>
      <c r="G209" s="4">
        <v>15</v>
      </c>
      <c r="H209" s="4">
        <v>318.76</v>
      </c>
    </row>
    <row r="210" spans="2:8" hidden="1" x14ac:dyDescent="0.15">
      <c r="B210" s="8">
        <v>45323</v>
      </c>
      <c r="C210" s="4" t="s">
        <v>18</v>
      </c>
      <c r="D210" s="4" t="s">
        <v>2848</v>
      </c>
      <c r="E210" s="4" t="s">
        <v>20</v>
      </c>
      <c r="F210" s="4" t="s">
        <v>8493</v>
      </c>
      <c r="G210" s="4">
        <v>0.03</v>
      </c>
      <c r="H210" s="4">
        <v>659.07</v>
      </c>
    </row>
    <row r="211" spans="2:8" hidden="1" x14ac:dyDescent="0.15">
      <c r="B211" s="8" t="s">
        <v>2594</v>
      </c>
      <c r="C211" s="4" t="s">
        <v>27</v>
      </c>
      <c r="D211" s="4" t="s">
        <v>19</v>
      </c>
      <c r="E211" s="4" t="s">
        <v>20</v>
      </c>
      <c r="F211" s="4" t="s">
        <v>8278</v>
      </c>
      <c r="G211" s="4">
        <v>0.16</v>
      </c>
      <c r="H211" s="4">
        <v>12.15</v>
      </c>
    </row>
    <row r="212" spans="2:8" hidden="1" x14ac:dyDescent="0.15">
      <c r="B212" s="8" t="s">
        <v>1660</v>
      </c>
      <c r="C212" s="4" t="s">
        <v>27</v>
      </c>
      <c r="D212" s="4" t="s">
        <v>441</v>
      </c>
      <c r="E212" s="4" t="s">
        <v>20</v>
      </c>
      <c r="F212" s="4" t="s">
        <v>6309</v>
      </c>
      <c r="G212" s="4">
        <v>220</v>
      </c>
      <c r="H212" s="4">
        <v>3943.64</v>
      </c>
    </row>
    <row r="213" spans="2:8" hidden="1" x14ac:dyDescent="0.15">
      <c r="B213" s="8" t="s">
        <v>548</v>
      </c>
      <c r="C213" s="4" t="s">
        <v>27</v>
      </c>
      <c r="D213" s="4" t="s">
        <v>198</v>
      </c>
      <c r="E213" s="4" t="s">
        <v>20</v>
      </c>
      <c r="F213" s="4" t="s">
        <v>8065</v>
      </c>
      <c r="G213" s="4">
        <v>0.57299999999999995</v>
      </c>
      <c r="H213" s="4">
        <v>1226.04</v>
      </c>
    </row>
    <row r="214" spans="2:8" hidden="1" x14ac:dyDescent="0.15">
      <c r="B214" s="8" t="s">
        <v>1164</v>
      </c>
      <c r="C214" s="4" t="s">
        <v>27</v>
      </c>
      <c r="D214" s="4" t="s">
        <v>441</v>
      </c>
      <c r="E214" s="4" t="s">
        <v>20</v>
      </c>
      <c r="F214" s="4" t="s">
        <v>4445</v>
      </c>
      <c r="G214" s="4">
        <v>4245</v>
      </c>
      <c r="H214" s="4">
        <v>34650.94</v>
      </c>
    </row>
    <row r="215" spans="2:8" hidden="1" x14ac:dyDescent="0.15">
      <c r="B215" s="8" t="s">
        <v>1187</v>
      </c>
      <c r="C215" s="4" t="s">
        <v>27</v>
      </c>
      <c r="D215" s="4" t="s">
        <v>555</v>
      </c>
      <c r="E215" s="4" t="s">
        <v>20</v>
      </c>
      <c r="F215" s="4" t="s">
        <v>4718</v>
      </c>
      <c r="G215" s="4">
        <v>2820</v>
      </c>
      <c r="H215" s="4">
        <v>9572.2999999999993</v>
      </c>
    </row>
    <row r="216" spans="2:8" hidden="1" x14ac:dyDescent="0.15">
      <c r="B216" s="8" t="s">
        <v>526</v>
      </c>
      <c r="C216" s="4" t="s">
        <v>27</v>
      </c>
      <c r="D216" s="4" t="s">
        <v>2392</v>
      </c>
      <c r="E216" s="4" t="s">
        <v>20</v>
      </c>
      <c r="F216" s="4" t="s">
        <v>5563</v>
      </c>
      <c r="G216" s="4">
        <v>900</v>
      </c>
      <c r="H216" s="4">
        <v>9731.74</v>
      </c>
    </row>
    <row r="217" spans="2:8" hidden="1" x14ac:dyDescent="0.15">
      <c r="B217" s="8" t="s">
        <v>2691</v>
      </c>
      <c r="C217" s="4" t="s">
        <v>27</v>
      </c>
      <c r="D217" s="4" t="s">
        <v>19</v>
      </c>
      <c r="E217" s="4" t="s">
        <v>20</v>
      </c>
      <c r="F217" s="4" t="s">
        <v>4947</v>
      </c>
      <c r="G217" s="4">
        <v>2000</v>
      </c>
      <c r="H217" s="4">
        <v>4566.45</v>
      </c>
    </row>
    <row r="218" spans="2:8" hidden="1" x14ac:dyDescent="0.15">
      <c r="B218" s="8" t="s">
        <v>1772</v>
      </c>
      <c r="C218" s="4" t="s">
        <v>27</v>
      </c>
      <c r="D218" s="4" t="s">
        <v>19</v>
      </c>
      <c r="E218" s="4" t="s">
        <v>20</v>
      </c>
      <c r="F218" s="4" t="s">
        <v>4802</v>
      </c>
      <c r="G218" s="4">
        <v>2400</v>
      </c>
      <c r="H218" s="4">
        <v>4805.49</v>
      </c>
    </row>
    <row r="219" spans="2:8" hidden="1" x14ac:dyDescent="0.15">
      <c r="B219" s="8" t="s">
        <v>4294</v>
      </c>
      <c r="C219" s="4" t="s">
        <v>27</v>
      </c>
      <c r="D219" s="4" t="s">
        <v>19</v>
      </c>
      <c r="E219" s="4" t="s">
        <v>20</v>
      </c>
      <c r="F219" s="4" t="s">
        <v>4295</v>
      </c>
      <c r="G219" s="4">
        <v>5121</v>
      </c>
      <c r="H219" s="4">
        <v>10242</v>
      </c>
    </row>
    <row r="220" spans="2:8" hidden="1" x14ac:dyDescent="0.15">
      <c r="B220" s="8" t="s">
        <v>2290</v>
      </c>
      <c r="C220" s="4" t="s">
        <v>27</v>
      </c>
      <c r="D220" s="4" t="s">
        <v>19</v>
      </c>
      <c r="E220" s="4" t="s">
        <v>20</v>
      </c>
      <c r="F220" s="4" t="s">
        <v>5824</v>
      </c>
      <c r="G220" s="4">
        <v>563.34</v>
      </c>
      <c r="H220" s="4">
        <v>484.47</v>
      </c>
    </row>
    <row r="221" spans="2:8" hidden="1" x14ac:dyDescent="0.15">
      <c r="B221" s="8" t="s">
        <v>307</v>
      </c>
      <c r="C221" s="4" t="s">
        <v>27</v>
      </c>
      <c r="D221" s="4" t="s">
        <v>391</v>
      </c>
      <c r="E221" s="4" t="s">
        <v>20</v>
      </c>
      <c r="F221" s="4" t="s">
        <v>7138</v>
      </c>
      <c r="G221" s="4">
        <v>20</v>
      </c>
      <c r="H221" s="4">
        <v>8456.48</v>
      </c>
    </row>
    <row r="222" spans="2:8" hidden="1" x14ac:dyDescent="0.15">
      <c r="B222" s="8" t="s">
        <v>1778</v>
      </c>
      <c r="C222" s="4" t="s">
        <v>27</v>
      </c>
      <c r="D222" s="4" t="s">
        <v>19</v>
      </c>
      <c r="E222" s="4" t="s">
        <v>20</v>
      </c>
      <c r="F222" s="4" t="s">
        <v>3644</v>
      </c>
      <c r="G222" s="4">
        <v>12211.2</v>
      </c>
      <c r="H222" s="4">
        <v>41466.410000000003</v>
      </c>
    </row>
    <row r="223" spans="2:8" hidden="1" x14ac:dyDescent="0.15">
      <c r="B223" s="8" t="s">
        <v>254</v>
      </c>
      <c r="C223" s="4" t="s">
        <v>27</v>
      </c>
      <c r="D223" s="4" t="s">
        <v>391</v>
      </c>
      <c r="E223" s="4" t="s">
        <v>20</v>
      </c>
      <c r="F223" s="4" t="s">
        <v>8735</v>
      </c>
      <c r="G223" s="4">
        <v>1E-3</v>
      </c>
      <c r="H223" s="4">
        <v>1076.1300000000001</v>
      </c>
    </row>
    <row r="224" spans="2:8" hidden="1" x14ac:dyDescent="0.15">
      <c r="B224" s="8" t="s">
        <v>1666</v>
      </c>
      <c r="C224" s="4" t="s">
        <v>27</v>
      </c>
      <c r="D224" s="4" t="s">
        <v>2000</v>
      </c>
      <c r="E224" s="4" t="s">
        <v>20</v>
      </c>
      <c r="F224" s="4" t="s">
        <v>7178</v>
      </c>
      <c r="G224" s="4">
        <v>20</v>
      </c>
      <c r="H224" s="4">
        <v>153.04</v>
      </c>
    </row>
    <row r="225" spans="2:8" hidden="1" x14ac:dyDescent="0.15">
      <c r="B225" s="8" t="s">
        <v>2270</v>
      </c>
      <c r="C225" s="4" t="s">
        <v>27</v>
      </c>
      <c r="D225" s="4" t="s">
        <v>2000</v>
      </c>
      <c r="E225" s="4" t="s">
        <v>20</v>
      </c>
      <c r="F225" s="4" t="s">
        <v>7178</v>
      </c>
      <c r="G225" s="4">
        <v>20</v>
      </c>
      <c r="H225" s="4">
        <v>96.52</v>
      </c>
    </row>
    <row r="226" spans="2:8" hidden="1" x14ac:dyDescent="0.15">
      <c r="B226" s="8" t="s">
        <v>977</v>
      </c>
      <c r="C226" s="4" t="s">
        <v>27</v>
      </c>
      <c r="D226" s="4" t="s">
        <v>19</v>
      </c>
      <c r="E226" s="4" t="s">
        <v>20</v>
      </c>
      <c r="F226" s="4" t="s">
        <v>3786</v>
      </c>
      <c r="G226" s="4">
        <v>11000</v>
      </c>
      <c r="H226" s="4">
        <v>28060</v>
      </c>
    </row>
    <row r="227" spans="2:8" hidden="1" x14ac:dyDescent="0.15">
      <c r="B227" s="8" t="s">
        <v>1821</v>
      </c>
      <c r="C227" s="4" t="s">
        <v>27</v>
      </c>
      <c r="D227" s="4" t="s">
        <v>19</v>
      </c>
      <c r="E227" s="4" t="s">
        <v>20</v>
      </c>
      <c r="F227" s="4" t="s">
        <v>3786</v>
      </c>
      <c r="G227" s="4">
        <v>10000</v>
      </c>
      <c r="H227" s="4">
        <v>25620</v>
      </c>
    </row>
    <row r="228" spans="2:8" hidden="1" x14ac:dyDescent="0.15">
      <c r="B228" s="8" t="s">
        <v>287</v>
      </c>
      <c r="C228" s="4" t="s">
        <v>27</v>
      </c>
      <c r="D228" s="4" t="s">
        <v>19</v>
      </c>
      <c r="E228" s="4" t="s">
        <v>20</v>
      </c>
      <c r="F228" s="4" t="s">
        <v>3786</v>
      </c>
      <c r="G228" s="4">
        <v>8000</v>
      </c>
      <c r="H228" s="4">
        <v>23030</v>
      </c>
    </row>
    <row r="229" spans="2:8" hidden="1" x14ac:dyDescent="0.15">
      <c r="B229" s="8" t="s">
        <v>1888</v>
      </c>
      <c r="C229" s="4" t="s">
        <v>27</v>
      </c>
      <c r="D229" s="4" t="s">
        <v>19</v>
      </c>
      <c r="E229" s="4" t="s">
        <v>20</v>
      </c>
      <c r="F229" s="4" t="s">
        <v>3786</v>
      </c>
      <c r="G229" s="4">
        <v>5000</v>
      </c>
      <c r="H229" s="4">
        <v>19110</v>
      </c>
    </row>
    <row r="230" spans="2:8" hidden="1" x14ac:dyDescent="0.15">
      <c r="B230" s="8" t="s">
        <v>434</v>
      </c>
      <c r="C230" s="4" t="s">
        <v>27</v>
      </c>
      <c r="D230" s="4" t="s">
        <v>19</v>
      </c>
      <c r="E230" s="4" t="s">
        <v>20</v>
      </c>
      <c r="F230" s="4" t="s">
        <v>3906</v>
      </c>
      <c r="G230" s="4">
        <v>10000</v>
      </c>
      <c r="H230" s="4">
        <v>23590</v>
      </c>
    </row>
    <row r="231" spans="2:8" hidden="1" x14ac:dyDescent="0.15">
      <c r="B231" s="8" t="s">
        <v>168</v>
      </c>
      <c r="C231" s="4" t="s">
        <v>27</v>
      </c>
      <c r="D231" s="4" t="s">
        <v>19</v>
      </c>
      <c r="E231" s="4" t="s">
        <v>20</v>
      </c>
      <c r="F231" s="4" t="s">
        <v>4233</v>
      </c>
      <c r="G231" s="4">
        <v>6000</v>
      </c>
      <c r="H231" s="4">
        <v>14690</v>
      </c>
    </row>
    <row r="232" spans="2:8" hidden="1" x14ac:dyDescent="0.15">
      <c r="B232" s="8" t="s">
        <v>770</v>
      </c>
      <c r="C232" s="4" t="s">
        <v>27</v>
      </c>
      <c r="D232" s="4" t="s">
        <v>19</v>
      </c>
      <c r="E232" s="4" t="s">
        <v>20</v>
      </c>
      <c r="F232" s="4" t="s">
        <v>3901</v>
      </c>
      <c r="G232" s="4">
        <v>10000</v>
      </c>
      <c r="H232" s="4">
        <v>33600</v>
      </c>
    </row>
    <row r="233" spans="2:8" hidden="1" x14ac:dyDescent="0.15">
      <c r="B233" s="8" t="s">
        <v>1113</v>
      </c>
      <c r="C233" s="4" t="s">
        <v>27</v>
      </c>
      <c r="D233" s="4" t="s">
        <v>234</v>
      </c>
      <c r="E233" s="4" t="s">
        <v>20</v>
      </c>
      <c r="F233" s="4" t="s">
        <v>7679</v>
      </c>
      <c r="G233" s="4">
        <v>3</v>
      </c>
      <c r="H233" s="4">
        <v>3.81</v>
      </c>
    </row>
    <row r="234" spans="2:8" hidden="1" x14ac:dyDescent="0.15">
      <c r="B234" s="8" t="s">
        <v>3375</v>
      </c>
      <c r="C234" s="4" t="s">
        <v>27</v>
      </c>
      <c r="D234" s="4" t="s">
        <v>19</v>
      </c>
      <c r="E234" s="4" t="s">
        <v>20</v>
      </c>
      <c r="F234" s="4" t="s">
        <v>7185</v>
      </c>
      <c r="G234" s="4">
        <v>20</v>
      </c>
      <c r="H234" s="4">
        <v>92.75</v>
      </c>
    </row>
    <row r="235" spans="2:8" hidden="1" x14ac:dyDescent="0.15">
      <c r="B235" s="8" t="s">
        <v>387</v>
      </c>
      <c r="C235" s="4" t="s">
        <v>27</v>
      </c>
      <c r="D235" s="4" t="s">
        <v>2241</v>
      </c>
      <c r="E235" s="4" t="s">
        <v>20</v>
      </c>
      <c r="F235" s="4" t="s">
        <v>5704</v>
      </c>
      <c r="G235" s="4">
        <v>709.1</v>
      </c>
      <c r="H235" s="4">
        <v>2343.8200000000002</v>
      </c>
    </row>
    <row r="236" spans="2:8" hidden="1" x14ac:dyDescent="0.15">
      <c r="B236" s="8">
        <v>45328</v>
      </c>
      <c r="C236" s="4" t="s">
        <v>18</v>
      </c>
      <c r="D236" s="4" t="s">
        <v>1326</v>
      </c>
      <c r="E236" s="4" t="s">
        <v>20</v>
      </c>
      <c r="F236" s="4" t="s">
        <v>8441</v>
      </c>
      <c r="G236" s="4">
        <v>0.05</v>
      </c>
      <c r="H236" s="4">
        <v>1.45</v>
      </c>
    </row>
    <row r="237" spans="2:8" hidden="1" x14ac:dyDescent="0.15">
      <c r="B237" s="8" t="s">
        <v>1311</v>
      </c>
      <c r="C237" s="4" t="s">
        <v>27</v>
      </c>
      <c r="D237" s="4" t="s">
        <v>234</v>
      </c>
      <c r="E237" s="4" t="s">
        <v>20</v>
      </c>
      <c r="F237" s="4" t="s">
        <v>6402</v>
      </c>
      <c r="G237" s="4">
        <v>187.48</v>
      </c>
      <c r="H237" s="4">
        <v>2564.35</v>
      </c>
    </row>
    <row r="238" spans="2:8" hidden="1" x14ac:dyDescent="0.15">
      <c r="B238" s="8" t="s">
        <v>1311</v>
      </c>
      <c r="C238" s="4" t="s">
        <v>27</v>
      </c>
      <c r="D238" s="4" t="s">
        <v>234</v>
      </c>
      <c r="E238" s="4" t="s">
        <v>20</v>
      </c>
      <c r="F238" s="4" t="s">
        <v>6402</v>
      </c>
      <c r="G238" s="4">
        <v>187.48</v>
      </c>
      <c r="H238" s="4">
        <v>2564.35</v>
      </c>
    </row>
    <row r="239" spans="2:8" hidden="1" x14ac:dyDescent="0.15">
      <c r="B239" s="8" t="s">
        <v>106</v>
      </c>
      <c r="C239" s="4" t="s">
        <v>27</v>
      </c>
      <c r="D239" s="4" t="s">
        <v>1326</v>
      </c>
      <c r="E239" s="4" t="s">
        <v>20</v>
      </c>
      <c r="F239" s="4" t="s">
        <v>4058</v>
      </c>
      <c r="G239" s="4">
        <v>8000</v>
      </c>
      <c r="H239" s="4">
        <v>49991.76</v>
      </c>
    </row>
    <row r="240" spans="2:8" hidden="1" x14ac:dyDescent="0.15">
      <c r="B240" s="8">
        <v>45517</v>
      </c>
      <c r="C240" s="4" t="s">
        <v>18</v>
      </c>
      <c r="D240" s="4" t="s">
        <v>19</v>
      </c>
      <c r="E240" s="4" t="s">
        <v>20</v>
      </c>
      <c r="F240" s="4" t="s">
        <v>4216</v>
      </c>
      <c r="G240" s="4">
        <v>6084</v>
      </c>
      <c r="H240" s="4">
        <v>15268.24</v>
      </c>
    </row>
    <row r="241" spans="2:8" hidden="1" x14ac:dyDescent="0.15">
      <c r="B241" s="8" t="s">
        <v>1256</v>
      </c>
      <c r="C241" s="4" t="s">
        <v>27</v>
      </c>
      <c r="D241" s="4" t="s">
        <v>391</v>
      </c>
      <c r="E241" s="4" t="s">
        <v>20</v>
      </c>
      <c r="F241" s="4" t="s">
        <v>7633</v>
      </c>
      <c r="G241" s="4">
        <v>3.2</v>
      </c>
      <c r="H241" s="4">
        <v>1426.82</v>
      </c>
    </row>
    <row r="242" spans="2:8" hidden="1" x14ac:dyDescent="0.15">
      <c r="B242" s="8" t="s">
        <v>675</v>
      </c>
      <c r="C242" s="4" t="s">
        <v>27</v>
      </c>
      <c r="D242" s="4" t="s">
        <v>2000</v>
      </c>
      <c r="E242" s="4" t="s">
        <v>20</v>
      </c>
      <c r="F242" s="4" t="s">
        <v>8503</v>
      </c>
      <c r="G242" s="4">
        <v>0.03</v>
      </c>
      <c r="H242" s="4">
        <v>342.15</v>
      </c>
    </row>
    <row r="243" spans="2:8" hidden="1" x14ac:dyDescent="0.15">
      <c r="B243" s="8" t="s">
        <v>2847</v>
      </c>
      <c r="C243" s="4" t="s">
        <v>27</v>
      </c>
      <c r="D243" s="4" t="s">
        <v>2000</v>
      </c>
      <c r="E243" s="4" t="s">
        <v>20</v>
      </c>
      <c r="F243" s="4" t="s">
        <v>7213</v>
      </c>
      <c r="G243" s="4">
        <v>18</v>
      </c>
      <c r="H243" s="4">
        <v>1808.15</v>
      </c>
    </row>
    <row r="244" spans="2:8" hidden="1" x14ac:dyDescent="0.15">
      <c r="B244" s="8" t="s">
        <v>1666</v>
      </c>
      <c r="C244" s="4" t="s">
        <v>27</v>
      </c>
      <c r="D244" s="4" t="s">
        <v>1326</v>
      </c>
      <c r="E244" s="4" t="s">
        <v>20</v>
      </c>
      <c r="F244" s="4" t="s">
        <v>2192</v>
      </c>
      <c r="G244" s="4">
        <v>21000</v>
      </c>
      <c r="H244" s="4">
        <v>126622.03</v>
      </c>
    </row>
    <row r="245" spans="2:8" hidden="1" x14ac:dyDescent="0.15">
      <c r="B245" s="8" t="s">
        <v>590</v>
      </c>
      <c r="C245" s="4" t="s">
        <v>27</v>
      </c>
      <c r="D245" s="4" t="s">
        <v>198</v>
      </c>
      <c r="E245" s="4" t="s">
        <v>20</v>
      </c>
      <c r="F245" s="4" t="s">
        <v>8356</v>
      </c>
      <c r="G245" s="4">
        <v>0.1</v>
      </c>
      <c r="H245" s="4">
        <v>177.77</v>
      </c>
    </row>
    <row r="246" spans="2:8" hidden="1" x14ac:dyDescent="0.15">
      <c r="B246" s="8" t="s">
        <v>2509</v>
      </c>
      <c r="C246" s="4" t="s">
        <v>27</v>
      </c>
      <c r="D246" s="4" t="s">
        <v>196</v>
      </c>
      <c r="E246" s="4" t="s">
        <v>20</v>
      </c>
      <c r="F246" s="4" t="s">
        <v>5275</v>
      </c>
      <c r="G246" s="4">
        <v>1260</v>
      </c>
      <c r="H246" s="4">
        <v>9121.84</v>
      </c>
    </row>
    <row r="247" spans="2:8" hidden="1" x14ac:dyDescent="0.15">
      <c r="B247" s="8" t="s">
        <v>4771</v>
      </c>
      <c r="C247" s="4" t="s">
        <v>27</v>
      </c>
      <c r="D247" s="4" t="s">
        <v>19</v>
      </c>
      <c r="E247" s="4" t="s">
        <v>20</v>
      </c>
      <c r="F247" s="4" t="s">
        <v>5503</v>
      </c>
      <c r="G247" s="4">
        <v>1000</v>
      </c>
      <c r="H247" s="4">
        <v>2332.6999999999898</v>
      </c>
    </row>
    <row r="248" spans="2:8" hidden="1" x14ac:dyDescent="0.15">
      <c r="B248" s="8" t="s">
        <v>1919</v>
      </c>
      <c r="C248" s="4" t="s">
        <v>27</v>
      </c>
      <c r="D248" s="4" t="s">
        <v>227</v>
      </c>
      <c r="E248" s="4" t="s">
        <v>20</v>
      </c>
      <c r="F248" s="4" t="s">
        <v>2267</v>
      </c>
      <c r="G248" s="4">
        <v>21000</v>
      </c>
      <c r="H248" s="4">
        <v>21459.43</v>
      </c>
    </row>
    <row r="249" spans="2:8" hidden="1" x14ac:dyDescent="0.15">
      <c r="B249" s="8" t="s">
        <v>1128</v>
      </c>
      <c r="C249" s="4" t="s">
        <v>27</v>
      </c>
      <c r="D249" s="4" t="s">
        <v>227</v>
      </c>
      <c r="E249" s="4" t="s">
        <v>20</v>
      </c>
      <c r="F249" s="4" t="s">
        <v>2277</v>
      </c>
      <c r="G249" s="4">
        <v>21000</v>
      </c>
      <c r="H249" s="4">
        <v>21156.43</v>
      </c>
    </row>
    <row r="250" spans="2:8" hidden="1" x14ac:dyDescent="0.15">
      <c r="B250" s="8" t="s">
        <v>701</v>
      </c>
      <c r="C250" s="4" t="s">
        <v>27</v>
      </c>
      <c r="D250" s="4" t="s">
        <v>19</v>
      </c>
      <c r="E250" s="4" t="s">
        <v>20</v>
      </c>
      <c r="F250" s="4" t="s">
        <v>6105</v>
      </c>
      <c r="G250" s="4">
        <v>345</v>
      </c>
      <c r="H250" s="4">
        <v>173.22</v>
      </c>
    </row>
    <row r="251" spans="2:8" hidden="1" x14ac:dyDescent="0.15">
      <c r="B251" s="8" t="s">
        <v>775</v>
      </c>
      <c r="C251" s="4" t="s">
        <v>27</v>
      </c>
      <c r="D251" s="4" t="s">
        <v>391</v>
      </c>
      <c r="E251" s="4" t="s">
        <v>20</v>
      </c>
      <c r="F251" s="4" t="s">
        <v>7479</v>
      </c>
      <c r="G251" s="4">
        <v>6.5</v>
      </c>
      <c r="H251" s="4">
        <v>1586.47</v>
      </c>
    </row>
    <row r="252" spans="2:8" hidden="1" x14ac:dyDescent="0.15">
      <c r="B252" s="8" t="s">
        <v>1514</v>
      </c>
      <c r="C252" s="4" t="s">
        <v>27</v>
      </c>
      <c r="D252" s="4" t="s">
        <v>19</v>
      </c>
      <c r="E252" s="4" t="s">
        <v>20</v>
      </c>
      <c r="F252" s="4" t="s">
        <v>6423</v>
      </c>
      <c r="G252" s="4">
        <v>180</v>
      </c>
      <c r="H252" s="4">
        <v>360.42</v>
      </c>
    </row>
    <row r="253" spans="2:8" hidden="1" x14ac:dyDescent="0.15">
      <c r="B253" s="8" t="s">
        <v>404</v>
      </c>
      <c r="C253" s="4" t="s">
        <v>27</v>
      </c>
      <c r="D253" s="4" t="s">
        <v>19</v>
      </c>
      <c r="E253" s="4" t="s">
        <v>20</v>
      </c>
      <c r="F253" s="4" t="s">
        <v>1519</v>
      </c>
      <c r="G253" s="4">
        <v>26000</v>
      </c>
      <c r="H253" s="4">
        <v>84541.6</v>
      </c>
    </row>
    <row r="254" spans="2:8" hidden="1" x14ac:dyDescent="0.15">
      <c r="B254" s="8" t="s">
        <v>724</v>
      </c>
      <c r="C254" s="4" t="s">
        <v>27</v>
      </c>
      <c r="D254" s="4" t="s">
        <v>19</v>
      </c>
      <c r="E254" s="4" t="s">
        <v>20</v>
      </c>
      <c r="F254" s="4" t="s">
        <v>2381</v>
      </c>
      <c r="G254" s="4">
        <v>20500</v>
      </c>
      <c r="H254" s="4">
        <v>59193.35</v>
      </c>
    </row>
    <row r="255" spans="2:8" hidden="1" x14ac:dyDescent="0.15">
      <c r="B255" s="8" t="s">
        <v>410</v>
      </c>
      <c r="C255" s="4" t="s">
        <v>27</v>
      </c>
      <c r="D255" s="4" t="s">
        <v>196</v>
      </c>
      <c r="E255" s="4" t="s">
        <v>20</v>
      </c>
      <c r="F255" s="4" t="s">
        <v>411</v>
      </c>
      <c r="G255" s="4">
        <v>2520</v>
      </c>
      <c r="H255" s="4">
        <v>13405.66</v>
      </c>
    </row>
    <row r="256" spans="2:8" hidden="1" x14ac:dyDescent="0.15">
      <c r="B256" s="8" t="s">
        <v>710</v>
      </c>
      <c r="C256" s="4" t="s">
        <v>27</v>
      </c>
      <c r="D256" s="4" t="s">
        <v>19</v>
      </c>
      <c r="E256" s="4" t="s">
        <v>20</v>
      </c>
      <c r="F256" s="4" t="s">
        <v>5271</v>
      </c>
      <c r="G256" s="4">
        <v>1275</v>
      </c>
      <c r="H256" s="4">
        <v>3923.05</v>
      </c>
    </row>
    <row r="257" spans="2:8" hidden="1" x14ac:dyDescent="0.15">
      <c r="B257" s="8" t="s">
        <v>421</v>
      </c>
      <c r="C257" s="4" t="s">
        <v>27</v>
      </c>
      <c r="D257" s="4" t="s">
        <v>19</v>
      </c>
      <c r="E257" s="4" t="s">
        <v>20</v>
      </c>
      <c r="F257" s="4" t="s">
        <v>6137</v>
      </c>
      <c r="G257" s="4">
        <v>315</v>
      </c>
      <c r="H257" s="4">
        <v>270.89999999999901</v>
      </c>
    </row>
    <row r="258" spans="2:8" hidden="1" x14ac:dyDescent="0.15">
      <c r="B258" s="8" t="s">
        <v>989</v>
      </c>
      <c r="C258" s="4" t="s">
        <v>27</v>
      </c>
      <c r="D258" s="4" t="s">
        <v>1326</v>
      </c>
      <c r="E258" s="4" t="s">
        <v>20</v>
      </c>
      <c r="F258" s="4" t="s">
        <v>2183</v>
      </c>
      <c r="G258" s="4">
        <v>21000</v>
      </c>
      <c r="H258" s="4">
        <v>144853.81</v>
      </c>
    </row>
    <row r="259" spans="2:8" hidden="1" x14ac:dyDescent="0.15">
      <c r="B259" s="8" t="s">
        <v>586</v>
      </c>
      <c r="C259" s="4" t="s">
        <v>27</v>
      </c>
      <c r="D259" s="4" t="s">
        <v>232</v>
      </c>
      <c r="E259" s="4" t="s">
        <v>20</v>
      </c>
      <c r="F259" s="4" t="s">
        <v>5098</v>
      </c>
      <c r="G259" s="4">
        <v>1575</v>
      </c>
      <c r="H259" s="4">
        <v>14536.18</v>
      </c>
    </row>
    <row r="260" spans="2:8" hidden="1" x14ac:dyDescent="0.15">
      <c r="B260" s="8" t="s">
        <v>3205</v>
      </c>
      <c r="C260" s="4" t="s">
        <v>27</v>
      </c>
      <c r="D260" s="4" t="s">
        <v>555</v>
      </c>
      <c r="E260" s="4" t="s">
        <v>20</v>
      </c>
      <c r="F260" s="4" t="s">
        <v>7762</v>
      </c>
      <c r="G260" s="4">
        <v>2</v>
      </c>
      <c r="H260" s="4">
        <v>19.36</v>
      </c>
    </row>
    <row r="261" spans="2:8" hidden="1" x14ac:dyDescent="0.15">
      <c r="B261" s="8" t="s">
        <v>1530</v>
      </c>
      <c r="C261" s="4" t="s">
        <v>27</v>
      </c>
      <c r="D261" s="4" t="s">
        <v>196</v>
      </c>
      <c r="E261" s="4" t="s">
        <v>20</v>
      </c>
      <c r="F261" s="4" t="s">
        <v>5114</v>
      </c>
      <c r="G261" s="4">
        <v>1545</v>
      </c>
      <c r="H261" s="4">
        <v>10915.77</v>
      </c>
    </row>
    <row r="262" spans="2:8" hidden="1" x14ac:dyDescent="0.15">
      <c r="B262" s="8" t="s">
        <v>102</v>
      </c>
      <c r="C262" s="4" t="s">
        <v>27</v>
      </c>
      <c r="D262" s="4" t="s">
        <v>19</v>
      </c>
      <c r="E262" s="4" t="s">
        <v>20</v>
      </c>
      <c r="F262" s="4" t="s">
        <v>5246</v>
      </c>
      <c r="G262" s="4">
        <v>1323</v>
      </c>
      <c r="H262" s="4">
        <v>665.1</v>
      </c>
    </row>
    <row r="263" spans="2:8" hidden="1" x14ac:dyDescent="0.15">
      <c r="B263" s="8">
        <v>45567</v>
      </c>
      <c r="C263" s="4" t="s">
        <v>18</v>
      </c>
      <c r="D263" s="4" t="s">
        <v>19</v>
      </c>
      <c r="E263" s="4" t="s">
        <v>20</v>
      </c>
      <c r="F263" s="4" t="s">
        <v>7048</v>
      </c>
      <c r="G263" s="4">
        <v>25</v>
      </c>
      <c r="H263" s="4">
        <v>1043.8900000000001</v>
      </c>
    </row>
    <row r="264" spans="2:8" hidden="1" x14ac:dyDescent="0.15">
      <c r="B264" s="8" t="s">
        <v>3047</v>
      </c>
      <c r="C264" s="4" t="s">
        <v>27</v>
      </c>
      <c r="D264" s="4" t="s">
        <v>2848</v>
      </c>
      <c r="E264" s="4" t="s">
        <v>20</v>
      </c>
      <c r="F264" s="4" t="s">
        <v>7936</v>
      </c>
      <c r="G264" s="4">
        <v>1</v>
      </c>
      <c r="H264" s="4">
        <v>43.96</v>
      </c>
    </row>
    <row r="265" spans="2:8" hidden="1" x14ac:dyDescent="0.15">
      <c r="B265" s="8" t="s">
        <v>1334</v>
      </c>
      <c r="C265" s="4" t="s">
        <v>27</v>
      </c>
      <c r="D265" s="4" t="s">
        <v>2848</v>
      </c>
      <c r="E265" s="4" t="s">
        <v>20</v>
      </c>
      <c r="F265" s="4" t="s">
        <v>7936</v>
      </c>
      <c r="G265" s="4">
        <v>1</v>
      </c>
      <c r="H265" s="4">
        <v>43.81</v>
      </c>
    </row>
    <row r="266" spans="2:8" hidden="1" x14ac:dyDescent="0.15">
      <c r="B266" s="8" t="s">
        <v>5549</v>
      </c>
      <c r="C266" s="4" t="s">
        <v>27</v>
      </c>
      <c r="D266" s="4" t="s">
        <v>198</v>
      </c>
      <c r="E266" s="4" t="s">
        <v>20</v>
      </c>
      <c r="F266" s="4" t="s">
        <v>8268</v>
      </c>
      <c r="G266" s="4">
        <v>0.17</v>
      </c>
      <c r="H266" s="4">
        <v>1350.4</v>
      </c>
    </row>
    <row r="267" spans="2:8" hidden="1" x14ac:dyDescent="0.15">
      <c r="B267" s="8">
        <v>45480</v>
      </c>
      <c r="C267" s="4" t="s">
        <v>18</v>
      </c>
      <c r="D267" s="4" t="s">
        <v>19</v>
      </c>
      <c r="E267" s="4" t="s">
        <v>20</v>
      </c>
      <c r="F267" s="4" t="s">
        <v>8742</v>
      </c>
      <c r="G267" s="4">
        <v>2.5000000000000001E-5</v>
      </c>
      <c r="H267" s="4">
        <v>159.79</v>
      </c>
    </row>
    <row r="268" spans="2:8" hidden="1" x14ac:dyDescent="0.15">
      <c r="B268" s="8">
        <v>45616</v>
      </c>
      <c r="C268" s="4" t="s">
        <v>18</v>
      </c>
      <c r="D268" s="4" t="s">
        <v>19</v>
      </c>
      <c r="E268" s="4" t="s">
        <v>20</v>
      </c>
      <c r="F268" s="4" t="s">
        <v>5969</v>
      </c>
      <c r="G268" s="4">
        <v>453.6</v>
      </c>
      <c r="H268" s="4">
        <v>911.74</v>
      </c>
    </row>
    <row r="269" spans="2:8" hidden="1" x14ac:dyDescent="0.15">
      <c r="B269" s="8">
        <v>45384</v>
      </c>
      <c r="C269" s="4" t="s">
        <v>18</v>
      </c>
      <c r="D269" s="4" t="s">
        <v>301</v>
      </c>
      <c r="E269" s="4" t="s">
        <v>20</v>
      </c>
      <c r="F269" s="4" t="s">
        <v>5370</v>
      </c>
      <c r="G269" s="4">
        <v>1074</v>
      </c>
      <c r="H269" s="4">
        <v>2064</v>
      </c>
    </row>
    <row r="270" spans="2:8" hidden="1" x14ac:dyDescent="0.15">
      <c r="B270" s="8">
        <v>45574</v>
      </c>
      <c r="C270" s="4" t="s">
        <v>18</v>
      </c>
      <c r="D270" s="4" t="s">
        <v>19</v>
      </c>
      <c r="E270" s="4" t="s">
        <v>20</v>
      </c>
      <c r="F270" s="4" t="s">
        <v>7390</v>
      </c>
      <c r="G270" s="4">
        <v>9.0449999999999999</v>
      </c>
      <c r="H270" s="4">
        <v>25.88</v>
      </c>
    </row>
    <row r="271" spans="2:8" hidden="1" x14ac:dyDescent="0.15">
      <c r="B271" s="8" t="s">
        <v>333</v>
      </c>
      <c r="C271" s="4" t="s">
        <v>27</v>
      </c>
      <c r="D271" s="4" t="s">
        <v>19</v>
      </c>
      <c r="E271" s="4" t="s">
        <v>20</v>
      </c>
      <c r="F271" s="4" t="s">
        <v>334</v>
      </c>
      <c r="G271" s="4">
        <v>10000</v>
      </c>
      <c r="H271" s="4">
        <v>36832.26</v>
      </c>
    </row>
    <row r="272" spans="2:8" hidden="1" x14ac:dyDescent="0.15">
      <c r="B272" s="8" t="s">
        <v>1209</v>
      </c>
      <c r="C272" s="4" t="s">
        <v>27</v>
      </c>
      <c r="D272" s="4" t="s">
        <v>198</v>
      </c>
      <c r="E272" s="4" t="s">
        <v>20</v>
      </c>
      <c r="F272" s="4" t="s">
        <v>6582</v>
      </c>
      <c r="G272" s="4">
        <v>110</v>
      </c>
      <c r="H272" s="4">
        <v>19754.41</v>
      </c>
    </row>
    <row r="273" spans="2:8" hidden="1" x14ac:dyDescent="0.15">
      <c r="B273" s="8" t="s">
        <v>1209</v>
      </c>
      <c r="C273" s="4" t="s">
        <v>27</v>
      </c>
      <c r="D273" s="4" t="s">
        <v>198</v>
      </c>
      <c r="E273" s="4" t="s">
        <v>20</v>
      </c>
      <c r="F273" s="4" t="s">
        <v>6680</v>
      </c>
      <c r="G273" s="4">
        <v>99</v>
      </c>
      <c r="H273" s="4">
        <v>15846.37</v>
      </c>
    </row>
    <row r="274" spans="2:8" hidden="1" x14ac:dyDescent="0.15">
      <c r="B274" s="8">
        <v>45488</v>
      </c>
      <c r="C274" s="4" t="s">
        <v>18</v>
      </c>
      <c r="D274" s="4" t="s">
        <v>2515</v>
      </c>
      <c r="E274" s="4" t="s">
        <v>20</v>
      </c>
      <c r="F274" s="4" t="s">
        <v>8376</v>
      </c>
      <c r="G274" s="4">
        <v>8.1000000000000003E-2</v>
      </c>
      <c r="H274" s="4">
        <v>787.36</v>
      </c>
    </row>
    <row r="275" spans="2:8" hidden="1" x14ac:dyDescent="0.15">
      <c r="B275" s="8">
        <v>45326</v>
      </c>
      <c r="C275" s="4" t="s">
        <v>18</v>
      </c>
      <c r="D275" s="4" t="s">
        <v>19</v>
      </c>
      <c r="E275" s="4" t="s">
        <v>20</v>
      </c>
      <c r="F275" s="4" t="s">
        <v>1605</v>
      </c>
      <c r="G275" s="4">
        <v>26000</v>
      </c>
      <c r="H275" s="4">
        <v>56175.95</v>
      </c>
    </row>
    <row r="276" spans="2:8" hidden="1" x14ac:dyDescent="0.15">
      <c r="B276" s="8" t="s">
        <v>250</v>
      </c>
      <c r="C276" s="4" t="s">
        <v>27</v>
      </c>
      <c r="D276" s="4" t="s">
        <v>391</v>
      </c>
      <c r="E276" s="4" t="s">
        <v>20</v>
      </c>
      <c r="F276" s="4" t="s">
        <v>8589</v>
      </c>
      <c r="G276" s="4">
        <v>1.9E-2</v>
      </c>
      <c r="H276" s="4">
        <v>364.71</v>
      </c>
    </row>
    <row r="277" spans="2:8" hidden="1" x14ac:dyDescent="0.15">
      <c r="B277" s="8" t="s">
        <v>43</v>
      </c>
      <c r="C277" s="4" t="s">
        <v>27</v>
      </c>
      <c r="D277" s="4" t="s">
        <v>19</v>
      </c>
      <c r="E277" s="4" t="s">
        <v>20</v>
      </c>
      <c r="F277" s="4" t="s">
        <v>1795</v>
      </c>
      <c r="G277" s="4">
        <v>25000</v>
      </c>
      <c r="H277" s="4">
        <v>68875.17</v>
      </c>
    </row>
    <row r="278" spans="2:8" x14ac:dyDescent="0.15">
      <c r="B278" s="8">
        <v>45304</v>
      </c>
      <c r="C278" s="4" t="s">
        <v>18</v>
      </c>
      <c r="D278" s="4" t="s">
        <v>196</v>
      </c>
      <c r="E278" s="4" t="s">
        <v>20</v>
      </c>
      <c r="F278" s="4" t="s">
        <v>5571</v>
      </c>
      <c r="G278" s="4">
        <v>900</v>
      </c>
      <c r="H278" s="4">
        <v>3932.32</v>
      </c>
    </row>
    <row r="279" spans="2:8" hidden="1" x14ac:dyDescent="0.15">
      <c r="B279" s="8">
        <v>45327</v>
      </c>
      <c r="C279" s="4" t="s">
        <v>18</v>
      </c>
      <c r="D279" s="4" t="s">
        <v>19</v>
      </c>
      <c r="E279" s="4" t="s">
        <v>20</v>
      </c>
      <c r="F279" s="4" t="s">
        <v>4366</v>
      </c>
      <c r="G279" s="4">
        <v>770.5</v>
      </c>
      <c r="H279" s="4">
        <v>1552.5</v>
      </c>
    </row>
    <row r="280" spans="2:8" hidden="1" x14ac:dyDescent="0.15">
      <c r="B280" s="8" t="s">
        <v>543</v>
      </c>
      <c r="C280" s="4" t="s">
        <v>27</v>
      </c>
      <c r="D280" s="4" t="s">
        <v>232</v>
      </c>
      <c r="E280" s="4" t="s">
        <v>20</v>
      </c>
      <c r="F280" s="4" t="s">
        <v>5661</v>
      </c>
      <c r="G280" s="4">
        <v>750</v>
      </c>
      <c r="H280" s="4">
        <v>25396.12</v>
      </c>
    </row>
    <row r="281" spans="2:8" hidden="1" x14ac:dyDescent="0.15">
      <c r="B281" s="8" t="s">
        <v>1136</v>
      </c>
      <c r="C281" s="4" t="s">
        <v>209</v>
      </c>
      <c r="D281" s="4" t="s">
        <v>20</v>
      </c>
      <c r="E281" s="4" t="s">
        <v>19</v>
      </c>
      <c r="F281" s="4" t="s">
        <v>1137</v>
      </c>
      <c r="G281" s="4">
        <v>51000</v>
      </c>
      <c r="H281" s="4">
        <v>74787.649999999994</v>
      </c>
    </row>
    <row r="282" spans="2:8" hidden="1" x14ac:dyDescent="0.15">
      <c r="B282" s="8">
        <v>45434</v>
      </c>
      <c r="C282" s="4" t="s">
        <v>18</v>
      </c>
      <c r="D282" s="4" t="s">
        <v>3075</v>
      </c>
      <c r="E282" s="4" t="s">
        <v>20</v>
      </c>
      <c r="F282" s="4" t="s">
        <v>6418</v>
      </c>
      <c r="G282" s="4">
        <v>180</v>
      </c>
      <c r="H282" s="4">
        <v>1438.88</v>
      </c>
    </row>
    <row r="283" spans="2:8" hidden="1" x14ac:dyDescent="0.15">
      <c r="B283" s="8">
        <v>45459</v>
      </c>
      <c r="C283" s="4" t="s">
        <v>18</v>
      </c>
      <c r="D283" s="4" t="s">
        <v>3075</v>
      </c>
      <c r="E283" s="4" t="s">
        <v>20</v>
      </c>
      <c r="F283" s="4" t="s">
        <v>5847</v>
      </c>
      <c r="G283" s="4">
        <v>540</v>
      </c>
      <c r="H283" s="4">
        <v>4330.3500000000004</v>
      </c>
    </row>
    <row r="284" spans="2:8" x14ac:dyDescent="0.15">
      <c r="B284" s="8">
        <v>45304</v>
      </c>
      <c r="C284" s="4" t="s">
        <v>18</v>
      </c>
      <c r="D284" s="4" t="s">
        <v>196</v>
      </c>
      <c r="E284" s="4" t="s">
        <v>20</v>
      </c>
      <c r="F284" s="4" t="s">
        <v>5570</v>
      </c>
      <c r="G284" s="4">
        <v>900</v>
      </c>
      <c r="H284" s="4">
        <v>3932.32</v>
      </c>
    </row>
    <row r="285" spans="2:8" hidden="1" x14ac:dyDescent="0.15">
      <c r="B285" s="8">
        <v>45396</v>
      </c>
      <c r="C285" s="4" t="s">
        <v>18</v>
      </c>
      <c r="D285" s="4" t="s">
        <v>301</v>
      </c>
      <c r="E285" s="4" t="s">
        <v>20</v>
      </c>
      <c r="F285" s="4" t="s">
        <v>5570</v>
      </c>
      <c r="G285" s="4">
        <v>900</v>
      </c>
      <c r="H285" s="4">
        <v>3688.44</v>
      </c>
    </row>
    <row r="286" spans="2:8" hidden="1" x14ac:dyDescent="0.15">
      <c r="B286" s="8">
        <v>45321</v>
      </c>
      <c r="C286" s="4" t="s">
        <v>18</v>
      </c>
      <c r="D286" s="4" t="s">
        <v>19</v>
      </c>
      <c r="E286" s="4" t="s">
        <v>20</v>
      </c>
      <c r="F286" s="4" t="s">
        <v>4365</v>
      </c>
      <c r="G286" s="4">
        <v>1967</v>
      </c>
      <c r="H286" s="4">
        <v>3906.8</v>
      </c>
    </row>
    <row r="287" spans="2:8" hidden="1" x14ac:dyDescent="0.15">
      <c r="B287" s="8">
        <v>45309</v>
      </c>
      <c r="C287" s="4" t="s">
        <v>18</v>
      </c>
      <c r="D287" s="4" t="s">
        <v>19</v>
      </c>
      <c r="E287" s="4" t="s">
        <v>20</v>
      </c>
      <c r="F287" s="4" t="s">
        <v>4365</v>
      </c>
      <c r="G287" s="4">
        <v>924</v>
      </c>
      <c r="H287" s="4">
        <v>2100</v>
      </c>
    </row>
    <row r="288" spans="2:8" hidden="1" x14ac:dyDescent="0.15">
      <c r="B288" s="8" t="s">
        <v>1926</v>
      </c>
      <c r="C288" s="4" t="s">
        <v>27</v>
      </c>
      <c r="D288" s="4" t="s">
        <v>19</v>
      </c>
      <c r="E288" s="4" t="s">
        <v>20</v>
      </c>
      <c r="F288" s="4" t="s">
        <v>6342</v>
      </c>
      <c r="G288" s="4">
        <v>200</v>
      </c>
      <c r="H288" s="4">
        <v>4834.68</v>
      </c>
    </row>
    <row r="289" spans="2:8" hidden="1" x14ac:dyDescent="0.15">
      <c r="B289" s="8">
        <v>45317</v>
      </c>
      <c r="C289" s="4" t="s">
        <v>18</v>
      </c>
      <c r="D289" s="4" t="s">
        <v>19</v>
      </c>
      <c r="E289" s="4" t="s">
        <v>20</v>
      </c>
      <c r="F289" s="4" t="s">
        <v>6885</v>
      </c>
      <c r="G289" s="4">
        <v>50</v>
      </c>
      <c r="H289" s="4">
        <v>1339.27</v>
      </c>
    </row>
    <row r="290" spans="2:8" hidden="1" x14ac:dyDescent="0.15">
      <c r="B290" s="8">
        <v>45418</v>
      </c>
      <c r="C290" s="4" t="s">
        <v>18</v>
      </c>
      <c r="D290" s="4" t="s">
        <v>19</v>
      </c>
      <c r="E290" s="4" t="s">
        <v>20</v>
      </c>
      <c r="F290" s="4" t="s">
        <v>6432</v>
      </c>
      <c r="G290" s="4">
        <v>175</v>
      </c>
      <c r="H290" s="4">
        <v>3867.53</v>
      </c>
    </row>
    <row r="291" spans="2:8" hidden="1" x14ac:dyDescent="0.15">
      <c r="B291" s="8">
        <v>45566</v>
      </c>
      <c r="C291" s="4" t="s">
        <v>18</v>
      </c>
      <c r="D291" s="4" t="s">
        <v>19</v>
      </c>
      <c r="E291" s="4" t="s">
        <v>20</v>
      </c>
      <c r="F291" s="4" t="s">
        <v>6639</v>
      </c>
      <c r="G291" s="4">
        <v>100</v>
      </c>
      <c r="H291" s="4">
        <v>2159.21</v>
      </c>
    </row>
    <row r="292" spans="2:8" hidden="1" x14ac:dyDescent="0.15">
      <c r="B292" s="8" t="s">
        <v>45</v>
      </c>
      <c r="C292" s="4" t="s">
        <v>27</v>
      </c>
      <c r="D292" s="4" t="s">
        <v>19</v>
      </c>
      <c r="E292" s="4" t="s">
        <v>20</v>
      </c>
      <c r="F292" s="4" t="s">
        <v>6248</v>
      </c>
      <c r="G292" s="4">
        <v>250</v>
      </c>
      <c r="H292" s="4">
        <v>6306.02</v>
      </c>
    </row>
    <row r="293" spans="2:8" hidden="1" x14ac:dyDescent="0.15">
      <c r="B293" s="8" t="s">
        <v>731</v>
      </c>
      <c r="C293" s="4" t="s">
        <v>27</v>
      </c>
      <c r="D293" s="4" t="s">
        <v>19</v>
      </c>
      <c r="E293" s="4" t="s">
        <v>20</v>
      </c>
      <c r="F293" s="4" t="s">
        <v>6546</v>
      </c>
      <c r="G293" s="4">
        <v>100</v>
      </c>
      <c r="H293" s="4">
        <v>2164.04</v>
      </c>
    </row>
    <row r="294" spans="2:8" hidden="1" x14ac:dyDescent="0.15">
      <c r="B294" s="8">
        <v>45356</v>
      </c>
      <c r="C294" s="4" t="s">
        <v>18</v>
      </c>
      <c r="D294" s="4" t="s">
        <v>19</v>
      </c>
      <c r="E294" s="4" t="s">
        <v>20</v>
      </c>
      <c r="F294" s="4" t="s">
        <v>6546</v>
      </c>
      <c r="G294" s="4">
        <v>125</v>
      </c>
      <c r="H294" s="4">
        <v>3090.08</v>
      </c>
    </row>
    <row r="295" spans="2:8" hidden="1" x14ac:dyDescent="0.15">
      <c r="B295" s="8" t="s">
        <v>2595</v>
      </c>
      <c r="C295" s="4" t="s">
        <v>27</v>
      </c>
      <c r="D295" s="4" t="s">
        <v>19</v>
      </c>
      <c r="E295" s="4" t="s">
        <v>20</v>
      </c>
      <c r="F295" s="4" t="s">
        <v>6484</v>
      </c>
      <c r="G295" s="4">
        <v>150</v>
      </c>
      <c r="H295" s="4">
        <v>3549.17</v>
      </c>
    </row>
    <row r="296" spans="2:8" hidden="1" x14ac:dyDescent="0.15">
      <c r="B296" s="8" t="s">
        <v>2235</v>
      </c>
      <c r="C296" s="4" t="s">
        <v>27</v>
      </c>
      <c r="D296" s="4" t="s">
        <v>19</v>
      </c>
      <c r="E296" s="4" t="s">
        <v>20</v>
      </c>
      <c r="F296" s="4" t="s">
        <v>6484</v>
      </c>
      <c r="G296" s="4">
        <v>50</v>
      </c>
      <c r="H296" s="4">
        <v>1328.44</v>
      </c>
    </row>
    <row r="297" spans="2:8" hidden="1" x14ac:dyDescent="0.15">
      <c r="B297" s="8" t="s">
        <v>1185</v>
      </c>
      <c r="C297" s="4" t="s">
        <v>27</v>
      </c>
      <c r="D297" s="4" t="s">
        <v>2000</v>
      </c>
      <c r="E297" s="4" t="s">
        <v>20</v>
      </c>
      <c r="F297" s="4" t="s">
        <v>7241</v>
      </c>
      <c r="G297" s="4">
        <v>15.4</v>
      </c>
      <c r="H297" s="4">
        <v>31768.98</v>
      </c>
    </row>
    <row r="298" spans="2:8" hidden="1" x14ac:dyDescent="0.15">
      <c r="B298" s="8" t="s">
        <v>2289</v>
      </c>
      <c r="C298" s="4" t="s">
        <v>27</v>
      </c>
      <c r="D298" s="4" t="s">
        <v>2000</v>
      </c>
      <c r="E298" s="4" t="s">
        <v>20</v>
      </c>
      <c r="F298" s="4" t="s">
        <v>6991</v>
      </c>
      <c r="G298" s="4">
        <v>32</v>
      </c>
      <c r="H298" s="4">
        <v>33144.300000000003</v>
      </c>
    </row>
    <row r="299" spans="2:8" hidden="1" x14ac:dyDescent="0.15">
      <c r="B299" s="8" t="s">
        <v>3890</v>
      </c>
      <c r="C299" s="4" t="s">
        <v>27</v>
      </c>
      <c r="D299" s="4" t="s">
        <v>2000</v>
      </c>
      <c r="E299" s="4" t="s">
        <v>20</v>
      </c>
      <c r="F299" s="4" t="s">
        <v>6991</v>
      </c>
      <c r="G299" s="4">
        <v>12.6</v>
      </c>
      <c r="H299" s="4">
        <v>9605.1200000000008</v>
      </c>
    </row>
    <row r="300" spans="2:8" hidden="1" x14ac:dyDescent="0.15">
      <c r="B300" s="8" t="s">
        <v>4776</v>
      </c>
      <c r="C300" s="4" t="s">
        <v>27</v>
      </c>
      <c r="D300" s="4" t="s">
        <v>2000</v>
      </c>
      <c r="E300" s="4" t="s">
        <v>20</v>
      </c>
      <c r="F300" s="4" t="s">
        <v>6991</v>
      </c>
      <c r="G300" s="4">
        <v>9.98</v>
      </c>
      <c r="H300" s="4">
        <v>22356.17</v>
      </c>
    </row>
    <row r="301" spans="2:8" hidden="1" x14ac:dyDescent="0.15">
      <c r="B301" s="8" t="s">
        <v>5402</v>
      </c>
      <c r="C301" s="4" t="s">
        <v>27</v>
      </c>
      <c r="D301" s="4" t="s">
        <v>2000</v>
      </c>
      <c r="E301" s="4" t="s">
        <v>20</v>
      </c>
      <c r="F301" s="4" t="s">
        <v>6991</v>
      </c>
      <c r="G301" s="4">
        <v>9.98</v>
      </c>
      <c r="H301" s="4">
        <v>21363.25</v>
      </c>
    </row>
    <row r="302" spans="2:8" hidden="1" x14ac:dyDescent="0.15">
      <c r="B302" s="8" t="s">
        <v>1674</v>
      </c>
      <c r="C302" s="4" t="s">
        <v>27</v>
      </c>
      <c r="D302" s="4" t="s">
        <v>2000</v>
      </c>
      <c r="E302" s="4" t="s">
        <v>20</v>
      </c>
      <c r="F302" s="4" t="s">
        <v>6991</v>
      </c>
      <c r="G302" s="4">
        <v>9.98</v>
      </c>
      <c r="H302" s="4">
        <v>21215.9199999999</v>
      </c>
    </row>
    <row r="303" spans="2:8" hidden="1" x14ac:dyDescent="0.15">
      <c r="B303" s="8" t="s">
        <v>1499</v>
      </c>
      <c r="C303" s="4" t="s">
        <v>27</v>
      </c>
      <c r="D303" s="4" t="s">
        <v>2000</v>
      </c>
      <c r="E303" s="4" t="s">
        <v>20</v>
      </c>
      <c r="F303" s="4" t="s">
        <v>6991</v>
      </c>
      <c r="G303" s="4">
        <v>8.75</v>
      </c>
      <c r="H303" s="4">
        <v>7997.92</v>
      </c>
    </row>
    <row r="304" spans="2:8" hidden="1" x14ac:dyDescent="0.15">
      <c r="B304" s="8" t="s">
        <v>4343</v>
      </c>
      <c r="C304" s="4" t="s">
        <v>27</v>
      </c>
      <c r="D304" s="4" t="s">
        <v>2000</v>
      </c>
      <c r="E304" s="4" t="s">
        <v>20</v>
      </c>
      <c r="F304" s="4" t="s">
        <v>6991</v>
      </c>
      <c r="G304" s="4">
        <v>17.850000000000001</v>
      </c>
      <c r="H304" s="4">
        <v>16315.79</v>
      </c>
    </row>
    <row r="305" spans="2:8" hidden="1" x14ac:dyDescent="0.15">
      <c r="B305" s="8" t="s">
        <v>1545</v>
      </c>
      <c r="C305" s="4" t="s">
        <v>27</v>
      </c>
      <c r="D305" s="4" t="s">
        <v>2000</v>
      </c>
      <c r="E305" s="4" t="s">
        <v>20</v>
      </c>
      <c r="F305" s="4" t="s">
        <v>6991</v>
      </c>
      <c r="G305" s="4">
        <v>15.4</v>
      </c>
      <c r="H305" s="4">
        <v>30402.02</v>
      </c>
    </row>
    <row r="306" spans="2:8" hidden="1" x14ac:dyDescent="0.15">
      <c r="B306" s="8" t="s">
        <v>3984</v>
      </c>
      <c r="C306" s="4" t="s">
        <v>27</v>
      </c>
      <c r="D306" s="4" t="s">
        <v>2000</v>
      </c>
      <c r="E306" s="4" t="s">
        <v>20</v>
      </c>
      <c r="F306" s="4" t="s">
        <v>6991</v>
      </c>
      <c r="G306" s="4">
        <v>15.4</v>
      </c>
      <c r="H306" s="4">
        <v>29810.15</v>
      </c>
    </row>
    <row r="307" spans="2:8" hidden="1" x14ac:dyDescent="0.15">
      <c r="B307" s="8" t="s">
        <v>1545</v>
      </c>
      <c r="C307" s="4" t="s">
        <v>27</v>
      </c>
      <c r="D307" s="4" t="s">
        <v>2000</v>
      </c>
      <c r="E307" s="4" t="s">
        <v>20</v>
      </c>
      <c r="F307" s="4" t="s">
        <v>6991</v>
      </c>
      <c r="G307" s="4">
        <v>15.4</v>
      </c>
      <c r="H307" s="4">
        <v>7749.29</v>
      </c>
    </row>
    <row r="308" spans="2:8" hidden="1" x14ac:dyDescent="0.15">
      <c r="B308" s="8" t="s">
        <v>180</v>
      </c>
      <c r="C308" s="4" t="s">
        <v>27</v>
      </c>
      <c r="D308" s="4" t="s">
        <v>2000</v>
      </c>
      <c r="E308" s="4" t="s">
        <v>20</v>
      </c>
      <c r="F308" s="4" t="s">
        <v>6992</v>
      </c>
      <c r="G308" s="4">
        <v>32</v>
      </c>
      <c r="H308" s="4">
        <v>31640.71</v>
      </c>
    </row>
    <row r="309" spans="2:8" hidden="1" x14ac:dyDescent="0.15">
      <c r="B309" s="8">
        <v>45484</v>
      </c>
      <c r="C309" s="4" t="s">
        <v>18</v>
      </c>
      <c r="D309" s="4" t="s">
        <v>301</v>
      </c>
      <c r="E309" s="4" t="s">
        <v>301</v>
      </c>
      <c r="F309" s="4" t="s">
        <v>7291</v>
      </c>
      <c r="G309" s="4">
        <v>14.5</v>
      </c>
      <c r="H309" s="4">
        <v>41196.379999999997</v>
      </c>
    </row>
    <row r="310" spans="2:8" hidden="1" x14ac:dyDescent="0.15">
      <c r="B310" s="8">
        <v>45561</v>
      </c>
      <c r="C310" s="4" t="s">
        <v>18</v>
      </c>
      <c r="D310" s="4" t="s">
        <v>301</v>
      </c>
      <c r="E310" s="4" t="s">
        <v>301</v>
      </c>
      <c r="F310" s="4" t="s">
        <v>7004</v>
      </c>
      <c r="G310" s="4">
        <v>30</v>
      </c>
      <c r="H310" s="4">
        <v>42688.67</v>
      </c>
    </row>
    <row r="311" spans="2:8" hidden="1" x14ac:dyDescent="0.15">
      <c r="B311" s="8" t="s">
        <v>2943</v>
      </c>
      <c r="C311" s="4" t="s">
        <v>27</v>
      </c>
      <c r="D311" s="4" t="s">
        <v>198</v>
      </c>
      <c r="E311" s="4" t="s">
        <v>20</v>
      </c>
      <c r="F311" s="4" t="s">
        <v>8407</v>
      </c>
      <c r="G311" s="4">
        <v>0.05</v>
      </c>
      <c r="H311" s="4">
        <v>3079.54</v>
      </c>
    </row>
    <row r="312" spans="2:8" hidden="1" x14ac:dyDescent="0.15">
      <c r="B312" s="8" t="s">
        <v>1165</v>
      </c>
      <c r="C312" s="4" t="s">
        <v>27</v>
      </c>
      <c r="D312" s="4" t="s">
        <v>391</v>
      </c>
      <c r="E312" s="4" t="s">
        <v>20</v>
      </c>
      <c r="F312" s="4" t="s">
        <v>8407</v>
      </c>
      <c r="G312" s="4">
        <v>0.03</v>
      </c>
      <c r="H312" s="4">
        <v>1615.98</v>
      </c>
    </row>
    <row r="313" spans="2:8" hidden="1" x14ac:dyDescent="0.15">
      <c r="B313" s="8" t="s">
        <v>1025</v>
      </c>
      <c r="C313" s="4" t="s">
        <v>27</v>
      </c>
      <c r="D313" s="4" t="s">
        <v>19</v>
      </c>
      <c r="E313" s="4" t="s">
        <v>20</v>
      </c>
      <c r="F313" s="4" t="s">
        <v>8245</v>
      </c>
      <c r="G313" s="4">
        <v>0.2</v>
      </c>
      <c r="H313" s="4">
        <v>162.59</v>
      </c>
    </row>
    <row r="314" spans="2:8" hidden="1" x14ac:dyDescent="0.15">
      <c r="B314" s="8" t="s">
        <v>2768</v>
      </c>
      <c r="C314" s="4" t="s">
        <v>27</v>
      </c>
      <c r="D314" s="4" t="s">
        <v>1389</v>
      </c>
      <c r="E314" s="4" t="s">
        <v>20</v>
      </c>
      <c r="F314" s="4" t="s">
        <v>7705</v>
      </c>
      <c r="G314" s="4">
        <v>2.5</v>
      </c>
      <c r="H314" s="4">
        <v>186.24</v>
      </c>
    </row>
    <row r="315" spans="2:8" hidden="1" x14ac:dyDescent="0.15">
      <c r="B315" s="8" t="s">
        <v>2583</v>
      </c>
      <c r="C315" s="4" t="s">
        <v>27</v>
      </c>
      <c r="D315" s="4" t="s">
        <v>19</v>
      </c>
      <c r="E315" s="4" t="s">
        <v>20</v>
      </c>
      <c r="F315" s="4" t="s">
        <v>8582</v>
      </c>
      <c r="G315" s="4">
        <v>0.02</v>
      </c>
      <c r="H315" s="4">
        <v>61.52</v>
      </c>
    </row>
    <row r="316" spans="2:8" hidden="1" x14ac:dyDescent="0.15">
      <c r="B316" s="8">
        <v>45365</v>
      </c>
      <c r="C316" s="4" t="s">
        <v>18</v>
      </c>
      <c r="D316" s="4" t="s">
        <v>232</v>
      </c>
      <c r="E316" s="4" t="s">
        <v>20</v>
      </c>
      <c r="F316" s="4" t="s">
        <v>8698</v>
      </c>
      <c r="G316" s="4">
        <v>0.01</v>
      </c>
      <c r="H316" s="4">
        <v>42.75</v>
      </c>
    </row>
    <row r="317" spans="2:8" hidden="1" x14ac:dyDescent="0.15">
      <c r="B317" s="8" t="s">
        <v>236</v>
      </c>
      <c r="C317" s="4" t="s">
        <v>27</v>
      </c>
      <c r="D317" s="4" t="s">
        <v>19</v>
      </c>
      <c r="E317" s="4" t="s">
        <v>20</v>
      </c>
      <c r="F317" s="4" t="s">
        <v>8246</v>
      </c>
      <c r="G317" s="4">
        <v>0.2</v>
      </c>
      <c r="H317" s="4">
        <v>150.9</v>
      </c>
    </row>
    <row r="318" spans="2:8" hidden="1" x14ac:dyDescent="0.15">
      <c r="B318" s="8" t="s">
        <v>2638</v>
      </c>
      <c r="C318" s="4" t="s">
        <v>27</v>
      </c>
      <c r="D318" s="4" t="s">
        <v>19</v>
      </c>
      <c r="E318" s="4" t="s">
        <v>20</v>
      </c>
      <c r="F318" s="4" t="s">
        <v>8542</v>
      </c>
      <c r="G318" s="4">
        <v>0.02</v>
      </c>
      <c r="H318" s="4">
        <v>1262.75</v>
      </c>
    </row>
    <row r="319" spans="2:8" hidden="1" x14ac:dyDescent="0.15">
      <c r="B319" s="8">
        <v>45440</v>
      </c>
      <c r="C319" s="4" t="s">
        <v>18</v>
      </c>
      <c r="D319" s="4" t="s">
        <v>19</v>
      </c>
      <c r="E319" s="4" t="s">
        <v>20</v>
      </c>
      <c r="F319" s="4" t="s">
        <v>8502</v>
      </c>
      <c r="G319" s="4">
        <v>0.03</v>
      </c>
      <c r="H319" s="4">
        <v>344.01</v>
      </c>
    </row>
    <row r="320" spans="2:8" hidden="1" x14ac:dyDescent="0.15">
      <c r="B320" s="8" t="s">
        <v>1255</v>
      </c>
      <c r="C320" s="4" t="s">
        <v>209</v>
      </c>
      <c r="D320" s="4" t="s">
        <v>20</v>
      </c>
      <c r="E320" s="4" t="s">
        <v>19</v>
      </c>
      <c r="F320" s="4" t="s">
        <v>1137</v>
      </c>
      <c r="G320" s="4">
        <v>49650</v>
      </c>
      <c r="H320" s="4">
        <v>73680.94</v>
      </c>
    </row>
    <row r="321" spans="2:8" hidden="1" x14ac:dyDescent="0.15">
      <c r="B321" s="8" t="s">
        <v>590</v>
      </c>
      <c r="C321" s="4" t="s">
        <v>209</v>
      </c>
      <c r="D321" s="4" t="s">
        <v>20</v>
      </c>
      <c r="E321" s="4" t="s">
        <v>19</v>
      </c>
      <c r="F321" s="4" t="s">
        <v>1137</v>
      </c>
      <c r="G321" s="4">
        <v>49574</v>
      </c>
      <c r="H321" s="4">
        <v>74458.63</v>
      </c>
    </row>
    <row r="322" spans="2:8" hidden="1" x14ac:dyDescent="0.15">
      <c r="B322" s="8" t="s">
        <v>1258</v>
      </c>
      <c r="C322" s="4" t="s">
        <v>209</v>
      </c>
      <c r="D322" s="4" t="s">
        <v>20</v>
      </c>
      <c r="E322" s="4" t="s">
        <v>19</v>
      </c>
      <c r="F322" s="4" t="s">
        <v>1137</v>
      </c>
      <c r="G322" s="4">
        <v>49545</v>
      </c>
      <c r="H322" s="4">
        <v>74292.850000000006</v>
      </c>
    </row>
    <row r="323" spans="2:8" hidden="1" x14ac:dyDescent="0.15">
      <c r="B323" s="8">
        <v>45316</v>
      </c>
      <c r="C323" s="4" t="s">
        <v>18</v>
      </c>
      <c r="D323" s="4" t="s">
        <v>232</v>
      </c>
      <c r="E323" s="4" t="s">
        <v>20</v>
      </c>
      <c r="F323" s="4" t="s">
        <v>8434</v>
      </c>
      <c r="G323" s="4">
        <v>0.05</v>
      </c>
      <c r="H323" s="4">
        <v>185.18</v>
      </c>
    </row>
    <row r="324" spans="2:8" hidden="1" x14ac:dyDescent="0.15">
      <c r="B324" s="8" t="s">
        <v>2039</v>
      </c>
      <c r="C324" s="4" t="s">
        <v>27</v>
      </c>
      <c r="D324" s="4" t="s">
        <v>198</v>
      </c>
      <c r="E324" s="4" t="s">
        <v>20</v>
      </c>
      <c r="F324" s="4" t="s">
        <v>6967</v>
      </c>
      <c r="G324" s="4">
        <v>28.06</v>
      </c>
      <c r="H324" s="4">
        <v>4816</v>
      </c>
    </row>
    <row r="325" spans="2:8" hidden="1" x14ac:dyDescent="0.15">
      <c r="B325" s="8" t="s">
        <v>1277</v>
      </c>
      <c r="C325" s="4" t="s">
        <v>209</v>
      </c>
      <c r="D325" s="4" t="s">
        <v>20</v>
      </c>
      <c r="E325" s="4" t="s">
        <v>19</v>
      </c>
      <c r="F325" s="4" t="s">
        <v>1278</v>
      </c>
      <c r="G325" s="4">
        <v>49125</v>
      </c>
      <c r="H325" s="4">
        <v>71087.149999999994</v>
      </c>
    </row>
    <row r="326" spans="2:8" hidden="1" x14ac:dyDescent="0.15">
      <c r="B326" s="8" t="s">
        <v>1279</v>
      </c>
      <c r="C326" s="4" t="s">
        <v>209</v>
      </c>
      <c r="D326" s="4" t="s">
        <v>20</v>
      </c>
      <c r="E326" s="4" t="s">
        <v>19</v>
      </c>
      <c r="F326" s="4" t="s">
        <v>1137</v>
      </c>
      <c r="G326" s="4">
        <v>49125</v>
      </c>
      <c r="H326" s="4">
        <v>70966.149999999994</v>
      </c>
    </row>
    <row r="327" spans="2:8" hidden="1" x14ac:dyDescent="0.15">
      <c r="B327" s="8" t="s">
        <v>1317</v>
      </c>
      <c r="C327" s="4" t="s">
        <v>209</v>
      </c>
      <c r="D327" s="4" t="s">
        <v>20</v>
      </c>
      <c r="E327" s="4" t="s">
        <v>19</v>
      </c>
      <c r="F327" s="4" t="s">
        <v>1278</v>
      </c>
      <c r="G327" s="4">
        <v>44532</v>
      </c>
      <c r="H327" s="4">
        <v>63548.24</v>
      </c>
    </row>
    <row r="328" spans="2:8" hidden="1" x14ac:dyDescent="0.15">
      <c r="B328" s="8" t="s">
        <v>5635</v>
      </c>
      <c r="C328" s="4" t="s">
        <v>27</v>
      </c>
      <c r="D328" s="4" t="s">
        <v>198</v>
      </c>
      <c r="E328" s="4" t="s">
        <v>20</v>
      </c>
      <c r="F328" s="4" t="s">
        <v>6967</v>
      </c>
      <c r="G328" s="4">
        <v>10.210000000000001</v>
      </c>
      <c r="H328" s="4">
        <v>8611</v>
      </c>
    </row>
    <row r="329" spans="2:8" hidden="1" x14ac:dyDescent="0.15">
      <c r="B329" s="8" t="s">
        <v>1322</v>
      </c>
      <c r="C329" s="4" t="s">
        <v>209</v>
      </c>
      <c r="D329" s="4" t="s">
        <v>20</v>
      </c>
      <c r="E329" s="4" t="s">
        <v>19</v>
      </c>
      <c r="F329" s="4" t="s">
        <v>1278</v>
      </c>
      <c r="G329" s="4">
        <v>43680</v>
      </c>
      <c r="H329" s="4">
        <v>62555.7</v>
      </c>
    </row>
    <row r="330" spans="2:8" hidden="1" x14ac:dyDescent="0.15">
      <c r="B330" s="8" t="s">
        <v>1323</v>
      </c>
      <c r="C330" s="4" t="s">
        <v>209</v>
      </c>
      <c r="D330" s="4" t="s">
        <v>20</v>
      </c>
      <c r="E330" s="4" t="s">
        <v>19</v>
      </c>
      <c r="F330" s="4" t="s">
        <v>1278</v>
      </c>
      <c r="G330" s="4">
        <v>43617</v>
      </c>
      <c r="H330" s="4">
        <v>62297.64</v>
      </c>
    </row>
    <row r="331" spans="2:8" hidden="1" x14ac:dyDescent="0.15">
      <c r="B331" s="8" t="s">
        <v>637</v>
      </c>
      <c r="C331" s="4" t="s">
        <v>209</v>
      </c>
      <c r="D331" s="4" t="s">
        <v>20</v>
      </c>
      <c r="E331" s="4" t="s">
        <v>19</v>
      </c>
      <c r="F331" s="4" t="s">
        <v>1324</v>
      </c>
      <c r="G331" s="4">
        <v>43200</v>
      </c>
      <c r="H331" s="4">
        <v>61040.24</v>
      </c>
    </row>
    <row r="332" spans="2:8" hidden="1" x14ac:dyDescent="0.15">
      <c r="B332" s="8" t="s">
        <v>2143</v>
      </c>
      <c r="C332" s="4" t="s">
        <v>27</v>
      </c>
      <c r="D332" s="4" t="s">
        <v>198</v>
      </c>
      <c r="E332" s="4" t="s">
        <v>20</v>
      </c>
      <c r="F332" s="4" t="s">
        <v>6967</v>
      </c>
      <c r="G332" s="4">
        <v>10</v>
      </c>
      <c r="H332" s="4">
        <v>1820</v>
      </c>
    </row>
    <row r="333" spans="2:8" hidden="1" x14ac:dyDescent="0.15">
      <c r="B333" s="8" t="s">
        <v>977</v>
      </c>
      <c r="C333" s="4" t="s">
        <v>27</v>
      </c>
      <c r="D333" s="4" t="s">
        <v>198</v>
      </c>
      <c r="E333" s="4" t="s">
        <v>20</v>
      </c>
      <c r="F333" s="4" t="s">
        <v>6967</v>
      </c>
      <c r="G333" s="4">
        <v>6.5</v>
      </c>
      <c r="H333" s="4">
        <v>910</v>
      </c>
    </row>
    <row r="334" spans="2:8" hidden="1" x14ac:dyDescent="0.15">
      <c r="B334" s="8" t="s">
        <v>456</v>
      </c>
      <c r="C334" s="4" t="s">
        <v>27</v>
      </c>
      <c r="D334" s="4" t="s">
        <v>2000</v>
      </c>
      <c r="E334" s="4" t="s">
        <v>20</v>
      </c>
      <c r="F334" s="4" t="s">
        <v>6967</v>
      </c>
      <c r="G334" s="4">
        <v>3</v>
      </c>
      <c r="H334" s="4">
        <v>369.12</v>
      </c>
    </row>
    <row r="335" spans="2:8" hidden="1" x14ac:dyDescent="0.15">
      <c r="B335" s="8" t="s">
        <v>2934</v>
      </c>
      <c r="C335" s="4" t="s">
        <v>27</v>
      </c>
      <c r="D335" s="4" t="s">
        <v>2000</v>
      </c>
      <c r="E335" s="4" t="s">
        <v>20</v>
      </c>
      <c r="F335" s="4" t="s">
        <v>6967</v>
      </c>
      <c r="G335" s="4">
        <v>2</v>
      </c>
      <c r="H335" s="4">
        <v>323.31</v>
      </c>
    </row>
    <row r="336" spans="2:8" hidden="1" x14ac:dyDescent="0.15">
      <c r="B336" s="8" t="s">
        <v>2058</v>
      </c>
      <c r="C336" s="4" t="s">
        <v>27</v>
      </c>
      <c r="D336" s="4" t="s">
        <v>198</v>
      </c>
      <c r="E336" s="4" t="s">
        <v>20</v>
      </c>
      <c r="F336" s="4" t="s">
        <v>6967</v>
      </c>
      <c r="G336" s="4">
        <v>0.6</v>
      </c>
      <c r="H336" s="4">
        <v>766.82</v>
      </c>
    </row>
    <row r="337" spans="2:8" hidden="1" x14ac:dyDescent="0.15">
      <c r="B337" s="8" t="s">
        <v>2244</v>
      </c>
      <c r="C337" s="4" t="s">
        <v>27</v>
      </c>
      <c r="D337" s="4" t="s">
        <v>198</v>
      </c>
      <c r="E337" s="4" t="s">
        <v>20</v>
      </c>
      <c r="F337" s="4" t="s">
        <v>6967</v>
      </c>
      <c r="G337" s="4">
        <v>0.21</v>
      </c>
      <c r="H337" s="4">
        <v>3740.37</v>
      </c>
    </row>
    <row r="338" spans="2:8" hidden="1" x14ac:dyDescent="0.15">
      <c r="B338" s="8" t="s">
        <v>2737</v>
      </c>
      <c r="C338" s="4" t="s">
        <v>27</v>
      </c>
      <c r="D338" s="4" t="s">
        <v>198</v>
      </c>
      <c r="E338" s="4" t="s">
        <v>20</v>
      </c>
      <c r="F338" s="4" t="s">
        <v>6967</v>
      </c>
      <c r="G338" s="4">
        <v>0.2</v>
      </c>
      <c r="H338" s="4">
        <v>62.14</v>
      </c>
    </row>
    <row r="339" spans="2:8" hidden="1" x14ac:dyDescent="0.15">
      <c r="B339" s="8" t="s">
        <v>1471</v>
      </c>
      <c r="C339" s="4" t="s">
        <v>27</v>
      </c>
      <c r="D339" s="4" t="s">
        <v>1320</v>
      </c>
      <c r="E339" s="4" t="s">
        <v>20</v>
      </c>
      <c r="F339" s="4" t="s">
        <v>6967</v>
      </c>
      <c r="G339" s="4">
        <v>0.15</v>
      </c>
      <c r="H339" s="4">
        <v>304.22000000000003</v>
      </c>
    </row>
    <row r="340" spans="2:8" hidden="1" x14ac:dyDescent="0.15">
      <c r="B340" s="8" t="s">
        <v>1053</v>
      </c>
      <c r="C340" s="4" t="s">
        <v>27</v>
      </c>
      <c r="D340" s="4" t="s">
        <v>198</v>
      </c>
      <c r="E340" s="4" t="s">
        <v>20</v>
      </c>
      <c r="F340" s="4" t="s">
        <v>6967</v>
      </c>
      <c r="G340" s="4">
        <v>0.1</v>
      </c>
      <c r="H340" s="4">
        <v>3371</v>
      </c>
    </row>
    <row r="341" spans="2:8" hidden="1" x14ac:dyDescent="0.15">
      <c r="B341" s="8" t="s">
        <v>1054</v>
      </c>
      <c r="C341" s="4" t="s">
        <v>27</v>
      </c>
      <c r="D341" s="4" t="s">
        <v>1320</v>
      </c>
      <c r="E341" s="4" t="s">
        <v>20</v>
      </c>
      <c r="F341" s="4" t="s">
        <v>6967</v>
      </c>
      <c r="G341" s="4">
        <v>0.1</v>
      </c>
      <c r="H341" s="4">
        <v>281.2</v>
      </c>
    </row>
    <row r="342" spans="2:8" hidden="1" x14ac:dyDescent="0.15">
      <c r="B342" s="8" t="s">
        <v>1046</v>
      </c>
      <c r="C342" s="4" t="s">
        <v>27</v>
      </c>
      <c r="D342" s="4" t="s">
        <v>198</v>
      </c>
      <c r="E342" s="4" t="s">
        <v>20</v>
      </c>
      <c r="F342" s="4" t="s">
        <v>6967</v>
      </c>
      <c r="G342" s="4">
        <v>0.1</v>
      </c>
      <c r="H342" s="4">
        <v>182</v>
      </c>
    </row>
    <row r="343" spans="2:8" hidden="1" x14ac:dyDescent="0.15">
      <c r="B343" s="8" t="s">
        <v>2244</v>
      </c>
      <c r="C343" s="4" t="s">
        <v>27</v>
      </c>
      <c r="D343" s="4" t="s">
        <v>198</v>
      </c>
      <c r="E343" s="4" t="s">
        <v>20</v>
      </c>
      <c r="F343" s="4" t="s">
        <v>6967</v>
      </c>
      <c r="G343" s="4">
        <v>0.06</v>
      </c>
      <c r="H343" s="4">
        <v>3751</v>
      </c>
    </row>
    <row r="344" spans="2:8" hidden="1" x14ac:dyDescent="0.15">
      <c r="B344" s="8" t="s">
        <v>2737</v>
      </c>
      <c r="C344" s="4" t="s">
        <v>27</v>
      </c>
      <c r="D344" s="4" t="s">
        <v>629</v>
      </c>
      <c r="E344" s="4" t="s">
        <v>20</v>
      </c>
      <c r="F344" s="4" t="s">
        <v>6967</v>
      </c>
      <c r="G344" s="4">
        <v>0.05</v>
      </c>
      <c r="H344" s="4">
        <v>1431</v>
      </c>
    </row>
    <row r="345" spans="2:8" hidden="1" x14ac:dyDescent="0.15">
      <c r="B345" s="8" t="s">
        <v>1201</v>
      </c>
      <c r="C345" s="4" t="s">
        <v>27</v>
      </c>
      <c r="D345" s="4" t="s">
        <v>19</v>
      </c>
      <c r="E345" s="4" t="s">
        <v>20</v>
      </c>
      <c r="F345" s="4" t="s">
        <v>6967</v>
      </c>
      <c r="G345" s="4">
        <v>0.05</v>
      </c>
      <c r="H345" s="4">
        <v>1431</v>
      </c>
    </row>
    <row r="346" spans="2:8" hidden="1" x14ac:dyDescent="0.15">
      <c r="B346" s="8" t="s">
        <v>1366</v>
      </c>
      <c r="C346" s="4" t="s">
        <v>27</v>
      </c>
      <c r="D346" s="4" t="s">
        <v>1320</v>
      </c>
      <c r="E346" s="4" t="s">
        <v>20</v>
      </c>
      <c r="F346" s="4" t="s">
        <v>6967</v>
      </c>
      <c r="G346" s="4">
        <v>0.05</v>
      </c>
      <c r="H346" s="4">
        <v>365.63</v>
      </c>
    </row>
    <row r="347" spans="2:8" hidden="1" x14ac:dyDescent="0.15">
      <c r="B347" s="8" t="s">
        <v>2031</v>
      </c>
      <c r="C347" s="4" t="s">
        <v>27</v>
      </c>
      <c r="D347" s="4" t="s">
        <v>19</v>
      </c>
      <c r="E347" s="4" t="s">
        <v>20</v>
      </c>
      <c r="F347" s="4" t="s">
        <v>6967</v>
      </c>
      <c r="G347" s="4">
        <v>0.04</v>
      </c>
      <c r="H347" s="4">
        <v>1140</v>
      </c>
    </row>
    <row r="348" spans="2:8" hidden="1" x14ac:dyDescent="0.15">
      <c r="B348" s="8" t="s">
        <v>1193</v>
      </c>
      <c r="C348" s="4" t="s">
        <v>27</v>
      </c>
      <c r="D348" s="4" t="s">
        <v>19</v>
      </c>
      <c r="E348" s="4" t="s">
        <v>20</v>
      </c>
      <c r="F348" s="4" t="s">
        <v>6967</v>
      </c>
      <c r="G348" s="4">
        <v>0.04</v>
      </c>
      <c r="H348" s="4">
        <v>706</v>
      </c>
    </row>
    <row r="349" spans="2:8" hidden="1" x14ac:dyDescent="0.15">
      <c r="B349" s="8" t="s">
        <v>2737</v>
      </c>
      <c r="C349" s="4" t="s">
        <v>27</v>
      </c>
      <c r="D349" s="4" t="s">
        <v>198</v>
      </c>
      <c r="E349" s="4" t="s">
        <v>20</v>
      </c>
      <c r="F349" s="4" t="s">
        <v>6967</v>
      </c>
      <c r="G349" s="4">
        <v>0.03</v>
      </c>
      <c r="H349" s="4">
        <v>808</v>
      </c>
    </row>
    <row r="350" spans="2:8" hidden="1" x14ac:dyDescent="0.15">
      <c r="B350" s="8" t="s">
        <v>1201</v>
      </c>
      <c r="C350" s="4" t="s">
        <v>27</v>
      </c>
      <c r="D350" s="4" t="s">
        <v>198</v>
      </c>
      <c r="E350" s="4" t="s">
        <v>20</v>
      </c>
      <c r="F350" s="4" t="s">
        <v>6967</v>
      </c>
      <c r="G350" s="4">
        <v>0.03</v>
      </c>
      <c r="H350" s="4">
        <v>808</v>
      </c>
    </row>
    <row r="351" spans="2:8" hidden="1" x14ac:dyDescent="0.15">
      <c r="B351" s="8" t="s">
        <v>1559</v>
      </c>
      <c r="C351" s="4" t="s">
        <v>27</v>
      </c>
      <c r="D351" s="4" t="s">
        <v>198</v>
      </c>
      <c r="E351" s="4" t="s">
        <v>20</v>
      </c>
      <c r="F351" s="4" t="s">
        <v>6967</v>
      </c>
      <c r="G351" s="4">
        <v>0.02</v>
      </c>
      <c r="H351" s="4">
        <v>909</v>
      </c>
    </row>
    <row r="352" spans="2:8" hidden="1" x14ac:dyDescent="0.15">
      <c r="B352" s="8" t="s">
        <v>1058</v>
      </c>
      <c r="C352" s="4" t="s">
        <v>27</v>
      </c>
      <c r="D352" s="4" t="s">
        <v>488</v>
      </c>
      <c r="E352" s="4" t="s">
        <v>20</v>
      </c>
      <c r="F352" s="4" t="s">
        <v>6967</v>
      </c>
      <c r="G352" s="4">
        <v>0.02</v>
      </c>
      <c r="H352" s="4">
        <v>391.11</v>
      </c>
    </row>
    <row r="353" spans="2:8" hidden="1" x14ac:dyDescent="0.15">
      <c r="B353" s="8" t="s">
        <v>3472</v>
      </c>
      <c r="C353" s="4" t="s">
        <v>27</v>
      </c>
      <c r="D353" s="4" t="s">
        <v>198</v>
      </c>
      <c r="E353" s="4" t="s">
        <v>20</v>
      </c>
      <c r="F353" s="4" t="s">
        <v>6967</v>
      </c>
      <c r="G353" s="4">
        <v>0.01</v>
      </c>
      <c r="H353" s="4">
        <v>465</v>
      </c>
    </row>
    <row r="354" spans="2:8" hidden="1" x14ac:dyDescent="0.15">
      <c r="B354" s="8" t="s">
        <v>2400</v>
      </c>
      <c r="C354" s="4" t="s">
        <v>27</v>
      </c>
      <c r="D354" s="4" t="s">
        <v>488</v>
      </c>
      <c r="E354" s="4" t="s">
        <v>20</v>
      </c>
      <c r="F354" s="4" t="s">
        <v>6967</v>
      </c>
      <c r="G354" s="4">
        <v>0.01</v>
      </c>
      <c r="H354" s="4">
        <v>191.68</v>
      </c>
    </row>
    <row r="355" spans="2:8" hidden="1" x14ac:dyDescent="0.15">
      <c r="B355" s="8" t="s">
        <v>627</v>
      </c>
      <c r="C355" s="4" t="s">
        <v>27</v>
      </c>
      <c r="D355" s="4" t="s">
        <v>2000</v>
      </c>
      <c r="E355" s="4" t="s">
        <v>20</v>
      </c>
      <c r="F355" s="4" t="s">
        <v>6967</v>
      </c>
      <c r="G355" s="4">
        <v>36</v>
      </c>
      <c r="H355" s="4">
        <v>3797.4</v>
      </c>
    </row>
    <row r="356" spans="2:8" hidden="1" x14ac:dyDescent="0.15">
      <c r="B356" s="8" t="s">
        <v>788</v>
      </c>
      <c r="C356" s="4" t="s">
        <v>27</v>
      </c>
      <c r="D356" s="4" t="s">
        <v>391</v>
      </c>
      <c r="E356" s="4" t="s">
        <v>20</v>
      </c>
      <c r="F356" s="4" t="s">
        <v>6967</v>
      </c>
      <c r="G356" s="4">
        <v>11</v>
      </c>
      <c r="H356" s="4">
        <v>1820</v>
      </c>
    </row>
    <row r="357" spans="2:8" hidden="1" x14ac:dyDescent="0.15">
      <c r="B357" s="8" t="s">
        <v>2509</v>
      </c>
      <c r="C357" s="4" t="s">
        <v>27</v>
      </c>
      <c r="D357" s="4" t="s">
        <v>391</v>
      </c>
      <c r="E357" s="4" t="s">
        <v>20</v>
      </c>
      <c r="F357" s="4" t="s">
        <v>6967</v>
      </c>
      <c r="G357" s="4">
        <v>7.68</v>
      </c>
      <c r="H357" s="4">
        <v>10143</v>
      </c>
    </row>
    <row r="358" spans="2:8" hidden="1" x14ac:dyDescent="0.15">
      <c r="B358" s="8" t="s">
        <v>1160</v>
      </c>
      <c r="C358" s="4" t="s">
        <v>27</v>
      </c>
      <c r="D358" s="4" t="s">
        <v>391</v>
      </c>
      <c r="E358" s="4" t="s">
        <v>20</v>
      </c>
      <c r="F358" s="4" t="s">
        <v>6967</v>
      </c>
      <c r="G358" s="4">
        <v>7.35</v>
      </c>
      <c r="H358" s="4">
        <v>2803</v>
      </c>
    </row>
    <row r="359" spans="2:8" hidden="1" x14ac:dyDescent="0.15">
      <c r="B359" s="8" t="s">
        <v>896</v>
      </c>
      <c r="C359" s="4" t="s">
        <v>27</v>
      </c>
      <c r="D359" s="4" t="s">
        <v>391</v>
      </c>
      <c r="E359" s="4" t="s">
        <v>20</v>
      </c>
      <c r="F359" s="4" t="s">
        <v>6967</v>
      </c>
      <c r="G359" s="4">
        <v>6.7</v>
      </c>
      <c r="H359" s="4">
        <v>3322</v>
      </c>
    </row>
    <row r="360" spans="2:8" hidden="1" x14ac:dyDescent="0.15">
      <c r="B360" s="8" t="s">
        <v>4071</v>
      </c>
      <c r="C360" s="4" t="s">
        <v>27</v>
      </c>
      <c r="D360" s="4" t="s">
        <v>391</v>
      </c>
      <c r="E360" s="4" t="s">
        <v>20</v>
      </c>
      <c r="F360" s="4" t="s">
        <v>6967</v>
      </c>
      <c r="G360" s="4">
        <v>5.01</v>
      </c>
      <c r="H360" s="4">
        <v>1033</v>
      </c>
    </row>
    <row r="361" spans="2:8" hidden="1" x14ac:dyDescent="0.15">
      <c r="B361" s="8" t="s">
        <v>1527</v>
      </c>
      <c r="C361" s="4" t="s">
        <v>27</v>
      </c>
      <c r="D361" s="4" t="s">
        <v>391</v>
      </c>
      <c r="E361" s="4" t="s">
        <v>20</v>
      </c>
      <c r="F361" s="4" t="s">
        <v>6967</v>
      </c>
      <c r="G361" s="4">
        <v>5</v>
      </c>
      <c r="H361" s="4">
        <v>477</v>
      </c>
    </row>
    <row r="362" spans="2:8" hidden="1" x14ac:dyDescent="0.15">
      <c r="B362" s="8" t="s">
        <v>451</v>
      </c>
      <c r="C362" s="4" t="s">
        <v>27</v>
      </c>
      <c r="D362" s="4" t="s">
        <v>391</v>
      </c>
      <c r="E362" s="4" t="s">
        <v>20</v>
      </c>
      <c r="F362" s="4" t="s">
        <v>6967</v>
      </c>
      <c r="G362" s="4">
        <v>2.4</v>
      </c>
      <c r="H362" s="4">
        <v>254</v>
      </c>
    </row>
    <row r="363" spans="2:8" hidden="1" x14ac:dyDescent="0.15">
      <c r="B363" s="8" t="s">
        <v>7753</v>
      </c>
      <c r="C363" s="4" t="s">
        <v>27</v>
      </c>
      <c r="D363" s="4" t="s">
        <v>391</v>
      </c>
      <c r="E363" s="4" t="s">
        <v>20</v>
      </c>
      <c r="F363" s="4" t="s">
        <v>6967</v>
      </c>
      <c r="G363" s="4">
        <v>2</v>
      </c>
      <c r="H363" s="4">
        <v>254</v>
      </c>
    </row>
    <row r="364" spans="2:8" hidden="1" x14ac:dyDescent="0.15">
      <c r="B364" s="8" t="s">
        <v>724</v>
      </c>
      <c r="C364" s="4" t="s">
        <v>27</v>
      </c>
      <c r="D364" s="4" t="s">
        <v>391</v>
      </c>
      <c r="E364" s="4" t="s">
        <v>20</v>
      </c>
      <c r="F364" s="4" t="s">
        <v>6967</v>
      </c>
      <c r="G364" s="4">
        <v>1.234</v>
      </c>
      <c r="H364" s="4">
        <v>1384.57</v>
      </c>
    </row>
    <row r="365" spans="2:8" hidden="1" x14ac:dyDescent="0.15">
      <c r="B365" s="8" t="s">
        <v>1527</v>
      </c>
      <c r="C365" s="4" t="s">
        <v>27</v>
      </c>
      <c r="D365" s="4" t="s">
        <v>391</v>
      </c>
      <c r="E365" s="4" t="s">
        <v>20</v>
      </c>
      <c r="F365" s="4" t="s">
        <v>6967</v>
      </c>
      <c r="G365" s="4">
        <v>0.89</v>
      </c>
      <c r="H365" s="4">
        <v>625.65</v>
      </c>
    </row>
    <row r="366" spans="2:8" hidden="1" x14ac:dyDescent="0.15">
      <c r="B366" s="8" t="s">
        <v>1778</v>
      </c>
      <c r="C366" s="4" t="s">
        <v>27</v>
      </c>
      <c r="D366" s="4" t="s">
        <v>391</v>
      </c>
      <c r="E366" s="4" t="s">
        <v>20</v>
      </c>
      <c r="F366" s="4" t="s">
        <v>6967</v>
      </c>
      <c r="G366" s="4">
        <v>0.65</v>
      </c>
      <c r="H366" s="4">
        <v>10486</v>
      </c>
    </row>
    <row r="367" spans="2:8" hidden="1" x14ac:dyDescent="0.15">
      <c r="B367" s="8" t="s">
        <v>393</v>
      </c>
      <c r="C367" s="4" t="s">
        <v>27</v>
      </c>
      <c r="D367" s="4" t="s">
        <v>19</v>
      </c>
      <c r="E367" s="4" t="s">
        <v>20</v>
      </c>
      <c r="F367" s="4" t="s">
        <v>6967</v>
      </c>
      <c r="G367" s="4">
        <v>0.4</v>
      </c>
      <c r="H367" s="4">
        <v>1736</v>
      </c>
    </row>
    <row r="368" spans="2:8" hidden="1" x14ac:dyDescent="0.15">
      <c r="B368" s="8" t="s">
        <v>1530</v>
      </c>
      <c r="C368" s="4" t="s">
        <v>27</v>
      </c>
      <c r="D368" s="4" t="s">
        <v>2392</v>
      </c>
      <c r="E368" s="4" t="s">
        <v>20</v>
      </c>
      <c r="F368" s="4" t="s">
        <v>6967</v>
      </c>
      <c r="G368" s="4">
        <v>0.11799999999999899</v>
      </c>
      <c r="H368" s="4">
        <v>490.81</v>
      </c>
    </row>
    <row r="369" spans="2:8" hidden="1" x14ac:dyDescent="0.15">
      <c r="B369" s="8" t="s">
        <v>788</v>
      </c>
      <c r="C369" s="4" t="s">
        <v>27</v>
      </c>
      <c r="D369" s="4" t="s">
        <v>391</v>
      </c>
      <c r="E369" s="4" t="s">
        <v>20</v>
      </c>
      <c r="F369" s="4" t="s">
        <v>6967</v>
      </c>
      <c r="G369" s="4">
        <v>0.1</v>
      </c>
      <c r="H369" s="4">
        <v>1373</v>
      </c>
    </row>
    <row r="370" spans="2:8" hidden="1" x14ac:dyDescent="0.15">
      <c r="B370" s="8" t="s">
        <v>1963</v>
      </c>
      <c r="C370" s="4" t="s">
        <v>27</v>
      </c>
      <c r="D370" s="4" t="s">
        <v>19</v>
      </c>
      <c r="E370" s="4" t="s">
        <v>20</v>
      </c>
      <c r="F370" s="4" t="s">
        <v>6967</v>
      </c>
      <c r="G370" s="4">
        <v>0.1</v>
      </c>
      <c r="H370" s="4">
        <v>668</v>
      </c>
    </row>
    <row r="371" spans="2:8" hidden="1" x14ac:dyDescent="0.15">
      <c r="B371" s="8" t="s">
        <v>1770</v>
      </c>
      <c r="C371" s="4" t="s">
        <v>27</v>
      </c>
      <c r="D371" s="4" t="s">
        <v>391</v>
      </c>
      <c r="E371" s="4" t="s">
        <v>20</v>
      </c>
      <c r="F371" s="4" t="s">
        <v>6967</v>
      </c>
      <c r="G371" s="4">
        <v>0.1</v>
      </c>
      <c r="H371" s="4">
        <v>168.93</v>
      </c>
    </row>
    <row r="372" spans="2:8" hidden="1" x14ac:dyDescent="0.15">
      <c r="B372" s="8" t="s">
        <v>1309</v>
      </c>
      <c r="C372" s="4" t="s">
        <v>27</v>
      </c>
      <c r="D372" s="4" t="s">
        <v>391</v>
      </c>
      <c r="E372" s="4" t="s">
        <v>20</v>
      </c>
      <c r="F372" s="4" t="s">
        <v>6967</v>
      </c>
      <c r="G372" s="4">
        <v>0.08</v>
      </c>
      <c r="H372" s="4">
        <v>2392</v>
      </c>
    </row>
    <row r="373" spans="2:8" hidden="1" x14ac:dyDescent="0.15">
      <c r="B373" s="8" t="s">
        <v>4071</v>
      </c>
      <c r="C373" s="4" t="s">
        <v>27</v>
      </c>
      <c r="D373" s="4" t="s">
        <v>19</v>
      </c>
      <c r="E373" s="4" t="s">
        <v>20</v>
      </c>
      <c r="F373" s="4" t="s">
        <v>6967</v>
      </c>
      <c r="G373" s="4">
        <v>0.06</v>
      </c>
      <c r="H373" s="4">
        <v>2126</v>
      </c>
    </row>
    <row r="374" spans="2:8" hidden="1" x14ac:dyDescent="0.15">
      <c r="B374" s="8" t="s">
        <v>1160</v>
      </c>
      <c r="C374" s="4" t="s">
        <v>27</v>
      </c>
      <c r="D374" s="4" t="s">
        <v>19</v>
      </c>
      <c r="E374" s="4" t="s">
        <v>20</v>
      </c>
      <c r="F374" s="4" t="s">
        <v>6967</v>
      </c>
      <c r="G374" s="4">
        <v>0.05</v>
      </c>
      <c r="H374" s="4">
        <v>385</v>
      </c>
    </row>
    <row r="375" spans="2:8" hidden="1" x14ac:dyDescent="0.15">
      <c r="B375" s="8" t="s">
        <v>393</v>
      </c>
      <c r="C375" s="4" t="s">
        <v>27</v>
      </c>
      <c r="D375" s="4" t="s">
        <v>391</v>
      </c>
      <c r="E375" s="4" t="s">
        <v>20</v>
      </c>
      <c r="F375" s="4" t="s">
        <v>6967</v>
      </c>
      <c r="G375" s="4">
        <v>0.05</v>
      </c>
      <c r="H375" s="4">
        <v>275</v>
      </c>
    </row>
    <row r="376" spans="2:8" hidden="1" x14ac:dyDescent="0.15">
      <c r="B376" s="8" t="s">
        <v>7753</v>
      </c>
      <c r="C376" s="4" t="s">
        <v>27</v>
      </c>
      <c r="D376" s="4" t="s">
        <v>19</v>
      </c>
      <c r="E376" s="4" t="s">
        <v>20</v>
      </c>
      <c r="F376" s="4" t="s">
        <v>6967</v>
      </c>
      <c r="G376" s="4">
        <v>0.01</v>
      </c>
      <c r="H376" s="4">
        <v>508</v>
      </c>
    </row>
    <row r="377" spans="2:8" hidden="1" x14ac:dyDescent="0.15">
      <c r="B377" s="8" t="s">
        <v>2575</v>
      </c>
      <c r="C377" s="4" t="s">
        <v>27</v>
      </c>
      <c r="D377" s="4" t="s">
        <v>232</v>
      </c>
      <c r="E377" s="4" t="s">
        <v>20</v>
      </c>
      <c r="F377" s="4" t="s">
        <v>6967</v>
      </c>
      <c r="G377" s="4">
        <v>0.01</v>
      </c>
      <c r="H377" s="4">
        <v>482</v>
      </c>
    </row>
    <row r="378" spans="2:8" hidden="1" x14ac:dyDescent="0.15">
      <c r="B378" s="8" t="s">
        <v>1198</v>
      </c>
      <c r="C378" s="4" t="s">
        <v>27</v>
      </c>
      <c r="D378" s="4" t="s">
        <v>391</v>
      </c>
      <c r="E378" s="4" t="s">
        <v>20</v>
      </c>
      <c r="F378" s="4" t="s">
        <v>6967</v>
      </c>
      <c r="G378" s="4">
        <v>0.01</v>
      </c>
      <c r="H378" s="4">
        <v>167</v>
      </c>
    </row>
    <row r="379" spans="2:8" hidden="1" x14ac:dyDescent="0.15">
      <c r="B379" s="8" t="s">
        <v>2130</v>
      </c>
      <c r="C379" s="4" t="s">
        <v>27</v>
      </c>
      <c r="D379" s="4" t="s">
        <v>391</v>
      </c>
      <c r="E379" s="4" t="s">
        <v>20</v>
      </c>
      <c r="F379" s="4" t="s">
        <v>6967</v>
      </c>
      <c r="G379" s="4">
        <v>0.1</v>
      </c>
      <c r="H379" s="4">
        <v>187</v>
      </c>
    </row>
    <row r="380" spans="2:8" hidden="1" x14ac:dyDescent="0.15">
      <c r="B380" s="8" t="s">
        <v>137</v>
      </c>
      <c r="C380" s="4" t="s">
        <v>27</v>
      </c>
      <c r="D380" s="4" t="s">
        <v>391</v>
      </c>
      <c r="E380" s="4" t="s">
        <v>20</v>
      </c>
      <c r="F380" s="4" t="s">
        <v>6967</v>
      </c>
      <c r="G380" s="4">
        <v>0.05</v>
      </c>
      <c r="H380" s="4">
        <v>645.67999999999904</v>
      </c>
    </row>
    <row r="381" spans="2:8" hidden="1" x14ac:dyDescent="0.15">
      <c r="B381" s="8" t="s">
        <v>774</v>
      </c>
      <c r="C381" s="4" t="s">
        <v>27</v>
      </c>
      <c r="D381" s="4" t="s">
        <v>19</v>
      </c>
      <c r="E381" s="4" t="s">
        <v>20</v>
      </c>
      <c r="F381" s="4" t="s">
        <v>6967</v>
      </c>
      <c r="G381" s="4">
        <v>0.05</v>
      </c>
      <c r="H381" s="4">
        <v>19.62</v>
      </c>
    </row>
    <row r="382" spans="2:8" hidden="1" x14ac:dyDescent="0.15">
      <c r="B382" s="8" t="s">
        <v>1303</v>
      </c>
      <c r="C382" s="4" t="s">
        <v>27</v>
      </c>
      <c r="D382" s="4" t="s">
        <v>232</v>
      </c>
      <c r="E382" s="4" t="s">
        <v>20</v>
      </c>
      <c r="F382" s="4" t="s">
        <v>6967</v>
      </c>
      <c r="G382" s="4">
        <v>0.01</v>
      </c>
      <c r="H382" s="4">
        <v>175.04</v>
      </c>
    </row>
    <row r="383" spans="2:8" hidden="1" x14ac:dyDescent="0.15">
      <c r="B383" s="8" t="s">
        <v>2051</v>
      </c>
      <c r="C383" s="4" t="s">
        <v>27</v>
      </c>
      <c r="D383" s="4" t="s">
        <v>19</v>
      </c>
      <c r="E383" s="4" t="s">
        <v>20</v>
      </c>
      <c r="F383" s="4" t="s">
        <v>6967</v>
      </c>
      <c r="G383" s="4">
        <v>0.21</v>
      </c>
      <c r="H383" s="4">
        <v>238.4</v>
      </c>
    </row>
    <row r="384" spans="2:8" hidden="1" x14ac:dyDescent="0.15">
      <c r="B384" s="8" t="s">
        <v>3107</v>
      </c>
      <c r="C384" s="4" t="s">
        <v>27</v>
      </c>
      <c r="D384" s="4" t="s">
        <v>19</v>
      </c>
      <c r="E384" s="4" t="s">
        <v>20</v>
      </c>
      <c r="F384" s="4" t="s">
        <v>6967</v>
      </c>
      <c r="G384" s="4">
        <v>0.02</v>
      </c>
      <c r="H384" s="4">
        <v>112.81</v>
      </c>
    </row>
    <row r="385" spans="2:8" hidden="1" x14ac:dyDescent="0.15">
      <c r="B385" s="8" t="s">
        <v>884</v>
      </c>
      <c r="C385" s="4" t="s">
        <v>27</v>
      </c>
      <c r="D385" s="4" t="s">
        <v>19</v>
      </c>
      <c r="E385" s="4" t="s">
        <v>20</v>
      </c>
      <c r="F385" s="4" t="s">
        <v>6967</v>
      </c>
      <c r="G385" s="4">
        <v>0.01</v>
      </c>
      <c r="H385" s="4">
        <v>24.22</v>
      </c>
    </row>
    <row r="386" spans="2:8" hidden="1" x14ac:dyDescent="0.15">
      <c r="B386" s="8" t="s">
        <v>1900</v>
      </c>
      <c r="C386" s="4" t="s">
        <v>27</v>
      </c>
      <c r="D386" s="4" t="s">
        <v>1389</v>
      </c>
      <c r="E386" s="4" t="s">
        <v>20</v>
      </c>
      <c r="F386" s="4" t="s">
        <v>6967</v>
      </c>
      <c r="G386" s="4">
        <v>1E-3</v>
      </c>
      <c r="H386" s="4">
        <v>360.78</v>
      </c>
    </row>
    <row r="387" spans="2:8" hidden="1" x14ac:dyDescent="0.15">
      <c r="B387" s="8" t="s">
        <v>1973</v>
      </c>
      <c r="C387" s="4" t="s">
        <v>27</v>
      </c>
      <c r="D387" s="4" t="s">
        <v>488</v>
      </c>
      <c r="E387" s="4" t="s">
        <v>20</v>
      </c>
      <c r="F387" s="4" t="s">
        <v>8678</v>
      </c>
      <c r="G387" s="4">
        <v>0.01</v>
      </c>
      <c r="H387" s="4">
        <v>179.75</v>
      </c>
    </row>
    <row r="388" spans="2:8" hidden="1" x14ac:dyDescent="0.15">
      <c r="B388" s="8" t="s">
        <v>1224</v>
      </c>
      <c r="C388" s="4" t="s">
        <v>27</v>
      </c>
      <c r="D388" s="4" t="s">
        <v>198</v>
      </c>
      <c r="E388" s="4" t="s">
        <v>20</v>
      </c>
      <c r="F388" s="4" t="s">
        <v>7133</v>
      </c>
      <c r="G388" s="4">
        <v>20.100000000000001</v>
      </c>
      <c r="H388" s="4">
        <v>3702</v>
      </c>
    </row>
    <row r="389" spans="2:8" hidden="1" x14ac:dyDescent="0.15">
      <c r="B389" s="8">
        <v>45583</v>
      </c>
      <c r="C389" s="4" t="s">
        <v>18</v>
      </c>
      <c r="D389" s="4" t="s">
        <v>19</v>
      </c>
      <c r="E389" s="4" t="s">
        <v>20</v>
      </c>
      <c r="F389" s="4" t="s">
        <v>8707</v>
      </c>
      <c r="G389" s="4">
        <v>6.0000000000000001E-3</v>
      </c>
      <c r="H389" s="4">
        <v>105.25</v>
      </c>
    </row>
    <row r="390" spans="2:8" hidden="1" x14ac:dyDescent="0.15">
      <c r="B390" s="8">
        <v>45505</v>
      </c>
      <c r="C390" s="4" t="s">
        <v>18</v>
      </c>
      <c r="D390" s="4" t="s">
        <v>19</v>
      </c>
      <c r="E390" s="4" t="s">
        <v>20</v>
      </c>
      <c r="F390" s="4" t="s">
        <v>8199</v>
      </c>
      <c r="G390" s="4">
        <v>0.27</v>
      </c>
      <c r="H390" s="4">
        <v>1323.55</v>
      </c>
    </row>
    <row r="391" spans="2:8" hidden="1" x14ac:dyDescent="0.15">
      <c r="B391" s="8">
        <v>45510</v>
      </c>
      <c r="C391" s="4" t="s">
        <v>18</v>
      </c>
      <c r="D391" s="4" t="s">
        <v>19</v>
      </c>
      <c r="E391" s="4" t="s">
        <v>20</v>
      </c>
      <c r="F391" s="4" t="s">
        <v>8504</v>
      </c>
      <c r="G391" s="4">
        <v>0.03</v>
      </c>
      <c r="H391" s="4">
        <v>310.79000000000002</v>
      </c>
    </row>
    <row r="392" spans="2:8" hidden="1" x14ac:dyDescent="0.15">
      <c r="B392" s="8">
        <v>45393</v>
      </c>
      <c r="C392" s="4" t="s">
        <v>18</v>
      </c>
      <c r="D392" s="4" t="s">
        <v>301</v>
      </c>
      <c r="E392" s="4" t="s">
        <v>20</v>
      </c>
      <c r="F392" s="4" t="s">
        <v>8086</v>
      </c>
      <c r="G392" s="4">
        <v>0.5</v>
      </c>
      <c r="H392" s="4">
        <v>5900</v>
      </c>
    </row>
    <row r="393" spans="2:8" hidden="1" x14ac:dyDescent="0.15">
      <c r="B393" s="8" t="s">
        <v>504</v>
      </c>
      <c r="C393" s="4" t="s">
        <v>27</v>
      </c>
      <c r="D393" s="4" t="s">
        <v>2000</v>
      </c>
      <c r="E393" s="4" t="s">
        <v>20</v>
      </c>
      <c r="F393" s="4" t="s">
        <v>7091</v>
      </c>
      <c r="G393" s="4">
        <v>24</v>
      </c>
      <c r="H393" s="4">
        <v>2866.55</v>
      </c>
    </row>
    <row r="394" spans="2:8" hidden="1" x14ac:dyDescent="0.15">
      <c r="B394" s="8" t="s">
        <v>1723</v>
      </c>
      <c r="C394" s="4" t="s">
        <v>27</v>
      </c>
      <c r="D394" s="4" t="s">
        <v>2000</v>
      </c>
      <c r="E394" s="4" t="s">
        <v>20</v>
      </c>
      <c r="F394" s="4" t="s">
        <v>7091</v>
      </c>
      <c r="G394" s="4">
        <v>21.25</v>
      </c>
      <c r="H394" s="4">
        <v>2511.34</v>
      </c>
    </row>
    <row r="395" spans="2:8" hidden="1" x14ac:dyDescent="0.15">
      <c r="B395" s="8" t="s">
        <v>222</v>
      </c>
      <c r="C395" s="4" t="s">
        <v>27</v>
      </c>
      <c r="D395" s="4" t="s">
        <v>2000</v>
      </c>
      <c r="E395" s="4" t="s">
        <v>20</v>
      </c>
      <c r="F395" s="4" t="s">
        <v>7091</v>
      </c>
      <c r="G395" s="4">
        <v>10.526</v>
      </c>
      <c r="H395" s="4">
        <v>1156.51</v>
      </c>
    </row>
    <row r="396" spans="2:8" hidden="1" x14ac:dyDescent="0.15">
      <c r="B396" s="8" t="s">
        <v>2847</v>
      </c>
      <c r="C396" s="4" t="s">
        <v>27</v>
      </c>
      <c r="D396" s="4" t="s">
        <v>2000</v>
      </c>
      <c r="E396" s="4" t="s">
        <v>20</v>
      </c>
      <c r="F396" s="4" t="s">
        <v>7091</v>
      </c>
      <c r="G396" s="4">
        <v>8.4</v>
      </c>
      <c r="H396" s="4">
        <v>1194.24</v>
      </c>
    </row>
    <row r="397" spans="2:8" hidden="1" x14ac:dyDescent="0.15">
      <c r="B397" s="8" t="s">
        <v>2291</v>
      </c>
      <c r="C397" s="4" t="s">
        <v>27</v>
      </c>
      <c r="D397" s="4" t="s">
        <v>2000</v>
      </c>
      <c r="E397" s="4" t="s">
        <v>20</v>
      </c>
      <c r="F397" s="4" t="s">
        <v>7091</v>
      </c>
      <c r="G397" s="4">
        <v>7.8</v>
      </c>
      <c r="H397" s="4">
        <v>1110.77</v>
      </c>
    </row>
    <row r="398" spans="2:8" hidden="1" x14ac:dyDescent="0.15">
      <c r="B398" s="8" t="s">
        <v>1268</v>
      </c>
      <c r="C398" s="4" t="s">
        <v>27</v>
      </c>
      <c r="D398" s="4" t="s">
        <v>2000</v>
      </c>
      <c r="E398" s="4" t="s">
        <v>20</v>
      </c>
      <c r="F398" s="4" t="s">
        <v>7091</v>
      </c>
      <c r="G398" s="4">
        <v>1</v>
      </c>
      <c r="H398" s="4">
        <v>166.93</v>
      </c>
    </row>
    <row r="399" spans="2:8" hidden="1" x14ac:dyDescent="0.15">
      <c r="B399" s="8" t="s">
        <v>1303</v>
      </c>
      <c r="C399" s="4" t="s">
        <v>27</v>
      </c>
      <c r="D399" s="4" t="s">
        <v>2000</v>
      </c>
      <c r="E399" s="4" t="s">
        <v>20</v>
      </c>
      <c r="F399" s="4" t="s">
        <v>7091</v>
      </c>
      <c r="G399" s="4">
        <v>10.1999999999999</v>
      </c>
      <c r="H399" s="4">
        <v>1597.79</v>
      </c>
    </row>
    <row r="400" spans="2:8" hidden="1" x14ac:dyDescent="0.15">
      <c r="B400" s="8" t="s">
        <v>2625</v>
      </c>
      <c r="C400" s="4" t="s">
        <v>27</v>
      </c>
      <c r="D400" s="4" t="s">
        <v>198</v>
      </c>
      <c r="E400" s="4" t="s">
        <v>20</v>
      </c>
      <c r="F400" s="4" t="s">
        <v>7973</v>
      </c>
      <c r="G400" s="4">
        <v>0.95</v>
      </c>
      <c r="H400" s="4">
        <v>12893</v>
      </c>
    </row>
    <row r="401" spans="2:8" hidden="1" x14ac:dyDescent="0.15">
      <c r="B401" s="8" t="s">
        <v>1406</v>
      </c>
      <c r="C401" s="4" t="s">
        <v>27</v>
      </c>
      <c r="D401" s="4" t="s">
        <v>198</v>
      </c>
      <c r="E401" s="4" t="s">
        <v>20</v>
      </c>
      <c r="F401" s="4" t="s">
        <v>7332</v>
      </c>
      <c r="G401" s="4">
        <v>11.01</v>
      </c>
      <c r="H401" s="4">
        <v>2608</v>
      </c>
    </row>
    <row r="402" spans="2:8" hidden="1" x14ac:dyDescent="0.15">
      <c r="B402" s="8" t="s">
        <v>2600</v>
      </c>
      <c r="C402" s="4" t="s">
        <v>27</v>
      </c>
      <c r="D402" s="4" t="s">
        <v>198</v>
      </c>
      <c r="E402" s="4" t="s">
        <v>20</v>
      </c>
      <c r="F402" s="4" t="s">
        <v>7524</v>
      </c>
      <c r="G402" s="4">
        <v>5.01</v>
      </c>
      <c r="H402" s="4">
        <v>1074</v>
      </c>
    </row>
    <row r="403" spans="2:8" hidden="1" x14ac:dyDescent="0.15">
      <c r="B403" s="8" t="s">
        <v>843</v>
      </c>
      <c r="C403" s="4" t="s">
        <v>27</v>
      </c>
      <c r="D403" s="4" t="s">
        <v>2000</v>
      </c>
      <c r="E403" s="4" t="s">
        <v>20</v>
      </c>
      <c r="F403" s="4" t="s">
        <v>7100</v>
      </c>
      <c r="G403" s="4">
        <v>23</v>
      </c>
      <c r="H403" s="4">
        <v>2683.74</v>
      </c>
    </row>
    <row r="404" spans="2:8" hidden="1" x14ac:dyDescent="0.15">
      <c r="B404" s="8" t="s">
        <v>1224</v>
      </c>
      <c r="C404" s="4" t="s">
        <v>27</v>
      </c>
      <c r="D404" s="4" t="s">
        <v>1320</v>
      </c>
      <c r="E404" s="4" t="s">
        <v>20</v>
      </c>
      <c r="F404" s="4" t="s">
        <v>8244</v>
      </c>
      <c r="G404" s="4">
        <v>0.2</v>
      </c>
      <c r="H404" s="4">
        <v>275.89</v>
      </c>
    </row>
    <row r="405" spans="2:8" hidden="1" x14ac:dyDescent="0.15">
      <c r="B405" s="8" t="s">
        <v>2299</v>
      </c>
      <c r="C405" s="4" t="s">
        <v>27</v>
      </c>
      <c r="D405" s="4" t="s">
        <v>1320</v>
      </c>
      <c r="E405" s="4" t="s">
        <v>20</v>
      </c>
      <c r="F405" s="4" t="s">
        <v>8699</v>
      </c>
      <c r="G405" s="4">
        <v>0.01</v>
      </c>
      <c r="H405" s="4">
        <v>24.65</v>
      </c>
    </row>
    <row r="406" spans="2:8" hidden="1" x14ac:dyDescent="0.15">
      <c r="B406" s="8" t="s">
        <v>434</v>
      </c>
      <c r="C406" s="4" t="s">
        <v>27</v>
      </c>
      <c r="D406" s="4" t="s">
        <v>198</v>
      </c>
      <c r="E406" s="4" t="s">
        <v>20</v>
      </c>
      <c r="F406" s="4" t="s">
        <v>8510</v>
      </c>
      <c r="G406" s="4">
        <v>0.03</v>
      </c>
      <c r="H406" s="4">
        <v>156</v>
      </c>
    </row>
    <row r="407" spans="2:8" hidden="1" x14ac:dyDescent="0.15">
      <c r="B407" s="8">
        <v>45449</v>
      </c>
      <c r="C407" s="4" t="s">
        <v>18</v>
      </c>
      <c r="D407" s="4" t="s">
        <v>1389</v>
      </c>
      <c r="E407" s="4" t="s">
        <v>20</v>
      </c>
      <c r="F407" s="4" t="s">
        <v>8719</v>
      </c>
      <c r="G407" s="4">
        <v>5.0000000000000001E-3</v>
      </c>
      <c r="H407" s="4">
        <v>127.77</v>
      </c>
    </row>
    <row r="408" spans="2:8" hidden="1" x14ac:dyDescent="0.15">
      <c r="B408" s="8" t="s">
        <v>1209</v>
      </c>
      <c r="C408" s="4" t="s">
        <v>27</v>
      </c>
      <c r="D408" s="4" t="s">
        <v>488</v>
      </c>
      <c r="E408" s="4" t="s">
        <v>20</v>
      </c>
      <c r="F408" s="4" t="s">
        <v>8183</v>
      </c>
      <c r="G408" s="4">
        <v>0.2</v>
      </c>
      <c r="H408" s="4">
        <v>34.89</v>
      </c>
    </row>
    <row r="409" spans="2:8" hidden="1" x14ac:dyDescent="0.15">
      <c r="B409" s="8" t="s">
        <v>548</v>
      </c>
      <c r="C409" s="4" t="s">
        <v>27</v>
      </c>
      <c r="D409" s="4" t="s">
        <v>488</v>
      </c>
      <c r="E409" s="4" t="s">
        <v>20</v>
      </c>
      <c r="F409" s="4" t="s">
        <v>8183</v>
      </c>
      <c r="G409" s="4">
        <v>0.01</v>
      </c>
      <c r="H409" s="4">
        <v>24.86</v>
      </c>
    </row>
    <row r="410" spans="2:8" hidden="1" x14ac:dyDescent="0.15">
      <c r="B410" s="8" t="s">
        <v>306</v>
      </c>
      <c r="C410" s="4" t="s">
        <v>27</v>
      </c>
      <c r="D410" s="4" t="s">
        <v>232</v>
      </c>
      <c r="E410" s="4" t="s">
        <v>20</v>
      </c>
      <c r="F410" s="4" t="s">
        <v>8183</v>
      </c>
      <c r="G410" s="4">
        <v>0.3</v>
      </c>
      <c r="H410" s="4">
        <v>109.62</v>
      </c>
    </row>
    <row r="411" spans="2:8" hidden="1" x14ac:dyDescent="0.15">
      <c r="B411" s="8" t="s">
        <v>2900</v>
      </c>
      <c r="C411" s="4" t="s">
        <v>27</v>
      </c>
      <c r="D411" s="4" t="s">
        <v>1320</v>
      </c>
      <c r="E411" s="4" t="s">
        <v>20</v>
      </c>
      <c r="F411" s="4" t="s">
        <v>8183</v>
      </c>
      <c r="G411" s="4">
        <v>0.01</v>
      </c>
      <c r="H411" s="4">
        <v>345.94</v>
      </c>
    </row>
    <row r="412" spans="2:8" hidden="1" x14ac:dyDescent="0.15">
      <c r="B412" s="8" t="s">
        <v>882</v>
      </c>
      <c r="C412" s="4" t="s">
        <v>27</v>
      </c>
      <c r="D412" s="4" t="s">
        <v>232</v>
      </c>
      <c r="E412" s="4" t="s">
        <v>20</v>
      </c>
      <c r="F412" s="4" t="s">
        <v>8183</v>
      </c>
      <c r="G412" s="4">
        <v>0.01</v>
      </c>
      <c r="H412" s="4">
        <v>19.8</v>
      </c>
    </row>
    <row r="413" spans="2:8" hidden="1" x14ac:dyDescent="0.15">
      <c r="B413" s="8" t="s">
        <v>431</v>
      </c>
      <c r="C413" s="4" t="s">
        <v>27</v>
      </c>
      <c r="D413" s="4" t="s">
        <v>488</v>
      </c>
      <c r="E413" s="4" t="s">
        <v>20</v>
      </c>
      <c r="F413" s="4" t="s">
        <v>8073</v>
      </c>
      <c r="G413" s="4">
        <v>0.55000000000000004</v>
      </c>
      <c r="H413" s="4">
        <v>255.87</v>
      </c>
    </row>
    <row r="414" spans="2:8" hidden="1" x14ac:dyDescent="0.15">
      <c r="B414" s="8">
        <v>45482</v>
      </c>
      <c r="C414" s="4" t="s">
        <v>18</v>
      </c>
      <c r="D414" s="4" t="s">
        <v>19</v>
      </c>
      <c r="E414" s="4" t="s">
        <v>20</v>
      </c>
      <c r="F414" s="4" t="s">
        <v>8566</v>
      </c>
      <c r="G414" s="4">
        <v>0.02</v>
      </c>
      <c r="H414" s="4">
        <v>226.44</v>
      </c>
    </row>
    <row r="415" spans="2:8" hidden="1" x14ac:dyDescent="0.15">
      <c r="B415" s="8">
        <v>45482</v>
      </c>
      <c r="C415" s="4" t="s">
        <v>18</v>
      </c>
      <c r="D415" s="4" t="s">
        <v>19</v>
      </c>
      <c r="E415" s="4" t="s">
        <v>20</v>
      </c>
      <c r="F415" s="4" t="s">
        <v>8095</v>
      </c>
      <c r="G415" s="4">
        <v>0.5</v>
      </c>
      <c r="H415" s="4">
        <v>341.69</v>
      </c>
    </row>
    <row r="416" spans="2:8" hidden="1" x14ac:dyDescent="0.15">
      <c r="B416" s="8">
        <v>45593</v>
      </c>
      <c r="C416" s="4" t="s">
        <v>18</v>
      </c>
      <c r="D416" s="4" t="s">
        <v>19</v>
      </c>
      <c r="E416" s="4" t="s">
        <v>20</v>
      </c>
      <c r="F416" s="4" t="s">
        <v>8269</v>
      </c>
      <c r="G416" s="4">
        <v>0.17</v>
      </c>
      <c r="H416" s="4">
        <v>985.96</v>
      </c>
    </row>
    <row r="417" spans="2:8" hidden="1" x14ac:dyDescent="0.15">
      <c r="B417" s="8">
        <v>45440</v>
      </c>
      <c r="C417" s="4" t="s">
        <v>18</v>
      </c>
      <c r="D417" s="4" t="s">
        <v>441</v>
      </c>
      <c r="E417" s="4" t="s">
        <v>20</v>
      </c>
      <c r="F417" s="4" t="s">
        <v>6944</v>
      </c>
      <c r="G417" s="4">
        <v>40</v>
      </c>
      <c r="H417" s="4">
        <v>4058.55</v>
      </c>
    </row>
    <row r="418" spans="2:8" hidden="1" x14ac:dyDescent="0.15">
      <c r="B418" s="8" t="s">
        <v>1438</v>
      </c>
      <c r="C418" s="4" t="s">
        <v>27</v>
      </c>
      <c r="D418" s="4" t="s">
        <v>54</v>
      </c>
      <c r="E418" s="4" t="s">
        <v>20</v>
      </c>
      <c r="F418" s="4" t="s">
        <v>8220</v>
      </c>
      <c r="G418" s="4">
        <v>0.22500000000000001</v>
      </c>
      <c r="H418" s="4">
        <v>48.34</v>
      </c>
    </row>
    <row r="419" spans="2:8" hidden="1" x14ac:dyDescent="0.15">
      <c r="B419" s="8">
        <v>45524</v>
      </c>
      <c r="C419" s="4" t="s">
        <v>18</v>
      </c>
      <c r="D419" s="4" t="s">
        <v>19</v>
      </c>
      <c r="E419" s="4" t="s">
        <v>20</v>
      </c>
      <c r="F419" s="4" t="s">
        <v>1716</v>
      </c>
      <c r="G419" s="4">
        <v>25250</v>
      </c>
      <c r="H419" s="4">
        <v>59081.1</v>
      </c>
    </row>
    <row r="420" spans="2:8" hidden="1" x14ac:dyDescent="0.15">
      <c r="B420" s="8" t="s">
        <v>354</v>
      </c>
      <c r="C420" s="4" t="s">
        <v>27</v>
      </c>
      <c r="D420" s="4" t="s">
        <v>19</v>
      </c>
      <c r="E420" s="4" t="s">
        <v>20</v>
      </c>
      <c r="F420" s="4" t="s">
        <v>883</v>
      </c>
      <c r="G420" s="4">
        <v>78000</v>
      </c>
      <c r="H420" s="4">
        <v>199534.14</v>
      </c>
    </row>
    <row r="421" spans="2:8" hidden="1" x14ac:dyDescent="0.15">
      <c r="B421" s="8">
        <v>45307</v>
      </c>
      <c r="C421" s="4" t="s">
        <v>18</v>
      </c>
      <c r="D421" s="4" t="s">
        <v>1320</v>
      </c>
      <c r="E421" s="4" t="s">
        <v>20</v>
      </c>
      <c r="F421" s="4" t="s">
        <v>883</v>
      </c>
      <c r="G421" s="4">
        <v>30</v>
      </c>
      <c r="H421" s="4">
        <v>957.26</v>
      </c>
    </row>
    <row r="422" spans="2:8" hidden="1" x14ac:dyDescent="0.15">
      <c r="B422" s="8">
        <v>45407</v>
      </c>
      <c r="C422" s="4" t="s">
        <v>18</v>
      </c>
      <c r="D422" s="4" t="s">
        <v>301</v>
      </c>
      <c r="E422" s="4" t="s">
        <v>20</v>
      </c>
      <c r="F422" s="4" t="s">
        <v>1827</v>
      </c>
      <c r="G422" s="4">
        <v>25000</v>
      </c>
      <c r="H422" s="4">
        <v>57926.02</v>
      </c>
    </row>
    <row r="423" spans="2:8" hidden="1" x14ac:dyDescent="0.15">
      <c r="B423" s="8">
        <v>45415</v>
      </c>
      <c r="C423" s="4" t="s">
        <v>18</v>
      </c>
      <c r="D423" s="4" t="s">
        <v>3075</v>
      </c>
      <c r="E423" s="4" t="s">
        <v>20</v>
      </c>
      <c r="F423" s="4" t="s">
        <v>6594</v>
      </c>
      <c r="G423" s="4">
        <v>105</v>
      </c>
      <c r="H423" s="4">
        <v>831.11</v>
      </c>
    </row>
    <row r="424" spans="2:8" hidden="1" x14ac:dyDescent="0.15">
      <c r="B424" s="8">
        <v>45389</v>
      </c>
      <c r="C424" s="4" t="s">
        <v>18</v>
      </c>
      <c r="D424" s="4" t="s">
        <v>301</v>
      </c>
      <c r="E424" s="4" t="s">
        <v>20</v>
      </c>
      <c r="F424" s="4" t="s">
        <v>5672</v>
      </c>
      <c r="G424" s="4">
        <v>750</v>
      </c>
      <c r="H424" s="4">
        <v>4964.83</v>
      </c>
    </row>
    <row r="425" spans="2:8" hidden="1" x14ac:dyDescent="0.15">
      <c r="B425" s="8">
        <v>45545</v>
      </c>
      <c r="C425" s="4" t="s">
        <v>18</v>
      </c>
      <c r="D425" s="4" t="s">
        <v>555</v>
      </c>
      <c r="E425" s="4" t="s">
        <v>20</v>
      </c>
      <c r="F425" s="4" t="s">
        <v>7950</v>
      </c>
      <c r="G425" s="4">
        <v>1</v>
      </c>
      <c r="H425" s="4">
        <v>8.6</v>
      </c>
    </row>
    <row r="426" spans="2:8" hidden="1" x14ac:dyDescent="0.15">
      <c r="B426" s="8">
        <v>45312</v>
      </c>
      <c r="C426" s="4" t="s">
        <v>18</v>
      </c>
      <c r="D426" s="4" t="s">
        <v>19</v>
      </c>
      <c r="E426" s="4" t="s">
        <v>20</v>
      </c>
      <c r="F426" s="4" t="s">
        <v>1899</v>
      </c>
      <c r="G426" s="4">
        <v>24900</v>
      </c>
      <c r="H426" s="4">
        <v>55057.97</v>
      </c>
    </row>
    <row r="427" spans="2:8" hidden="1" x14ac:dyDescent="0.15">
      <c r="B427" s="8">
        <v>45531</v>
      </c>
      <c r="C427" s="4" t="s">
        <v>18</v>
      </c>
      <c r="D427" s="4" t="s">
        <v>19</v>
      </c>
      <c r="E427" s="4" t="s">
        <v>20</v>
      </c>
      <c r="F427" s="4" t="s">
        <v>2906</v>
      </c>
      <c r="G427" s="4">
        <v>18496</v>
      </c>
      <c r="H427" s="4">
        <v>47039</v>
      </c>
    </row>
    <row r="428" spans="2:8" hidden="1" x14ac:dyDescent="0.15">
      <c r="B428" s="8" t="s">
        <v>162</v>
      </c>
      <c r="C428" s="4" t="s">
        <v>27</v>
      </c>
      <c r="D428" s="4" t="s">
        <v>232</v>
      </c>
      <c r="E428" s="4" t="s">
        <v>20</v>
      </c>
      <c r="F428" s="4" t="s">
        <v>7706</v>
      </c>
      <c r="G428" s="4">
        <v>2.5</v>
      </c>
      <c r="H428" s="4">
        <v>119.64</v>
      </c>
    </row>
    <row r="429" spans="2:8" hidden="1" x14ac:dyDescent="0.15">
      <c r="B429" s="8" t="s">
        <v>5287</v>
      </c>
      <c r="C429" s="4" t="s">
        <v>27</v>
      </c>
      <c r="D429" s="4" t="s">
        <v>232</v>
      </c>
      <c r="E429" s="4" t="s">
        <v>20</v>
      </c>
      <c r="F429" s="4" t="s">
        <v>8343</v>
      </c>
      <c r="G429" s="4">
        <v>0.1</v>
      </c>
      <c r="H429" s="4">
        <v>727.08</v>
      </c>
    </row>
    <row r="430" spans="2:8" hidden="1" x14ac:dyDescent="0.15">
      <c r="B430" s="8" t="s">
        <v>1813</v>
      </c>
      <c r="C430" s="4" t="s">
        <v>27</v>
      </c>
      <c r="D430" s="4" t="s">
        <v>470</v>
      </c>
      <c r="E430" s="4" t="s">
        <v>20</v>
      </c>
      <c r="F430" s="4" t="s">
        <v>2635</v>
      </c>
      <c r="G430" s="4">
        <v>20000</v>
      </c>
      <c r="H430" s="4">
        <v>36026.69</v>
      </c>
    </row>
    <row r="431" spans="2:8" hidden="1" x14ac:dyDescent="0.15">
      <c r="B431" s="8" t="s">
        <v>1847</v>
      </c>
      <c r="C431" s="4" t="s">
        <v>27</v>
      </c>
      <c r="D431" s="4" t="s">
        <v>470</v>
      </c>
      <c r="E431" s="4" t="s">
        <v>20</v>
      </c>
      <c r="F431" s="4" t="s">
        <v>2635</v>
      </c>
      <c r="G431" s="4">
        <v>20000</v>
      </c>
      <c r="H431" s="4">
        <v>34080.120000000003</v>
      </c>
    </row>
    <row r="432" spans="2:8" hidden="1" x14ac:dyDescent="0.15">
      <c r="B432" s="8" t="s">
        <v>850</v>
      </c>
      <c r="C432" s="4" t="s">
        <v>27</v>
      </c>
      <c r="D432" s="4" t="s">
        <v>470</v>
      </c>
      <c r="E432" s="4" t="s">
        <v>20</v>
      </c>
      <c r="F432" s="4" t="s">
        <v>2636</v>
      </c>
      <c r="G432" s="4">
        <v>20000</v>
      </c>
      <c r="H432" s="4">
        <v>34633.81</v>
      </c>
    </row>
    <row r="433" spans="2:8" hidden="1" x14ac:dyDescent="0.15">
      <c r="B433" s="8" t="s">
        <v>1231</v>
      </c>
      <c r="C433" s="4" t="s">
        <v>27</v>
      </c>
      <c r="D433" s="4" t="s">
        <v>470</v>
      </c>
      <c r="E433" s="4" t="s">
        <v>20</v>
      </c>
      <c r="F433" s="4" t="s">
        <v>2637</v>
      </c>
      <c r="G433" s="4">
        <v>20000</v>
      </c>
      <c r="H433" s="4">
        <v>33093.68</v>
      </c>
    </row>
    <row r="434" spans="2:8" hidden="1" x14ac:dyDescent="0.15">
      <c r="B434" s="8" t="s">
        <v>4803</v>
      </c>
      <c r="C434" s="4" t="s">
        <v>27</v>
      </c>
      <c r="D434" s="4" t="s">
        <v>391</v>
      </c>
      <c r="E434" s="4" t="s">
        <v>20</v>
      </c>
      <c r="F434" s="4" t="s">
        <v>8706</v>
      </c>
      <c r="G434" s="4">
        <v>6.0000000000000001E-3</v>
      </c>
      <c r="H434" s="4">
        <v>1125.92</v>
      </c>
    </row>
    <row r="435" spans="2:8" hidden="1" x14ac:dyDescent="0.15">
      <c r="B435" s="8">
        <v>45362</v>
      </c>
      <c r="C435" s="4" t="s">
        <v>18</v>
      </c>
      <c r="D435" s="4" t="s">
        <v>2515</v>
      </c>
      <c r="E435" s="4" t="s">
        <v>20</v>
      </c>
      <c r="F435" s="4" t="s">
        <v>8318</v>
      </c>
      <c r="G435" s="4">
        <v>0.11</v>
      </c>
      <c r="H435" s="4">
        <v>14055.52</v>
      </c>
    </row>
    <row r="436" spans="2:8" hidden="1" x14ac:dyDescent="0.15">
      <c r="B436" s="8" t="s">
        <v>3953</v>
      </c>
      <c r="C436" s="4" t="s">
        <v>27</v>
      </c>
      <c r="D436" s="4" t="s">
        <v>19</v>
      </c>
      <c r="E436" s="4" t="s">
        <v>20</v>
      </c>
      <c r="F436" s="4" t="s">
        <v>8224</v>
      </c>
      <c r="G436" s="4">
        <v>0.21</v>
      </c>
      <c r="H436" s="4">
        <v>1446.8</v>
      </c>
    </row>
    <row r="437" spans="2:8" hidden="1" x14ac:dyDescent="0.15">
      <c r="B437" s="8">
        <v>45310</v>
      </c>
      <c r="C437" s="4" t="s">
        <v>18</v>
      </c>
      <c r="D437" s="4" t="s">
        <v>19</v>
      </c>
      <c r="E437" s="4" t="s">
        <v>20</v>
      </c>
      <c r="F437" s="4" t="s">
        <v>8437</v>
      </c>
      <c r="G437" s="4">
        <v>0.05</v>
      </c>
      <c r="H437" s="4">
        <v>143.69</v>
      </c>
    </row>
    <row r="438" spans="2:8" hidden="1" x14ac:dyDescent="0.15">
      <c r="B438" s="8">
        <v>45460</v>
      </c>
      <c r="C438" s="4" t="s">
        <v>18</v>
      </c>
      <c r="D438" s="4" t="s">
        <v>19</v>
      </c>
      <c r="E438" s="4" t="s">
        <v>20</v>
      </c>
      <c r="F438" s="4" t="s">
        <v>8596</v>
      </c>
      <c r="G438" s="4">
        <v>1.4999999999999999E-2</v>
      </c>
      <c r="H438" s="4">
        <v>312.95</v>
      </c>
    </row>
    <row r="439" spans="2:8" hidden="1" x14ac:dyDescent="0.15">
      <c r="B439" s="8" t="s">
        <v>3444</v>
      </c>
      <c r="C439" s="4" t="s">
        <v>27</v>
      </c>
      <c r="D439" s="4" t="s">
        <v>19</v>
      </c>
      <c r="E439" s="4" t="s">
        <v>20</v>
      </c>
      <c r="F439" s="4" t="s">
        <v>8695</v>
      </c>
      <c r="G439" s="4">
        <v>0.01</v>
      </c>
      <c r="H439" s="4">
        <v>75.3</v>
      </c>
    </row>
    <row r="440" spans="2:8" hidden="1" x14ac:dyDescent="0.15">
      <c r="B440" s="8">
        <v>45602</v>
      </c>
      <c r="C440" s="4" t="s">
        <v>18</v>
      </c>
      <c r="D440" s="4" t="s">
        <v>19</v>
      </c>
      <c r="E440" s="4" t="s">
        <v>20</v>
      </c>
      <c r="F440" s="4" t="s">
        <v>8361</v>
      </c>
      <c r="G440" s="4">
        <v>0.1</v>
      </c>
      <c r="H440" s="4">
        <v>105.01</v>
      </c>
    </row>
    <row r="441" spans="2:8" hidden="1" x14ac:dyDescent="0.15">
      <c r="B441" s="8">
        <v>45433</v>
      </c>
      <c r="C441" s="4" t="s">
        <v>18</v>
      </c>
      <c r="D441" s="4" t="s">
        <v>19</v>
      </c>
      <c r="E441" s="4" t="s">
        <v>20</v>
      </c>
      <c r="F441" s="4" t="s">
        <v>8572</v>
      </c>
      <c r="G441" s="4">
        <v>0.02</v>
      </c>
      <c r="H441" s="4">
        <v>162.76</v>
      </c>
    </row>
    <row r="442" spans="2:8" hidden="1" x14ac:dyDescent="0.15">
      <c r="B442" s="8">
        <v>45649</v>
      </c>
      <c r="C442" s="4" t="s">
        <v>18</v>
      </c>
      <c r="D442" s="4" t="s">
        <v>19</v>
      </c>
      <c r="E442" s="4" t="s">
        <v>20</v>
      </c>
      <c r="F442" s="4" t="s">
        <v>8509</v>
      </c>
      <c r="G442" s="4">
        <v>0.03</v>
      </c>
      <c r="H442" s="4">
        <v>168.18</v>
      </c>
    </row>
    <row r="443" spans="2:8" hidden="1" x14ac:dyDescent="0.15">
      <c r="B443" s="8" t="s">
        <v>3609</v>
      </c>
      <c r="C443" s="4" t="s">
        <v>27</v>
      </c>
      <c r="D443" s="4" t="s">
        <v>391</v>
      </c>
      <c r="E443" s="4" t="s">
        <v>20</v>
      </c>
      <c r="F443" s="4" t="s">
        <v>8259</v>
      </c>
      <c r="G443" s="4">
        <v>0.19</v>
      </c>
      <c r="H443" s="4">
        <v>1062.8900000000001</v>
      </c>
    </row>
    <row r="444" spans="2:8" hidden="1" x14ac:dyDescent="0.15">
      <c r="B444" s="8" t="s">
        <v>2712</v>
      </c>
      <c r="C444" s="4" t="s">
        <v>27</v>
      </c>
      <c r="D444" s="4" t="s">
        <v>391</v>
      </c>
      <c r="E444" s="4" t="s">
        <v>20</v>
      </c>
      <c r="F444" s="4" t="s">
        <v>8259</v>
      </c>
      <c r="G444" s="4">
        <v>0.19</v>
      </c>
      <c r="H444" s="4">
        <v>686.9</v>
      </c>
    </row>
    <row r="445" spans="2:8" hidden="1" x14ac:dyDescent="0.15">
      <c r="B445" s="8" t="s">
        <v>1444</v>
      </c>
      <c r="C445" s="4" t="s">
        <v>27</v>
      </c>
      <c r="D445" s="4" t="s">
        <v>391</v>
      </c>
      <c r="E445" s="4" t="s">
        <v>20</v>
      </c>
      <c r="F445" s="4" t="s">
        <v>8259</v>
      </c>
      <c r="G445" s="4">
        <v>0.05</v>
      </c>
      <c r="H445" s="4">
        <v>123.94</v>
      </c>
    </row>
    <row r="446" spans="2:8" hidden="1" x14ac:dyDescent="0.15">
      <c r="B446" s="8" t="s">
        <v>1160</v>
      </c>
      <c r="C446" s="4" t="s">
        <v>27</v>
      </c>
      <c r="D446" s="4" t="s">
        <v>391</v>
      </c>
      <c r="E446" s="4" t="s">
        <v>20</v>
      </c>
      <c r="F446" s="4" t="s">
        <v>8259</v>
      </c>
      <c r="G446" s="4">
        <v>0.05</v>
      </c>
      <c r="H446" s="4">
        <v>120.79</v>
      </c>
    </row>
    <row r="447" spans="2:8" hidden="1" x14ac:dyDescent="0.15">
      <c r="B447" s="8" t="s">
        <v>345</v>
      </c>
      <c r="C447" s="4" t="s">
        <v>27</v>
      </c>
      <c r="D447" s="4" t="s">
        <v>19</v>
      </c>
      <c r="E447" s="4" t="s">
        <v>20</v>
      </c>
      <c r="F447" s="4" t="s">
        <v>8066</v>
      </c>
      <c r="G447" s="4">
        <v>0.57299999999999995</v>
      </c>
      <c r="H447" s="4">
        <v>545.54999999999995</v>
      </c>
    </row>
    <row r="448" spans="2:8" hidden="1" x14ac:dyDescent="0.15">
      <c r="B448" s="8">
        <v>45315</v>
      </c>
      <c r="C448" s="4" t="s">
        <v>18</v>
      </c>
      <c r="D448" s="4" t="s">
        <v>19</v>
      </c>
      <c r="E448" s="4" t="s">
        <v>20</v>
      </c>
      <c r="F448" s="4" t="s">
        <v>8723</v>
      </c>
      <c r="G448" s="4">
        <v>5.0000000000000001E-3</v>
      </c>
      <c r="H448" s="4">
        <v>38.58</v>
      </c>
    </row>
    <row r="449" spans="2:8" hidden="1" x14ac:dyDescent="0.15">
      <c r="B449" s="8">
        <v>45398</v>
      </c>
      <c r="C449" s="4" t="s">
        <v>18</v>
      </c>
      <c r="D449" s="4" t="s">
        <v>301</v>
      </c>
      <c r="E449" s="4" t="s">
        <v>20</v>
      </c>
      <c r="F449" s="4" t="s">
        <v>8200</v>
      </c>
      <c r="G449" s="4">
        <v>0.26</v>
      </c>
      <c r="H449" s="4">
        <v>1580.51</v>
      </c>
    </row>
    <row r="450" spans="2:8" hidden="1" x14ac:dyDescent="0.15">
      <c r="B450" s="8" t="s">
        <v>2610</v>
      </c>
      <c r="C450" s="4" t="s">
        <v>27</v>
      </c>
      <c r="D450" s="4" t="s">
        <v>488</v>
      </c>
      <c r="E450" s="4" t="s">
        <v>20</v>
      </c>
      <c r="F450" s="4" t="s">
        <v>7405</v>
      </c>
      <c r="G450" s="4">
        <v>0.34</v>
      </c>
      <c r="H450" s="4">
        <v>1104.97</v>
      </c>
    </row>
    <row r="451" spans="2:8" hidden="1" x14ac:dyDescent="0.15">
      <c r="B451" s="8" t="s">
        <v>2064</v>
      </c>
      <c r="C451" s="4" t="s">
        <v>27</v>
      </c>
      <c r="D451" s="4" t="s">
        <v>198</v>
      </c>
      <c r="E451" s="4" t="s">
        <v>20</v>
      </c>
      <c r="F451" s="4" t="s">
        <v>7405</v>
      </c>
      <c r="G451" s="4">
        <v>0.01</v>
      </c>
      <c r="H451" s="4">
        <v>306.19</v>
      </c>
    </row>
    <row r="452" spans="2:8" hidden="1" x14ac:dyDescent="0.15">
      <c r="B452" s="8" t="s">
        <v>386</v>
      </c>
      <c r="C452" s="4" t="s">
        <v>27</v>
      </c>
      <c r="D452" s="4" t="s">
        <v>4816</v>
      </c>
      <c r="E452" s="4" t="s">
        <v>20</v>
      </c>
      <c r="F452" s="4" t="s">
        <v>7405</v>
      </c>
      <c r="G452" s="4">
        <v>0.01</v>
      </c>
      <c r="H452" s="4">
        <v>191.79</v>
      </c>
    </row>
    <row r="453" spans="2:8" hidden="1" x14ac:dyDescent="0.15">
      <c r="B453" s="8" t="s">
        <v>1021</v>
      </c>
      <c r="C453" s="4" t="s">
        <v>27</v>
      </c>
      <c r="D453" s="4" t="s">
        <v>391</v>
      </c>
      <c r="E453" s="4" t="s">
        <v>20</v>
      </c>
      <c r="F453" s="4" t="s">
        <v>7405</v>
      </c>
      <c r="G453" s="4">
        <v>8.0399999999999903</v>
      </c>
      <c r="H453" s="4">
        <v>17892.34</v>
      </c>
    </row>
    <row r="454" spans="2:8" hidden="1" x14ac:dyDescent="0.15">
      <c r="B454" s="8" t="s">
        <v>7421</v>
      </c>
      <c r="C454" s="4" t="s">
        <v>27</v>
      </c>
      <c r="D454" s="4" t="s">
        <v>391</v>
      </c>
      <c r="E454" s="4" t="s">
        <v>20</v>
      </c>
      <c r="F454" s="4" t="s">
        <v>7405</v>
      </c>
      <c r="G454" s="4">
        <v>7.54199999999999</v>
      </c>
      <c r="H454" s="4">
        <v>1092</v>
      </c>
    </row>
    <row r="455" spans="2:8" hidden="1" x14ac:dyDescent="0.15">
      <c r="B455" s="8" t="s">
        <v>2939</v>
      </c>
      <c r="C455" s="4" t="s">
        <v>27</v>
      </c>
      <c r="D455" s="4" t="s">
        <v>391</v>
      </c>
      <c r="E455" s="4" t="s">
        <v>20</v>
      </c>
      <c r="F455" s="4" t="s">
        <v>7405</v>
      </c>
      <c r="G455" s="4">
        <v>0.5</v>
      </c>
      <c r="H455" s="4">
        <v>1140.01</v>
      </c>
    </row>
    <row r="456" spans="2:8" hidden="1" x14ac:dyDescent="0.15">
      <c r="B456" s="8" t="s">
        <v>1161</v>
      </c>
      <c r="C456" s="4" t="s">
        <v>27</v>
      </c>
      <c r="D456" s="4" t="s">
        <v>232</v>
      </c>
      <c r="E456" s="4" t="s">
        <v>20</v>
      </c>
      <c r="F456" s="4" t="s">
        <v>7405</v>
      </c>
      <c r="G456" s="4">
        <v>0.44500000000000001</v>
      </c>
      <c r="H456" s="4">
        <v>2244.39</v>
      </c>
    </row>
    <row r="457" spans="2:8" hidden="1" x14ac:dyDescent="0.15">
      <c r="B457" s="8" t="s">
        <v>2643</v>
      </c>
      <c r="C457" s="4" t="s">
        <v>27</v>
      </c>
      <c r="D457" s="4" t="s">
        <v>391</v>
      </c>
      <c r="E457" s="4" t="s">
        <v>20</v>
      </c>
      <c r="F457" s="4" t="s">
        <v>7405</v>
      </c>
      <c r="G457" s="4">
        <v>0.08</v>
      </c>
      <c r="H457" s="4">
        <v>538.09</v>
      </c>
    </row>
    <row r="458" spans="2:8" hidden="1" x14ac:dyDescent="0.15">
      <c r="B458" s="8" t="s">
        <v>336</v>
      </c>
      <c r="C458" s="4" t="s">
        <v>27</v>
      </c>
      <c r="D458" s="4" t="s">
        <v>232</v>
      </c>
      <c r="E458" s="4" t="s">
        <v>20</v>
      </c>
      <c r="F458" s="4" t="s">
        <v>7405</v>
      </c>
      <c r="G458" s="4">
        <v>0.08</v>
      </c>
      <c r="H458" s="4">
        <v>349.87</v>
      </c>
    </row>
    <row r="459" spans="2:8" hidden="1" x14ac:dyDescent="0.15">
      <c r="B459" s="8" t="s">
        <v>675</v>
      </c>
      <c r="C459" s="4" t="s">
        <v>27</v>
      </c>
      <c r="D459" s="4" t="s">
        <v>391</v>
      </c>
      <c r="E459" s="4" t="s">
        <v>20</v>
      </c>
      <c r="F459" s="4" t="s">
        <v>7405</v>
      </c>
      <c r="G459" s="4">
        <v>0.04</v>
      </c>
      <c r="H459" s="4">
        <v>306.83999999999901</v>
      </c>
    </row>
    <row r="460" spans="2:8" hidden="1" x14ac:dyDescent="0.15">
      <c r="B460" s="8" t="s">
        <v>775</v>
      </c>
      <c r="C460" s="4" t="s">
        <v>27</v>
      </c>
      <c r="D460" s="4" t="s">
        <v>391</v>
      </c>
      <c r="E460" s="4" t="s">
        <v>20</v>
      </c>
      <c r="F460" s="4" t="s">
        <v>7405</v>
      </c>
      <c r="G460" s="4">
        <v>0.02</v>
      </c>
      <c r="H460" s="4">
        <v>651.57000000000005</v>
      </c>
    </row>
    <row r="461" spans="2:8" hidden="1" x14ac:dyDescent="0.15">
      <c r="B461" s="8" t="s">
        <v>1445</v>
      </c>
      <c r="C461" s="4" t="s">
        <v>27</v>
      </c>
      <c r="D461" s="4" t="s">
        <v>54</v>
      </c>
      <c r="E461" s="4" t="s">
        <v>20</v>
      </c>
      <c r="F461" s="4" t="s">
        <v>7405</v>
      </c>
      <c r="G461" s="4">
        <v>0.02</v>
      </c>
      <c r="H461" s="4">
        <v>316.55</v>
      </c>
    </row>
    <row r="462" spans="2:8" hidden="1" x14ac:dyDescent="0.15">
      <c r="B462" s="8" t="s">
        <v>656</v>
      </c>
      <c r="C462" s="4" t="s">
        <v>27</v>
      </c>
      <c r="D462" s="4" t="s">
        <v>391</v>
      </c>
      <c r="E462" s="4" t="s">
        <v>20</v>
      </c>
      <c r="F462" s="4" t="s">
        <v>7405</v>
      </c>
      <c r="G462" s="4">
        <v>0.01</v>
      </c>
      <c r="H462" s="4">
        <v>679.75</v>
      </c>
    </row>
    <row r="463" spans="2:8" hidden="1" x14ac:dyDescent="0.15">
      <c r="B463" s="8" t="s">
        <v>2531</v>
      </c>
      <c r="C463" s="4" t="s">
        <v>27</v>
      </c>
      <c r="D463" s="4" t="s">
        <v>391</v>
      </c>
      <c r="E463" s="4" t="s">
        <v>20</v>
      </c>
      <c r="F463" s="4" t="s">
        <v>7405</v>
      </c>
      <c r="G463" s="4">
        <v>0.01</v>
      </c>
      <c r="H463" s="4">
        <v>428.24</v>
      </c>
    </row>
    <row r="464" spans="2:8" hidden="1" x14ac:dyDescent="0.15">
      <c r="B464" s="8" t="s">
        <v>2531</v>
      </c>
      <c r="C464" s="4" t="s">
        <v>27</v>
      </c>
      <c r="D464" s="4" t="s">
        <v>54</v>
      </c>
      <c r="E464" s="4" t="s">
        <v>20</v>
      </c>
      <c r="F464" s="4" t="s">
        <v>7405</v>
      </c>
      <c r="G464" s="4">
        <v>0.01</v>
      </c>
      <c r="H464" s="4">
        <v>181.12</v>
      </c>
    </row>
    <row r="465" spans="2:8" hidden="1" x14ac:dyDescent="0.15">
      <c r="B465" s="8" t="s">
        <v>2932</v>
      </c>
      <c r="C465" s="4" t="s">
        <v>27</v>
      </c>
      <c r="D465" s="4" t="s">
        <v>19</v>
      </c>
      <c r="E465" s="4" t="s">
        <v>20</v>
      </c>
      <c r="F465" s="4" t="s">
        <v>7405</v>
      </c>
      <c r="G465" s="4">
        <v>1</v>
      </c>
      <c r="H465" s="4">
        <v>2913.4</v>
      </c>
    </row>
    <row r="466" spans="2:8" hidden="1" x14ac:dyDescent="0.15">
      <c r="B466" s="8" t="s">
        <v>2157</v>
      </c>
      <c r="C466" s="4" t="s">
        <v>27</v>
      </c>
      <c r="D466" s="4" t="s">
        <v>19</v>
      </c>
      <c r="E466" s="4" t="s">
        <v>20</v>
      </c>
      <c r="F466" s="4" t="s">
        <v>7405</v>
      </c>
      <c r="G466" s="4">
        <v>0.02</v>
      </c>
      <c r="H466" s="4">
        <v>192.07</v>
      </c>
    </row>
    <row r="467" spans="2:8" hidden="1" x14ac:dyDescent="0.15">
      <c r="B467" s="8" t="s">
        <v>3154</v>
      </c>
      <c r="C467" s="4" t="s">
        <v>27</v>
      </c>
      <c r="D467" s="4" t="s">
        <v>19</v>
      </c>
      <c r="E467" s="4" t="s">
        <v>20</v>
      </c>
      <c r="F467" s="4" t="s">
        <v>7405</v>
      </c>
      <c r="G467" s="4">
        <v>3</v>
      </c>
      <c r="H467" s="4">
        <v>907.63</v>
      </c>
    </row>
    <row r="468" spans="2:8" hidden="1" x14ac:dyDescent="0.15">
      <c r="B468" s="8" t="s">
        <v>2583</v>
      </c>
      <c r="C468" s="4" t="s">
        <v>27</v>
      </c>
      <c r="D468" s="4" t="s">
        <v>19</v>
      </c>
      <c r="E468" s="4" t="s">
        <v>20</v>
      </c>
      <c r="F468" s="4" t="s">
        <v>7405</v>
      </c>
      <c r="G468" s="4">
        <v>0.3</v>
      </c>
      <c r="H468" s="4">
        <v>751.7</v>
      </c>
    </row>
    <row r="469" spans="2:8" hidden="1" x14ac:dyDescent="0.15">
      <c r="B469" s="8" t="s">
        <v>3107</v>
      </c>
      <c r="C469" s="4" t="s">
        <v>27</v>
      </c>
      <c r="D469" s="4" t="s">
        <v>19</v>
      </c>
      <c r="E469" s="4" t="s">
        <v>20</v>
      </c>
      <c r="F469" s="4" t="s">
        <v>7405</v>
      </c>
      <c r="G469" s="4">
        <v>0.13</v>
      </c>
      <c r="H469" s="4">
        <v>157.31</v>
      </c>
    </row>
    <row r="470" spans="2:8" hidden="1" x14ac:dyDescent="0.15">
      <c r="B470" s="8" t="s">
        <v>1657</v>
      </c>
      <c r="C470" s="4" t="s">
        <v>27</v>
      </c>
      <c r="D470" s="4" t="s">
        <v>19</v>
      </c>
      <c r="E470" s="4" t="s">
        <v>20</v>
      </c>
      <c r="F470" s="4" t="s">
        <v>7405</v>
      </c>
      <c r="G470" s="4">
        <v>7.0000000000000007E-2</v>
      </c>
      <c r="H470" s="4">
        <v>305.35000000000002</v>
      </c>
    </row>
    <row r="471" spans="2:8" hidden="1" x14ac:dyDescent="0.15">
      <c r="B471" s="8" t="s">
        <v>3561</v>
      </c>
      <c r="C471" s="4" t="s">
        <v>27</v>
      </c>
      <c r="D471" s="4" t="s">
        <v>19</v>
      </c>
      <c r="E471" s="4" t="s">
        <v>20</v>
      </c>
      <c r="F471" s="4" t="s">
        <v>7405</v>
      </c>
      <c r="G471" s="4">
        <v>0.03</v>
      </c>
      <c r="H471" s="4">
        <v>255.56</v>
      </c>
    </row>
    <row r="472" spans="2:8" hidden="1" x14ac:dyDescent="0.15">
      <c r="B472" s="8" t="s">
        <v>1406</v>
      </c>
      <c r="C472" s="4" t="s">
        <v>27</v>
      </c>
      <c r="D472" s="4" t="s">
        <v>54</v>
      </c>
      <c r="E472" s="4" t="s">
        <v>20</v>
      </c>
      <c r="F472" s="4" t="s">
        <v>8459</v>
      </c>
      <c r="G472" s="4">
        <v>0.04</v>
      </c>
      <c r="H472" s="4">
        <v>769.77</v>
      </c>
    </row>
    <row r="473" spans="2:8" hidden="1" x14ac:dyDescent="0.15">
      <c r="B473" s="8" t="s">
        <v>1105</v>
      </c>
      <c r="C473" s="4" t="s">
        <v>27</v>
      </c>
      <c r="D473" s="4" t="s">
        <v>2000</v>
      </c>
      <c r="E473" s="4" t="s">
        <v>54</v>
      </c>
      <c r="F473" s="4" t="s">
        <v>8501</v>
      </c>
      <c r="G473" s="4">
        <v>0.03</v>
      </c>
      <c r="H473" s="4">
        <v>388.98</v>
      </c>
    </row>
    <row r="474" spans="2:8" hidden="1" x14ac:dyDescent="0.15">
      <c r="B474" s="8">
        <v>45489</v>
      </c>
      <c r="C474" s="4" t="s">
        <v>18</v>
      </c>
      <c r="D474" s="4" t="s">
        <v>19</v>
      </c>
      <c r="E474" s="4" t="s">
        <v>20</v>
      </c>
      <c r="F474" s="4" t="s">
        <v>8571</v>
      </c>
      <c r="G474" s="4">
        <v>0.02</v>
      </c>
      <c r="H474" s="4">
        <v>165.25</v>
      </c>
    </row>
    <row r="475" spans="2:8" hidden="1" x14ac:dyDescent="0.15">
      <c r="B475" s="8" t="s">
        <v>1259</v>
      </c>
      <c r="C475" s="4" t="s">
        <v>27</v>
      </c>
      <c r="D475" s="4" t="s">
        <v>19</v>
      </c>
      <c r="E475" s="4" t="s">
        <v>20</v>
      </c>
      <c r="F475" s="4" t="s">
        <v>8663</v>
      </c>
      <c r="G475" s="4">
        <v>0.01</v>
      </c>
      <c r="H475" s="4">
        <v>335.76</v>
      </c>
    </row>
    <row r="476" spans="2:8" hidden="1" x14ac:dyDescent="0.15">
      <c r="B476" s="8">
        <v>45306</v>
      </c>
      <c r="C476" s="4" t="s">
        <v>18</v>
      </c>
      <c r="D476" s="4" t="s">
        <v>19</v>
      </c>
      <c r="E476" s="4" t="s">
        <v>20</v>
      </c>
      <c r="F476" s="4" t="s">
        <v>8657</v>
      </c>
      <c r="G476" s="4">
        <v>0.01</v>
      </c>
      <c r="H476" s="4">
        <v>497.67</v>
      </c>
    </row>
    <row r="477" spans="2:8" hidden="1" x14ac:dyDescent="0.15">
      <c r="B477" s="8">
        <v>45565</v>
      </c>
      <c r="C477" s="4" t="s">
        <v>18</v>
      </c>
      <c r="D477" s="4" t="s">
        <v>19</v>
      </c>
      <c r="E477" s="4" t="s">
        <v>20</v>
      </c>
      <c r="F477" s="4" t="s">
        <v>8087</v>
      </c>
      <c r="G477" s="4">
        <v>0.5</v>
      </c>
      <c r="H477" s="4">
        <v>1304.57</v>
      </c>
    </row>
    <row r="478" spans="2:8" hidden="1" x14ac:dyDescent="0.15">
      <c r="B478" s="8" t="s">
        <v>48</v>
      </c>
      <c r="C478" s="4" t="s">
        <v>27</v>
      </c>
      <c r="D478" s="4" t="s">
        <v>19</v>
      </c>
      <c r="E478" s="4" t="s">
        <v>20</v>
      </c>
      <c r="F478" s="4" t="s">
        <v>8039</v>
      </c>
      <c r="G478" s="4">
        <v>0.65</v>
      </c>
      <c r="H478" s="4">
        <v>878.68</v>
      </c>
    </row>
    <row r="479" spans="2:8" hidden="1" x14ac:dyDescent="0.15">
      <c r="B479" s="8">
        <v>45546</v>
      </c>
      <c r="C479" s="4" t="s">
        <v>18</v>
      </c>
      <c r="D479" s="4" t="s">
        <v>19</v>
      </c>
      <c r="E479" s="4" t="s">
        <v>20</v>
      </c>
      <c r="F479" s="4" t="s">
        <v>8067</v>
      </c>
      <c r="G479" s="4">
        <v>0.56000000000000005</v>
      </c>
      <c r="H479" s="4">
        <v>3786.98</v>
      </c>
    </row>
    <row r="480" spans="2:8" hidden="1" x14ac:dyDescent="0.15">
      <c r="B480" s="8" t="s">
        <v>1154</v>
      </c>
      <c r="C480" s="4" t="s">
        <v>27</v>
      </c>
      <c r="D480" s="4" t="s">
        <v>19</v>
      </c>
      <c r="E480" s="4" t="s">
        <v>20</v>
      </c>
      <c r="F480" s="4" t="s">
        <v>6350</v>
      </c>
      <c r="G480" s="4">
        <v>200</v>
      </c>
      <c r="H480" s="4">
        <v>3160</v>
      </c>
    </row>
    <row r="481" spans="2:8" hidden="1" x14ac:dyDescent="0.15">
      <c r="B481" s="8" t="s">
        <v>2563</v>
      </c>
      <c r="C481" s="4" t="s">
        <v>27</v>
      </c>
      <c r="D481" s="4" t="s">
        <v>19</v>
      </c>
      <c r="E481" s="4" t="s">
        <v>20</v>
      </c>
      <c r="F481" s="4" t="s">
        <v>6350</v>
      </c>
      <c r="G481" s="4">
        <v>200</v>
      </c>
      <c r="H481" s="4">
        <v>2640</v>
      </c>
    </row>
    <row r="482" spans="2:8" hidden="1" x14ac:dyDescent="0.15">
      <c r="B482" s="8">
        <v>45548</v>
      </c>
      <c r="C482" s="4" t="s">
        <v>18</v>
      </c>
      <c r="D482" s="4" t="s">
        <v>19</v>
      </c>
      <c r="E482" s="4" t="s">
        <v>20</v>
      </c>
      <c r="F482" s="4" t="s">
        <v>8387</v>
      </c>
      <c r="G482" s="4">
        <v>6.3E-2</v>
      </c>
      <c r="H482" s="4">
        <v>3804.52</v>
      </c>
    </row>
    <row r="483" spans="2:8" hidden="1" x14ac:dyDescent="0.15">
      <c r="B483" s="8">
        <v>45326</v>
      </c>
      <c r="C483" s="4" t="s">
        <v>18</v>
      </c>
      <c r="D483" s="4" t="s">
        <v>391</v>
      </c>
      <c r="E483" s="4" t="s">
        <v>20</v>
      </c>
      <c r="F483" s="4" t="s">
        <v>6355</v>
      </c>
      <c r="G483" s="4">
        <v>200</v>
      </c>
      <c r="H483" s="4">
        <v>2208</v>
      </c>
    </row>
    <row r="484" spans="2:8" hidden="1" x14ac:dyDescent="0.15">
      <c r="B484" s="8" t="s">
        <v>1349</v>
      </c>
      <c r="C484" s="4" t="s">
        <v>27</v>
      </c>
      <c r="D484" s="4" t="s">
        <v>54</v>
      </c>
      <c r="E484" s="4" t="s">
        <v>20</v>
      </c>
      <c r="F484" s="4" t="s">
        <v>7136</v>
      </c>
      <c r="G484" s="4">
        <v>20</v>
      </c>
      <c r="H484" s="4">
        <v>13306.93</v>
      </c>
    </row>
    <row r="485" spans="2:8" hidden="1" x14ac:dyDescent="0.15">
      <c r="B485" s="8" t="s">
        <v>1575</v>
      </c>
      <c r="C485" s="4" t="s">
        <v>27</v>
      </c>
      <c r="D485" s="4" t="s">
        <v>391</v>
      </c>
      <c r="E485" s="4" t="s">
        <v>20</v>
      </c>
      <c r="F485" s="4" t="s">
        <v>8532</v>
      </c>
      <c r="G485" s="4">
        <v>0.02</v>
      </c>
      <c r="H485" s="4">
        <v>2778.43</v>
      </c>
    </row>
    <row r="486" spans="2:8" hidden="1" x14ac:dyDescent="0.15">
      <c r="B486" s="8" t="s">
        <v>1575</v>
      </c>
      <c r="C486" s="4" t="s">
        <v>27</v>
      </c>
      <c r="D486" s="4" t="s">
        <v>19</v>
      </c>
      <c r="E486" s="4" t="s">
        <v>20</v>
      </c>
      <c r="F486" s="4" t="s">
        <v>1576</v>
      </c>
      <c r="G486" s="4">
        <v>26000</v>
      </c>
      <c r="H486" s="4">
        <v>61645.5</v>
      </c>
    </row>
    <row r="487" spans="2:8" hidden="1" x14ac:dyDescent="0.15">
      <c r="B487" s="8">
        <v>45308</v>
      </c>
      <c r="C487" s="4" t="s">
        <v>18</v>
      </c>
      <c r="D487" s="4" t="s">
        <v>232</v>
      </c>
      <c r="E487" s="4" t="s">
        <v>20</v>
      </c>
      <c r="F487" s="4" t="s">
        <v>6148</v>
      </c>
      <c r="G487" s="4">
        <v>300</v>
      </c>
      <c r="H487" s="4">
        <v>15934.4</v>
      </c>
    </row>
    <row r="488" spans="2:8" hidden="1" x14ac:dyDescent="0.15">
      <c r="B488" s="8">
        <v>45344</v>
      </c>
      <c r="C488" s="4" t="s">
        <v>18</v>
      </c>
      <c r="D488" s="4" t="s">
        <v>19</v>
      </c>
      <c r="E488" s="4" t="s">
        <v>20</v>
      </c>
      <c r="F488" s="4" t="s">
        <v>2971</v>
      </c>
      <c r="G488" s="4">
        <v>18000</v>
      </c>
      <c r="H488" s="4">
        <v>44721.39</v>
      </c>
    </row>
    <row r="489" spans="2:8" hidden="1" x14ac:dyDescent="0.15">
      <c r="B489" s="8">
        <v>45355</v>
      </c>
      <c r="C489" s="4" t="s">
        <v>18</v>
      </c>
      <c r="D489" s="4" t="s">
        <v>2917</v>
      </c>
      <c r="E489" s="4" t="s">
        <v>20</v>
      </c>
      <c r="F489" s="4" t="s">
        <v>2971</v>
      </c>
      <c r="G489" s="4">
        <v>540</v>
      </c>
      <c r="H489" s="4">
        <v>25928.720000000001</v>
      </c>
    </row>
    <row r="490" spans="2:8" hidden="1" x14ac:dyDescent="0.15">
      <c r="B490" s="8" t="s">
        <v>1657</v>
      </c>
      <c r="C490" s="4" t="s">
        <v>27</v>
      </c>
      <c r="D490" s="4" t="s">
        <v>391</v>
      </c>
      <c r="E490" s="4" t="s">
        <v>20</v>
      </c>
      <c r="F490" s="4" t="s">
        <v>4589</v>
      </c>
      <c r="G490" s="4">
        <v>3200</v>
      </c>
      <c r="H490" s="4">
        <v>28456</v>
      </c>
    </row>
    <row r="491" spans="2:8" hidden="1" x14ac:dyDescent="0.15">
      <c r="B491" s="8" t="s">
        <v>4145</v>
      </c>
      <c r="C491" s="4" t="s">
        <v>27</v>
      </c>
      <c r="D491" s="4" t="s">
        <v>19</v>
      </c>
      <c r="E491" s="4" t="s">
        <v>20</v>
      </c>
      <c r="F491" s="4" t="s">
        <v>8601</v>
      </c>
      <c r="G491" s="4">
        <v>1.0999999999999999E-2</v>
      </c>
      <c r="H491" s="4">
        <v>119.98</v>
      </c>
    </row>
    <row r="492" spans="2:8" hidden="1" x14ac:dyDescent="0.15">
      <c r="B492" s="8">
        <v>45400</v>
      </c>
      <c r="C492" s="4" t="s">
        <v>18</v>
      </c>
      <c r="D492" s="4" t="s">
        <v>301</v>
      </c>
      <c r="E492" s="4" t="s">
        <v>20</v>
      </c>
      <c r="F492" s="4" t="s">
        <v>6874</v>
      </c>
      <c r="G492" s="4">
        <v>50</v>
      </c>
      <c r="H492" s="4">
        <v>2601.37</v>
      </c>
    </row>
    <row r="493" spans="2:8" hidden="1" x14ac:dyDescent="0.15">
      <c r="B493" s="8" t="s">
        <v>5402</v>
      </c>
      <c r="C493" s="4" t="s">
        <v>27</v>
      </c>
      <c r="D493" s="4" t="s">
        <v>19</v>
      </c>
      <c r="E493" s="4" t="s">
        <v>20</v>
      </c>
      <c r="F493" s="4" t="s">
        <v>5403</v>
      </c>
      <c r="G493" s="4">
        <v>1010</v>
      </c>
      <c r="H493" s="4">
        <v>6995.7</v>
      </c>
    </row>
    <row r="494" spans="2:8" hidden="1" x14ac:dyDescent="0.15">
      <c r="B494" s="8" t="s">
        <v>720</v>
      </c>
      <c r="C494" s="4" t="s">
        <v>27</v>
      </c>
      <c r="D494" s="4" t="s">
        <v>19</v>
      </c>
      <c r="E494" s="4" t="s">
        <v>20</v>
      </c>
      <c r="F494" s="4" t="s">
        <v>877</v>
      </c>
      <c r="G494" s="4">
        <v>78000</v>
      </c>
      <c r="H494" s="4">
        <v>225840</v>
      </c>
    </row>
    <row r="495" spans="2:8" hidden="1" x14ac:dyDescent="0.15">
      <c r="B495" s="8" t="s">
        <v>1660</v>
      </c>
      <c r="C495" s="4" t="s">
        <v>27</v>
      </c>
      <c r="D495" s="4" t="s">
        <v>232</v>
      </c>
      <c r="E495" s="4" t="s">
        <v>20</v>
      </c>
      <c r="F495" s="4" t="s">
        <v>7333</v>
      </c>
      <c r="G495" s="4">
        <v>11</v>
      </c>
      <c r="H495" s="4">
        <v>47553.86</v>
      </c>
    </row>
    <row r="496" spans="2:8" hidden="1" x14ac:dyDescent="0.15">
      <c r="B496" s="8" t="s">
        <v>1926</v>
      </c>
      <c r="C496" s="4" t="s">
        <v>27</v>
      </c>
      <c r="D496" s="4" t="s">
        <v>2848</v>
      </c>
      <c r="E496" s="4" t="s">
        <v>20</v>
      </c>
      <c r="F496" s="4" t="s">
        <v>6150</v>
      </c>
      <c r="G496" s="4">
        <v>300</v>
      </c>
      <c r="H496" s="4">
        <v>15644.66</v>
      </c>
    </row>
    <row r="497" spans="2:8" hidden="1" x14ac:dyDescent="0.15">
      <c r="B497" s="8">
        <v>45378</v>
      </c>
      <c r="C497" s="4" t="s">
        <v>18</v>
      </c>
      <c r="D497" s="4" t="s">
        <v>19</v>
      </c>
      <c r="E497" s="4" t="s">
        <v>20</v>
      </c>
      <c r="F497" s="4" t="s">
        <v>2375</v>
      </c>
      <c r="G497" s="4">
        <v>20600</v>
      </c>
      <c r="H497" s="4">
        <v>51307.89</v>
      </c>
    </row>
    <row r="498" spans="2:8" hidden="1" x14ac:dyDescent="0.15">
      <c r="B498" s="8" t="s">
        <v>1037</v>
      </c>
      <c r="C498" s="4" t="s">
        <v>27</v>
      </c>
      <c r="D498" s="4" t="s">
        <v>19</v>
      </c>
      <c r="E498" s="4" t="s">
        <v>20</v>
      </c>
      <c r="F498" s="4" t="s">
        <v>1551</v>
      </c>
      <c r="G498" s="4">
        <v>26000</v>
      </c>
      <c r="H498" s="4">
        <v>67436.27</v>
      </c>
    </row>
    <row r="499" spans="2:8" hidden="1" x14ac:dyDescent="0.15">
      <c r="B499" s="8">
        <v>45364</v>
      </c>
      <c r="C499" s="4" t="s">
        <v>18</v>
      </c>
      <c r="D499" s="4" t="s">
        <v>19</v>
      </c>
      <c r="E499" s="4" t="s">
        <v>20</v>
      </c>
      <c r="F499" s="4" t="s">
        <v>1551</v>
      </c>
      <c r="G499" s="4">
        <v>26000</v>
      </c>
      <c r="H499" s="4">
        <v>58372.77</v>
      </c>
    </row>
    <row r="500" spans="2:8" hidden="1" x14ac:dyDescent="0.15">
      <c r="B500" s="8">
        <v>45615</v>
      </c>
      <c r="C500" s="4" t="s">
        <v>18</v>
      </c>
      <c r="D500" s="4" t="s">
        <v>441</v>
      </c>
      <c r="E500" s="4" t="s">
        <v>20</v>
      </c>
      <c r="F500" s="4" t="s">
        <v>6318</v>
      </c>
      <c r="G500" s="4">
        <v>210</v>
      </c>
      <c r="H500" s="4">
        <v>5540.2</v>
      </c>
    </row>
    <row r="501" spans="2:8" hidden="1" x14ac:dyDescent="0.15">
      <c r="B501" s="8">
        <v>45523</v>
      </c>
      <c r="C501" s="4" t="s">
        <v>18</v>
      </c>
      <c r="D501" s="4" t="s">
        <v>196</v>
      </c>
      <c r="E501" s="4" t="s">
        <v>20</v>
      </c>
      <c r="F501" s="4" t="s">
        <v>4057</v>
      </c>
      <c r="G501" s="4">
        <v>8000</v>
      </c>
      <c r="H501" s="4">
        <v>64972.01</v>
      </c>
    </row>
    <row r="502" spans="2:8" hidden="1" x14ac:dyDescent="0.15">
      <c r="B502" s="8" t="s">
        <v>2638</v>
      </c>
      <c r="C502" s="4" t="s">
        <v>27</v>
      </c>
      <c r="D502" s="4" t="s">
        <v>2237</v>
      </c>
      <c r="E502" s="4" t="s">
        <v>20</v>
      </c>
      <c r="F502" s="4" t="s">
        <v>2639</v>
      </c>
      <c r="G502" s="4">
        <v>20000</v>
      </c>
      <c r="H502" s="4">
        <v>32977.5</v>
      </c>
    </row>
    <row r="503" spans="2:8" hidden="1" x14ac:dyDescent="0.15">
      <c r="B503" s="8" t="s">
        <v>1905</v>
      </c>
      <c r="C503" s="4" t="s">
        <v>27</v>
      </c>
      <c r="D503" s="4" t="s">
        <v>391</v>
      </c>
      <c r="E503" s="4" t="s">
        <v>20</v>
      </c>
      <c r="F503" s="4" t="s">
        <v>8072</v>
      </c>
      <c r="G503" s="4">
        <v>0.55000000000000004</v>
      </c>
      <c r="H503" s="4">
        <v>307.27</v>
      </c>
    </row>
    <row r="504" spans="2:8" hidden="1" x14ac:dyDescent="0.15">
      <c r="B504" s="8" t="s">
        <v>1131</v>
      </c>
      <c r="C504" s="4" t="s">
        <v>27</v>
      </c>
      <c r="D504" s="4" t="s">
        <v>2213</v>
      </c>
      <c r="E504" s="4" t="s">
        <v>20</v>
      </c>
      <c r="F504" s="4" t="s">
        <v>8072</v>
      </c>
      <c r="G504" s="4">
        <v>0.04</v>
      </c>
      <c r="H504" s="4">
        <v>1533.17</v>
      </c>
    </row>
    <row r="505" spans="2:8" hidden="1" x14ac:dyDescent="0.15">
      <c r="B505" s="8">
        <v>45433</v>
      </c>
      <c r="C505" s="4" t="s">
        <v>18</v>
      </c>
      <c r="D505" s="4" t="s">
        <v>19</v>
      </c>
      <c r="E505" s="4" t="s">
        <v>20</v>
      </c>
      <c r="F505" s="4" t="s">
        <v>1620</v>
      </c>
      <c r="G505" s="4">
        <v>26000</v>
      </c>
      <c r="H505" s="4">
        <v>53890.75</v>
      </c>
    </row>
    <row r="506" spans="2:8" hidden="1" x14ac:dyDescent="0.15">
      <c r="B506" s="8" t="s">
        <v>2583</v>
      </c>
      <c r="C506" s="4" t="s">
        <v>27</v>
      </c>
      <c r="D506" s="4" t="s">
        <v>391</v>
      </c>
      <c r="E506" s="4" t="s">
        <v>20</v>
      </c>
      <c r="F506" s="4" t="s">
        <v>8611</v>
      </c>
      <c r="G506" s="4">
        <v>0.01</v>
      </c>
      <c r="H506" s="4">
        <v>1426.34</v>
      </c>
    </row>
    <row r="507" spans="2:8" hidden="1" x14ac:dyDescent="0.15">
      <c r="B507" s="8">
        <v>45635</v>
      </c>
      <c r="C507" s="4" t="s">
        <v>18</v>
      </c>
      <c r="D507" s="4" t="s">
        <v>19</v>
      </c>
      <c r="E507" s="4" t="s">
        <v>20</v>
      </c>
      <c r="F507" s="4" t="s">
        <v>7901</v>
      </c>
      <c r="G507" s="4">
        <v>1.05</v>
      </c>
      <c r="H507" s="4">
        <v>11190</v>
      </c>
    </row>
    <row r="508" spans="2:8" hidden="1" x14ac:dyDescent="0.15">
      <c r="B508" s="8">
        <v>45425</v>
      </c>
      <c r="C508" s="4" t="s">
        <v>18</v>
      </c>
      <c r="D508" s="4" t="s">
        <v>19</v>
      </c>
      <c r="E508" s="4" t="s">
        <v>20</v>
      </c>
      <c r="F508" s="4" t="s">
        <v>1608</v>
      </c>
      <c r="G508" s="4">
        <v>26000</v>
      </c>
      <c r="H508" s="4">
        <v>55611.23</v>
      </c>
    </row>
    <row r="509" spans="2:8" hidden="1" x14ac:dyDescent="0.15">
      <c r="B509" s="8">
        <v>45396</v>
      </c>
      <c r="C509" s="4" t="s">
        <v>18</v>
      </c>
      <c r="D509" s="4" t="s">
        <v>301</v>
      </c>
      <c r="E509" s="4" t="s">
        <v>20</v>
      </c>
      <c r="F509" s="4" t="s">
        <v>1608</v>
      </c>
      <c r="G509" s="4">
        <v>40</v>
      </c>
      <c r="H509" s="4">
        <v>1084.17</v>
      </c>
    </row>
    <row r="510" spans="2:8" hidden="1" x14ac:dyDescent="0.15">
      <c r="B510" s="8" t="s">
        <v>2412</v>
      </c>
      <c r="C510" s="4" t="s">
        <v>27</v>
      </c>
      <c r="D510" s="4" t="s">
        <v>196</v>
      </c>
      <c r="E510" s="4" t="s">
        <v>20</v>
      </c>
      <c r="F510" s="4" t="s">
        <v>3473</v>
      </c>
      <c r="G510" s="4">
        <v>14000</v>
      </c>
      <c r="H510" s="4">
        <v>107660</v>
      </c>
    </row>
    <row r="511" spans="2:8" hidden="1" x14ac:dyDescent="0.15">
      <c r="B511" s="8">
        <v>45569</v>
      </c>
      <c r="C511" s="4" t="s">
        <v>18</v>
      </c>
      <c r="D511" s="4" t="s">
        <v>391</v>
      </c>
      <c r="E511" s="4" t="s">
        <v>20</v>
      </c>
      <c r="F511" s="4" t="s">
        <v>4247</v>
      </c>
      <c r="G511" s="4">
        <v>5980</v>
      </c>
      <c r="H511" s="4">
        <v>65266.52</v>
      </c>
    </row>
    <row r="512" spans="2:8" hidden="1" x14ac:dyDescent="0.15">
      <c r="B512" s="8">
        <v>45484</v>
      </c>
      <c r="C512" s="4" t="s">
        <v>18</v>
      </c>
      <c r="D512" s="4" t="s">
        <v>391</v>
      </c>
      <c r="E512" s="4" t="s">
        <v>20</v>
      </c>
      <c r="F512" s="4" t="s">
        <v>8609</v>
      </c>
      <c r="G512" s="4">
        <v>0.01</v>
      </c>
      <c r="H512" s="4">
        <v>1502.78</v>
      </c>
    </row>
    <row r="513" spans="2:8" hidden="1" x14ac:dyDescent="0.15">
      <c r="B513" s="8">
        <v>45489</v>
      </c>
      <c r="C513" s="4" t="s">
        <v>18</v>
      </c>
      <c r="D513" s="4" t="s">
        <v>19</v>
      </c>
      <c r="E513" s="4" t="s">
        <v>20</v>
      </c>
      <c r="F513" s="4" t="s">
        <v>1601</v>
      </c>
      <c r="G513" s="4">
        <v>26000</v>
      </c>
      <c r="H513" s="4">
        <v>56813.31</v>
      </c>
    </row>
    <row r="514" spans="2:8" hidden="1" x14ac:dyDescent="0.15">
      <c r="B514" s="8" t="s">
        <v>1820</v>
      </c>
      <c r="C514" s="4" t="s">
        <v>27</v>
      </c>
      <c r="D514" s="4" t="s">
        <v>555</v>
      </c>
      <c r="E514" s="4" t="s">
        <v>20</v>
      </c>
      <c r="F514" s="4" t="s">
        <v>1714</v>
      </c>
      <c r="G514" s="4">
        <v>0.12</v>
      </c>
      <c r="H514" s="4">
        <v>1238.6500000000001</v>
      </c>
    </row>
    <row r="515" spans="2:8" hidden="1" x14ac:dyDescent="0.15">
      <c r="B515" s="8" t="s">
        <v>1669</v>
      </c>
      <c r="C515" s="4" t="s">
        <v>27</v>
      </c>
      <c r="D515" s="4" t="s">
        <v>19</v>
      </c>
      <c r="E515" s="4" t="s">
        <v>20</v>
      </c>
      <c r="F515" s="4" t="s">
        <v>1714</v>
      </c>
      <c r="G515" s="4">
        <v>5050</v>
      </c>
      <c r="H515" s="4">
        <v>21424.84</v>
      </c>
    </row>
    <row r="516" spans="2:8" hidden="1" x14ac:dyDescent="0.15">
      <c r="B516" s="8" t="s">
        <v>1713</v>
      </c>
      <c r="C516" s="4" t="s">
        <v>27</v>
      </c>
      <c r="D516" s="4" t="s">
        <v>19</v>
      </c>
      <c r="E516" s="4" t="s">
        <v>20</v>
      </c>
      <c r="F516" s="4" t="s">
        <v>1714</v>
      </c>
      <c r="G516" s="4">
        <v>25250</v>
      </c>
      <c r="H516" s="4">
        <v>84663.99</v>
      </c>
    </row>
    <row r="517" spans="2:8" hidden="1" x14ac:dyDescent="0.15">
      <c r="B517" s="8">
        <v>45364</v>
      </c>
      <c r="C517" s="4" t="s">
        <v>18</v>
      </c>
      <c r="D517" s="4" t="s">
        <v>19</v>
      </c>
      <c r="E517" s="4" t="s">
        <v>20</v>
      </c>
      <c r="F517" s="4" t="s">
        <v>1975</v>
      </c>
      <c r="G517" s="4">
        <v>23400</v>
      </c>
      <c r="H517" s="4">
        <v>57053.440000000002</v>
      </c>
    </row>
    <row r="518" spans="2:8" hidden="1" x14ac:dyDescent="0.15">
      <c r="B518" s="8" t="s">
        <v>780</v>
      </c>
      <c r="C518" s="4" t="s">
        <v>27</v>
      </c>
      <c r="D518" s="4" t="s">
        <v>19</v>
      </c>
      <c r="E518" s="4" t="s">
        <v>20</v>
      </c>
      <c r="F518" s="4" t="s">
        <v>1306</v>
      </c>
      <c r="G518" s="4">
        <v>46800</v>
      </c>
      <c r="H518" s="4">
        <v>170624.09</v>
      </c>
    </row>
    <row r="519" spans="2:8" hidden="1" x14ac:dyDescent="0.15">
      <c r="B519" s="8">
        <v>45523</v>
      </c>
      <c r="C519" s="4" t="s">
        <v>18</v>
      </c>
      <c r="D519" s="4" t="s">
        <v>19</v>
      </c>
      <c r="E519" s="4" t="s">
        <v>20</v>
      </c>
      <c r="F519" s="4" t="s">
        <v>1976</v>
      </c>
      <c r="G519" s="4">
        <v>23400</v>
      </c>
      <c r="H519" s="4">
        <v>54555.41</v>
      </c>
    </row>
    <row r="520" spans="2:8" hidden="1" x14ac:dyDescent="0.15">
      <c r="B520" s="8" t="s">
        <v>566</v>
      </c>
      <c r="C520" s="4" t="s">
        <v>27</v>
      </c>
      <c r="D520" s="4" t="s">
        <v>488</v>
      </c>
      <c r="E520" s="4" t="s">
        <v>20</v>
      </c>
      <c r="F520" s="4" t="s">
        <v>567</v>
      </c>
      <c r="G520" s="4">
        <v>3</v>
      </c>
      <c r="H520" s="4">
        <v>69.39</v>
      </c>
    </row>
    <row r="521" spans="2:8" hidden="1" x14ac:dyDescent="0.15">
      <c r="B521" s="8" t="s">
        <v>283</v>
      </c>
      <c r="C521" s="4" t="s">
        <v>27</v>
      </c>
      <c r="D521" s="4" t="s">
        <v>54</v>
      </c>
      <c r="E521" s="4" t="s">
        <v>20</v>
      </c>
      <c r="F521" s="4" t="s">
        <v>8147</v>
      </c>
      <c r="G521" s="4">
        <v>0.4</v>
      </c>
      <c r="H521" s="4">
        <v>508.83</v>
      </c>
    </row>
    <row r="522" spans="2:8" hidden="1" x14ac:dyDescent="0.15">
      <c r="B522" s="8" t="s">
        <v>708</v>
      </c>
      <c r="C522" s="4" t="s">
        <v>27</v>
      </c>
      <c r="D522" s="4" t="s">
        <v>54</v>
      </c>
      <c r="E522" s="4" t="s">
        <v>20</v>
      </c>
      <c r="F522" s="4" t="s">
        <v>8239</v>
      </c>
      <c r="G522" s="4">
        <v>0.2</v>
      </c>
      <c r="H522" s="4">
        <v>581.9</v>
      </c>
    </row>
    <row r="523" spans="2:8" hidden="1" x14ac:dyDescent="0.15">
      <c r="B523" s="8" t="s">
        <v>2021</v>
      </c>
      <c r="C523" s="4" t="s">
        <v>27</v>
      </c>
      <c r="D523" s="4" t="s">
        <v>54</v>
      </c>
      <c r="E523" s="4" t="s">
        <v>20</v>
      </c>
      <c r="F523" s="4" t="s">
        <v>8239</v>
      </c>
      <c r="G523" s="4">
        <v>0.1</v>
      </c>
      <c r="H523" s="4">
        <v>399.52</v>
      </c>
    </row>
    <row r="524" spans="2:8" hidden="1" x14ac:dyDescent="0.15">
      <c r="B524" s="8">
        <v>45455</v>
      </c>
      <c r="C524" s="4" t="s">
        <v>18</v>
      </c>
      <c r="D524" s="4" t="s">
        <v>441</v>
      </c>
      <c r="E524" s="4" t="s">
        <v>20</v>
      </c>
      <c r="F524" s="4" t="s">
        <v>7979</v>
      </c>
      <c r="G524" s="4">
        <v>0.9</v>
      </c>
      <c r="H524" s="4">
        <v>6.98</v>
      </c>
    </row>
    <row r="525" spans="2:8" hidden="1" x14ac:dyDescent="0.15">
      <c r="B525" s="8" t="s">
        <v>366</v>
      </c>
      <c r="C525" s="4" t="s">
        <v>27</v>
      </c>
      <c r="D525" s="4" t="s">
        <v>3885</v>
      </c>
      <c r="E525" s="4" t="s">
        <v>20</v>
      </c>
      <c r="F525" s="4" t="s">
        <v>8272</v>
      </c>
      <c r="G525" s="4">
        <v>0.16</v>
      </c>
      <c r="H525" s="4">
        <v>1944.93</v>
      </c>
    </row>
    <row r="526" spans="2:8" hidden="1" x14ac:dyDescent="0.15">
      <c r="B526" s="8" t="s">
        <v>492</v>
      </c>
      <c r="C526" s="4" t="s">
        <v>27</v>
      </c>
      <c r="D526" s="4" t="s">
        <v>3885</v>
      </c>
      <c r="E526" s="4" t="s">
        <v>20</v>
      </c>
      <c r="F526" s="4" t="s">
        <v>8701</v>
      </c>
      <c r="G526" s="4">
        <v>0.01</v>
      </c>
      <c r="H526" s="4">
        <v>9.39</v>
      </c>
    </row>
    <row r="527" spans="2:8" hidden="1" x14ac:dyDescent="0.15">
      <c r="B527" s="8" t="s">
        <v>1217</v>
      </c>
      <c r="C527" s="4" t="s">
        <v>27</v>
      </c>
      <c r="D527" s="4" t="s">
        <v>2815</v>
      </c>
      <c r="E527" s="4" t="s">
        <v>20</v>
      </c>
      <c r="F527" s="4" t="s">
        <v>7916</v>
      </c>
      <c r="G527" s="4">
        <v>1</v>
      </c>
      <c r="H527" s="4">
        <v>695.11</v>
      </c>
    </row>
    <row r="528" spans="2:8" hidden="1" x14ac:dyDescent="0.15">
      <c r="B528" s="8">
        <v>45596</v>
      </c>
      <c r="C528" s="4" t="s">
        <v>18</v>
      </c>
      <c r="D528" s="4" t="s">
        <v>441</v>
      </c>
      <c r="E528" s="4" t="s">
        <v>20</v>
      </c>
      <c r="F528" s="4" t="s">
        <v>6207</v>
      </c>
      <c r="G528" s="4">
        <v>280</v>
      </c>
      <c r="H528" s="4">
        <v>7352.72</v>
      </c>
    </row>
    <row r="529" spans="2:8" hidden="1" x14ac:dyDescent="0.15">
      <c r="B529" s="8">
        <v>45445</v>
      </c>
      <c r="C529" s="4" t="s">
        <v>18</v>
      </c>
      <c r="D529" s="4" t="s">
        <v>441</v>
      </c>
      <c r="E529" s="4" t="s">
        <v>20</v>
      </c>
      <c r="F529" s="4" t="s">
        <v>5624</v>
      </c>
      <c r="G529" s="4">
        <v>817</v>
      </c>
      <c r="H529" s="4">
        <v>21562.85</v>
      </c>
    </row>
    <row r="530" spans="2:8" hidden="1" x14ac:dyDescent="0.15">
      <c r="B530" s="8">
        <v>45350</v>
      </c>
      <c r="C530" s="4" t="s">
        <v>18</v>
      </c>
      <c r="D530" s="4" t="s">
        <v>441</v>
      </c>
      <c r="E530" s="4" t="s">
        <v>20</v>
      </c>
      <c r="F530" s="4" t="s">
        <v>6322</v>
      </c>
      <c r="G530" s="4">
        <v>208</v>
      </c>
      <c r="H530" s="4">
        <v>7001.34</v>
      </c>
    </row>
    <row r="531" spans="2:8" hidden="1" x14ac:dyDescent="0.15">
      <c r="B531" s="8">
        <v>45414</v>
      </c>
      <c r="C531" s="4" t="s">
        <v>18</v>
      </c>
      <c r="D531" s="4" t="s">
        <v>441</v>
      </c>
      <c r="E531" s="4" t="s">
        <v>20</v>
      </c>
      <c r="F531" s="4" t="s">
        <v>6565</v>
      </c>
      <c r="G531" s="4">
        <v>120</v>
      </c>
      <c r="H531" s="4">
        <v>2251.73</v>
      </c>
    </row>
    <row r="532" spans="2:8" hidden="1" x14ac:dyDescent="0.15">
      <c r="B532" s="8" t="s">
        <v>1006</v>
      </c>
      <c r="C532" s="4" t="s">
        <v>27</v>
      </c>
      <c r="D532" s="4" t="s">
        <v>441</v>
      </c>
      <c r="E532" s="4" t="s">
        <v>20</v>
      </c>
      <c r="F532" s="4" t="s">
        <v>5295</v>
      </c>
      <c r="G532" s="4">
        <v>1218.2</v>
      </c>
      <c r="H532" s="4">
        <v>28831.040000000001</v>
      </c>
    </row>
    <row r="533" spans="2:8" hidden="1" x14ac:dyDescent="0.15">
      <c r="B533" s="8" t="s">
        <v>3047</v>
      </c>
      <c r="C533" s="4" t="s">
        <v>27</v>
      </c>
      <c r="D533" s="4" t="s">
        <v>441</v>
      </c>
      <c r="E533" s="4" t="s">
        <v>20</v>
      </c>
      <c r="F533" s="4" t="s">
        <v>5295</v>
      </c>
      <c r="G533" s="4">
        <v>600</v>
      </c>
      <c r="H533" s="4">
        <v>23465.02</v>
      </c>
    </row>
    <row r="534" spans="2:8" hidden="1" x14ac:dyDescent="0.15">
      <c r="B534" s="8" t="s">
        <v>854</v>
      </c>
      <c r="C534" s="4" t="s">
        <v>27</v>
      </c>
      <c r="D534" s="4" t="s">
        <v>441</v>
      </c>
      <c r="E534" s="4" t="s">
        <v>20</v>
      </c>
      <c r="F534" s="4" t="s">
        <v>5295</v>
      </c>
      <c r="G534" s="4">
        <v>345</v>
      </c>
      <c r="H534" s="4">
        <v>8609.3700000000008</v>
      </c>
    </row>
    <row r="535" spans="2:8" hidden="1" x14ac:dyDescent="0.15">
      <c r="B535" s="8" t="s">
        <v>2827</v>
      </c>
      <c r="C535" s="4" t="s">
        <v>27</v>
      </c>
      <c r="D535" s="4" t="s">
        <v>441</v>
      </c>
      <c r="E535" s="4" t="s">
        <v>20</v>
      </c>
      <c r="F535" s="4" t="s">
        <v>5295</v>
      </c>
      <c r="G535" s="4">
        <v>240</v>
      </c>
      <c r="H535" s="4">
        <v>6575.94</v>
      </c>
    </row>
    <row r="536" spans="2:8" hidden="1" x14ac:dyDescent="0.15">
      <c r="B536" s="8" t="s">
        <v>1481</v>
      </c>
      <c r="C536" s="4" t="s">
        <v>27</v>
      </c>
      <c r="D536" s="4" t="s">
        <v>441</v>
      </c>
      <c r="E536" s="4" t="s">
        <v>20</v>
      </c>
      <c r="F536" s="4" t="s">
        <v>5295</v>
      </c>
      <c r="G536" s="4">
        <v>160.9</v>
      </c>
      <c r="H536" s="4">
        <v>2284.0100000000002</v>
      </c>
    </row>
    <row r="537" spans="2:8" hidden="1" x14ac:dyDescent="0.15">
      <c r="B537" s="8" t="s">
        <v>279</v>
      </c>
      <c r="C537" s="4" t="s">
        <v>27</v>
      </c>
      <c r="D537" s="4" t="s">
        <v>441</v>
      </c>
      <c r="E537" s="4" t="s">
        <v>20</v>
      </c>
      <c r="F537" s="4" t="s">
        <v>5295</v>
      </c>
      <c r="G537" s="4">
        <v>150</v>
      </c>
      <c r="H537" s="4">
        <v>7605.13</v>
      </c>
    </row>
    <row r="538" spans="2:8" hidden="1" x14ac:dyDescent="0.15">
      <c r="B538" s="8">
        <v>45546</v>
      </c>
      <c r="C538" s="4" t="s">
        <v>18</v>
      </c>
      <c r="D538" s="4" t="s">
        <v>441</v>
      </c>
      <c r="E538" s="4" t="s">
        <v>20</v>
      </c>
      <c r="F538" s="4" t="s">
        <v>7051</v>
      </c>
      <c r="G538" s="4">
        <v>25</v>
      </c>
      <c r="H538" s="4">
        <v>928.23</v>
      </c>
    </row>
    <row r="539" spans="2:8" hidden="1" x14ac:dyDescent="0.15">
      <c r="B539" s="8">
        <v>45530</v>
      </c>
      <c r="C539" s="4" t="s">
        <v>18</v>
      </c>
      <c r="D539" s="4" t="s">
        <v>441</v>
      </c>
      <c r="E539" s="4" t="s">
        <v>20</v>
      </c>
      <c r="F539" s="4" t="s">
        <v>4747</v>
      </c>
      <c r="G539" s="4">
        <v>2660</v>
      </c>
      <c r="H539" s="4">
        <v>56276.11</v>
      </c>
    </row>
    <row r="540" spans="2:8" hidden="1" x14ac:dyDescent="0.15">
      <c r="B540" s="8">
        <v>45374</v>
      </c>
      <c r="C540" s="4" t="s">
        <v>18</v>
      </c>
      <c r="D540" s="4" t="s">
        <v>441</v>
      </c>
      <c r="E540" s="4" t="s">
        <v>20</v>
      </c>
      <c r="F540" s="4" t="s">
        <v>6306</v>
      </c>
      <c r="G540" s="4">
        <v>222.2</v>
      </c>
      <c r="H540" s="4">
        <v>4115.8599999999997</v>
      </c>
    </row>
    <row r="541" spans="2:8" hidden="1" x14ac:dyDescent="0.15">
      <c r="B541" s="8">
        <v>45483</v>
      </c>
      <c r="C541" s="4" t="s">
        <v>18</v>
      </c>
      <c r="D541" s="4" t="s">
        <v>441</v>
      </c>
      <c r="E541" s="4" t="s">
        <v>20</v>
      </c>
      <c r="F541" s="4" t="s">
        <v>6415</v>
      </c>
      <c r="G541" s="4">
        <v>180</v>
      </c>
      <c r="H541" s="4">
        <v>2775.18</v>
      </c>
    </row>
    <row r="542" spans="2:8" hidden="1" x14ac:dyDescent="0.15">
      <c r="B542" s="8" t="s">
        <v>250</v>
      </c>
      <c r="C542" s="4" t="s">
        <v>27</v>
      </c>
      <c r="D542" s="4" t="s">
        <v>441</v>
      </c>
      <c r="E542" s="4" t="s">
        <v>20</v>
      </c>
      <c r="F542" s="4" t="s">
        <v>5711</v>
      </c>
      <c r="G542" s="4">
        <v>700</v>
      </c>
      <c r="H542" s="4">
        <v>11265.07</v>
      </c>
    </row>
    <row r="543" spans="2:8" hidden="1" x14ac:dyDescent="0.15">
      <c r="B543" s="8">
        <v>45425</v>
      </c>
      <c r="C543" s="4" t="s">
        <v>18</v>
      </c>
      <c r="D543" s="4" t="s">
        <v>441</v>
      </c>
      <c r="E543" s="4" t="s">
        <v>20</v>
      </c>
      <c r="F543" s="4" t="s">
        <v>7355</v>
      </c>
      <c r="G543" s="4">
        <v>10</v>
      </c>
      <c r="H543" s="4">
        <v>1789.8</v>
      </c>
    </row>
    <row r="544" spans="2:8" hidden="1" x14ac:dyDescent="0.15">
      <c r="B544" s="8" t="s">
        <v>2139</v>
      </c>
      <c r="C544" s="4" t="s">
        <v>27</v>
      </c>
      <c r="D544" s="4" t="s">
        <v>441</v>
      </c>
      <c r="E544" s="4" t="s">
        <v>20</v>
      </c>
      <c r="F544" s="4" t="s">
        <v>6563</v>
      </c>
      <c r="G544" s="4">
        <v>121.3</v>
      </c>
      <c r="H544" s="4">
        <v>2145.14</v>
      </c>
    </row>
    <row r="545" spans="2:8" hidden="1" x14ac:dyDescent="0.15">
      <c r="B545" s="8" t="s">
        <v>3392</v>
      </c>
      <c r="C545" s="4" t="s">
        <v>27</v>
      </c>
      <c r="D545" s="4" t="s">
        <v>441</v>
      </c>
      <c r="E545" s="4" t="s">
        <v>20</v>
      </c>
      <c r="F545" s="4" t="s">
        <v>6584</v>
      </c>
      <c r="G545" s="4">
        <v>108</v>
      </c>
      <c r="H545" s="4">
        <v>2125.2199999999998</v>
      </c>
    </row>
    <row r="546" spans="2:8" hidden="1" x14ac:dyDescent="0.15">
      <c r="B546" s="8" t="s">
        <v>2859</v>
      </c>
      <c r="C546" s="4" t="s">
        <v>27</v>
      </c>
      <c r="D546" s="4" t="s">
        <v>441</v>
      </c>
      <c r="E546" s="4" t="s">
        <v>20</v>
      </c>
      <c r="F546" s="4" t="s">
        <v>5557</v>
      </c>
      <c r="G546" s="4">
        <v>420</v>
      </c>
      <c r="H546" s="4">
        <v>7884.76</v>
      </c>
    </row>
    <row r="547" spans="2:8" hidden="1" x14ac:dyDescent="0.15">
      <c r="B547" s="8" t="s">
        <v>472</v>
      </c>
      <c r="C547" s="4" t="s">
        <v>27</v>
      </c>
      <c r="D547" s="4" t="s">
        <v>441</v>
      </c>
      <c r="E547" s="4" t="s">
        <v>20</v>
      </c>
      <c r="F547" s="4" t="s">
        <v>5557</v>
      </c>
      <c r="G547" s="4">
        <v>260</v>
      </c>
      <c r="H547" s="4">
        <v>3768.8</v>
      </c>
    </row>
    <row r="548" spans="2:8" hidden="1" x14ac:dyDescent="0.15">
      <c r="B548" s="8" t="s">
        <v>1527</v>
      </c>
      <c r="C548" s="4" t="s">
        <v>27</v>
      </c>
      <c r="D548" s="4" t="s">
        <v>441</v>
      </c>
      <c r="E548" s="4" t="s">
        <v>20</v>
      </c>
      <c r="F548" s="4" t="s">
        <v>5557</v>
      </c>
      <c r="G548" s="4">
        <v>140</v>
      </c>
      <c r="H548" s="4">
        <v>2250.9699999999898</v>
      </c>
    </row>
    <row r="549" spans="2:8" hidden="1" x14ac:dyDescent="0.15">
      <c r="B549" s="8" t="s">
        <v>531</v>
      </c>
      <c r="C549" s="4" t="s">
        <v>27</v>
      </c>
      <c r="D549" s="4" t="s">
        <v>441</v>
      </c>
      <c r="E549" s="4" t="s">
        <v>20</v>
      </c>
      <c r="F549" s="4" t="s">
        <v>5557</v>
      </c>
      <c r="G549" s="4">
        <v>10</v>
      </c>
      <c r="H549" s="4">
        <v>1801.34</v>
      </c>
    </row>
    <row r="550" spans="2:8" hidden="1" x14ac:dyDescent="0.15">
      <c r="B550" s="8" t="s">
        <v>5021</v>
      </c>
      <c r="C550" s="4" t="s">
        <v>27</v>
      </c>
      <c r="D550" s="4" t="s">
        <v>441</v>
      </c>
      <c r="E550" s="4" t="s">
        <v>20</v>
      </c>
      <c r="F550" s="4" t="s">
        <v>5557</v>
      </c>
      <c r="G550" s="4">
        <v>10</v>
      </c>
      <c r="H550" s="4">
        <v>1741.24</v>
      </c>
    </row>
    <row r="551" spans="2:8" hidden="1" x14ac:dyDescent="0.15">
      <c r="B551" s="8" t="s">
        <v>864</v>
      </c>
      <c r="C551" s="4" t="s">
        <v>27</v>
      </c>
      <c r="D551" s="4" t="s">
        <v>441</v>
      </c>
      <c r="E551" s="4" t="s">
        <v>20</v>
      </c>
      <c r="F551" s="4" t="s">
        <v>5557</v>
      </c>
      <c r="G551" s="4">
        <v>701.3</v>
      </c>
      <c r="H551" s="4">
        <v>8991.17</v>
      </c>
    </row>
    <row r="552" spans="2:8" hidden="1" x14ac:dyDescent="0.15">
      <c r="B552" s="8" t="s">
        <v>2932</v>
      </c>
      <c r="C552" s="4" t="s">
        <v>27</v>
      </c>
      <c r="D552" s="4" t="s">
        <v>441</v>
      </c>
      <c r="E552" s="4" t="s">
        <v>20</v>
      </c>
      <c r="F552" s="4" t="s">
        <v>5557</v>
      </c>
      <c r="G552" s="4">
        <v>685.98</v>
      </c>
      <c r="H552" s="4">
        <v>9265.84</v>
      </c>
    </row>
    <row r="553" spans="2:8" hidden="1" x14ac:dyDescent="0.15">
      <c r="B553" s="8" t="s">
        <v>1506</v>
      </c>
      <c r="C553" s="4" t="s">
        <v>27</v>
      </c>
      <c r="D553" s="4" t="s">
        <v>441</v>
      </c>
      <c r="E553" s="4" t="s">
        <v>20</v>
      </c>
      <c r="F553" s="4" t="s">
        <v>5557</v>
      </c>
      <c r="G553" s="4">
        <v>388</v>
      </c>
      <c r="H553" s="4">
        <v>5324.44</v>
      </c>
    </row>
    <row r="554" spans="2:8" hidden="1" x14ac:dyDescent="0.15">
      <c r="B554" s="8" t="s">
        <v>862</v>
      </c>
      <c r="C554" s="4" t="s">
        <v>27</v>
      </c>
      <c r="D554" s="4" t="s">
        <v>441</v>
      </c>
      <c r="E554" s="4" t="s">
        <v>20</v>
      </c>
      <c r="F554" s="4" t="s">
        <v>5557</v>
      </c>
      <c r="G554" s="4">
        <v>360</v>
      </c>
      <c r="H554" s="4">
        <v>6209.77</v>
      </c>
    </row>
    <row r="555" spans="2:8" hidden="1" x14ac:dyDescent="0.15">
      <c r="B555" s="8" t="s">
        <v>3071</v>
      </c>
      <c r="C555" s="4" t="s">
        <v>27</v>
      </c>
      <c r="D555" s="4" t="s">
        <v>441</v>
      </c>
      <c r="E555" s="4" t="s">
        <v>20</v>
      </c>
      <c r="F555" s="4" t="s">
        <v>5557</v>
      </c>
      <c r="G555" s="4">
        <v>110</v>
      </c>
      <c r="H555" s="4">
        <v>2861.44</v>
      </c>
    </row>
    <row r="556" spans="2:8" hidden="1" x14ac:dyDescent="0.15">
      <c r="B556" s="8" t="s">
        <v>3583</v>
      </c>
      <c r="C556" s="4" t="s">
        <v>27</v>
      </c>
      <c r="D556" s="4" t="s">
        <v>441</v>
      </c>
      <c r="E556" s="4" t="s">
        <v>20</v>
      </c>
      <c r="F556" s="4" t="s">
        <v>5557</v>
      </c>
      <c r="G556" s="4">
        <v>40</v>
      </c>
      <c r="H556" s="4">
        <v>757.03</v>
      </c>
    </row>
    <row r="557" spans="2:8" hidden="1" x14ac:dyDescent="0.15">
      <c r="B557" s="8" t="s">
        <v>5556</v>
      </c>
      <c r="C557" s="4" t="s">
        <v>27</v>
      </c>
      <c r="D557" s="4" t="s">
        <v>441</v>
      </c>
      <c r="E557" s="4" t="s">
        <v>20</v>
      </c>
      <c r="F557" s="4" t="s">
        <v>5557</v>
      </c>
      <c r="G557" s="4">
        <v>909</v>
      </c>
      <c r="H557" s="4">
        <v>21929.81</v>
      </c>
    </row>
    <row r="558" spans="2:8" hidden="1" x14ac:dyDescent="0.15">
      <c r="B558" s="8" t="s">
        <v>571</v>
      </c>
      <c r="C558" s="4" t="s">
        <v>27</v>
      </c>
      <c r="D558" s="4" t="s">
        <v>441</v>
      </c>
      <c r="E558" s="4" t="s">
        <v>20</v>
      </c>
      <c r="F558" s="4" t="s">
        <v>5557</v>
      </c>
      <c r="G558" s="4">
        <v>780</v>
      </c>
      <c r="H558" s="4">
        <v>11443.68</v>
      </c>
    </row>
    <row r="559" spans="2:8" hidden="1" x14ac:dyDescent="0.15">
      <c r="B559" s="8" t="s">
        <v>3223</v>
      </c>
      <c r="C559" s="4" t="s">
        <v>27</v>
      </c>
      <c r="D559" s="4" t="s">
        <v>441</v>
      </c>
      <c r="E559" s="4" t="s">
        <v>20</v>
      </c>
      <c r="F559" s="4" t="s">
        <v>5557</v>
      </c>
      <c r="G559" s="4">
        <v>742.1</v>
      </c>
      <c r="H559" s="4">
        <v>15252.91</v>
      </c>
    </row>
    <row r="560" spans="2:8" hidden="1" x14ac:dyDescent="0.15">
      <c r="B560" s="8" t="s">
        <v>1342</v>
      </c>
      <c r="C560" s="4" t="s">
        <v>27</v>
      </c>
      <c r="D560" s="4" t="s">
        <v>441</v>
      </c>
      <c r="E560" s="4" t="s">
        <v>20</v>
      </c>
      <c r="F560" s="4" t="s">
        <v>5557</v>
      </c>
      <c r="G560" s="4">
        <v>615</v>
      </c>
      <c r="H560" s="4">
        <v>15158.82</v>
      </c>
    </row>
    <row r="561" spans="2:8" hidden="1" x14ac:dyDescent="0.15">
      <c r="B561" s="8" t="s">
        <v>1832</v>
      </c>
      <c r="C561" s="4" t="s">
        <v>209</v>
      </c>
      <c r="D561" s="4" t="s">
        <v>19</v>
      </c>
      <c r="E561" s="4" t="s">
        <v>210</v>
      </c>
      <c r="F561" s="4" t="s">
        <v>2212</v>
      </c>
      <c r="G561" s="4">
        <v>21000</v>
      </c>
      <c r="H561" s="4">
        <v>53969.45</v>
      </c>
    </row>
    <row r="562" spans="2:8" hidden="1" x14ac:dyDescent="0.15">
      <c r="B562" s="8" t="s">
        <v>4343</v>
      </c>
      <c r="C562" s="4" t="s">
        <v>27</v>
      </c>
      <c r="D562" s="4" t="s">
        <v>441</v>
      </c>
      <c r="E562" s="4" t="s">
        <v>20</v>
      </c>
      <c r="F562" s="4" t="s">
        <v>5557</v>
      </c>
      <c r="G562" s="4">
        <v>560</v>
      </c>
      <c r="H562" s="4">
        <v>8416.2800000000007</v>
      </c>
    </row>
    <row r="563" spans="2:8" hidden="1" x14ac:dyDescent="0.15">
      <c r="B563" s="8" t="s">
        <v>873</v>
      </c>
      <c r="C563" s="4" t="s">
        <v>27</v>
      </c>
      <c r="D563" s="4" t="s">
        <v>441</v>
      </c>
      <c r="E563" s="4" t="s">
        <v>20</v>
      </c>
      <c r="F563" s="4" t="s">
        <v>5557</v>
      </c>
      <c r="G563" s="4">
        <v>460.3</v>
      </c>
      <c r="H563" s="4">
        <v>7035.54</v>
      </c>
    </row>
    <row r="564" spans="2:8" hidden="1" x14ac:dyDescent="0.15">
      <c r="B564" s="8" t="s">
        <v>1561</v>
      </c>
      <c r="C564" s="4" t="s">
        <v>27</v>
      </c>
      <c r="D564" s="4" t="s">
        <v>441</v>
      </c>
      <c r="E564" s="4" t="s">
        <v>20</v>
      </c>
      <c r="F564" s="4" t="s">
        <v>5557</v>
      </c>
      <c r="G564" s="4">
        <v>420</v>
      </c>
      <c r="H564" s="4">
        <v>7894.75</v>
      </c>
    </row>
    <row r="565" spans="2:8" hidden="1" x14ac:dyDescent="0.15">
      <c r="B565" s="8" t="s">
        <v>948</v>
      </c>
      <c r="C565" s="4" t="s">
        <v>27</v>
      </c>
      <c r="D565" s="4" t="s">
        <v>441</v>
      </c>
      <c r="E565" s="4" t="s">
        <v>20</v>
      </c>
      <c r="F565" s="4" t="s">
        <v>5557</v>
      </c>
      <c r="G565" s="4">
        <v>420</v>
      </c>
      <c r="H565" s="4">
        <v>6650.45</v>
      </c>
    </row>
    <row r="566" spans="2:8" hidden="1" x14ac:dyDescent="0.15">
      <c r="B566" s="8" t="s">
        <v>490</v>
      </c>
      <c r="C566" s="4" t="s">
        <v>27</v>
      </c>
      <c r="D566" s="4" t="s">
        <v>441</v>
      </c>
      <c r="E566" s="4" t="s">
        <v>20</v>
      </c>
      <c r="F566" s="4" t="s">
        <v>5557</v>
      </c>
      <c r="G566" s="4">
        <v>360</v>
      </c>
      <c r="H566" s="4">
        <v>4977.92</v>
      </c>
    </row>
    <row r="567" spans="2:8" hidden="1" x14ac:dyDescent="0.15">
      <c r="B567" s="8" t="s">
        <v>684</v>
      </c>
      <c r="C567" s="4" t="s">
        <v>27</v>
      </c>
      <c r="D567" s="4" t="s">
        <v>441</v>
      </c>
      <c r="E567" s="4" t="s">
        <v>20</v>
      </c>
      <c r="F567" s="4" t="s">
        <v>5557</v>
      </c>
      <c r="G567" s="4">
        <v>266</v>
      </c>
      <c r="H567" s="4">
        <v>4107.32</v>
      </c>
    </row>
    <row r="568" spans="2:8" hidden="1" x14ac:dyDescent="0.15">
      <c r="B568" s="8" t="s">
        <v>3869</v>
      </c>
      <c r="C568" s="4" t="s">
        <v>27</v>
      </c>
      <c r="D568" s="4" t="s">
        <v>441</v>
      </c>
      <c r="E568" s="4" t="s">
        <v>20</v>
      </c>
      <c r="F568" s="4" t="s">
        <v>5557</v>
      </c>
      <c r="G568" s="4">
        <v>80</v>
      </c>
      <c r="H568" s="4">
        <v>2753.3</v>
      </c>
    </row>
    <row r="569" spans="2:8" hidden="1" x14ac:dyDescent="0.15">
      <c r="B569" s="8" t="s">
        <v>1900</v>
      </c>
      <c r="C569" s="4" t="s">
        <v>27</v>
      </c>
      <c r="D569" s="4" t="s">
        <v>441</v>
      </c>
      <c r="E569" s="4" t="s">
        <v>20</v>
      </c>
      <c r="F569" s="4" t="s">
        <v>5557</v>
      </c>
      <c r="G569" s="4">
        <v>15</v>
      </c>
      <c r="H569" s="4">
        <v>2638.11</v>
      </c>
    </row>
    <row r="570" spans="2:8" hidden="1" x14ac:dyDescent="0.15">
      <c r="B570" s="8" t="s">
        <v>1790</v>
      </c>
      <c r="C570" s="4" t="s">
        <v>27</v>
      </c>
      <c r="D570" s="4" t="s">
        <v>441</v>
      </c>
      <c r="E570" s="4" t="s">
        <v>20</v>
      </c>
      <c r="F570" s="4" t="s">
        <v>5557</v>
      </c>
      <c r="G570" s="4">
        <v>1.1000000000000001</v>
      </c>
      <c r="H570" s="4">
        <v>138.05000000000001</v>
      </c>
    </row>
    <row r="571" spans="2:8" hidden="1" x14ac:dyDescent="0.15">
      <c r="B571" s="8">
        <v>45642</v>
      </c>
      <c r="C571" s="4" t="s">
        <v>18</v>
      </c>
      <c r="D571" s="4" t="s">
        <v>441</v>
      </c>
      <c r="E571" s="4" t="s">
        <v>20</v>
      </c>
      <c r="F571" s="4" t="s">
        <v>5557</v>
      </c>
      <c r="G571" s="4">
        <v>170</v>
      </c>
      <c r="H571" s="4">
        <v>16076.38</v>
      </c>
    </row>
    <row r="572" spans="2:8" hidden="1" x14ac:dyDescent="0.15">
      <c r="B572" s="8">
        <v>45445</v>
      </c>
      <c r="C572" s="4" t="s">
        <v>18</v>
      </c>
      <c r="D572" s="4" t="s">
        <v>441</v>
      </c>
      <c r="E572" s="4" t="s">
        <v>20</v>
      </c>
      <c r="F572" s="4" t="s">
        <v>5557</v>
      </c>
      <c r="G572" s="4">
        <v>15</v>
      </c>
      <c r="H572" s="4">
        <v>2073.0300000000002</v>
      </c>
    </row>
    <row r="573" spans="2:8" hidden="1" x14ac:dyDescent="0.15">
      <c r="B573" s="8">
        <v>45566</v>
      </c>
      <c r="C573" s="4" t="s">
        <v>18</v>
      </c>
      <c r="D573" s="4" t="s">
        <v>441</v>
      </c>
      <c r="E573" s="4" t="s">
        <v>20</v>
      </c>
      <c r="F573" s="4" t="s">
        <v>6159</v>
      </c>
      <c r="G573" s="4">
        <v>300</v>
      </c>
      <c r="H573" s="4">
        <v>4787.59</v>
      </c>
    </row>
    <row r="574" spans="2:8" hidden="1" x14ac:dyDescent="0.15">
      <c r="B574" s="8">
        <v>45303</v>
      </c>
      <c r="C574" s="4" t="s">
        <v>18</v>
      </c>
      <c r="D574" s="4" t="s">
        <v>441</v>
      </c>
      <c r="E574" s="4" t="s">
        <v>20</v>
      </c>
      <c r="F574" s="4" t="s">
        <v>7533</v>
      </c>
      <c r="G574" s="4">
        <v>5</v>
      </c>
      <c r="H574" s="4">
        <v>896.25</v>
      </c>
    </row>
    <row r="575" spans="2:8" hidden="1" x14ac:dyDescent="0.15">
      <c r="B575" s="8" t="s">
        <v>3761</v>
      </c>
      <c r="C575" s="4" t="s">
        <v>27</v>
      </c>
      <c r="D575" s="4" t="s">
        <v>215</v>
      </c>
      <c r="E575" s="4" t="s">
        <v>20</v>
      </c>
      <c r="F575" s="4" t="s">
        <v>6209</v>
      </c>
      <c r="G575" s="4">
        <v>280</v>
      </c>
      <c r="H575" s="4">
        <v>2464</v>
      </c>
    </row>
    <row r="576" spans="2:8" hidden="1" x14ac:dyDescent="0.15">
      <c r="B576" s="8">
        <v>45463</v>
      </c>
      <c r="C576" s="4" t="s">
        <v>18</v>
      </c>
      <c r="D576" s="4" t="s">
        <v>196</v>
      </c>
      <c r="E576" s="4" t="s">
        <v>20</v>
      </c>
      <c r="F576" s="4" t="s">
        <v>4159</v>
      </c>
      <c r="G576" s="4">
        <v>6960</v>
      </c>
      <c r="H576" s="4">
        <v>55819.199999999997</v>
      </c>
    </row>
    <row r="577" spans="2:8" hidden="1" x14ac:dyDescent="0.15">
      <c r="B577" s="8">
        <v>45463</v>
      </c>
      <c r="C577" s="4" t="s">
        <v>18</v>
      </c>
      <c r="D577" s="4" t="s">
        <v>391</v>
      </c>
      <c r="E577" s="4" t="s">
        <v>20</v>
      </c>
      <c r="F577" s="4" t="s">
        <v>6356</v>
      </c>
      <c r="G577" s="4">
        <v>200</v>
      </c>
      <c r="H577" s="4">
        <v>2208</v>
      </c>
    </row>
    <row r="578" spans="2:8" hidden="1" x14ac:dyDescent="0.15">
      <c r="B578" s="8" t="s">
        <v>2990</v>
      </c>
      <c r="C578" s="4" t="s">
        <v>27</v>
      </c>
      <c r="D578" s="4" t="s">
        <v>196</v>
      </c>
      <c r="E578" s="4" t="s">
        <v>20</v>
      </c>
      <c r="F578" s="4" t="s">
        <v>3868</v>
      </c>
      <c r="G578" s="4">
        <v>10000</v>
      </c>
      <c r="H578" s="4">
        <v>76900</v>
      </c>
    </row>
    <row r="579" spans="2:8" hidden="1" x14ac:dyDescent="0.15">
      <c r="B579" s="8" t="s">
        <v>1067</v>
      </c>
      <c r="C579" s="4" t="s">
        <v>27</v>
      </c>
      <c r="D579" s="4" t="s">
        <v>371</v>
      </c>
      <c r="E579" s="4" t="s">
        <v>20</v>
      </c>
      <c r="F579" s="4" t="s">
        <v>4154</v>
      </c>
      <c r="G579" s="4">
        <v>7000</v>
      </c>
      <c r="H579" s="4">
        <v>27800</v>
      </c>
    </row>
    <row r="580" spans="2:8" hidden="1" x14ac:dyDescent="0.15">
      <c r="B580" s="8" t="s">
        <v>166</v>
      </c>
      <c r="C580" s="4" t="s">
        <v>27</v>
      </c>
      <c r="D580" s="4" t="s">
        <v>371</v>
      </c>
      <c r="E580" s="4" t="s">
        <v>20</v>
      </c>
      <c r="F580" s="4" t="s">
        <v>4154</v>
      </c>
      <c r="G580" s="4">
        <v>1000</v>
      </c>
      <c r="H580" s="4">
        <v>4140</v>
      </c>
    </row>
    <row r="581" spans="2:8" hidden="1" x14ac:dyDescent="0.15">
      <c r="B581" s="8" t="s">
        <v>2449</v>
      </c>
      <c r="C581" s="4" t="s">
        <v>27</v>
      </c>
      <c r="D581" s="4" t="s">
        <v>371</v>
      </c>
      <c r="E581" s="4" t="s">
        <v>20</v>
      </c>
      <c r="F581" s="4" t="s">
        <v>4068</v>
      </c>
      <c r="G581" s="4">
        <v>8000</v>
      </c>
      <c r="H581" s="4">
        <v>25970</v>
      </c>
    </row>
    <row r="582" spans="2:8" hidden="1" x14ac:dyDescent="0.15">
      <c r="B582" s="8" t="s">
        <v>94</v>
      </c>
      <c r="C582" s="4" t="s">
        <v>27</v>
      </c>
      <c r="D582" s="4" t="s">
        <v>371</v>
      </c>
      <c r="E582" s="4" t="s">
        <v>470</v>
      </c>
      <c r="F582" s="4" t="s">
        <v>5472</v>
      </c>
      <c r="G582" s="4">
        <v>1000</v>
      </c>
      <c r="H582" s="4">
        <v>5280</v>
      </c>
    </row>
    <row r="583" spans="2:8" hidden="1" x14ac:dyDescent="0.15">
      <c r="B583" s="8" t="s">
        <v>459</v>
      </c>
      <c r="C583" s="4" t="s">
        <v>27</v>
      </c>
      <c r="D583" s="4" t="s">
        <v>371</v>
      </c>
      <c r="E583" s="4" t="s">
        <v>20</v>
      </c>
      <c r="F583" s="4" t="s">
        <v>5053</v>
      </c>
      <c r="G583" s="4">
        <v>1700</v>
      </c>
      <c r="H583" s="4">
        <v>7396</v>
      </c>
    </row>
    <row r="584" spans="2:8" hidden="1" x14ac:dyDescent="0.15">
      <c r="B584" s="8" t="s">
        <v>2667</v>
      </c>
      <c r="C584" s="4" t="s">
        <v>27</v>
      </c>
      <c r="D584" s="4" t="s">
        <v>371</v>
      </c>
      <c r="E584" s="4" t="s">
        <v>20</v>
      </c>
      <c r="F584" s="4" t="s">
        <v>4932</v>
      </c>
      <c r="G584" s="4">
        <v>2000</v>
      </c>
      <c r="H584" s="4">
        <v>7400</v>
      </c>
    </row>
    <row r="585" spans="2:8" hidden="1" x14ac:dyDescent="0.15">
      <c r="B585" s="8" t="s">
        <v>1933</v>
      </c>
      <c r="C585" s="4" t="s">
        <v>27</v>
      </c>
      <c r="D585" s="4" t="s">
        <v>196</v>
      </c>
      <c r="E585" s="4" t="s">
        <v>20</v>
      </c>
      <c r="F585" s="4" t="s">
        <v>3109</v>
      </c>
      <c r="G585" s="4">
        <v>5000</v>
      </c>
      <c r="H585" s="4">
        <v>20950</v>
      </c>
    </row>
    <row r="586" spans="2:8" hidden="1" x14ac:dyDescent="0.15">
      <c r="B586" s="8" t="s">
        <v>2054</v>
      </c>
      <c r="C586" s="4" t="s">
        <v>27</v>
      </c>
      <c r="D586" s="4" t="s">
        <v>196</v>
      </c>
      <c r="E586" s="4" t="s">
        <v>20</v>
      </c>
      <c r="F586" s="4" t="s">
        <v>3109</v>
      </c>
      <c r="G586" s="4">
        <v>2000</v>
      </c>
      <c r="H586" s="4">
        <v>5740</v>
      </c>
    </row>
    <row r="587" spans="2:8" hidden="1" x14ac:dyDescent="0.15">
      <c r="B587" s="8" t="s">
        <v>219</v>
      </c>
      <c r="C587" s="4" t="s">
        <v>27</v>
      </c>
      <c r="D587" s="4" t="s">
        <v>391</v>
      </c>
      <c r="E587" s="4" t="s">
        <v>20</v>
      </c>
      <c r="F587" s="4" t="s">
        <v>3109</v>
      </c>
      <c r="G587" s="4">
        <v>2000</v>
      </c>
      <c r="H587" s="4">
        <v>10240</v>
      </c>
    </row>
    <row r="588" spans="2:8" hidden="1" x14ac:dyDescent="0.15">
      <c r="B588" s="8" t="s">
        <v>1685</v>
      </c>
      <c r="C588" s="4" t="s">
        <v>27</v>
      </c>
      <c r="D588" s="4" t="s">
        <v>196</v>
      </c>
      <c r="E588" s="4" t="s">
        <v>20</v>
      </c>
      <c r="F588" s="4" t="s">
        <v>3109</v>
      </c>
      <c r="G588" s="4">
        <v>17000</v>
      </c>
      <c r="H588" s="4">
        <v>130730</v>
      </c>
    </row>
    <row r="589" spans="2:8" hidden="1" x14ac:dyDescent="0.15">
      <c r="B589" s="8" t="s">
        <v>573</v>
      </c>
      <c r="C589" s="4" t="s">
        <v>27</v>
      </c>
      <c r="D589" s="4" t="s">
        <v>196</v>
      </c>
      <c r="E589" s="4" t="s">
        <v>20</v>
      </c>
      <c r="F589" s="4" t="s">
        <v>3109</v>
      </c>
      <c r="G589" s="4">
        <v>15000</v>
      </c>
      <c r="H589" s="4">
        <v>115350</v>
      </c>
    </row>
    <row r="590" spans="2:8" hidden="1" x14ac:dyDescent="0.15">
      <c r="B590" s="8" t="s">
        <v>3223</v>
      </c>
      <c r="C590" s="4" t="s">
        <v>27</v>
      </c>
      <c r="D590" s="4" t="s">
        <v>391</v>
      </c>
      <c r="E590" s="4" t="s">
        <v>20</v>
      </c>
      <c r="F590" s="4" t="s">
        <v>3109</v>
      </c>
      <c r="G590" s="4">
        <v>6200</v>
      </c>
      <c r="H590" s="4">
        <v>77688</v>
      </c>
    </row>
    <row r="591" spans="2:8" hidden="1" x14ac:dyDescent="0.15">
      <c r="B591" s="8" t="s">
        <v>297</v>
      </c>
      <c r="C591" s="4" t="s">
        <v>27</v>
      </c>
      <c r="D591" s="4" t="s">
        <v>391</v>
      </c>
      <c r="E591" s="4" t="s">
        <v>20</v>
      </c>
      <c r="F591" s="4" t="s">
        <v>3109</v>
      </c>
      <c r="G591" s="4">
        <v>2000</v>
      </c>
      <c r="H591" s="4">
        <v>17100</v>
      </c>
    </row>
    <row r="592" spans="2:8" hidden="1" x14ac:dyDescent="0.15">
      <c r="B592" s="8" t="s">
        <v>636</v>
      </c>
      <c r="C592" s="4" t="s">
        <v>27</v>
      </c>
      <c r="D592" s="4" t="s">
        <v>391</v>
      </c>
      <c r="E592" s="4" t="s">
        <v>20</v>
      </c>
      <c r="F592" s="4" t="s">
        <v>3109</v>
      </c>
      <c r="G592" s="4">
        <v>1500</v>
      </c>
      <c r="H592" s="4">
        <v>12285</v>
      </c>
    </row>
    <row r="593" spans="2:8" hidden="1" x14ac:dyDescent="0.15">
      <c r="B593" s="8" t="s">
        <v>1217</v>
      </c>
      <c r="C593" s="4" t="s">
        <v>27</v>
      </c>
      <c r="D593" s="4" t="s">
        <v>371</v>
      </c>
      <c r="E593" s="4" t="s">
        <v>20</v>
      </c>
      <c r="F593" s="4" t="s">
        <v>3891</v>
      </c>
      <c r="G593" s="4">
        <v>10000</v>
      </c>
      <c r="H593" s="4">
        <v>39400</v>
      </c>
    </row>
    <row r="594" spans="2:8" hidden="1" x14ac:dyDescent="0.15">
      <c r="B594" s="8" t="s">
        <v>4148</v>
      </c>
      <c r="C594" s="4" t="s">
        <v>27</v>
      </c>
      <c r="D594" s="4" t="s">
        <v>198</v>
      </c>
      <c r="E594" s="4" t="s">
        <v>20</v>
      </c>
      <c r="F594" s="4" t="s">
        <v>3891</v>
      </c>
      <c r="G594" s="4">
        <v>7000</v>
      </c>
      <c r="H594" s="4">
        <v>47250</v>
      </c>
    </row>
    <row r="595" spans="2:8" hidden="1" x14ac:dyDescent="0.15">
      <c r="B595" s="8" t="s">
        <v>1057</v>
      </c>
      <c r="C595" s="4" t="s">
        <v>27</v>
      </c>
      <c r="D595" s="4" t="s">
        <v>371</v>
      </c>
      <c r="E595" s="4" t="s">
        <v>20</v>
      </c>
      <c r="F595" s="4" t="s">
        <v>3891</v>
      </c>
      <c r="G595" s="4">
        <v>5000</v>
      </c>
      <c r="H595" s="4">
        <v>14350</v>
      </c>
    </row>
    <row r="596" spans="2:8" hidden="1" x14ac:dyDescent="0.15">
      <c r="B596" s="8" t="s">
        <v>2400</v>
      </c>
      <c r="C596" s="4" t="s">
        <v>27</v>
      </c>
      <c r="D596" s="4" t="s">
        <v>371</v>
      </c>
      <c r="E596" s="4" t="s">
        <v>20</v>
      </c>
      <c r="F596" s="4" t="s">
        <v>3891</v>
      </c>
      <c r="G596" s="4">
        <v>3000</v>
      </c>
      <c r="H596" s="4">
        <v>15840</v>
      </c>
    </row>
    <row r="597" spans="2:8" hidden="1" x14ac:dyDescent="0.15">
      <c r="B597" s="8" t="s">
        <v>454</v>
      </c>
      <c r="C597" s="4" t="s">
        <v>27</v>
      </c>
      <c r="D597" s="4" t="s">
        <v>198</v>
      </c>
      <c r="E597" s="4" t="s">
        <v>20</v>
      </c>
      <c r="F597" s="4" t="s">
        <v>3891</v>
      </c>
      <c r="G597" s="4">
        <v>3000</v>
      </c>
      <c r="H597" s="4">
        <v>12360</v>
      </c>
    </row>
    <row r="598" spans="2:8" hidden="1" x14ac:dyDescent="0.15">
      <c r="B598" s="8" t="s">
        <v>1220</v>
      </c>
      <c r="C598" s="4" t="s">
        <v>27</v>
      </c>
      <c r="D598" s="4" t="s">
        <v>371</v>
      </c>
      <c r="E598" s="4" t="s">
        <v>20</v>
      </c>
      <c r="F598" s="4" t="s">
        <v>3891</v>
      </c>
      <c r="G598" s="4">
        <v>1000</v>
      </c>
      <c r="H598" s="4">
        <v>5280</v>
      </c>
    </row>
    <row r="599" spans="2:8" hidden="1" x14ac:dyDescent="0.15">
      <c r="B599" s="8" t="s">
        <v>397</v>
      </c>
      <c r="C599" s="4" t="s">
        <v>27</v>
      </c>
      <c r="D599" s="4" t="s">
        <v>198</v>
      </c>
      <c r="E599" s="4" t="s">
        <v>20</v>
      </c>
      <c r="F599" s="4" t="s">
        <v>3891</v>
      </c>
      <c r="G599" s="4">
        <v>1000</v>
      </c>
      <c r="H599" s="4">
        <v>4760</v>
      </c>
    </row>
    <row r="600" spans="2:8" hidden="1" x14ac:dyDescent="0.15">
      <c r="B600" s="8" t="s">
        <v>1904</v>
      </c>
      <c r="C600" s="4" t="s">
        <v>27</v>
      </c>
      <c r="D600" s="4" t="s">
        <v>196</v>
      </c>
      <c r="E600" s="4" t="s">
        <v>20</v>
      </c>
      <c r="F600" s="4" t="s">
        <v>3891</v>
      </c>
      <c r="G600" s="4">
        <v>10000</v>
      </c>
      <c r="H600" s="4">
        <v>41900</v>
      </c>
    </row>
    <row r="601" spans="2:8" hidden="1" x14ac:dyDescent="0.15">
      <c r="B601" s="8" t="s">
        <v>1798</v>
      </c>
      <c r="C601" s="4" t="s">
        <v>27</v>
      </c>
      <c r="D601" s="4" t="s">
        <v>196</v>
      </c>
      <c r="E601" s="4" t="s">
        <v>20</v>
      </c>
      <c r="F601" s="4" t="s">
        <v>3891</v>
      </c>
      <c r="G601" s="4">
        <v>7000</v>
      </c>
      <c r="H601" s="4">
        <v>24240</v>
      </c>
    </row>
    <row r="602" spans="2:8" hidden="1" x14ac:dyDescent="0.15">
      <c r="B602" s="8" t="s">
        <v>426</v>
      </c>
      <c r="C602" s="4" t="s">
        <v>27</v>
      </c>
      <c r="D602" s="4" t="s">
        <v>196</v>
      </c>
      <c r="E602" s="4" t="s">
        <v>20</v>
      </c>
      <c r="F602" s="4" t="s">
        <v>3891</v>
      </c>
      <c r="G602" s="4">
        <v>6780</v>
      </c>
      <c r="H602" s="4">
        <v>24098.400000000001</v>
      </c>
    </row>
    <row r="603" spans="2:8" hidden="1" x14ac:dyDescent="0.15">
      <c r="B603" s="8" t="s">
        <v>304</v>
      </c>
      <c r="C603" s="4" t="s">
        <v>27</v>
      </c>
      <c r="D603" s="4" t="s">
        <v>391</v>
      </c>
      <c r="E603" s="4" t="s">
        <v>20</v>
      </c>
      <c r="F603" s="4" t="s">
        <v>3891</v>
      </c>
      <c r="G603" s="4">
        <v>4000</v>
      </c>
      <c r="H603" s="4">
        <v>20480</v>
      </c>
    </row>
    <row r="604" spans="2:8" hidden="1" x14ac:dyDescent="0.15">
      <c r="B604" s="8" t="s">
        <v>4611</v>
      </c>
      <c r="C604" s="4" t="s">
        <v>27</v>
      </c>
      <c r="D604" s="4" t="s">
        <v>196</v>
      </c>
      <c r="E604" s="4" t="s">
        <v>20</v>
      </c>
      <c r="F604" s="4" t="s">
        <v>3891</v>
      </c>
      <c r="G604" s="4">
        <v>3140</v>
      </c>
      <c r="H604" s="4">
        <v>13138.6</v>
      </c>
    </row>
    <row r="605" spans="2:8" hidden="1" x14ac:dyDescent="0.15">
      <c r="B605" s="8" t="s">
        <v>447</v>
      </c>
      <c r="C605" s="4" t="s">
        <v>27</v>
      </c>
      <c r="D605" s="4" t="s">
        <v>196</v>
      </c>
      <c r="E605" s="4" t="s">
        <v>20</v>
      </c>
      <c r="F605" s="4" t="s">
        <v>3891</v>
      </c>
      <c r="G605" s="4">
        <v>3000</v>
      </c>
      <c r="H605" s="4">
        <v>15590</v>
      </c>
    </row>
    <row r="606" spans="2:8" hidden="1" x14ac:dyDescent="0.15">
      <c r="B606" s="8" t="s">
        <v>2271</v>
      </c>
      <c r="C606" s="4" t="s">
        <v>27</v>
      </c>
      <c r="D606" s="4" t="s">
        <v>391</v>
      </c>
      <c r="E606" s="4" t="s">
        <v>20</v>
      </c>
      <c r="F606" s="4" t="s">
        <v>3891</v>
      </c>
      <c r="G606" s="4">
        <v>3000</v>
      </c>
      <c r="H606" s="4">
        <v>15360</v>
      </c>
    </row>
    <row r="607" spans="2:8" hidden="1" x14ac:dyDescent="0.15">
      <c r="B607" s="8" t="s">
        <v>2271</v>
      </c>
      <c r="C607" s="4" t="s">
        <v>27</v>
      </c>
      <c r="D607" s="4" t="s">
        <v>196</v>
      </c>
      <c r="E607" s="4" t="s">
        <v>20</v>
      </c>
      <c r="F607" s="4" t="s">
        <v>3891</v>
      </c>
      <c r="G607" s="4">
        <v>2000</v>
      </c>
      <c r="H607" s="4">
        <v>5740</v>
      </c>
    </row>
    <row r="608" spans="2:8" hidden="1" x14ac:dyDescent="0.15">
      <c r="B608" s="8" t="s">
        <v>4641</v>
      </c>
      <c r="C608" s="4" t="s">
        <v>27</v>
      </c>
      <c r="D608" s="4" t="s">
        <v>196</v>
      </c>
      <c r="E608" s="4" t="s">
        <v>20</v>
      </c>
      <c r="F608" s="4" t="s">
        <v>3891</v>
      </c>
      <c r="G608" s="4">
        <v>1160</v>
      </c>
      <c r="H608" s="4">
        <v>7528.4</v>
      </c>
    </row>
    <row r="609" spans="2:8" hidden="1" x14ac:dyDescent="0.15">
      <c r="B609" s="8" t="s">
        <v>1344</v>
      </c>
      <c r="C609" s="4" t="s">
        <v>27</v>
      </c>
      <c r="D609" s="4" t="s">
        <v>196</v>
      </c>
      <c r="E609" s="4" t="s">
        <v>20</v>
      </c>
      <c r="F609" s="4" t="s">
        <v>3891</v>
      </c>
      <c r="G609" s="4">
        <v>1000</v>
      </c>
      <c r="H609" s="4">
        <v>6490</v>
      </c>
    </row>
    <row r="610" spans="2:8" hidden="1" x14ac:dyDescent="0.15">
      <c r="B610" s="8" t="s">
        <v>1904</v>
      </c>
      <c r="C610" s="4" t="s">
        <v>27</v>
      </c>
      <c r="D610" s="4" t="s">
        <v>391</v>
      </c>
      <c r="E610" s="4" t="s">
        <v>20</v>
      </c>
      <c r="F610" s="4" t="s">
        <v>3891</v>
      </c>
      <c r="G610" s="4">
        <v>240</v>
      </c>
      <c r="H610" s="4">
        <v>1514.4</v>
      </c>
    </row>
    <row r="611" spans="2:8" hidden="1" x14ac:dyDescent="0.15">
      <c r="B611" s="8" t="s">
        <v>1027</v>
      </c>
      <c r="C611" s="4" t="s">
        <v>27</v>
      </c>
      <c r="D611" s="4" t="s">
        <v>196</v>
      </c>
      <c r="E611" s="4" t="s">
        <v>20</v>
      </c>
      <c r="F611" s="4" t="s">
        <v>3891</v>
      </c>
      <c r="G611" s="4">
        <v>200</v>
      </c>
      <c r="H611" s="4">
        <v>828</v>
      </c>
    </row>
    <row r="612" spans="2:8" hidden="1" x14ac:dyDescent="0.15">
      <c r="B612" s="8" t="s">
        <v>4343</v>
      </c>
      <c r="C612" s="4" t="s">
        <v>27</v>
      </c>
      <c r="D612" s="4" t="s">
        <v>196</v>
      </c>
      <c r="E612" s="4" t="s">
        <v>20</v>
      </c>
      <c r="F612" s="4" t="s">
        <v>4344</v>
      </c>
      <c r="G612" s="4">
        <v>5000</v>
      </c>
      <c r="H612" s="4">
        <v>22750</v>
      </c>
    </row>
    <row r="613" spans="2:8" hidden="1" x14ac:dyDescent="0.15">
      <c r="B613" s="8" t="s">
        <v>4343</v>
      </c>
      <c r="C613" s="4" t="s">
        <v>27</v>
      </c>
      <c r="D613" s="4" t="s">
        <v>391</v>
      </c>
      <c r="E613" s="4" t="s">
        <v>20</v>
      </c>
      <c r="F613" s="4" t="s">
        <v>4344</v>
      </c>
      <c r="G613" s="4">
        <v>200</v>
      </c>
      <c r="H613" s="4">
        <v>2116</v>
      </c>
    </row>
    <row r="614" spans="2:8" hidden="1" x14ac:dyDescent="0.15">
      <c r="B614" s="8" t="s">
        <v>3102</v>
      </c>
      <c r="C614" s="4" t="s">
        <v>27</v>
      </c>
      <c r="D614" s="4" t="s">
        <v>371</v>
      </c>
      <c r="E614" s="4" t="s">
        <v>20</v>
      </c>
      <c r="F614" s="4" t="s">
        <v>4942</v>
      </c>
      <c r="G614" s="4">
        <v>2000</v>
      </c>
      <c r="H614" s="4">
        <v>5740</v>
      </c>
    </row>
    <row r="615" spans="2:8" hidden="1" x14ac:dyDescent="0.15">
      <c r="B615" s="8">
        <v>45362</v>
      </c>
      <c r="C615" s="4" t="s">
        <v>18</v>
      </c>
      <c r="D615" s="4" t="s">
        <v>391</v>
      </c>
      <c r="E615" s="4" t="s">
        <v>20</v>
      </c>
      <c r="F615" s="4" t="s">
        <v>4913</v>
      </c>
      <c r="G615" s="4">
        <v>2000</v>
      </c>
      <c r="H615" s="4">
        <v>17100</v>
      </c>
    </row>
    <row r="616" spans="2:8" hidden="1" x14ac:dyDescent="0.15">
      <c r="B616" s="8">
        <v>45433</v>
      </c>
      <c r="C616" s="4" t="s">
        <v>18</v>
      </c>
      <c r="D616" s="4" t="s">
        <v>391</v>
      </c>
      <c r="E616" s="4" t="s">
        <v>20</v>
      </c>
      <c r="F616" s="4" t="s">
        <v>4913</v>
      </c>
      <c r="G616" s="4">
        <v>200</v>
      </c>
      <c r="H616" s="4">
        <v>2208</v>
      </c>
    </row>
    <row r="617" spans="2:8" hidden="1" x14ac:dyDescent="0.15">
      <c r="B617" s="8">
        <v>45465</v>
      </c>
      <c r="C617" s="4" t="s">
        <v>18</v>
      </c>
      <c r="D617" s="4" t="s">
        <v>391</v>
      </c>
      <c r="E617" s="4" t="s">
        <v>20</v>
      </c>
      <c r="F617" s="4" t="s">
        <v>4913</v>
      </c>
      <c r="G617" s="4">
        <v>200</v>
      </c>
      <c r="H617" s="4">
        <v>2208</v>
      </c>
    </row>
    <row r="618" spans="2:8" hidden="1" x14ac:dyDescent="0.15">
      <c r="B618" s="8" t="s">
        <v>1279</v>
      </c>
      <c r="C618" s="4" t="s">
        <v>27</v>
      </c>
      <c r="D618" s="4" t="s">
        <v>371</v>
      </c>
      <c r="E618" s="4" t="s">
        <v>20</v>
      </c>
      <c r="F618" s="4" t="s">
        <v>2498</v>
      </c>
      <c r="G618" s="4">
        <v>6000</v>
      </c>
      <c r="H618" s="4">
        <v>30100</v>
      </c>
    </row>
    <row r="619" spans="2:8" hidden="1" x14ac:dyDescent="0.15">
      <c r="B619" s="8" t="s">
        <v>1255</v>
      </c>
      <c r="C619" s="4" t="s">
        <v>27</v>
      </c>
      <c r="D619" s="4" t="s">
        <v>371</v>
      </c>
      <c r="E619" s="4" t="s">
        <v>20</v>
      </c>
      <c r="F619" s="4" t="s">
        <v>2498</v>
      </c>
      <c r="G619" s="4">
        <v>6000</v>
      </c>
      <c r="H619" s="4">
        <v>25140</v>
      </c>
    </row>
    <row r="620" spans="2:8" hidden="1" x14ac:dyDescent="0.15">
      <c r="B620" s="8" t="s">
        <v>166</v>
      </c>
      <c r="C620" s="4" t="s">
        <v>27</v>
      </c>
      <c r="D620" s="4" t="s">
        <v>198</v>
      </c>
      <c r="E620" s="4" t="s">
        <v>20</v>
      </c>
      <c r="F620" s="4" t="s">
        <v>2498</v>
      </c>
      <c r="G620" s="4">
        <v>5000</v>
      </c>
      <c r="H620" s="4">
        <v>20600</v>
      </c>
    </row>
    <row r="621" spans="2:8" hidden="1" x14ac:dyDescent="0.15">
      <c r="B621" s="8" t="s">
        <v>2119</v>
      </c>
      <c r="C621" s="4" t="s">
        <v>27</v>
      </c>
      <c r="D621" s="4" t="s">
        <v>371</v>
      </c>
      <c r="E621" s="4" t="s">
        <v>20</v>
      </c>
      <c r="F621" s="4" t="s">
        <v>2498</v>
      </c>
      <c r="G621" s="4">
        <v>4000</v>
      </c>
      <c r="H621" s="4">
        <v>16760</v>
      </c>
    </row>
    <row r="622" spans="2:8" hidden="1" x14ac:dyDescent="0.15">
      <c r="B622" s="8" t="s">
        <v>1050</v>
      </c>
      <c r="C622" s="4" t="s">
        <v>27</v>
      </c>
      <c r="D622" s="4" t="s">
        <v>198</v>
      </c>
      <c r="E622" s="4" t="s">
        <v>20</v>
      </c>
      <c r="F622" s="4" t="s">
        <v>2498</v>
      </c>
      <c r="G622" s="4">
        <v>3980</v>
      </c>
      <c r="H622" s="4">
        <v>22885</v>
      </c>
    </row>
    <row r="623" spans="2:8" hidden="1" x14ac:dyDescent="0.15">
      <c r="B623" s="8" t="s">
        <v>1067</v>
      </c>
      <c r="C623" s="4" t="s">
        <v>27</v>
      </c>
      <c r="D623" s="4" t="s">
        <v>198</v>
      </c>
      <c r="E623" s="4" t="s">
        <v>20</v>
      </c>
      <c r="F623" s="4" t="s">
        <v>2498</v>
      </c>
      <c r="G623" s="4">
        <v>2000</v>
      </c>
      <c r="H623" s="4">
        <v>8240</v>
      </c>
    </row>
    <row r="624" spans="2:8" hidden="1" x14ac:dyDescent="0.15">
      <c r="B624" s="8" t="s">
        <v>1279</v>
      </c>
      <c r="C624" s="4" t="s">
        <v>27</v>
      </c>
      <c r="D624" s="4" t="s">
        <v>198</v>
      </c>
      <c r="E624" s="4" t="s">
        <v>20</v>
      </c>
      <c r="F624" s="4" t="s">
        <v>2498</v>
      </c>
      <c r="G624" s="4">
        <v>2000</v>
      </c>
      <c r="H624" s="4">
        <v>8240</v>
      </c>
    </row>
    <row r="625" spans="2:8" hidden="1" x14ac:dyDescent="0.15">
      <c r="B625" s="8" t="s">
        <v>1055</v>
      </c>
      <c r="C625" s="4" t="s">
        <v>27</v>
      </c>
      <c r="D625" s="4" t="s">
        <v>198</v>
      </c>
      <c r="E625" s="4" t="s">
        <v>20</v>
      </c>
      <c r="F625" s="4" t="s">
        <v>2498</v>
      </c>
      <c r="G625" s="4">
        <v>1000</v>
      </c>
      <c r="H625" s="4">
        <v>4760</v>
      </c>
    </row>
    <row r="626" spans="2:8" hidden="1" x14ac:dyDescent="0.15">
      <c r="B626" s="8" t="s">
        <v>2287</v>
      </c>
      <c r="C626" s="4" t="s">
        <v>27</v>
      </c>
      <c r="D626" s="4" t="s">
        <v>198</v>
      </c>
      <c r="E626" s="4" t="s">
        <v>20</v>
      </c>
      <c r="F626" s="4" t="s">
        <v>2498</v>
      </c>
      <c r="G626" s="4">
        <v>240</v>
      </c>
      <c r="H626" s="4">
        <v>1514.4</v>
      </c>
    </row>
    <row r="627" spans="2:8" hidden="1" x14ac:dyDescent="0.15">
      <c r="B627" s="8" t="s">
        <v>1523</v>
      </c>
      <c r="C627" s="4" t="s">
        <v>27</v>
      </c>
      <c r="D627" s="4" t="s">
        <v>196</v>
      </c>
      <c r="E627" s="4" t="s">
        <v>20</v>
      </c>
      <c r="F627" s="4" t="s">
        <v>2498</v>
      </c>
      <c r="G627" s="4">
        <v>20000</v>
      </c>
      <c r="H627" s="4">
        <v>116220</v>
      </c>
    </row>
    <row r="628" spans="2:8" hidden="1" x14ac:dyDescent="0.15">
      <c r="B628" s="8" t="s">
        <v>2530</v>
      </c>
      <c r="C628" s="4" t="s">
        <v>27</v>
      </c>
      <c r="D628" s="4" t="s">
        <v>196</v>
      </c>
      <c r="E628" s="4" t="s">
        <v>20</v>
      </c>
      <c r="F628" s="4" t="s">
        <v>2498</v>
      </c>
      <c r="G628" s="4">
        <v>20000</v>
      </c>
      <c r="H628" s="4">
        <v>83800</v>
      </c>
    </row>
    <row r="629" spans="2:8" hidden="1" x14ac:dyDescent="0.15">
      <c r="B629" s="8" t="s">
        <v>644</v>
      </c>
      <c r="C629" s="4" t="s">
        <v>27</v>
      </c>
      <c r="D629" s="4" t="s">
        <v>196</v>
      </c>
      <c r="E629" s="4" t="s">
        <v>20</v>
      </c>
      <c r="F629" s="4" t="s">
        <v>2498</v>
      </c>
      <c r="G629" s="4">
        <v>16000</v>
      </c>
      <c r="H629" s="4">
        <v>103840</v>
      </c>
    </row>
    <row r="630" spans="2:8" hidden="1" x14ac:dyDescent="0.15">
      <c r="B630" s="8" t="s">
        <v>124</v>
      </c>
      <c r="C630" s="4" t="s">
        <v>27</v>
      </c>
      <c r="D630" s="4" t="s">
        <v>196</v>
      </c>
      <c r="E630" s="4" t="s">
        <v>20</v>
      </c>
      <c r="F630" s="4" t="s">
        <v>2498</v>
      </c>
      <c r="G630" s="4">
        <v>11000</v>
      </c>
      <c r="H630" s="4">
        <v>71390</v>
      </c>
    </row>
    <row r="631" spans="2:8" hidden="1" x14ac:dyDescent="0.15">
      <c r="B631" s="8" t="s">
        <v>1330</v>
      </c>
      <c r="C631" s="4" t="s">
        <v>27</v>
      </c>
      <c r="D631" s="4" t="s">
        <v>196</v>
      </c>
      <c r="E631" s="4" t="s">
        <v>20</v>
      </c>
      <c r="F631" s="4" t="s">
        <v>2498</v>
      </c>
      <c r="G631" s="4">
        <v>9200</v>
      </c>
      <c r="H631" s="4">
        <v>39008</v>
      </c>
    </row>
    <row r="632" spans="2:8" hidden="1" x14ac:dyDescent="0.15">
      <c r="B632" s="8" t="s">
        <v>2939</v>
      </c>
      <c r="C632" s="4" t="s">
        <v>27</v>
      </c>
      <c r="D632" s="4" t="s">
        <v>196</v>
      </c>
      <c r="E632" s="4" t="s">
        <v>20</v>
      </c>
      <c r="F632" s="4" t="s">
        <v>2498</v>
      </c>
      <c r="G632" s="4">
        <v>7000</v>
      </c>
      <c r="H632" s="4">
        <v>29330</v>
      </c>
    </row>
    <row r="633" spans="2:8" hidden="1" x14ac:dyDescent="0.15">
      <c r="B633" s="8" t="s">
        <v>717</v>
      </c>
      <c r="C633" s="4" t="s">
        <v>27</v>
      </c>
      <c r="D633" s="4" t="s">
        <v>391</v>
      </c>
      <c r="E633" s="4" t="s">
        <v>20</v>
      </c>
      <c r="F633" s="4" t="s">
        <v>2498</v>
      </c>
      <c r="G633" s="4">
        <v>6000</v>
      </c>
      <c r="H633" s="4">
        <v>49980</v>
      </c>
    </row>
    <row r="634" spans="2:8" hidden="1" x14ac:dyDescent="0.15">
      <c r="B634" s="8" t="s">
        <v>788</v>
      </c>
      <c r="C634" s="4" t="s">
        <v>27</v>
      </c>
      <c r="D634" s="4" t="s">
        <v>391</v>
      </c>
      <c r="E634" s="4" t="s">
        <v>20</v>
      </c>
      <c r="F634" s="4" t="s">
        <v>2498</v>
      </c>
      <c r="G634" s="4">
        <v>6000</v>
      </c>
      <c r="H634" s="4">
        <v>49980</v>
      </c>
    </row>
    <row r="635" spans="2:8" hidden="1" x14ac:dyDescent="0.15">
      <c r="B635" s="8" t="s">
        <v>447</v>
      </c>
      <c r="C635" s="4" t="s">
        <v>27</v>
      </c>
      <c r="D635" s="4" t="s">
        <v>391</v>
      </c>
      <c r="E635" s="4" t="s">
        <v>20</v>
      </c>
      <c r="F635" s="4" t="s">
        <v>2498</v>
      </c>
      <c r="G635" s="4">
        <v>5000</v>
      </c>
      <c r="H635" s="4">
        <v>27670</v>
      </c>
    </row>
    <row r="636" spans="2:8" hidden="1" x14ac:dyDescent="0.15">
      <c r="B636" s="8" t="s">
        <v>1165</v>
      </c>
      <c r="C636" s="4" t="s">
        <v>27</v>
      </c>
      <c r="D636" s="4" t="s">
        <v>196</v>
      </c>
      <c r="E636" s="4" t="s">
        <v>20</v>
      </c>
      <c r="F636" s="4" t="s">
        <v>2498</v>
      </c>
      <c r="G636" s="4">
        <v>5000</v>
      </c>
      <c r="H636" s="4">
        <v>20950</v>
      </c>
    </row>
    <row r="637" spans="2:8" hidden="1" x14ac:dyDescent="0.15">
      <c r="B637" s="8" t="s">
        <v>1446</v>
      </c>
      <c r="C637" s="4" t="s">
        <v>27</v>
      </c>
      <c r="D637" s="4" t="s">
        <v>196</v>
      </c>
      <c r="E637" s="4" t="s">
        <v>20</v>
      </c>
      <c r="F637" s="4" t="s">
        <v>2498</v>
      </c>
      <c r="G637" s="4">
        <v>5000</v>
      </c>
      <c r="H637" s="4">
        <v>20950</v>
      </c>
    </row>
    <row r="638" spans="2:8" hidden="1" x14ac:dyDescent="0.15">
      <c r="B638" s="8" t="s">
        <v>879</v>
      </c>
      <c r="C638" s="4" t="s">
        <v>27</v>
      </c>
      <c r="D638" s="4" t="s">
        <v>196</v>
      </c>
      <c r="E638" s="4" t="s">
        <v>20</v>
      </c>
      <c r="F638" s="4" t="s">
        <v>2498</v>
      </c>
      <c r="G638" s="4">
        <v>5000</v>
      </c>
      <c r="H638" s="4">
        <v>20950</v>
      </c>
    </row>
    <row r="639" spans="2:8" hidden="1" x14ac:dyDescent="0.15">
      <c r="B639" s="8" t="s">
        <v>2027</v>
      </c>
      <c r="C639" s="4" t="s">
        <v>27</v>
      </c>
      <c r="D639" s="4" t="s">
        <v>391</v>
      </c>
      <c r="E639" s="4" t="s">
        <v>20</v>
      </c>
      <c r="F639" s="4" t="s">
        <v>2498</v>
      </c>
      <c r="G639" s="4">
        <v>4000</v>
      </c>
      <c r="H639" s="4">
        <v>20480</v>
      </c>
    </row>
    <row r="640" spans="2:8" hidden="1" x14ac:dyDescent="0.15">
      <c r="B640" s="8" t="s">
        <v>2273</v>
      </c>
      <c r="C640" s="4" t="s">
        <v>27</v>
      </c>
      <c r="D640" s="4" t="s">
        <v>196</v>
      </c>
      <c r="E640" s="4" t="s">
        <v>20</v>
      </c>
      <c r="F640" s="4" t="s">
        <v>2498</v>
      </c>
      <c r="G640" s="4">
        <v>4000</v>
      </c>
      <c r="H640" s="4">
        <v>16760</v>
      </c>
    </row>
    <row r="641" spans="2:8" hidden="1" x14ac:dyDescent="0.15">
      <c r="B641" s="8" t="s">
        <v>717</v>
      </c>
      <c r="C641" s="4" t="s">
        <v>27</v>
      </c>
      <c r="D641" s="4" t="s">
        <v>196</v>
      </c>
      <c r="E641" s="4" t="s">
        <v>20</v>
      </c>
      <c r="F641" s="4" t="s">
        <v>2498</v>
      </c>
      <c r="G641" s="4">
        <v>4000</v>
      </c>
      <c r="H641" s="4">
        <v>15120</v>
      </c>
    </row>
    <row r="642" spans="2:8" hidden="1" x14ac:dyDescent="0.15">
      <c r="B642" s="8" t="s">
        <v>1723</v>
      </c>
      <c r="C642" s="4" t="s">
        <v>27</v>
      </c>
      <c r="D642" s="4" t="s">
        <v>391</v>
      </c>
      <c r="E642" s="4" t="s">
        <v>20</v>
      </c>
      <c r="F642" s="4" t="s">
        <v>2498</v>
      </c>
      <c r="G642" s="4">
        <v>240</v>
      </c>
      <c r="H642" s="4">
        <v>1838.4</v>
      </c>
    </row>
    <row r="643" spans="2:8" hidden="1" x14ac:dyDescent="0.15">
      <c r="B643" s="8" t="s">
        <v>1166</v>
      </c>
      <c r="C643" s="4" t="s">
        <v>27</v>
      </c>
      <c r="D643" s="4" t="s">
        <v>391</v>
      </c>
      <c r="E643" s="4" t="s">
        <v>20</v>
      </c>
      <c r="F643" s="4" t="s">
        <v>2498</v>
      </c>
      <c r="G643" s="4">
        <v>240</v>
      </c>
      <c r="H643" s="4">
        <v>1838.4</v>
      </c>
    </row>
    <row r="644" spans="2:8" hidden="1" x14ac:dyDescent="0.15">
      <c r="B644" s="8" t="s">
        <v>2529</v>
      </c>
      <c r="C644" s="4" t="s">
        <v>27</v>
      </c>
      <c r="D644" s="4" t="s">
        <v>196</v>
      </c>
      <c r="E644" s="4" t="s">
        <v>20</v>
      </c>
      <c r="F644" s="4" t="s">
        <v>2498</v>
      </c>
      <c r="G644" s="4">
        <v>20000</v>
      </c>
      <c r="H644" s="4">
        <v>83800</v>
      </c>
    </row>
    <row r="645" spans="2:8" hidden="1" x14ac:dyDescent="0.15">
      <c r="B645" s="8" t="s">
        <v>1447</v>
      </c>
      <c r="C645" s="4" t="s">
        <v>27</v>
      </c>
      <c r="D645" s="4" t="s">
        <v>196</v>
      </c>
      <c r="E645" s="4" t="s">
        <v>20</v>
      </c>
      <c r="F645" s="4" t="s">
        <v>2498</v>
      </c>
      <c r="G645" s="4">
        <v>19000</v>
      </c>
      <c r="H645" s="4">
        <v>155610</v>
      </c>
    </row>
    <row r="646" spans="2:8" hidden="1" x14ac:dyDescent="0.15">
      <c r="B646" s="8" t="s">
        <v>671</v>
      </c>
      <c r="C646" s="4" t="s">
        <v>27</v>
      </c>
      <c r="D646" s="4" t="s">
        <v>196</v>
      </c>
      <c r="E646" s="4" t="s">
        <v>20</v>
      </c>
      <c r="F646" s="4" t="s">
        <v>2498</v>
      </c>
      <c r="G646" s="4">
        <v>19000</v>
      </c>
      <c r="H646" s="4">
        <v>155610</v>
      </c>
    </row>
    <row r="647" spans="2:8" hidden="1" x14ac:dyDescent="0.15">
      <c r="B647" s="8" t="s">
        <v>290</v>
      </c>
      <c r="C647" s="4" t="s">
        <v>27</v>
      </c>
      <c r="D647" s="4" t="s">
        <v>196</v>
      </c>
      <c r="E647" s="4" t="s">
        <v>20</v>
      </c>
      <c r="F647" s="4" t="s">
        <v>2498</v>
      </c>
      <c r="G647" s="4">
        <v>19000</v>
      </c>
      <c r="H647" s="4">
        <v>132050</v>
      </c>
    </row>
    <row r="648" spans="2:8" hidden="1" x14ac:dyDescent="0.15">
      <c r="B648" s="8" t="s">
        <v>290</v>
      </c>
      <c r="C648" s="4" t="s">
        <v>27</v>
      </c>
      <c r="D648" s="4" t="s">
        <v>196</v>
      </c>
      <c r="E648" s="4" t="s">
        <v>20</v>
      </c>
      <c r="F648" s="4" t="s">
        <v>2498</v>
      </c>
      <c r="G648" s="4">
        <v>19000</v>
      </c>
      <c r="H648" s="4">
        <v>132050</v>
      </c>
    </row>
    <row r="649" spans="2:8" hidden="1" x14ac:dyDescent="0.15">
      <c r="B649" s="8" t="s">
        <v>1981</v>
      </c>
      <c r="C649" s="4" t="s">
        <v>27</v>
      </c>
      <c r="D649" s="4" t="s">
        <v>196</v>
      </c>
      <c r="E649" s="4" t="s">
        <v>20</v>
      </c>
      <c r="F649" s="4" t="s">
        <v>2498</v>
      </c>
      <c r="G649" s="4">
        <v>9960</v>
      </c>
      <c r="H649" s="4">
        <v>64640.4</v>
      </c>
    </row>
    <row r="650" spans="2:8" hidden="1" x14ac:dyDescent="0.15">
      <c r="B650" s="8" t="s">
        <v>3579</v>
      </c>
      <c r="C650" s="4" t="s">
        <v>27</v>
      </c>
      <c r="D650" s="4" t="s">
        <v>391</v>
      </c>
      <c r="E650" s="4" t="s">
        <v>20</v>
      </c>
      <c r="F650" s="4" t="s">
        <v>2498</v>
      </c>
      <c r="G650" s="4">
        <v>6160</v>
      </c>
      <c r="H650" s="4">
        <v>70656</v>
      </c>
    </row>
    <row r="651" spans="2:8" hidden="1" x14ac:dyDescent="0.15">
      <c r="B651" s="8" t="s">
        <v>3579</v>
      </c>
      <c r="C651" s="4" t="s">
        <v>27</v>
      </c>
      <c r="D651" s="4" t="s">
        <v>196</v>
      </c>
      <c r="E651" s="4" t="s">
        <v>20</v>
      </c>
      <c r="F651" s="4" t="s">
        <v>2498</v>
      </c>
      <c r="G651" s="4">
        <v>5000</v>
      </c>
      <c r="H651" s="4">
        <v>40950</v>
      </c>
    </row>
    <row r="652" spans="2:8" hidden="1" x14ac:dyDescent="0.15">
      <c r="B652" s="8" t="s">
        <v>4329</v>
      </c>
      <c r="C652" s="4" t="s">
        <v>27</v>
      </c>
      <c r="D652" s="4" t="s">
        <v>391</v>
      </c>
      <c r="E652" s="4" t="s">
        <v>20</v>
      </c>
      <c r="F652" s="4" t="s">
        <v>2498</v>
      </c>
      <c r="G652" s="4">
        <v>5000</v>
      </c>
      <c r="H652" s="4">
        <v>37400</v>
      </c>
    </row>
    <row r="653" spans="2:8" hidden="1" x14ac:dyDescent="0.15">
      <c r="B653" s="8" t="s">
        <v>2474</v>
      </c>
      <c r="C653" s="4" t="s">
        <v>27</v>
      </c>
      <c r="D653" s="4" t="s">
        <v>196</v>
      </c>
      <c r="E653" s="4" t="s">
        <v>20</v>
      </c>
      <c r="F653" s="4" t="s">
        <v>2498</v>
      </c>
      <c r="G653" s="4">
        <v>5000</v>
      </c>
      <c r="H653" s="4">
        <v>22750</v>
      </c>
    </row>
    <row r="654" spans="2:8" hidden="1" x14ac:dyDescent="0.15">
      <c r="B654" s="8" t="s">
        <v>1981</v>
      </c>
      <c r="C654" s="4" t="s">
        <v>27</v>
      </c>
      <c r="D654" s="4" t="s">
        <v>391</v>
      </c>
      <c r="E654" s="4" t="s">
        <v>20</v>
      </c>
      <c r="F654" s="4" t="s">
        <v>2498</v>
      </c>
      <c r="G654" s="4">
        <v>2200</v>
      </c>
      <c r="H654" s="4">
        <v>14960</v>
      </c>
    </row>
    <row r="655" spans="2:8" hidden="1" x14ac:dyDescent="0.15">
      <c r="B655" s="8" t="s">
        <v>1981</v>
      </c>
      <c r="C655" s="4" t="s">
        <v>27</v>
      </c>
      <c r="D655" s="4" t="s">
        <v>196</v>
      </c>
      <c r="E655" s="4" t="s">
        <v>20</v>
      </c>
      <c r="F655" s="4" t="s">
        <v>2498</v>
      </c>
      <c r="G655" s="4">
        <v>500</v>
      </c>
      <c r="H655" s="4">
        <v>3475</v>
      </c>
    </row>
    <row r="656" spans="2:8" hidden="1" x14ac:dyDescent="0.15">
      <c r="B656" s="8" t="s">
        <v>2474</v>
      </c>
      <c r="C656" s="4" t="s">
        <v>27</v>
      </c>
      <c r="D656" s="4" t="s">
        <v>391</v>
      </c>
      <c r="E656" s="4" t="s">
        <v>20</v>
      </c>
      <c r="F656" s="4" t="s">
        <v>2498</v>
      </c>
      <c r="G656" s="4">
        <v>200</v>
      </c>
      <c r="H656" s="4">
        <v>2116</v>
      </c>
    </row>
    <row r="657" spans="2:8" hidden="1" x14ac:dyDescent="0.15">
      <c r="B657" s="8" t="s">
        <v>1657</v>
      </c>
      <c r="C657" s="4" t="s">
        <v>27</v>
      </c>
      <c r="D657" s="4" t="s">
        <v>196</v>
      </c>
      <c r="E657" s="4" t="s">
        <v>20</v>
      </c>
      <c r="F657" s="4" t="s">
        <v>2498</v>
      </c>
      <c r="G657" s="4">
        <v>5000</v>
      </c>
      <c r="H657" s="4">
        <v>27500</v>
      </c>
    </row>
    <row r="658" spans="2:8" hidden="1" x14ac:dyDescent="0.15">
      <c r="B658" s="8" t="s">
        <v>4886</v>
      </c>
      <c r="C658" s="4" t="s">
        <v>27</v>
      </c>
      <c r="D658" s="4" t="s">
        <v>391</v>
      </c>
      <c r="E658" s="4" t="s">
        <v>20</v>
      </c>
      <c r="F658" s="4" t="s">
        <v>2498</v>
      </c>
      <c r="G658" s="4">
        <v>1500</v>
      </c>
      <c r="H658" s="4">
        <v>13170</v>
      </c>
    </row>
    <row r="659" spans="2:8" hidden="1" x14ac:dyDescent="0.15">
      <c r="B659" s="8" t="s">
        <v>1546</v>
      </c>
      <c r="C659" s="4" t="s">
        <v>27</v>
      </c>
      <c r="D659" s="4" t="s">
        <v>391</v>
      </c>
      <c r="E659" s="4" t="s">
        <v>20</v>
      </c>
      <c r="F659" s="4" t="s">
        <v>2498</v>
      </c>
      <c r="G659" s="4">
        <v>200</v>
      </c>
      <c r="H659" s="4">
        <v>2116</v>
      </c>
    </row>
    <row r="660" spans="2:8" hidden="1" x14ac:dyDescent="0.15">
      <c r="B660" s="8">
        <v>45465</v>
      </c>
      <c r="C660" s="4" t="s">
        <v>18</v>
      </c>
      <c r="D660" s="4" t="s">
        <v>196</v>
      </c>
      <c r="E660" s="4" t="s">
        <v>20</v>
      </c>
      <c r="F660" s="4" t="s">
        <v>2498</v>
      </c>
      <c r="G660" s="4">
        <v>6960</v>
      </c>
      <c r="H660" s="4">
        <v>55819.199999999997</v>
      </c>
    </row>
    <row r="661" spans="2:8" hidden="1" x14ac:dyDescent="0.15">
      <c r="B661" s="8">
        <v>45475</v>
      </c>
      <c r="C661" s="4" t="s">
        <v>18</v>
      </c>
      <c r="D661" s="4" t="s">
        <v>391</v>
      </c>
      <c r="E661" s="4" t="s">
        <v>20</v>
      </c>
      <c r="F661" s="4" t="s">
        <v>2498</v>
      </c>
      <c r="G661" s="4">
        <v>5980</v>
      </c>
      <c r="H661" s="4">
        <v>72601.34</v>
      </c>
    </row>
    <row r="662" spans="2:8" hidden="1" x14ac:dyDescent="0.15">
      <c r="B662" s="8">
        <v>45349</v>
      </c>
      <c r="C662" s="4" t="s">
        <v>18</v>
      </c>
      <c r="D662" s="4" t="s">
        <v>196</v>
      </c>
      <c r="E662" s="4" t="s">
        <v>20</v>
      </c>
      <c r="F662" s="4" t="s">
        <v>2498</v>
      </c>
      <c r="G662" s="4">
        <v>3000</v>
      </c>
      <c r="H662" s="4">
        <v>17190</v>
      </c>
    </row>
    <row r="663" spans="2:8" hidden="1" x14ac:dyDescent="0.15">
      <c r="B663" s="8">
        <v>45419</v>
      </c>
      <c r="C663" s="4" t="s">
        <v>18</v>
      </c>
      <c r="D663" s="4" t="s">
        <v>391</v>
      </c>
      <c r="E663" s="4" t="s">
        <v>20</v>
      </c>
      <c r="F663" s="4" t="s">
        <v>2498</v>
      </c>
      <c r="G663" s="4">
        <v>2960</v>
      </c>
      <c r="H663" s="4">
        <v>37236.800000000003</v>
      </c>
    </row>
    <row r="664" spans="2:8" hidden="1" x14ac:dyDescent="0.15">
      <c r="B664" s="8">
        <v>45419</v>
      </c>
      <c r="C664" s="4" t="s">
        <v>18</v>
      </c>
      <c r="D664" s="4" t="s">
        <v>196</v>
      </c>
      <c r="E664" s="4" t="s">
        <v>20</v>
      </c>
      <c r="F664" s="4" t="s">
        <v>2498</v>
      </c>
      <c r="G664" s="4">
        <v>2000</v>
      </c>
      <c r="H664" s="4">
        <v>11460</v>
      </c>
    </row>
    <row r="665" spans="2:8" hidden="1" x14ac:dyDescent="0.15">
      <c r="B665" s="8" t="s">
        <v>437</v>
      </c>
      <c r="C665" s="4" t="s">
        <v>27</v>
      </c>
      <c r="D665" s="4" t="s">
        <v>391</v>
      </c>
      <c r="E665" s="4" t="s">
        <v>20</v>
      </c>
      <c r="F665" s="4" t="s">
        <v>3862</v>
      </c>
      <c r="G665" s="4">
        <v>10000</v>
      </c>
      <c r="H665" s="4">
        <v>120600</v>
      </c>
    </row>
    <row r="666" spans="2:8" hidden="1" x14ac:dyDescent="0.15">
      <c r="B666" s="8" t="s">
        <v>918</v>
      </c>
      <c r="C666" s="4" t="s">
        <v>27</v>
      </c>
      <c r="D666" s="4" t="s">
        <v>391</v>
      </c>
      <c r="E666" s="4" t="s">
        <v>20</v>
      </c>
      <c r="F666" s="4" t="s">
        <v>3862</v>
      </c>
      <c r="G666" s="4">
        <v>8000</v>
      </c>
      <c r="H666" s="4">
        <v>96480</v>
      </c>
    </row>
    <row r="667" spans="2:8" hidden="1" x14ac:dyDescent="0.15">
      <c r="B667" s="8" t="s">
        <v>2124</v>
      </c>
      <c r="C667" s="4" t="s">
        <v>27</v>
      </c>
      <c r="D667" s="4" t="s">
        <v>198</v>
      </c>
      <c r="E667" s="4" t="s">
        <v>20</v>
      </c>
      <c r="F667" s="4" t="s">
        <v>4063</v>
      </c>
      <c r="G667" s="4">
        <v>8000</v>
      </c>
      <c r="H667" s="4">
        <v>32960</v>
      </c>
    </row>
    <row r="668" spans="2:8" hidden="1" x14ac:dyDescent="0.15">
      <c r="B668" s="8" t="s">
        <v>459</v>
      </c>
      <c r="C668" s="4" t="s">
        <v>27</v>
      </c>
      <c r="D668" s="4" t="s">
        <v>198</v>
      </c>
      <c r="E668" s="4" t="s">
        <v>20</v>
      </c>
      <c r="F668" s="4" t="s">
        <v>4356</v>
      </c>
      <c r="G668" s="4">
        <v>5000</v>
      </c>
      <c r="H668" s="4">
        <v>20600</v>
      </c>
    </row>
    <row r="669" spans="2:8" hidden="1" x14ac:dyDescent="0.15">
      <c r="B669" s="8" t="s">
        <v>412</v>
      </c>
      <c r="C669" s="4" t="s">
        <v>27</v>
      </c>
      <c r="D669" s="4" t="s">
        <v>371</v>
      </c>
      <c r="E669" s="4" t="s">
        <v>3196</v>
      </c>
      <c r="F669" s="4" t="s">
        <v>4930</v>
      </c>
      <c r="G669" s="4">
        <v>2000</v>
      </c>
      <c r="H669" s="4">
        <v>8380</v>
      </c>
    </row>
    <row r="670" spans="2:8" hidden="1" x14ac:dyDescent="0.15">
      <c r="B670" s="8" t="s">
        <v>2330</v>
      </c>
      <c r="C670" s="4" t="s">
        <v>27</v>
      </c>
      <c r="D670" s="4" t="s">
        <v>371</v>
      </c>
      <c r="E670" s="4" t="s">
        <v>20</v>
      </c>
      <c r="F670" s="4" t="s">
        <v>4483</v>
      </c>
      <c r="G670" s="4">
        <v>4000</v>
      </c>
      <c r="H670" s="4">
        <v>16760</v>
      </c>
    </row>
    <row r="671" spans="2:8" hidden="1" x14ac:dyDescent="0.15">
      <c r="B671" s="8" t="s">
        <v>1651</v>
      </c>
      <c r="C671" s="4" t="s">
        <v>27</v>
      </c>
      <c r="D671" s="4" t="s">
        <v>371</v>
      </c>
      <c r="E671" s="4" t="s">
        <v>20</v>
      </c>
      <c r="F671" s="4" t="s">
        <v>4062</v>
      </c>
      <c r="G671" s="4">
        <v>8000</v>
      </c>
      <c r="H671" s="4">
        <v>33520</v>
      </c>
    </row>
    <row r="672" spans="2:8" hidden="1" x14ac:dyDescent="0.15">
      <c r="B672" s="8" t="s">
        <v>612</v>
      </c>
      <c r="C672" s="4" t="s">
        <v>27</v>
      </c>
      <c r="D672" s="4" t="s">
        <v>198</v>
      </c>
      <c r="E672" s="4" t="s">
        <v>20</v>
      </c>
      <c r="F672" s="4" t="s">
        <v>6661</v>
      </c>
      <c r="G672" s="4">
        <v>100</v>
      </c>
      <c r="H672" s="4">
        <v>631</v>
      </c>
    </row>
    <row r="673" spans="2:8" hidden="1" x14ac:dyDescent="0.15">
      <c r="B673" s="8" t="s">
        <v>1494</v>
      </c>
      <c r="C673" s="4" t="s">
        <v>27</v>
      </c>
      <c r="D673" s="4" t="s">
        <v>19</v>
      </c>
      <c r="E673" s="4" t="s">
        <v>20</v>
      </c>
      <c r="F673" s="4" t="s">
        <v>1495</v>
      </c>
      <c r="G673" s="4">
        <v>26000</v>
      </c>
      <c r="H673" s="4">
        <v>104130</v>
      </c>
    </row>
    <row r="674" spans="2:8" hidden="1" x14ac:dyDescent="0.15">
      <c r="B674" s="8" t="s">
        <v>1510</v>
      </c>
      <c r="C674" s="4" t="s">
        <v>27</v>
      </c>
      <c r="D674" s="4" t="s">
        <v>19</v>
      </c>
      <c r="E674" s="4" t="s">
        <v>20</v>
      </c>
      <c r="F674" s="4" t="s">
        <v>1495</v>
      </c>
      <c r="G674" s="4">
        <v>26000</v>
      </c>
      <c r="H674" s="4">
        <v>92300</v>
      </c>
    </row>
    <row r="675" spans="2:8" hidden="1" x14ac:dyDescent="0.15">
      <c r="B675" s="8" t="s">
        <v>137</v>
      </c>
      <c r="C675" s="4" t="s">
        <v>27</v>
      </c>
      <c r="D675" s="4" t="s">
        <v>19</v>
      </c>
      <c r="E675" s="4" t="s">
        <v>20</v>
      </c>
      <c r="F675" s="4" t="s">
        <v>1495</v>
      </c>
      <c r="G675" s="4">
        <v>25864.799999999901</v>
      </c>
      <c r="H675" s="4">
        <v>100880</v>
      </c>
    </row>
    <row r="676" spans="2:8" hidden="1" x14ac:dyDescent="0.15">
      <c r="B676" s="8" t="s">
        <v>2130</v>
      </c>
      <c r="C676" s="4" t="s">
        <v>27</v>
      </c>
      <c r="D676" s="4" t="s">
        <v>19</v>
      </c>
      <c r="E676" s="4" t="s">
        <v>20</v>
      </c>
      <c r="F676" s="4" t="s">
        <v>8327</v>
      </c>
      <c r="G676" s="4">
        <v>0.10100000000000001</v>
      </c>
      <c r="H676" s="4">
        <v>1600</v>
      </c>
    </row>
    <row r="677" spans="2:8" hidden="1" x14ac:dyDescent="0.15">
      <c r="B677" s="8" t="s">
        <v>1164</v>
      </c>
      <c r="C677" s="4" t="s">
        <v>27</v>
      </c>
      <c r="D677" s="4" t="s">
        <v>232</v>
      </c>
      <c r="E677" s="4" t="s">
        <v>20</v>
      </c>
      <c r="F677" s="4" t="s">
        <v>6367</v>
      </c>
      <c r="G677" s="4">
        <v>200</v>
      </c>
      <c r="H677" s="4">
        <v>1296.1300000000001</v>
      </c>
    </row>
    <row r="678" spans="2:8" hidden="1" x14ac:dyDescent="0.15">
      <c r="B678" s="8" t="s">
        <v>72</v>
      </c>
      <c r="C678" s="4" t="s">
        <v>27</v>
      </c>
      <c r="D678" s="4" t="s">
        <v>232</v>
      </c>
      <c r="E678" s="4" t="s">
        <v>20</v>
      </c>
      <c r="F678" s="4" t="s">
        <v>6170</v>
      </c>
      <c r="G678" s="4">
        <v>300</v>
      </c>
      <c r="H678" s="4">
        <v>1782.58</v>
      </c>
    </row>
    <row r="679" spans="2:8" hidden="1" x14ac:dyDescent="0.15">
      <c r="B679" s="8" t="s">
        <v>2625</v>
      </c>
      <c r="C679" s="4" t="s">
        <v>27</v>
      </c>
      <c r="D679" s="4" t="s">
        <v>488</v>
      </c>
      <c r="E679" s="4" t="s">
        <v>20</v>
      </c>
      <c r="F679" s="4" t="s">
        <v>7074</v>
      </c>
      <c r="G679" s="4">
        <v>25</v>
      </c>
      <c r="H679" s="4">
        <v>173.69</v>
      </c>
    </row>
    <row r="680" spans="2:8" hidden="1" x14ac:dyDescent="0.15">
      <c r="B680" s="8" t="s">
        <v>2061</v>
      </c>
      <c r="C680" s="4" t="s">
        <v>27</v>
      </c>
      <c r="D680" s="4" t="s">
        <v>232</v>
      </c>
      <c r="E680" s="4" t="s">
        <v>20</v>
      </c>
      <c r="F680" s="4" t="s">
        <v>6048</v>
      </c>
      <c r="G680" s="4">
        <v>400</v>
      </c>
      <c r="H680" s="4">
        <v>2539.36</v>
      </c>
    </row>
    <row r="681" spans="2:8" hidden="1" x14ac:dyDescent="0.15">
      <c r="B681" s="8" t="s">
        <v>457</v>
      </c>
      <c r="C681" s="4" t="s">
        <v>27</v>
      </c>
      <c r="D681" s="4" t="s">
        <v>488</v>
      </c>
      <c r="E681" s="4" t="s">
        <v>20</v>
      </c>
      <c r="F681" s="4" t="s">
        <v>6047</v>
      </c>
      <c r="G681" s="4">
        <v>400</v>
      </c>
      <c r="H681" s="4">
        <v>2541.4499999999998</v>
      </c>
    </row>
    <row r="682" spans="2:8" hidden="1" x14ac:dyDescent="0.15">
      <c r="B682" s="8" t="s">
        <v>772</v>
      </c>
      <c r="C682" s="4" t="s">
        <v>27</v>
      </c>
      <c r="D682" s="4" t="s">
        <v>232</v>
      </c>
      <c r="E682" s="4" t="s">
        <v>20</v>
      </c>
      <c r="F682" s="4" t="s">
        <v>5675</v>
      </c>
      <c r="G682" s="4">
        <v>750</v>
      </c>
      <c r="H682" s="4">
        <v>4150.43</v>
      </c>
    </row>
    <row r="683" spans="2:8" hidden="1" x14ac:dyDescent="0.15">
      <c r="B683" s="8" t="s">
        <v>94</v>
      </c>
      <c r="C683" s="4" t="s">
        <v>27</v>
      </c>
      <c r="D683" s="4" t="s">
        <v>488</v>
      </c>
      <c r="E683" s="4" t="s">
        <v>232</v>
      </c>
      <c r="F683" s="4" t="s">
        <v>5564</v>
      </c>
      <c r="G683" s="4">
        <v>900</v>
      </c>
      <c r="H683" s="4">
        <v>8121.62</v>
      </c>
    </row>
    <row r="684" spans="2:8" hidden="1" x14ac:dyDescent="0.15">
      <c r="B684" s="8" t="s">
        <v>2073</v>
      </c>
      <c r="C684" s="4" t="s">
        <v>27</v>
      </c>
      <c r="D684" s="4" t="s">
        <v>232</v>
      </c>
      <c r="E684" s="4" t="s">
        <v>20</v>
      </c>
      <c r="F684" s="4" t="s">
        <v>6750</v>
      </c>
      <c r="G684" s="4">
        <v>75</v>
      </c>
      <c r="H684" s="4">
        <v>1870</v>
      </c>
    </row>
    <row r="685" spans="2:8" hidden="1" x14ac:dyDescent="0.15">
      <c r="B685" s="8" t="s">
        <v>2933</v>
      </c>
      <c r="C685" s="4" t="s">
        <v>27</v>
      </c>
      <c r="D685" s="4" t="s">
        <v>232</v>
      </c>
      <c r="E685" s="4" t="s">
        <v>20</v>
      </c>
      <c r="F685" s="4" t="s">
        <v>6750</v>
      </c>
      <c r="G685" s="4">
        <v>75</v>
      </c>
      <c r="H685" s="4">
        <v>1818.56</v>
      </c>
    </row>
    <row r="686" spans="2:8" hidden="1" x14ac:dyDescent="0.15">
      <c r="B686" s="8" t="s">
        <v>655</v>
      </c>
      <c r="C686" s="4" t="s">
        <v>27</v>
      </c>
      <c r="D686" s="4" t="s">
        <v>232</v>
      </c>
      <c r="E686" s="4" t="s">
        <v>20</v>
      </c>
      <c r="F686" s="4" t="s">
        <v>6750</v>
      </c>
      <c r="G686" s="4">
        <v>75</v>
      </c>
      <c r="H686" s="4">
        <v>526.08000000000004</v>
      </c>
    </row>
    <row r="687" spans="2:8" hidden="1" x14ac:dyDescent="0.15">
      <c r="B687" s="8" t="s">
        <v>1722</v>
      </c>
      <c r="C687" s="4" t="s">
        <v>27</v>
      </c>
      <c r="D687" s="4" t="s">
        <v>232</v>
      </c>
      <c r="E687" s="4" t="s">
        <v>20</v>
      </c>
      <c r="F687" s="4" t="s">
        <v>6760</v>
      </c>
      <c r="G687" s="4">
        <v>75</v>
      </c>
      <c r="H687" s="4">
        <v>896.74</v>
      </c>
    </row>
    <row r="688" spans="2:8" hidden="1" x14ac:dyDescent="0.15">
      <c r="B688" s="8" t="s">
        <v>3063</v>
      </c>
      <c r="C688" s="4" t="s">
        <v>27</v>
      </c>
      <c r="D688" s="4" t="s">
        <v>232</v>
      </c>
      <c r="E688" s="4" t="s">
        <v>20</v>
      </c>
      <c r="F688" s="4" t="s">
        <v>6766</v>
      </c>
      <c r="G688" s="4">
        <v>75</v>
      </c>
      <c r="H688" s="4">
        <v>514.22</v>
      </c>
    </row>
    <row r="689" spans="2:8" hidden="1" x14ac:dyDescent="0.15">
      <c r="B689" s="8" t="s">
        <v>1722</v>
      </c>
      <c r="C689" s="4" t="s">
        <v>27</v>
      </c>
      <c r="D689" s="4" t="s">
        <v>232</v>
      </c>
      <c r="E689" s="4" t="s">
        <v>20</v>
      </c>
      <c r="F689" s="4" t="s">
        <v>6757</v>
      </c>
      <c r="G689" s="4">
        <v>75</v>
      </c>
      <c r="H689" s="4">
        <v>1133.07</v>
      </c>
    </row>
    <row r="690" spans="2:8" hidden="1" x14ac:dyDescent="0.15">
      <c r="B690" s="8" t="s">
        <v>2625</v>
      </c>
      <c r="C690" s="4" t="s">
        <v>27</v>
      </c>
      <c r="D690" s="4" t="s">
        <v>488</v>
      </c>
      <c r="E690" s="4" t="s">
        <v>20</v>
      </c>
      <c r="F690" s="4" t="s">
        <v>6758</v>
      </c>
      <c r="G690" s="4">
        <v>75</v>
      </c>
      <c r="H690" s="4">
        <v>1115.1400000000001</v>
      </c>
    </row>
    <row r="691" spans="2:8" hidden="1" x14ac:dyDescent="0.15">
      <c r="B691" s="8" t="s">
        <v>534</v>
      </c>
      <c r="C691" s="4" t="s">
        <v>27</v>
      </c>
      <c r="D691" s="4" t="s">
        <v>232</v>
      </c>
      <c r="E691" s="4" t="s">
        <v>20</v>
      </c>
      <c r="F691" s="4" t="s">
        <v>5533</v>
      </c>
      <c r="G691" s="4">
        <v>955</v>
      </c>
      <c r="H691" s="4">
        <v>9814.1200000000008</v>
      </c>
    </row>
    <row r="692" spans="2:8" hidden="1" x14ac:dyDescent="0.15">
      <c r="B692" s="8" t="s">
        <v>408</v>
      </c>
      <c r="C692" s="4" t="s">
        <v>27</v>
      </c>
      <c r="D692" s="4" t="s">
        <v>232</v>
      </c>
      <c r="E692" s="4" t="s">
        <v>20</v>
      </c>
      <c r="F692" s="4" t="s">
        <v>5441</v>
      </c>
      <c r="G692" s="4">
        <v>1000</v>
      </c>
      <c r="H692" s="4">
        <v>10630.38</v>
      </c>
    </row>
    <row r="693" spans="2:8" hidden="1" x14ac:dyDescent="0.15">
      <c r="B693" s="8" t="s">
        <v>2359</v>
      </c>
      <c r="C693" s="4" t="s">
        <v>27</v>
      </c>
      <c r="D693" s="4" t="s">
        <v>232</v>
      </c>
      <c r="E693" s="4" t="s">
        <v>20</v>
      </c>
      <c r="F693" s="4" t="s">
        <v>5391</v>
      </c>
      <c r="G693" s="4">
        <v>1035</v>
      </c>
      <c r="H693" s="4">
        <v>10198.629999999899</v>
      </c>
    </row>
    <row r="694" spans="2:8" hidden="1" x14ac:dyDescent="0.15">
      <c r="B694" s="8" t="s">
        <v>1522</v>
      </c>
      <c r="C694" s="4" t="s">
        <v>27</v>
      </c>
      <c r="D694" s="4" t="s">
        <v>232</v>
      </c>
      <c r="E694" s="4" t="s">
        <v>20</v>
      </c>
      <c r="F694" s="4" t="s">
        <v>5369</v>
      </c>
      <c r="G694" s="4">
        <v>1075</v>
      </c>
      <c r="H694" s="4">
        <v>11338.88</v>
      </c>
    </row>
    <row r="695" spans="2:8" hidden="1" x14ac:dyDescent="0.15">
      <c r="B695" s="8" t="s">
        <v>306</v>
      </c>
      <c r="C695" s="4" t="s">
        <v>27</v>
      </c>
      <c r="D695" s="4" t="s">
        <v>232</v>
      </c>
      <c r="E695" s="4" t="s">
        <v>20</v>
      </c>
      <c r="F695" s="4" t="s">
        <v>5389</v>
      </c>
      <c r="G695" s="4">
        <v>1040</v>
      </c>
      <c r="H695" s="4">
        <v>12707.19</v>
      </c>
    </row>
    <row r="696" spans="2:8" hidden="1" x14ac:dyDescent="0.15">
      <c r="B696" s="8" t="s">
        <v>88</v>
      </c>
      <c r="C696" s="4" t="s">
        <v>27</v>
      </c>
      <c r="D696" s="4" t="s">
        <v>488</v>
      </c>
      <c r="E696" s="4" t="s">
        <v>20</v>
      </c>
      <c r="F696" s="4" t="s">
        <v>6645</v>
      </c>
      <c r="G696" s="4">
        <v>100</v>
      </c>
      <c r="H696" s="4">
        <v>973.61</v>
      </c>
    </row>
    <row r="697" spans="2:8" hidden="1" x14ac:dyDescent="0.15">
      <c r="B697" s="8" t="s">
        <v>2733</v>
      </c>
      <c r="C697" s="4" t="s">
        <v>27</v>
      </c>
      <c r="D697" s="4" t="s">
        <v>232</v>
      </c>
      <c r="E697" s="4" t="s">
        <v>20</v>
      </c>
      <c r="F697" s="4" t="s">
        <v>6645</v>
      </c>
      <c r="G697" s="4">
        <v>100</v>
      </c>
      <c r="H697" s="4">
        <v>1644.9</v>
      </c>
    </row>
    <row r="698" spans="2:8" hidden="1" x14ac:dyDescent="0.15">
      <c r="B698" s="8" t="s">
        <v>534</v>
      </c>
      <c r="C698" s="4" t="s">
        <v>27</v>
      </c>
      <c r="D698" s="4" t="s">
        <v>232</v>
      </c>
      <c r="E698" s="4" t="s">
        <v>20</v>
      </c>
      <c r="F698" s="4" t="s">
        <v>5324</v>
      </c>
      <c r="G698" s="4">
        <v>1175</v>
      </c>
      <c r="H698" s="4">
        <v>9603.7199999999903</v>
      </c>
    </row>
    <row r="699" spans="2:8" hidden="1" x14ac:dyDescent="0.15">
      <c r="B699" s="8" t="s">
        <v>1121</v>
      </c>
      <c r="C699" s="4" t="s">
        <v>27</v>
      </c>
      <c r="D699" s="4" t="s">
        <v>488</v>
      </c>
      <c r="E699" s="4" t="s">
        <v>232</v>
      </c>
      <c r="F699" s="4" t="s">
        <v>6654</v>
      </c>
      <c r="G699" s="4">
        <v>100</v>
      </c>
      <c r="H699" s="4">
        <v>902.05</v>
      </c>
    </row>
    <row r="700" spans="2:8" hidden="1" x14ac:dyDescent="0.15">
      <c r="B700" s="8" t="s">
        <v>3028</v>
      </c>
      <c r="C700" s="4" t="s">
        <v>27</v>
      </c>
      <c r="D700" s="4" t="s">
        <v>488</v>
      </c>
      <c r="E700" s="4" t="s">
        <v>20</v>
      </c>
      <c r="F700" s="4" t="s">
        <v>5306</v>
      </c>
      <c r="G700" s="4">
        <v>1200</v>
      </c>
      <c r="H700" s="4">
        <v>12020.29</v>
      </c>
    </row>
    <row r="701" spans="2:8" hidden="1" x14ac:dyDescent="0.15">
      <c r="B701" s="8" t="s">
        <v>655</v>
      </c>
      <c r="C701" s="4" t="s">
        <v>27</v>
      </c>
      <c r="D701" s="4" t="s">
        <v>232</v>
      </c>
      <c r="E701" s="4" t="s">
        <v>20</v>
      </c>
      <c r="F701" s="4" t="s">
        <v>5255</v>
      </c>
      <c r="G701" s="4">
        <v>1300</v>
      </c>
      <c r="H701" s="4">
        <v>10847.53</v>
      </c>
    </row>
    <row r="702" spans="2:8" hidden="1" x14ac:dyDescent="0.15">
      <c r="B702" s="8" t="s">
        <v>3609</v>
      </c>
      <c r="C702" s="4" t="s">
        <v>27</v>
      </c>
      <c r="D702" s="4" t="s">
        <v>232</v>
      </c>
      <c r="E702" s="4" t="s">
        <v>20</v>
      </c>
      <c r="F702" s="4" t="s">
        <v>5272</v>
      </c>
      <c r="G702" s="4">
        <v>1265</v>
      </c>
      <c r="H702" s="4">
        <v>12224.25</v>
      </c>
    </row>
    <row r="703" spans="2:8" hidden="1" x14ac:dyDescent="0.15">
      <c r="B703" s="8" t="s">
        <v>991</v>
      </c>
      <c r="C703" s="4" t="s">
        <v>27</v>
      </c>
      <c r="D703" s="4" t="s">
        <v>488</v>
      </c>
      <c r="E703" s="4" t="s">
        <v>20</v>
      </c>
      <c r="F703" s="4" t="s">
        <v>5247</v>
      </c>
      <c r="G703" s="4">
        <v>1320</v>
      </c>
      <c r="H703" s="4">
        <v>20352.419999999998</v>
      </c>
    </row>
    <row r="704" spans="2:8" hidden="1" x14ac:dyDescent="0.15">
      <c r="B704" s="8" t="s">
        <v>586</v>
      </c>
      <c r="C704" s="4" t="s">
        <v>27</v>
      </c>
      <c r="D704" s="4" t="s">
        <v>232</v>
      </c>
      <c r="E704" s="4" t="s">
        <v>20</v>
      </c>
      <c r="F704" s="4" t="s">
        <v>5210</v>
      </c>
      <c r="G704" s="4">
        <v>1375</v>
      </c>
      <c r="H704" s="4">
        <v>14778.73</v>
      </c>
    </row>
    <row r="705" spans="2:8" hidden="1" x14ac:dyDescent="0.15">
      <c r="B705" s="8" t="s">
        <v>590</v>
      </c>
      <c r="C705" s="4" t="s">
        <v>27</v>
      </c>
      <c r="D705" s="4" t="s">
        <v>488</v>
      </c>
      <c r="E705" s="4" t="s">
        <v>20</v>
      </c>
      <c r="F705" s="4" t="s">
        <v>5219</v>
      </c>
      <c r="G705" s="4">
        <v>1350</v>
      </c>
      <c r="H705" s="4">
        <v>13757.65</v>
      </c>
    </row>
    <row r="706" spans="2:8" hidden="1" x14ac:dyDescent="0.15">
      <c r="B706" s="8" t="s">
        <v>2119</v>
      </c>
      <c r="C706" s="4" t="s">
        <v>27</v>
      </c>
      <c r="D706" s="4" t="s">
        <v>488</v>
      </c>
      <c r="E706" s="4" t="s">
        <v>20</v>
      </c>
      <c r="F706" s="4" t="s">
        <v>5137</v>
      </c>
      <c r="G706" s="4">
        <v>1500</v>
      </c>
      <c r="H706" s="4">
        <v>14409.5</v>
      </c>
    </row>
    <row r="707" spans="2:8" hidden="1" x14ac:dyDescent="0.15">
      <c r="B707" s="8" t="s">
        <v>1869</v>
      </c>
      <c r="C707" s="4" t="s">
        <v>27</v>
      </c>
      <c r="D707" s="4" t="s">
        <v>488</v>
      </c>
      <c r="E707" s="4" t="s">
        <v>232</v>
      </c>
      <c r="F707" s="4" t="s">
        <v>5147</v>
      </c>
      <c r="G707" s="4">
        <v>1500</v>
      </c>
      <c r="H707" s="4">
        <v>10891.46</v>
      </c>
    </row>
    <row r="708" spans="2:8" hidden="1" x14ac:dyDescent="0.15">
      <c r="B708" s="8" t="s">
        <v>713</v>
      </c>
      <c r="C708" s="4" t="s">
        <v>27</v>
      </c>
      <c r="D708" s="4" t="s">
        <v>232</v>
      </c>
      <c r="E708" s="4" t="s">
        <v>20</v>
      </c>
      <c r="F708" s="4" t="s">
        <v>5142</v>
      </c>
      <c r="G708" s="4">
        <v>1500</v>
      </c>
      <c r="H708" s="4">
        <v>12848.51</v>
      </c>
    </row>
    <row r="709" spans="2:8" hidden="1" x14ac:dyDescent="0.15">
      <c r="B709" s="8" t="s">
        <v>2119</v>
      </c>
      <c r="C709" s="4" t="s">
        <v>27</v>
      </c>
      <c r="D709" s="4" t="s">
        <v>488</v>
      </c>
      <c r="E709" s="4" t="s">
        <v>20</v>
      </c>
      <c r="F709" s="4" t="s">
        <v>5187</v>
      </c>
      <c r="G709" s="4">
        <v>1450</v>
      </c>
      <c r="H709" s="4">
        <v>17922.41</v>
      </c>
    </row>
    <row r="710" spans="2:8" hidden="1" x14ac:dyDescent="0.15">
      <c r="B710" s="8" t="s">
        <v>2531</v>
      </c>
      <c r="C710" s="4" t="s">
        <v>27</v>
      </c>
      <c r="D710" s="4" t="s">
        <v>232</v>
      </c>
      <c r="E710" s="4" t="s">
        <v>20</v>
      </c>
      <c r="F710" s="4" t="s">
        <v>5181</v>
      </c>
      <c r="G710" s="4">
        <v>1475</v>
      </c>
      <c r="H710" s="4">
        <v>14466.22</v>
      </c>
    </row>
    <row r="711" spans="2:8" hidden="1" x14ac:dyDescent="0.15">
      <c r="B711" s="8" t="s">
        <v>72</v>
      </c>
      <c r="C711" s="4" t="s">
        <v>27</v>
      </c>
      <c r="D711" s="4" t="s">
        <v>232</v>
      </c>
      <c r="E711" s="4" t="s">
        <v>20</v>
      </c>
      <c r="F711" s="4" t="s">
        <v>6503</v>
      </c>
      <c r="G711" s="4">
        <v>150</v>
      </c>
      <c r="H711" s="4">
        <v>891.29</v>
      </c>
    </row>
    <row r="712" spans="2:8" hidden="1" x14ac:dyDescent="0.15">
      <c r="B712" s="8" t="s">
        <v>1145</v>
      </c>
      <c r="C712" s="4" t="s">
        <v>27</v>
      </c>
      <c r="D712" s="4" t="s">
        <v>232</v>
      </c>
      <c r="E712" s="4" t="s">
        <v>20</v>
      </c>
      <c r="F712" s="4" t="s">
        <v>6497</v>
      </c>
      <c r="G712" s="4">
        <v>150</v>
      </c>
      <c r="H712" s="4">
        <v>1197.3900000000001</v>
      </c>
    </row>
    <row r="713" spans="2:8" hidden="1" x14ac:dyDescent="0.15">
      <c r="B713" s="8" t="s">
        <v>815</v>
      </c>
      <c r="C713" s="4" t="s">
        <v>27</v>
      </c>
      <c r="D713" s="4" t="s">
        <v>488</v>
      </c>
      <c r="E713" s="4" t="s">
        <v>20</v>
      </c>
      <c r="F713" s="4" t="s">
        <v>6498</v>
      </c>
      <c r="G713" s="4">
        <v>150</v>
      </c>
      <c r="H713" s="4">
        <v>1084.27</v>
      </c>
    </row>
    <row r="714" spans="2:8" hidden="1" x14ac:dyDescent="0.15">
      <c r="B714" s="8" t="s">
        <v>1777</v>
      </c>
      <c r="C714" s="4" t="s">
        <v>27</v>
      </c>
      <c r="D714" s="4" t="s">
        <v>232</v>
      </c>
      <c r="E714" s="4" t="s">
        <v>20</v>
      </c>
      <c r="F714" s="4" t="s">
        <v>6502</v>
      </c>
      <c r="G714" s="4">
        <v>150</v>
      </c>
      <c r="H714" s="4">
        <v>966.93</v>
      </c>
    </row>
    <row r="715" spans="2:8" hidden="1" x14ac:dyDescent="0.15">
      <c r="B715" s="8" t="s">
        <v>4474</v>
      </c>
      <c r="C715" s="4" t="s">
        <v>27</v>
      </c>
      <c r="D715" s="4" t="s">
        <v>232</v>
      </c>
      <c r="E715" s="4" t="s">
        <v>20</v>
      </c>
      <c r="F715" s="4" t="s">
        <v>6489</v>
      </c>
      <c r="G715" s="4">
        <v>150</v>
      </c>
      <c r="H715" s="4">
        <v>1885.41</v>
      </c>
    </row>
    <row r="716" spans="2:8" hidden="1" x14ac:dyDescent="0.15">
      <c r="B716" s="8" t="s">
        <v>4474</v>
      </c>
      <c r="C716" s="4" t="s">
        <v>27</v>
      </c>
      <c r="D716" s="4" t="s">
        <v>232</v>
      </c>
      <c r="E716" s="4" t="s">
        <v>20</v>
      </c>
      <c r="F716" s="4" t="s">
        <v>6486</v>
      </c>
      <c r="G716" s="4">
        <v>150</v>
      </c>
      <c r="H716" s="4">
        <v>2484.87</v>
      </c>
    </row>
    <row r="717" spans="2:8" hidden="1" x14ac:dyDescent="0.15">
      <c r="B717" s="8" t="s">
        <v>2061</v>
      </c>
      <c r="C717" s="4" t="s">
        <v>27</v>
      </c>
      <c r="D717" s="4" t="s">
        <v>232</v>
      </c>
      <c r="E717" s="4" t="s">
        <v>20</v>
      </c>
      <c r="F717" s="4" t="s">
        <v>6487</v>
      </c>
      <c r="G717" s="4">
        <v>150</v>
      </c>
      <c r="H717" s="4">
        <v>2202.65</v>
      </c>
    </row>
    <row r="718" spans="2:8" hidden="1" x14ac:dyDescent="0.15">
      <c r="B718" s="8" t="s">
        <v>1530</v>
      </c>
      <c r="C718" s="4" t="s">
        <v>27</v>
      </c>
      <c r="D718" s="4" t="s">
        <v>232</v>
      </c>
      <c r="E718" s="4" t="s">
        <v>20</v>
      </c>
      <c r="F718" s="4" t="s">
        <v>6529</v>
      </c>
      <c r="G718" s="4">
        <v>137.5</v>
      </c>
      <c r="H718" s="4">
        <v>3464.53</v>
      </c>
    </row>
    <row r="719" spans="2:8" hidden="1" x14ac:dyDescent="0.15">
      <c r="B719" s="8" t="s">
        <v>554</v>
      </c>
      <c r="C719" s="4" t="s">
        <v>27</v>
      </c>
      <c r="D719" s="4" t="s">
        <v>488</v>
      </c>
      <c r="E719" s="4" t="s">
        <v>20</v>
      </c>
      <c r="F719" s="4" t="s">
        <v>5040</v>
      </c>
      <c r="G719" s="4">
        <v>1745</v>
      </c>
      <c r="H719" s="4">
        <v>17419.689999999999</v>
      </c>
    </row>
    <row r="720" spans="2:8" hidden="1" x14ac:dyDescent="0.15">
      <c r="B720" s="8" t="s">
        <v>84</v>
      </c>
      <c r="C720" s="4" t="s">
        <v>27</v>
      </c>
      <c r="D720" s="4" t="s">
        <v>488</v>
      </c>
      <c r="E720" s="4" t="s">
        <v>20</v>
      </c>
      <c r="F720" s="4" t="s">
        <v>5016</v>
      </c>
      <c r="G720" s="4">
        <v>1800</v>
      </c>
      <c r="H720" s="4">
        <v>14385.01</v>
      </c>
    </row>
    <row r="721" spans="2:8" hidden="1" x14ac:dyDescent="0.15">
      <c r="B721" s="8" t="s">
        <v>1403</v>
      </c>
      <c r="C721" s="4" t="s">
        <v>27</v>
      </c>
      <c r="D721" s="4" t="s">
        <v>488</v>
      </c>
      <c r="E721" s="4" t="s">
        <v>20</v>
      </c>
      <c r="F721" s="4" t="s">
        <v>5012</v>
      </c>
      <c r="G721" s="4">
        <v>1800</v>
      </c>
      <c r="H721" s="4">
        <v>19969.419999999998</v>
      </c>
    </row>
    <row r="722" spans="2:8" hidden="1" x14ac:dyDescent="0.15">
      <c r="B722" s="8" t="s">
        <v>1822</v>
      </c>
      <c r="C722" s="4" t="s">
        <v>27</v>
      </c>
      <c r="D722" s="4" t="s">
        <v>488</v>
      </c>
      <c r="E722" s="4" t="s">
        <v>20</v>
      </c>
      <c r="F722" s="4" t="s">
        <v>6488</v>
      </c>
      <c r="G722" s="4">
        <v>150</v>
      </c>
      <c r="H722" s="4">
        <v>1984.79</v>
      </c>
    </row>
    <row r="723" spans="2:8" hidden="1" x14ac:dyDescent="0.15">
      <c r="B723" s="8" t="s">
        <v>2359</v>
      </c>
      <c r="C723" s="4" t="s">
        <v>27</v>
      </c>
      <c r="D723" s="4" t="s">
        <v>232</v>
      </c>
      <c r="E723" s="4" t="s">
        <v>20</v>
      </c>
      <c r="F723" s="4" t="s">
        <v>4971</v>
      </c>
      <c r="G723" s="4">
        <v>1950</v>
      </c>
      <c r="H723" s="4">
        <v>16021.65</v>
      </c>
    </row>
    <row r="724" spans="2:8" hidden="1" x14ac:dyDescent="0.15">
      <c r="B724" s="8" t="s">
        <v>2061</v>
      </c>
      <c r="C724" s="4" t="s">
        <v>27</v>
      </c>
      <c r="D724" s="4" t="s">
        <v>232</v>
      </c>
      <c r="E724" s="4" t="s">
        <v>20</v>
      </c>
      <c r="F724" s="4" t="s">
        <v>4909</v>
      </c>
      <c r="G724" s="4">
        <v>2000</v>
      </c>
      <c r="H724" s="4">
        <v>21372.51</v>
      </c>
    </row>
    <row r="725" spans="2:8" hidden="1" x14ac:dyDescent="0.15">
      <c r="B725" s="8" t="s">
        <v>2061</v>
      </c>
      <c r="C725" s="4" t="s">
        <v>27</v>
      </c>
      <c r="D725" s="4" t="s">
        <v>232</v>
      </c>
      <c r="E725" s="4" t="s">
        <v>20</v>
      </c>
      <c r="F725" s="4" t="s">
        <v>6369</v>
      </c>
      <c r="G725" s="4">
        <v>200</v>
      </c>
      <c r="H725" s="4">
        <v>1269.68</v>
      </c>
    </row>
    <row r="726" spans="2:8" hidden="1" x14ac:dyDescent="0.15">
      <c r="B726" s="8" t="s">
        <v>306</v>
      </c>
      <c r="C726" s="4" t="s">
        <v>27</v>
      </c>
      <c r="D726" s="4" t="s">
        <v>232</v>
      </c>
      <c r="E726" s="4" t="s">
        <v>20</v>
      </c>
      <c r="F726" s="4" t="s">
        <v>4859</v>
      </c>
      <c r="G726" s="4">
        <v>2100</v>
      </c>
      <c r="H726" s="4">
        <v>16145.33</v>
      </c>
    </row>
    <row r="727" spans="2:8" hidden="1" x14ac:dyDescent="0.15">
      <c r="B727" s="8" t="s">
        <v>1722</v>
      </c>
      <c r="C727" s="4" t="s">
        <v>27</v>
      </c>
      <c r="D727" s="4" t="s">
        <v>232</v>
      </c>
      <c r="E727" s="4" t="s">
        <v>20</v>
      </c>
      <c r="F727" s="4" t="s">
        <v>6365</v>
      </c>
      <c r="G727" s="4">
        <v>200</v>
      </c>
      <c r="H727" s="4">
        <v>1373.67</v>
      </c>
    </row>
    <row r="728" spans="2:8" hidden="1" x14ac:dyDescent="0.15">
      <c r="B728" s="8" t="s">
        <v>2934</v>
      </c>
      <c r="C728" s="4" t="s">
        <v>27</v>
      </c>
      <c r="D728" s="4" t="s">
        <v>488</v>
      </c>
      <c r="E728" s="4" t="s">
        <v>20</v>
      </c>
      <c r="F728" s="4" t="s">
        <v>4820</v>
      </c>
      <c r="G728" s="4">
        <v>2275</v>
      </c>
      <c r="H728" s="4">
        <v>21632.37</v>
      </c>
    </row>
    <row r="729" spans="2:8" hidden="1" x14ac:dyDescent="0.15">
      <c r="B729" s="8" t="s">
        <v>2061</v>
      </c>
      <c r="C729" s="4" t="s">
        <v>27</v>
      </c>
      <c r="D729" s="4" t="s">
        <v>232</v>
      </c>
      <c r="E729" s="4" t="s">
        <v>20</v>
      </c>
      <c r="F729" s="4" t="s">
        <v>6294</v>
      </c>
      <c r="G729" s="4">
        <v>225</v>
      </c>
      <c r="H729" s="4">
        <v>1428.39</v>
      </c>
    </row>
    <row r="730" spans="2:8" hidden="1" x14ac:dyDescent="0.15">
      <c r="B730" s="8" t="s">
        <v>761</v>
      </c>
      <c r="C730" s="4" t="s">
        <v>27</v>
      </c>
      <c r="D730" s="4" t="s">
        <v>54</v>
      </c>
      <c r="E730" s="4" t="s">
        <v>20</v>
      </c>
      <c r="F730" s="4" t="s">
        <v>6308</v>
      </c>
      <c r="G730" s="4">
        <v>220</v>
      </c>
      <c r="H730" s="4">
        <v>5213.37</v>
      </c>
    </row>
    <row r="731" spans="2:8" hidden="1" x14ac:dyDescent="0.15">
      <c r="B731" s="8" t="s">
        <v>991</v>
      </c>
      <c r="C731" s="4" t="s">
        <v>27</v>
      </c>
      <c r="D731" s="4" t="s">
        <v>488</v>
      </c>
      <c r="E731" s="4" t="s">
        <v>20</v>
      </c>
      <c r="F731" s="4" t="s">
        <v>6341</v>
      </c>
      <c r="G731" s="4">
        <v>200</v>
      </c>
      <c r="H731" s="4">
        <v>4922.09</v>
      </c>
    </row>
    <row r="732" spans="2:8" hidden="1" x14ac:dyDescent="0.15">
      <c r="B732" s="8" t="s">
        <v>430</v>
      </c>
      <c r="C732" s="4" t="s">
        <v>27</v>
      </c>
      <c r="D732" s="4" t="s">
        <v>488</v>
      </c>
      <c r="E732" s="4" t="s">
        <v>20</v>
      </c>
      <c r="F732" s="4" t="s">
        <v>4796</v>
      </c>
      <c r="G732" s="4">
        <v>2400</v>
      </c>
      <c r="H732" s="4">
        <v>23081.57</v>
      </c>
    </row>
    <row r="733" spans="2:8" hidden="1" x14ac:dyDescent="0.15">
      <c r="B733" s="8" t="s">
        <v>1522</v>
      </c>
      <c r="C733" s="4" t="s">
        <v>27</v>
      </c>
      <c r="D733" s="4" t="s">
        <v>232</v>
      </c>
      <c r="E733" s="4" t="s">
        <v>20</v>
      </c>
      <c r="F733" s="4" t="s">
        <v>4767</v>
      </c>
      <c r="G733" s="4">
        <v>2550</v>
      </c>
      <c r="H733" s="4">
        <v>22183.1</v>
      </c>
    </row>
    <row r="734" spans="2:8" hidden="1" x14ac:dyDescent="0.15">
      <c r="B734" s="8" t="s">
        <v>677</v>
      </c>
      <c r="C734" s="4" t="s">
        <v>27</v>
      </c>
      <c r="D734" s="4" t="s">
        <v>232</v>
      </c>
      <c r="E734" s="4" t="s">
        <v>20</v>
      </c>
      <c r="F734" s="4" t="s">
        <v>6292</v>
      </c>
      <c r="G734" s="4">
        <v>225</v>
      </c>
      <c r="H734" s="4">
        <v>3260.46</v>
      </c>
    </row>
    <row r="735" spans="2:8" hidden="1" x14ac:dyDescent="0.15">
      <c r="B735" s="8" t="s">
        <v>2287</v>
      </c>
      <c r="C735" s="4" t="s">
        <v>27</v>
      </c>
      <c r="D735" s="4" t="s">
        <v>488</v>
      </c>
      <c r="E735" s="4" t="s">
        <v>20</v>
      </c>
      <c r="F735" s="4" t="s">
        <v>6163</v>
      </c>
      <c r="G735" s="4">
        <v>300</v>
      </c>
      <c r="H735" s="4">
        <v>3893.71</v>
      </c>
    </row>
    <row r="736" spans="2:8" hidden="1" x14ac:dyDescent="0.15">
      <c r="B736" s="8" t="s">
        <v>815</v>
      </c>
      <c r="C736" s="4" t="s">
        <v>27</v>
      </c>
      <c r="D736" s="4" t="s">
        <v>488</v>
      </c>
      <c r="E736" s="4" t="s">
        <v>20</v>
      </c>
      <c r="F736" s="4" t="s">
        <v>6112</v>
      </c>
      <c r="G736" s="4">
        <v>340</v>
      </c>
      <c r="H736" s="4">
        <v>2580.52</v>
      </c>
    </row>
    <row r="737" spans="2:8" hidden="1" x14ac:dyDescent="0.15">
      <c r="B737" s="8" t="s">
        <v>880</v>
      </c>
      <c r="C737" s="4" t="s">
        <v>27</v>
      </c>
      <c r="D737" s="4" t="s">
        <v>232</v>
      </c>
      <c r="E737" s="4" t="s">
        <v>20</v>
      </c>
      <c r="F737" s="4" t="s">
        <v>4549</v>
      </c>
      <c r="G737" s="4">
        <v>3500</v>
      </c>
      <c r="H737" s="4">
        <v>39174.78</v>
      </c>
    </row>
    <row r="738" spans="2:8" hidden="1" x14ac:dyDescent="0.15">
      <c r="B738" s="8" t="s">
        <v>1777</v>
      </c>
      <c r="C738" s="4" t="s">
        <v>27</v>
      </c>
      <c r="D738" s="4" t="s">
        <v>232</v>
      </c>
      <c r="E738" s="4" t="s">
        <v>20</v>
      </c>
      <c r="F738" s="4" t="s">
        <v>4518</v>
      </c>
      <c r="G738" s="4">
        <v>3750</v>
      </c>
      <c r="H738" s="4">
        <v>28346.76</v>
      </c>
    </row>
    <row r="739" spans="2:8" hidden="1" x14ac:dyDescent="0.15">
      <c r="B739" s="8" t="s">
        <v>285</v>
      </c>
      <c r="C739" s="4" t="s">
        <v>27</v>
      </c>
      <c r="D739" s="4" t="s">
        <v>232</v>
      </c>
      <c r="E739" s="4" t="s">
        <v>20</v>
      </c>
      <c r="F739" s="4" t="s">
        <v>6096</v>
      </c>
      <c r="G739" s="4">
        <v>350</v>
      </c>
      <c r="H739" s="4">
        <v>2255.81</v>
      </c>
    </row>
    <row r="740" spans="2:8" hidden="1" x14ac:dyDescent="0.15">
      <c r="B740" s="8" t="s">
        <v>2073</v>
      </c>
      <c r="C740" s="4" t="s">
        <v>27</v>
      </c>
      <c r="D740" s="4" t="s">
        <v>232</v>
      </c>
      <c r="E740" s="4" t="s">
        <v>20</v>
      </c>
      <c r="F740" s="4" t="s">
        <v>4528</v>
      </c>
      <c r="G740" s="4">
        <v>3650</v>
      </c>
      <c r="H740" s="4">
        <v>42168.05</v>
      </c>
    </row>
    <row r="741" spans="2:8" hidden="1" x14ac:dyDescent="0.15">
      <c r="B741" s="8" t="s">
        <v>1960</v>
      </c>
      <c r="C741" s="4" t="s">
        <v>27</v>
      </c>
      <c r="D741" s="4" t="s">
        <v>232</v>
      </c>
      <c r="E741" s="4" t="s">
        <v>20</v>
      </c>
      <c r="F741" s="4" t="s">
        <v>4510</v>
      </c>
      <c r="G741" s="4">
        <v>3825</v>
      </c>
      <c r="H741" s="4">
        <v>32260.84</v>
      </c>
    </row>
    <row r="742" spans="2:8" hidden="1" x14ac:dyDescent="0.15">
      <c r="B742" s="8" t="s">
        <v>713</v>
      </c>
      <c r="C742" s="4" t="s">
        <v>27</v>
      </c>
      <c r="D742" s="4" t="s">
        <v>232</v>
      </c>
      <c r="E742" s="4" t="s">
        <v>20</v>
      </c>
      <c r="F742" s="4" t="s">
        <v>6083</v>
      </c>
      <c r="G742" s="4">
        <v>360</v>
      </c>
      <c r="H742" s="4">
        <v>3258.27</v>
      </c>
    </row>
    <row r="743" spans="2:8" hidden="1" x14ac:dyDescent="0.15">
      <c r="B743" s="8" t="s">
        <v>2934</v>
      </c>
      <c r="C743" s="4" t="s">
        <v>27</v>
      </c>
      <c r="D743" s="4" t="s">
        <v>488</v>
      </c>
      <c r="E743" s="4" t="s">
        <v>20</v>
      </c>
      <c r="F743" s="4" t="s">
        <v>6039</v>
      </c>
      <c r="G743" s="4">
        <v>400</v>
      </c>
      <c r="H743" s="4">
        <v>4408.78</v>
      </c>
    </row>
    <row r="744" spans="2:8" hidden="1" x14ac:dyDescent="0.15">
      <c r="B744" s="8" t="s">
        <v>1183</v>
      </c>
      <c r="C744" s="4" t="s">
        <v>27</v>
      </c>
      <c r="D744" s="4" t="s">
        <v>488</v>
      </c>
      <c r="E744" s="4" t="s">
        <v>20</v>
      </c>
      <c r="F744" s="4" t="s">
        <v>6039</v>
      </c>
      <c r="G744" s="4">
        <v>400</v>
      </c>
      <c r="H744" s="4">
        <v>4042</v>
      </c>
    </row>
    <row r="745" spans="2:8" hidden="1" x14ac:dyDescent="0.15">
      <c r="B745" s="8" t="s">
        <v>677</v>
      </c>
      <c r="C745" s="4" t="s">
        <v>27</v>
      </c>
      <c r="D745" s="4" t="s">
        <v>232</v>
      </c>
      <c r="E745" s="4" t="s">
        <v>20</v>
      </c>
      <c r="F745" s="4" t="s">
        <v>6039</v>
      </c>
      <c r="G745" s="4">
        <v>400</v>
      </c>
      <c r="H745" s="4">
        <v>3396.78</v>
      </c>
    </row>
    <row r="746" spans="2:8" hidden="1" x14ac:dyDescent="0.15">
      <c r="B746" s="8" t="s">
        <v>2625</v>
      </c>
      <c r="C746" s="4" t="s">
        <v>27</v>
      </c>
      <c r="D746" s="4" t="s">
        <v>488</v>
      </c>
      <c r="E746" s="4" t="s">
        <v>20</v>
      </c>
      <c r="F746" s="4" t="s">
        <v>6040</v>
      </c>
      <c r="G746" s="4">
        <v>400</v>
      </c>
      <c r="H746" s="4">
        <v>3830.56</v>
      </c>
    </row>
    <row r="747" spans="2:8" hidden="1" x14ac:dyDescent="0.15">
      <c r="B747" s="8" t="s">
        <v>991</v>
      </c>
      <c r="C747" s="4" t="s">
        <v>27</v>
      </c>
      <c r="D747" s="4" t="s">
        <v>488</v>
      </c>
      <c r="E747" s="4" t="s">
        <v>20</v>
      </c>
      <c r="F747" s="4" t="s">
        <v>5984</v>
      </c>
      <c r="G747" s="4">
        <v>450</v>
      </c>
      <c r="H747" s="4">
        <v>2431.7600000000002</v>
      </c>
    </row>
    <row r="748" spans="2:8" hidden="1" x14ac:dyDescent="0.15">
      <c r="B748" s="8" t="s">
        <v>1530</v>
      </c>
      <c r="C748" s="4" t="s">
        <v>27</v>
      </c>
      <c r="D748" s="4" t="s">
        <v>232</v>
      </c>
      <c r="E748" s="4" t="s">
        <v>20</v>
      </c>
      <c r="F748" s="4" t="s">
        <v>6017</v>
      </c>
      <c r="G748" s="4">
        <v>425</v>
      </c>
      <c r="H748" s="4">
        <v>2732.85</v>
      </c>
    </row>
    <row r="749" spans="2:8" hidden="1" x14ac:dyDescent="0.15">
      <c r="B749" s="8" t="s">
        <v>2691</v>
      </c>
      <c r="C749" s="4" t="s">
        <v>27</v>
      </c>
      <c r="D749" s="4" t="s">
        <v>232</v>
      </c>
      <c r="E749" s="4" t="s">
        <v>20</v>
      </c>
      <c r="F749" s="4" t="s">
        <v>4409</v>
      </c>
      <c r="G749" s="4">
        <v>4600</v>
      </c>
      <c r="H749" s="4">
        <v>38494.11</v>
      </c>
    </row>
    <row r="750" spans="2:8" hidden="1" x14ac:dyDescent="0.15">
      <c r="B750" s="8" t="s">
        <v>590</v>
      </c>
      <c r="C750" s="4" t="s">
        <v>27</v>
      </c>
      <c r="D750" s="4" t="s">
        <v>488</v>
      </c>
      <c r="E750" s="4" t="s">
        <v>20</v>
      </c>
      <c r="F750" s="4" t="s">
        <v>7055</v>
      </c>
      <c r="G750" s="4">
        <v>25</v>
      </c>
      <c r="H750" s="4">
        <v>596.14</v>
      </c>
    </row>
    <row r="751" spans="2:8" hidden="1" x14ac:dyDescent="0.15">
      <c r="B751" s="8" t="s">
        <v>88</v>
      </c>
      <c r="C751" s="4" t="s">
        <v>209</v>
      </c>
      <c r="D751" s="4" t="s">
        <v>20</v>
      </c>
      <c r="E751" s="4" t="s">
        <v>227</v>
      </c>
      <c r="F751" s="4" t="s">
        <v>2397</v>
      </c>
      <c r="G751" s="4">
        <v>20350</v>
      </c>
      <c r="H751" s="4">
        <v>99052.24</v>
      </c>
    </row>
    <row r="752" spans="2:8" hidden="1" x14ac:dyDescent="0.15">
      <c r="B752" s="8" t="s">
        <v>2400</v>
      </c>
      <c r="C752" s="4" t="s">
        <v>209</v>
      </c>
      <c r="D752" s="4" t="s">
        <v>20</v>
      </c>
      <c r="E752" s="4" t="s">
        <v>2401</v>
      </c>
      <c r="F752" s="4" t="s">
        <v>2399</v>
      </c>
      <c r="G752" s="4">
        <v>20350</v>
      </c>
      <c r="H752" s="4">
        <v>94775.98</v>
      </c>
    </row>
    <row r="753" spans="2:8" hidden="1" x14ac:dyDescent="0.15">
      <c r="B753" s="8" t="s">
        <v>2285</v>
      </c>
      <c r="C753" s="4" t="s">
        <v>209</v>
      </c>
      <c r="D753" s="4" t="s">
        <v>20</v>
      </c>
      <c r="E753" s="4" t="s">
        <v>2401</v>
      </c>
      <c r="F753" s="4" t="s">
        <v>2399</v>
      </c>
      <c r="G753" s="4">
        <v>20350</v>
      </c>
      <c r="H753" s="4">
        <v>94632.05</v>
      </c>
    </row>
    <row r="754" spans="2:8" hidden="1" x14ac:dyDescent="0.15">
      <c r="B754" s="8" t="s">
        <v>1317</v>
      </c>
      <c r="C754" s="4" t="s">
        <v>209</v>
      </c>
      <c r="D754" s="4" t="s">
        <v>20</v>
      </c>
      <c r="E754" s="4" t="s">
        <v>2401</v>
      </c>
      <c r="F754" s="4" t="s">
        <v>2399</v>
      </c>
      <c r="G754" s="4">
        <v>20350</v>
      </c>
      <c r="H754" s="4">
        <v>93728</v>
      </c>
    </row>
    <row r="755" spans="2:8" hidden="1" x14ac:dyDescent="0.15">
      <c r="B755" s="8" t="s">
        <v>619</v>
      </c>
      <c r="C755" s="4" t="s">
        <v>209</v>
      </c>
      <c r="D755" s="4" t="s">
        <v>20</v>
      </c>
      <c r="E755" s="4" t="s">
        <v>2401</v>
      </c>
      <c r="F755" s="4" t="s">
        <v>2408</v>
      </c>
      <c r="G755" s="4">
        <v>20350</v>
      </c>
      <c r="H755" s="4">
        <v>90392.04</v>
      </c>
    </row>
    <row r="756" spans="2:8" hidden="1" x14ac:dyDescent="0.15">
      <c r="B756" s="8" t="s">
        <v>687</v>
      </c>
      <c r="C756" s="4" t="s">
        <v>209</v>
      </c>
      <c r="D756" s="4" t="s">
        <v>20</v>
      </c>
      <c r="E756" s="4" t="s">
        <v>227</v>
      </c>
      <c r="F756" s="4" t="s">
        <v>2409</v>
      </c>
      <c r="G756" s="4">
        <v>20350</v>
      </c>
      <c r="H756" s="4">
        <v>89781.13</v>
      </c>
    </row>
    <row r="757" spans="2:8" hidden="1" x14ac:dyDescent="0.15">
      <c r="B757" s="8" t="s">
        <v>817</v>
      </c>
      <c r="C757" s="4" t="s">
        <v>209</v>
      </c>
      <c r="D757" s="4" t="s">
        <v>20</v>
      </c>
      <c r="E757" s="4" t="s">
        <v>2237</v>
      </c>
      <c r="F757" s="4" t="s">
        <v>2410</v>
      </c>
      <c r="G757" s="4">
        <v>20350</v>
      </c>
      <c r="H757" s="4">
        <v>87360.01</v>
      </c>
    </row>
    <row r="758" spans="2:8" hidden="1" x14ac:dyDescent="0.15">
      <c r="B758" s="8" t="s">
        <v>622</v>
      </c>
      <c r="C758" s="4" t="s">
        <v>209</v>
      </c>
      <c r="D758" s="4" t="s">
        <v>20</v>
      </c>
      <c r="E758" s="4" t="s">
        <v>20</v>
      </c>
      <c r="F758" s="4" t="s">
        <v>2411</v>
      </c>
      <c r="G758" s="4">
        <v>20350</v>
      </c>
      <c r="H758" s="4">
        <v>86951.96</v>
      </c>
    </row>
    <row r="759" spans="2:8" hidden="1" x14ac:dyDescent="0.15">
      <c r="B759" s="8" t="s">
        <v>3609</v>
      </c>
      <c r="C759" s="4" t="s">
        <v>27</v>
      </c>
      <c r="D759" s="4" t="s">
        <v>232</v>
      </c>
      <c r="E759" s="4" t="s">
        <v>20</v>
      </c>
      <c r="F759" s="4" t="s">
        <v>7055</v>
      </c>
      <c r="G759" s="4">
        <v>25</v>
      </c>
      <c r="H759" s="4">
        <v>631.23</v>
      </c>
    </row>
    <row r="760" spans="2:8" hidden="1" x14ac:dyDescent="0.15">
      <c r="B760" s="8" t="s">
        <v>627</v>
      </c>
      <c r="C760" s="4" t="s">
        <v>27</v>
      </c>
      <c r="D760" s="4" t="s">
        <v>232</v>
      </c>
      <c r="E760" s="4" t="s">
        <v>20</v>
      </c>
      <c r="F760" s="4" t="s">
        <v>7055</v>
      </c>
      <c r="G760" s="4">
        <v>25</v>
      </c>
      <c r="H760" s="4">
        <v>606.91</v>
      </c>
    </row>
    <row r="761" spans="2:8" hidden="1" x14ac:dyDescent="0.15">
      <c r="B761" s="8" t="s">
        <v>1869</v>
      </c>
      <c r="C761" s="4" t="s">
        <v>27</v>
      </c>
      <c r="D761" s="4" t="s">
        <v>488</v>
      </c>
      <c r="E761" s="4" t="s">
        <v>232</v>
      </c>
      <c r="F761" s="4" t="s">
        <v>7054</v>
      </c>
      <c r="G761" s="4">
        <v>25</v>
      </c>
      <c r="H761" s="4">
        <v>635.15</v>
      </c>
    </row>
    <row r="762" spans="2:8" hidden="1" x14ac:dyDescent="0.15">
      <c r="B762" s="8" t="s">
        <v>1145</v>
      </c>
      <c r="C762" s="4" t="s">
        <v>27</v>
      </c>
      <c r="D762" s="4" t="s">
        <v>232</v>
      </c>
      <c r="E762" s="4" t="s">
        <v>20</v>
      </c>
      <c r="F762" s="4" t="s">
        <v>7053</v>
      </c>
      <c r="G762" s="4">
        <v>25</v>
      </c>
      <c r="H762" s="4">
        <v>635.87</v>
      </c>
    </row>
    <row r="763" spans="2:8" hidden="1" x14ac:dyDescent="0.15">
      <c r="B763" s="8" t="s">
        <v>1124</v>
      </c>
      <c r="C763" s="4" t="s">
        <v>27</v>
      </c>
      <c r="D763" s="4" t="s">
        <v>488</v>
      </c>
      <c r="E763" s="4" t="s">
        <v>20</v>
      </c>
      <c r="F763" s="4" t="s">
        <v>7067</v>
      </c>
      <c r="G763" s="4">
        <v>25</v>
      </c>
      <c r="H763" s="4">
        <v>427.09</v>
      </c>
    </row>
    <row r="764" spans="2:8" hidden="1" x14ac:dyDescent="0.15">
      <c r="B764" s="8" t="s">
        <v>760</v>
      </c>
      <c r="C764" s="4" t="s">
        <v>27</v>
      </c>
      <c r="D764" s="4" t="s">
        <v>488</v>
      </c>
      <c r="E764" s="4" t="s">
        <v>20</v>
      </c>
      <c r="F764" s="4" t="s">
        <v>5959</v>
      </c>
      <c r="G764" s="4">
        <v>475</v>
      </c>
      <c r="H764" s="4">
        <v>2977.05</v>
      </c>
    </row>
    <row r="765" spans="2:8" hidden="1" x14ac:dyDescent="0.15">
      <c r="B765" s="8" t="s">
        <v>2054</v>
      </c>
      <c r="C765" s="4" t="s">
        <v>27</v>
      </c>
      <c r="D765" s="4" t="s">
        <v>232</v>
      </c>
      <c r="E765" s="4" t="s">
        <v>20</v>
      </c>
      <c r="F765" s="4" t="s">
        <v>4392</v>
      </c>
      <c r="G765" s="4">
        <v>4825</v>
      </c>
      <c r="H765" s="4">
        <v>53293.599999999897</v>
      </c>
    </row>
    <row r="766" spans="2:8" hidden="1" x14ac:dyDescent="0.15">
      <c r="B766" s="8" t="s">
        <v>1778</v>
      </c>
      <c r="C766" s="4" t="s">
        <v>27</v>
      </c>
      <c r="D766" s="4" t="s">
        <v>232</v>
      </c>
      <c r="E766" s="4" t="s">
        <v>20</v>
      </c>
      <c r="F766" s="4" t="s">
        <v>4290</v>
      </c>
      <c r="G766" s="4">
        <v>5200</v>
      </c>
      <c r="H766" s="4">
        <v>39845.99</v>
      </c>
    </row>
    <row r="767" spans="2:8" hidden="1" x14ac:dyDescent="0.15">
      <c r="B767" s="8" t="s">
        <v>287</v>
      </c>
      <c r="C767" s="4" t="s">
        <v>27</v>
      </c>
      <c r="D767" s="4" t="s">
        <v>232</v>
      </c>
      <c r="E767" s="4" t="s">
        <v>20</v>
      </c>
      <c r="F767" s="4" t="s">
        <v>5898</v>
      </c>
      <c r="G767" s="4">
        <v>500</v>
      </c>
      <c r="H767" s="4">
        <v>4015.17</v>
      </c>
    </row>
    <row r="768" spans="2:8" hidden="1" x14ac:dyDescent="0.15">
      <c r="B768" s="8" t="s">
        <v>761</v>
      </c>
      <c r="C768" s="4" t="s">
        <v>27</v>
      </c>
      <c r="D768" s="4" t="s">
        <v>488</v>
      </c>
      <c r="E768" s="4" t="s">
        <v>20</v>
      </c>
      <c r="F768" s="4" t="s">
        <v>5826</v>
      </c>
      <c r="G768" s="4">
        <v>560</v>
      </c>
      <c r="H768" s="4">
        <v>4654.22</v>
      </c>
    </row>
    <row r="769" spans="2:8" hidden="1" x14ac:dyDescent="0.15">
      <c r="B769" s="8" t="s">
        <v>1822</v>
      </c>
      <c r="C769" s="4" t="s">
        <v>27</v>
      </c>
      <c r="D769" s="4" t="s">
        <v>488</v>
      </c>
      <c r="E769" s="4" t="s">
        <v>20</v>
      </c>
      <c r="F769" s="4" t="s">
        <v>5940</v>
      </c>
      <c r="G769" s="4">
        <v>495</v>
      </c>
      <c r="H769" s="4">
        <v>3370.93</v>
      </c>
    </row>
    <row r="770" spans="2:8" hidden="1" x14ac:dyDescent="0.15">
      <c r="B770" s="8" t="s">
        <v>176</v>
      </c>
      <c r="C770" s="4" t="s">
        <v>27</v>
      </c>
      <c r="D770" s="4" t="s">
        <v>488</v>
      </c>
      <c r="E770" s="4" t="s">
        <v>20</v>
      </c>
      <c r="F770" s="4" t="s">
        <v>5817</v>
      </c>
      <c r="G770" s="4">
        <v>575</v>
      </c>
      <c r="H770" s="4">
        <v>4856.8999999999996</v>
      </c>
    </row>
    <row r="771" spans="2:8" hidden="1" x14ac:dyDescent="0.15">
      <c r="B771" s="8" t="s">
        <v>843</v>
      </c>
      <c r="C771" s="4" t="s">
        <v>27</v>
      </c>
      <c r="D771" s="4" t="s">
        <v>488</v>
      </c>
      <c r="E771" s="4" t="s">
        <v>20</v>
      </c>
      <c r="F771" s="4" t="s">
        <v>6899</v>
      </c>
      <c r="G771" s="4">
        <v>50</v>
      </c>
      <c r="H771" s="4">
        <v>293.2</v>
      </c>
    </row>
    <row r="772" spans="2:8" hidden="1" x14ac:dyDescent="0.15">
      <c r="B772" s="8" t="s">
        <v>2933</v>
      </c>
      <c r="C772" s="4" t="s">
        <v>27</v>
      </c>
      <c r="D772" s="4" t="s">
        <v>232</v>
      </c>
      <c r="E772" s="4" t="s">
        <v>20</v>
      </c>
      <c r="F772" s="4" t="s">
        <v>5758</v>
      </c>
      <c r="G772" s="4">
        <v>625</v>
      </c>
      <c r="H772" s="4">
        <v>5630.89</v>
      </c>
    </row>
    <row r="773" spans="2:8" hidden="1" x14ac:dyDescent="0.15">
      <c r="B773" s="8" t="s">
        <v>1058</v>
      </c>
      <c r="C773" s="4" t="s">
        <v>27</v>
      </c>
      <c r="D773" s="4" t="s">
        <v>488</v>
      </c>
      <c r="E773" s="4" t="s">
        <v>20</v>
      </c>
      <c r="F773" s="4" t="s">
        <v>6886</v>
      </c>
      <c r="G773" s="4">
        <v>50</v>
      </c>
      <c r="H773" s="4">
        <v>1325.03</v>
      </c>
    </row>
    <row r="774" spans="2:8" hidden="1" x14ac:dyDescent="0.15">
      <c r="B774" s="8" t="s">
        <v>991</v>
      </c>
      <c r="C774" s="4" t="s">
        <v>27</v>
      </c>
      <c r="D774" s="4" t="s">
        <v>488</v>
      </c>
      <c r="E774" s="4" t="s">
        <v>20</v>
      </c>
      <c r="F774" s="4" t="s">
        <v>6886</v>
      </c>
      <c r="G774" s="4">
        <v>50</v>
      </c>
      <c r="H774" s="4">
        <v>523.21</v>
      </c>
    </row>
    <row r="775" spans="2:8" hidden="1" x14ac:dyDescent="0.15">
      <c r="B775" s="8" t="s">
        <v>408</v>
      </c>
      <c r="C775" s="4" t="s">
        <v>27</v>
      </c>
      <c r="D775" s="4" t="s">
        <v>232</v>
      </c>
      <c r="E775" s="4" t="s">
        <v>20</v>
      </c>
      <c r="F775" s="4" t="s">
        <v>6886</v>
      </c>
      <c r="G775" s="4">
        <v>50</v>
      </c>
      <c r="H775" s="4">
        <v>1329.44</v>
      </c>
    </row>
    <row r="776" spans="2:8" hidden="1" x14ac:dyDescent="0.15">
      <c r="B776" s="8" t="s">
        <v>627</v>
      </c>
      <c r="C776" s="4" t="s">
        <v>27</v>
      </c>
      <c r="D776" s="4" t="s">
        <v>232</v>
      </c>
      <c r="E776" s="4" t="s">
        <v>20</v>
      </c>
      <c r="F776" s="4" t="s">
        <v>6886</v>
      </c>
      <c r="G776" s="4">
        <v>50</v>
      </c>
      <c r="H776" s="4">
        <v>955.69</v>
      </c>
    </row>
    <row r="777" spans="2:8" hidden="1" x14ac:dyDescent="0.15">
      <c r="B777" s="8" t="s">
        <v>2691</v>
      </c>
      <c r="C777" s="4" t="s">
        <v>27</v>
      </c>
      <c r="D777" s="4" t="s">
        <v>232</v>
      </c>
      <c r="E777" s="4" t="s">
        <v>20</v>
      </c>
      <c r="F777" s="4" t="s">
        <v>6886</v>
      </c>
      <c r="G777" s="4">
        <v>50</v>
      </c>
      <c r="H777" s="4">
        <v>932.67</v>
      </c>
    </row>
    <row r="778" spans="2:8" hidden="1" x14ac:dyDescent="0.15">
      <c r="B778" s="8" t="s">
        <v>2951</v>
      </c>
      <c r="C778" s="4" t="s">
        <v>27</v>
      </c>
      <c r="D778" s="4" t="s">
        <v>232</v>
      </c>
      <c r="E778" s="4" t="s">
        <v>20</v>
      </c>
      <c r="F778" s="4" t="s">
        <v>6886</v>
      </c>
      <c r="G778" s="4">
        <v>50</v>
      </c>
      <c r="H778" s="4">
        <v>421.28</v>
      </c>
    </row>
    <row r="779" spans="2:8" hidden="1" x14ac:dyDescent="0.15">
      <c r="B779" s="8" t="s">
        <v>1164</v>
      </c>
      <c r="C779" s="4" t="s">
        <v>27</v>
      </c>
      <c r="D779" s="4" t="s">
        <v>232</v>
      </c>
      <c r="E779" s="4" t="s">
        <v>20</v>
      </c>
      <c r="F779" s="4" t="s">
        <v>6893</v>
      </c>
      <c r="G779" s="4">
        <v>50</v>
      </c>
      <c r="H779" s="4">
        <v>563.72</v>
      </c>
    </row>
    <row r="780" spans="2:8" hidden="1" x14ac:dyDescent="0.15">
      <c r="B780" s="8" t="s">
        <v>1021</v>
      </c>
      <c r="C780" s="4" t="s">
        <v>27</v>
      </c>
      <c r="D780" s="4" t="s">
        <v>232</v>
      </c>
      <c r="E780" s="4" t="s">
        <v>20</v>
      </c>
      <c r="F780" s="4" t="s">
        <v>5694</v>
      </c>
      <c r="G780" s="4">
        <v>720</v>
      </c>
      <c r="H780" s="4">
        <v>5546.72</v>
      </c>
    </row>
    <row r="781" spans="2:8" hidden="1" x14ac:dyDescent="0.15">
      <c r="B781" s="8" t="s">
        <v>2895</v>
      </c>
      <c r="C781" s="4" t="s">
        <v>27</v>
      </c>
      <c r="D781" s="4" t="s">
        <v>232</v>
      </c>
      <c r="E781" s="4" t="s">
        <v>20</v>
      </c>
      <c r="F781" s="4" t="s">
        <v>5669</v>
      </c>
      <c r="G781" s="4">
        <v>750</v>
      </c>
      <c r="H781" s="4">
        <v>5695.42</v>
      </c>
    </row>
    <row r="782" spans="2:8" hidden="1" x14ac:dyDescent="0.15">
      <c r="B782" s="8" t="s">
        <v>1778</v>
      </c>
      <c r="C782" s="4" t="s">
        <v>27</v>
      </c>
      <c r="D782" s="4" t="s">
        <v>232</v>
      </c>
      <c r="E782" s="4" t="s">
        <v>20</v>
      </c>
      <c r="F782" s="4" t="s">
        <v>5725</v>
      </c>
      <c r="G782" s="4">
        <v>690</v>
      </c>
      <c r="H782" s="4">
        <v>11156.33</v>
      </c>
    </row>
    <row r="783" spans="2:8" hidden="1" x14ac:dyDescent="0.15">
      <c r="B783" s="8" t="s">
        <v>2895</v>
      </c>
      <c r="C783" s="4" t="s">
        <v>27</v>
      </c>
      <c r="D783" s="4" t="s">
        <v>232</v>
      </c>
      <c r="E783" s="4" t="s">
        <v>20</v>
      </c>
      <c r="F783" s="4" t="s">
        <v>5638</v>
      </c>
      <c r="G783" s="4">
        <v>800</v>
      </c>
      <c r="H783" s="4">
        <v>6104.13</v>
      </c>
    </row>
    <row r="784" spans="2:8" hidden="1" x14ac:dyDescent="0.15">
      <c r="B784" s="8" t="s">
        <v>457</v>
      </c>
      <c r="C784" s="4" t="s">
        <v>27</v>
      </c>
      <c r="D784" s="4" t="s">
        <v>488</v>
      </c>
      <c r="E784" s="4" t="s">
        <v>20</v>
      </c>
      <c r="F784" s="4" t="s">
        <v>5634</v>
      </c>
      <c r="G784" s="4">
        <v>800</v>
      </c>
      <c r="H784" s="4">
        <v>8210.61</v>
      </c>
    </row>
    <row r="785" spans="2:8" hidden="1" x14ac:dyDescent="0.15">
      <c r="B785" s="8" t="s">
        <v>430</v>
      </c>
      <c r="C785" s="4" t="s">
        <v>27</v>
      </c>
      <c r="D785" s="4" t="s">
        <v>488</v>
      </c>
      <c r="E785" s="4" t="s">
        <v>20</v>
      </c>
      <c r="F785" s="4" t="s">
        <v>5637</v>
      </c>
      <c r="G785" s="4">
        <v>800</v>
      </c>
      <c r="H785" s="4">
        <v>6975.36</v>
      </c>
    </row>
    <row r="786" spans="2:8" hidden="1" x14ac:dyDescent="0.15">
      <c r="B786" s="8" t="s">
        <v>1145</v>
      </c>
      <c r="C786" s="4" t="s">
        <v>27</v>
      </c>
      <c r="D786" s="4" t="s">
        <v>232</v>
      </c>
      <c r="E786" s="4" t="s">
        <v>20</v>
      </c>
      <c r="F786" s="4" t="s">
        <v>6767</v>
      </c>
      <c r="G786" s="4">
        <v>75</v>
      </c>
      <c r="H786" s="4">
        <v>511.83</v>
      </c>
    </row>
    <row r="787" spans="2:8" hidden="1" x14ac:dyDescent="0.15">
      <c r="B787" s="8" t="s">
        <v>457</v>
      </c>
      <c r="C787" s="4" t="s">
        <v>27</v>
      </c>
      <c r="D787" s="4" t="s">
        <v>488</v>
      </c>
      <c r="E787" s="4" t="s">
        <v>20</v>
      </c>
      <c r="F787" s="4" t="s">
        <v>6769</v>
      </c>
      <c r="G787" s="4">
        <v>75</v>
      </c>
      <c r="H787" s="4">
        <v>483.19</v>
      </c>
    </row>
    <row r="788" spans="2:8" hidden="1" x14ac:dyDescent="0.15">
      <c r="B788" s="8" t="s">
        <v>1058</v>
      </c>
      <c r="C788" s="4" t="s">
        <v>27</v>
      </c>
      <c r="D788" s="4" t="s">
        <v>488</v>
      </c>
      <c r="E788" s="4" t="s">
        <v>20</v>
      </c>
      <c r="F788" s="4" t="s">
        <v>5586</v>
      </c>
      <c r="G788" s="4">
        <v>895</v>
      </c>
      <c r="H788" s="4">
        <v>12098.39</v>
      </c>
    </row>
    <row r="789" spans="2:8" hidden="1" x14ac:dyDescent="0.15">
      <c r="B789" s="8" t="s">
        <v>677</v>
      </c>
      <c r="C789" s="4" t="s">
        <v>27</v>
      </c>
      <c r="D789" s="4" t="s">
        <v>555</v>
      </c>
      <c r="E789" s="4" t="s">
        <v>20</v>
      </c>
      <c r="F789" s="4" t="s">
        <v>8058</v>
      </c>
      <c r="G789" s="4">
        <v>0.6</v>
      </c>
      <c r="H789" s="4">
        <v>4.93</v>
      </c>
    </row>
    <row r="790" spans="2:8" hidden="1" x14ac:dyDescent="0.15">
      <c r="B790" s="8" t="s">
        <v>1693</v>
      </c>
      <c r="C790" s="4" t="s">
        <v>27</v>
      </c>
      <c r="D790" s="4" t="s">
        <v>555</v>
      </c>
      <c r="E790" s="4" t="s">
        <v>20</v>
      </c>
      <c r="F790" s="4" t="s">
        <v>8027</v>
      </c>
      <c r="G790" s="4">
        <v>0.7</v>
      </c>
      <c r="H790" s="4">
        <v>5.27</v>
      </c>
    </row>
    <row r="791" spans="2:8" hidden="1" x14ac:dyDescent="0.15">
      <c r="B791" s="8" t="s">
        <v>2951</v>
      </c>
      <c r="C791" s="4" t="s">
        <v>27</v>
      </c>
      <c r="D791" s="4" t="s">
        <v>232</v>
      </c>
      <c r="E791" s="4" t="s">
        <v>20</v>
      </c>
      <c r="F791" s="4" t="s">
        <v>6552</v>
      </c>
      <c r="G791" s="4">
        <v>125</v>
      </c>
      <c r="H791" s="4">
        <v>2024.92</v>
      </c>
    </row>
    <row r="792" spans="2:8" hidden="1" x14ac:dyDescent="0.15">
      <c r="B792" s="8" t="s">
        <v>399</v>
      </c>
      <c r="C792" s="4" t="s">
        <v>27</v>
      </c>
      <c r="D792" s="4" t="s">
        <v>232</v>
      </c>
      <c r="E792" s="4" t="s">
        <v>20</v>
      </c>
      <c r="F792" s="4" t="s">
        <v>6434</v>
      </c>
      <c r="G792" s="4">
        <v>175</v>
      </c>
      <c r="H792" s="4">
        <v>1519.68</v>
      </c>
    </row>
    <row r="793" spans="2:8" hidden="1" x14ac:dyDescent="0.15">
      <c r="B793" s="8" t="s">
        <v>1138</v>
      </c>
      <c r="C793" s="4" t="s">
        <v>27</v>
      </c>
      <c r="D793" s="4" t="s">
        <v>196</v>
      </c>
      <c r="E793" s="4" t="s">
        <v>20</v>
      </c>
      <c r="F793" s="4" t="s">
        <v>8341</v>
      </c>
      <c r="G793" s="4">
        <v>0.1</v>
      </c>
      <c r="H793" s="4">
        <v>951.44</v>
      </c>
    </row>
    <row r="794" spans="2:8" hidden="1" x14ac:dyDescent="0.15">
      <c r="B794" s="8">
        <v>45326</v>
      </c>
      <c r="C794" s="4" t="s">
        <v>18</v>
      </c>
      <c r="D794" s="4" t="s">
        <v>1320</v>
      </c>
      <c r="E794" s="4" t="s">
        <v>20</v>
      </c>
      <c r="F794" s="4" t="s">
        <v>8169</v>
      </c>
      <c r="G794" s="4">
        <v>0.33</v>
      </c>
      <c r="H794" s="4">
        <v>40</v>
      </c>
    </row>
    <row r="795" spans="2:8" hidden="1" x14ac:dyDescent="0.15">
      <c r="B795" s="8" t="s">
        <v>2432</v>
      </c>
      <c r="C795" s="4" t="s">
        <v>27</v>
      </c>
      <c r="D795" s="4" t="s">
        <v>19</v>
      </c>
      <c r="E795" s="4" t="s">
        <v>20</v>
      </c>
      <c r="F795" s="4" t="s">
        <v>2433</v>
      </c>
      <c r="G795" s="4">
        <v>20200</v>
      </c>
      <c r="H795" s="4">
        <v>57080.19</v>
      </c>
    </row>
    <row r="796" spans="2:8" hidden="1" x14ac:dyDescent="0.15">
      <c r="B796" s="8" t="s">
        <v>3617</v>
      </c>
      <c r="C796" s="4" t="s">
        <v>27</v>
      </c>
      <c r="D796" s="4" t="s">
        <v>54</v>
      </c>
      <c r="E796" s="4" t="s">
        <v>20</v>
      </c>
      <c r="F796" s="4" t="s">
        <v>7143</v>
      </c>
      <c r="G796" s="4">
        <v>20</v>
      </c>
      <c r="H796" s="4">
        <v>1449.73</v>
      </c>
    </row>
    <row r="797" spans="2:8" hidden="1" x14ac:dyDescent="0.15">
      <c r="B797" s="8" t="s">
        <v>927</v>
      </c>
      <c r="C797" s="4" t="s">
        <v>27</v>
      </c>
      <c r="D797" s="4" t="s">
        <v>54</v>
      </c>
      <c r="E797" s="4" t="s">
        <v>20</v>
      </c>
      <c r="F797" s="4" t="s">
        <v>7145</v>
      </c>
      <c r="G797" s="4">
        <v>20</v>
      </c>
      <c r="H797" s="4">
        <v>1328.31</v>
      </c>
    </row>
    <row r="798" spans="2:8" hidden="1" x14ac:dyDescent="0.15">
      <c r="B798" s="8" t="s">
        <v>4582</v>
      </c>
      <c r="C798" s="4" t="s">
        <v>27</v>
      </c>
      <c r="D798" s="4" t="s">
        <v>19</v>
      </c>
      <c r="E798" s="4" t="s">
        <v>20</v>
      </c>
      <c r="F798" s="4" t="s">
        <v>8519</v>
      </c>
      <c r="G798" s="4">
        <v>2.1999999999999999E-2</v>
      </c>
      <c r="H798" s="4">
        <v>380.02</v>
      </c>
    </row>
    <row r="799" spans="2:8" hidden="1" x14ac:dyDescent="0.15">
      <c r="B799" s="8" t="s">
        <v>1449</v>
      </c>
      <c r="C799" s="4" t="s">
        <v>27</v>
      </c>
      <c r="D799" s="4" t="s">
        <v>19</v>
      </c>
      <c r="E799" s="4" t="s">
        <v>20</v>
      </c>
      <c r="F799" s="4" t="s">
        <v>8531</v>
      </c>
      <c r="G799" s="4">
        <v>0.02</v>
      </c>
      <c r="H799" s="4">
        <v>2794.63</v>
      </c>
    </row>
    <row r="800" spans="2:8" hidden="1" x14ac:dyDescent="0.15">
      <c r="B800" s="8" t="s">
        <v>4582</v>
      </c>
      <c r="C800" s="4" t="s">
        <v>27</v>
      </c>
      <c r="D800" s="4" t="s">
        <v>2000</v>
      </c>
      <c r="E800" s="4" t="s">
        <v>20</v>
      </c>
      <c r="F800" s="4" t="s">
        <v>8523</v>
      </c>
      <c r="G800" s="4">
        <v>0.02</v>
      </c>
      <c r="H800" s="4">
        <v>11601</v>
      </c>
    </row>
    <row r="801" spans="2:8" hidden="1" x14ac:dyDescent="0.15">
      <c r="B801" s="8" t="s">
        <v>876</v>
      </c>
      <c r="C801" s="4" t="s">
        <v>27</v>
      </c>
      <c r="D801" s="4" t="s">
        <v>19</v>
      </c>
      <c r="E801" s="4" t="s">
        <v>20</v>
      </c>
      <c r="F801" s="4" t="s">
        <v>8620</v>
      </c>
      <c r="G801" s="4">
        <v>0.01</v>
      </c>
      <c r="H801" s="4">
        <v>1145.1500000000001</v>
      </c>
    </row>
    <row r="802" spans="2:8" hidden="1" x14ac:dyDescent="0.15">
      <c r="B802" s="8" t="s">
        <v>876</v>
      </c>
      <c r="C802" s="4" t="s">
        <v>27</v>
      </c>
      <c r="D802" s="4" t="s">
        <v>5695</v>
      </c>
      <c r="E802" s="4" t="s">
        <v>20</v>
      </c>
      <c r="F802" s="4" t="s">
        <v>8620</v>
      </c>
      <c r="G802" s="4">
        <v>0.01</v>
      </c>
      <c r="H802" s="4">
        <v>252.1</v>
      </c>
    </row>
    <row r="803" spans="2:8" hidden="1" x14ac:dyDescent="0.15">
      <c r="B803" s="8" t="s">
        <v>2625</v>
      </c>
      <c r="C803" s="4" t="s">
        <v>27</v>
      </c>
      <c r="D803" s="4" t="s">
        <v>488</v>
      </c>
      <c r="E803" s="4" t="s">
        <v>20</v>
      </c>
      <c r="F803" s="4" t="s">
        <v>6634</v>
      </c>
      <c r="G803" s="4">
        <v>100</v>
      </c>
      <c r="H803" s="4">
        <v>2285.7399999999998</v>
      </c>
    </row>
    <row r="804" spans="2:8" hidden="1" x14ac:dyDescent="0.15">
      <c r="B804" s="8" t="s">
        <v>647</v>
      </c>
      <c r="C804" s="4" t="s">
        <v>27</v>
      </c>
      <c r="D804" s="4" t="s">
        <v>2515</v>
      </c>
      <c r="E804" s="4" t="s">
        <v>20</v>
      </c>
      <c r="F804" s="4" t="s">
        <v>6035</v>
      </c>
      <c r="G804" s="4">
        <v>400</v>
      </c>
      <c r="H804" s="4">
        <v>8167.38</v>
      </c>
    </row>
    <row r="805" spans="2:8" hidden="1" x14ac:dyDescent="0.15">
      <c r="B805" s="8" t="s">
        <v>645</v>
      </c>
      <c r="C805" s="4" t="s">
        <v>27</v>
      </c>
      <c r="D805" s="4" t="s">
        <v>2515</v>
      </c>
      <c r="E805" s="4" t="s">
        <v>20</v>
      </c>
      <c r="F805" s="4" t="s">
        <v>6613</v>
      </c>
      <c r="G805" s="4">
        <v>100.15</v>
      </c>
      <c r="H805" s="4">
        <v>2161.7399999999998</v>
      </c>
    </row>
    <row r="806" spans="2:8" hidden="1" x14ac:dyDescent="0.15">
      <c r="B806" s="8" t="s">
        <v>395</v>
      </c>
      <c r="C806" s="4" t="s">
        <v>27</v>
      </c>
      <c r="D806" s="4" t="s">
        <v>2515</v>
      </c>
      <c r="E806" s="4" t="s">
        <v>20</v>
      </c>
      <c r="F806" s="4" t="s">
        <v>6640</v>
      </c>
      <c r="G806" s="4">
        <v>100</v>
      </c>
      <c r="H806" s="4">
        <v>2152.66</v>
      </c>
    </row>
    <row r="807" spans="2:8" hidden="1" x14ac:dyDescent="0.15">
      <c r="B807" s="8" t="s">
        <v>2197</v>
      </c>
      <c r="C807" s="4" t="s">
        <v>27</v>
      </c>
      <c r="D807" s="4" t="s">
        <v>2515</v>
      </c>
      <c r="E807" s="4" t="s">
        <v>20</v>
      </c>
      <c r="F807" s="4" t="s">
        <v>6640</v>
      </c>
      <c r="G807" s="4">
        <v>100</v>
      </c>
      <c r="H807" s="4">
        <v>2148.08</v>
      </c>
    </row>
    <row r="808" spans="2:8" hidden="1" x14ac:dyDescent="0.15">
      <c r="B808" s="8" t="s">
        <v>7891</v>
      </c>
      <c r="C808" s="4" t="s">
        <v>27</v>
      </c>
      <c r="D808" s="4" t="s">
        <v>5695</v>
      </c>
      <c r="E808" s="4" t="s">
        <v>20</v>
      </c>
      <c r="F808" s="4" t="s">
        <v>8489</v>
      </c>
      <c r="G808" s="4">
        <v>0.03</v>
      </c>
      <c r="H808" s="4">
        <v>1362.21</v>
      </c>
    </row>
    <row r="809" spans="2:8" hidden="1" x14ac:dyDescent="0.15">
      <c r="B809" s="8" t="s">
        <v>840</v>
      </c>
      <c r="C809" s="4" t="s">
        <v>27</v>
      </c>
      <c r="D809" s="4" t="s">
        <v>488</v>
      </c>
      <c r="E809" s="4" t="s">
        <v>20</v>
      </c>
      <c r="F809" s="4" t="s">
        <v>6626</v>
      </c>
      <c r="G809" s="4">
        <v>100</v>
      </c>
      <c r="H809" s="4">
        <v>2714.09</v>
      </c>
    </row>
    <row r="810" spans="2:8" hidden="1" x14ac:dyDescent="0.15">
      <c r="B810" s="8" t="s">
        <v>72</v>
      </c>
      <c r="C810" s="4" t="s">
        <v>27</v>
      </c>
      <c r="D810" s="4" t="s">
        <v>232</v>
      </c>
      <c r="E810" s="4" t="s">
        <v>20</v>
      </c>
      <c r="F810" s="4" t="s">
        <v>7069</v>
      </c>
      <c r="G810" s="4">
        <v>25</v>
      </c>
      <c r="H810" s="4">
        <v>288.16000000000003</v>
      </c>
    </row>
    <row r="811" spans="2:8" hidden="1" x14ac:dyDescent="0.15">
      <c r="B811" s="8" t="s">
        <v>2946</v>
      </c>
      <c r="C811" s="4" t="s">
        <v>27</v>
      </c>
      <c r="D811" s="4" t="s">
        <v>232</v>
      </c>
      <c r="E811" s="4" t="s">
        <v>20</v>
      </c>
      <c r="F811" s="4" t="s">
        <v>5085</v>
      </c>
      <c r="G811" s="4">
        <v>1600</v>
      </c>
      <c r="H811" s="4">
        <v>17309.830000000002</v>
      </c>
    </row>
    <row r="812" spans="2:8" hidden="1" x14ac:dyDescent="0.15">
      <c r="B812" s="8" t="s">
        <v>473</v>
      </c>
      <c r="C812" s="4" t="s">
        <v>27</v>
      </c>
      <c r="D812" s="4" t="s">
        <v>232</v>
      </c>
      <c r="E812" s="4" t="s">
        <v>20</v>
      </c>
      <c r="F812" s="4" t="s">
        <v>6364</v>
      </c>
      <c r="G812" s="4">
        <v>200</v>
      </c>
      <c r="H812" s="4">
        <v>1404.34</v>
      </c>
    </row>
    <row r="813" spans="2:8" hidden="1" x14ac:dyDescent="0.15">
      <c r="B813" s="8" t="s">
        <v>72</v>
      </c>
      <c r="C813" s="4" t="s">
        <v>27</v>
      </c>
      <c r="D813" s="4" t="s">
        <v>232</v>
      </c>
      <c r="E813" s="4" t="s">
        <v>20</v>
      </c>
      <c r="F813" s="4" t="s">
        <v>6364</v>
      </c>
      <c r="G813" s="4">
        <v>50</v>
      </c>
      <c r="H813" s="4">
        <v>480.92</v>
      </c>
    </row>
    <row r="814" spans="2:8" hidden="1" x14ac:dyDescent="0.15">
      <c r="B814" s="8" t="s">
        <v>473</v>
      </c>
      <c r="C814" s="4" t="s">
        <v>27</v>
      </c>
      <c r="D814" s="4" t="s">
        <v>232</v>
      </c>
      <c r="E814" s="4" t="s">
        <v>20</v>
      </c>
      <c r="F814" s="4" t="s">
        <v>6353</v>
      </c>
      <c r="G814" s="4">
        <v>200</v>
      </c>
      <c r="H814" s="4">
        <v>2803.62</v>
      </c>
    </row>
    <row r="815" spans="2:8" hidden="1" x14ac:dyDescent="0.15">
      <c r="B815" s="8" t="s">
        <v>2946</v>
      </c>
      <c r="C815" s="4" t="s">
        <v>27</v>
      </c>
      <c r="D815" s="4" t="s">
        <v>232</v>
      </c>
      <c r="E815" s="4" t="s">
        <v>20</v>
      </c>
      <c r="F815" s="4" t="s">
        <v>6353</v>
      </c>
      <c r="G815" s="4">
        <v>150</v>
      </c>
      <c r="H815" s="4">
        <v>2700.85</v>
      </c>
    </row>
    <row r="816" spans="2:8" hidden="1" x14ac:dyDescent="0.15">
      <c r="B816" s="8" t="s">
        <v>72</v>
      </c>
      <c r="C816" s="4" t="s">
        <v>27</v>
      </c>
      <c r="D816" s="4" t="s">
        <v>232</v>
      </c>
      <c r="E816" s="4" t="s">
        <v>20</v>
      </c>
      <c r="F816" s="4" t="s">
        <v>6353</v>
      </c>
      <c r="G816" s="4">
        <v>150</v>
      </c>
      <c r="H816" s="4">
        <v>2441.2600000000002</v>
      </c>
    </row>
    <row r="817" spans="2:8" hidden="1" x14ac:dyDescent="0.15">
      <c r="B817" s="8" t="s">
        <v>72</v>
      </c>
      <c r="C817" s="4" t="s">
        <v>27</v>
      </c>
      <c r="D817" s="4" t="s">
        <v>232</v>
      </c>
      <c r="E817" s="4" t="s">
        <v>20</v>
      </c>
      <c r="F817" s="4" t="s">
        <v>6353</v>
      </c>
      <c r="G817" s="4">
        <v>75</v>
      </c>
      <c r="H817" s="4">
        <v>1220.6199999999899</v>
      </c>
    </row>
    <row r="818" spans="2:8" hidden="1" x14ac:dyDescent="0.15">
      <c r="B818" s="8" t="s">
        <v>1358</v>
      </c>
      <c r="C818" s="4" t="s">
        <v>27</v>
      </c>
      <c r="D818" s="4" t="s">
        <v>232</v>
      </c>
      <c r="E818" s="4" t="s">
        <v>20</v>
      </c>
      <c r="F818" s="4" t="s">
        <v>4916</v>
      </c>
      <c r="G818" s="4">
        <v>2000</v>
      </c>
      <c r="H818" s="4">
        <v>14036.49</v>
      </c>
    </row>
    <row r="819" spans="2:8" hidden="1" x14ac:dyDescent="0.15">
      <c r="B819" s="8" t="s">
        <v>473</v>
      </c>
      <c r="C819" s="4" t="s">
        <v>27</v>
      </c>
      <c r="D819" s="4" t="s">
        <v>232</v>
      </c>
      <c r="E819" s="4" t="s">
        <v>20</v>
      </c>
      <c r="F819" s="4" t="s">
        <v>6889</v>
      </c>
      <c r="G819" s="4">
        <v>50</v>
      </c>
      <c r="H819" s="4">
        <v>997.22</v>
      </c>
    </row>
    <row r="820" spans="2:8" hidden="1" x14ac:dyDescent="0.15">
      <c r="B820" s="8" t="s">
        <v>2946</v>
      </c>
      <c r="C820" s="4" t="s">
        <v>27</v>
      </c>
      <c r="D820" s="4" t="s">
        <v>232</v>
      </c>
      <c r="E820" s="4" t="s">
        <v>20</v>
      </c>
      <c r="F820" s="4" t="s">
        <v>4517</v>
      </c>
      <c r="G820" s="4">
        <v>3750</v>
      </c>
      <c r="H820" s="4">
        <v>30575.94</v>
      </c>
    </row>
    <row r="821" spans="2:8" hidden="1" x14ac:dyDescent="0.15">
      <c r="B821" s="8" t="s">
        <v>2946</v>
      </c>
      <c r="C821" s="4" t="s">
        <v>27</v>
      </c>
      <c r="D821" s="4" t="s">
        <v>232</v>
      </c>
      <c r="E821" s="4" t="s">
        <v>20</v>
      </c>
      <c r="F821" s="4" t="s">
        <v>4517</v>
      </c>
      <c r="G821" s="4">
        <v>2250</v>
      </c>
      <c r="H821" s="4">
        <v>18345.57</v>
      </c>
    </row>
    <row r="822" spans="2:8" hidden="1" x14ac:dyDescent="0.15">
      <c r="B822" s="8" t="s">
        <v>473</v>
      </c>
      <c r="C822" s="4" t="s">
        <v>27</v>
      </c>
      <c r="D822" s="4" t="s">
        <v>232</v>
      </c>
      <c r="E822" s="4" t="s">
        <v>20</v>
      </c>
      <c r="F822" s="4" t="s">
        <v>6363</v>
      </c>
      <c r="G822" s="4">
        <v>200</v>
      </c>
      <c r="H822" s="4">
        <v>1439.32</v>
      </c>
    </row>
    <row r="823" spans="2:8" hidden="1" x14ac:dyDescent="0.15">
      <c r="B823" s="8" t="s">
        <v>772</v>
      </c>
      <c r="C823" s="4" t="s">
        <v>27</v>
      </c>
      <c r="D823" s="4" t="s">
        <v>232</v>
      </c>
      <c r="E823" s="4" t="s">
        <v>20</v>
      </c>
      <c r="F823" s="4" t="s">
        <v>6756</v>
      </c>
      <c r="G823" s="4">
        <v>75</v>
      </c>
      <c r="H823" s="4">
        <v>1165.8499999999899</v>
      </c>
    </row>
    <row r="824" spans="2:8" hidden="1" x14ac:dyDescent="0.15">
      <c r="B824" s="8" t="s">
        <v>72</v>
      </c>
      <c r="C824" s="4" t="s">
        <v>27</v>
      </c>
      <c r="D824" s="4" t="s">
        <v>232</v>
      </c>
      <c r="E824" s="4" t="s">
        <v>20</v>
      </c>
      <c r="F824" s="4" t="s">
        <v>6646</v>
      </c>
      <c r="G824" s="4">
        <v>100</v>
      </c>
      <c r="H824" s="4">
        <v>1627.5</v>
      </c>
    </row>
    <row r="825" spans="2:8" hidden="1" x14ac:dyDescent="0.15">
      <c r="B825" s="8" t="s">
        <v>72</v>
      </c>
      <c r="C825" s="4" t="s">
        <v>27</v>
      </c>
      <c r="D825" s="4" t="s">
        <v>232</v>
      </c>
      <c r="E825" s="4" t="s">
        <v>20</v>
      </c>
      <c r="F825" s="4" t="s">
        <v>6647</v>
      </c>
      <c r="G825" s="4">
        <v>100</v>
      </c>
      <c r="H825" s="4">
        <v>1627.5</v>
      </c>
    </row>
    <row r="826" spans="2:8" hidden="1" x14ac:dyDescent="0.15">
      <c r="B826" s="8" t="s">
        <v>772</v>
      </c>
      <c r="C826" s="4" t="s">
        <v>27</v>
      </c>
      <c r="D826" s="4" t="s">
        <v>232</v>
      </c>
      <c r="E826" s="4" t="s">
        <v>20</v>
      </c>
      <c r="F826" s="4" t="s">
        <v>6554</v>
      </c>
      <c r="G826" s="4">
        <v>125</v>
      </c>
      <c r="H826" s="4">
        <v>1136.81</v>
      </c>
    </row>
    <row r="827" spans="2:8" hidden="1" x14ac:dyDescent="0.15">
      <c r="B827" s="8" t="s">
        <v>772</v>
      </c>
      <c r="C827" s="4" t="s">
        <v>27</v>
      </c>
      <c r="D827" s="4" t="s">
        <v>232</v>
      </c>
      <c r="E827" s="4" t="s">
        <v>20</v>
      </c>
      <c r="F827" s="4" t="s">
        <v>5633</v>
      </c>
      <c r="G827" s="4">
        <v>800</v>
      </c>
      <c r="H827" s="4">
        <v>12435.85</v>
      </c>
    </row>
    <row r="828" spans="2:8" hidden="1" x14ac:dyDescent="0.15">
      <c r="B828" s="8" t="s">
        <v>840</v>
      </c>
      <c r="C828" s="4" t="s">
        <v>27</v>
      </c>
      <c r="D828" s="4" t="s">
        <v>488</v>
      </c>
      <c r="E828" s="4" t="s">
        <v>20</v>
      </c>
      <c r="F828" s="4" t="s">
        <v>7056</v>
      </c>
      <c r="G828" s="4">
        <v>25</v>
      </c>
      <c r="H828" s="4">
        <v>613.79</v>
      </c>
    </row>
    <row r="829" spans="2:8" hidden="1" x14ac:dyDescent="0.15">
      <c r="B829" s="8" t="s">
        <v>111</v>
      </c>
      <c r="C829" s="4" t="s">
        <v>27</v>
      </c>
      <c r="D829" s="4" t="s">
        <v>232</v>
      </c>
      <c r="E829" s="4" t="s">
        <v>20</v>
      </c>
      <c r="F829" s="4" t="s">
        <v>6752</v>
      </c>
      <c r="G829" s="4">
        <v>75</v>
      </c>
      <c r="H829" s="4">
        <v>1622.36</v>
      </c>
    </row>
    <row r="830" spans="2:8" hidden="1" x14ac:dyDescent="0.15">
      <c r="B830" s="8" t="s">
        <v>111</v>
      </c>
      <c r="C830" s="4" t="s">
        <v>27</v>
      </c>
      <c r="D830" s="4" t="s">
        <v>232</v>
      </c>
      <c r="E830" s="4" t="s">
        <v>20</v>
      </c>
      <c r="F830" s="4" t="s">
        <v>6627</v>
      </c>
      <c r="G830" s="4">
        <v>100</v>
      </c>
      <c r="H830" s="4">
        <v>2572.29</v>
      </c>
    </row>
    <row r="831" spans="2:8" hidden="1" x14ac:dyDescent="0.15">
      <c r="B831" s="8" t="s">
        <v>772</v>
      </c>
      <c r="C831" s="4" t="s">
        <v>27</v>
      </c>
      <c r="D831" s="4" t="s">
        <v>232</v>
      </c>
      <c r="E831" s="4" t="s">
        <v>20</v>
      </c>
      <c r="F831" s="4" t="s">
        <v>7073</v>
      </c>
      <c r="G831" s="4">
        <v>25</v>
      </c>
      <c r="H831" s="4">
        <v>185.46</v>
      </c>
    </row>
    <row r="832" spans="2:8" hidden="1" x14ac:dyDescent="0.15">
      <c r="B832" s="8" t="s">
        <v>111</v>
      </c>
      <c r="C832" s="4" t="s">
        <v>27</v>
      </c>
      <c r="D832" s="4" t="s">
        <v>232</v>
      </c>
      <c r="E832" s="4" t="s">
        <v>20</v>
      </c>
      <c r="F832" s="4" t="s">
        <v>7058</v>
      </c>
      <c r="G832" s="4">
        <v>25</v>
      </c>
      <c r="H832" s="4">
        <v>540.79</v>
      </c>
    </row>
    <row r="833" spans="2:8" hidden="1" x14ac:dyDescent="0.15">
      <c r="B833" s="8" t="s">
        <v>72</v>
      </c>
      <c r="C833" s="4" t="s">
        <v>27</v>
      </c>
      <c r="D833" s="4" t="s">
        <v>232</v>
      </c>
      <c r="E833" s="4" t="s">
        <v>20</v>
      </c>
      <c r="F833" s="4" t="s">
        <v>7071</v>
      </c>
      <c r="G833" s="4">
        <v>25</v>
      </c>
      <c r="H833" s="4">
        <v>197.22</v>
      </c>
    </row>
    <row r="834" spans="2:8" hidden="1" x14ac:dyDescent="0.15">
      <c r="B834" s="8" t="s">
        <v>72</v>
      </c>
      <c r="C834" s="4" t="s">
        <v>27</v>
      </c>
      <c r="D834" s="4" t="s">
        <v>232</v>
      </c>
      <c r="E834" s="4" t="s">
        <v>20</v>
      </c>
      <c r="F834" s="4" t="s">
        <v>6896</v>
      </c>
      <c r="G834" s="4">
        <v>50</v>
      </c>
      <c r="H834" s="4">
        <v>394.44</v>
      </c>
    </row>
    <row r="835" spans="2:8" hidden="1" x14ac:dyDescent="0.15">
      <c r="B835" s="8" t="s">
        <v>524</v>
      </c>
      <c r="C835" s="4" t="s">
        <v>27</v>
      </c>
      <c r="D835" s="4" t="s">
        <v>232</v>
      </c>
      <c r="E835" s="4" t="s">
        <v>20</v>
      </c>
      <c r="F835" s="4" t="s">
        <v>8125</v>
      </c>
      <c r="G835" s="4">
        <v>0.5</v>
      </c>
      <c r="H835" s="4">
        <v>3.92</v>
      </c>
    </row>
    <row r="836" spans="2:8" hidden="1" x14ac:dyDescent="0.15">
      <c r="B836" s="8" t="s">
        <v>3302</v>
      </c>
      <c r="C836" s="4" t="s">
        <v>27</v>
      </c>
      <c r="D836" s="4" t="s">
        <v>19</v>
      </c>
      <c r="E836" s="4" t="s">
        <v>20</v>
      </c>
      <c r="F836" s="4" t="s">
        <v>4055</v>
      </c>
      <c r="G836" s="4">
        <v>8000</v>
      </c>
      <c r="H836" s="4">
        <v>86459.36</v>
      </c>
    </row>
    <row r="837" spans="2:8" hidden="1" x14ac:dyDescent="0.15">
      <c r="B837" s="8" t="s">
        <v>5635</v>
      </c>
      <c r="C837" s="4" t="s">
        <v>27</v>
      </c>
      <c r="D837" s="4" t="s">
        <v>198</v>
      </c>
      <c r="E837" s="4" t="s">
        <v>20</v>
      </c>
      <c r="F837" s="4" t="s">
        <v>8455</v>
      </c>
      <c r="G837" s="4">
        <v>0.04</v>
      </c>
      <c r="H837" s="4">
        <v>1020.78</v>
      </c>
    </row>
    <row r="838" spans="2:8" hidden="1" x14ac:dyDescent="0.15">
      <c r="B838" s="8" t="s">
        <v>5635</v>
      </c>
      <c r="C838" s="4" t="s">
        <v>27</v>
      </c>
      <c r="D838" s="4" t="s">
        <v>198</v>
      </c>
      <c r="E838" s="4" t="s">
        <v>20</v>
      </c>
      <c r="F838" s="4" t="s">
        <v>8455</v>
      </c>
      <c r="G838" s="4">
        <v>0.04</v>
      </c>
      <c r="H838" s="4">
        <v>580.29</v>
      </c>
    </row>
    <row r="839" spans="2:8" hidden="1" x14ac:dyDescent="0.15">
      <c r="B839" s="8" t="s">
        <v>5635</v>
      </c>
      <c r="C839" s="4" t="s">
        <v>27</v>
      </c>
      <c r="D839" s="4" t="s">
        <v>198</v>
      </c>
      <c r="E839" s="4" t="s">
        <v>20</v>
      </c>
      <c r="F839" s="4" t="s">
        <v>8455</v>
      </c>
      <c r="G839" s="4">
        <v>0.02</v>
      </c>
      <c r="H839" s="4">
        <v>431.39</v>
      </c>
    </row>
    <row r="840" spans="2:8" hidden="1" x14ac:dyDescent="0.15">
      <c r="B840" s="8" t="s">
        <v>162</v>
      </c>
      <c r="C840" s="4" t="s">
        <v>27</v>
      </c>
      <c r="D840" s="4" t="s">
        <v>1320</v>
      </c>
      <c r="E840" s="4" t="s">
        <v>20</v>
      </c>
      <c r="F840" s="4" t="s">
        <v>8517</v>
      </c>
      <c r="G840" s="4">
        <v>2.5000000000000001E-2</v>
      </c>
      <c r="H840" s="4">
        <v>172.13</v>
      </c>
    </row>
    <row r="841" spans="2:8" hidden="1" x14ac:dyDescent="0.15">
      <c r="B841" s="8" t="s">
        <v>1258</v>
      </c>
      <c r="C841" s="4" t="s">
        <v>27</v>
      </c>
      <c r="D841" s="4" t="s">
        <v>198</v>
      </c>
      <c r="E841" s="4" t="s">
        <v>20</v>
      </c>
      <c r="F841" s="4" t="s">
        <v>8248</v>
      </c>
      <c r="G841" s="4">
        <v>0.2</v>
      </c>
      <c r="H841" s="4">
        <v>91.57</v>
      </c>
    </row>
    <row r="842" spans="2:8" hidden="1" x14ac:dyDescent="0.15">
      <c r="B842" s="8" t="s">
        <v>1161</v>
      </c>
      <c r="C842" s="4" t="s">
        <v>27</v>
      </c>
      <c r="D842" s="4" t="s">
        <v>391</v>
      </c>
      <c r="E842" s="4" t="s">
        <v>20</v>
      </c>
      <c r="F842" s="4" t="s">
        <v>7718</v>
      </c>
      <c r="G842" s="4">
        <v>2.25</v>
      </c>
      <c r="H842" s="4">
        <v>512.41</v>
      </c>
    </row>
    <row r="843" spans="2:8" hidden="1" x14ac:dyDescent="0.15">
      <c r="B843" s="8" t="s">
        <v>1778</v>
      </c>
      <c r="C843" s="4" t="s">
        <v>27</v>
      </c>
      <c r="D843" s="4" t="s">
        <v>391</v>
      </c>
      <c r="E843" s="4" t="s">
        <v>20</v>
      </c>
      <c r="F843" s="4" t="s">
        <v>7718</v>
      </c>
      <c r="G843" s="4">
        <v>1.5</v>
      </c>
      <c r="H843" s="4">
        <v>253.32</v>
      </c>
    </row>
    <row r="844" spans="2:8" hidden="1" x14ac:dyDescent="0.15">
      <c r="B844" s="8" t="s">
        <v>5021</v>
      </c>
      <c r="C844" s="4" t="s">
        <v>27</v>
      </c>
      <c r="D844" s="4" t="s">
        <v>391</v>
      </c>
      <c r="E844" s="4" t="s">
        <v>20</v>
      </c>
      <c r="F844" s="4" t="s">
        <v>8213</v>
      </c>
      <c r="G844" s="4">
        <v>0.23499999999999899</v>
      </c>
      <c r="H844" s="4">
        <v>3420</v>
      </c>
    </row>
    <row r="845" spans="2:8" hidden="1" x14ac:dyDescent="0.15">
      <c r="B845" s="8" t="s">
        <v>377</v>
      </c>
      <c r="C845" s="4" t="s">
        <v>27</v>
      </c>
      <c r="D845" s="4" t="s">
        <v>391</v>
      </c>
      <c r="E845" s="4" t="s">
        <v>20</v>
      </c>
      <c r="F845" s="4" t="s">
        <v>8213</v>
      </c>
      <c r="G845" s="4">
        <v>0.01</v>
      </c>
      <c r="H845" s="4">
        <v>295</v>
      </c>
    </row>
    <row r="846" spans="2:8" hidden="1" x14ac:dyDescent="0.15">
      <c r="B846" s="8" t="s">
        <v>1828</v>
      </c>
      <c r="C846" s="4" t="s">
        <v>209</v>
      </c>
      <c r="D846" s="4" t="s">
        <v>20</v>
      </c>
      <c r="E846" s="4" t="s">
        <v>19</v>
      </c>
      <c r="F846" s="4" t="s">
        <v>2648</v>
      </c>
      <c r="G846" s="4">
        <v>20000</v>
      </c>
      <c r="H846" s="4">
        <v>28933.97</v>
      </c>
    </row>
    <row r="847" spans="2:8" hidden="1" x14ac:dyDescent="0.15">
      <c r="B847" s="8" t="s">
        <v>1165</v>
      </c>
      <c r="C847" s="4" t="s">
        <v>27</v>
      </c>
      <c r="D847" s="4" t="s">
        <v>391</v>
      </c>
      <c r="E847" s="4" t="s">
        <v>20</v>
      </c>
      <c r="F847" s="4" t="s">
        <v>8213</v>
      </c>
      <c r="G847" s="4">
        <v>0.01</v>
      </c>
      <c r="H847" s="4">
        <v>165</v>
      </c>
    </row>
    <row r="848" spans="2:8" hidden="1" x14ac:dyDescent="0.15">
      <c r="B848" s="8" t="s">
        <v>8029</v>
      </c>
      <c r="C848" s="4" t="s">
        <v>27</v>
      </c>
      <c r="D848" s="4" t="s">
        <v>391</v>
      </c>
      <c r="E848" s="4" t="s">
        <v>20</v>
      </c>
      <c r="F848" s="4" t="s">
        <v>8213</v>
      </c>
      <c r="G848" s="4">
        <v>0.22</v>
      </c>
      <c r="H848" s="4">
        <v>3811.6</v>
      </c>
    </row>
    <row r="849" spans="2:8" hidden="1" x14ac:dyDescent="0.15">
      <c r="B849" s="8" t="s">
        <v>376</v>
      </c>
      <c r="C849" s="4" t="s">
        <v>27</v>
      </c>
      <c r="D849" s="4" t="s">
        <v>391</v>
      </c>
      <c r="E849" s="4" t="s">
        <v>20</v>
      </c>
      <c r="F849" s="4" t="s">
        <v>8213</v>
      </c>
      <c r="G849" s="4">
        <v>0.02</v>
      </c>
      <c r="H849" s="4">
        <v>942.76</v>
      </c>
    </row>
    <row r="850" spans="2:8" hidden="1" x14ac:dyDescent="0.15">
      <c r="B850" s="8" t="s">
        <v>964</v>
      </c>
      <c r="C850" s="4" t="s">
        <v>27</v>
      </c>
      <c r="D850" s="4" t="s">
        <v>391</v>
      </c>
      <c r="E850" s="4" t="s">
        <v>20</v>
      </c>
      <c r="F850" s="4" t="s">
        <v>8301</v>
      </c>
      <c r="G850" s="4">
        <v>0.02</v>
      </c>
      <c r="H850" s="4">
        <v>1490</v>
      </c>
    </row>
    <row r="851" spans="2:8" hidden="1" x14ac:dyDescent="0.15">
      <c r="B851" s="8" t="s">
        <v>310</v>
      </c>
      <c r="C851" s="4" t="s">
        <v>27</v>
      </c>
      <c r="D851" s="4" t="s">
        <v>391</v>
      </c>
      <c r="E851" s="4" t="s">
        <v>20</v>
      </c>
      <c r="F851" s="4" t="s">
        <v>8301</v>
      </c>
      <c r="G851" s="4">
        <v>0.01</v>
      </c>
      <c r="H851" s="4">
        <v>236.12</v>
      </c>
    </row>
    <row r="852" spans="2:8" hidden="1" x14ac:dyDescent="0.15">
      <c r="B852" s="8" t="s">
        <v>71</v>
      </c>
      <c r="C852" s="4" t="s">
        <v>27</v>
      </c>
      <c r="D852" s="4" t="s">
        <v>391</v>
      </c>
      <c r="E852" s="4" t="s">
        <v>20</v>
      </c>
      <c r="F852" s="4" t="s">
        <v>8301</v>
      </c>
      <c r="G852" s="4">
        <v>0.14000000000000001</v>
      </c>
      <c r="H852" s="4">
        <v>2514.6799999999898</v>
      </c>
    </row>
    <row r="853" spans="2:8" hidden="1" x14ac:dyDescent="0.15">
      <c r="B853" s="8" t="s">
        <v>5966</v>
      </c>
      <c r="C853" s="4" t="s">
        <v>27</v>
      </c>
      <c r="D853" s="4" t="s">
        <v>391</v>
      </c>
      <c r="E853" s="4" t="s">
        <v>20</v>
      </c>
      <c r="F853" s="4" t="s">
        <v>8301</v>
      </c>
      <c r="G853" s="4">
        <v>0.06</v>
      </c>
      <c r="H853" s="4">
        <v>2868</v>
      </c>
    </row>
    <row r="854" spans="2:8" hidden="1" x14ac:dyDescent="0.15">
      <c r="B854" s="8" t="s">
        <v>2371</v>
      </c>
      <c r="C854" s="4" t="s">
        <v>27</v>
      </c>
      <c r="D854" s="4" t="s">
        <v>391</v>
      </c>
      <c r="E854" s="4" t="s">
        <v>20</v>
      </c>
      <c r="F854" s="4" t="s">
        <v>8301</v>
      </c>
      <c r="G854" s="4">
        <v>0.05</v>
      </c>
      <c r="H854" s="4">
        <v>1796.54</v>
      </c>
    </row>
    <row r="855" spans="2:8" hidden="1" x14ac:dyDescent="0.15">
      <c r="B855" s="8" t="s">
        <v>2371</v>
      </c>
      <c r="C855" s="4" t="s">
        <v>27</v>
      </c>
      <c r="D855" s="4" t="s">
        <v>391</v>
      </c>
      <c r="E855" s="4" t="s">
        <v>20</v>
      </c>
      <c r="F855" s="4" t="s">
        <v>8301</v>
      </c>
      <c r="G855" s="4">
        <v>0.05</v>
      </c>
      <c r="H855" s="4">
        <v>646.52</v>
      </c>
    </row>
    <row r="856" spans="2:8" hidden="1" x14ac:dyDescent="0.15">
      <c r="B856" s="8" t="s">
        <v>2371</v>
      </c>
      <c r="C856" s="4" t="s">
        <v>27</v>
      </c>
      <c r="D856" s="4" t="s">
        <v>391</v>
      </c>
      <c r="E856" s="4" t="s">
        <v>20</v>
      </c>
      <c r="F856" s="4" t="s">
        <v>8301</v>
      </c>
      <c r="G856" s="4">
        <v>0.02</v>
      </c>
      <c r="H856" s="4">
        <v>1824.41</v>
      </c>
    </row>
    <row r="857" spans="2:8" hidden="1" x14ac:dyDescent="0.15">
      <c r="B857" s="8" t="s">
        <v>149</v>
      </c>
      <c r="C857" s="4" t="s">
        <v>27</v>
      </c>
      <c r="D857" s="4" t="s">
        <v>391</v>
      </c>
      <c r="E857" s="4" t="s">
        <v>20</v>
      </c>
      <c r="F857" s="4" t="s">
        <v>8301</v>
      </c>
      <c r="G857" s="4">
        <v>0.02</v>
      </c>
      <c r="H857" s="4">
        <v>1590.93</v>
      </c>
    </row>
    <row r="858" spans="2:8" hidden="1" x14ac:dyDescent="0.15">
      <c r="B858" s="8" t="s">
        <v>149</v>
      </c>
      <c r="C858" s="4" t="s">
        <v>27</v>
      </c>
      <c r="D858" s="4" t="s">
        <v>391</v>
      </c>
      <c r="E858" s="4" t="s">
        <v>20</v>
      </c>
      <c r="F858" s="4" t="s">
        <v>8301</v>
      </c>
      <c r="G858" s="4">
        <v>0.01</v>
      </c>
      <c r="H858" s="4">
        <v>113.68</v>
      </c>
    </row>
    <row r="859" spans="2:8" hidden="1" x14ac:dyDescent="0.15">
      <c r="B859" s="8" t="s">
        <v>2334</v>
      </c>
      <c r="C859" s="4" t="s">
        <v>209</v>
      </c>
      <c r="D859" s="4" t="s">
        <v>20</v>
      </c>
      <c r="E859" s="4" t="s">
        <v>2682</v>
      </c>
      <c r="F859" s="4" t="s">
        <v>2683</v>
      </c>
      <c r="G859" s="4">
        <v>19850</v>
      </c>
      <c r="H859" s="4">
        <v>28187</v>
      </c>
    </row>
    <row r="860" spans="2:8" hidden="1" x14ac:dyDescent="0.15">
      <c r="B860" s="8" t="s">
        <v>149</v>
      </c>
      <c r="C860" s="4" t="s">
        <v>27</v>
      </c>
      <c r="D860" s="4" t="s">
        <v>391</v>
      </c>
      <c r="E860" s="4" t="s">
        <v>20</v>
      </c>
      <c r="F860" s="4" t="s">
        <v>8301</v>
      </c>
      <c r="G860" s="4">
        <v>0.01</v>
      </c>
      <c r="H860" s="4">
        <v>112.78</v>
      </c>
    </row>
    <row r="861" spans="2:8" hidden="1" x14ac:dyDescent="0.15">
      <c r="B861" s="8" t="s">
        <v>855</v>
      </c>
      <c r="C861" s="4" t="s">
        <v>27</v>
      </c>
      <c r="D861" s="4" t="s">
        <v>232</v>
      </c>
      <c r="E861" s="4" t="s">
        <v>20</v>
      </c>
      <c r="F861" s="4" t="s">
        <v>8506</v>
      </c>
      <c r="G861" s="4">
        <v>0.03</v>
      </c>
      <c r="H861" s="4">
        <v>248.68</v>
      </c>
    </row>
    <row r="862" spans="2:8" hidden="1" x14ac:dyDescent="0.15">
      <c r="B862" s="8" t="s">
        <v>855</v>
      </c>
      <c r="C862" s="4" t="s">
        <v>27</v>
      </c>
      <c r="D862" s="4" t="s">
        <v>391</v>
      </c>
      <c r="E862" s="4" t="s">
        <v>20</v>
      </c>
      <c r="F862" s="4" t="s">
        <v>8506</v>
      </c>
      <c r="G862" s="4">
        <v>0.01</v>
      </c>
      <c r="H862" s="4">
        <v>120.49</v>
      </c>
    </row>
    <row r="863" spans="2:8" hidden="1" x14ac:dyDescent="0.15">
      <c r="B863" s="8" t="s">
        <v>5966</v>
      </c>
      <c r="C863" s="4" t="s">
        <v>27</v>
      </c>
      <c r="D863" s="4" t="s">
        <v>232</v>
      </c>
      <c r="E863" s="4" t="s">
        <v>20</v>
      </c>
      <c r="F863" s="4" t="s">
        <v>8393</v>
      </c>
      <c r="G863" s="4">
        <v>0.06</v>
      </c>
      <c r="H863" s="4">
        <v>404.16</v>
      </c>
    </row>
    <row r="864" spans="2:8" hidden="1" x14ac:dyDescent="0.15">
      <c r="B864" s="8">
        <v>45339</v>
      </c>
      <c r="C864" s="4" t="s">
        <v>18</v>
      </c>
      <c r="D864" s="4" t="s">
        <v>4816</v>
      </c>
      <c r="E864" s="4" t="s">
        <v>20</v>
      </c>
      <c r="F864" s="4" t="s">
        <v>7919</v>
      </c>
      <c r="G864" s="4">
        <v>1</v>
      </c>
      <c r="H864" s="4">
        <v>227.83</v>
      </c>
    </row>
    <row r="865" spans="2:8" hidden="1" x14ac:dyDescent="0.15">
      <c r="B865" s="8" t="s">
        <v>675</v>
      </c>
      <c r="C865" s="4" t="s">
        <v>27</v>
      </c>
      <c r="D865" s="4" t="s">
        <v>391</v>
      </c>
      <c r="E865" s="4" t="s">
        <v>20</v>
      </c>
      <c r="F865" s="4" t="s">
        <v>7539</v>
      </c>
      <c r="G865" s="4">
        <v>2.89699999999999</v>
      </c>
      <c r="H865" s="4">
        <v>382.45</v>
      </c>
    </row>
    <row r="866" spans="2:8" hidden="1" x14ac:dyDescent="0.15">
      <c r="B866" s="8" t="s">
        <v>655</v>
      </c>
      <c r="C866" s="4" t="s">
        <v>27</v>
      </c>
      <c r="D866" s="4" t="s">
        <v>54</v>
      </c>
      <c r="E866" s="4" t="s">
        <v>20</v>
      </c>
      <c r="F866" s="4" t="s">
        <v>7539</v>
      </c>
      <c r="G866" s="4">
        <v>0.6</v>
      </c>
      <c r="H866" s="4">
        <v>58.94</v>
      </c>
    </row>
    <row r="867" spans="2:8" hidden="1" x14ac:dyDescent="0.15">
      <c r="B867" s="8" t="s">
        <v>636</v>
      </c>
      <c r="C867" s="4" t="s">
        <v>27</v>
      </c>
      <c r="D867" s="4" t="s">
        <v>391</v>
      </c>
      <c r="E867" s="4" t="s">
        <v>20</v>
      </c>
      <c r="F867" s="4" t="s">
        <v>7539</v>
      </c>
      <c r="G867" s="4">
        <v>5</v>
      </c>
      <c r="H867" s="4">
        <v>425.41</v>
      </c>
    </row>
    <row r="868" spans="2:8" hidden="1" x14ac:dyDescent="0.15">
      <c r="B868" s="8" t="s">
        <v>1584</v>
      </c>
      <c r="C868" s="4" t="s">
        <v>27</v>
      </c>
      <c r="D868" s="4" t="s">
        <v>54</v>
      </c>
      <c r="E868" s="4" t="s">
        <v>20</v>
      </c>
      <c r="F868" s="4" t="s">
        <v>7539</v>
      </c>
      <c r="G868" s="4">
        <v>1</v>
      </c>
      <c r="H868" s="4">
        <v>314.91000000000003</v>
      </c>
    </row>
    <row r="869" spans="2:8" hidden="1" x14ac:dyDescent="0.15">
      <c r="B869" s="8" t="s">
        <v>636</v>
      </c>
      <c r="C869" s="4" t="s">
        <v>27</v>
      </c>
      <c r="D869" s="4" t="s">
        <v>54</v>
      </c>
      <c r="E869" s="4" t="s">
        <v>20</v>
      </c>
      <c r="F869" s="4" t="s">
        <v>7539</v>
      </c>
      <c r="G869" s="4">
        <v>1</v>
      </c>
      <c r="H869" s="4">
        <v>236.54</v>
      </c>
    </row>
    <row r="870" spans="2:8" hidden="1" x14ac:dyDescent="0.15">
      <c r="B870" s="8">
        <v>45405</v>
      </c>
      <c r="C870" s="4" t="s">
        <v>18</v>
      </c>
      <c r="D870" s="4" t="s">
        <v>7755</v>
      </c>
      <c r="E870" s="4" t="s">
        <v>301</v>
      </c>
      <c r="F870" s="4" t="s">
        <v>7539</v>
      </c>
      <c r="G870" s="4">
        <v>2</v>
      </c>
      <c r="H870" s="4">
        <v>138.99</v>
      </c>
    </row>
    <row r="871" spans="2:8" hidden="1" x14ac:dyDescent="0.15">
      <c r="B871" s="8" t="s">
        <v>412</v>
      </c>
      <c r="C871" s="4" t="s">
        <v>27</v>
      </c>
      <c r="D871" s="4" t="s">
        <v>470</v>
      </c>
      <c r="E871" s="4" t="s">
        <v>20</v>
      </c>
      <c r="F871" s="4" t="s">
        <v>8280</v>
      </c>
      <c r="G871" s="4">
        <v>0.16</v>
      </c>
      <c r="H871" s="4">
        <v>10.84</v>
      </c>
    </row>
    <row r="872" spans="2:8" hidden="1" x14ac:dyDescent="0.15">
      <c r="B872" s="8" t="s">
        <v>1317</v>
      </c>
      <c r="C872" s="4" t="s">
        <v>27</v>
      </c>
      <c r="D872" s="4" t="s">
        <v>470</v>
      </c>
      <c r="E872" s="4" t="s">
        <v>20</v>
      </c>
      <c r="F872" s="4" t="s">
        <v>8280</v>
      </c>
      <c r="G872" s="4">
        <v>0.16</v>
      </c>
      <c r="H872" s="4">
        <v>9.89</v>
      </c>
    </row>
    <row r="873" spans="2:8" hidden="1" x14ac:dyDescent="0.15">
      <c r="B873" s="8" t="s">
        <v>1317</v>
      </c>
      <c r="C873" s="4" t="s">
        <v>27</v>
      </c>
      <c r="D873" s="4" t="s">
        <v>198</v>
      </c>
      <c r="E873" s="4" t="s">
        <v>20</v>
      </c>
      <c r="F873" s="4" t="s">
        <v>8568</v>
      </c>
      <c r="G873" s="4">
        <v>0.02</v>
      </c>
      <c r="H873" s="4">
        <v>203.98</v>
      </c>
    </row>
    <row r="874" spans="2:8" hidden="1" x14ac:dyDescent="0.15">
      <c r="B874" s="8" t="s">
        <v>395</v>
      </c>
      <c r="C874" s="4" t="s">
        <v>209</v>
      </c>
      <c r="D874" s="4" t="s">
        <v>20</v>
      </c>
      <c r="E874" s="4" t="s">
        <v>2245</v>
      </c>
      <c r="F874" s="4" t="s">
        <v>2761</v>
      </c>
      <c r="G874" s="4">
        <v>19332.5</v>
      </c>
      <c r="H874" s="4">
        <v>85484.78</v>
      </c>
    </row>
    <row r="875" spans="2:8" hidden="1" x14ac:dyDescent="0.15">
      <c r="B875" s="8" t="s">
        <v>94</v>
      </c>
      <c r="C875" s="4" t="s">
        <v>209</v>
      </c>
      <c r="D875" s="4" t="s">
        <v>20</v>
      </c>
      <c r="E875" s="4" t="s">
        <v>20</v>
      </c>
      <c r="F875" s="4" t="s">
        <v>2762</v>
      </c>
      <c r="G875" s="4">
        <v>19332.5</v>
      </c>
      <c r="H875" s="4">
        <v>83197.23</v>
      </c>
    </row>
    <row r="876" spans="2:8" hidden="1" x14ac:dyDescent="0.15">
      <c r="B876" s="8" t="s">
        <v>591</v>
      </c>
      <c r="C876" s="4" t="s">
        <v>209</v>
      </c>
      <c r="D876" s="4" t="s">
        <v>20</v>
      </c>
      <c r="E876" s="4" t="s">
        <v>2245</v>
      </c>
      <c r="F876" s="4" t="s">
        <v>2763</v>
      </c>
      <c r="G876" s="4">
        <v>19332.5</v>
      </c>
      <c r="H876" s="4">
        <v>82672.75</v>
      </c>
    </row>
    <row r="877" spans="2:8" hidden="1" x14ac:dyDescent="0.15">
      <c r="B877" s="8" t="s">
        <v>2119</v>
      </c>
      <c r="C877" s="4" t="s">
        <v>209</v>
      </c>
      <c r="D877" s="4" t="s">
        <v>20</v>
      </c>
      <c r="E877" s="4" t="s">
        <v>2245</v>
      </c>
      <c r="F877" s="4" t="s">
        <v>2399</v>
      </c>
      <c r="G877" s="4">
        <v>19332</v>
      </c>
      <c r="H877" s="4">
        <v>90136.03</v>
      </c>
    </row>
    <row r="878" spans="2:8" hidden="1" x14ac:dyDescent="0.15">
      <c r="B878" s="8" t="s">
        <v>1317</v>
      </c>
      <c r="C878" s="4" t="s">
        <v>209</v>
      </c>
      <c r="D878" s="4" t="s">
        <v>20</v>
      </c>
      <c r="E878" s="4" t="s">
        <v>2245</v>
      </c>
      <c r="F878" s="4" t="s">
        <v>2399</v>
      </c>
      <c r="G878" s="4">
        <v>19332</v>
      </c>
      <c r="H878" s="4">
        <v>89041.600000000006</v>
      </c>
    </row>
    <row r="879" spans="2:8" hidden="1" x14ac:dyDescent="0.15">
      <c r="B879" s="8" t="s">
        <v>412</v>
      </c>
      <c r="C879" s="4" t="s">
        <v>27</v>
      </c>
      <c r="D879" s="4" t="s">
        <v>5695</v>
      </c>
      <c r="E879" s="4" t="s">
        <v>20</v>
      </c>
      <c r="F879" s="4" t="s">
        <v>8275</v>
      </c>
      <c r="G879" s="4">
        <v>0.16</v>
      </c>
      <c r="H879" s="4">
        <v>703.49</v>
      </c>
    </row>
    <row r="880" spans="2:8" hidden="1" x14ac:dyDescent="0.15">
      <c r="B880" s="8" t="s">
        <v>1317</v>
      </c>
      <c r="C880" s="4" t="s">
        <v>27</v>
      </c>
      <c r="D880" s="4" t="s">
        <v>5695</v>
      </c>
      <c r="E880" s="4" t="s">
        <v>20</v>
      </c>
      <c r="F880" s="4" t="s">
        <v>8726</v>
      </c>
      <c r="G880" s="4">
        <v>4.0000000000000001E-3</v>
      </c>
      <c r="H880" s="4">
        <v>118.63</v>
      </c>
    </row>
    <row r="881" spans="2:8" hidden="1" x14ac:dyDescent="0.15">
      <c r="B881" s="8" t="s">
        <v>412</v>
      </c>
      <c r="C881" s="4" t="s">
        <v>27</v>
      </c>
      <c r="D881" s="4" t="s">
        <v>198</v>
      </c>
      <c r="E881" s="4" t="s">
        <v>20</v>
      </c>
      <c r="F881" s="4" t="s">
        <v>8381</v>
      </c>
      <c r="G881" s="4">
        <v>0.08</v>
      </c>
      <c r="H881" s="4">
        <v>225.94</v>
      </c>
    </row>
    <row r="882" spans="2:8" hidden="1" x14ac:dyDescent="0.15">
      <c r="B882" s="8">
        <v>0.73399999999999999</v>
      </c>
      <c r="C882" s="4" t="s">
        <v>27</v>
      </c>
      <c r="D882" s="4" t="s">
        <v>198</v>
      </c>
      <c r="E882" s="4" t="s">
        <v>20</v>
      </c>
      <c r="F882" s="4" t="s">
        <v>6573</v>
      </c>
      <c r="G882" s="4">
        <v>0.73399999999999999</v>
      </c>
      <c r="H882" s="4">
        <v>271.79000000000002</v>
      </c>
    </row>
    <row r="883" spans="2:8" hidden="1" x14ac:dyDescent="0.15">
      <c r="B883" s="8">
        <v>0.153</v>
      </c>
      <c r="C883" s="4" t="s">
        <v>27</v>
      </c>
      <c r="D883" s="4" t="s">
        <v>1320</v>
      </c>
      <c r="E883" s="4" t="s">
        <v>20</v>
      </c>
      <c r="F883" s="4" t="s">
        <v>6573</v>
      </c>
      <c r="G883" s="4">
        <v>0.153</v>
      </c>
      <c r="H883" s="4">
        <v>601.19000000000005</v>
      </c>
    </row>
    <row r="884" spans="2:8" hidden="1" x14ac:dyDescent="0.15">
      <c r="B884" s="8">
        <v>6.2E-2</v>
      </c>
      <c r="C884" s="4" t="s">
        <v>27</v>
      </c>
      <c r="D884" s="4" t="s">
        <v>198</v>
      </c>
      <c r="E884" s="4" t="s">
        <v>20</v>
      </c>
      <c r="F884" s="4" t="s">
        <v>6573</v>
      </c>
      <c r="G884" s="4">
        <v>6.2E-2</v>
      </c>
      <c r="H884" s="4">
        <v>114.35</v>
      </c>
    </row>
    <row r="885" spans="2:8" hidden="1" x14ac:dyDescent="0.15">
      <c r="B885" s="8" t="s">
        <v>1571</v>
      </c>
      <c r="C885" s="4" t="s">
        <v>27</v>
      </c>
      <c r="D885" s="4" t="s">
        <v>54</v>
      </c>
      <c r="E885" s="4" t="s">
        <v>20</v>
      </c>
      <c r="F885" s="4" t="s">
        <v>6573</v>
      </c>
      <c r="G885" s="4">
        <v>16.041</v>
      </c>
      <c r="H885" s="4">
        <v>672.55</v>
      </c>
    </row>
    <row r="886" spans="2:8" hidden="1" x14ac:dyDescent="0.15">
      <c r="B886" s="8" t="s">
        <v>499</v>
      </c>
      <c r="C886" s="4" t="s">
        <v>27</v>
      </c>
      <c r="D886" s="4" t="s">
        <v>198</v>
      </c>
      <c r="E886" s="4" t="s">
        <v>20</v>
      </c>
      <c r="F886" s="4" t="s">
        <v>6573</v>
      </c>
      <c r="G886" s="4">
        <v>10.82</v>
      </c>
      <c r="H886" s="4">
        <v>2449.33</v>
      </c>
    </row>
    <row r="887" spans="2:8" hidden="1" x14ac:dyDescent="0.15">
      <c r="B887" s="8" t="s">
        <v>430</v>
      </c>
      <c r="C887" s="4" t="s">
        <v>27</v>
      </c>
      <c r="D887" s="4" t="s">
        <v>198</v>
      </c>
      <c r="E887" s="4" t="s">
        <v>20</v>
      </c>
      <c r="F887" s="4" t="s">
        <v>6573</v>
      </c>
      <c r="G887" s="4">
        <v>3.46</v>
      </c>
      <c r="H887" s="4">
        <v>385.36</v>
      </c>
    </row>
    <row r="888" spans="2:8" hidden="1" x14ac:dyDescent="0.15">
      <c r="B888" s="8" t="s">
        <v>1209</v>
      </c>
      <c r="C888" s="4" t="s">
        <v>27</v>
      </c>
      <c r="D888" s="4" t="s">
        <v>4296</v>
      </c>
      <c r="E888" s="4" t="s">
        <v>20</v>
      </c>
      <c r="F888" s="4" t="s">
        <v>6573</v>
      </c>
      <c r="G888" s="4">
        <v>3.03</v>
      </c>
      <c r="H888" s="4">
        <v>339.67</v>
      </c>
    </row>
    <row r="889" spans="2:8" hidden="1" x14ac:dyDescent="0.15">
      <c r="B889" s="8" t="s">
        <v>386</v>
      </c>
      <c r="C889" s="4" t="s">
        <v>27</v>
      </c>
      <c r="D889" s="4" t="s">
        <v>2241</v>
      </c>
      <c r="E889" s="4" t="s">
        <v>20</v>
      </c>
      <c r="F889" s="4" t="s">
        <v>6573</v>
      </c>
      <c r="G889" s="4">
        <v>2.85</v>
      </c>
      <c r="H889" s="4">
        <v>292.41000000000003</v>
      </c>
    </row>
    <row r="890" spans="2:8" hidden="1" x14ac:dyDescent="0.15">
      <c r="B890" s="8" t="s">
        <v>1277</v>
      </c>
      <c r="C890" s="4" t="s">
        <v>27</v>
      </c>
      <c r="D890" s="4" t="s">
        <v>198</v>
      </c>
      <c r="E890" s="4" t="s">
        <v>20</v>
      </c>
      <c r="F890" s="4" t="s">
        <v>6573</v>
      </c>
      <c r="G890" s="4">
        <v>2.34</v>
      </c>
      <c r="H890" s="4">
        <v>657.43</v>
      </c>
    </row>
    <row r="891" spans="2:8" hidden="1" x14ac:dyDescent="0.15">
      <c r="B891" s="8" t="s">
        <v>1277</v>
      </c>
      <c r="C891" s="4" t="s">
        <v>27</v>
      </c>
      <c r="D891" s="4" t="s">
        <v>7733</v>
      </c>
      <c r="E891" s="4" t="s">
        <v>20</v>
      </c>
      <c r="F891" s="4" t="s">
        <v>6573</v>
      </c>
      <c r="G891" s="4">
        <v>2.0129999999999999</v>
      </c>
      <c r="H891" s="4">
        <v>166.36</v>
      </c>
    </row>
    <row r="892" spans="2:8" hidden="1" x14ac:dyDescent="0.15">
      <c r="B892" s="8" t="s">
        <v>2197</v>
      </c>
      <c r="C892" s="4" t="s">
        <v>27</v>
      </c>
      <c r="D892" s="4" t="s">
        <v>1320</v>
      </c>
      <c r="E892" s="4" t="s">
        <v>20</v>
      </c>
      <c r="F892" s="4" t="s">
        <v>6573</v>
      </c>
      <c r="G892" s="4">
        <v>1.95</v>
      </c>
      <c r="H892" s="4">
        <v>10001.51</v>
      </c>
    </row>
    <row r="893" spans="2:8" hidden="1" x14ac:dyDescent="0.15">
      <c r="B893" s="8" t="s">
        <v>760</v>
      </c>
      <c r="C893" s="4" t="s">
        <v>27</v>
      </c>
      <c r="D893" s="4" t="s">
        <v>7733</v>
      </c>
      <c r="E893" s="4" t="s">
        <v>20</v>
      </c>
      <c r="F893" s="4" t="s">
        <v>6573</v>
      </c>
      <c r="G893" s="4">
        <v>1.35</v>
      </c>
      <c r="H893" s="4">
        <v>93.63</v>
      </c>
    </row>
    <row r="894" spans="2:8" hidden="1" x14ac:dyDescent="0.15">
      <c r="B894" s="8" t="s">
        <v>760</v>
      </c>
      <c r="C894" s="4" t="s">
        <v>27</v>
      </c>
      <c r="D894" s="4" t="s">
        <v>213</v>
      </c>
      <c r="E894" s="4" t="s">
        <v>20</v>
      </c>
      <c r="F894" s="4" t="s">
        <v>6573</v>
      </c>
      <c r="G894" s="4">
        <v>1.2</v>
      </c>
      <c r="H894" s="4">
        <v>342.2</v>
      </c>
    </row>
    <row r="895" spans="2:8" hidden="1" x14ac:dyDescent="0.15">
      <c r="B895" s="8" t="s">
        <v>637</v>
      </c>
      <c r="C895" s="4" t="s">
        <v>209</v>
      </c>
      <c r="D895" s="4" t="s">
        <v>20</v>
      </c>
      <c r="E895" s="4" t="s">
        <v>210</v>
      </c>
      <c r="F895" s="4" t="s">
        <v>2862</v>
      </c>
      <c r="G895" s="4">
        <v>18900</v>
      </c>
      <c r="H895" s="4">
        <v>13600.35</v>
      </c>
    </row>
    <row r="896" spans="2:8" hidden="1" x14ac:dyDescent="0.15">
      <c r="B896" s="8" t="s">
        <v>637</v>
      </c>
      <c r="C896" s="4" t="s">
        <v>209</v>
      </c>
      <c r="D896" s="4" t="s">
        <v>20</v>
      </c>
      <c r="E896" s="4" t="s">
        <v>210</v>
      </c>
      <c r="F896" s="4" t="s">
        <v>2862</v>
      </c>
      <c r="G896" s="4">
        <v>18900</v>
      </c>
      <c r="H896" s="4">
        <v>13600.35</v>
      </c>
    </row>
    <row r="897" spans="2:8" hidden="1" x14ac:dyDescent="0.15">
      <c r="B897" s="8" t="s">
        <v>90</v>
      </c>
      <c r="C897" s="4" t="s">
        <v>209</v>
      </c>
      <c r="D897" s="4" t="s">
        <v>20</v>
      </c>
      <c r="E897" s="4" t="s">
        <v>210</v>
      </c>
      <c r="F897" s="4" t="s">
        <v>2863</v>
      </c>
      <c r="G897" s="4">
        <v>18900</v>
      </c>
      <c r="H897" s="4">
        <v>13349.7</v>
      </c>
    </row>
    <row r="898" spans="2:8" hidden="1" x14ac:dyDescent="0.15">
      <c r="B898" s="8" t="s">
        <v>1217</v>
      </c>
      <c r="C898" s="4" t="s">
        <v>209</v>
      </c>
      <c r="D898" s="4" t="s">
        <v>20</v>
      </c>
      <c r="E898" s="4" t="s">
        <v>210</v>
      </c>
      <c r="F898" s="4" t="s">
        <v>2863</v>
      </c>
      <c r="G898" s="4">
        <v>18900</v>
      </c>
      <c r="H898" s="4">
        <v>13332.39</v>
      </c>
    </row>
    <row r="899" spans="2:8" hidden="1" x14ac:dyDescent="0.15">
      <c r="B899" s="8" t="s">
        <v>1193</v>
      </c>
      <c r="C899" s="4" t="s">
        <v>209</v>
      </c>
      <c r="D899" s="4" t="s">
        <v>20</v>
      </c>
      <c r="E899" s="4" t="s">
        <v>210</v>
      </c>
      <c r="F899" s="4" t="s">
        <v>2864</v>
      </c>
      <c r="G899" s="4">
        <v>18900</v>
      </c>
      <c r="H899" s="4">
        <v>12936.62</v>
      </c>
    </row>
    <row r="900" spans="2:8" hidden="1" x14ac:dyDescent="0.15">
      <c r="B900" s="8" t="s">
        <v>591</v>
      </c>
      <c r="C900" s="4" t="s">
        <v>209</v>
      </c>
      <c r="D900" s="4" t="s">
        <v>20</v>
      </c>
      <c r="E900" s="4" t="s">
        <v>210</v>
      </c>
      <c r="F900" s="4" t="s">
        <v>2862</v>
      </c>
      <c r="G900" s="4">
        <v>18900</v>
      </c>
      <c r="H900" s="4">
        <v>12935.04</v>
      </c>
    </row>
    <row r="901" spans="2:8" hidden="1" x14ac:dyDescent="0.15">
      <c r="B901" s="8" t="s">
        <v>1559</v>
      </c>
      <c r="C901" s="4" t="s">
        <v>209</v>
      </c>
      <c r="D901" s="4" t="s">
        <v>20</v>
      </c>
      <c r="E901" s="4" t="s">
        <v>210</v>
      </c>
      <c r="F901" s="4" t="s">
        <v>2863</v>
      </c>
      <c r="G901" s="4">
        <v>18900</v>
      </c>
      <c r="H901" s="4">
        <v>12869.03</v>
      </c>
    </row>
    <row r="902" spans="2:8" hidden="1" x14ac:dyDescent="0.15">
      <c r="B902" s="8" t="s">
        <v>590</v>
      </c>
      <c r="C902" s="4" t="s">
        <v>209</v>
      </c>
      <c r="D902" s="4" t="s">
        <v>20</v>
      </c>
      <c r="E902" s="4" t="s">
        <v>210</v>
      </c>
      <c r="F902" s="4" t="s">
        <v>2864</v>
      </c>
      <c r="G902" s="4">
        <v>18900</v>
      </c>
      <c r="H902" s="4">
        <v>12823.23</v>
      </c>
    </row>
    <row r="903" spans="2:8" hidden="1" x14ac:dyDescent="0.15">
      <c r="B903" s="8" t="s">
        <v>1277</v>
      </c>
      <c r="C903" s="4" t="s">
        <v>209</v>
      </c>
      <c r="D903" s="4" t="s">
        <v>20</v>
      </c>
      <c r="E903" s="4" t="s">
        <v>210</v>
      </c>
      <c r="F903" s="4" t="s">
        <v>2863</v>
      </c>
      <c r="G903" s="4">
        <v>18900</v>
      </c>
      <c r="H903" s="4">
        <v>12753.05</v>
      </c>
    </row>
    <row r="904" spans="2:8" hidden="1" x14ac:dyDescent="0.15">
      <c r="B904" s="8" t="s">
        <v>2119</v>
      </c>
      <c r="C904" s="4" t="s">
        <v>209</v>
      </c>
      <c r="D904" s="4" t="s">
        <v>20</v>
      </c>
      <c r="E904" s="4" t="s">
        <v>210</v>
      </c>
      <c r="F904" s="4" t="s">
        <v>2863</v>
      </c>
      <c r="G904" s="4">
        <v>18900</v>
      </c>
      <c r="H904" s="4">
        <v>12612.14</v>
      </c>
    </row>
    <row r="905" spans="2:8" hidden="1" x14ac:dyDescent="0.15">
      <c r="B905" s="8" t="s">
        <v>2865</v>
      </c>
      <c r="C905" s="4" t="s">
        <v>209</v>
      </c>
      <c r="D905" s="4" t="s">
        <v>20</v>
      </c>
      <c r="E905" s="4" t="s">
        <v>210</v>
      </c>
      <c r="F905" s="4" t="s">
        <v>2864</v>
      </c>
      <c r="G905" s="4">
        <v>18900</v>
      </c>
      <c r="H905" s="4">
        <v>12593.06</v>
      </c>
    </row>
    <row r="906" spans="2:8" hidden="1" x14ac:dyDescent="0.15">
      <c r="B906" s="8" t="s">
        <v>1046</v>
      </c>
      <c r="C906" s="4" t="s">
        <v>209</v>
      </c>
      <c r="D906" s="4" t="s">
        <v>20</v>
      </c>
      <c r="E906" s="4" t="s">
        <v>210</v>
      </c>
      <c r="F906" s="4" t="s">
        <v>2863</v>
      </c>
      <c r="G906" s="4">
        <v>18900</v>
      </c>
      <c r="H906" s="4">
        <v>12570.5</v>
      </c>
    </row>
    <row r="907" spans="2:8" hidden="1" x14ac:dyDescent="0.15">
      <c r="B907" s="8" t="s">
        <v>550</v>
      </c>
      <c r="C907" s="4" t="s">
        <v>209</v>
      </c>
      <c r="D907" s="4" t="s">
        <v>20</v>
      </c>
      <c r="E907" s="4" t="s">
        <v>210</v>
      </c>
      <c r="F907" s="4" t="s">
        <v>2863</v>
      </c>
      <c r="G907" s="4">
        <v>18900</v>
      </c>
      <c r="H907" s="4">
        <v>12512.02</v>
      </c>
    </row>
    <row r="908" spans="2:8" hidden="1" x14ac:dyDescent="0.15">
      <c r="B908" s="8" t="s">
        <v>1352</v>
      </c>
      <c r="C908" s="4" t="s">
        <v>209</v>
      </c>
      <c r="D908" s="4" t="s">
        <v>20</v>
      </c>
      <c r="E908" s="4" t="s">
        <v>210</v>
      </c>
      <c r="F908" s="4" t="s">
        <v>2863</v>
      </c>
      <c r="G908" s="4">
        <v>18900</v>
      </c>
      <c r="H908" s="4">
        <v>12497.45</v>
      </c>
    </row>
    <row r="909" spans="2:8" hidden="1" x14ac:dyDescent="0.15">
      <c r="B909" s="8" t="s">
        <v>1471</v>
      </c>
      <c r="C909" s="4" t="s">
        <v>209</v>
      </c>
      <c r="D909" s="4" t="s">
        <v>20</v>
      </c>
      <c r="E909" s="4" t="s">
        <v>210</v>
      </c>
      <c r="F909" s="4" t="s">
        <v>2863</v>
      </c>
      <c r="G909" s="4">
        <v>18900</v>
      </c>
      <c r="H909" s="4">
        <v>12252.24</v>
      </c>
    </row>
    <row r="910" spans="2:8" hidden="1" x14ac:dyDescent="0.15">
      <c r="B910" s="8" t="s">
        <v>1471</v>
      </c>
      <c r="C910" s="4" t="s">
        <v>209</v>
      </c>
      <c r="D910" s="4" t="s">
        <v>20</v>
      </c>
      <c r="E910" s="4" t="s">
        <v>210</v>
      </c>
      <c r="F910" s="4" t="s">
        <v>2863</v>
      </c>
      <c r="G910" s="4">
        <v>18900</v>
      </c>
      <c r="H910" s="4">
        <v>12252.24</v>
      </c>
    </row>
    <row r="911" spans="2:8" hidden="1" x14ac:dyDescent="0.15">
      <c r="B911" s="8" t="s">
        <v>499</v>
      </c>
      <c r="C911" s="4" t="s">
        <v>27</v>
      </c>
      <c r="D911" s="4" t="s">
        <v>213</v>
      </c>
      <c r="E911" s="4" t="s">
        <v>20</v>
      </c>
      <c r="F911" s="4" t="s">
        <v>6573</v>
      </c>
      <c r="G911" s="4">
        <v>1.2</v>
      </c>
      <c r="H911" s="4">
        <v>336.07</v>
      </c>
    </row>
    <row r="912" spans="2:8" hidden="1" x14ac:dyDescent="0.15">
      <c r="B912" s="8" t="s">
        <v>895</v>
      </c>
      <c r="C912" s="4" t="s">
        <v>27</v>
      </c>
      <c r="D912" s="4" t="s">
        <v>54</v>
      </c>
      <c r="E912" s="4" t="s">
        <v>20</v>
      </c>
      <c r="F912" s="4" t="s">
        <v>6573</v>
      </c>
      <c r="G912" s="4">
        <v>1.2</v>
      </c>
      <c r="H912" s="4">
        <v>87.84</v>
      </c>
    </row>
    <row r="913" spans="2:8" hidden="1" x14ac:dyDescent="0.15">
      <c r="B913" s="8" t="s">
        <v>687</v>
      </c>
      <c r="C913" s="4" t="s">
        <v>209</v>
      </c>
      <c r="D913" s="4" t="s">
        <v>20</v>
      </c>
      <c r="E913" s="4" t="s">
        <v>2401</v>
      </c>
      <c r="F913" s="4" t="s">
        <v>2870</v>
      </c>
      <c r="G913" s="4">
        <v>18752</v>
      </c>
      <c r="H913" s="4">
        <v>16087.39</v>
      </c>
    </row>
    <row r="914" spans="2:8" hidden="1" x14ac:dyDescent="0.15">
      <c r="B914" s="8" t="s">
        <v>1099</v>
      </c>
      <c r="C914" s="4" t="s">
        <v>27</v>
      </c>
      <c r="D914" s="4" t="s">
        <v>213</v>
      </c>
      <c r="E914" s="4" t="s">
        <v>20</v>
      </c>
      <c r="F914" s="4" t="s">
        <v>6573</v>
      </c>
      <c r="G914" s="4">
        <v>0.72</v>
      </c>
      <c r="H914" s="4">
        <v>166.66</v>
      </c>
    </row>
    <row r="915" spans="2:8" hidden="1" x14ac:dyDescent="0.15">
      <c r="B915" s="8" t="s">
        <v>1209</v>
      </c>
      <c r="C915" s="4" t="s">
        <v>27</v>
      </c>
      <c r="D915" s="4" t="s">
        <v>54</v>
      </c>
      <c r="E915" s="4" t="s">
        <v>20</v>
      </c>
      <c r="F915" s="4" t="s">
        <v>6573</v>
      </c>
      <c r="G915" s="4">
        <v>0.66</v>
      </c>
      <c r="H915" s="4">
        <v>126.45</v>
      </c>
    </row>
    <row r="916" spans="2:8" hidden="1" x14ac:dyDescent="0.15">
      <c r="B916" s="8" t="s">
        <v>1099</v>
      </c>
      <c r="C916" s="4" t="s">
        <v>27</v>
      </c>
      <c r="D916" s="4" t="s">
        <v>2241</v>
      </c>
      <c r="E916" s="4" t="s">
        <v>20</v>
      </c>
      <c r="F916" s="4" t="s">
        <v>6573</v>
      </c>
      <c r="G916" s="4">
        <v>0.61</v>
      </c>
      <c r="H916" s="4">
        <v>132.43</v>
      </c>
    </row>
    <row r="917" spans="2:8" hidden="1" x14ac:dyDescent="0.15">
      <c r="B917" s="8" t="s">
        <v>838</v>
      </c>
      <c r="C917" s="4" t="s">
        <v>27</v>
      </c>
      <c r="D917" s="4" t="s">
        <v>470</v>
      </c>
      <c r="E917" s="4" t="s">
        <v>20</v>
      </c>
      <c r="F917" s="4" t="s">
        <v>6573</v>
      </c>
      <c r="G917" s="4">
        <v>0.61</v>
      </c>
      <c r="H917" s="4">
        <v>37.049999999999997</v>
      </c>
    </row>
    <row r="918" spans="2:8" hidden="1" x14ac:dyDescent="0.15">
      <c r="B918" s="8" t="s">
        <v>479</v>
      </c>
      <c r="C918" s="4" t="s">
        <v>27</v>
      </c>
      <c r="D918" s="4" t="s">
        <v>7733</v>
      </c>
      <c r="E918" s="4" t="s">
        <v>20</v>
      </c>
      <c r="F918" s="4" t="s">
        <v>6573</v>
      </c>
      <c r="G918" s="4">
        <v>0.60399999999999998</v>
      </c>
      <c r="H918" s="4">
        <v>68.44</v>
      </c>
    </row>
    <row r="919" spans="2:8" hidden="1" x14ac:dyDescent="0.15">
      <c r="B919" s="8" t="s">
        <v>2143</v>
      </c>
      <c r="C919" s="4" t="s">
        <v>209</v>
      </c>
      <c r="D919" s="4" t="s">
        <v>20</v>
      </c>
      <c r="E919" s="4" t="s">
        <v>210</v>
      </c>
      <c r="F919" s="4" t="s">
        <v>2864</v>
      </c>
      <c r="G919" s="4">
        <v>18480</v>
      </c>
      <c r="H919" s="4">
        <v>12698.85</v>
      </c>
    </row>
    <row r="920" spans="2:8" hidden="1" x14ac:dyDescent="0.15">
      <c r="B920" s="8" t="s">
        <v>2893</v>
      </c>
      <c r="C920" s="4" t="s">
        <v>209</v>
      </c>
      <c r="D920" s="4" t="s">
        <v>20</v>
      </c>
      <c r="E920" s="4" t="s">
        <v>210</v>
      </c>
      <c r="F920" s="4" t="s">
        <v>2864</v>
      </c>
      <c r="G920" s="4">
        <v>18480</v>
      </c>
      <c r="H920" s="4">
        <v>12628.27</v>
      </c>
    </row>
    <row r="921" spans="2:8" hidden="1" x14ac:dyDescent="0.15">
      <c r="B921" s="8" t="s">
        <v>888</v>
      </c>
      <c r="C921" s="4" t="s">
        <v>209</v>
      </c>
      <c r="D921" s="4" t="s">
        <v>20</v>
      </c>
      <c r="E921" s="4" t="s">
        <v>210</v>
      </c>
      <c r="F921" s="4" t="s">
        <v>2864</v>
      </c>
      <c r="G921" s="4">
        <v>18480</v>
      </c>
      <c r="H921" s="4">
        <v>12471.16</v>
      </c>
    </row>
    <row r="922" spans="2:8" hidden="1" x14ac:dyDescent="0.15">
      <c r="B922" s="8" t="s">
        <v>2071</v>
      </c>
      <c r="C922" s="4" t="s">
        <v>209</v>
      </c>
      <c r="D922" s="4" t="s">
        <v>20</v>
      </c>
      <c r="E922" s="4" t="s">
        <v>210</v>
      </c>
      <c r="F922" s="4" t="s">
        <v>2864</v>
      </c>
      <c r="G922" s="4">
        <v>18480</v>
      </c>
      <c r="H922" s="4">
        <v>12331.08</v>
      </c>
    </row>
    <row r="923" spans="2:8" hidden="1" x14ac:dyDescent="0.15">
      <c r="B923" s="8" t="s">
        <v>2071</v>
      </c>
      <c r="C923" s="4" t="s">
        <v>209</v>
      </c>
      <c r="D923" s="4" t="s">
        <v>20</v>
      </c>
      <c r="E923" s="4" t="s">
        <v>210</v>
      </c>
      <c r="F923" s="4" t="s">
        <v>2864</v>
      </c>
      <c r="G923" s="4">
        <v>18480</v>
      </c>
      <c r="H923" s="4">
        <v>12231.08</v>
      </c>
    </row>
    <row r="924" spans="2:8" hidden="1" x14ac:dyDescent="0.15">
      <c r="B924" s="8" t="s">
        <v>895</v>
      </c>
      <c r="C924" s="4" t="s">
        <v>209</v>
      </c>
      <c r="D924" s="4" t="s">
        <v>20</v>
      </c>
      <c r="E924" s="4" t="s">
        <v>210</v>
      </c>
      <c r="F924" s="4" t="s">
        <v>2864</v>
      </c>
      <c r="G924" s="4">
        <v>18480</v>
      </c>
      <c r="H924" s="4">
        <v>12011.5</v>
      </c>
    </row>
    <row r="925" spans="2:8" hidden="1" x14ac:dyDescent="0.15">
      <c r="B925" s="8" t="s">
        <v>2568</v>
      </c>
      <c r="C925" s="4" t="s">
        <v>209</v>
      </c>
      <c r="D925" s="4" t="s">
        <v>20</v>
      </c>
      <c r="E925" s="4" t="s">
        <v>210</v>
      </c>
      <c r="F925" s="4" t="s">
        <v>2863</v>
      </c>
      <c r="G925" s="4">
        <v>18480</v>
      </c>
      <c r="H925" s="4">
        <v>11988.76</v>
      </c>
    </row>
    <row r="926" spans="2:8" hidden="1" x14ac:dyDescent="0.15">
      <c r="B926" s="8" t="s">
        <v>2058</v>
      </c>
      <c r="C926" s="4" t="s">
        <v>209</v>
      </c>
      <c r="D926" s="4" t="s">
        <v>20</v>
      </c>
      <c r="E926" s="4" t="s">
        <v>210</v>
      </c>
      <c r="F926" s="4" t="s">
        <v>2863</v>
      </c>
      <c r="G926" s="4">
        <v>18480</v>
      </c>
      <c r="H926" s="4">
        <v>11909.45</v>
      </c>
    </row>
    <row r="927" spans="2:8" hidden="1" x14ac:dyDescent="0.15">
      <c r="B927" s="8" t="s">
        <v>2289</v>
      </c>
      <c r="C927" s="4" t="s">
        <v>209</v>
      </c>
      <c r="D927" s="4" t="s">
        <v>20</v>
      </c>
      <c r="E927" s="4" t="s">
        <v>210</v>
      </c>
      <c r="F927" s="4" t="s">
        <v>2863</v>
      </c>
      <c r="G927" s="4">
        <v>18480</v>
      </c>
      <c r="H927" s="4">
        <v>11867.77</v>
      </c>
    </row>
    <row r="928" spans="2:8" hidden="1" x14ac:dyDescent="0.15">
      <c r="B928" s="8" t="s">
        <v>1571</v>
      </c>
      <c r="C928" s="4" t="s">
        <v>209</v>
      </c>
      <c r="D928" s="4" t="s">
        <v>20</v>
      </c>
      <c r="E928" s="4" t="s">
        <v>210</v>
      </c>
      <c r="F928" s="4" t="s">
        <v>2863</v>
      </c>
      <c r="G928" s="4">
        <v>18480</v>
      </c>
      <c r="H928" s="4">
        <v>11859.12</v>
      </c>
    </row>
    <row r="929" spans="2:8" hidden="1" x14ac:dyDescent="0.15">
      <c r="B929" s="8" t="s">
        <v>1571</v>
      </c>
      <c r="C929" s="4" t="s">
        <v>209</v>
      </c>
      <c r="D929" s="4" t="s">
        <v>20</v>
      </c>
      <c r="E929" s="4" t="s">
        <v>210</v>
      </c>
      <c r="F929" s="4" t="s">
        <v>2863</v>
      </c>
      <c r="G929" s="4">
        <v>18480</v>
      </c>
      <c r="H929" s="4">
        <v>11859.12</v>
      </c>
    </row>
    <row r="930" spans="2:8" hidden="1" x14ac:dyDescent="0.15">
      <c r="B930" s="8" t="s">
        <v>1822</v>
      </c>
      <c r="C930" s="4" t="s">
        <v>209</v>
      </c>
      <c r="D930" s="4" t="s">
        <v>20</v>
      </c>
      <c r="E930" s="4" t="s">
        <v>210</v>
      </c>
      <c r="F930" s="4" t="s">
        <v>2864</v>
      </c>
      <c r="G930" s="4">
        <v>18480</v>
      </c>
      <c r="H930" s="4">
        <v>11754.03</v>
      </c>
    </row>
    <row r="931" spans="2:8" hidden="1" x14ac:dyDescent="0.15">
      <c r="B931" s="8" t="s">
        <v>1822</v>
      </c>
      <c r="C931" s="4" t="s">
        <v>209</v>
      </c>
      <c r="D931" s="4" t="s">
        <v>20</v>
      </c>
      <c r="E931" s="4" t="s">
        <v>210</v>
      </c>
      <c r="F931" s="4" t="s">
        <v>2864</v>
      </c>
      <c r="G931" s="4">
        <v>18480</v>
      </c>
      <c r="H931" s="4">
        <v>11654.03</v>
      </c>
    </row>
    <row r="932" spans="2:8" hidden="1" x14ac:dyDescent="0.15">
      <c r="B932" s="8" t="s">
        <v>2934</v>
      </c>
      <c r="C932" s="4" t="s">
        <v>209</v>
      </c>
      <c r="D932" s="4" t="s">
        <v>20</v>
      </c>
      <c r="E932" s="4" t="s">
        <v>210</v>
      </c>
      <c r="F932" s="4" t="s">
        <v>2863</v>
      </c>
      <c r="G932" s="4">
        <v>18480</v>
      </c>
      <c r="H932" s="4">
        <v>11514.52</v>
      </c>
    </row>
    <row r="933" spans="2:8" hidden="1" x14ac:dyDescent="0.15">
      <c r="B933" s="8" t="s">
        <v>479</v>
      </c>
      <c r="C933" s="4" t="s">
        <v>27</v>
      </c>
      <c r="D933" s="4" t="s">
        <v>488</v>
      </c>
      <c r="E933" s="4" t="s">
        <v>20</v>
      </c>
      <c r="F933" s="4" t="s">
        <v>6573</v>
      </c>
      <c r="G933" s="4">
        <v>0.6</v>
      </c>
      <c r="H933" s="4">
        <v>174.83</v>
      </c>
    </row>
    <row r="934" spans="2:8" hidden="1" x14ac:dyDescent="0.15">
      <c r="B934" s="8" t="s">
        <v>499</v>
      </c>
      <c r="C934" s="4" t="s">
        <v>27</v>
      </c>
      <c r="D934" s="4" t="s">
        <v>54</v>
      </c>
      <c r="E934" s="4" t="s">
        <v>20</v>
      </c>
      <c r="F934" s="4" t="s">
        <v>6573</v>
      </c>
      <c r="G934" s="4">
        <v>0.6</v>
      </c>
      <c r="H934" s="4">
        <v>41.67</v>
      </c>
    </row>
    <row r="935" spans="2:8" hidden="1" x14ac:dyDescent="0.15">
      <c r="B935" s="8" t="s">
        <v>2031</v>
      </c>
      <c r="C935" s="4" t="s">
        <v>209</v>
      </c>
      <c r="D935" s="4" t="s">
        <v>20</v>
      </c>
      <c r="E935" s="4" t="s">
        <v>210</v>
      </c>
      <c r="F935" s="4" t="s">
        <v>2864</v>
      </c>
      <c r="G935" s="4">
        <v>18368</v>
      </c>
      <c r="H935" s="4">
        <v>11881.94</v>
      </c>
    </row>
    <row r="936" spans="2:8" hidden="1" x14ac:dyDescent="0.15">
      <c r="B936" s="8" t="s">
        <v>1183</v>
      </c>
      <c r="C936" s="4" t="s">
        <v>27</v>
      </c>
      <c r="D936" s="4" t="s">
        <v>198</v>
      </c>
      <c r="E936" s="4" t="s">
        <v>20</v>
      </c>
      <c r="F936" s="4" t="s">
        <v>6573</v>
      </c>
      <c r="G936" s="4">
        <v>0.49</v>
      </c>
      <c r="H936" s="4">
        <v>143.41999999999999</v>
      </c>
    </row>
    <row r="937" spans="2:8" hidden="1" x14ac:dyDescent="0.15">
      <c r="B937" s="8" t="s">
        <v>838</v>
      </c>
      <c r="C937" s="4" t="s">
        <v>27</v>
      </c>
      <c r="D937" s="4" t="s">
        <v>198</v>
      </c>
      <c r="E937" s="4" t="s">
        <v>20</v>
      </c>
      <c r="F937" s="4" t="s">
        <v>6573</v>
      </c>
      <c r="G937" s="4">
        <v>0.39</v>
      </c>
      <c r="H937" s="4">
        <v>967.94</v>
      </c>
    </row>
    <row r="938" spans="2:8" hidden="1" x14ac:dyDescent="0.15">
      <c r="B938" s="8" t="s">
        <v>548</v>
      </c>
      <c r="C938" s="4" t="s">
        <v>27</v>
      </c>
      <c r="D938" s="4" t="s">
        <v>213</v>
      </c>
      <c r="E938" s="4" t="s">
        <v>20</v>
      </c>
      <c r="F938" s="4" t="s">
        <v>6573</v>
      </c>
      <c r="G938" s="4">
        <v>0.35399999999999998</v>
      </c>
      <c r="H938" s="4">
        <v>46.68</v>
      </c>
    </row>
    <row r="939" spans="2:8" hidden="1" x14ac:dyDescent="0.15">
      <c r="B939" s="8" t="s">
        <v>1246</v>
      </c>
      <c r="C939" s="4" t="s">
        <v>27</v>
      </c>
      <c r="D939" s="4" t="s">
        <v>198</v>
      </c>
      <c r="E939" s="4" t="s">
        <v>20</v>
      </c>
      <c r="F939" s="4" t="s">
        <v>6573</v>
      </c>
      <c r="G939" s="4">
        <v>0.32800000000000001</v>
      </c>
      <c r="H939" s="4">
        <v>963.02</v>
      </c>
    </row>
    <row r="940" spans="2:8" hidden="1" x14ac:dyDescent="0.15">
      <c r="B940" s="8" t="s">
        <v>479</v>
      </c>
      <c r="C940" s="4" t="s">
        <v>27</v>
      </c>
      <c r="D940" s="4" t="s">
        <v>470</v>
      </c>
      <c r="E940" s="4" t="s">
        <v>20</v>
      </c>
      <c r="F940" s="4" t="s">
        <v>6573</v>
      </c>
      <c r="G940" s="4">
        <v>0.32</v>
      </c>
      <c r="H940" s="4">
        <v>20.05</v>
      </c>
    </row>
    <row r="941" spans="2:8" hidden="1" x14ac:dyDescent="0.15">
      <c r="B941" s="8" t="s">
        <v>1111</v>
      </c>
      <c r="C941" s="4" t="s">
        <v>27</v>
      </c>
      <c r="D941" s="4" t="s">
        <v>198</v>
      </c>
      <c r="E941" s="4" t="s">
        <v>20</v>
      </c>
      <c r="F941" s="4" t="s">
        <v>6573</v>
      </c>
      <c r="G941" s="4">
        <v>0.18099999999999999</v>
      </c>
      <c r="H941" s="4">
        <v>682.22</v>
      </c>
    </row>
    <row r="942" spans="2:8" hidden="1" x14ac:dyDescent="0.15">
      <c r="B942" s="8" t="s">
        <v>1099</v>
      </c>
      <c r="C942" s="4" t="s">
        <v>27</v>
      </c>
      <c r="D942" s="4" t="s">
        <v>198</v>
      </c>
      <c r="E942" s="4" t="s">
        <v>20</v>
      </c>
      <c r="F942" s="4" t="s">
        <v>6573</v>
      </c>
      <c r="G942" s="4">
        <v>0.17</v>
      </c>
      <c r="H942" s="4">
        <v>447.69</v>
      </c>
    </row>
    <row r="943" spans="2:8" hidden="1" x14ac:dyDescent="0.15">
      <c r="B943" s="8" t="s">
        <v>895</v>
      </c>
      <c r="C943" s="4" t="s">
        <v>27</v>
      </c>
      <c r="D943" s="4" t="s">
        <v>198</v>
      </c>
      <c r="E943" s="4" t="s">
        <v>20</v>
      </c>
      <c r="F943" s="4" t="s">
        <v>6573</v>
      </c>
      <c r="G943" s="4">
        <v>0.16</v>
      </c>
      <c r="H943" s="4">
        <v>1118.5899999999999</v>
      </c>
    </row>
    <row r="944" spans="2:8" hidden="1" x14ac:dyDescent="0.15">
      <c r="B944" s="8" t="s">
        <v>2667</v>
      </c>
      <c r="C944" s="4" t="s">
        <v>209</v>
      </c>
      <c r="D944" s="4" t="s">
        <v>19</v>
      </c>
      <c r="E944" s="4" t="s">
        <v>210</v>
      </c>
      <c r="F944" s="4" t="s">
        <v>2974</v>
      </c>
      <c r="G944" s="4">
        <v>18000</v>
      </c>
      <c r="H944" s="4">
        <v>40735.839999999997</v>
      </c>
    </row>
    <row r="945" spans="2:8" hidden="1" x14ac:dyDescent="0.15">
      <c r="B945" s="8" t="s">
        <v>479</v>
      </c>
      <c r="C945" s="4" t="s">
        <v>209</v>
      </c>
      <c r="D945" s="4" t="s">
        <v>20</v>
      </c>
      <c r="E945" s="4" t="s">
        <v>2722</v>
      </c>
      <c r="F945" s="4" t="s">
        <v>2986</v>
      </c>
      <c r="G945" s="4">
        <v>18000</v>
      </c>
      <c r="H945" s="4">
        <v>22600</v>
      </c>
    </row>
    <row r="946" spans="2:8" hidden="1" x14ac:dyDescent="0.15">
      <c r="B946" s="8" t="s">
        <v>2600</v>
      </c>
      <c r="C946" s="4" t="s">
        <v>209</v>
      </c>
      <c r="D946" s="4" t="s">
        <v>20</v>
      </c>
      <c r="E946" s="4" t="s">
        <v>2722</v>
      </c>
      <c r="F946" s="4" t="s">
        <v>3003</v>
      </c>
      <c r="G946" s="4">
        <v>18000</v>
      </c>
      <c r="H946" s="4">
        <v>15800.51</v>
      </c>
    </row>
    <row r="947" spans="2:8" hidden="1" x14ac:dyDescent="0.15">
      <c r="B947" s="8" t="s">
        <v>2103</v>
      </c>
      <c r="C947" s="4" t="s">
        <v>209</v>
      </c>
      <c r="D947" s="4" t="s">
        <v>20</v>
      </c>
      <c r="E947" s="4" t="s">
        <v>2964</v>
      </c>
      <c r="F947" s="4" t="s">
        <v>3005</v>
      </c>
      <c r="G947" s="4">
        <v>18000</v>
      </c>
      <c r="H947" s="4">
        <v>15580.2</v>
      </c>
    </row>
    <row r="948" spans="2:8" hidden="1" x14ac:dyDescent="0.15">
      <c r="B948" s="8" t="s">
        <v>499</v>
      </c>
      <c r="C948" s="4" t="s">
        <v>27</v>
      </c>
      <c r="D948" s="4" t="s">
        <v>2241</v>
      </c>
      <c r="E948" s="4" t="s">
        <v>20</v>
      </c>
      <c r="F948" s="4" t="s">
        <v>6573</v>
      </c>
      <c r="G948" s="4">
        <v>0.16</v>
      </c>
      <c r="H948" s="4">
        <v>39.25</v>
      </c>
    </row>
    <row r="949" spans="2:8" hidden="1" x14ac:dyDescent="0.15">
      <c r="B949" s="8" t="s">
        <v>2610</v>
      </c>
      <c r="C949" s="4" t="s">
        <v>209</v>
      </c>
      <c r="D949" s="4" t="s">
        <v>20</v>
      </c>
      <c r="E949" s="4" t="s">
        <v>2722</v>
      </c>
      <c r="F949" s="4" t="s">
        <v>2986</v>
      </c>
      <c r="G949" s="4">
        <v>18000</v>
      </c>
      <c r="H949" s="4">
        <v>14587.28</v>
      </c>
    </row>
    <row r="950" spans="2:8" hidden="1" x14ac:dyDescent="0.15">
      <c r="B950" s="8" t="s">
        <v>467</v>
      </c>
      <c r="C950" s="4" t="s">
        <v>209</v>
      </c>
      <c r="D950" s="4" t="s">
        <v>20</v>
      </c>
      <c r="E950" s="4" t="s">
        <v>950</v>
      </c>
      <c r="F950" s="4" t="s">
        <v>3009</v>
      </c>
      <c r="G950" s="4">
        <v>18000</v>
      </c>
      <c r="H950" s="4">
        <v>14404.61</v>
      </c>
    </row>
    <row r="951" spans="2:8" hidden="1" x14ac:dyDescent="0.15">
      <c r="B951" s="8" t="s">
        <v>3010</v>
      </c>
      <c r="C951" s="4" t="s">
        <v>209</v>
      </c>
      <c r="D951" s="4" t="s">
        <v>20</v>
      </c>
      <c r="E951" s="4" t="s">
        <v>2964</v>
      </c>
      <c r="F951" s="4" t="s">
        <v>3005</v>
      </c>
      <c r="G951" s="4">
        <v>18000</v>
      </c>
      <c r="H951" s="4">
        <v>14314.54</v>
      </c>
    </row>
    <row r="952" spans="2:8" hidden="1" x14ac:dyDescent="0.15">
      <c r="B952" s="8" t="s">
        <v>594</v>
      </c>
      <c r="C952" s="4" t="s">
        <v>209</v>
      </c>
      <c r="D952" s="4" t="s">
        <v>20</v>
      </c>
      <c r="E952" s="4" t="s">
        <v>2722</v>
      </c>
      <c r="F952" s="4" t="s">
        <v>2986</v>
      </c>
      <c r="G952" s="4">
        <v>18000</v>
      </c>
      <c r="H952" s="4">
        <v>14262.97</v>
      </c>
    </row>
    <row r="953" spans="2:8" hidden="1" x14ac:dyDescent="0.15">
      <c r="B953" s="8" t="s">
        <v>1828</v>
      </c>
      <c r="C953" s="4" t="s">
        <v>209</v>
      </c>
      <c r="D953" s="4" t="s">
        <v>20</v>
      </c>
      <c r="E953" s="4" t="s">
        <v>2964</v>
      </c>
      <c r="F953" s="4" t="s">
        <v>3011</v>
      </c>
      <c r="G953" s="4">
        <v>18000</v>
      </c>
      <c r="H953" s="4">
        <v>14032.65</v>
      </c>
    </row>
    <row r="954" spans="2:8" hidden="1" x14ac:dyDescent="0.15">
      <c r="B954" s="8" t="s">
        <v>82</v>
      </c>
      <c r="C954" s="4" t="s">
        <v>209</v>
      </c>
      <c r="D954" s="4" t="s">
        <v>20</v>
      </c>
      <c r="E954" s="4" t="s">
        <v>2722</v>
      </c>
      <c r="F954" s="4" t="s">
        <v>2986</v>
      </c>
      <c r="G954" s="4">
        <v>18000</v>
      </c>
      <c r="H954" s="4">
        <v>13917.54</v>
      </c>
    </row>
    <row r="955" spans="2:8" hidden="1" x14ac:dyDescent="0.15">
      <c r="B955" s="8" t="s">
        <v>1187</v>
      </c>
      <c r="C955" s="4" t="s">
        <v>209</v>
      </c>
      <c r="D955" s="4" t="s">
        <v>20</v>
      </c>
      <c r="E955" s="4" t="s">
        <v>2722</v>
      </c>
      <c r="F955" s="4" t="s">
        <v>2986</v>
      </c>
      <c r="G955" s="4">
        <v>18000</v>
      </c>
      <c r="H955" s="4">
        <v>13784.08</v>
      </c>
    </row>
    <row r="956" spans="2:8" hidden="1" x14ac:dyDescent="0.15">
      <c r="B956" s="8" t="s">
        <v>1113</v>
      </c>
      <c r="C956" s="4" t="s">
        <v>209</v>
      </c>
      <c r="D956" s="4" t="s">
        <v>20</v>
      </c>
      <c r="E956" s="4" t="s">
        <v>2722</v>
      </c>
      <c r="F956" s="4" t="s">
        <v>2986</v>
      </c>
      <c r="G956" s="4">
        <v>18000</v>
      </c>
      <c r="H956" s="4">
        <v>13779.76</v>
      </c>
    </row>
    <row r="957" spans="2:8" hidden="1" x14ac:dyDescent="0.15">
      <c r="B957" s="8" t="s">
        <v>1822</v>
      </c>
      <c r="C957" s="4" t="s">
        <v>209</v>
      </c>
      <c r="D957" s="4" t="s">
        <v>20</v>
      </c>
      <c r="E957" s="4" t="s">
        <v>2722</v>
      </c>
      <c r="F957" s="4" t="s">
        <v>2986</v>
      </c>
      <c r="G957" s="4">
        <v>18000</v>
      </c>
      <c r="H957" s="4">
        <v>13168.59</v>
      </c>
    </row>
    <row r="958" spans="2:8" hidden="1" x14ac:dyDescent="0.15">
      <c r="B958" s="8" t="s">
        <v>2197</v>
      </c>
      <c r="C958" s="4" t="s">
        <v>209</v>
      </c>
      <c r="D958" s="4" t="s">
        <v>20</v>
      </c>
      <c r="E958" s="4" t="s">
        <v>950</v>
      </c>
      <c r="F958" s="4" t="s">
        <v>2986</v>
      </c>
      <c r="G958" s="4">
        <v>18000</v>
      </c>
      <c r="H958" s="4">
        <v>13137.07</v>
      </c>
    </row>
    <row r="959" spans="2:8" hidden="1" x14ac:dyDescent="0.15">
      <c r="B959" s="8" t="s">
        <v>610</v>
      </c>
      <c r="C959" s="4" t="s">
        <v>209</v>
      </c>
      <c r="D959" s="4" t="s">
        <v>20</v>
      </c>
      <c r="E959" s="4" t="s">
        <v>2722</v>
      </c>
      <c r="F959" s="4" t="s">
        <v>3009</v>
      </c>
      <c r="G959" s="4">
        <v>18000</v>
      </c>
      <c r="H959" s="4">
        <v>13023.35</v>
      </c>
    </row>
    <row r="960" spans="2:8" hidden="1" x14ac:dyDescent="0.15">
      <c r="B960" s="8" t="s">
        <v>581</v>
      </c>
      <c r="C960" s="4" t="s">
        <v>209</v>
      </c>
      <c r="D960" s="4" t="s">
        <v>20</v>
      </c>
      <c r="E960" s="4" t="s">
        <v>2722</v>
      </c>
      <c r="F960" s="4" t="s">
        <v>2986</v>
      </c>
      <c r="G960" s="4">
        <v>18000</v>
      </c>
      <c r="H960" s="4">
        <v>11906.31</v>
      </c>
    </row>
    <row r="961" spans="2:8" hidden="1" x14ac:dyDescent="0.15">
      <c r="B961" s="8" t="s">
        <v>1810</v>
      </c>
      <c r="C961" s="4" t="s">
        <v>209</v>
      </c>
      <c r="D961" s="4" t="s">
        <v>20</v>
      </c>
      <c r="E961" s="4" t="s">
        <v>210</v>
      </c>
      <c r="F961" s="4" t="s">
        <v>1347</v>
      </c>
      <c r="G961" s="4">
        <v>18000</v>
      </c>
      <c r="H961" s="4">
        <v>9064.48</v>
      </c>
    </row>
    <row r="962" spans="2:8" hidden="1" x14ac:dyDescent="0.15">
      <c r="B962" s="8" t="s">
        <v>217</v>
      </c>
      <c r="C962" s="4" t="s">
        <v>27</v>
      </c>
      <c r="D962" s="4" t="s">
        <v>470</v>
      </c>
      <c r="E962" s="4" t="s">
        <v>20</v>
      </c>
      <c r="F962" s="4" t="s">
        <v>6573</v>
      </c>
      <c r="G962" s="4">
        <v>0.16</v>
      </c>
      <c r="H962" s="4">
        <v>9.9499999999999993</v>
      </c>
    </row>
    <row r="963" spans="2:8" hidden="1" x14ac:dyDescent="0.15">
      <c r="B963" s="8" t="s">
        <v>1111</v>
      </c>
      <c r="C963" s="4" t="s">
        <v>27</v>
      </c>
      <c r="D963" s="4" t="s">
        <v>19</v>
      </c>
      <c r="E963" s="4" t="s">
        <v>20</v>
      </c>
      <c r="F963" s="4" t="s">
        <v>6573</v>
      </c>
      <c r="G963" s="4">
        <v>0.15</v>
      </c>
      <c r="H963" s="4">
        <v>104.62</v>
      </c>
    </row>
    <row r="964" spans="2:8" hidden="1" x14ac:dyDescent="0.15">
      <c r="B964" s="8" t="s">
        <v>1844</v>
      </c>
      <c r="C964" s="4" t="s">
        <v>27</v>
      </c>
      <c r="D964" s="4" t="s">
        <v>198</v>
      </c>
      <c r="E964" s="4" t="s">
        <v>20</v>
      </c>
      <c r="F964" s="4" t="s">
        <v>6573</v>
      </c>
      <c r="G964" s="4">
        <v>0.13</v>
      </c>
      <c r="H964" s="4">
        <v>149.37</v>
      </c>
    </row>
    <row r="965" spans="2:8" hidden="1" x14ac:dyDescent="0.15">
      <c r="B965" s="8" t="s">
        <v>660</v>
      </c>
      <c r="C965" s="4" t="s">
        <v>27</v>
      </c>
      <c r="D965" s="4" t="s">
        <v>198</v>
      </c>
      <c r="E965" s="4" t="s">
        <v>20</v>
      </c>
      <c r="F965" s="4" t="s">
        <v>6573</v>
      </c>
      <c r="G965" s="4">
        <v>0.13</v>
      </c>
      <c r="H965" s="4">
        <v>148.85</v>
      </c>
    </row>
    <row r="966" spans="2:8" hidden="1" x14ac:dyDescent="0.15">
      <c r="B966" s="8" t="s">
        <v>1571</v>
      </c>
      <c r="C966" s="4" t="s">
        <v>27</v>
      </c>
      <c r="D966" s="4" t="s">
        <v>198</v>
      </c>
      <c r="E966" s="4" t="s">
        <v>20</v>
      </c>
      <c r="F966" s="4" t="s">
        <v>6573</v>
      </c>
      <c r="G966" s="4">
        <v>0.11</v>
      </c>
      <c r="H966" s="4">
        <v>1137.5899999999999</v>
      </c>
    </row>
    <row r="967" spans="2:8" hidden="1" x14ac:dyDescent="0.15">
      <c r="B967" s="8" t="s">
        <v>1571</v>
      </c>
      <c r="C967" s="4" t="s">
        <v>27</v>
      </c>
      <c r="D967" s="4" t="s">
        <v>1320</v>
      </c>
      <c r="E967" s="4" t="s">
        <v>20</v>
      </c>
      <c r="F967" s="4" t="s">
        <v>6573</v>
      </c>
      <c r="G967" s="4">
        <v>0.10199999999999999</v>
      </c>
      <c r="H967" s="4">
        <v>658.71</v>
      </c>
    </row>
    <row r="968" spans="2:8" hidden="1" x14ac:dyDescent="0.15">
      <c r="B968" s="8" t="s">
        <v>386</v>
      </c>
      <c r="C968" s="4" t="s">
        <v>27</v>
      </c>
      <c r="D968" s="4" t="s">
        <v>198</v>
      </c>
      <c r="E968" s="4" t="s">
        <v>20</v>
      </c>
      <c r="F968" s="4" t="s">
        <v>6573</v>
      </c>
      <c r="G968" s="4">
        <v>0.10100000000000001</v>
      </c>
      <c r="H968" s="4">
        <v>1575.09</v>
      </c>
    </row>
    <row r="969" spans="2:8" hidden="1" x14ac:dyDescent="0.15">
      <c r="B969" s="8" t="s">
        <v>548</v>
      </c>
      <c r="C969" s="4" t="s">
        <v>27</v>
      </c>
      <c r="D969" s="4" t="s">
        <v>1320</v>
      </c>
      <c r="E969" s="4" t="s">
        <v>20</v>
      </c>
      <c r="F969" s="4" t="s">
        <v>6573</v>
      </c>
      <c r="G969" s="4">
        <v>0.09</v>
      </c>
      <c r="H969" s="4">
        <v>242.89</v>
      </c>
    </row>
    <row r="970" spans="2:8" hidden="1" x14ac:dyDescent="0.15">
      <c r="B970" s="8" t="s">
        <v>838</v>
      </c>
      <c r="C970" s="4" t="s">
        <v>27</v>
      </c>
      <c r="D970" s="4" t="s">
        <v>1320</v>
      </c>
      <c r="E970" s="4" t="s">
        <v>20</v>
      </c>
      <c r="F970" s="4" t="s">
        <v>6573</v>
      </c>
      <c r="G970" s="4">
        <v>8.2000000000000003E-2</v>
      </c>
      <c r="H970" s="4">
        <v>213.8</v>
      </c>
    </row>
    <row r="971" spans="2:8" hidden="1" x14ac:dyDescent="0.15">
      <c r="B971" s="8" t="s">
        <v>1099</v>
      </c>
      <c r="C971" s="4" t="s">
        <v>27</v>
      </c>
      <c r="D971" s="4" t="s">
        <v>1320</v>
      </c>
      <c r="E971" s="4" t="s">
        <v>20</v>
      </c>
      <c r="F971" s="4" t="s">
        <v>6573</v>
      </c>
      <c r="G971" s="4">
        <v>8.2000000000000003E-2</v>
      </c>
      <c r="H971" s="4">
        <v>182.72</v>
      </c>
    </row>
    <row r="972" spans="2:8" hidden="1" x14ac:dyDescent="0.15">
      <c r="B972" s="8" t="s">
        <v>895</v>
      </c>
      <c r="C972" s="4" t="s">
        <v>27</v>
      </c>
      <c r="D972" s="4" t="s">
        <v>5695</v>
      </c>
      <c r="E972" s="4" t="s">
        <v>20</v>
      </c>
      <c r="F972" s="4" t="s">
        <v>6573</v>
      </c>
      <c r="G972" s="4">
        <v>0.08</v>
      </c>
      <c r="H972" s="4">
        <v>1706.65</v>
      </c>
    </row>
    <row r="973" spans="2:8" hidden="1" x14ac:dyDescent="0.15">
      <c r="B973" s="8" t="s">
        <v>760</v>
      </c>
      <c r="C973" s="4" t="s">
        <v>27</v>
      </c>
      <c r="D973" s="4" t="s">
        <v>5695</v>
      </c>
      <c r="E973" s="4" t="s">
        <v>20</v>
      </c>
      <c r="F973" s="4" t="s">
        <v>6573</v>
      </c>
      <c r="G973" s="4">
        <v>0.08</v>
      </c>
      <c r="H973" s="4">
        <v>656.96</v>
      </c>
    </row>
    <row r="974" spans="2:8" hidden="1" x14ac:dyDescent="0.15">
      <c r="B974" s="8" t="s">
        <v>754</v>
      </c>
      <c r="C974" s="4" t="s">
        <v>209</v>
      </c>
      <c r="D974" s="4" t="s">
        <v>20</v>
      </c>
      <c r="E974" s="4" t="s">
        <v>210</v>
      </c>
      <c r="F974" s="4" t="s">
        <v>3043</v>
      </c>
      <c r="G974" s="4">
        <v>17380.05</v>
      </c>
      <c r="H974" s="4">
        <v>14078.87</v>
      </c>
    </row>
    <row r="975" spans="2:8" hidden="1" x14ac:dyDescent="0.15">
      <c r="B975" s="8" t="s">
        <v>703</v>
      </c>
      <c r="C975" s="4" t="s">
        <v>209</v>
      </c>
      <c r="D975" s="4" t="s">
        <v>20</v>
      </c>
      <c r="E975" s="4" t="s">
        <v>210</v>
      </c>
      <c r="F975" s="4" t="s">
        <v>3044</v>
      </c>
      <c r="G975" s="4">
        <v>17380.05</v>
      </c>
      <c r="H975" s="4">
        <v>14070.47</v>
      </c>
    </row>
    <row r="976" spans="2:8" hidden="1" x14ac:dyDescent="0.15">
      <c r="B976" s="8" t="s">
        <v>467</v>
      </c>
      <c r="C976" s="4" t="s">
        <v>209</v>
      </c>
      <c r="D976" s="4" t="s">
        <v>20</v>
      </c>
      <c r="E976" s="4" t="s">
        <v>210</v>
      </c>
      <c r="F976" s="4" t="s">
        <v>3043</v>
      </c>
      <c r="G976" s="4">
        <v>17380.05</v>
      </c>
      <c r="H976" s="4">
        <v>14067.15</v>
      </c>
    </row>
    <row r="977" spans="2:8" hidden="1" x14ac:dyDescent="0.15">
      <c r="B977" s="8" t="s">
        <v>1403</v>
      </c>
      <c r="C977" s="4" t="s">
        <v>209</v>
      </c>
      <c r="D977" s="4" t="s">
        <v>20</v>
      </c>
      <c r="E977" s="4" t="s">
        <v>210</v>
      </c>
      <c r="F977" s="4" t="s">
        <v>3043</v>
      </c>
      <c r="G977" s="4">
        <v>17380.05</v>
      </c>
      <c r="H977" s="4">
        <v>13774.57</v>
      </c>
    </row>
    <row r="978" spans="2:8" hidden="1" x14ac:dyDescent="0.15">
      <c r="B978" s="8" t="s">
        <v>374</v>
      </c>
      <c r="C978" s="4" t="s">
        <v>209</v>
      </c>
      <c r="D978" s="4" t="s">
        <v>20</v>
      </c>
      <c r="E978" s="4" t="s">
        <v>210</v>
      </c>
      <c r="F978" s="4" t="s">
        <v>3043</v>
      </c>
      <c r="G978" s="4">
        <v>17380.05</v>
      </c>
      <c r="H978" s="4">
        <v>13717.84</v>
      </c>
    </row>
    <row r="979" spans="2:8" hidden="1" x14ac:dyDescent="0.15">
      <c r="B979" s="8" t="s">
        <v>1378</v>
      </c>
      <c r="C979" s="4" t="s">
        <v>209</v>
      </c>
      <c r="D979" s="4" t="s">
        <v>20</v>
      </c>
      <c r="E979" s="4" t="s">
        <v>210</v>
      </c>
      <c r="F979" s="4" t="s">
        <v>3043</v>
      </c>
      <c r="G979" s="4">
        <v>17380.05</v>
      </c>
      <c r="H979" s="4">
        <v>13717.16</v>
      </c>
    </row>
    <row r="980" spans="2:8" hidden="1" x14ac:dyDescent="0.15">
      <c r="B980" s="8" t="s">
        <v>1242</v>
      </c>
      <c r="C980" s="4" t="s">
        <v>209</v>
      </c>
      <c r="D980" s="4" t="s">
        <v>20</v>
      </c>
      <c r="E980" s="4" t="s">
        <v>210</v>
      </c>
      <c r="F980" s="4" t="s">
        <v>3043</v>
      </c>
      <c r="G980" s="4">
        <v>17380.05</v>
      </c>
      <c r="H980" s="4">
        <v>13656.27</v>
      </c>
    </row>
    <row r="981" spans="2:8" hidden="1" x14ac:dyDescent="0.15">
      <c r="B981" s="8" t="s">
        <v>1209</v>
      </c>
      <c r="C981" s="4" t="s">
        <v>27</v>
      </c>
      <c r="D981" s="4" t="s">
        <v>1320</v>
      </c>
      <c r="E981" s="4" t="s">
        <v>20</v>
      </c>
      <c r="F981" s="4" t="s">
        <v>6573</v>
      </c>
      <c r="G981" s="4">
        <v>0.08</v>
      </c>
      <c r="H981" s="4">
        <v>232.33</v>
      </c>
    </row>
    <row r="982" spans="2:8" hidden="1" x14ac:dyDescent="0.15">
      <c r="B982" s="8" t="s">
        <v>760</v>
      </c>
      <c r="C982" s="4" t="s">
        <v>27</v>
      </c>
      <c r="D982" s="4" t="s">
        <v>198</v>
      </c>
      <c r="E982" s="4" t="s">
        <v>20</v>
      </c>
      <c r="F982" s="4" t="s">
        <v>6573</v>
      </c>
      <c r="G982" s="4">
        <v>0.05</v>
      </c>
      <c r="H982" s="4">
        <v>903</v>
      </c>
    </row>
    <row r="983" spans="2:8" hidden="1" x14ac:dyDescent="0.15">
      <c r="B983" s="8" t="s">
        <v>479</v>
      </c>
      <c r="C983" s="4" t="s">
        <v>27</v>
      </c>
      <c r="D983" s="4" t="s">
        <v>198</v>
      </c>
      <c r="E983" s="4" t="s">
        <v>20</v>
      </c>
      <c r="F983" s="4" t="s">
        <v>6573</v>
      </c>
      <c r="G983" s="4">
        <v>0.03</v>
      </c>
      <c r="H983" s="4">
        <v>653.34</v>
      </c>
    </row>
    <row r="984" spans="2:8" hidden="1" x14ac:dyDescent="0.15">
      <c r="B984" s="8" t="s">
        <v>499</v>
      </c>
      <c r="C984" s="4" t="s">
        <v>27</v>
      </c>
      <c r="D984" s="4" t="s">
        <v>5695</v>
      </c>
      <c r="E984" s="4" t="s">
        <v>20</v>
      </c>
      <c r="F984" s="4" t="s">
        <v>6573</v>
      </c>
      <c r="G984" s="4">
        <v>0.02</v>
      </c>
      <c r="H984" s="4">
        <v>1025.8499999999999</v>
      </c>
    </row>
    <row r="985" spans="2:8" hidden="1" x14ac:dyDescent="0.15">
      <c r="B985" s="8" t="s">
        <v>605</v>
      </c>
      <c r="C985" s="4" t="s">
        <v>27</v>
      </c>
      <c r="D985" s="4" t="s">
        <v>198</v>
      </c>
      <c r="E985" s="4" t="s">
        <v>20</v>
      </c>
      <c r="F985" s="4" t="s">
        <v>6573</v>
      </c>
      <c r="G985" s="4">
        <v>0.02</v>
      </c>
      <c r="H985" s="4">
        <v>208.67</v>
      </c>
    </row>
    <row r="986" spans="2:8" hidden="1" x14ac:dyDescent="0.15">
      <c r="B986" s="8" t="s">
        <v>838</v>
      </c>
      <c r="C986" s="4" t="s">
        <v>27</v>
      </c>
      <c r="D986" s="4" t="s">
        <v>5695</v>
      </c>
      <c r="E986" s="4" t="s">
        <v>20</v>
      </c>
      <c r="F986" s="4" t="s">
        <v>6573</v>
      </c>
      <c r="G986" s="4">
        <v>0.02</v>
      </c>
      <c r="H986" s="4">
        <v>166.04</v>
      </c>
    </row>
    <row r="987" spans="2:8" hidden="1" x14ac:dyDescent="0.15">
      <c r="B987" s="8" t="s">
        <v>217</v>
      </c>
      <c r="C987" s="4" t="s">
        <v>27</v>
      </c>
      <c r="D987" s="4" t="s">
        <v>5695</v>
      </c>
      <c r="E987" s="4" t="s">
        <v>20</v>
      </c>
      <c r="F987" s="4" t="s">
        <v>6573</v>
      </c>
      <c r="G987" s="4">
        <v>0.02</v>
      </c>
      <c r="H987" s="4">
        <v>84.28</v>
      </c>
    </row>
    <row r="988" spans="2:8" hidden="1" x14ac:dyDescent="0.15">
      <c r="B988" s="8" t="s">
        <v>217</v>
      </c>
      <c r="C988" s="4" t="s">
        <v>27</v>
      </c>
      <c r="D988" s="4" t="s">
        <v>198</v>
      </c>
      <c r="E988" s="4" t="s">
        <v>20</v>
      </c>
      <c r="F988" s="4" t="s">
        <v>6573</v>
      </c>
      <c r="G988" s="4">
        <v>0.02</v>
      </c>
      <c r="H988" s="4">
        <v>44.58</v>
      </c>
    </row>
    <row r="989" spans="2:8" hidden="1" x14ac:dyDescent="0.15">
      <c r="B989" s="8" t="s">
        <v>895</v>
      </c>
      <c r="C989" s="4" t="s">
        <v>27</v>
      </c>
      <c r="D989" s="4" t="s">
        <v>1320</v>
      </c>
      <c r="E989" s="4" t="s">
        <v>20</v>
      </c>
      <c r="F989" s="4" t="s">
        <v>6573</v>
      </c>
      <c r="G989" s="4">
        <v>1.2E-2</v>
      </c>
      <c r="H989" s="4">
        <v>63.9</v>
      </c>
    </row>
    <row r="990" spans="2:8" hidden="1" x14ac:dyDescent="0.15">
      <c r="B990" s="8" t="s">
        <v>2505</v>
      </c>
      <c r="C990" s="4" t="s">
        <v>209</v>
      </c>
      <c r="D990" s="4" t="s">
        <v>20</v>
      </c>
      <c r="E990" s="4" t="s">
        <v>210</v>
      </c>
      <c r="F990" s="4" t="s">
        <v>2863</v>
      </c>
      <c r="G990" s="4">
        <v>17040</v>
      </c>
      <c r="H990" s="4">
        <v>11229.56</v>
      </c>
    </row>
    <row r="991" spans="2:8" hidden="1" x14ac:dyDescent="0.15">
      <c r="B991" s="8" t="s">
        <v>1058</v>
      </c>
      <c r="C991" s="4" t="s">
        <v>209</v>
      </c>
      <c r="D991" s="4" t="s">
        <v>20</v>
      </c>
      <c r="E991" s="4" t="s">
        <v>210</v>
      </c>
      <c r="F991" s="4" t="s">
        <v>2863</v>
      </c>
      <c r="G991" s="4">
        <v>17040</v>
      </c>
      <c r="H991" s="4">
        <v>11219.61</v>
      </c>
    </row>
    <row r="992" spans="2:8" hidden="1" x14ac:dyDescent="0.15">
      <c r="B992" s="8" t="s">
        <v>1053</v>
      </c>
      <c r="C992" s="4" t="s">
        <v>209</v>
      </c>
      <c r="D992" s="4" t="s">
        <v>20</v>
      </c>
      <c r="E992" s="4" t="s">
        <v>210</v>
      </c>
      <c r="F992" s="4" t="s">
        <v>2863</v>
      </c>
      <c r="G992" s="4">
        <v>17040</v>
      </c>
      <c r="H992" s="4">
        <v>10800.78</v>
      </c>
    </row>
    <row r="993" spans="2:8" hidden="1" x14ac:dyDescent="0.15">
      <c r="B993" s="8" t="s">
        <v>212</v>
      </c>
      <c r="C993" s="4" t="s">
        <v>27</v>
      </c>
      <c r="D993" s="4" t="s">
        <v>5695</v>
      </c>
      <c r="E993" s="4" t="s">
        <v>20</v>
      </c>
      <c r="F993" s="4" t="s">
        <v>6573</v>
      </c>
      <c r="G993" s="4">
        <v>0.01</v>
      </c>
      <c r="H993" s="4">
        <v>180.57</v>
      </c>
    </row>
    <row r="994" spans="2:8" hidden="1" x14ac:dyDescent="0.15">
      <c r="B994" s="8" t="s">
        <v>820</v>
      </c>
      <c r="C994" s="4" t="s">
        <v>209</v>
      </c>
      <c r="D994" s="4" t="s">
        <v>20</v>
      </c>
      <c r="E994" s="4" t="s">
        <v>210</v>
      </c>
      <c r="F994" s="4" t="s">
        <v>3043</v>
      </c>
      <c r="G994" s="4">
        <v>17008</v>
      </c>
      <c r="H994" s="4">
        <v>13550.77</v>
      </c>
    </row>
    <row r="995" spans="2:8" hidden="1" x14ac:dyDescent="0.15">
      <c r="B995" s="8" t="s">
        <v>2627</v>
      </c>
      <c r="C995" s="4" t="s">
        <v>209</v>
      </c>
      <c r="D995" s="4" t="s">
        <v>20</v>
      </c>
      <c r="E995" s="4" t="s">
        <v>210</v>
      </c>
      <c r="F995" s="4" t="s">
        <v>3043</v>
      </c>
      <c r="G995" s="4">
        <v>17008</v>
      </c>
      <c r="H995" s="4">
        <v>13546.32</v>
      </c>
    </row>
    <row r="996" spans="2:8" hidden="1" x14ac:dyDescent="0.15">
      <c r="B996" s="8" t="s">
        <v>647</v>
      </c>
      <c r="C996" s="4" t="s">
        <v>209</v>
      </c>
      <c r="D996" s="4" t="s">
        <v>20</v>
      </c>
      <c r="E996" s="4" t="s">
        <v>210</v>
      </c>
      <c r="F996" s="4" t="s">
        <v>3101</v>
      </c>
      <c r="G996" s="4">
        <v>17008</v>
      </c>
      <c r="H996" s="4">
        <v>13516.02</v>
      </c>
    </row>
    <row r="997" spans="2:8" hidden="1" x14ac:dyDescent="0.15">
      <c r="B997" s="8" t="s">
        <v>3102</v>
      </c>
      <c r="C997" s="4" t="s">
        <v>209</v>
      </c>
      <c r="D997" s="4" t="s">
        <v>20</v>
      </c>
      <c r="E997" s="4" t="s">
        <v>210</v>
      </c>
      <c r="F997" s="4" t="s">
        <v>3043</v>
      </c>
      <c r="G997" s="4">
        <v>17008</v>
      </c>
      <c r="H997" s="4">
        <v>13371.47</v>
      </c>
    </row>
    <row r="998" spans="2:8" hidden="1" x14ac:dyDescent="0.15">
      <c r="B998" s="8" t="s">
        <v>3102</v>
      </c>
      <c r="C998" s="4" t="s">
        <v>209</v>
      </c>
      <c r="D998" s="4" t="s">
        <v>20</v>
      </c>
      <c r="E998" s="4" t="s">
        <v>210</v>
      </c>
      <c r="F998" s="4" t="s">
        <v>3043</v>
      </c>
      <c r="G998" s="4">
        <v>17008</v>
      </c>
      <c r="H998" s="4">
        <v>13371.47</v>
      </c>
    </row>
    <row r="999" spans="2:8" hidden="1" x14ac:dyDescent="0.15">
      <c r="B999" s="8" t="s">
        <v>2143</v>
      </c>
      <c r="C999" s="4" t="s">
        <v>209</v>
      </c>
      <c r="D999" s="4" t="s">
        <v>20</v>
      </c>
      <c r="E999" s="4" t="s">
        <v>210</v>
      </c>
      <c r="F999" s="4" t="s">
        <v>3103</v>
      </c>
      <c r="G999" s="4">
        <v>17008</v>
      </c>
      <c r="H999" s="4">
        <v>13356.14</v>
      </c>
    </row>
    <row r="1000" spans="2:8" hidden="1" x14ac:dyDescent="0.15">
      <c r="B1000" s="8" t="s">
        <v>395</v>
      </c>
      <c r="C1000" s="4" t="s">
        <v>209</v>
      </c>
      <c r="D1000" s="4" t="s">
        <v>20</v>
      </c>
      <c r="E1000" s="4" t="s">
        <v>210</v>
      </c>
      <c r="F1000" s="4" t="s">
        <v>3043</v>
      </c>
      <c r="G1000" s="4">
        <v>17008</v>
      </c>
      <c r="H1000" s="4">
        <v>13338.31</v>
      </c>
    </row>
    <row r="1001" spans="2:8" hidden="1" x14ac:dyDescent="0.15">
      <c r="B1001" s="8" t="s">
        <v>888</v>
      </c>
      <c r="C1001" s="4" t="s">
        <v>209</v>
      </c>
      <c r="D1001" s="4" t="s">
        <v>20</v>
      </c>
      <c r="E1001" s="4" t="s">
        <v>210</v>
      </c>
      <c r="F1001" s="4" t="s">
        <v>3104</v>
      </c>
      <c r="G1001" s="4">
        <v>17008</v>
      </c>
      <c r="H1001" s="4">
        <v>13319.83</v>
      </c>
    </row>
    <row r="1002" spans="2:8" hidden="1" x14ac:dyDescent="0.15">
      <c r="B1002" s="8" t="s">
        <v>2940</v>
      </c>
      <c r="C1002" s="4" t="s">
        <v>209</v>
      </c>
      <c r="D1002" s="4" t="s">
        <v>20</v>
      </c>
      <c r="E1002" s="4" t="s">
        <v>210</v>
      </c>
      <c r="F1002" s="4" t="s">
        <v>3104</v>
      </c>
      <c r="G1002" s="4">
        <v>17008</v>
      </c>
      <c r="H1002" s="4">
        <v>13229.23</v>
      </c>
    </row>
    <row r="1003" spans="2:8" hidden="1" x14ac:dyDescent="0.15">
      <c r="B1003" s="8" t="s">
        <v>2667</v>
      </c>
      <c r="C1003" s="4" t="s">
        <v>209</v>
      </c>
      <c r="D1003" s="4" t="s">
        <v>20</v>
      </c>
      <c r="E1003" s="4" t="s">
        <v>210</v>
      </c>
      <c r="F1003" s="4" t="s">
        <v>3101</v>
      </c>
      <c r="G1003" s="4">
        <v>17008</v>
      </c>
      <c r="H1003" s="4">
        <v>13189.75</v>
      </c>
    </row>
    <row r="1004" spans="2:8" hidden="1" x14ac:dyDescent="0.15">
      <c r="B1004" s="8" t="s">
        <v>2306</v>
      </c>
      <c r="C1004" s="4" t="s">
        <v>209</v>
      </c>
      <c r="D1004" s="4" t="s">
        <v>20</v>
      </c>
      <c r="E1004" s="4" t="s">
        <v>210</v>
      </c>
      <c r="F1004" s="4" t="s">
        <v>3043</v>
      </c>
      <c r="G1004" s="4">
        <v>17008</v>
      </c>
      <c r="H1004" s="4">
        <v>13175.19</v>
      </c>
    </row>
    <row r="1005" spans="2:8" hidden="1" x14ac:dyDescent="0.15">
      <c r="B1005" s="8" t="s">
        <v>394</v>
      </c>
      <c r="C1005" s="4" t="s">
        <v>209</v>
      </c>
      <c r="D1005" s="4" t="s">
        <v>20</v>
      </c>
      <c r="E1005" s="4" t="s">
        <v>210</v>
      </c>
      <c r="F1005" s="4" t="s">
        <v>3104</v>
      </c>
      <c r="G1005" s="4">
        <v>17008</v>
      </c>
      <c r="H1005" s="4">
        <v>13136.55</v>
      </c>
    </row>
    <row r="1006" spans="2:8" hidden="1" x14ac:dyDescent="0.15">
      <c r="B1006" s="8" t="s">
        <v>522</v>
      </c>
      <c r="C1006" s="4" t="s">
        <v>209</v>
      </c>
      <c r="D1006" s="4" t="s">
        <v>20</v>
      </c>
      <c r="E1006" s="4" t="s">
        <v>210</v>
      </c>
      <c r="F1006" s="4" t="s">
        <v>3104</v>
      </c>
      <c r="G1006" s="4">
        <v>17008</v>
      </c>
      <c r="H1006" s="4">
        <v>13132.58</v>
      </c>
    </row>
    <row r="1007" spans="2:8" hidden="1" x14ac:dyDescent="0.15">
      <c r="B1007" s="8" t="s">
        <v>2244</v>
      </c>
      <c r="C1007" s="4" t="s">
        <v>209</v>
      </c>
      <c r="D1007" s="4" t="s">
        <v>20</v>
      </c>
      <c r="E1007" s="4" t="s">
        <v>210</v>
      </c>
      <c r="F1007" s="4" t="s">
        <v>3103</v>
      </c>
      <c r="G1007" s="4">
        <v>17008</v>
      </c>
      <c r="H1007" s="4">
        <v>13130.72</v>
      </c>
    </row>
    <row r="1008" spans="2:8" hidden="1" x14ac:dyDescent="0.15">
      <c r="B1008" s="8" t="s">
        <v>178</v>
      </c>
      <c r="C1008" s="4" t="s">
        <v>209</v>
      </c>
      <c r="D1008" s="4" t="s">
        <v>20</v>
      </c>
      <c r="E1008" s="4" t="s">
        <v>210</v>
      </c>
      <c r="F1008" s="4" t="s">
        <v>3043</v>
      </c>
      <c r="G1008" s="4">
        <v>17008</v>
      </c>
      <c r="H1008" s="4">
        <v>13121.2</v>
      </c>
    </row>
    <row r="1009" spans="2:8" hidden="1" x14ac:dyDescent="0.15">
      <c r="B1009" s="8" t="s">
        <v>1973</v>
      </c>
      <c r="C1009" s="4" t="s">
        <v>209</v>
      </c>
      <c r="D1009" s="4" t="s">
        <v>20</v>
      </c>
      <c r="E1009" s="4" t="s">
        <v>210</v>
      </c>
      <c r="F1009" s="4" t="s">
        <v>3101</v>
      </c>
      <c r="G1009" s="4">
        <v>17008</v>
      </c>
      <c r="H1009" s="4">
        <v>13120.99</v>
      </c>
    </row>
    <row r="1010" spans="2:8" hidden="1" x14ac:dyDescent="0.15">
      <c r="B1010" s="8" t="s">
        <v>761</v>
      </c>
      <c r="C1010" s="4" t="s">
        <v>209</v>
      </c>
      <c r="D1010" s="4" t="s">
        <v>20</v>
      </c>
      <c r="E1010" s="4" t="s">
        <v>210</v>
      </c>
      <c r="F1010" s="4" t="s">
        <v>3104</v>
      </c>
      <c r="G1010" s="4">
        <v>17008</v>
      </c>
      <c r="H1010" s="4">
        <v>13118.65</v>
      </c>
    </row>
    <row r="1011" spans="2:8" hidden="1" x14ac:dyDescent="0.15">
      <c r="B1011" s="8" t="s">
        <v>761</v>
      </c>
      <c r="C1011" s="4" t="s">
        <v>209</v>
      </c>
      <c r="D1011" s="4" t="s">
        <v>20</v>
      </c>
      <c r="E1011" s="4" t="s">
        <v>210</v>
      </c>
      <c r="F1011" s="4" t="s">
        <v>3104</v>
      </c>
      <c r="G1011" s="4">
        <v>17008</v>
      </c>
      <c r="H1011" s="4">
        <v>13118.65</v>
      </c>
    </row>
    <row r="1012" spans="2:8" hidden="1" x14ac:dyDescent="0.15">
      <c r="B1012" s="8" t="s">
        <v>591</v>
      </c>
      <c r="C1012" s="4" t="s">
        <v>209</v>
      </c>
      <c r="D1012" s="4" t="s">
        <v>20</v>
      </c>
      <c r="E1012" s="4" t="s">
        <v>210</v>
      </c>
      <c r="F1012" s="4" t="s">
        <v>3101</v>
      </c>
      <c r="G1012" s="4">
        <v>17008</v>
      </c>
      <c r="H1012" s="4">
        <v>13041.21</v>
      </c>
    </row>
    <row r="1013" spans="2:8" hidden="1" x14ac:dyDescent="0.15">
      <c r="B1013" s="8" t="s">
        <v>1323</v>
      </c>
      <c r="C1013" s="4" t="s">
        <v>209</v>
      </c>
      <c r="D1013" s="4" t="s">
        <v>20</v>
      </c>
      <c r="E1013" s="4" t="s">
        <v>210</v>
      </c>
      <c r="F1013" s="4" t="s">
        <v>3104</v>
      </c>
      <c r="G1013" s="4">
        <v>17008</v>
      </c>
      <c r="H1013" s="4">
        <v>13025.42</v>
      </c>
    </row>
    <row r="1014" spans="2:8" hidden="1" x14ac:dyDescent="0.15">
      <c r="B1014" s="8" t="s">
        <v>660</v>
      </c>
      <c r="C1014" s="4" t="s">
        <v>209</v>
      </c>
      <c r="D1014" s="4" t="s">
        <v>20</v>
      </c>
      <c r="E1014" s="4" t="s">
        <v>210</v>
      </c>
      <c r="F1014" s="4" t="s">
        <v>3104</v>
      </c>
      <c r="G1014" s="4">
        <v>17008</v>
      </c>
      <c r="H1014" s="4">
        <v>13011.59</v>
      </c>
    </row>
    <row r="1015" spans="2:8" hidden="1" x14ac:dyDescent="0.15">
      <c r="B1015" s="8" t="s">
        <v>1622</v>
      </c>
      <c r="C1015" s="4" t="s">
        <v>209</v>
      </c>
      <c r="D1015" s="4" t="s">
        <v>20</v>
      </c>
      <c r="E1015" s="4" t="s">
        <v>210</v>
      </c>
      <c r="F1015" s="4" t="s">
        <v>3101</v>
      </c>
      <c r="G1015" s="4">
        <v>17008</v>
      </c>
      <c r="H1015" s="4">
        <v>12994.85</v>
      </c>
    </row>
    <row r="1016" spans="2:8" hidden="1" x14ac:dyDescent="0.15">
      <c r="B1016" s="8" t="s">
        <v>640</v>
      </c>
      <c r="C1016" s="4" t="s">
        <v>209</v>
      </c>
      <c r="D1016" s="4" t="s">
        <v>20</v>
      </c>
      <c r="E1016" s="4" t="s">
        <v>210</v>
      </c>
      <c r="F1016" s="4" t="s">
        <v>3043</v>
      </c>
      <c r="G1016" s="4">
        <v>17008</v>
      </c>
      <c r="H1016" s="4">
        <v>12772.19</v>
      </c>
    </row>
    <row r="1017" spans="2:8" hidden="1" x14ac:dyDescent="0.15">
      <c r="B1017" s="8" t="s">
        <v>1181</v>
      </c>
      <c r="C1017" s="4" t="s">
        <v>209</v>
      </c>
      <c r="D1017" s="4" t="s">
        <v>20</v>
      </c>
      <c r="E1017" s="4" t="s">
        <v>210</v>
      </c>
      <c r="F1017" s="4" t="s">
        <v>3104</v>
      </c>
      <c r="G1017" s="4">
        <v>17008</v>
      </c>
      <c r="H1017" s="4">
        <v>12738.24</v>
      </c>
    </row>
    <row r="1018" spans="2:8" hidden="1" x14ac:dyDescent="0.15">
      <c r="B1018" s="8" t="s">
        <v>212</v>
      </c>
      <c r="C1018" s="4" t="s">
        <v>209</v>
      </c>
      <c r="D1018" s="4" t="s">
        <v>20</v>
      </c>
      <c r="E1018" s="4" t="s">
        <v>210</v>
      </c>
      <c r="F1018" s="4" t="s">
        <v>3103</v>
      </c>
      <c r="G1018" s="4">
        <v>17008</v>
      </c>
      <c r="H1018" s="4">
        <v>12734.99</v>
      </c>
    </row>
    <row r="1019" spans="2:8" hidden="1" x14ac:dyDescent="0.15">
      <c r="B1019" s="8" t="s">
        <v>80</v>
      </c>
      <c r="C1019" s="4" t="s">
        <v>209</v>
      </c>
      <c r="D1019" s="4" t="s">
        <v>20</v>
      </c>
      <c r="E1019" s="4" t="s">
        <v>210</v>
      </c>
      <c r="F1019" s="4" t="s">
        <v>3043</v>
      </c>
      <c r="G1019" s="4">
        <v>17008</v>
      </c>
      <c r="H1019" s="4">
        <v>12730.87</v>
      </c>
    </row>
    <row r="1020" spans="2:8" hidden="1" x14ac:dyDescent="0.15">
      <c r="B1020" s="8" t="s">
        <v>1810</v>
      </c>
      <c r="C1020" s="4" t="s">
        <v>209</v>
      </c>
      <c r="D1020" s="4" t="s">
        <v>20</v>
      </c>
      <c r="E1020" s="4" t="s">
        <v>210</v>
      </c>
      <c r="F1020" s="4" t="s">
        <v>3104</v>
      </c>
      <c r="G1020" s="4">
        <v>17008</v>
      </c>
      <c r="H1020" s="4">
        <v>12724.31</v>
      </c>
    </row>
    <row r="1021" spans="2:8" hidden="1" x14ac:dyDescent="0.15">
      <c r="B1021" s="8" t="s">
        <v>479</v>
      </c>
      <c r="C1021" s="4" t="s">
        <v>209</v>
      </c>
      <c r="D1021" s="4" t="s">
        <v>20</v>
      </c>
      <c r="E1021" s="4" t="s">
        <v>210</v>
      </c>
      <c r="F1021" s="4" t="s">
        <v>3104</v>
      </c>
      <c r="G1021" s="4">
        <v>17008</v>
      </c>
      <c r="H1021" s="4">
        <v>12680.11</v>
      </c>
    </row>
    <row r="1022" spans="2:8" hidden="1" x14ac:dyDescent="0.15">
      <c r="B1022" s="8" t="s">
        <v>479</v>
      </c>
      <c r="C1022" s="4" t="s">
        <v>209</v>
      </c>
      <c r="D1022" s="4" t="s">
        <v>20</v>
      </c>
      <c r="E1022" s="4" t="s">
        <v>210</v>
      </c>
      <c r="F1022" s="4" t="s">
        <v>3104</v>
      </c>
      <c r="G1022" s="4">
        <v>17008</v>
      </c>
      <c r="H1022" s="4">
        <v>12680.11</v>
      </c>
    </row>
    <row r="1023" spans="2:8" hidden="1" x14ac:dyDescent="0.15">
      <c r="B1023" s="8" t="s">
        <v>548</v>
      </c>
      <c r="C1023" s="4" t="s">
        <v>209</v>
      </c>
      <c r="D1023" s="4" t="s">
        <v>20</v>
      </c>
      <c r="E1023" s="4" t="s">
        <v>210</v>
      </c>
      <c r="F1023" s="4" t="s">
        <v>3103</v>
      </c>
      <c r="G1023" s="4">
        <v>17008</v>
      </c>
      <c r="H1023" s="4">
        <v>12661.07</v>
      </c>
    </row>
    <row r="1024" spans="2:8" hidden="1" x14ac:dyDescent="0.15">
      <c r="B1024" s="8" t="s">
        <v>2943</v>
      </c>
      <c r="C1024" s="4" t="s">
        <v>209</v>
      </c>
      <c r="D1024" s="4" t="s">
        <v>20</v>
      </c>
      <c r="E1024" s="4" t="s">
        <v>210</v>
      </c>
      <c r="F1024" s="4" t="s">
        <v>3104</v>
      </c>
      <c r="G1024" s="4">
        <v>17008</v>
      </c>
      <c r="H1024" s="4">
        <v>12643.68</v>
      </c>
    </row>
    <row r="1025" spans="2:8" hidden="1" x14ac:dyDescent="0.15">
      <c r="B1025" s="8" t="s">
        <v>895</v>
      </c>
      <c r="C1025" s="4" t="s">
        <v>209</v>
      </c>
      <c r="D1025" s="4" t="s">
        <v>20</v>
      </c>
      <c r="E1025" s="4" t="s">
        <v>210</v>
      </c>
      <c r="F1025" s="4" t="s">
        <v>3103</v>
      </c>
      <c r="G1025" s="4">
        <v>17008</v>
      </c>
      <c r="H1025" s="4">
        <v>12550.41</v>
      </c>
    </row>
    <row r="1026" spans="2:8" hidden="1" x14ac:dyDescent="0.15">
      <c r="B1026" s="8" t="s">
        <v>891</v>
      </c>
      <c r="C1026" s="4" t="s">
        <v>209</v>
      </c>
      <c r="D1026" s="4" t="s">
        <v>20</v>
      </c>
      <c r="E1026" s="4" t="s">
        <v>210</v>
      </c>
      <c r="F1026" s="4" t="s">
        <v>3104</v>
      </c>
      <c r="G1026" s="4">
        <v>17008</v>
      </c>
      <c r="H1026" s="4">
        <v>12542.05</v>
      </c>
    </row>
    <row r="1027" spans="2:8" hidden="1" x14ac:dyDescent="0.15">
      <c r="B1027" s="8" t="s">
        <v>2285</v>
      </c>
      <c r="C1027" s="4" t="s">
        <v>209</v>
      </c>
      <c r="D1027" s="4" t="s">
        <v>20</v>
      </c>
      <c r="E1027" s="4" t="s">
        <v>210</v>
      </c>
      <c r="F1027" s="4" t="s">
        <v>3104</v>
      </c>
      <c r="G1027" s="4">
        <v>17008</v>
      </c>
      <c r="H1027" s="4">
        <v>12426.1</v>
      </c>
    </row>
    <row r="1028" spans="2:8" hidden="1" x14ac:dyDescent="0.15">
      <c r="B1028" s="8" t="s">
        <v>166</v>
      </c>
      <c r="C1028" s="4" t="s">
        <v>209</v>
      </c>
      <c r="D1028" s="4" t="s">
        <v>20</v>
      </c>
      <c r="E1028" s="4" t="s">
        <v>210</v>
      </c>
      <c r="F1028" s="4" t="s">
        <v>3104</v>
      </c>
      <c r="G1028" s="4">
        <v>17008</v>
      </c>
      <c r="H1028" s="4">
        <v>12419.51</v>
      </c>
    </row>
    <row r="1029" spans="2:8" hidden="1" x14ac:dyDescent="0.15">
      <c r="B1029" s="8" t="s">
        <v>2039</v>
      </c>
      <c r="C1029" s="4" t="s">
        <v>209</v>
      </c>
      <c r="D1029" s="4" t="s">
        <v>20</v>
      </c>
      <c r="E1029" s="4" t="s">
        <v>210</v>
      </c>
      <c r="F1029" s="4" t="s">
        <v>3104</v>
      </c>
      <c r="G1029" s="4">
        <v>17008</v>
      </c>
      <c r="H1029" s="4">
        <v>12385.29</v>
      </c>
    </row>
    <row r="1030" spans="2:8" hidden="1" x14ac:dyDescent="0.15">
      <c r="B1030" s="8" t="s">
        <v>891</v>
      </c>
      <c r="C1030" s="4" t="s">
        <v>209</v>
      </c>
      <c r="D1030" s="4" t="s">
        <v>20</v>
      </c>
      <c r="E1030" s="4" t="s">
        <v>210</v>
      </c>
      <c r="F1030" s="4" t="s">
        <v>3104</v>
      </c>
      <c r="G1030" s="4">
        <v>17008</v>
      </c>
      <c r="H1030" s="4">
        <v>12379.67</v>
      </c>
    </row>
    <row r="1031" spans="2:8" hidden="1" x14ac:dyDescent="0.15">
      <c r="B1031" s="8" t="s">
        <v>2431</v>
      </c>
      <c r="C1031" s="4" t="s">
        <v>209</v>
      </c>
      <c r="D1031" s="4" t="s">
        <v>20</v>
      </c>
      <c r="E1031" s="4" t="s">
        <v>210</v>
      </c>
      <c r="F1031" s="4" t="s">
        <v>3104</v>
      </c>
      <c r="G1031" s="4">
        <v>17008</v>
      </c>
      <c r="H1031" s="4">
        <v>12250.63</v>
      </c>
    </row>
    <row r="1032" spans="2:8" hidden="1" x14ac:dyDescent="0.15">
      <c r="B1032" s="8" t="s">
        <v>760</v>
      </c>
      <c r="C1032" s="4" t="s">
        <v>209</v>
      </c>
      <c r="D1032" s="4" t="s">
        <v>20</v>
      </c>
      <c r="E1032" s="4" t="s">
        <v>210</v>
      </c>
      <c r="F1032" s="4" t="s">
        <v>3103</v>
      </c>
      <c r="G1032" s="4">
        <v>17008</v>
      </c>
      <c r="H1032" s="4">
        <v>12221.31</v>
      </c>
    </row>
    <row r="1033" spans="2:8" hidden="1" x14ac:dyDescent="0.15">
      <c r="B1033" s="8" t="s">
        <v>2568</v>
      </c>
      <c r="C1033" s="4" t="s">
        <v>209</v>
      </c>
      <c r="D1033" s="4" t="s">
        <v>20</v>
      </c>
      <c r="E1033" s="4" t="s">
        <v>210</v>
      </c>
      <c r="F1033" s="4" t="s">
        <v>3103</v>
      </c>
      <c r="G1033" s="4">
        <v>17008</v>
      </c>
      <c r="H1033" s="4">
        <v>12218.97</v>
      </c>
    </row>
    <row r="1034" spans="2:8" hidden="1" x14ac:dyDescent="0.15">
      <c r="B1034" s="8" t="s">
        <v>1136</v>
      </c>
      <c r="C1034" s="4" t="s">
        <v>209</v>
      </c>
      <c r="D1034" s="4" t="s">
        <v>20</v>
      </c>
      <c r="E1034" s="4" t="s">
        <v>210</v>
      </c>
      <c r="F1034" s="4" t="s">
        <v>3104</v>
      </c>
      <c r="G1034" s="4">
        <v>17008</v>
      </c>
      <c r="H1034" s="4">
        <v>12165.47</v>
      </c>
    </row>
    <row r="1035" spans="2:8" hidden="1" x14ac:dyDescent="0.15">
      <c r="B1035" s="8" t="s">
        <v>977</v>
      </c>
      <c r="C1035" s="4" t="s">
        <v>209</v>
      </c>
      <c r="D1035" s="4" t="s">
        <v>20</v>
      </c>
      <c r="E1035" s="4" t="s">
        <v>210</v>
      </c>
      <c r="F1035" s="4" t="s">
        <v>3103</v>
      </c>
      <c r="G1035" s="4">
        <v>17008</v>
      </c>
      <c r="H1035" s="4">
        <v>12053.11</v>
      </c>
    </row>
    <row r="1036" spans="2:8" hidden="1" x14ac:dyDescent="0.15">
      <c r="B1036" s="8" t="s">
        <v>977</v>
      </c>
      <c r="C1036" s="4" t="s">
        <v>209</v>
      </c>
      <c r="D1036" s="4" t="s">
        <v>20</v>
      </c>
      <c r="E1036" s="4" t="s">
        <v>210</v>
      </c>
      <c r="F1036" s="4" t="s">
        <v>3103</v>
      </c>
      <c r="G1036" s="4">
        <v>17008</v>
      </c>
      <c r="H1036" s="4">
        <v>12053.11</v>
      </c>
    </row>
    <row r="1037" spans="2:8" hidden="1" x14ac:dyDescent="0.15">
      <c r="B1037" s="8" t="s">
        <v>84</v>
      </c>
      <c r="C1037" s="4" t="s">
        <v>209</v>
      </c>
      <c r="D1037" s="4" t="s">
        <v>20</v>
      </c>
      <c r="E1037" s="4" t="s">
        <v>210</v>
      </c>
      <c r="F1037" s="4" t="s">
        <v>3103</v>
      </c>
      <c r="G1037" s="4">
        <v>17008</v>
      </c>
      <c r="H1037" s="4">
        <v>11998.36</v>
      </c>
    </row>
    <row r="1038" spans="2:8" hidden="1" x14ac:dyDescent="0.15">
      <c r="B1038" s="8" t="s">
        <v>1046</v>
      </c>
      <c r="C1038" s="4" t="s">
        <v>209</v>
      </c>
      <c r="D1038" s="4" t="s">
        <v>20</v>
      </c>
      <c r="E1038" s="4" t="s">
        <v>210</v>
      </c>
      <c r="F1038" s="4" t="s">
        <v>3103</v>
      </c>
      <c r="G1038" s="4">
        <v>17008</v>
      </c>
      <c r="H1038" s="4">
        <v>11995.82</v>
      </c>
    </row>
    <row r="1039" spans="2:8" hidden="1" x14ac:dyDescent="0.15">
      <c r="B1039" s="8" t="s">
        <v>499</v>
      </c>
      <c r="C1039" s="4" t="s">
        <v>209</v>
      </c>
      <c r="D1039" s="4" t="s">
        <v>20</v>
      </c>
      <c r="E1039" s="4" t="s">
        <v>210</v>
      </c>
      <c r="F1039" s="4" t="s">
        <v>3103</v>
      </c>
      <c r="G1039" s="4">
        <v>17008</v>
      </c>
      <c r="H1039" s="4">
        <v>11992.83</v>
      </c>
    </row>
    <row r="1040" spans="2:8" hidden="1" x14ac:dyDescent="0.15">
      <c r="B1040" s="8" t="s">
        <v>2289</v>
      </c>
      <c r="C1040" s="4" t="s">
        <v>209</v>
      </c>
      <c r="D1040" s="4" t="s">
        <v>20</v>
      </c>
      <c r="E1040" s="4" t="s">
        <v>210</v>
      </c>
      <c r="F1040" s="4" t="s">
        <v>3104</v>
      </c>
      <c r="G1040" s="4">
        <v>17008</v>
      </c>
      <c r="H1040" s="4">
        <v>11974.38</v>
      </c>
    </row>
    <row r="1041" spans="2:8" hidden="1" x14ac:dyDescent="0.15">
      <c r="B1041" s="8" t="s">
        <v>180</v>
      </c>
      <c r="C1041" s="4" t="s">
        <v>209</v>
      </c>
      <c r="D1041" s="4" t="s">
        <v>20</v>
      </c>
      <c r="E1041" s="4" t="s">
        <v>210</v>
      </c>
      <c r="F1041" s="4" t="s">
        <v>3043</v>
      </c>
      <c r="G1041" s="4">
        <v>17008</v>
      </c>
      <c r="H1041" s="4">
        <v>11940.85</v>
      </c>
    </row>
    <row r="1042" spans="2:8" hidden="1" x14ac:dyDescent="0.15">
      <c r="B1042" s="8" t="s">
        <v>3105</v>
      </c>
      <c r="C1042" s="4" t="s">
        <v>209</v>
      </c>
      <c r="D1042" s="4" t="s">
        <v>20</v>
      </c>
      <c r="E1042" s="4" t="s">
        <v>210</v>
      </c>
      <c r="F1042" s="4" t="s">
        <v>3043</v>
      </c>
      <c r="G1042" s="4">
        <v>17008</v>
      </c>
      <c r="H1042" s="4">
        <v>11836.53</v>
      </c>
    </row>
    <row r="1043" spans="2:8" hidden="1" x14ac:dyDescent="0.15">
      <c r="B1043" s="8" t="s">
        <v>94</v>
      </c>
      <c r="C1043" s="4" t="s">
        <v>209</v>
      </c>
      <c r="D1043" s="4" t="s">
        <v>20</v>
      </c>
      <c r="E1043" s="4" t="s">
        <v>210</v>
      </c>
      <c r="F1043" s="4" t="s">
        <v>3043</v>
      </c>
      <c r="G1043" s="4">
        <v>17008</v>
      </c>
      <c r="H1043" s="4">
        <v>11830.61</v>
      </c>
    </row>
    <row r="1044" spans="2:8" hidden="1" x14ac:dyDescent="0.15">
      <c r="B1044" s="8" t="s">
        <v>94</v>
      </c>
      <c r="C1044" s="4" t="s">
        <v>209</v>
      </c>
      <c r="D1044" s="4" t="s">
        <v>20</v>
      </c>
      <c r="E1044" s="4" t="s">
        <v>210</v>
      </c>
      <c r="F1044" s="4" t="s">
        <v>3043</v>
      </c>
      <c r="G1044" s="4">
        <v>17008</v>
      </c>
      <c r="H1044" s="4">
        <v>11830.61</v>
      </c>
    </row>
    <row r="1045" spans="2:8" hidden="1" x14ac:dyDescent="0.15">
      <c r="B1045" s="8" t="s">
        <v>563</v>
      </c>
      <c r="C1045" s="4" t="s">
        <v>209</v>
      </c>
      <c r="D1045" s="4" t="s">
        <v>20</v>
      </c>
      <c r="E1045" s="4" t="s">
        <v>210</v>
      </c>
      <c r="F1045" s="4" t="s">
        <v>3043</v>
      </c>
      <c r="G1045" s="4">
        <v>17008</v>
      </c>
      <c r="H1045" s="4">
        <v>11709.88</v>
      </c>
    </row>
    <row r="1046" spans="2:8" hidden="1" x14ac:dyDescent="0.15">
      <c r="B1046" s="8" t="s">
        <v>1869</v>
      </c>
      <c r="C1046" s="4" t="s">
        <v>209</v>
      </c>
      <c r="D1046" s="4" t="s">
        <v>20</v>
      </c>
      <c r="E1046" s="4" t="s">
        <v>210</v>
      </c>
      <c r="F1046" s="4" t="s">
        <v>3043</v>
      </c>
      <c r="G1046" s="4">
        <v>17008</v>
      </c>
      <c r="H1046" s="4">
        <v>11437.64</v>
      </c>
    </row>
    <row r="1047" spans="2:8" hidden="1" x14ac:dyDescent="0.15">
      <c r="B1047" s="8" t="s">
        <v>1400</v>
      </c>
      <c r="C1047" s="4" t="s">
        <v>209</v>
      </c>
      <c r="D1047" s="4" t="s">
        <v>20</v>
      </c>
      <c r="E1047" s="4" t="s">
        <v>210</v>
      </c>
      <c r="F1047" s="4" t="s">
        <v>3043</v>
      </c>
      <c r="G1047" s="4">
        <v>17008</v>
      </c>
      <c r="H1047" s="4">
        <v>11232.67</v>
      </c>
    </row>
    <row r="1048" spans="2:8" hidden="1" x14ac:dyDescent="0.15">
      <c r="B1048" s="8" t="s">
        <v>687</v>
      </c>
      <c r="C1048" s="4" t="s">
        <v>209</v>
      </c>
      <c r="D1048" s="4" t="s">
        <v>20</v>
      </c>
      <c r="E1048" s="4" t="s">
        <v>210</v>
      </c>
      <c r="F1048" s="4" t="s">
        <v>3043</v>
      </c>
      <c r="G1048" s="4">
        <v>17008</v>
      </c>
      <c r="H1048" s="4">
        <v>11229.01</v>
      </c>
    </row>
    <row r="1049" spans="2:8" hidden="1" x14ac:dyDescent="0.15">
      <c r="B1049" s="8" t="s">
        <v>434</v>
      </c>
      <c r="C1049" s="4" t="s">
        <v>209</v>
      </c>
      <c r="D1049" s="4" t="s">
        <v>20</v>
      </c>
      <c r="E1049" s="4" t="s">
        <v>210</v>
      </c>
      <c r="F1049" s="4" t="s">
        <v>3043</v>
      </c>
      <c r="G1049" s="4">
        <v>17008</v>
      </c>
      <c r="H1049" s="4">
        <v>11100.37</v>
      </c>
    </row>
    <row r="1050" spans="2:8" hidden="1" x14ac:dyDescent="0.15">
      <c r="B1050" s="8" t="s">
        <v>434</v>
      </c>
      <c r="C1050" s="4" t="s">
        <v>209</v>
      </c>
      <c r="D1050" s="4" t="s">
        <v>20</v>
      </c>
      <c r="E1050" s="4" t="s">
        <v>210</v>
      </c>
      <c r="F1050" s="4" t="s">
        <v>3043</v>
      </c>
      <c r="G1050" s="4">
        <v>17008</v>
      </c>
      <c r="H1050" s="4">
        <v>11100.37</v>
      </c>
    </row>
    <row r="1051" spans="2:8" hidden="1" x14ac:dyDescent="0.15">
      <c r="B1051" s="8" t="s">
        <v>3106</v>
      </c>
      <c r="C1051" s="4" t="s">
        <v>209</v>
      </c>
      <c r="D1051" s="4" t="s">
        <v>20</v>
      </c>
      <c r="E1051" s="4" t="s">
        <v>210</v>
      </c>
      <c r="F1051" s="4" t="s">
        <v>3043</v>
      </c>
      <c r="G1051" s="4">
        <v>17008</v>
      </c>
      <c r="H1051" s="4">
        <v>11089.78</v>
      </c>
    </row>
    <row r="1052" spans="2:8" hidden="1" x14ac:dyDescent="0.15">
      <c r="B1052" s="8" t="s">
        <v>581</v>
      </c>
      <c r="C1052" s="4" t="s">
        <v>209</v>
      </c>
      <c r="D1052" s="4" t="s">
        <v>20</v>
      </c>
      <c r="E1052" s="4" t="s">
        <v>210</v>
      </c>
      <c r="F1052" s="4" t="s">
        <v>3043</v>
      </c>
      <c r="G1052" s="4">
        <v>17008</v>
      </c>
      <c r="H1052" s="4">
        <v>10818.5</v>
      </c>
    </row>
    <row r="1053" spans="2:8" hidden="1" x14ac:dyDescent="0.15">
      <c r="B1053" s="8" t="s">
        <v>1271</v>
      </c>
      <c r="C1053" s="4" t="s">
        <v>209</v>
      </c>
      <c r="D1053" s="4" t="s">
        <v>20</v>
      </c>
      <c r="E1053" s="4" t="s">
        <v>210</v>
      </c>
      <c r="F1053" s="4" t="s">
        <v>3115</v>
      </c>
      <c r="G1053" s="4">
        <v>16960</v>
      </c>
      <c r="H1053" s="4">
        <v>11759.67</v>
      </c>
    </row>
    <row r="1054" spans="2:8" hidden="1" x14ac:dyDescent="0.15">
      <c r="B1054" s="8" t="s">
        <v>459</v>
      </c>
      <c r="C1054" s="4" t="s">
        <v>209</v>
      </c>
      <c r="D1054" s="4" t="s">
        <v>20</v>
      </c>
      <c r="E1054" s="4" t="s">
        <v>210</v>
      </c>
      <c r="F1054" s="4" t="s">
        <v>3118</v>
      </c>
      <c r="G1054" s="4">
        <v>16938.599999999999</v>
      </c>
      <c r="H1054" s="4">
        <v>13825.54</v>
      </c>
    </row>
    <row r="1055" spans="2:8" hidden="1" x14ac:dyDescent="0.15">
      <c r="B1055" s="8" t="s">
        <v>1183</v>
      </c>
      <c r="C1055" s="4" t="s">
        <v>209</v>
      </c>
      <c r="D1055" s="4" t="s">
        <v>20</v>
      </c>
      <c r="E1055" s="4" t="s">
        <v>210</v>
      </c>
      <c r="F1055" s="4" t="s">
        <v>3126</v>
      </c>
      <c r="G1055" s="4">
        <v>16848</v>
      </c>
      <c r="H1055" s="4">
        <v>11967.75</v>
      </c>
    </row>
    <row r="1056" spans="2:8" hidden="1" x14ac:dyDescent="0.15">
      <c r="B1056" s="8" t="s">
        <v>1571</v>
      </c>
      <c r="C1056" s="4" t="s">
        <v>27</v>
      </c>
      <c r="D1056" s="4" t="s">
        <v>5695</v>
      </c>
      <c r="E1056" s="4" t="s">
        <v>20</v>
      </c>
      <c r="F1056" s="4" t="s">
        <v>6573</v>
      </c>
      <c r="G1056" s="4">
        <v>0.01</v>
      </c>
      <c r="H1056" s="4">
        <v>140.9</v>
      </c>
    </row>
    <row r="1057" spans="2:8" hidden="1" x14ac:dyDescent="0.15">
      <c r="B1057" s="8" t="s">
        <v>838</v>
      </c>
      <c r="C1057" s="4" t="s">
        <v>209</v>
      </c>
      <c r="D1057" s="4" t="s">
        <v>20</v>
      </c>
      <c r="E1057" s="4" t="s">
        <v>210</v>
      </c>
      <c r="F1057" s="4" t="s">
        <v>3131</v>
      </c>
      <c r="G1057" s="4">
        <v>16700</v>
      </c>
      <c r="H1057" s="4">
        <v>12658.87</v>
      </c>
    </row>
    <row r="1058" spans="2:8" hidden="1" x14ac:dyDescent="0.15">
      <c r="B1058" s="8" t="s">
        <v>1821</v>
      </c>
      <c r="C1058" s="4" t="s">
        <v>27</v>
      </c>
      <c r="D1058" s="4" t="s">
        <v>198</v>
      </c>
      <c r="E1058" s="4" t="s">
        <v>20</v>
      </c>
      <c r="F1058" s="4" t="s">
        <v>6573</v>
      </c>
      <c r="G1058" s="4">
        <v>0.01</v>
      </c>
      <c r="H1058" s="4">
        <v>71.569999999999993</v>
      </c>
    </row>
    <row r="1059" spans="2:8" hidden="1" x14ac:dyDescent="0.15">
      <c r="B1059" s="8" t="s">
        <v>1183</v>
      </c>
      <c r="C1059" s="4" t="s">
        <v>27</v>
      </c>
      <c r="D1059" s="4" t="s">
        <v>5695</v>
      </c>
      <c r="E1059" s="4" t="s">
        <v>20</v>
      </c>
      <c r="F1059" s="4" t="s">
        <v>6573</v>
      </c>
      <c r="G1059" s="4">
        <v>2E-3</v>
      </c>
      <c r="H1059" s="4">
        <v>162.26</v>
      </c>
    </row>
    <row r="1060" spans="2:8" hidden="1" x14ac:dyDescent="0.15">
      <c r="B1060" s="8" t="s">
        <v>645</v>
      </c>
      <c r="C1060" s="4" t="s">
        <v>209</v>
      </c>
      <c r="D1060" s="4" t="s">
        <v>20</v>
      </c>
      <c r="E1060" s="4" t="s">
        <v>210</v>
      </c>
      <c r="F1060" s="4" t="s">
        <v>3139</v>
      </c>
      <c r="G1060" s="4">
        <v>16576</v>
      </c>
      <c r="H1060" s="4">
        <v>13247.03</v>
      </c>
    </row>
    <row r="1061" spans="2:8" hidden="1" x14ac:dyDescent="0.15">
      <c r="B1061" s="8" t="s">
        <v>486</v>
      </c>
      <c r="C1061" s="4" t="s">
        <v>209</v>
      </c>
      <c r="D1061" s="4" t="s">
        <v>20</v>
      </c>
      <c r="E1061" s="4" t="s">
        <v>210</v>
      </c>
      <c r="F1061" s="4" t="s">
        <v>3139</v>
      </c>
      <c r="G1061" s="4">
        <v>16576</v>
      </c>
      <c r="H1061" s="4">
        <v>11402.6</v>
      </c>
    </row>
    <row r="1062" spans="2:8" hidden="1" x14ac:dyDescent="0.15">
      <c r="B1062" s="8" t="s">
        <v>594</v>
      </c>
      <c r="C1062" s="4" t="s">
        <v>209</v>
      </c>
      <c r="D1062" s="4" t="s">
        <v>20</v>
      </c>
      <c r="E1062" s="4" t="s">
        <v>210</v>
      </c>
      <c r="F1062" s="4" t="s">
        <v>3181</v>
      </c>
      <c r="G1062" s="4">
        <v>16448</v>
      </c>
      <c r="H1062" s="4">
        <v>12519.85</v>
      </c>
    </row>
    <row r="1063" spans="2:8" hidden="1" x14ac:dyDescent="0.15">
      <c r="B1063" s="8" t="s">
        <v>1366</v>
      </c>
      <c r="C1063" s="4" t="s">
        <v>209</v>
      </c>
      <c r="D1063" s="4" t="s">
        <v>20</v>
      </c>
      <c r="E1063" s="4" t="s">
        <v>210</v>
      </c>
      <c r="F1063" s="4" t="s">
        <v>3182</v>
      </c>
      <c r="G1063" s="4">
        <v>16416</v>
      </c>
      <c r="H1063" s="4">
        <v>13266.97</v>
      </c>
    </row>
    <row r="1064" spans="2:8" hidden="1" x14ac:dyDescent="0.15">
      <c r="B1064" s="8" t="s">
        <v>1057</v>
      </c>
      <c r="C1064" s="4" t="s">
        <v>209</v>
      </c>
      <c r="D1064" s="4" t="s">
        <v>20</v>
      </c>
      <c r="E1064" s="4" t="s">
        <v>210</v>
      </c>
      <c r="F1064" s="4" t="s">
        <v>3183</v>
      </c>
      <c r="G1064" s="4">
        <v>16416</v>
      </c>
      <c r="H1064" s="4">
        <v>12267.46</v>
      </c>
    </row>
    <row r="1065" spans="2:8" hidden="1" x14ac:dyDescent="0.15">
      <c r="B1065" s="8" t="s">
        <v>3186</v>
      </c>
      <c r="C1065" s="4" t="s">
        <v>209</v>
      </c>
      <c r="D1065" s="4" t="s">
        <v>20</v>
      </c>
      <c r="E1065" s="4" t="s">
        <v>210</v>
      </c>
      <c r="F1065" s="4" t="s">
        <v>3187</v>
      </c>
      <c r="G1065" s="4">
        <v>16400</v>
      </c>
      <c r="H1065" s="4">
        <v>12255.15</v>
      </c>
    </row>
    <row r="1066" spans="2:8" hidden="1" x14ac:dyDescent="0.15">
      <c r="B1066" s="8" t="s">
        <v>479</v>
      </c>
      <c r="C1066" s="4" t="s">
        <v>27</v>
      </c>
      <c r="D1066" s="4" t="s">
        <v>5695</v>
      </c>
      <c r="E1066" s="4" t="s">
        <v>20</v>
      </c>
      <c r="F1066" s="4" t="s">
        <v>6573</v>
      </c>
      <c r="G1066" s="4">
        <v>2E-3</v>
      </c>
      <c r="H1066" s="4">
        <v>156.82</v>
      </c>
    </row>
    <row r="1067" spans="2:8" hidden="1" x14ac:dyDescent="0.15">
      <c r="B1067" s="8" t="s">
        <v>895</v>
      </c>
      <c r="C1067" s="4" t="s">
        <v>27</v>
      </c>
      <c r="D1067" s="4" t="s">
        <v>2000</v>
      </c>
      <c r="E1067" s="4" t="s">
        <v>20</v>
      </c>
      <c r="F1067" s="4" t="s">
        <v>6573</v>
      </c>
      <c r="G1067" s="4">
        <v>1E-3</v>
      </c>
      <c r="H1067" s="4">
        <v>138.35</v>
      </c>
    </row>
    <row r="1068" spans="2:8" hidden="1" x14ac:dyDescent="0.15">
      <c r="B1068" s="8" t="s">
        <v>311</v>
      </c>
      <c r="C1068" s="4" t="s">
        <v>27</v>
      </c>
      <c r="D1068" s="4" t="s">
        <v>54</v>
      </c>
      <c r="E1068" s="4" t="s">
        <v>20</v>
      </c>
      <c r="F1068" s="4" t="s">
        <v>6573</v>
      </c>
      <c r="G1068" s="4">
        <v>118.28</v>
      </c>
      <c r="H1068" s="4">
        <v>47308.34</v>
      </c>
    </row>
    <row r="1069" spans="2:8" hidden="1" x14ac:dyDescent="0.15">
      <c r="B1069" s="8" t="s">
        <v>1119</v>
      </c>
      <c r="C1069" s="4" t="s">
        <v>209</v>
      </c>
      <c r="D1069" s="4" t="s">
        <v>20</v>
      </c>
      <c r="E1069" s="4" t="s">
        <v>20</v>
      </c>
      <c r="F1069" s="4" t="s">
        <v>3195</v>
      </c>
      <c r="G1069" s="4">
        <v>16280</v>
      </c>
      <c r="H1069" s="4">
        <v>68827.16</v>
      </c>
    </row>
    <row r="1070" spans="2:8" hidden="1" x14ac:dyDescent="0.15">
      <c r="B1070" s="8" t="s">
        <v>622</v>
      </c>
      <c r="C1070" s="4" t="s">
        <v>209</v>
      </c>
      <c r="D1070" s="4" t="s">
        <v>20</v>
      </c>
      <c r="E1070" s="4" t="s">
        <v>20</v>
      </c>
      <c r="F1070" s="4" t="s">
        <v>3199</v>
      </c>
      <c r="G1070" s="4">
        <v>16280</v>
      </c>
      <c r="H1070" s="4">
        <v>67822.53</v>
      </c>
    </row>
    <row r="1071" spans="2:8" hidden="1" x14ac:dyDescent="0.15">
      <c r="B1071" s="8" t="s">
        <v>109</v>
      </c>
      <c r="C1071" s="4" t="s">
        <v>27</v>
      </c>
      <c r="D1071" s="4" t="s">
        <v>54</v>
      </c>
      <c r="E1071" s="4" t="s">
        <v>20</v>
      </c>
      <c r="F1071" s="4" t="s">
        <v>6573</v>
      </c>
      <c r="G1071" s="4">
        <v>110</v>
      </c>
      <c r="H1071" s="4">
        <v>45120.31</v>
      </c>
    </row>
    <row r="1072" spans="2:8" hidden="1" x14ac:dyDescent="0.15">
      <c r="B1072" s="8" t="s">
        <v>3383</v>
      </c>
      <c r="C1072" s="4" t="s">
        <v>27</v>
      </c>
      <c r="D1072" s="4" t="s">
        <v>391</v>
      </c>
      <c r="E1072" s="4" t="s">
        <v>20</v>
      </c>
      <c r="F1072" s="4" t="s">
        <v>6573</v>
      </c>
      <c r="G1072" s="4">
        <v>76.477999999999895</v>
      </c>
      <c r="H1072" s="4">
        <v>5461.28</v>
      </c>
    </row>
    <row r="1073" spans="2:8" hidden="1" x14ac:dyDescent="0.15">
      <c r="B1073" s="8" t="s">
        <v>1745</v>
      </c>
      <c r="C1073" s="4" t="s">
        <v>27</v>
      </c>
      <c r="D1073" s="4" t="s">
        <v>1389</v>
      </c>
      <c r="E1073" s="4" t="s">
        <v>20</v>
      </c>
      <c r="F1073" s="4" t="s">
        <v>6573</v>
      </c>
      <c r="G1073" s="4">
        <v>33</v>
      </c>
      <c r="H1073" s="4">
        <v>3927.18</v>
      </c>
    </row>
    <row r="1074" spans="2:8" hidden="1" x14ac:dyDescent="0.15">
      <c r="B1074" s="8" t="s">
        <v>282</v>
      </c>
      <c r="C1074" s="4" t="s">
        <v>27</v>
      </c>
      <c r="D1074" s="4" t="s">
        <v>391</v>
      </c>
      <c r="E1074" s="4" t="s">
        <v>20</v>
      </c>
      <c r="F1074" s="4" t="s">
        <v>6573</v>
      </c>
      <c r="G1074" s="4">
        <v>17.024000000000001</v>
      </c>
      <c r="H1074" s="4">
        <v>4283.71</v>
      </c>
    </row>
    <row r="1075" spans="2:8" hidden="1" x14ac:dyDescent="0.15">
      <c r="B1075" s="8" t="s">
        <v>111</v>
      </c>
      <c r="C1075" s="4" t="s">
        <v>27</v>
      </c>
      <c r="D1075" s="4" t="s">
        <v>1389</v>
      </c>
      <c r="E1075" s="4" t="s">
        <v>20</v>
      </c>
      <c r="F1075" s="4" t="s">
        <v>6573</v>
      </c>
      <c r="G1075" s="4">
        <v>2.9940000000000002</v>
      </c>
      <c r="H1075" s="4">
        <v>377.55</v>
      </c>
    </row>
    <row r="1076" spans="2:8" hidden="1" x14ac:dyDescent="0.15">
      <c r="B1076" s="8" t="s">
        <v>1559</v>
      </c>
      <c r="C1076" s="4" t="s">
        <v>209</v>
      </c>
      <c r="D1076" s="4" t="s">
        <v>20</v>
      </c>
      <c r="E1076" s="4" t="s">
        <v>234</v>
      </c>
      <c r="F1076" s="4" t="s">
        <v>3228</v>
      </c>
      <c r="G1076" s="4">
        <v>16000</v>
      </c>
      <c r="H1076" s="4">
        <v>74218.53</v>
      </c>
    </row>
    <row r="1077" spans="2:8" hidden="1" x14ac:dyDescent="0.15">
      <c r="B1077" s="8" t="s">
        <v>1323</v>
      </c>
      <c r="C1077" s="4" t="s">
        <v>209</v>
      </c>
      <c r="D1077" s="4" t="s">
        <v>20</v>
      </c>
      <c r="E1077" s="4" t="s">
        <v>234</v>
      </c>
      <c r="F1077" s="4" t="s">
        <v>3229</v>
      </c>
      <c r="G1077" s="4">
        <v>16000</v>
      </c>
      <c r="H1077" s="4">
        <v>73026.7</v>
      </c>
    </row>
    <row r="1078" spans="2:8" hidden="1" x14ac:dyDescent="0.15">
      <c r="B1078" s="8" t="s">
        <v>1352</v>
      </c>
      <c r="C1078" s="4" t="s">
        <v>209</v>
      </c>
      <c r="D1078" s="4" t="s">
        <v>20</v>
      </c>
      <c r="E1078" s="4" t="s">
        <v>234</v>
      </c>
      <c r="F1078" s="4" t="s">
        <v>3230</v>
      </c>
      <c r="G1078" s="4">
        <v>16000</v>
      </c>
      <c r="H1078" s="4">
        <v>72868.710000000006</v>
      </c>
    </row>
    <row r="1079" spans="2:8" hidden="1" x14ac:dyDescent="0.15">
      <c r="B1079" s="8" t="s">
        <v>387</v>
      </c>
      <c r="C1079" s="4" t="s">
        <v>209</v>
      </c>
      <c r="D1079" s="4" t="s">
        <v>20</v>
      </c>
      <c r="E1079" s="4" t="s">
        <v>234</v>
      </c>
      <c r="F1079" s="4" t="s">
        <v>3231</v>
      </c>
      <c r="G1079" s="4">
        <v>16000</v>
      </c>
      <c r="H1079" s="4">
        <v>72845.77</v>
      </c>
    </row>
    <row r="1080" spans="2:8" hidden="1" x14ac:dyDescent="0.15">
      <c r="B1080" s="8" t="s">
        <v>2568</v>
      </c>
      <c r="C1080" s="4" t="s">
        <v>209</v>
      </c>
      <c r="D1080" s="4" t="s">
        <v>20</v>
      </c>
      <c r="E1080" s="4" t="s">
        <v>234</v>
      </c>
      <c r="F1080" s="4" t="s">
        <v>3232</v>
      </c>
      <c r="G1080" s="4">
        <v>16000</v>
      </c>
      <c r="H1080" s="4">
        <v>71853.42</v>
      </c>
    </row>
    <row r="1081" spans="2:8" hidden="1" x14ac:dyDescent="0.15">
      <c r="B1081" s="8" t="s">
        <v>2287</v>
      </c>
      <c r="C1081" s="4" t="s">
        <v>209</v>
      </c>
      <c r="D1081" s="4" t="s">
        <v>20</v>
      </c>
      <c r="E1081" s="4" t="s">
        <v>234</v>
      </c>
      <c r="F1081" s="4" t="s">
        <v>3233</v>
      </c>
      <c r="G1081" s="4">
        <v>16000</v>
      </c>
      <c r="H1081" s="4">
        <v>71585.88</v>
      </c>
    </row>
    <row r="1082" spans="2:8" hidden="1" x14ac:dyDescent="0.15">
      <c r="B1082" s="8" t="s">
        <v>991</v>
      </c>
      <c r="C1082" s="4" t="s">
        <v>209</v>
      </c>
      <c r="D1082" s="4" t="s">
        <v>20</v>
      </c>
      <c r="E1082" s="4" t="s">
        <v>234</v>
      </c>
      <c r="F1082" s="4" t="s">
        <v>3234</v>
      </c>
      <c r="G1082" s="4">
        <v>16000</v>
      </c>
      <c r="H1082" s="4">
        <v>70214.399999999994</v>
      </c>
    </row>
    <row r="1083" spans="2:8" hidden="1" x14ac:dyDescent="0.15">
      <c r="B1083" s="8" t="s">
        <v>217</v>
      </c>
      <c r="C1083" s="4" t="s">
        <v>209</v>
      </c>
      <c r="D1083" s="4" t="s">
        <v>20</v>
      </c>
      <c r="E1083" s="4" t="s">
        <v>234</v>
      </c>
      <c r="F1083" s="4" t="s">
        <v>3235</v>
      </c>
      <c r="G1083" s="4">
        <v>16000</v>
      </c>
      <c r="H1083" s="4">
        <v>70118.84</v>
      </c>
    </row>
    <row r="1084" spans="2:8" hidden="1" x14ac:dyDescent="0.15">
      <c r="B1084" s="8" t="s">
        <v>456</v>
      </c>
      <c r="C1084" s="4" t="s">
        <v>209</v>
      </c>
      <c r="D1084" s="4" t="s">
        <v>20</v>
      </c>
      <c r="E1084" s="4" t="s">
        <v>234</v>
      </c>
      <c r="F1084" s="4" t="s">
        <v>3236</v>
      </c>
      <c r="G1084" s="4">
        <v>16000</v>
      </c>
      <c r="H1084" s="4">
        <v>69966.740000000005</v>
      </c>
    </row>
    <row r="1085" spans="2:8" hidden="1" x14ac:dyDescent="0.15">
      <c r="B1085" s="8" t="s">
        <v>2334</v>
      </c>
      <c r="C1085" s="4" t="s">
        <v>209</v>
      </c>
      <c r="D1085" s="4" t="s">
        <v>20</v>
      </c>
      <c r="E1085" s="4" t="s">
        <v>20</v>
      </c>
      <c r="F1085" s="4" t="s">
        <v>3253</v>
      </c>
      <c r="G1085" s="4">
        <v>16000</v>
      </c>
      <c r="H1085" s="4">
        <v>67785.119999999995</v>
      </c>
    </row>
    <row r="1086" spans="2:8" hidden="1" x14ac:dyDescent="0.15">
      <c r="B1086" s="8" t="s">
        <v>665</v>
      </c>
      <c r="C1086" s="4" t="s">
        <v>209</v>
      </c>
      <c r="D1086" s="4" t="s">
        <v>20</v>
      </c>
      <c r="E1086" s="4" t="s">
        <v>20</v>
      </c>
      <c r="F1086" s="4" t="s">
        <v>3255</v>
      </c>
      <c r="G1086" s="4">
        <v>16000</v>
      </c>
      <c r="H1086" s="4">
        <v>67647.83</v>
      </c>
    </row>
    <row r="1087" spans="2:8" hidden="1" x14ac:dyDescent="0.15">
      <c r="B1087" s="8" t="s">
        <v>665</v>
      </c>
      <c r="C1087" s="4" t="s">
        <v>209</v>
      </c>
      <c r="D1087" s="4" t="s">
        <v>20</v>
      </c>
      <c r="E1087" s="4" t="s">
        <v>20</v>
      </c>
      <c r="F1087" s="4" t="s">
        <v>3256</v>
      </c>
      <c r="G1087" s="4">
        <v>16000</v>
      </c>
      <c r="H1087" s="4">
        <v>67647.83</v>
      </c>
    </row>
    <row r="1088" spans="2:8" hidden="1" x14ac:dyDescent="0.15">
      <c r="B1088" s="8" t="s">
        <v>532</v>
      </c>
      <c r="C1088" s="4" t="s">
        <v>27</v>
      </c>
      <c r="D1088" s="4" t="s">
        <v>2245</v>
      </c>
      <c r="E1088" s="4" t="s">
        <v>20</v>
      </c>
      <c r="F1088" s="4" t="s">
        <v>6573</v>
      </c>
      <c r="G1088" s="4">
        <v>2.6520000000000001</v>
      </c>
      <c r="H1088" s="4">
        <v>761.08</v>
      </c>
    </row>
    <row r="1089" spans="2:8" hidden="1" x14ac:dyDescent="0.15">
      <c r="B1089" s="8" t="s">
        <v>1960</v>
      </c>
      <c r="C1089" s="4" t="s">
        <v>27</v>
      </c>
      <c r="D1089" s="4" t="s">
        <v>1389</v>
      </c>
      <c r="E1089" s="4" t="s">
        <v>20</v>
      </c>
      <c r="F1089" s="4" t="s">
        <v>6573</v>
      </c>
      <c r="G1089" s="4">
        <v>2.6520000000000001</v>
      </c>
      <c r="H1089" s="4">
        <v>390.33</v>
      </c>
    </row>
    <row r="1090" spans="2:8" hidden="1" x14ac:dyDescent="0.15">
      <c r="B1090" s="8" t="s">
        <v>2847</v>
      </c>
      <c r="C1090" s="4" t="s">
        <v>27</v>
      </c>
      <c r="D1090" s="4" t="s">
        <v>1320</v>
      </c>
      <c r="E1090" s="4" t="s">
        <v>20</v>
      </c>
      <c r="F1090" s="4" t="s">
        <v>6573</v>
      </c>
      <c r="G1090" s="4">
        <v>2.1</v>
      </c>
      <c r="H1090" s="4">
        <v>10326.82</v>
      </c>
    </row>
    <row r="1091" spans="2:8" hidden="1" x14ac:dyDescent="0.15">
      <c r="B1091" s="8" t="s">
        <v>399</v>
      </c>
      <c r="C1091" s="4" t="s">
        <v>27</v>
      </c>
      <c r="D1091" s="4" t="s">
        <v>391</v>
      </c>
      <c r="E1091" s="4" t="s">
        <v>20</v>
      </c>
      <c r="F1091" s="4" t="s">
        <v>6573</v>
      </c>
      <c r="G1091" s="4">
        <v>1.5469999999999899</v>
      </c>
      <c r="H1091" s="4">
        <v>2043.53</v>
      </c>
    </row>
    <row r="1092" spans="2:8" hidden="1" x14ac:dyDescent="0.15">
      <c r="B1092" s="8" t="s">
        <v>2934</v>
      </c>
      <c r="C1092" s="4" t="s">
        <v>209</v>
      </c>
      <c r="D1092" s="4" t="s">
        <v>20</v>
      </c>
      <c r="E1092" s="4" t="s">
        <v>2964</v>
      </c>
      <c r="F1092" s="4" t="s">
        <v>3290</v>
      </c>
      <c r="G1092" s="4">
        <v>15824</v>
      </c>
      <c r="H1092" s="4">
        <v>15440.7</v>
      </c>
    </row>
    <row r="1093" spans="2:8" hidden="1" x14ac:dyDescent="0.15">
      <c r="B1093" s="8" t="s">
        <v>311</v>
      </c>
      <c r="C1093" s="4" t="s">
        <v>27</v>
      </c>
      <c r="D1093" s="4" t="s">
        <v>391</v>
      </c>
      <c r="E1093" s="4" t="s">
        <v>20</v>
      </c>
      <c r="F1093" s="4" t="s">
        <v>6573</v>
      </c>
      <c r="G1093" s="4">
        <v>1.514</v>
      </c>
      <c r="H1093" s="4">
        <v>1731.49</v>
      </c>
    </row>
    <row r="1094" spans="2:8" hidden="1" x14ac:dyDescent="0.15">
      <c r="B1094" s="8" t="s">
        <v>1588</v>
      </c>
      <c r="C1094" s="4" t="s">
        <v>209</v>
      </c>
      <c r="D1094" s="4" t="s">
        <v>20</v>
      </c>
      <c r="E1094" s="4" t="s">
        <v>210</v>
      </c>
      <c r="F1094" s="4" t="s">
        <v>3131</v>
      </c>
      <c r="G1094" s="4">
        <v>15788</v>
      </c>
      <c r="H1094" s="4">
        <v>12171.65</v>
      </c>
    </row>
    <row r="1095" spans="2:8" hidden="1" x14ac:dyDescent="0.15">
      <c r="B1095" s="8" t="s">
        <v>645</v>
      </c>
      <c r="C1095" s="4" t="s">
        <v>209</v>
      </c>
      <c r="D1095" s="4" t="s">
        <v>20</v>
      </c>
      <c r="E1095" s="4" t="s">
        <v>210</v>
      </c>
      <c r="F1095" s="4" t="s">
        <v>3292</v>
      </c>
      <c r="G1095" s="4">
        <v>15776</v>
      </c>
      <c r="H1095" s="4">
        <v>12634.87</v>
      </c>
    </row>
    <row r="1096" spans="2:8" hidden="1" x14ac:dyDescent="0.15">
      <c r="B1096" s="8" t="s">
        <v>532</v>
      </c>
      <c r="C1096" s="4" t="s">
        <v>27</v>
      </c>
      <c r="D1096" s="4" t="s">
        <v>1389</v>
      </c>
      <c r="E1096" s="4" t="s">
        <v>20</v>
      </c>
      <c r="F1096" s="4" t="s">
        <v>6573</v>
      </c>
      <c r="G1096" s="4">
        <v>1.35</v>
      </c>
      <c r="H1096" s="4">
        <v>125.08</v>
      </c>
    </row>
    <row r="1097" spans="2:8" hidden="1" x14ac:dyDescent="0.15">
      <c r="B1097" s="8" t="s">
        <v>342</v>
      </c>
      <c r="C1097" s="4" t="s">
        <v>27</v>
      </c>
      <c r="D1097" s="4" t="s">
        <v>1389</v>
      </c>
      <c r="E1097" s="4" t="s">
        <v>20</v>
      </c>
      <c r="F1097" s="4" t="s">
        <v>6573</v>
      </c>
      <c r="G1097" s="4">
        <v>1.35</v>
      </c>
      <c r="H1097" s="4">
        <v>100.96</v>
      </c>
    </row>
    <row r="1098" spans="2:8" hidden="1" x14ac:dyDescent="0.15">
      <c r="B1098" s="8" t="s">
        <v>399</v>
      </c>
      <c r="C1098" s="4" t="s">
        <v>27</v>
      </c>
      <c r="D1098" s="4" t="s">
        <v>1389</v>
      </c>
      <c r="E1098" s="4" t="s">
        <v>20</v>
      </c>
      <c r="F1098" s="4" t="s">
        <v>6573</v>
      </c>
      <c r="G1098" s="4">
        <v>1.35</v>
      </c>
      <c r="H1098" s="4">
        <v>98.67</v>
      </c>
    </row>
    <row r="1099" spans="2:8" hidden="1" x14ac:dyDescent="0.15">
      <c r="B1099" s="8" t="s">
        <v>399</v>
      </c>
      <c r="C1099" s="4" t="s">
        <v>27</v>
      </c>
      <c r="D1099" s="4" t="s">
        <v>2245</v>
      </c>
      <c r="E1099" s="4" t="s">
        <v>20</v>
      </c>
      <c r="F1099" s="4" t="s">
        <v>6573</v>
      </c>
      <c r="G1099" s="4">
        <v>1.3260000000000001</v>
      </c>
      <c r="H1099" s="4">
        <v>298.54000000000002</v>
      </c>
    </row>
    <row r="1100" spans="2:8" hidden="1" x14ac:dyDescent="0.15">
      <c r="B1100" s="8" t="s">
        <v>1745</v>
      </c>
      <c r="C1100" s="4" t="s">
        <v>27</v>
      </c>
      <c r="D1100" s="4" t="s">
        <v>391</v>
      </c>
      <c r="E1100" s="4" t="s">
        <v>20</v>
      </c>
      <c r="F1100" s="4" t="s">
        <v>6573</v>
      </c>
      <c r="G1100" s="4">
        <v>1.228</v>
      </c>
      <c r="H1100" s="4">
        <v>1822.19</v>
      </c>
    </row>
    <row r="1101" spans="2:8" hidden="1" x14ac:dyDescent="0.15">
      <c r="B1101" s="8" t="s">
        <v>1119</v>
      </c>
      <c r="C1101" s="4" t="s">
        <v>209</v>
      </c>
      <c r="D1101" s="4" t="s">
        <v>20</v>
      </c>
      <c r="E1101" s="4" t="s">
        <v>210</v>
      </c>
      <c r="F1101" s="4" t="s">
        <v>3131</v>
      </c>
      <c r="G1101" s="4">
        <v>15512</v>
      </c>
      <c r="H1101" s="4">
        <v>10975.51</v>
      </c>
    </row>
    <row r="1102" spans="2:8" hidden="1" x14ac:dyDescent="0.15">
      <c r="B1102" s="8" t="s">
        <v>311</v>
      </c>
      <c r="C1102" s="4" t="s">
        <v>27</v>
      </c>
      <c r="D1102" s="4" t="s">
        <v>232</v>
      </c>
      <c r="E1102" s="4" t="s">
        <v>20</v>
      </c>
      <c r="F1102" s="4" t="s">
        <v>6573</v>
      </c>
      <c r="G1102" s="4">
        <v>1.2</v>
      </c>
      <c r="H1102" s="4">
        <v>342.77</v>
      </c>
    </row>
    <row r="1103" spans="2:8" hidden="1" x14ac:dyDescent="0.15">
      <c r="B1103" s="8" t="s">
        <v>2847</v>
      </c>
      <c r="C1103" s="4" t="s">
        <v>27</v>
      </c>
      <c r="D1103" s="4" t="s">
        <v>232</v>
      </c>
      <c r="E1103" s="4" t="s">
        <v>20</v>
      </c>
      <c r="F1103" s="4" t="s">
        <v>6573</v>
      </c>
      <c r="G1103" s="4">
        <v>1.2</v>
      </c>
      <c r="H1103" s="4">
        <v>321.95</v>
      </c>
    </row>
    <row r="1104" spans="2:8" hidden="1" x14ac:dyDescent="0.15">
      <c r="B1104" s="8" t="s">
        <v>866</v>
      </c>
      <c r="C1104" s="4" t="s">
        <v>27</v>
      </c>
      <c r="D1104" s="4" t="s">
        <v>213</v>
      </c>
      <c r="E1104" s="4" t="s">
        <v>20</v>
      </c>
      <c r="F1104" s="4" t="s">
        <v>6573</v>
      </c>
      <c r="G1104" s="4">
        <v>1.2</v>
      </c>
      <c r="H1104" s="4">
        <v>161.86000000000001</v>
      </c>
    </row>
    <row r="1105" spans="2:8" hidden="1" x14ac:dyDescent="0.15">
      <c r="B1105" s="8" t="s">
        <v>3577</v>
      </c>
      <c r="C1105" s="4" t="s">
        <v>27</v>
      </c>
      <c r="D1105" s="4" t="s">
        <v>54</v>
      </c>
      <c r="E1105" s="4" t="s">
        <v>20</v>
      </c>
      <c r="F1105" s="4" t="s">
        <v>6573</v>
      </c>
      <c r="G1105" s="4">
        <v>1.2</v>
      </c>
      <c r="H1105" s="4">
        <v>98.61</v>
      </c>
    </row>
    <row r="1106" spans="2:8" hidden="1" x14ac:dyDescent="0.15">
      <c r="B1106" s="8" t="s">
        <v>3102</v>
      </c>
      <c r="C1106" s="4" t="s">
        <v>209</v>
      </c>
      <c r="D1106" s="4" t="s">
        <v>20</v>
      </c>
      <c r="E1106" s="4" t="s">
        <v>2722</v>
      </c>
      <c r="F1106" s="4" t="s">
        <v>3341</v>
      </c>
      <c r="G1106" s="4">
        <v>15300</v>
      </c>
      <c r="H1106" s="4">
        <v>12393.12</v>
      </c>
    </row>
    <row r="1107" spans="2:8" hidden="1" x14ac:dyDescent="0.15">
      <c r="B1107" s="8" t="s">
        <v>1622</v>
      </c>
      <c r="C1107" s="4" t="s">
        <v>209</v>
      </c>
      <c r="D1107" s="4" t="s">
        <v>20</v>
      </c>
      <c r="E1107" s="4" t="s">
        <v>2722</v>
      </c>
      <c r="F1107" s="4" t="s">
        <v>3341</v>
      </c>
      <c r="G1107" s="4">
        <v>15300</v>
      </c>
      <c r="H1107" s="4">
        <v>12026.23</v>
      </c>
    </row>
    <row r="1108" spans="2:8" hidden="1" x14ac:dyDescent="0.15">
      <c r="B1108" s="8" t="s">
        <v>2734</v>
      </c>
      <c r="C1108" s="4" t="s">
        <v>27</v>
      </c>
      <c r="D1108" s="4" t="s">
        <v>391</v>
      </c>
      <c r="E1108" s="4" t="s">
        <v>20</v>
      </c>
      <c r="F1108" s="4" t="s">
        <v>6573</v>
      </c>
      <c r="G1108" s="4">
        <v>1.1519999999999899</v>
      </c>
      <c r="H1108" s="4">
        <v>176.48</v>
      </c>
    </row>
    <row r="1109" spans="2:8" hidden="1" x14ac:dyDescent="0.15">
      <c r="B1109" s="8" t="s">
        <v>530</v>
      </c>
      <c r="C1109" s="4" t="s">
        <v>27</v>
      </c>
      <c r="D1109" s="4" t="s">
        <v>391</v>
      </c>
      <c r="E1109" s="4" t="s">
        <v>20</v>
      </c>
      <c r="F1109" s="4" t="s">
        <v>6573</v>
      </c>
      <c r="G1109" s="4">
        <v>0.98799999999999899</v>
      </c>
      <c r="H1109" s="4">
        <v>161.61000000000001</v>
      </c>
    </row>
    <row r="1110" spans="2:8" hidden="1" x14ac:dyDescent="0.15">
      <c r="B1110" s="8" t="s">
        <v>2594</v>
      </c>
      <c r="C1110" s="4" t="s">
        <v>27</v>
      </c>
      <c r="D1110" s="4" t="s">
        <v>391</v>
      </c>
      <c r="E1110" s="4" t="s">
        <v>20</v>
      </c>
      <c r="F1110" s="4" t="s">
        <v>6573</v>
      </c>
      <c r="G1110" s="4">
        <v>0.73</v>
      </c>
      <c r="H1110" s="4">
        <v>508.86</v>
      </c>
    </row>
    <row r="1111" spans="2:8" hidden="1" x14ac:dyDescent="0.15">
      <c r="B1111" s="8" t="s">
        <v>111</v>
      </c>
      <c r="C1111" s="4" t="s">
        <v>27</v>
      </c>
      <c r="D1111" s="4" t="s">
        <v>213</v>
      </c>
      <c r="E1111" s="4" t="s">
        <v>20</v>
      </c>
      <c r="F1111" s="4" t="s">
        <v>6573</v>
      </c>
      <c r="G1111" s="4">
        <v>0.72</v>
      </c>
      <c r="H1111" s="4">
        <v>258.8</v>
      </c>
    </row>
    <row r="1112" spans="2:8" hidden="1" x14ac:dyDescent="0.15">
      <c r="B1112" s="8" t="s">
        <v>637</v>
      </c>
      <c r="C1112" s="4" t="s">
        <v>209</v>
      </c>
      <c r="D1112" s="4" t="s">
        <v>20</v>
      </c>
      <c r="E1112" s="4" t="s">
        <v>2722</v>
      </c>
      <c r="F1112" s="4" t="s">
        <v>3362</v>
      </c>
      <c r="G1112" s="4">
        <v>15002</v>
      </c>
      <c r="H1112" s="4">
        <v>15081.3</v>
      </c>
    </row>
    <row r="1113" spans="2:8" hidden="1" x14ac:dyDescent="0.15">
      <c r="B1113" s="8" t="s">
        <v>121</v>
      </c>
      <c r="C1113" s="4" t="s">
        <v>27</v>
      </c>
      <c r="D1113" s="4" t="s">
        <v>1389</v>
      </c>
      <c r="E1113" s="4" t="s">
        <v>20</v>
      </c>
      <c r="F1113" s="4" t="s">
        <v>6573</v>
      </c>
      <c r="G1113" s="4">
        <v>0.67</v>
      </c>
      <c r="H1113" s="4">
        <v>59.84</v>
      </c>
    </row>
    <row r="1114" spans="2:8" hidden="1" x14ac:dyDescent="0.15">
      <c r="B1114" s="8" t="s">
        <v>3577</v>
      </c>
      <c r="C1114" s="4" t="s">
        <v>27</v>
      </c>
      <c r="D1114" s="4" t="s">
        <v>391</v>
      </c>
      <c r="E1114" s="4" t="s">
        <v>20</v>
      </c>
      <c r="F1114" s="4" t="s">
        <v>6573</v>
      </c>
      <c r="G1114" s="4">
        <v>0.56899999999999895</v>
      </c>
      <c r="H1114" s="4">
        <v>256.88</v>
      </c>
    </row>
    <row r="1115" spans="2:8" hidden="1" x14ac:dyDescent="0.15">
      <c r="B1115" s="8" t="s">
        <v>282</v>
      </c>
      <c r="C1115" s="4" t="s">
        <v>27</v>
      </c>
      <c r="D1115" s="4" t="s">
        <v>1320</v>
      </c>
      <c r="E1115" s="4" t="s">
        <v>20</v>
      </c>
      <c r="F1115" s="4" t="s">
        <v>6573</v>
      </c>
      <c r="G1115" s="4">
        <v>0.46200000000000002</v>
      </c>
      <c r="H1115" s="4">
        <v>2249.9</v>
      </c>
    </row>
    <row r="1116" spans="2:8" hidden="1" x14ac:dyDescent="0.15">
      <c r="B1116" s="8" t="s">
        <v>109</v>
      </c>
      <c r="C1116" s="4" t="s">
        <v>27</v>
      </c>
      <c r="D1116" s="4" t="s">
        <v>391</v>
      </c>
      <c r="E1116" s="4" t="s">
        <v>20</v>
      </c>
      <c r="F1116" s="4" t="s">
        <v>6573</v>
      </c>
      <c r="G1116" s="4">
        <v>0.45200000000000001</v>
      </c>
      <c r="H1116" s="4">
        <v>226.39</v>
      </c>
    </row>
    <row r="1117" spans="2:8" hidden="1" x14ac:dyDescent="0.15">
      <c r="B1117" s="8" t="s">
        <v>2063</v>
      </c>
      <c r="C1117" s="4" t="s">
        <v>27</v>
      </c>
      <c r="D1117" s="4" t="s">
        <v>391</v>
      </c>
      <c r="E1117" s="4" t="s">
        <v>20</v>
      </c>
      <c r="F1117" s="4" t="s">
        <v>6573</v>
      </c>
      <c r="G1117" s="4">
        <v>0.39600000000000002</v>
      </c>
      <c r="H1117" s="4">
        <v>3049.76</v>
      </c>
    </row>
    <row r="1118" spans="2:8" hidden="1" x14ac:dyDescent="0.15">
      <c r="B1118" s="8" t="s">
        <v>2847</v>
      </c>
      <c r="C1118" s="4" t="s">
        <v>27</v>
      </c>
      <c r="D1118" s="4" t="s">
        <v>391</v>
      </c>
      <c r="E1118" s="4" t="s">
        <v>20</v>
      </c>
      <c r="F1118" s="4" t="s">
        <v>6573</v>
      </c>
      <c r="G1118" s="4">
        <v>0.35599999999999898</v>
      </c>
      <c r="H1118" s="4">
        <v>427.43</v>
      </c>
    </row>
    <row r="1119" spans="2:8" hidden="1" x14ac:dyDescent="0.15">
      <c r="B1119" s="8" t="s">
        <v>865</v>
      </c>
      <c r="C1119" s="4" t="s">
        <v>27</v>
      </c>
      <c r="D1119" s="4" t="s">
        <v>391</v>
      </c>
      <c r="E1119" s="4" t="s">
        <v>20</v>
      </c>
      <c r="F1119" s="4" t="s">
        <v>6573</v>
      </c>
      <c r="G1119" s="4">
        <v>0.248</v>
      </c>
      <c r="H1119" s="4">
        <v>1465.11</v>
      </c>
    </row>
    <row r="1120" spans="2:8" hidden="1" x14ac:dyDescent="0.15">
      <c r="B1120" s="8" t="s">
        <v>399</v>
      </c>
      <c r="C1120" s="4" t="s">
        <v>27</v>
      </c>
      <c r="D1120" s="4" t="s">
        <v>1320</v>
      </c>
      <c r="E1120" s="4" t="s">
        <v>20</v>
      </c>
      <c r="F1120" s="4" t="s">
        <v>6573</v>
      </c>
      <c r="G1120" s="4">
        <v>0.243999999999999</v>
      </c>
      <c r="H1120" s="4">
        <v>851.3</v>
      </c>
    </row>
    <row r="1121" spans="2:8" hidden="1" x14ac:dyDescent="0.15">
      <c r="B1121" s="8" t="s">
        <v>274</v>
      </c>
      <c r="C1121" s="4" t="s">
        <v>27</v>
      </c>
      <c r="D1121" s="4" t="s">
        <v>391</v>
      </c>
      <c r="E1121" s="4" t="s">
        <v>20</v>
      </c>
      <c r="F1121" s="4" t="s">
        <v>6573</v>
      </c>
      <c r="G1121" s="4">
        <v>0.24</v>
      </c>
      <c r="H1121" s="4">
        <v>930.94</v>
      </c>
    </row>
    <row r="1122" spans="2:8" hidden="1" x14ac:dyDescent="0.15">
      <c r="B1122" s="8" t="s">
        <v>393</v>
      </c>
      <c r="C1122" s="4" t="s">
        <v>27</v>
      </c>
      <c r="D1122" s="4" t="s">
        <v>391</v>
      </c>
      <c r="E1122" s="4" t="s">
        <v>20</v>
      </c>
      <c r="F1122" s="4" t="s">
        <v>6573</v>
      </c>
      <c r="G1122" s="4">
        <v>0.214</v>
      </c>
      <c r="H1122" s="4">
        <v>271.75</v>
      </c>
    </row>
    <row r="1123" spans="2:8" hidden="1" x14ac:dyDescent="0.15">
      <c r="B1123" s="8" t="s">
        <v>2594</v>
      </c>
      <c r="C1123" s="4" t="s">
        <v>27</v>
      </c>
      <c r="D1123" s="4" t="s">
        <v>5695</v>
      </c>
      <c r="E1123" s="4" t="s">
        <v>20</v>
      </c>
      <c r="F1123" s="4" t="s">
        <v>6573</v>
      </c>
      <c r="G1123" s="4">
        <v>0.21199999999999899</v>
      </c>
      <c r="H1123" s="4">
        <v>487.96</v>
      </c>
    </row>
    <row r="1124" spans="2:8" hidden="1" x14ac:dyDescent="0.15">
      <c r="B1124" s="8" t="s">
        <v>1960</v>
      </c>
      <c r="C1124" s="4" t="s">
        <v>27</v>
      </c>
      <c r="D1124" s="4" t="s">
        <v>391</v>
      </c>
      <c r="E1124" s="4" t="s">
        <v>20</v>
      </c>
      <c r="F1124" s="4" t="s">
        <v>6573</v>
      </c>
      <c r="G1124" s="4">
        <v>0.20399999999999899</v>
      </c>
      <c r="H1124" s="4">
        <v>1395.53</v>
      </c>
    </row>
    <row r="1125" spans="2:8" hidden="1" x14ac:dyDescent="0.15">
      <c r="B1125" s="8" t="s">
        <v>866</v>
      </c>
      <c r="C1125" s="4" t="s">
        <v>27</v>
      </c>
      <c r="D1125" s="4" t="s">
        <v>391</v>
      </c>
      <c r="E1125" s="4" t="s">
        <v>20</v>
      </c>
      <c r="F1125" s="4" t="s">
        <v>6573</v>
      </c>
      <c r="G1125" s="4">
        <v>0.2</v>
      </c>
      <c r="H1125" s="4">
        <v>1196.5899999999899</v>
      </c>
    </row>
    <row r="1126" spans="2:8" hidden="1" x14ac:dyDescent="0.15">
      <c r="B1126" s="8" t="s">
        <v>393</v>
      </c>
      <c r="C1126" s="4" t="s">
        <v>27</v>
      </c>
      <c r="D1126" s="4" t="s">
        <v>5695</v>
      </c>
      <c r="E1126" s="4" t="s">
        <v>20</v>
      </c>
      <c r="F1126" s="4" t="s">
        <v>6573</v>
      </c>
      <c r="G1126" s="4">
        <v>0.2</v>
      </c>
      <c r="H1126" s="4">
        <v>295.45999999999901</v>
      </c>
    </row>
    <row r="1127" spans="2:8" hidden="1" x14ac:dyDescent="0.15">
      <c r="B1127" s="8" t="s">
        <v>2664</v>
      </c>
      <c r="C1127" s="4" t="s">
        <v>27</v>
      </c>
      <c r="D1127" s="4" t="s">
        <v>391</v>
      </c>
      <c r="E1127" s="4" t="s">
        <v>20</v>
      </c>
      <c r="F1127" s="4" t="s">
        <v>6573</v>
      </c>
      <c r="G1127" s="4">
        <v>0.19800000000000001</v>
      </c>
      <c r="H1127" s="4">
        <v>423.32</v>
      </c>
    </row>
    <row r="1128" spans="2:8" hidden="1" x14ac:dyDescent="0.15">
      <c r="B1128" s="8" t="s">
        <v>1136</v>
      </c>
      <c r="C1128" s="4" t="s">
        <v>209</v>
      </c>
      <c r="D1128" s="4" t="s">
        <v>20</v>
      </c>
      <c r="E1128" s="4" t="s">
        <v>2722</v>
      </c>
      <c r="F1128" s="4" t="s">
        <v>3388</v>
      </c>
      <c r="G1128" s="4">
        <v>14992</v>
      </c>
      <c r="H1128" s="4">
        <v>14774.02</v>
      </c>
    </row>
    <row r="1129" spans="2:8" hidden="1" x14ac:dyDescent="0.15">
      <c r="B1129" s="8" t="s">
        <v>386</v>
      </c>
      <c r="C1129" s="4" t="s">
        <v>209</v>
      </c>
      <c r="D1129" s="4" t="s">
        <v>20</v>
      </c>
      <c r="E1129" s="4" t="s">
        <v>2722</v>
      </c>
      <c r="F1129" s="4" t="s">
        <v>3388</v>
      </c>
      <c r="G1129" s="4">
        <v>14992</v>
      </c>
      <c r="H1129" s="4">
        <v>14762.6</v>
      </c>
    </row>
    <row r="1130" spans="2:8" hidden="1" x14ac:dyDescent="0.15">
      <c r="B1130" s="8" t="s">
        <v>1071</v>
      </c>
      <c r="C1130" s="4" t="s">
        <v>209</v>
      </c>
      <c r="D1130" s="4" t="s">
        <v>20</v>
      </c>
      <c r="E1130" s="4" t="s">
        <v>2722</v>
      </c>
      <c r="F1130" s="4" t="s">
        <v>3388</v>
      </c>
      <c r="G1130" s="4">
        <v>14992</v>
      </c>
      <c r="H1130" s="4">
        <v>14749.53</v>
      </c>
    </row>
    <row r="1131" spans="2:8" hidden="1" x14ac:dyDescent="0.15">
      <c r="B1131" s="8" t="s">
        <v>2604</v>
      </c>
      <c r="C1131" s="4" t="s">
        <v>209</v>
      </c>
      <c r="D1131" s="4" t="s">
        <v>20</v>
      </c>
      <c r="E1131" s="4" t="s">
        <v>2722</v>
      </c>
      <c r="F1131" s="4" t="s">
        <v>3388</v>
      </c>
      <c r="G1131" s="4">
        <v>14992</v>
      </c>
      <c r="H1131" s="4">
        <v>14664.86</v>
      </c>
    </row>
    <row r="1132" spans="2:8" hidden="1" x14ac:dyDescent="0.15">
      <c r="B1132" s="8" t="s">
        <v>2610</v>
      </c>
      <c r="C1132" s="4" t="s">
        <v>209</v>
      </c>
      <c r="D1132" s="4" t="s">
        <v>20</v>
      </c>
      <c r="E1132" s="4" t="s">
        <v>2722</v>
      </c>
      <c r="F1132" s="4" t="s">
        <v>3388</v>
      </c>
      <c r="G1132" s="4">
        <v>14992</v>
      </c>
      <c r="H1132" s="4">
        <v>14193.44</v>
      </c>
    </row>
    <row r="1133" spans="2:8" hidden="1" x14ac:dyDescent="0.15">
      <c r="B1133" s="8" t="s">
        <v>2954</v>
      </c>
      <c r="C1133" s="4" t="s">
        <v>27</v>
      </c>
      <c r="D1133" s="4" t="s">
        <v>391</v>
      </c>
      <c r="E1133" s="4" t="s">
        <v>20</v>
      </c>
      <c r="F1133" s="4" t="s">
        <v>6573</v>
      </c>
      <c r="G1133" s="4">
        <v>0.161</v>
      </c>
      <c r="H1133" s="4">
        <v>268.74</v>
      </c>
    </row>
    <row r="1134" spans="2:8" hidden="1" x14ac:dyDescent="0.15">
      <c r="B1134" s="8" t="s">
        <v>1522</v>
      </c>
      <c r="C1134" s="4" t="s">
        <v>27</v>
      </c>
      <c r="D1134" s="4" t="s">
        <v>391</v>
      </c>
      <c r="E1134" s="4" t="s">
        <v>20</v>
      </c>
      <c r="F1134" s="4" t="s">
        <v>6573</v>
      </c>
      <c r="G1134" s="4">
        <v>0.158</v>
      </c>
      <c r="H1134" s="4">
        <v>646.91999999999905</v>
      </c>
    </row>
    <row r="1135" spans="2:8" hidden="1" x14ac:dyDescent="0.15">
      <c r="B1135" s="8" t="s">
        <v>2691</v>
      </c>
      <c r="C1135" s="4" t="s">
        <v>27</v>
      </c>
      <c r="D1135" s="4" t="s">
        <v>391</v>
      </c>
      <c r="E1135" s="4" t="s">
        <v>20</v>
      </c>
      <c r="F1135" s="4" t="s">
        <v>6573</v>
      </c>
      <c r="G1135" s="4">
        <v>0.155</v>
      </c>
      <c r="H1135" s="4">
        <v>103.7</v>
      </c>
    </row>
    <row r="1136" spans="2:8" hidden="1" x14ac:dyDescent="0.15">
      <c r="B1136" s="8" t="s">
        <v>2734</v>
      </c>
      <c r="C1136" s="4" t="s">
        <v>27</v>
      </c>
      <c r="D1136" s="4" t="s">
        <v>1320</v>
      </c>
      <c r="E1136" s="4" t="s">
        <v>20</v>
      </c>
      <c r="F1136" s="4" t="s">
        <v>6573</v>
      </c>
      <c r="G1136" s="4">
        <v>0.15</v>
      </c>
      <c r="H1136" s="4">
        <v>750.37</v>
      </c>
    </row>
    <row r="1137" spans="2:8" hidden="1" x14ac:dyDescent="0.15">
      <c r="B1137" s="8" t="s">
        <v>178</v>
      </c>
      <c r="C1137" s="4" t="s">
        <v>209</v>
      </c>
      <c r="D1137" s="4" t="s">
        <v>20</v>
      </c>
      <c r="E1137" s="4" t="s">
        <v>210</v>
      </c>
      <c r="F1137" s="4" t="s">
        <v>3412</v>
      </c>
      <c r="G1137" s="4">
        <v>14576</v>
      </c>
      <c r="H1137" s="4">
        <v>11330.98</v>
      </c>
    </row>
    <row r="1138" spans="2:8" hidden="1" x14ac:dyDescent="0.15">
      <c r="B1138" s="8" t="s">
        <v>4641</v>
      </c>
      <c r="C1138" s="4" t="s">
        <v>27</v>
      </c>
      <c r="D1138" s="4" t="s">
        <v>19</v>
      </c>
      <c r="E1138" s="4" t="s">
        <v>20</v>
      </c>
      <c r="F1138" s="4" t="s">
        <v>6573</v>
      </c>
      <c r="G1138" s="4">
        <v>0.15</v>
      </c>
      <c r="H1138" s="4">
        <v>159.74</v>
      </c>
    </row>
    <row r="1139" spans="2:8" hidden="1" x14ac:dyDescent="0.15">
      <c r="B1139" s="8" t="s">
        <v>2664</v>
      </c>
      <c r="C1139" s="4" t="s">
        <v>27</v>
      </c>
      <c r="D1139" s="4" t="s">
        <v>19</v>
      </c>
      <c r="E1139" s="4" t="s">
        <v>20</v>
      </c>
      <c r="F1139" s="4" t="s">
        <v>6573</v>
      </c>
      <c r="G1139" s="4">
        <v>0.15</v>
      </c>
      <c r="H1139" s="4">
        <v>159.04</v>
      </c>
    </row>
    <row r="1140" spans="2:8" hidden="1" x14ac:dyDescent="0.15">
      <c r="B1140" s="8" t="s">
        <v>2276</v>
      </c>
      <c r="C1140" s="4" t="s">
        <v>27</v>
      </c>
      <c r="D1140" s="4" t="s">
        <v>19</v>
      </c>
      <c r="E1140" s="4" t="s">
        <v>20</v>
      </c>
      <c r="F1140" s="4" t="s">
        <v>6573</v>
      </c>
      <c r="G1140" s="4">
        <v>0.15</v>
      </c>
      <c r="H1140" s="4">
        <v>139.41</v>
      </c>
    </row>
    <row r="1141" spans="2:8" hidden="1" x14ac:dyDescent="0.15">
      <c r="B1141" s="8" t="s">
        <v>1960</v>
      </c>
      <c r="C1141" s="4" t="s">
        <v>27</v>
      </c>
      <c r="D1141" s="4" t="s">
        <v>19</v>
      </c>
      <c r="E1141" s="4" t="s">
        <v>20</v>
      </c>
      <c r="F1141" s="4" t="s">
        <v>6573</v>
      </c>
      <c r="G1141" s="4">
        <v>0.15</v>
      </c>
      <c r="H1141" s="4">
        <v>132.27000000000001</v>
      </c>
    </row>
    <row r="1142" spans="2:8" hidden="1" x14ac:dyDescent="0.15">
      <c r="B1142" s="8" t="s">
        <v>3106</v>
      </c>
      <c r="C1142" s="4" t="s">
        <v>209</v>
      </c>
      <c r="D1142" s="4" t="s">
        <v>20</v>
      </c>
      <c r="E1142" s="4" t="s">
        <v>2964</v>
      </c>
      <c r="F1142" s="4" t="s">
        <v>3435</v>
      </c>
      <c r="G1142" s="4">
        <v>14392</v>
      </c>
      <c r="H1142" s="4">
        <v>11350.2</v>
      </c>
    </row>
    <row r="1143" spans="2:8" hidden="1" x14ac:dyDescent="0.15">
      <c r="B1143" s="8" t="s">
        <v>3133</v>
      </c>
      <c r="C1143" s="4" t="s">
        <v>27</v>
      </c>
      <c r="D1143" s="4" t="s">
        <v>391</v>
      </c>
      <c r="E1143" s="4" t="s">
        <v>20</v>
      </c>
      <c r="F1143" s="4" t="s">
        <v>6573</v>
      </c>
      <c r="G1143" s="4">
        <v>0.14099999999999899</v>
      </c>
      <c r="H1143" s="4">
        <v>2159.5300000000002</v>
      </c>
    </row>
    <row r="1144" spans="2:8" hidden="1" x14ac:dyDescent="0.15">
      <c r="B1144" s="8" t="s">
        <v>1008</v>
      </c>
      <c r="C1144" s="4" t="s">
        <v>27</v>
      </c>
      <c r="D1144" s="4" t="s">
        <v>391</v>
      </c>
      <c r="E1144" s="4" t="s">
        <v>20</v>
      </c>
      <c r="F1144" s="4" t="s">
        <v>6573</v>
      </c>
      <c r="G1144" s="4">
        <v>0.13800000000000001</v>
      </c>
      <c r="H1144" s="4">
        <v>29.11</v>
      </c>
    </row>
    <row r="1145" spans="2:8" hidden="1" x14ac:dyDescent="0.15">
      <c r="B1145" s="8" t="s">
        <v>2276</v>
      </c>
      <c r="C1145" s="4" t="s">
        <v>27</v>
      </c>
      <c r="D1145" s="4" t="s">
        <v>391</v>
      </c>
      <c r="E1145" s="4" t="s">
        <v>20</v>
      </c>
      <c r="F1145" s="4" t="s">
        <v>6573</v>
      </c>
      <c r="G1145" s="4">
        <v>0.06</v>
      </c>
      <c r="H1145" s="4">
        <v>335.74</v>
      </c>
    </row>
    <row r="1146" spans="2:8" hidden="1" x14ac:dyDescent="0.15">
      <c r="B1146" s="8" t="s">
        <v>1238</v>
      </c>
      <c r="C1146" s="4" t="s">
        <v>209</v>
      </c>
      <c r="D1146" s="4" t="s">
        <v>20</v>
      </c>
      <c r="E1146" s="4" t="s">
        <v>196</v>
      </c>
      <c r="F1146" s="4" t="s">
        <v>3453</v>
      </c>
      <c r="G1146" s="4">
        <v>14160</v>
      </c>
      <c r="H1146" s="4">
        <v>61785.919999999998</v>
      </c>
    </row>
    <row r="1147" spans="2:8" hidden="1" x14ac:dyDescent="0.15">
      <c r="B1147" s="8" t="s">
        <v>926</v>
      </c>
      <c r="C1147" s="4" t="s">
        <v>209</v>
      </c>
      <c r="D1147" s="4" t="s">
        <v>20</v>
      </c>
      <c r="E1147" s="4" t="s">
        <v>196</v>
      </c>
      <c r="F1147" s="4" t="s">
        <v>3464</v>
      </c>
      <c r="G1147" s="4">
        <v>14040</v>
      </c>
      <c r="H1147" s="4">
        <v>19401.68</v>
      </c>
    </row>
    <row r="1148" spans="2:8" hidden="1" x14ac:dyDescent="0.15">
      <c r="B1148" s="8" t="s">
        <v>762</v>
      </c>
      <c r="C1148" s="4" t="s">
        <v>209</v>
      </c>
      <c r="D1148" s="4" t="s">
        <v>20</v>
      </c>
      <c r="E1148" s="4" t="s">
        <v>196</v>
      </c>
      <c r="F1148" s="4" t="s">
        <v>3464</v>
      </c>
      <c r="G1148" s="4">
        <v>14040</v>
      </c>
      <c r="H1148" s="4">
        <v>18376.63</v>
      </c>
    </row>
    <row r="1149" spans="2:8" hidden="1" x14ac:dyDescent="0.15">
      <c r="B1149" s="8" t="s">
        <v>111</v>
      </c>
      <c r="C1149" s="4" t="s">
        <v>27</v>
      </c>
      <c r="D1149" s="4" t="s">
        <v>232</v>
      </c>
      <c r="E1149" s="4" t="s">
        <v>20</v>
      </c>
      <c r="F1149" s="4" t="s">
        <v>6573</v>
      </c>
      <c r="G1149" s="4">
        <v>0.02</v>
      </c>
      <c r="H1149" s="4">
        <v>115.92</v>
      </c>
    </row>
    <row r="1150" spans="2:8" hidden="1" x14ac:dyDescent="0.15">
      <c r="B1150" s="8" t="s">
        <v>329</v>
      </c>
      <c r="C1150" s="4" t="s">
        <v>27</v>
      </c>
      <c r="D1150" s="4" t="s">
        <v>5695</v>
      </c>
      <c r="E1150" s="4" t="s">
        <v>20</v>
      </c>
      <c r="F1150" s="4" t="s">
        <v>6573</v>
      </c>
      <c r="G1150" s="4">
        <v>0.02</v>
      </c>
      <c r="H1150" s="4">
        <v>71.42</v>
      </c>
    </row>
    <row r="1151" spans="2:8" hidden="1" x14ac:dyDescent="0.15">
      <c r="B1151" s="8" t="s">
        <v>111</v>
      </c>
      <c r="C1151" s="4" t="s">
        <v>27</v>
      </c>
      <c r="D1151" s="4" t="s">
        <v>5695</v>
      </c>
      <c r="E1151" s="4" t="s">
        <v>20</v>
      </c>
      <c r="F1151" s="4" t="s">
        <v>6573</v>
      </c>
      <c r="G1151" s="4">
        <v>0.02</v>
      </c>
      <c r="H1151" s="4">
        <v>70.91</v>
      </c>
    </row>
    <row r="1152" spans="2:8" hidden="1" x14ac:dyDescent="0.15">
      <c r="B1152" s="8" t="s">
        <v>111</v>
      </c>
      <c r="C1152" s="4" t="s">
        <v>27</v>
      </c>
      <c r="D1152" s="4" t="s">
        <v>19</v>
      </c>
      <c r="E1152" s="4" t="s">
        <v>20</v>
      </c>
      <c r="F1152" s="4" t="s">
        <v>6573</v>
      </c>
      <c r="G1152" s="4">
        <v>0.02</v>
      </c>
      <c r="H1152" s="4">
        <v>39.61</v>
      </c>
    </row>
    <row r="1153" spans="2:8" hidden="1" x14ac:dyDescent="0.15">
      <c r="B1153" s="8" t="s">
        <v>395</v>
      </c>
      <c r="C1153" s="4" t="s">
        <v>209</v>
      </c>
      <c r="D1153" s="4" t="s">
        <v>20</v>
      </c>
      <c r="E1153" s="4" t="s">
        <v>2964</v>
      </c>
      <c r="F1153" s="4" t="s">
        <v>3484</v>
      </c>
      <c r="G1153" s="4">
        <v>13952</v>
      </c>
      <c r="H1153" s="4">
        <v>11694.92</v>
      </c>
    </row>
    <row r="1154" spans="2:8" hidden="1" x14ac:dyDescent="0.15">
      <c r="B1154" s="8" t="s">
        <v>3486</v>
      </c>
      <c r="C1154" s="4" t="s">
        <v>209</v>
      </c>
      <c r="D1154" s="4" t="s">
        <v>20</v>
      </c>
      <c r="E1154" s="4" t="s">
        <v>2401</v>
      </c>
      <c r="F1154" s="4" t="s">
        <v>3487</v>
      </c>
      <c r="G1154" s="4">
        <v>13920</v>
      </c>
      <c r="H1154" s="4">
        <v>11185.24</v>
      </c>
    </row>
    <row r="1155" spans="2:8" hidden="1" x14ac:dyDescent="0.15">
      <c r="B1155" s="8" t="s">
        <v>140</v>
      </c>
      <c r="C1155" s="4" t="s">
        <v>27</v>
      </c>
      <c r="D1155" s="4" t="s">
        <v>391</v>
      </c>
      <c r="E1155" s="4" t="s">
        <v>20</v>
      </c>
      <c r="F1155" s="4" t="s">
        <v>6573</v>
      </c>
      <c r="G1155" s="4">
        <v>9.02</v>
      </c>
      <c r="H1155" s="4">
        <v>772.76</v>
      </c>
    </row>
    <row r="1156" spans="2:8" hidden="1" x14ac:dyDescent="0.15">
      <c r="B1156" s="8" t="s">
        <v>1354</v>
      </c>
      <c r="C1156" s="4" t="s">
        <v>27</v>
      </c>
      <c r="D1156" s="4" t="s">
        <v>391</v>
      </c>
      <c r="E1156" s="4" t="s">
        <v>20</v>
      </c>
      <c r="F1156" s="4" t="s">
        <v>6573</v>
      </c>
      <c r="G1156" s="4">
        <v>0.36199999999999899</v>
      </c>
      <c r="H1156" s="4">
        <v>278.10000000000002</v>
      </c>
    </row>
    <row r="1157" spans="2:8" hidden="1" x14ac:dyDescent="0.15">
      <c r="B1157" s="8" t="s">
        <v>1048</v>
      </c>
      <c r="C1157" s="4" t="s">
        <v>27</v>
      </c>
      <c r="D1157" s="4" t="s">
        <v>391</v>
      </c>
      <c r="E1157" s="4" t="s">
        <v>20</v>
      </c>
      <c r="F1157" s="4" t="s">
        <v>6573</v>
      </c>
      <c r="G1157" s="4">
        <v>17.015000000000001</v>
      </c>
      <c r="H1157" s="4">
        <v>1690.36</v>
      </c>
    </row>
    <row r="1158" spans="2:8" hidden="1" x14ac:dyDescent="0.15">
      <c r="B1158" s="8" t="s">
        <v>1575</v>
      </c>
      <c r="C1158" s="4" t="s">
        <v>27</v>
      </c>
      <c r="D1158" s="4" t="s">
        <v>232</v>
      </c>
      <c r="E1158" s="4" t="s">
        <v>20</v>
      </c>
      <c r="F1158" s="4" t="s">
        <v>6573</v>
      </c>
      <c r="G1158" s="4">
        <v>4</v>
      </c>
      <c r="H1158" s="4">
        <v>908.63</v>
      </c>
    </row>
    <row r="1159" spans="2:8" hidden="1" x14ac:dyDescent="0.15">
      <c r="B1159" s="8">
        <v>45502</v>
      </c>
      <c r="C1159" s="4" t="s">
        <v>18</v>
      </c>
      <c r="D1159" s="4" t="s">
        <v>1389</v>
      </c>
      <c r="E1159" s="4" t="s">
        <v>301</v>
      </c>
      <c r="F1159" s="4" t="s">
        <v>6573</v>
      </c>
      <c r="G1159" s="4">
        <v>29</v>
      </c>
      <c r="H1159" s="4">
        <v>4894.1000000000004</v>
      </c>
    </row>
    <row r="1160" spans="2:8" hidden="1" x14ac:dyDescent="0.15">
      <c r="B1160" s="8" t="s">
        <v>1271</v>
      </c>
      <c r="C1160" s="4" t="s">
        <v>27</v>
      </c>
      <c r="D1160" s="4" t="s">
        <v>198</v>
      </c>
      <c r="E1160" s="4" t="s">
        <v>20</v>
      </c>
      <c r="F1160" s="4" t="s">
        <v>8293</v>
      </c>
      <c r="G1160" s="4">
        <v>0.15</v>
      </c>
      <c r="H1160" s="4">
        <v>442.89</v>
      </c>
    </row>
    <row r="1161" spans="2:8" hidden="1" x14ac:dyDescent="0.15">
      <c r="B1161" s="8" t="s">
        <v>221</v>
      </c>
      <c r="C1161" s="4" t="s">
        <v>27</v>
      </c>
      <c r="D1161" s="4" t="s">
        <v>198</v>
      </c>
      <c r="E1161" s="4" t="s">
        <v>20</v>
      </c>
      <c r="F1161" s="4" t="s">
        <v>7711</v>
      </c>
      <c r="G1161" s="4">
        <v>2.431</v>
      </c>
      <c r="H1161" s="4">
        <v>323.2</v>
      </c>
    </row>
    <row r="1162" spans="2:8" hidden="1" x14ac:dyDescent="0.15">
      <c r="B1162" s="8" t="s">
        <v>3105</v>
      </c>
      <c r="C1162" s="4" t="s">
        <v>27</v>
      </c>
      <c r="D1162" s="4" t="s">
        <v>5695</v>
      </c>
      <c r="E1162" s="4" t="s">
        <v>20</v>
      </c>
      <c r="F1162" s="4" t="s">
        <v>8550</v>
      </c>
      <c r="G1162" s="4">
        <v>0.02</v>
      </c>
      <c r="H1162" s="4">
        <v>619.94000000000005</v>
      </c>
    </row>
    <row r="1163" spans="2:8" hidden="1" x14ac:dyDescent="0.15">
      <c r="B1163" s="8" t="s">
        <v>1837</v>
      </c>
      <c r="C1163" s="4" t="s">
        <v>27</v>
      </c>
      <c r="D1163" s="4" t="s">
        <v>198</v>
      </c>
      <c r="E1163" s="4" t="s">
        <v>20</v>
      </c>
      <c r="F1163" s="4" t="s">
        <v>8396</v>
      </c>
      <c r="G1163" s="4">
        <v>5.2999999999999999E-2</v>
      </c>
      <c r="H1163" s="4">
        <v>489.42</v>
      </c>
    </row>
    <row r="1164" spans="2:8" hidden="1" x14ac:dyDescent="0.15">
      <c r="B1164" s="8" t="s">
        <v>1837</v>
      </c>
      <c r="C1164" s="4" t="s">
        <v>27</v>
      </c>
      <c r="D1164" s="4" t="s">
        <v>5695</v>
      </c>
      <c r="E1164" s="4" t="s">
        <v>20</v>
      </c>
      <c r="F1164" s="4" t="s">
        <v>8733</v>
      </c>
      <c r="G1164" s="4">
        <v>2E-3</v>
      </c>
      <c r="H1164" s="4">
        <v>144.51</v>
      </c>
    </row>
    <row r="1165" spans="2:8" hidden="1" x14ac:dyDescent="0.15">
      <c r="B1165" s="8" t="s">
        <v>756</v>
      </c>
      <c r="C1165" s="4" t="s">
        <v>27</v>
      </c>
      <c r="D1165" s="4" t="s">
        <v>5695</v>
      </c>
      <c r="E1165" s="4" t="s">
        <v>20</v>
      </c>
      <c r="F1165" s="4" t="s">
        <v>8578</v>
      </c>
      <c r="G1165" s="4">
        <v>0.02</v>
      </c>
      <c r="H1165" s="4">
        <v>88.83</v>
      </c>
    </row>
    <row r="1166" spans="2:8" hidden="1" x14ac:dyDescent="0.15">
      <c r="B1166" s="8" t="s">
        <v>665</v>
      </c>
      <c r="C1166" s="4" t="s">
        <v>27</v>
      </c>
      <c r="D1166" s="4" t="s">
        <v>5695</v>
      </c>
      <c r="E1166" s="4" t="s">
        <v>20</v>
      </c>
      <c r="F1166" s="4" t="s">
        <v>8445</v>
      </c>
      <c r="G1166" s="4">
        <v>4.3999999999999997E-2</v>
      </c>
      <c r="H1166" s="4">
        <v>470.69</v>
      </c>
    </row>
    <row r="1167" spans="2:8" hidden="1" x14ac:dyDescent="0.15">
      <c r="B1167" s="8" t="s">
        <v>761</v>
      </c>
      <c r="C1167" s="4" t="s">
        <v>209</v>
      </c>
      <c r="D1167" s="4" t="s">
        <v>20</v>
      </c>
      <c r="E1167" s="4" t="s">
        <v>2722</v>
      </c>
      <c r="F1167" s="4" t="s">
        <v>2986</v>
      </c>
      <c r="G1167" s="4">
        <v>13500</v>
      </c>
      <c r="H1167" s="4">
        <v>10723.7</v>
      </c>
    </row>
    <row r="1168" spans="2:8" hidden="1" x14ac:dyDescent="0.15">
      <c r="B1168" s="8" t="s">
        <v>1622</v>
      </c>
      <c r="C1168" s="4" t="s">
        <v>27</v>
      </c>
      <c r="D1168" s="4" t="s">
        <v>198</v>
      </c>
      <c r="E1168" s="4" t="s">
        <v>20</v>
      </c>
      <c r="F1168" s="4" t="s">
        <v>7398</v>
      </c>
      <c r="G1168" s="4">
        <v>8.8800000000000008</v>
      </c>
      <c r="H1168" s="4">
        <v>632.15</v>
      </c>
    </row>
    <row r="1169" spans="2:8" hidden="1" x14ac:dyDescent="0.15">
      <c r="B1169" s="8" t="s">
        <v>2600</v>
      </c>
      <c r="C1169" s="4" t="s">
        <v>209</v>
      </c>
      <c r="D1169" s="4" t="s">
        <v>20</v>
      </c>
      <c r="E1169" s="4" t="s">
        <v>2964</v>
      </c>
      <c r="F1169" s="4" t="s">
        <v>3529</v>
      </c>
      <c r="G1169" s="4">
        <v>13392</v>
      </c>
      <c r="H1169" s="4">
        <v>12064.3</v>
      </c>
    </row>
    <row r="1170" spans="2:8" hidden="1" x14ac:dyDescent="0.15">
      <c r="B1170" s="8" t="s">
        <v>2667</v>
      </c>
      <c r="C1170" s="4" t="s">
        <v>27</v>
      </c>
      <c r="D1170" s="4" t="s">
        <v>198</v>
      </c>
      <c r="E1170" s="4" t="s">
        <v>20</v>
      </c>
      <c r="F1170" s="4" t="s">
        <v>7023</v>
      </c>
      <c r="G1170" s="4">
        <v>27.6</v>
      </c>
      <c r="H1170" s="4">
        <v>2204.08</v>
      </c>
    </row>
    <row r="1171" spans="2:8" hidden="1" x14ac:dyDescent="0.15">
      <c r="B1171" s="8" t="s">
        <v>3105</v>
      </c>
      <c r="C1171" s="4" t="s">
        <v>27</v>
      </c>
      <c r="D1171" s="4" t="s">
        <v>470</v>
      </c>
      <c r="E1171" s="4" t="s">
        <v>20</v>
      </c>
      <c r="F1171" s="4" t="s">
        <v>8279</v>
      </c>
      <c r="G1171" s="4">
        <v>0.16</v>
      </c>
      <c r="H1171" s="4">
        <v>11.41</v>
      </c>
    </row>
    <row r="1172" spans="2:8" hidden="1" x14ac:dyDescent="0.15">
      <c r="B1172" s="8" t="s">
        <v>435</v>
      </c>
      <c r="C1172" s="4" t="s">
        <v>27</v>
      </c>
      <c r="D1172" s="4" t="s">
        <v>470</v>
      </c>
      <c r="E1172" s="4" t="s">
        <v>20</v>
      </c>
      <c r="F1172" s="4" t="s">
        <v>8279</v>
      </c>
      <c r="G1172" s="4">
        <v>0.16</v>
      </c>
      <c r="H1172" s="4">
        <v>10.51</v>
      </c>
    </row>
    <row r="1173" spans="2:8" hidden="1" x14ac:dyDescent="0.15">
      <c r="B1173" s="8" t="s">
        <v>1238</v>
      </c>
      <c r="C1173" s="4" t="s">
        <v>27</v>
      </c>
      <c r="D1173" s="4" t="s">
        <v>470</v>
      </c>
      <c r="E1173" s="4" t="s">
        <v>20</v>
      </c>
      <c r="F1173" s="4" t="s">
        <v>8279</v>
      </c>
      <c r="G1173" s="4">
        <v>0.16</v>
      </c>
      <c r="H1173" s="4">
        <v>10.24</v>
      </c>
    </row>
    <row r="1174" spans="2:8" hidden="1" x14ac:dyDescent="0.15">
      <c r="B1174" s="8" t="s">
        <v>467</v>
      </c>
      <c r="C1174" s="4" t="s">
        <v>27</v>
      </c>
      <c r="D1174" s="4" t="s">
        <v>470</v>
      </c>
      <c r="E1174" s="4" t="s">
        <v>20</v>
      </c>
      <c r="F1174" s="4" t="s">
        <v>8048</v>
      </c>
      <c r="G1174" s="4">
        <v>0.61</v>
      </c>
      <c r="H1174" s="4">
        <v>78.28</v>
      </c>
    </row>
    <row r="1175" spans="2:8" hidden="1" x14ac:dyDescent="0.15">
      <c r="B1175" s="8" t="s">
        <v>2934</v>
      </c>
      <c r="C1175" s="4" t="s">
        <v>209</v>
      </c>
      <c r="D1175" s="4" t="s">
        <v>20</v>
      </c>
      <c r="E1175" s="4" t="s">
        <v>388</v>
      </c>
      <c r="F1175" s="4" t="s">
        <v>2399</v>
      </c>
      <c r="G1175" s="4">
        <v>13227.5</v>
      </c>
      <c r="H1175" s="4">
        <v>62574.22</v>
      </c>
    </row>
    <row r="1176" spans="2:8" hidden="1" x14ac:dyDescent="0.15">
      <c r="B1176" s="8" t="s">
        <v>756</v>
      </c>
      <c r="C1176" s="4" t="s">
        <v>27</v>
      </c>
      <c r="D1176" s="4" t="s">
        <v>470</v>
      </c>
      <c r="E1176" s="4" t="s">
        <v>20</v>
      </c>
      <c r="F1176" s="4" t="s">
        <v>8048</v>
      </c>
      <c r="G1176" s="4">
        <v>0.61</v>
      </c>
      <c r="H1176" s="4">
        <v>33.340000000000003</v>
      </c>
    </row>
    <row r="1177" spans="2:8" hidden="1" x14ac:dyDescent="0.15">
      <c r="B1177" s="8" t="s">
        <v>1622</v>
      </c>
      <c r="C1177" s="4" t="s">
        <v>27</v>
      </c>
      <c r="D1177" s="4" t="s">
        <v>470</v>
      </c>
      <c r="E1177" s="4" t="s">
        <v>20</v>
      </c>
      <c r="F1177" s="4" t="s">
        <v>8048</v>
      </c>
      <c r="G1177" s="4">
        <v>0.61</v>
      </c>
      <c r="H1177" s="4">
        <v>32.17</v>
      </c>
    </row>
    <row r="1178" spans="2:8" hidden="1" x14ac:dyDescent="0.15">
      <c r="B1178" s="8" t="s">
        <v>2321</v>
      </c>
      <c r="C1178" s="4" t="s">
        <v>27</v>
      </c>
      <c r="D1178" s="4" t="s">
        <v>470</v>
      </c>
      <c r="E1178" s="4" t="s">
        <v>20</v>
      </c>
      <c r="F1178" s="4" t="s">
        <v>7712</v>
      </c>
      <c r="G1178" s="4">
        <v>2.42</v>
      </c>
      <c r="H1178" s="4">
        <v>130.72999999999999</v>
      </c>
    </row>
    <row r="1179" spans="2:8" hidden="1" x14ac:dyDescent="0.15">
      <c r="B1179" s="8" t="s">
        <v>2294</v>
      </c>
      <c r="C1179" s="4" t="s">
        <v>27</v>
      </c>
      <c r="D1179" s="4" t="s">
        <v>4296</v>
      </c>
      <c r="E1179" s="4" t="s">
        <v>20</v>
      </c>
      <c r="F1179" s="4" t="s">
        <v>7875</v>
      </c>
      <c r="G1179" s="4">
        <v>1.2</v>
      </c>
      <c r="H1179" s="4">
        <v>180.34</v>
      </c>
    </row>
    <row r="1180" spans="2:8" hidden="1" x14ac:dyDescent="0.15">
      <c r="B1180" s="8" t="s">
        <v>2650</v>
      </c>
      <c r="C1180" s="4" t="s">
        <v>27</v>
      </c>
      <c r="D1180" s="4" t="s">
        <v>198</v>
      </c>
      <c r="E1180" s="4" t="s">
        <v>20</v>
      </c>
      <c r="F1180" s="4" t="s">
        <v>7868</v>
      </c>
      <c r="G1180" s="4">
        <v>1.23</v>
      </c>
      <c r="H1180" s="4">
        <v>426.54</v>
      </c>
    </row>
    <row r="1181" spans="2:8" hidden="1" x14ac:dyDescent="0.15">
      <c r="B1181" s="8" t="s">
        <v>2321</v>
      </c>
      <c r="C1181" s="4" t="s">
        <v>27</v>
      </c>
      <c r="D1181" s="4" t="s">
        <v>198</v>
      </c>
      <c r="E1181" s="4" t="s">
        <v>20</v>
      </c>
      <c r="F1181" s="4" t="s">
        <v>7566</v>
      </c>
      <c r="G1181" s="4">
        <v>4.8209999999999997</v>
      </c>
      <c r="H1181" s="4">
        <v>1206.78</v>
      </c>
    </row>
    <row r="1182" spans="2:8" hidden="1" x14ac:dyDescent="0.15">
      <c r="B1182" s="8" t="s">
        <v>1705</v>
      </c>
      <c r="C1182" s="4" t="s">
        <v>27</v>
      </c>
      <c r="D1182" s="4" t="s">
        <v>198</v>
      </c>
      <c r="E1182" s="4" t="s">
        <v>20</v>
      </c>
      <c r="F1182" s="4" t="s">
        <v>8598</v>
      </c>
      <c r="G1182" s="4">
        <v>1.2999999999999999E-2</v>
      </c>
      <c r="H1182" s="4">
        <v>109.44</v>
      </c>
    </row>
    <row r="1183" spans="2:8" hidden="1" x14ac:dyDescent="0.15">
      <c r="B1183" s="8" t="s">
        <v>467</v>
      </c>
      <c r="C1183" s="4" t="s">
        <v>27</v>
      </c>
      <c r="D1183" s="4" t="s">
        <v>198</v>
      </c>
      <c r="E1183" s="4" t="s">
        <v>20</v>
      </c>
      <c r="F1183" s="4" t="s">
        <v>8173</v>
      </c>
      <c r="G1183" s="4">
        <v>0.31</v>
      </c>
      <c r="H1183" s="4">
        <v>1696.83</v>
      </c>
    </row>
    <row r="1184" spans="2:8" hidden="1" x14ac:dyDescent="0.15">
      <c r="B1184" s="8" t="s">
        <v>461</v>
      </c>
      <c r="C1184" s="4" t="s">
        <v>27</v>
      </c>
      <c r="D1184" s="4" t="s">
        <v>198</v>
      </c>
      <c r="E1184" s="4" t="s">
        <v>20</v>
      </c>
      <c r="F1184" s="4" t="s">
        <v>8379</v>
      </c>
      <c r="G1184" s="4">
        <v>0.08</v>
      </c>
      <c r="H1184" s="4">
        <v>488.9</v>
      </c>
    </row>
    <row r="1185" spans="2:8" hidden="1" x14ac:dyDescent="0.15">
      <c r="B1185" s="8" t="s">
        <v>1869</v>
      </c>
      <c r="C1185" s="4" t="s">
        <v>27</v>
      </c>
      <c r="D1185" s="4" t="s">
        <v>198</v>
      </c>
      <c r="E1185" s="4" t="s">
        <v>20</v>
      </c>
      <c r="F1185" s="4" t="s">
        <v>8579</v>
      </c>
      <c r="G1185" s="4">
        <v>0.02</v>
      </c>
      <c r="H1185" s="4">
        <v>88.26</v>
      </c>
    </row>
    <row r="1186" spans="2:8" hidden="1" x14ac:dyDescent="0.15">
      <c r="B1186" s="8" t="s">
        <v>461</v>
      </c>
      <c r="C1186" s="4" t="s">
        <v>27</v>
      </c>
      <c r="D1186" s="4" t="s">
        <v>5695</v>
      </c>
      <c r="E1186" s="4" t="s">
        <v>20</v>
      </c>
      <c r="F1186" s="4" t="s">
        <v>8599</v>
      </c>
      <c r="G1186" s="4">
        <v>1.2999999999999999E-2</v>
      </c>
      <c r="H1186" s="4">
        <v>74.28</v>
      </c>
    </row>
    <row r="1187" spans="2:8" hidden="1" x14ac:dyDescent="0.15">
      <c r="B1187" s="8" t="s">
        <v>467</v>
      </c>
      <c r="C1187" s="4" t="s">
        <v>27</v>
      </c>
      <c r="D1187" s="4" t="s">
        <v>5695</v>
      </c>
      <c r="E1187" s="4" t="s">
        <v>20</v>
      </c>
      <c r="F1187" s="4" t="s">
        <v>8681</v>
      </c>
      <c r="G1187" s="4">
        <v>0.01</v>
      </c>
      <c r="H1187" s="4">
        <v>158.47999999999999</v>
      </c>
    </row>
    <row r="1188" spans="2:8" hidden="1" x14ac:dyDescent="0.15">
      <c r="B1188" s="8" t="s">
        <v>435</v>
      </c>
      <c r="C1188" s="4" t="s">
        <v>27</v>
      </c>
      <c r="D1188" s="4" t="s">
        <v>198</v>
      </c>
      <c r="E1188" s="4" t="s">
        <v>20</v>
      </c>
      <c r="F1188" s="4" t="s">
        <v>8345</v>
      </c>
      <c r="G1188" s="4">
        <v>0.1</v>
      </c>
      <c r="H1188" s="4">
        <v>656.56</v>
      </c>
    </row>
    <row r="1189" spans="2:8" hidden="1" x14ac:dyDescent="0.15">
      <c r="B1189" s="8" t="s">
        <v>637</v>
      </c>
      <c r="C1189" s="4" t="s">
        <v>27</v>
      </c>
      <c r="D1189" s="4" t="s">
        <v>198</v>
      </c>
      <c r="E1189" s="4" t="s">
        <v>20</v>
      </c>
      <c r="F1189" s="4" t="s">
        <v>7990</v>
      </c>
      <c r="G1189" s="4">
        <v>0.82</v>
      </c>
      <c r="H1189" s="4">
        <v>904.82</v>
      </c>
    </row>
    <row r="1190" spans="2:8" hidden="1" x14ac:dyDescent="0.15">
      <c r="B1190" s="8" t="s">
        <v>756</v>
      </c>
      <c r="C1190" s="4" t="s">
        <v>27</v>
      </c>
      <c r="D1190" s="4" t="s">
        <v>488</v>
      </c>
      <c r="E1190" s="4" t="s">
        <v>20</v>
      </c>
      <c r="F1190" s="4" t="s">
        <v>8499</v>
      </c>
      <c r="G1190" s="4">
        <v>0.03</v>
      </c>
      <c r="H1190" s="4">
        <v>416.1</v>
      </c>
    </row>
    <row r="1191" spans="2:8" hidden="1" x14ac:dyDescent="0.15">
      <c r="B1191" s="8" t="s">
        <v>1622</v>
      </c>
      <c r="C1191" s="4" t="s">
        <v>27</v>
      </c>
      <c r="D1191" s="4" t="s">
        <v>5695</v>
      </c>
      <c r="E1191" s="4" t="s">
        <v>20</v>
      </c>
      <c r="F1191" s="4" t="s">
        <v>8584</v>
      </c>
      <c r="G1191" s="4">
        <v>0.02</v>
      </c>
      <c r="H1191" s="4">
        <v>55.16</v>
      </c>
    </row>
    <row r="1192" spans="2:8" hidden="1" x14ac:dyDescent="0.15">
      <c r="B1192" s="8" t="s">
        <v>467</v>
      </c>
      <c r="C1192" s="4" t="s">
        <v>27</v>
      </c>
      <c r="D1192" s="4" t="s">
        <v>2241</v>
      </c>
      <c r="E1192" s="4" t="s">
        <v>20</v>
      </c>
      <c r="F1192" s="4" t="s">
        <v>8276</v>
      </c>
      <c r="G1192" s="4">
        <v>0.16</v>
      </c>
      <c r="H1192" s="4">
        <v>29.16</v>
      </c>
    </row>
    <row r="1193" spans="2:8" hidden="1" x14ac:dyDescent="0.15">
      <c r="B1193" s="8" t="s">
        <v>435</v>
      </c>
      <c r="C1193" s="4" t="s">
        <v>27</v>
      </c>
      <c r="D1193" s="4" t="s">
        <v>54</v>
      </c>
      <c r="E1193" s="4" t="s">
        <v>20</v>
      </c>
      <c r="F1193" s="4" t="s">
        <v>7787</v>
      </c>
      <c r="G1193" s="4">
        <v>1.97</v>
      </c>
      <c r="H1193" s="4">
        <v>317.43</v>
      </c>
    </row>
    <row r="1194" spans="2:8" hidden="1" x14ac:dyDescent="0.15">
      <c r="B1194" s="8" t="s">
        <v>756</v>
      </c>
      <c r="C1194" s="4" t="s">
        <v>27</v>
      </c>
      <c r="D1194" s="4" t="s">
        <v>198</v>
      </c>
      <c r="E1194" s="4" t="s">
        <v>20</v>
      </c>
      <c r="F1194" s="4" t="s">
        <v>8187</v>
      </c>
      <c r="G1194" s="4">
        <v>0.3</v>
      </c>
      <c r="H1194" s="4">
        <v>39.29</v>
      </c>
    </row>
    <row r="1195" spans="2:8" hidden="1" x14ac:dyDescent="0.15">
      <c r="B1195" s="8" t="s">
        <v>1869</v>
      </c>
      <c r="C1195" s="4" t="s">
        <v>27</v>
      </c>
      <c r="D1195" s="4" t="s">
        <v>2241</v>
      </c>
      <c r="E1195" s="4" t="s">
        <v>20</v>
      </c>
      <c r="F1195" s="4" t="s">
        <v>8037</v>
      </c>
      <c r="G1195" s="4">
        <v>0.66300000000000003</v>
      </c>
      <c r="H1195" s="4">
        <v>130.52000000000001</v>
      </c>
    </row>
    <row r="1196" spans="2:8" hidden="1" x14ac:dyDescent="0.15">
      <c r="B1196" s="8" t="s">
        <v>2650</v>
      </c>
      <c r="C1196" s="4" t="s">
        <v>27</v>
      </c>
      <c r="D1196" s="4" t="s">
        <v>2241</v>
      </c>
      <c r="E1196" s="4" t="s">
        <v>20</v>
      </c>
      <c r="F1196" s="4" t="s">
        <v>7690</v>
      </c>
      <c r="G1196" s="4">
        <v>2.6520000000000001</v>
      </c>
      <c r="H1196" s="4">
        <v>517.55999999999995</v>
      </c>
    </row>
    <row r="1197" spans="2:8" hidden="1" x14ac:dyDescent="0.15">
      <c r="B1197" s="8" t="s">
        <v>1837</v>
      </c>
      <c r="C1197" s="4" t="s">
        <v>27</v>
      </c>
      <c r="D1197" s="4" t="s">
        <v>54</v>
      </c>
      <c r="E1197" s="4" t="s">
        <v>20</v>
      </c>
      <c r="F1197" s="4" t="s">
        <v>6960</v>
      </c>
      <c r="G1197" s="4">
        <v>38.03</v>
      </c>
      <c r="H1197" s="4">
        <v>1754.63</v>
      </c>
    </row>
    <row r="1198" spans="2:8" hidden="1" x14ac:dyDescent="0.15">
      <c r="B1198" s="8" t="s">
        <v>2198</v>
      </c>
      <c r="C1198" s="4" t="s">
        <v>27</v>
      </c>
      <c r="D1198" s="4" t="s">
        <v>7733</v>
      </c>
      <c r="E1198" s="4" t="s">
        <v>20</v>
      </c>
      <c r="F1198" s="4" t="s">
        <v>8277</v>
      </c>
      <c r="G1198" s="4">
        <v>0.16</v>
      </c>
      <c r="H1198" s="4">
        <v>23.69</v>
      </c>
    </row>
    <row r="1199" spans="2:8" hidden="1" x14ac:dyDescent="0.15">
      <c r="B1199" s="8" t="s">
        <v>637</v>
      </c>
      <c r="C1199" s="4" t="s">
        <v>27</v>
      </c>
      <c r="D1199" s="4" t="s">
        <v>54</v>
      </c>
      <c r="E1199" s="4" t="s">
        <v>20</v>
      </c>
      <c r="F1199" s="4" t="s">
        <v>7799</v>
      </c>
      <c r="G1199" s="4">
        <v>1.8</v>
      </c>
      <c r="H1199" s="4">
        <v>95.16</v>
      </c>
    </row>
    <row r="1200" spans="2:8" hidden="1" x14ac:dyDescent="0.15">
      <c r="B1200" s="8" t="s">
        <v>221</v>
      </c>
      <c r="C1200" s="4" t="s">
        <v>27</v>
      </c>
      <c r="D1200" s="4" t="s">
        <v>7733</v>
      </c>
      <c r="E1200" s="4" t="s">
        <v>20</v>
      </c>
      <c r="F1200" s="4" t="s">
        <v>7989</v>
      </c>
      <c r="G1200" s="4">
        <v>0.82299999999999995</v>
      </c>
      <c r="H1200" s="4">
        <v>100.19</v>
      </c>
    </row>
    <row r="1201" spans="2:8" hidden="1" x14ac:dyDescent="0.15">
      <c r="B1201" s="8" t="s">
        <v>461</v>
      </c>
      <c r="C1201" s="4" t="s">
        <v>27</v>
      </c>
      <c r="D1201" s="4" t="s">
        <v>54</v>
      </c>
      <c r="E1201" s="4" t="s">
        <v>20</v>
      </c>
      <c r="F1201" s="4" t="s">
        <v>7304</v>
      </c>
      <c r="G1201" s="4">
        <v>12.68</v>
      </c>
      <c r="H1201" s="4">
        <v>263.77999999999997</v>
      </c>
    </row>
    <row r="1202" spans="2:8" hidden="1" x14ac:dyDescent="0.15">
      <c r="B1202" s="8" t="s">
        <v>2321</v>
      </c>
      <c r="C1202" s="4" t="s">
        <v>27</v>
      </c>
      <c r="D1202" s="4" t="s">
        <v>1320</v>
      </c>
      <c r="E1202" s="4" t="s">
        <v>20</v>
      </c>
      <c r="F1202" s="4" t="s">
        <v>8600</v>
      </c>
      <c r="G1202" s="4">
        <v>1.2E-2</v>
      </c>
      <c r="H1202" s="4">
        <v>55.4</v>
      </c>
    </row>
    <row r="1203" spans="2:8" hidden="1" x14ac:dyDescent="0.15">
      <c r="B1203" s="8" t="s">
        <v>467</v>
      </c>
      <c r="C1203" s="4" t="s">
        <v>27</v>
      </c>
      <c r="D1203" s="4" t="s">
        <v>1320</v>
      </c>
      <c r="E1203" s="4" t="s">
        <v>20</v>
      </c>
      <c r="F1203" s="4" t="s">
        <v>8270</v>
      </c>
      <c r="G1203" s="4">
        <v>0.17</v>
      </c>
      <c r="H1203" s="4">
        <v>619.95000000000005</v>
      </c>
    </row>
    <row r="1204" spans="2:8" hidden="1" x14ac:dyDescent="0.15">
      <c r="B1204" s="8" t="s">
        <v>8374</v>
      </c>
      <c r="C1204" s="4" t="s">
        <v>27</v>
      </c>
      <c r="D1204" s="4" t="s">
        <v>1320</v>
      </c>
      <c r="E1204" s="4" t="s">
        <v>20</v>
      </c>
      <c r="F1204" s="4" t="s">
        <v>8375</v>
      </c>
      <c r="G1204" s="4">
        <v>8.2000000000000003E-2</v>
      </c>
      <c r="H1204" s="4">
        <v>196.48</v>
      </c>
    </row>
    <row r="1205" spans="2:8" hidden="1" x14ac:dyDescent="0.15">
      <c r="B1205" s="8" t="s">
        <v>221</v>
      </c>
      <c r="C1205" s="4" t="s">
        <v>27</v>
      </c>
      <c r="D1205" s="4" t="s">
        <v>1320</v>
      </c>
      <c r="E1205" s="4" t="s">
        <v>20</v>
      </c>
      <c r="F1205" s="4" t="s">
        <v>8051</v>
      </c>
      <c r="G1205" s="4">
        <v>0.6</v>
      </c>
      <c r="H1205" s="4">
        <v>3260.43</v>
      </c>
    </row>
    <row r="1206" spans="2:8" hidden="1" x14ac:dyDescent="0.15">
      <c r="B1206" s="8" t="s">
        <v>1837</v>
      </c>
      <c r="C1206" s="4" t="s">
        <v>27</v>
      </c>
      <c r="D1206" s="4" t="s">
        <v>1320</v>
      </c>
      <c r="E1206" s="4" t="s">
        <v>20</v>
      </c>
      <c r="F1206" s="4" t="s">
        <v>8010</v>
      </c>
      <c r="G1206" s="4">
        <v>0.75</v>
      </c>
      <c r="H1206" s="4">
        <v>4313.32</v>
      </c>
    </row>
    <row r="1207" spans="2:8" hidden="1" x14ac:dyDescent="0.15">
      <c r="B1207" s="8" t="s">
        <v>2029</v>
      </c>
      <c r="C1207" s="4" t="s">
        <v>27</v>
      </c>
      <c r="D1207" s="4" t="s">
        <v>1320</v>
      </c>
      <c r="E1207" s="4" t="s">
        <v>20</v>
      </c>
      <c r="F1207" s="4" t="s">
        <v>7871</v>
      </c>
      <c r="G1207" s="4">
        <v>1.2</v>
      </c>
      <c r="H1207" s="4">
        <v>6851.67</v>
      </c>
    </row>
    <row r="1208" spans="2:8" hidden="1" x14ac:dyDescent="0.15">
      <c r="B1208" s="8" t="s">
        <v>1271</v>
      </c>
      <c r="C1208" s="4" t="s">
        <v>27</v>
      </c>
      <c r="D1208" s="4" t="s">
        <v>5695</v>
      </c>
      <c r="E1208" s="4" t="s">
        <v>20</v>
      </c>
      <c r="F1208" s="4" t="s">
        <v>8697</v>
      </c>
      <c r="G1208" s="4">
        <v>0.01</v>
      </c>
      <c r="H1208" s="4">
        <v>54.66</v>
      </c>
    </row>
    <row r="1209" spans="2:8" hidden="1" x14ac:dyDescent="0.15">
      <c r="B1209" s="8" t="s">
        <v>3105</v>
      </c>
      <c r="C1209" s="4" t="s">
        <v>27</v>
      </c>
      <c r="D1209" s="4" t="s">
        <v>198</v>
      </c>
      <c r="E1209" s="4" t="s">
        <v>20</v>
      </c>
      <c r="F1209" s="4" t="s">
        <v>8689</v>
      </c>
      <c r="G1209" s="4">
        <v>0.01</v>
      </c>
      <c r="H1209" s="4">
        <v>109.66</v>
      </c>
    </row>
    <row r="1210" spans="2:8" hidden="1" x14ac:dyDescent="0.15">
      <c r="B1210" s="8" t="s">
        <v>2294</v>
      </c>
      <c r="C1210" s="4" t="s">
        <v>27</v>
      </c>
      <c r="D1210" s="4" t="s">
        <v>198</v>
      </c>
      <c r="E1210" s="4" t="s">
        <v>20</v>
      </c>
      <c r="F1210" s="4" t="s">
        <v>8562</v>
      </c>
      <c r="G1210" s="4">
        <v>0.02</v>
      </c>
      <c r="H1210" s="4">
        <v>290.51</v>
      </c>
    </row>
    <row r="1211" spans="2:8" hidden="1" x14ac:dyDescent="0.15">
      <c r="B1211" s="8" t="s">
        <v>2198</v>
      </c>
      <c r="C1211" s="4" t="s">
        <v>27</v>
      </c>
      <c r="D1211" s="4" t="s">
        <v>198</v>
      </c>
      <c r="E1211" s="4" t="s">
        <v>20</v>
      </c>
      <c r="F1211" s="4" t="s">
        <v>8693</v>
      </c>
      <c r="G1211" s="4">
        <v>0.01</v>
      </c>
      <c r="H1211" s="4">
        <v>93.21</v>
      </c>
    </row>
    <row r="1212" spans="2:8" hidden="1" x14ac:dyDescent="0.15">
      <c r="B1212" s="8" t="s">
        <v>374</v>
      </c>
      <c r="C1212" s="4" t="s">
        <v>27</v>
      </c>
      <c r="D1212" s="4" t="s">
        <v>198</v>
      </c>
      <c r="E1212" s="4" t="s">
        <v>20</v>
      </c>
      <c r="F1212" s="4" t="s">
        <v>8464</v>
      </c>
      <c r="G1212" s="4">
        <v>0.04</v>
      </c>
      <c r="H1212" s="4">
        <v>304.31</v>
      </c>
    </row>
    <row r="1213" spans="2:8" hidden="1" x14ac:dyDescent="0.15">
      <c r="B1213" s="8" t="s">
        <v>637</v>
      </c>
      <c r="C1213" s="4" t="s">
        <v>27</v>
      </c>
      <c r="D1213" s="4" t="s">
        <v>213</v>
      </c>
      <c r="E1213" s="4" t="s">
        <v>20</v>
      </c>
      <c r="F1213" s="4" t="s">
        <v>7883</v>
      </c>
      <c r="G1213" s="4">
        <v>1.1299999999999999</v>
      </c>
      <c r="H1213" s="4">
        <v>121.9</v>
      </c>
    </row>
    <row r="1214" spans="2:8" hidden="1" x14ac:dyDescent="0.15">
      <c r="B1214" s="8" t="s">
        <v>1238</v>
      </c>
      <c r="C1214" s="4" t="s">
        <v>27</v>
      </c>
      <c r="D1214" s="4" t="s">
        <v>7733</v>
      </c>
      <c r="E1214" s="4" t="s">
        <v>20</v>
      </c>
      <c r="F1214" s="4" t="s">
        <v>7855</v>
      </c>
      <c r="G1214" s="4">
        <v>1.35</v>
      </c>
      <c r="H1214" s="4">
        <v>82.77</v>
      </c>
    </row>
    <row r="1215" spans="2:8" hidden="1" x14ac:dyDescent="0.15">
      <c r="B1215" s="8" t="s">
        <v>2029</v>
      </c>
      <c r="C1215" s="4" t="s">
        <v>27</v>
      </c>
      <c r="D1215" s="4" t="s">
        <v>7733</v>
      </c>
      <c r="E1215" s="4" t="s">
        <v>20</v>
      </c>
      <c r="F1215" s="4" t="s">
        <v>7855</v>
      </c>
      <c r="G1215" s="4">
        <v>1.35</v>
      </c>
      <c r="H1215" s="4">
        <v>82.61</v>
      </c>
    </row>
    <row r="1216" spans="2:8" hidden="1" x14ac:dyDescent="0.15">
      <c r="B1216" s="8" t="s">
        <v>1238</v>
      </c>
      <c r="C1216" s="4" t="s">
        <v>27</v>
      </c>
      <c r="D1216" s="4" t="s">
        <v>198</v>
      </c>
      <c r="E1216" s="4" t="s">
        <v>20</v>
      </c>
      <c r="F1216" s="4" t="s">
        <v>8447</v>
      </c>
      <c r="G1216" s="4">
        <v>4.1000000000000002E-2</v>
      </c>
      <c r="H1216" s="4">
        <v>150.47</v>
      </c>
    </row>
    <row r="1217" spans="2:8" hidden="1" x14ac:dyDescent="0.15">
      <c r="B1217" s="8" t="s">
        <v>2029</v>
      </c>
      <c r="C1217" s="4" t="s">
        <v>27</v>
      </c>
      <c r="D1217" s="4" t="s">
        <v>198</v>
      </c>
      <c r="E1217" s="4" t="s">
        <v>20</v>
      </c>
      <c r="F1217" s="4" t="s">
        <v>8398</v>
      </c>
      <c r="G1217" s="4">
        <v>5.1999999999999998E-2</v>
      </c>
      <c r="H1217" s="4">
        <v>407.64</v>
      </c>
    </row>
    <row r="1218" spans="2:8" hidden="1" x14ac:dyDescent="0.15">
      <c r="B1218" s="8" t="s">
        <v>989</v>
      </c>
      <c r="C1218" s="4" t="s">
        <v>27</v>
      </c>
      <c r="D1218" s="4" t="s">
        <v>232</v>
      </c>
      <c r="E1218" s="4" t="s">
        <v>20</v>
      </c>
      <c r="F1218" s="4" t="s">
        <v>7872</v>
      </c>
      <c r="G1218" s="4">
        <v>1.2</v>
      </c>
      <c r="H1218" s="4">
        <v>351.47</v>
      </c>
    </row>
    <row r="1219" spans="2:8" hidden="1" x14ac:dyDescent="0.15">
      <c r="B1219" s="8" t="s">
        <v>989</v>
      </c>
      <c r="C1219" s="4" t="s">
        <v>27</v>
      </c>
      <c r="D1219" s="4" t="s">
        <v>391</v>
      </c>
      <c r="E1219" s="4" t="s">
        <v>20</v>
      </c>
      <c r="F1219" s="4" t="s">
        <v>7872</v>
      </c>
      <c r="G1219" s="4">
        <v>0.1</v>
      </c>
      <c r="H1219" s="4">
        <v>2622.76</v>
      </c>
    </row>
    <row r="1220" spans="2:8" hidden="1" x14ac:dyDescent="0.15">
      <c r="B1220" s="8" t="s">
        <v>548</v>
      </c>
      <c r="C1220" s="4" t="s">
        <v>27</v>
      </c>
      <c r="D1220" s="4" t="s">
        <v>6989</v>
      </c>
      <c r="E1220" s="4" t="s">
        <v>20</v>
      </c>
      <c r="F1220" s="4" t="s">
        <v>8282</v>
      </c>
      <c r="G1220" s="4">
        <v>0.04</v>
      </c>
      <c r="H1220" s="4">
        <v>142.25</v>
      </c>
    </row>
    <row r="1221" spans="2:8" hidden="1" x14ac:dyDescent="0.15">
      <c r="B1221" s="8" t="s">
        <v>548</v>
      </c>
      <c r="C1221" s="4" t="s">
        <v>27</v>
      </c>
      <c r="D1221" s="4" t="s">
        <v>2392</v>
      </c>
      <c r="E1221" s="4" t="s">
        <v>20</v>
      </c>
      <c r="F1221" s="4" t="s">
        <v>8282</v>
      </c>
      <c r="G1221" s="4">
        <v>0.01</v>
      </c>
      <c r="H1221" s="4">
        <v>576.1</v>
      </c>
    </row>
    <row r="1222" spans="2:8" hidden="1" x14ac:dyDescent="0.15">
      <c r="B1222" s="8" t="s">
        <v>402</v>
      </c>
      <c r="C1222" s="4" t="s">
        <v>27</v>
      </c>
      <c r="D1222" s="4" t="s">
        <v>391</v>
      </c>
      <c r="E1222" s="4" t="s">
        <v>20</v>
      </c>
      <c r="F1222" s="4" t="s">
        <v>8282</v>
      </c>
      <c r="G1222" s="4">
        <v>0.156</v>
      </c>
      <c r="H1222" s="4">
        <v>1906.8</v>
      </c>
    </row>
    <row r="1223" spans="2:8" hidden="1" x14ac:dyDescent="0.15">
      <c r="B1223" s="8" t="s">
        <v>758</v>
      </c>
      <c r="C1223" s="4" t="s">
        <v>27</v>
      </c>
      <c r="D1223" s="4" t="s">
        <v>2392</v>
      </c>
      <c r="E1223" s="4" t="s">
        <v>20</v>
      </c>
      <c r="F1223" s="4" t="s">
        <v>8282</v>
      </c>
      <c r="G1223" s="4">
        <v>0.06</v>
      </c>
      <c r="H1223" s="4">
        <v>6784.82</v>
      </c>
    </row>
    <row r="1224" spans="2:8" hidden="1" x14ac:dyDescent="0.15">
      <c r="B1224" s="8" t="s">
        <v>1561</v>
      </c>
      <c r="C1224" s="4" t="s">
        <v>27</v>
      </c>
      <c r="D1224" s="4" t="s">
        <v>19</v>
      </c>
      <c r="E1224" s="4" t="s">
        <v>20</v>
      </c>
      <c r="F1224" s="4" t="s">
        <v>8282</v>
      </c>
      <c r="G1224" s="4">
        <v>0.01</v>
      </c>
      <c r="H1224" s="4">
        <v>342.07</v>
      </c>
    </row>
    <row r="1225" spans="2:8" hidden="1" x14ac:dyDescent="0.15">
      <c r="B1225" s="8" t="s">
        <v>1196</v>
      </c>
      <c r="C1225" s="4" t="s">
        <v>27</v>
      </c>
      <c r="D1225" s="4" t="s">
        <v>19</v>
      </c>
      <c r="E1225" s="4" t="s">
        <v>20</v>
      </c>
      <c r="F1225" s="4" t="s">
        <v>8241</v>
      </c>
      <c r="G1225" s="4">
        <v>0.2</v>
      </c>
      <c r="H1225" s="4">
        <v>507.76</v>
      </c>
    </row>
    <row r="1226" spans="2:8" hidden="1" x14ac:dyDescent="0.15">
      <c r="B1226" s="8">
        <v>45570</v>
      </c>
      <c r="C1226" s="4" t="s">
        <v>18</v>
      </c>
      <c r="D1226" s="4" t="s">
        <v>1389</v>
      </c>
      <c r="E1226" s="4" t="s">
        <v>20</v>
      </c>
      <c r="F1226" s="4" t="s">
        <v>7925</v>
      </c>
      <c r="G1226" s="4">
        <v>1</v>
      </c>
      <c r="H1226" s="4">
        <v>152.21</v>
      </c>
    </row>
    <row r="1227" spans="2:8" hidden="1" x14ac:dyDescent="0.15">
      <c r="B1227" s="8">
        <v>45544</v>
      </c>
      <c r="C1227" s="4" t="s">
        <v>18</v>
      </c>
      <c r="D1227" s="4" t="s">
        <v>19</v>
      </c>
      <c r="E1227" s="4" t="s">
        <v>20</v>
      </c>
      <c r="F1227" s="4" t="s">
        <v>7150</v>
      </c>
      <c r="G1227" s="4">
        <v>20</v>
      </c>
      <c r="H1227" s="4">
        <v>851.52</v>
      </c>
    </row>
    <row r="1228" spans="2:8" hidden="1" x14ac:dyDescent="0.15">
      <c r="B1228" s="8">
        <v>45631</v>
      </c>
      <c r="C1228" s="4" t="s">
        <v>18</v>
      </c>
      <c r="D1228" s="4" t="s">
        <v>54</v>
      </c>
      <c r="E1228" s="4" t="s">
        <v>20</v>
      </c>
      <c r="F1228" s="4" t="s">
        <v>6510</v>
      </c>
      <c r="G1228" s="4">
        <v>145</v>
      </c>
      <c r="H1228" s="4">
        <v>2420.5</v>
      </c>
    </row>
    <row r="1229" spans="2:8" hidden="1" x14ac:dyDescent="0.15">
      <c r="B1229" s="8" t="s">
        <v>1169</v>
      </c>
      <c r="C1229" s="4" t="s">
        <v>27</v>
      </c>
      <c r="D1229" s="4" t="s">
        <v>54</v>
      </c>
      <c r="E1229" s="4" t="s">
        <v>20</v>
      </c>
      <c r="F1229" s="4" t="s">
        <v>7270</v>
      </c>
      <c r="G1229" s="4">
        <v>15</v>
      </c>
      <c r="H1229" s="4">
        <v>178.47</v>
      </c>
    </row>
    <row r="1230" spans="2:8" hidden="1" x14ac:dyDescent="0.15">
      <c r="B1230" s="8" t="s">
        <v>1417</v>
      </c>
      <c r="C1230" s="4" t="s">
        <v>27</v>
      </c>
      <c r="D1230" s="4" t="s">
        <v>54</v>
      </c>
      <c r="E1230" s="4" t="s">
        <v>20</v>
      </c>
      <c r="F1230" s="4" t="s">
        <v>6894</v>
      </c>
      <c r="G1230" s="4">
        <v>50</v>
      </c>
      <c r="H1230" s="4">
        <v>558</v>
      </c>
    </row>
    <row r="1231" spans="2:8" hidden="1" x14ac:dyDescent="0.15">
      <c r="B1231" s="8" t="s">
        <v>573</v>
      </c>
      <c r="C1231" s="4" t="s">
        <v>27</v>
      </c>
      <c r="D1231" s="4" t="s">
        <v>54</v>
      </c>
      <c r="E1231" s="4" t="s">
        <v>20</v>
      </c>
      <c r="F1231" s="4" t="s">
        <v>6871</v>
      </c>
      <c r="G1231" s="4">
        <v>50</v>
      </c>
      <c r="H1231" s="4">
        <v>3150</v>
      </c>
    </row>
    <row r="1232" spans="2:8" hidden="1" x14ac:dyDescent="0.15">
      <c r="B1232" s="8" t="s">
        <v>480</v>
      </c>
      <c r="C1232" s="4" t="s">
        <v>27</v>
      </c>
      <c r="D1232" s="4" t="s">
        <v>54</v>
      </c>
      <c r="E1232" s="4" t="s">
        <v>20</v>
      </c>
      <c r="F1232" s="4" t="s">
        <v>481</v>
      </c>
      <c r="G1232" s="4">
        <v>510</v>
      </c>
      <c r="H1232" s="4">
        <v>5498.45</v>
      </c>
    </row>
    <row r="1233" spans="2:8" hidden="1" x14ac:dyDescent="0.15">
      <c r="B1233" s="8" t="s">
        <v>2334</v>
      </c>
      <c r="C1233" s="4" t="s">
        <v>209</v>
      </c>
      <c r="D1233" s="4" t="s">
        <v>20</v>
      </c>
      <c r="E1233" s="4" t="s">
        <v>20</v>
      </c>
      <c r="F1233" s="4" t="s">
        <v>3648</v>
      </c>
      <c r="G1233" s="4">
        <v>12210</v>
      </c>
      <c r="H1233" s="4">
        <v>53445.96</v>
      </c>
    </row>
    <row r="1234" spans="2:8" hidden="1" x14ac:dyDescent="0.15">
      <c r="B1234" s="8" t="s">
        <v>1048</v>
      </c>
      <c r="C1234" s="4" t="s">
        <v>27</v>
      </c>
      <c r="D1234" s="4" t="s">
        <v>54</v>
      </c>
      <c r="E1234" s="4" t="s">
        <v>20</v>
      </c>
      <c r="F1234" s="4" t="s">
        <v>5682</v>
      </c>
      <c r="G1234" s="4">
        <v>740</v>
      </c>
      <c r="H1234" s="4">
        <v>15000.14</v>
      </c>
    </row>
    <row r="1235" spans="2:8" hidden="1" x14ac:dyDescent="0.15">
      <c r="B1235" s="8" t="s">
        <v>640</v>
      </c>
      <c r="C1235" s="4" t="s">
        <v>209</v>
      </c>
      <c r="D1235" s="4" t="s">
        <v>20</v>
      </c>
      <c r="E1235" s="4" t="s">
        <v>210</v>
      </c>
      <c r="F1235" s="4" t="s">
        <v>3666</v>
      </c>
      <c r="G1235" s="4">
        <v>12008</v>
      </c>
      <c r="H1235" s="4">
        <v>8820.75</v>
      </c>
    </row>
    <row r="1236" spans="2:8" hidden="1" x14ac:dyDescent="0.15">
      <c r="B1236" s="8" t="s">
        <v>2656</v>
      </c>
      <c r="C1236" s="4" t="s">
        <v>27</v>
      </c>
      <c r="D1236" s="4" t="s">
        <v>391</v>
      </c>
      <c r="E1236" s="4" t="s">
        <v>20</v>
      </c>
      <c r="F1236" s="4" t="s">
        <v>8446</v>
      </c>
      <c r="G1236" s="4">
        <v>4.2999999999999997E-2</v>
      </c>
      <c r="H1236" s="4">
        <v>619.72</v>
      </c>
    </row>
    <row r="1237" spans="2:8" hidden="1" x14ac:dyDescent="0.15">
      <c r="B1237" s="8" t="s">
        <v>3715</v>
      </c>
      <c r="C1237" s="4" t="s">
        <v>27</v>
      </c>
      <c r="D1237" s="4" t="s">
        <v>2000</v>
      </c>
      <c r="E1237" s="4" t="s">
        <v>20</v>
      </c>
      <c r="F1237" s="4" t="s">
        <v>8612</v>
      </c>
      <c r="G1237" s="4">
        <v>0.01</v>
      </c>
      <c r="H1237" s="4">
        <v>1409.71</v>
      </c>
    </row>
    <row r="1238" spans="2:8" hidden="1" x14ac:dyDescent="0.15">
      <c r="B1238" s="8" t="s">
        <v>456</v>
      </c>
      <c r="C1238" s="4" t="s">
        <v>27</v>
      </c>
      <c r="D1238" s="4" t="s">
        <v>1326</v>
      </c>
      <c r="E1238" s="4" t="s">
        <v>20</v>
      </c>
      <c r="F1238" s="4" t="s">
        <v>2096</v>
      </c>
      <c r="G1238" s="4">
        <v>21000</v>
      </c>
      <c r="H1238" s="4">
        <v>134637.39000000001</v>
      </c>
    </row>
    <row r="1239" spans="2:8" hidden="1" x14ac:dyDescent="0.15">
      <c r="B1239" s="8" t="s">
        <v>1571</v>
      </c>
      <c r="C1239" s="4" t="s">
        <v>27</v>
      </c>
      <c r="D1239" s="4" t="s">
        <v>1326</v>
      </c>
      <c r="E1239" s="4" t="s">
        <v>20</v>
      </c>
      <c r="F1239" s="4" t="s">
        <v>2096</v>
      </c>
      <c r="G1239" s="4">
        <v>21000</v>
      </c>
      <c r="H1239" s="4">
        <v>131050.27</v>
      </c>
    </row>
    <row r="1240" spans="2:8" hidden="1" x14ac:dyDescent="0.15">
      <c r="B1240" s="8" t="s">
        <v>88</v>
      </c>
      <c r="C1240" s="4" t="s">
        <v>27</v>
      </c>
      <c r="D1240" s="4" t="s">
        <v>1326</v>
      </c>
      <c r="E1240" s="4" t="s">
        <v>20</v>
      </c>
      <c r="F1240" s="4" t="s">
        <v>2096</v>
      </c>
      <c r="G1240" s="4">
        <v>21000</v>
      </c>
      <c r="H1240" s="4">
        <v>127723.66</v>
      </c>
    </row>
    <row r="1241" spans="2:8" hidden="1" x14ac:dyDescent="0.15">
      <c r="B1241" s="8" t="s">
        <v>660</v>
      </c>
      <c r="C1241" s="4" t="s">
        <v>27</v>
      </c>
      <c r="D1241" s="4" t="s">
        <v>1326</v>
      </c>
      <c r="E1241" s="4" t="s">
        <v>20</v>
      </c>
      <c r="F1241" s="4" t="s">
        <v>2096</v>
      </c>
      <c r="G1241" s="4">
        <v>21000</v>
      </c>
      <c r="H1241" s="4">
        <v>125899.32</v>
      </c>
    </row>
    <row r="1242" spans="2:8" hidden="1" x14ac:dyDescent="0.15">
      <c r="B1242" s="8" t="s">
        <v>2197</v>
      </c>
      <c r="C1242" s="4" t="s">
        <v>27</v>
      </c>
      <c r="D1242" s="4" t="s">
        <v>1326</v>
      </c>
      <c r="E1242" s="4" t="s">
        <v>20</v>
      </c>
      <c r="F1242" s="4" t="s">
        <v>2096</v>
      </c>
      <c r="G1242" s="4">
        <v>21000</v>
      </c>
      <c r="H1242" s="4">
        <v>122828.01</v>
      </c>
    </row>
    <row r="1243" spans="2:8" hidden="1" x14ac:dyDescent="0.15">
      <c r="B1243" s="8" t="s">
        <v>381</v>
      </c>
      <c r="C1243" s="4" t="s">
        <v>27</v>
      </c>
      <c r="D1243" s="4" t="s">
        <v>1326</v>
      </c>
      <c r="E1243" s="4" t="s">
        <v>20</v>
      </c>
      <c r="F1243" s="4" t="s">
        <v>2096</v>
      </c>
      <c r="G1243" s="4">
        <v>20000</v>
      </c>
      <c r="H1243" s="4">
        <v>118404.42</v>
      </c>
    </row>
    <row r="1244" spans="2:8" hidden="1" x14ac:dyDescent="0.15">
      <c r="B1244" s="8" t="s">
        <v>329</v>
      </c>
      <c r="C1244" s="4" t="s">
        <v>27</v>
      </c>
      <c r="D1244" s="4" t="s">
        <v>1326</v>
      </c>
      <c r="E1244" s="4" t="s">
        <v>20</v>
      </c>
      <c r="F1244" s="4" t="s">
        <v>2096</v>
      </c>
      <c r="G1244" s="4">
        <v>21000</v>
      </c>
      <c r="H1244" s="4">
        <v>149249.28</v>
      </c>
    </row>
    <row r="1245" spans="2:8" hidden="1" x14ac:dyDescent="0.15">
      <c r="B1245" s="8" t="s">
        <v>635</v>
      </c>
      <c r="C1245" s="4" t="s">
        <v>209</v>
      </c>
      <c r="D1245" s="4" t="s">
        <v>20</v>
      </c>
      <c r="E1245" s="4" t="s">
        <v>1288</v>
      </c>
      <c r="F1245" s="4" t="s">
        <v>3379</v>
      </c>
      <c r="G1245" s="4">
        <v>12000</v>
      </c>
      <c r="H1245" s="4">
        <v>36000</v>
      </c>
    </row>
    <row r="1246" spans="2:8" hidden="1" x14ac:dyDescent="0.15">
      <c r="B1246" s="8" t="s">
        <v>2182</v>
      </c>
      <c r="C1246" s="4" t="s">
        <v>27</v>
      </c>
      <c r="D1246" s="4" t="s">
        <v>1326</v>
      </c>
      <c r="E1246" s="4" t="s">
        <v>20</v>
      </c>
      <c r="F1246" s="4" t="s">
        <v>2096</v>
      </c>
      <c r="G1246" s="4">
        <v>21000</v>
      </c>
      <c r="H1246" s="4">
        <v>145175.71</v>
      </c>
    </row>
    <row r="1247" spans="2:8" hidden="1" x14ac:dyDescent="0.15">
      <c r="B1247" s="8" t="s">
        <v>104</v>
      </c>
      <c r="C1247" s="4" t="s">
        <v>27</v>
      </c>
      <c r="D1247" s="4" t="s">
        <v>1326</v>
      </c>
      <c r="E1247" s="4" t="s">
        <v>20</v>
      </c>
      <c r="F1247" s="4" t="s">
        <v>2096</v>
      </c>
      <c r="G1247" s="4">
        <v>21000</v>
      </c>
      <c r="H1247" s="4">
        <v>141822.859999999</v>
      </c>
    </row>
    <row r="1248" spans="2:8" hidden="1" x14ac:dyDescent="0.15">
      <c r="B1248" s="8" t="s">
        <v>579</v>
      </c>
      <c r="C1248" s="4" t="s">
        <v>27</v>
      </c>
      <c r="D1248" s="4" t="s">
        <v>1326</v>
      </c>
      <c r="E1248" s="4" t="s">
        <v>20</v>
      </c>
      <c r="F1248" s="4" t="s">
        <v>2096</v>
      </c>
      <c r="G1248" s="4">
        <v>21000</v>
      </c>
      <c r="H1248" s="4">
        <v>141474.64000000001</v>
      </c>
    </row>
    <row r="1249" spans="2:8" hidden="1" x14ac:dyDescent="0.15">
      <c r="B1249" s="8" t="s">
        <v>404</v>
      </c>
      <c r="C1249" s="4" t="s">
        <v>27</v>
      </c>
      <c r="D1249" s="4" t="s">
        <v>1326</v>
      </c>
      <c r="E1249" s="4" t="s">
        <v>20</v>
      </c>
      <c r="F1249" s="4" t="s">
        <v>2096</v>
      </c>
      <c r="G1249" s="4">
        <v>21000</v>
      </c>
      <c r="H1249" s="4">
        <v>140164.47</v>
      </c>
    </row>
    <row r="1250" spans="2:8" hidden="1" x14ac:dyDescent="0.15">
      <c r="B1250" s="8" t="s">
        <v>658</v>
      </c>
      <c r="C1250" s="4" t="s">
        <v>27</v>
      </c>
      <c r="D1250" s="4" t="s">
        <v>1326</v>
      </c>
      <c r="E1250" s="4" t="s">
        <v>20</v>
      </c>
      <c r="F1250" s="4" t="s">
        <v>2096</v>
      </c>
      <c r="G1250" s="4">
        <v>21000</v>
      </c>
      <c r="H1250" s="4">
        <v>134601.16</v>
      </c>
    </row>
    <row r="1251" spans="2:8" hidden="1" x14ac:dyDescent="0.15">
      <c r="B1251" s="8" t="s">
        <v>310</v>
      </c>
      <c r="C1251" s="4" t="s">
        <v>27</v>
      </c>
      <c r="D1251" s="4" t="s">
        <v>1326</v>
      </c>
      <c r="E1251" s="4" t="s">
        <v>20</v>
      </c>
      <c r="F1251" s="4" t="s">
        <v>2096</v>
      </c>
      <c r="G1251" s="4">
        <v>21000</v>
      </c>
      <c r="H1251" s="4">
        <v>128550.04</v>
      </c>
    </row>
    <row r="1252" spans="2:8" hidden="1" x14ac:dyDescent="0.15">
      <c r="B1252" s="8" t="s">
        <v>678</v>
      </c>
      <c r="C1252" s="4" t="s">
        <v>27</v>
      </c>
      <c r="D1252" s="4" t="s">
        <v>1326</v>
      </c>
      <c r="E1252" s="4" t="s">
        <v>20</v>
      </c>
      <c r="F1252" s="4" t="s">
        <v>2096</v>
      </c>
      <c r="G1252" s="4">
        <v>20000</v>
      </c>
      <c r="H1252" s="4">
        <v>118457.15</v>
      </c>
    </row>
    <row r="1253" spans="2:8" hidden="1" x14ac:dyDescent="0.15">
      <c r="B1253" s="8" t="s">
        <v>283</v>
      </c>
      <c r="C1253" s="4" t="s">
        <v>27</v>
      </c>
      <c r="D1253" s="4" t="s">
        <v>1326</v>
      </c>
      <c r="E1253" s="4" t="s">
        <v>20</v>
      </c>
      <c r="F1253" s="4" t="s">
        <v>2096</v>
      </c>
      <c r="G1253" s="4">
        <v>20000</v>
      </c>
      <c r="H1253" s="4">
        <v>116959.29</v>
      </c>
    </row>
    <row r="1254" spans="2:8" hidden="1" x14ac:dyDescent="0.15">
      <c r="B1254" s="8" t="s">
        <v>1019</v>
      </c>
      <c r="C1254" s="4" t="s">
        <v>27</v>
      </c>
      <c r="D1254" s="4" t="s">
        <v>1326</v>
      </c>
      <c r="E1254" s="4" t="s">
        <v>20</v>
      </c>
      <c r="F1254" s="4" t="s">
        <v>2096</v>
      </c>
      <c r="G1254" s="4">
        <v>20000</v>
      </c>
      <c r="H1254" s="4">
        <v>112916.5</v>
      </c>
    </row>
    <row r="1255" spans="2:8" hidden="1" x14ac:dyDescent="0.15">
      <c r="B1255" s="8" t="s">
        <v>222</v>
      </c>
      <c r="C1255" s="4" t="s">
        <v>27</v>
      </c>
      <c r="D1255" s="4" t="s">
        <v>2392</v>
      </c>
      <c r="E1255" s="4" t="s">
        <v>20</v>
      </c>
      <c r="F1255" s="4" t="s">
        <v>2096</v>
      </c>
      <c r="G1255" s="4">
        <v>15600</v>
      </c>
      <c r="H1255" s="4">
        <v>78011.05</v>
      </c>
    </row>
    <row r="1256" spans="2:8" hidden="1" x14ac:dyDescent="0.15">
      <c r="B1256" s="8" t="s">
        <v>1179</v>
      </c>
      <c r="C1256" s="4" t="s">
        <v>27</v>
      </c>
      <c r="D1256" s="4" t="s">
        <v>2392</v>
      </c>
      <c r="E1256" s="4" t="s">
        <v>20</v>
      </c>
      <c r="F1256" s="4" t="s">
        <v>2096</v>
      </c>
      <c r="G1256" s="4">
        <v>15600</v>
      </c>
      <c r="H1256" s="4">
        <v>76320.12</v>
      </c>
    </row>
    <row r="1257" spans="2:8" hidden="1" x14ac:dyDescent="0.15">
      <c r="B1257" s="8" t="s">
        <v>943</v>
      </c>
      <c r="C1257" s="4" t="s">
        <v>27</v>
      </c>
      <c r="D1257" s="4" t="s">
        <v>1326</v>
      </c>
      <c r="E1257" s="4" t="s">
        <v>20</v>
      </c>
      <c r="F1257" s="4" t="s">
        <v>2096</v>
      </c>
      <c r="G1257" s="4">
        <v>22000</v>
      </c>
      <c r="H1257" s="4">
        <v>160749.39000000001</v>
      </c>
    </row>
    <row r="1258" spans="2:8" hidden="1" x14ac:dyDescent="0.15">
      <c r="B1258" s="8" t="s">
        <v>60</v>
      </c>
      <c r="C1258" s="4" t="s">
        <v>27</v>
      </c>
      <c r="D1258" s="4" t="s">
        <v>1326</v>
      </c>
      <c r="E1258" s="4" t="s">
        <v>20</v>
      </c>
      <c r="F1258" s="4" t="s">
        <v>2096</v>
      </c>
      <c r="G1258" s="4">
        <v>21000</v>
      </c>
      <c r="H1258" s="4">
        <v>142772.88</v>
      </c>
    </row>
    <row r="1259" spans="2:8" hidden="1" x14ac:dyDescent="0.15">
      <c r="B1259" s="8" t="s">
        <v>2184</v>
      </c>
      <c r="C1259" s="4" t="s">
        <v>27</v>
      </c>
      <c r="D1259" s="4" t="s">
        <v>1326</v>
      </c>
      <c r="E1259" s="4" t="s">
        <v>20</v>
      </c>
      <c r="F1259" s="4" t="s">
        <v>2096</v>
      </c>
      <c r="G1259" s="4">
        <v>21000</v>
      </c>
      <c r="H1259" s="4">
        <v>142374.19</v>
      </c>
    </row>
    <row r="1260" spans="2:8" hidden="1" x14ac:dyDescent="0.15">
      <c r="B1260" s="8" t="s">
        <v>920</v>
      </c>
      <c r="C1260" s="4" t="s">
        <v>27</v>
      </c>
      <c r="D1260" s="4" t="s">
        <v>1326</v>
      </c>
      <c r="E1260" s="4" t="s">
        <v>20</v>
      </c>
      <c r="F1260" s="4" t="s">
        <v>2096</v>
      </c>
      <c r="G1260" s="4">
        <v>21000</v>
      </c>
      <c r="H1260" s="4">
        <v>140865.049999999</v>
      </c>
    </row>
    <row r="1261" spans="2:8" hidden="1" x14ac:dyDescent="0.15">
      <c r="B1261" s="8" t="s">
        <v>361</v>
      </c>
      <c r="C1261" s="4" t="s">
        <v>27</v>
      </c>
      <c r="D1261" s="4" t="s">
        <v>1326</v>
      </c>
      <c r="E1261" s="4" t="s">
        <v>20</v>
      </c>
      <c r="F1261" s="4" t="s">
        <v>2096</v>
      </c>
      <c r="G1261" s="4">
        <v>21000</v>
      </c>
      <c r="H1261" s="4">
        <v>139786.12</v>
      </c>
    </row>
    <row r="1262" spans="2:8" hidden="1" x14ac:dyDescent="0.15">
      <c r="B1262" s="8" t="s">
        <v>2553</v>
      </c>
      <c r="C1262" s="4" t="s">
        <v>209</v>
      </c>
      <c r="D1262" s="4" t="s">
        <v>20</v>
      </c>
      <c r="E1262" s="4" t="s">
        <v>2964</v>
      </c>
      <c r="F1262" s="4" t="s">
        <v>3734</v>
      </c>
      <c r="G1262" s="4">
        <v>11520</v>
      </c>
      <c r="H1262" s="4">
        <v>9216</v>
      </c>
    </row>
    <row r="1263" spans="2:8" hidden="1" x14ac:dyDescent="0.15">
      <c r="B1263" s="8" t="s">
        <v>290</v>
      </c>
      <c r="C1263" s="4" t="s">
        <v>27</v>
      </c>
      <c r="D1263" s="4" t="s">
        <v>1326</v>
      </c>
      <c r="E1263" s="4" t="s">
        <v>20</v>
      </c>
      <c r="F1263" s="4" t="s">
        <v>2096</v>
      </c>
      <c r="G1263" s="4">
        <v>21000</v>
      </c>
      <c r="H1263" s="4">
        <v>139476.25</v>
      </c>
    </row>
    <row r="1264" spans="2:8" hidden="1" x14ac:dyDescent="0.15">
      <c r="B1264" s="8" t="s">
        <v>1494</v>
      </c>
      <c r="C1264" s="4" t="s">
        <v>27</v>
      </c>
      <c r="D1264" s="4" t="s">
        <v>1326</v>
      </c>
      <c r="E1264" s="4" t="s">
        <v>20</v>
      </c>
      <c r="F1264" s="4" t="s">
        <v>2096</v>
      </c>
      <c r="G1264" s="4">
        <v>20760</v>
      </c>
      <c r="H1264" s="4">
        <v>146165.9</v>
      </c>
    </row>
    <row r="1265" spans="2:8" hidden="1" x14ac:dyDescent="0.15">
      <c r="B1265" s="8" t="s">
        <v>132</v>
      </c>
      <c r="C1265" s="4" t="s">
        <v>27</v>
      </c>
      <c r="D1265" s="4" t="s">
        <v>2392</v>
      </c>
      <c r="E1265" s="4" t="s">
        <v>20</v>
      </c>
      <c r="F1265" s="4" t="s">
        <v>2096</v>
      </c>
      <c r="G1265" s="4">
        <v>15600</v>
      </c>
      <c r="H1265" s="4">
        <v>73845.62</v>
      </c>
    </row>
    <row r="1266" spans="2:8" hidden="1" x14ac:dyDescent="0.15">
      <c r="B1266" s="8" t="s">
        <v>1155</v>
      </c>
      <c r="C1266" s="4" t="s">
        <v>27</v>
      </c>
      <c r="D1266" s="4" t="s">
        <v>1326</v>
      </c>
      <c r="E1266" s="4" t="s">
        <v>20</v>
      </c>
      <c r="F1266" s="4" t="s">
        <v>2096</v>
      </c>
      <c r="G1266" s="4">
        <v>10000</v>
      </c>
      <c r="H1266" s="4">
        <v>61323.22</v>
      </c>
    </row>
    <row r="1267" spans="2:8" hidden="1" x14ac:dyDescent="0.15">
      <c r="B1267" s="8" t="s">
        <v>279</v>
      </c>
      <c r="C1267" s="4" t="s">
        <v>27</v>
      </c>
      <c r="D1267" s="4" t="s">
        <v>1326</v>
      </c>
      <c r="E1267" s="4" t="s">
        <v>20</v>
      </c>
      <c r="F1267" s="4" t="s">
        <v>2096</v>
      </c>
      <c r="G1267" s="4">
        <v>10000</v>
      </c>
      <c r="H1267" s="4">
        <v>57672.7</v>
      </c>
    </row>
    <row r="1268" spans="2:8" hidden="1" x14ac:dyDescent="0.15">
      <c r="B1268" s="8" t="s">
        <v>2201</v>
      </c>
      <c r="C1268" s="4" t="s">
        <v>27</v>
      </c>
      <c r="D1268" s="4" t="s">
        <v>1326</v>
      </c>
      <c r="E1268" s="4" t="s">
        <v>20</v>
      </c>
      <c r="F1268" s="4" t="s">
        <v>2202</v>
      </c>
      <c r="G1268" s="4">
        <v>21000</v>
      </c>
      <c r="H1268" s="4">
        <v>120265.19</v>
      </c>
    </row>
    <row r="1269" spans="2:8" hidden="1" x14ac:dyDescent="0.15">
      <c r="B1269" s="8" t="s">
        <v>2198</v>
      </c>
      <c r="C1269" s="4" t="s">
        <v>27</v>
      </c>
      <c r="D1269" s="4" t="s">
        <v>1326</v>
      </c>
      <c r="E1269" s="4" t="s">
        <v>20</v>
      </c>
      <c r="F1269" s="4" t="s">
        <v>2199</v>
      </c>
      <c r="G1269" s="4">
        <v>21000</v>
      </c>
      <c r="H1269" s="4">
        <v>121643.28</v>
      </c>
    </row>
    <row r="1270" spans="2:8" hidden="1" x14ac:dyDescent="0.15">
      <c r="B1270" s="8" t="s">
        <v>98</v>
      </c>
      <c r="C1270" s="4" t="s">
        <v>27</v>
      </c>
      <c r="D1270" s="4" t="s">
        <v>2392</v>
      </c>
      <c r="E1270" s="4" t="s">
        <v>20</v>
      </c>
      <c r="F1270" s="4" t="s">
        <v>3312</v>
      </c>
      <c r="G1270" s="4">
        <v>15600</v>
      </c>
      <c r="H1270" s="4">
        <v>74187.740000000005</v>
      </c>
    </row>
    <row r="1271" spans="2:8" hidden="1" x14ac:dyDescent="0.15">
      <c r="B1271" s="8" t="s">
        <v>926</v>
      </c>
      <c r="C1271" s="4" t="s">
        <v>209</v>
      </c>
      <c r="D1271" s="4" t="s">
        <v>20</v>
      </c>
      <c r="E1271" s="4" t="s">
        <v>196</v>
      </c>
      <c r="F1271" s="4" t="s">
        <v>3759</v>
      </c>
      <c r="G1271" s="4">
        <v>11232</v>
      </c>
      <c r="H1271" s="4">
        <v>10510.05</v>
      </c>
    </row>
    <row r="1272" spans="2:8" hidden="1" x14ac:dyDescent="0.15">
      <c r="B1272" s="8" t="s">
        <v>2650</v>
      </c>
      <c r="C1272" s="4" t="s">
        <v>27</v>
      </c>
      <c r="D1272" s="4" t="s">
        <v>2392</v>
      </c>
      <c r="E1272" s="4" t="s">
        <v>20</v>
      </c>
      <c r="F1272" s="4" t="s">
        <v>3312</v>
      </c>
      <c r="G1272" s="4">
        <v>15600</v>
      </c>
      <c r="H1272" s="4">
        <v>73172.12</v>
      </c>
    </row>
    <row r="1273" spans="2:8" hidden="1" x14ac:dyDescent="0.15">
      <c r="B1273" s="8" t="s">
        <v>395</v>
      </c>
      <c r="C1273" s="4" t="s">
        <v>27</v>
      </c>
      <c r="D1273" s="4" t="s">
        <v>1326</v>
      </c>
      <c r="E1273" s="4" t="s">
        <v>20</v>
      </c>
      <c r="F1273" s="4" t="s">
        <v>2500</v>
      </c>
      <c r="G1273" s="4">
        <v>20000</v>
      </c>
      <c r="H1273" s="4">
        <v>112052.54</v>
      </c>
    </row>
    <row r="1274" spans="2:8" hidden="1" x14ac:dyDescent="0.15">
      <c r="B1274" s="8" t="s">
        <v>619</v>
      </c>
      <c r="C1274" s="4" t="s">
        <v>27</v>
      </c>
      <c r="D1274" s="4" t="s">
        <v>1326</v>
      </c>
      <c r="E1274" s="4" t="s">
        <v>20</v>
      </c>
      <c r="F1274" s="4" t="s">
        <v>2098</v>
      </c>
      <c r="G1274" s="4">
        <v>22000</v>
      </c>
      <c r="H1274" s="4">
        <v>123367.81</v>
      </c>
    </row>
    <row r="1275" spans="2:8" hidden="1" x14ac:dyDescent="0.15">
      <c r="B1275" s="8" t="s">
        <v>1124</v>
      </c>
      <c r="C1275" s="4" t="s">
        <v>27</v>
      </c>
      <c r="D1275" s="4" t="s">
        <v>1326</v>
      </c>
      <c r="E1275" s="4" t="s">
        <v>20</v>
      </c>
      <c r="F1275" s="4" t="s">
        <v>2193</v>
      </c>
      <c r="G1275" s="4">
        <v>21000</v>
      </c>
      <c r="H1275" s="4">
        <v>124124.64</v>
      </c>
    </row>
    <row r="1276" spans="2:8" hidden="1" x14ac:dyDescent="0.15">
      <c r="B1276" s="8" t="s">
        <v>2194</v>
      </c>
      <c r="C1276" s="4" t="s">
        <v>27</v>
      </c>
      <c r="D1276" s="4" t="s">
        <v>1326</v>
      </c>
      <c r="E1276" s="4" t="s">
        <v>20</v>
      </c>
      <c r="F1276" s="4" t="s">
        <v>2195</v>
      </c>
      <c r="G1276" s="4">
        <v>21000</v>
      </c>
      <c r="H1276" s="4">
        <v>123903.83</v>
      </c>
    </row>
    <row r="1277" spans="2:8" hidden="1" x14ac:dyDescent="0.15">
      <c r="B1277" s="8" t="s">
        <v>640</v>
      </c>
      <c r="C1277" s="4" t="s">
        <v>27</v>
      </c>
      <c r="D1277" s="4" t="s">
        <v>1326</v>
      </c>
      <c r="E1277" s="4" t="s">
        <v>20</v>
      </c>
      <c r="F1277" s="4" t="s">
        <v>2200</v>
      </c>
      <c r="G1277" s="4">
        <v>21000</v>
      </c>
      <c r="H1277" s="4">
        <v>120477.06</v>
      </c>
    </row>
    <row r="1278" spans="2:8" hidden="1" x14ac:dyDescent="0.15">
      <c r="B1278" s="8" t="s">
        <v>2143</v>
      </c>
      <c r="C1278" s="4" t="s">
        <v>27</v>
      </c>
      <c r="D1278" s="4" t="s">
        <v>1326</v>
      </c>
      <c r="E1278" s="4" t="s">
        <v>20</v>
      </c>
      <c r="F1278" s="4" t="s">
        <v>2189</v>
      </c>
      <c r="G1278" s="4">
        <v>20000</v>
      </c>
      <c r="H1278" s="4">
        <v>121930.95</v>
      </c>
    </row>
    <row r="1279" spans="2:8" hidden="1" x14ac:dyDescent="0.15">
      <c r="B1279" s="8" t="s">
        <v>115</v>
      </c>
      <c r="C1279" s="4" t="s">
        <v>27</v>
      </c>
      <c r="D1279" s="4" t="s">
        <v>1326</v>
      </c>
      <c r="E1279" s="4" t="s">
        <v>20</v>
      </c>
      <c r="F1279" s="4" t="s">
        <v>2189</v>
      </c>
      <c r="G1279" s="4">
        <v>21000</v>
      </c>
      <c r="H1279" s="4">
        <v>132696.959999999</v>
      </c>
    </row>
    <row r="1280" spans="2:8" hidden="1" x14ac:dyDescent="0.15">
      <c r="B1280" s="8" t="s">
        <v>310</v>
      </c>
      <c r="C1280" s="4" t="s">
        <v>27</v>
      </c>
      <c r="D1280" s="4" t="s">
        <v>1326</v>
      </c>
      <c r="E1280" s="4" t="s">
        <v>20</v>
      </c>
      <c r="F1280" s="4" t="s">
        <v>2189</v>
      </c>
      <c r="G1280" s="4">
        <v>21000</v>
      </c>
      <c r="H1280" s="4">
        <v>132384.70000000001</v>
      </c>
    </row>
    <row r="1281" spans="2:8" hidden="1" x14ac:dyDescent="0.15">
      <c r="B1281" s="8" t="s">
        <v>115</v>
      </c>
      <c r="C1281" s="4" t="s">
        <v>27</v>
      </c>
      <c r="D1281" s="4" t="s">
        <v>1326</v>
      </c>
      <c r="E1281" s="4" t="s">
        <v>20</v>
      </c>
      <c r="F1281" s="4" t="s">
        <v>2189</v>
      </c>
      <c r="G1281" s="4">
        <v>21000</v>
      </c>
      <c r="H1281" s="4">
        <v>128174.96</v>
      </c>
    </row>
    <row r="1282" spans="2:8" hidden="1" x14ac:dyDescent="0.15">
      <c r="B1282" s="8" t="s">
        <v>540</v>
      </c>
      <c r="C1282" s="4" t="s">
        <v>27</v>
      </c>
      <c r="D1282" s="4" t="s">
        <v>2392</v>
      </c>
      <c r="E1282" s="4" t="s">
        <v>20</v>
      </c>
      <c r="F1282" s="4" t="s">
        <v>2189</v>
      </c>
      <c r="G1282" s="4">
        <v>15600</v>
      </c>
      <c r="H1282" s="4">
        <v>73742.48</v>
      </c>
    </row>
    <row r="1283" spans="2:8" hidden="1" x14ac:dyDescent="0.15">
      <c r="B1283" s="8" t="s">
        <v>368</v>
      </c>
      <c r="C1283" s="4" t="s">
        <v>27</v>
      </c>
      <c r="D1283" s="4" t="s">
        <v>19</v>
      </c>
      <c r="E1283" s="4" t="s">
        <v>20</v>
      </c>
      <c r="F1283" s="4" t="s">
        <v>8026</v>
      </c>
      <c r="G1283" s="4">
        <v>0.7</v>
      </c>
      <c r="H1283" s="4">
        <v>14.93</v>
      </c>
    </row>
    <row r="1284" spans="2:8" hidden="1" x14ac:dyDescent="0.15">
      <c r="B1284" s="8" t="s">
        <v>3579</v>
      </c>
      <c r="C1284" s="4" t="s">
        <v>27</v>
      </c>
      <c r="D1284" s="4" t="s">
        <v>19</v>
      </c>
      <c r="E1284" s="4" t="s">
        <v>20</v>
      </c>
      <c r="F1284" s="4" t="s">
        <v>8285</v>
      </c>
      <c r="G1284" s="4">
        <v>0.152</v>
      </c>
      <c r="H1284" s="4">
        <v>7869.16</v>
      </c>
    </row>
    <row r="1285" spans="2:8" hidden="1" x14ac:dyDescent="0.15">
      <c r="B1285" s="8" t="s">
        <v>53</v>
      </c>
      <c r="C1285" s="4" t="s">
        <v>27</v>
      </c>
      <c r="D1285" s="4" t="s">
        <v>19</v>
      </c>
      <c r="E1285" s="4" t="s">
        <v>20</v>
      </c>
      <c r="F1285" s="4" t="s">
        <v>8140</v>
      </c>
      <c r="G1285" s="4">
        <v>0.42</v>
      </c>
      <c r="H1285" s="4">
        <v>230.45</v>
      </c>
    </row>
    <row r="1286" spans="2:8" hidden="1" x14ac:dyDescent="0.15">
      <c r="B1286" s="8" t="s">
        <v>486</v>
      </c>
      <c r="C1286" s="4" t="s">
        <v>209</v>
      </c>
      <c r="D1286" s="4" t="s">
        <v>20</v>
      </c>
      <c r="E1286" s="4" t="s">
        <v>20</v>
      </c>
      <c r="F1286" s="4" t="s">
        <v>3787</v>
      </c>
      <c r="G1286" s="4">
        <v>11000</v>
      </c>
      <c r="H1286" s="4">
        <v>17500</v>
      </c>
    </row>
    <row r="1287" spans="2:8" hidden="1" x14ac:dyDescent="0.15">
      <c r="B1287" s="8" t="s">
        <v>2301</v>
      </c>
      <c r="C1287" s="4" t="s">
        <v>27</v>
      </c>
      <c r="D1287" s="4" t="s">
        <v>19</v>
      </c>
      <c r="E1287" s="4" t="s">
        <v>20</v>
      </c>
      <c r="F1287" s="4" t="s">
        <v>8151</v>
      </c>
      <c r="G1287" s="4">
        <v>0.4</v>
      </c>
      <c r="H1287" s="4">
        <v>65.44</v>
      </c>
    </row>
    <row r="1288" spans="2:8" hidden="1" x14ac:dyDescent="0.15">
      <c r="B1288" s="8" t="s">
        <v>645</v>
      </c>
      <c r="C1288" s="4" t="s">
        <v>27</v>
      </c>
      <c r="D1288" s="4" t="s">
        <v>19</v>
      </c>
      <c r="E1288" s="4" t="s">
        <v>20</v>
      </c>
      <c r="F1288" s="4" t="s">
        <v>8573</v>
      </c>
      <c r="G1288" s="4">
        <v>0.02</v>
      </c>
      <c r="H1288" s="4">
        <v>131.65</v>
      </c>
    </row>
    <row r="1289" spans="2:8" hidden="1" x14ac:dyDescent="0.15">
      <c r="B1289" s="8" t="s">
        <v>395</v>
      </c>
      <c r="C1289" s="4" t="s">
        <v>27</v>
      </c>
      <c r="D1289" s="4" t="s">
        <v>19</v>
      </c>
      <c r="E1289" s="4" t="s">
        <v>20</v>
      </c>
      <c r="F1289" s="4" t="s">
        <v>8488</v>
      </c>
      <c r="G1289" s="4">
        <v>0.03</v>
      </c>
      <c r="H1289" s="4">
        <v>1559.68</v>
      </c>
    </row>
    <row r="1290" spans="2:8" hidden="1" x14ac:dyDescent="0.15">
      <c r="B1290" s="8" t="s">
        <v>651</v>
      </c>
      <c r="C1290" s="4" t="s">
        <v>27</v>
      </c>
      <c r="D1290" s="4" t="s">
        <v>19</v>
      </c>
      <c r="E1290" s="4" t="s">
        <v>20</v>
      </c>
      <c r="F1290" s="4" t="s">
        <v>8303</v>
      </c>
      <c r="G1290" s="4">
        <v>0.14000000000000001</v>
      </c>
      <c r="H1290" s="4">
        <v>66.86</v>
      </c>
    </row>
    <row r="1291" spans="2:8" hidden="1" x14ac:dyDescent="0.15">
      <c r="B1291" s="8" t="s">
        <v>1662</v>
      </c>
      <c r="C1291" s="4" t="s">
        <v>27</v>
      </c>
      <c r="D1291" s="4" t="s">
        <v>19</v>
      </c>
      <c r="E1291" s="4" t="s">
        <v>20</v>
      </c>
      <c r="F1291" s="4" t="s">
        <v>7511</v>
      </c>
      <c r="G1291" s="4">
        <v>5.46</v>
      </c>
      <c r="H1291" s="4">
        <v>7398.59</v>
      </c>
    </row>
    <row r="1292" spans="2:8" hidden="1" x14ac:dyDescent="0.15">
      <c r="B1292" s="8" t="s">
        <v>3257</v>
      </c>
      <c r="C1292" s="4" t="s">
        <v>27</v>
      </c>
      <c r="D1292" s="4" t="s">
        <v>19</v>
      </c>
      <c r="E1292" s="4" t="s">
        <v>20</v>
      </c>
      <c r="F1292" s="4" t="s">
        <v>7511</v>
      </c>
      <c r="G1292" s="4">
        <v>0.12</v>
      </c>
      <c r="H1292" s="4">
        <v>393.39</v>
      </c>
    </row>
    <row r="1293" spans="2:8" hidden="1" x14ac:dyDescent="0.15">
      <c r="B1293" s="8" t="s">
        <v>5307</v>
      </c>
      <c r="C1293" s="4" t="s">
        <v>27</v>
      </c>
      <c r="D1293" s="4" t="s">
        <v>19</v>
      </c>
      <c r="E1293" s="4" t="s">
        <v>20</v>
      </c>
      <c r="F1293" s="4" t="s">
        <v>7511</v>
      </c>
      <c r="G1293" s="4">
        <v>0.06</v>
      </c>
      <c r="H1293" s="4">
        <v>556.67999999999904</v>
      </c>
    </row>
    <row r="1294" spans="2:8" hidden="1" x14ac:dyDescent="0.15">
      <c r="B1294" s="8" t="s">
        <v>843</v>
      </c>
      <c r="C1294" s="4" t="s">
        <v>209</v>
      </c>
      <c r="D1294" s="4" t="s">
        <v>20</v>
      </c>
      <c r="E1294" s="4" t="s">
        <v>2964</v>
      </c>
      <c r="F1294" s="4" t="s">
        <v>3810</v>
      </c>
      <c r="G1294" s="4">
        <v>10680</v>
      </c>
      <c r="H1294" s="4">
        <v>9078</v>
      </c>
    </row>
    <row r="1295" spans="2:8" hidden="1" x14ac:dyDescent="0.15">
      <c r="B1295" s="8" t="s">
        <v>2287</v>
      </c>
      <c r="C1295" s="4" t="s">
        <v>209</v>
      </c>
      <c r="D1295" s="4" t="s">
        <v>20</v>
      </c>
      <c r="E1295" s="4" t="s">
        <v>2964</v>
      </c>
      <c r="F1295" s="4" t="s">
        <v>3811</v>
      </c>
      <c r="G1295" s="4">
        <v>10680</v>
      </c>
      <c r="H1295" s="4">
        <v>8330.4</v>
      </c>
    </row>
    <row r="1296" spans="2:8" hidden="1" x14ac:dyDescent="0.15">
      <c r="B1296" s="8" t="s">
        <v>3028</v>
      </c>
      <c r="C1296" s="4" t="s">
        <v>209</v>
      </c>
      <c r="D1296" s="4" t="s">
        <v>20</v>
      </c>
      <c r="E1296" s="4" t="s">
        <v>2964</v>
      </c>
      <c r="F1296" s="4" t="s">
        <v>3812</v>
      </c>
      <c r="G1296" s="4">
        <v>10680</v>
      </c>
      <c r="H1296" s="4">
        <v>7796.4</v>
      </c>
    </row>
    <row r="1297" spans="2:8" hidden="1" x14ac:dyDescent="0.15">
      <c r="B1297" s="8" t="s">
        <v>1181</v>
      </c>
      <c r="C1297" s="4" t="s">
        <v>27</v>
      </c>
      <c r="D1297" s="4" t="s">
        <v>19</v>
      </c>
      <c r="E1297" s="4" t="s">
        <v>20</v>
      </c>
      <c r="F1297" s="4" t="s">
        <v>7796</v>
      </c>
      <c r="G1297" s="4">
        <v>1.82</v>
      </c>
      <c r="H1297" s="4">
        <v>877.03</v>
      </c>
    </row>
    <row r="1298" spans="2:8" hidden="1" x14ac:dyDescent="0.15">
      <c r="B1298" s="8" t="s">
        <v>395</v>
      </c>
      <c r="C1298" s="4" t="s">
        <v>27</v>
      </c>
      <c r="D1298" s="4" t="s">
        <v>19</v>
      </c>
      <c r="E1298" s="4" t="s">
        <v>20</v>
      </c>
      <c r="F1298" s="4" t="s">
        <v>7863</v>
      </c>
      <c r="G1298" s="4">
        <v>1.26</v>
      </c>
      <c r="H1298" s="4">
        <v>580.77</v>
      </c>
    </row>
    <row r="1299" spans="2:8" hidden="1" x14ac:dyDescent="0.15">
      <c r="B1299" s="8" t="s">
        <v>633</v>
      </c>
      <c r="C1299" s="4" t="s">
        <v>27</v>
      </c>
      <c r="D1299" s="4" t="s">
        <v>19</v>
      </c>
      <c r="E1299" s="4" t="s">
        <v>20</v>
      </c>
      <c r="F1299" s="4" t="s">
        <v>7812</v>
      </c>
      <c r="G1299" s="4">
        <v>1.68</v>
      </c>
      <c r="H1299" s="4">
        <v>2609.1799999999998</v>
      </c>
    </row>
    <row r="1300" spans="2:8" hidden="1" x14ac:dyDescent="0.15">
      <c r="B1300" s="8" t="s">
        <v>1829</v>
      </c>
      <c r="C1300" s="4" t="s">
        <v>27</v>
      </c>
      <c r="D1300" s="4" t="s">
        <v>19</v>
      </c>
      <c r="E1300" s="4" t="s">
        <v>20</v>
      </c>
      <c r="F1300" s="4" t="s">
        <v>7812</v>
      </c>
      <c r="G1300" s="4">
        <v>1.2</v>
      </c>
      <c r="H1300" s="4">
        <v>1364.54</v>
      </c>
    </row>
    <row r="1301" spans="2:8" hidden="1" x14ac:dyDescent="0.15">
      <c r="B1301" s="8" t="s">
        <v>2197</v>
      </c>
      <c r="C1301" s="4" t="s">
        <v>27</v>
      </c>
      <c r="D1301" s="4" t="s">
        <v>19</v>
      </c>
      <c r="E1301" s="4" t="s">
        <v>20</v>
      </c>
      <c r="F1301" s="4" t="s">
        <v>7812</v>
      </c>
      <c r="G1301" s="4">
        <v>0.72</v>
      </c>
      <c r="H1301" s="4">
        <v>1387.16</v>
      </c>
    </row>
    <row r="1302" spans="2:8" hidden="1" x14ac:dyDescent="0.15">
      <c r="B1302" s="8">
        <v>0.32</v>
      </c>
      <c r="C1302" s="4" t="s">
        <v>27</v>
      </c>
      <c r="D1302" s="4" t="s">
        <v>19</v>
      </c>
      <c r="E1302" s="4" t="s">
        <v>19</v>
      </c>
      <c r="F1302" s="4" t="s">
        <v>8172</v>
      </c>
      <c r="G1302" s="4">
        <v>0.32</v>
      </c>
      <c r="H1302" s="4">
        <v>534.16</v>
      </c>
    </row>
    <row r="1303" spans="2:8" hidden="1" x14ac:dyDescent="0.15">
      <c r="B1303" s="8" t="s">
        <v>386</v>
      </c>
      <c r="C1303" s="4" t="s">
        <v>27</v>
      </c>
      <c r="D1303" s="4" t="s">
        <v>19</v>
      </c>
      <c r="E1303" s="4" t="s">
        <v>20</v>
      </c>
      <c r="F1303" s="4" t="s">
        <v>8622</v>
      </c>
      <c r="G1303" s="4">
        <v>0.01</v>
      </c>
      <c r="H1303" s="4">
        <v>1101.55</v>
      </c>
    </row>
    <row r="1304" spans="2:8" hidden="1" x14ac:dyDescent="0.15">
      <c r="B1304" s="8" t="s">
        <v>3850</v>
      </c>
      <c r="C1304" s="4" t="s">
        <v>27</v>
      </c>
      <c r="D1304" s="4" t="s">
        <v>19</v>
      </c>
      <c r="E1304" s="4" t="s">
        <v>20</v>
      </c>
      <c r="F1304" s="4" t="s">
        <v>8484</v>
      </c>
      <c r="G1304" s="4">
        <v>0.03</v>
      </c>
      <c r="H1304" s="4">
        <v>2810.74</v>
      </c>
    </row>
    <row r="1305" spans="2:8" hidden="1" x14ac:dyDescent="0.15">
      <c r="B1305" s="8" t="s">
        <v>1973</v>
      </c>
      <c r="C1305" s="4" t="s">
        <v>27</v>
      </c>
      <c r="D1305" s="4" t="s">
        <v>19</v>
      </c>
      <c r="E1305" s="4" t="s">
        <v>20</v>
      </c>
      <c r="F1305" s="4" t="s">
        <v>8481</v>
      </c>
      <c r="G1305" s="4">
        <v>0.03</v>
      </c>
      <c r="H1305" s="4">
        <v>6485.97</v>
      </c>
    </row>
    <row r="1306" spans="2:8" hidden="1" x14ac:dyDescent="0.15">
      <c r="B1306" s="8" t="s">
        <v>1882</v>
      </c>
      <c r="C1306" s="4" t="s">
        <v>209</v>
      </c>
      <c r="D1306" s="4" t="s">
        <v>20</v>
      </c>
      <c r="E1306" s="4" t="s">
        <v>210</v>
      </c>
      <c r="F1306" s="4" t="s">
        <v>3131</v>
      </c>
      <c r="G1306" s="4">
        <v>10208</v>
      </c>
      <c r="H1306" s="4">
        <v>7571.24</v>
      </c>
    </row>
    <row r="1307" spans="2:8" hidden="1" x14ac:dyDescent="0.15">
      <c r="B1307" s="8" t="s">
        <v>2346</v>
      </c>
      <c r="C1307" s="4" t="s">
        <v>209</v>
      </c>
      <c r="D1307" s="4" t="s">
        <v>20</v>
      </c>
      <c r="E1307" s="4" t="s">
        <v>2437</v>
      </c>
      <c r="F1307" s="4" t="s">
        <v>3848</v>
      </c>
      <c r="G1307" s="4">
        <v>10080</v>
      </c>
      <c r="H1307" s="4">
        <v>47851.57</v>
      </c>
    </row>
    <row r="1308" spans="2:8" hidden="1" x14ac:dyDescent="0.15">
      <c r="B1308" s="8" t="s">
        <v>454</v>
      </c>
      <c r="C1308" s="4" t="s">
        <v>209</v>
      </c>
      <c r="D1308" s="4" t="s">
        <v>20</v>
      </c>
      <c r="E1308" s="4" t="s">
        <v>2437</v>
      </c>
      <c r="F1308" s="4" t="s">
        <v>3848</v>
      </c>
      <c r="G1308" s="4">
        <v>10080</v>
      </c>
      <c r="H1308" s="4">
        <v>43395.28</v>
      </c>
    </row>
    <row r="1309" spans="2:8" hidden="1" x14ac:dyDescent="0.15">
      <c r="B1309" s="8" t="s">
        <v>760</v>
      </c>
      <c r="C1309" s="4" t="s">
        <v>209</v>
      </c>
      <c r="D1309" s="4" t="s">
        <v>20</v>
      </c>
      <c r="E1309" s="4" t="s">
        <v>2437</v>
      </c>
      <c r="F1309" s="4" t="s">
        <v>3848</v>
      </c>
      <c r="G1309" s="4">
        <v>10080</v>
      </c>
      <c r="H1309" s="4">
        <v>42339.63</v>
      </c>
    </row>
    <row r="1310" spans="2:8" hidden="1" x14ac:dyDescent="0.15">
      <c r="B1310" s="8" t="s">
        <v>3850</v>
      </c>
      <c r="C1310" s="4" t="s">
        <v>209</v>
      </c>
      <c r="D1310" s="4" t="s">
        <v>20</v>
      </c>
      <c r="E1310" s="4" t="s">
        <v>2437</v>
      </c>
      <c r="F1310" s="4" t="s">
        <v>3851</v>
      </c>
      <c r="G1310" s="4">
        <v>10080</v>
      </c>
      <c r="H1310" s="4">
        <v>40858.17</v>
      </c>
    </row>
    <row r="1311" spans="2:8" hidden="1" x14ac:dyDescent="0.15">
      <c r="B1311" s="8" t="s">
        <v>1652</v>
      </c>
      <c r="C1311" s="4" t="s">
        <v>209</v>
      </c>
      <c r="D1311" s="4" t="s">
        <v>20</v>
      </c>
      <c r="E1311" s="4" t="s">
        <v>20</v>
      </c>
      <c r="F1311" s="4" t="s">
        <v>3852</v>
      </c>
      <c r="G1311" s="4">
        <v>10080</v>
      </c>
      <c r="H1311" s="4">
        <v>39405.32</v>
      </c>
    </row>
    <row r="1312" spans="2:8" hidden="1" x14ac:dyDescent="0.15">
      <c r="B1312" s="8" t="s">
        <v>2335</v>
      </c>
      <c r="C1312" s="4" t="s">
        <v>27</v>
      </c>
      <c r="D1312" s="4" t="s">
        <v>19</v>
      </c>
      <c r="E1312" s="4" t="s">
        <v>19</v>
      </c>
      <c r="F1312" s="4" t="s">
        <v>8537</v>
      </c>
      <c r="G1312" s="4">
        <v>0.02</v>
      </c>
      <c r="H1312" s="4">
        <v>1788.12</v>
      </c>
    </row>
    <row r="1313" spans="2:8" hidden="1" x14ac:dyDescent="0.15">
      <c r="B1313" s="8" t="s">
        <v>1403</v>
      </c>
      <c r="C1313" s="4" t="s">
        <v>209</v>
      </c>
      <c r="D1313" s="4" t="s">
        <v>20</v>
      </c>
      <c r="E1313" s="4" t="s">
        <v>210</v>
      </c>
      <c r="F1313" s="4" t="s">
        <v>3854</v>
      </c>
      <c r="G1313" s="4">
        <v>10008</v>
      </c>
      <c r="H1313" s="4">
        <v>8638.7199999999993</v>
      </c>
    </row>
    <row r="1314" spans="2:8" hidden="1" x14ac:dyDescent="0.15">
      <c r="B1314" s="8" t="s">
        <v>90</v>
      </c>
      <c r="C1314" s="4" t="s">
        <v>209</v>
      </c>
      <c r="D1314" s="4" t="s">
        <v>20</v>
      </c>
      <c r="E1314" s="4" t="s">
        <v>210</v>
      </c>
      <c r="F1314" s="4" t="s">
        <v>3131</v>
      </c>
      <c r="G1314" s="4">
        <v>10008</v>
      </c>
      <c r="H1314" s="4">
        <v>7987.95</v>
      </c>
    </row>
    <row r="1315" spans="2:8" hidden="1" x14ac:dyDescent="0.15">
      <c r="B1315" s="8" t="s">
        <v>2625</v>
      </c>
      <c r="C1315" s="4" t="s">
        <v>27</v>
      </c>
      <c r="D1315" s="4" t="s">
        <v>19</v>
      </c>
      <c r="E1315" s="4" t="s">
        <v>20</v>
      </c>
      <c r="F1315" s="4" t="s">
        <v>8627</v>
      </c>
      <c r="G1315" s="4">
        <v>0.01</v>
      </c>
      <c r="H1315" s="4">
        <v>990.32</v>
      </c>
    </row>
    <row r="1316" spans="2:8" hidden="1" x14ac:dyDescent="0.15">
      <c r="B1316" s="8" t="s">
        <v>1332</v>
      </c>
      <c r="C1316" s="4" t="s">
        <v>27</v>
      </c>
      <c r="D1316" s="4" t="s">
        <v>19</v>
      </c>
      <c r="E1316" s="4" t="s">
        <v>20</v>
      </c>
      <c r="F1316" s="4" t="s">
        <v>8068</v>
      </c>
      <c r="G1316" s="4">
        <v>0.56000000000000005</v>
      </c>
      <c r="H1316" s="4">
        <v>728.77</v>
      </c>
    </row>
    <row r="1317" spans="2:8" hidden="1" x14ac:dyDescent="0.15">
      <c r="B1317" s="8" t="s">
        <v>2058</v>
      </c>
      <c r="C1317" s="4" t="s">
        <v>209</v>
      </c>
      <c r="D1317" s="4" t="s">
        <v>20</v>
      </c>
      <c r="E1317" s="4" t="s">
        <v>210</v>
      </c>
      <c r="F1317" s="4" t="s">
        <v>3858</v>
      </c>
      <c r="G1317" s="4">
        <v>10004</v>
      </c>
      <c r="H1317" s="4">
        <v>8837.1200000000008</v>
      </c>
    </row>
    <row r="1318" spans="2:8" hidden="1" x14ac:dyDescent="0.15">
      <c r="B1318" s="8" t="s">
        <v>1322</v>
      </c>
      <c r="C1318" s="4" t="s">
        <v>209</v>
      </c>
      <c r="D1318" s="4" t="s">
        <v>20</v>
      </c>
      <c r="E1318" s="4" t="s">
        <v>2213</v>
      </c>
      <c r="F1318" s="4" t="s">
        <v>3879</v>
      </c>
      <c r="G1318" s="4">
        <v>10000</v>
      </c>
      <c r="H1318" s="4">
        <v>47741.43</v>
      </c>
    </row>
    <row r="1319" spans="2:8" hidden="1" x14ac:dyDescent="0.15">
      <c r="B1319" s="8" t="s">
        <v>3486</v>
      </c>
      <c r="C1319" s="4" t="s">
        <v>27</v>
      </c>
      <c r="D1319" s="4" t="s">
        <v>19</v>
      </c>
      <c r="E1319" s="4" t="s">
        <v>20</v>
      </c>
      <c r="F1319" s="4" t="s">
        <v>7852</v>
      </c>
      <c r="G1319" s="4">
        <v>0.48</v>
      </c>
      <c r="H1319" s="4">
        <v>5839.75</v>
      </c>
    </row>
    <row r="1320" spans="2:8" hidden="1" x14ac:dyDescent="0.15">
      <c r="B1320" s="8" t="s">
        <v>208</v>
      </c>
      <c r="C1320" s="4" t="s">
        <v>209</v>
      </c>
      <c r="D1320" s="4" t="s">
        <v>20</v>
      </c>
      <c r="E1320" s="4" t="s">
        <v>3885</v>
      </c>
      <c r="F1320" s="4" t="s">
        <v>3886</v>
      </c>
      <c r="G1320" s="4">
        <v>10000</v>
      </c>
      <c r="H1320" s="4">
        <v>45124.02</v>
      </c>
    </row>
    <row r="1321" spans="2:8" hidden="1" x14ac:dyDescent="0.15">
      <c r="B1321" s="8" t="s">
        <v>563</v>
      </c>
      <c r="C1321" s="4" t="s">
        <v>209</v>
      </c>
      <c r="D1321" s="4" t="s">
        <v>20</v>
      </c>
      <c r="E1321" s="4" t="s">
        <v>20</v>
      </c>
      <c r="F1321" s="4" t="s">
        <v>3887</v>
      </c>
      <c r="G1321" s="4">
        <v>10000</v>
      </c>
      <c r="H1321" s="4">
        <v>43869.61</v>
      </c>
    </row>
    <row r="1322" spans="2:8" hidden="1" x14ac:dyDescent="0.15">
      <c r="B1322" s="8" t="s">
        <v>1209</v>
      </c>
      <c r="C1322" s="4" t="s">
        <v>27</v>
      </c>
      <c r="D1322" s="4" t="s">
        <v>19</v>
      </c>
      <c r="E1322" s="4" t="s">
        <v>20</v>
      </c>
      <c r="F1322" s="4" t="s">
        <v>7852</v>
      </c>
      <c r="G1322" s="4">
        <v>0.08</v>
      </c>
      <c r="H1322" s="4">
        <v>977.57</v>
      </c>
    </row>
    <row r="1323" spans="2:8" hidden="1" x14ac:dyDescent="0.15">
      <c r="B1323" s="8" t="s">
        <v>2197</v>
      </c>
      <c r="C1323" s="4" t="s">
        <v>27</v>
      </c>
      <c r="D1323" s="4" t="s">
        <v>19</v>
      </c>
      <c r="E1323" s="4" t="s">
        <v>20</v>
      </c>
      <c r="F1323" s="4" t="s">
        <v>7852</v>
      </c>
      <c r="G1323" s="4">
        <v>0.04</v>
      </c>
      <c r="H1323" s="4">
        <v>3668.75</v>
      </c>
    </row>
    <row r="1324" spans="2:8" hidden="1" x14ac:dyDescent="0.15">
      <c r="B1324" s="8" t="s">
        <v>1067</v>
      </c>
      <c r="C1324" s="4" t="s">
        <v>209</v>
      </c>
      <c r="D1324" s="4" t="s">
        <v>20</v>
      </c>
      <c r="E1324" s="4" t="s">
        <v>1288</v>
      </c>
      <c r="F1324" s="4" t="s">
        <v>3379</v>
      </c>
      <c r="G1324" s="4">
        <v>10000</v>
      </c>
      <c r="H1324" s="4">
        <v>30300</v>
      </c>
    </row>
    <row r="1325" spans="2:8" hidden="1" x14ac:dyDescent="0.15">
      <c r="B1325" s="8" t="s">
        <v>113</v>
      </c>
      <c r="C1325" s="4" t="s">
        <v>27</v>
      </c>
      <c r="D1325" s="4" t="s">
        <v>19</v>
      </c>
      <c r="E1325" s="4" t="s">
        <v>20</v>
      </c>
      <c r="F1325" s="4" t="s">
        <v>7852</v>
      </c>
      <c r="G1325" s="4">
        <v>1.393</v>
      </c>
      <c r="H1325" s="4">
        <v>3096.33</v>
      </c>
    </row>
    <row r="1326" spans="2:8" hidden="1" x14ac:dyDescent="0.15">
      <c r="B1326" s="8" t="s">
        <v>201</v>
      </c>
      <c r="C1326" s="4" t="s">
        <v>27</v>
      </c>
      <c r="D1326" s="4" t="s">
        <v>19</v>
      </c>
      <c r="E1326" s="4" t="s">
        <v>20</v>
      </c>
      <c r="F1326" s="4" t="s">
        <v>7688</v>
      </c>
      <c r="G1326" s="4">
        <v>2.76</v>
      </c>
      <c r="H1326" s="4">
        <v>3730.66</v>
      </c>
    </row>
    <row r="1327" spans="2:8" hidden="1" x14ac:dyDescent="0.15">
      <c r="B1327" s="8" t="s">
        <v>183</v>
      </c>
      <c r="C1327" s="4" t="s">
        <v>209</v>
      </c>
      <c r="D1327" s="4" t="s">
        <v>19</v>
      </c>
      <c r="E1327" s="4" t="s">
        <v>210</v>
      </c>
      <c r="F1327" s="4" t="s">
        <v>3911</v>
      </c>
      <c r="G1327" s="4">
        <v>10000</v>
      </c>
      <c r="H1327" s="4">
        <v>21832.15</v>
      </c>
    </row>
    <row r="1328" spans="2:8" hidden="1" x14ac:dyDescent="0.15">
      <c r="B1328" s="8" t="s">
        <v>1651</v>
      </c>
      <c r="C1328" s="4" t="s">
        <v>209</v>
      </c>
      <c r="D1328" s="4" t="s">
        <v>20</v>
      </c>
      <c r="E1328" s="4" t="s">
        <v>20</v>
      </c>
      <c r="F1328" s="4" t="s">
        <v>3915</v>
      </c>
      <c r="G1328" s="4">
        <v>10000</v>
      </c>
      <c r="H1328" s="4">
        <v>16000</v>
      </c>
    </row>
    <row r="1329" spans="2:8" hidden="1" x14ac:dyDescent="0.15">
      <c r="B1329" s="8" t="s">
        <v>846</v>
      </c>
      <c r="C1329" s="4" t="s">
        <v>209</v>
      </c>
      <c r="D1329" s="4" t="s">
        <v>20</v>
      </c>
      <c r="E1329" s="4" t="s">
        <v>1288</v>
      </c>
      <c r="F1329" s="4" t="s">
        <v>3916</v>
      </c>
      <c r="G1329" s="4">
        <v>10000</v>
      </c>
      <c r="H1329" s="4">
        <v>16000</v>
      </c>
    </row>
    <row r="1330" spans="2:8" hidden="1" x14ac:dyDescent="0.15">
      <c r="B1330" s="8" t="s">
        <v>1666</v>
      </c>
      <c r="C1330" s="4" t="s">
        <v>209</v>
      </c>
      <c r="D1330" s="4" t="s">
        <v>20</v>
      </c>
      <c r="E1330" s="4" t="s">
        <v>1288</v>
      </c>
      <c r="F1330" s="4" t="s">
        <v>585</v>
      </c>
      <c r="G1330" s="4">
        <v>10000</v>
      </c>
      <c r="H1330" s="4">
        <v>16000</v>
      </c>
    </row>
    <row r="1331" spans="2:8" hidden="1" x14ac:dyDescent="0.15">
      <c r="B1331" s="8" t="s">
        <v>668</v>
      </c>
      <c r="C1331" s="4" t="s">
        <v>27</v>
      </c>
      <c r="D1331" s="4" t="s">
        <v>19</v>
      </c>
      <c r="E1331" s="4" t="s">
        <v>20</v>
      </c>
      <c r="F1331" s="4" t="s">
        <v>7688</v>
      </c>
      <c r="G1331" s="4">
        <v>1.96</v>
      </c>
      <c r="H1331" s="4">
        <v>3229.35</v>
      </c>
    </row>
    <row r="1332" spans="2:8" hidden="1" x14ac:dyDescent="0.15">
      <c r="B1332" s="8" t="s">
        <v>1530</v>
      </c>
      <c r="C1332" s="4" t="s">
        <v>27</v>
      </c>
      <c r="D1332" s="4" t="s">
        <v>19</v>
      </c>
      <c r="E1332" s="4" t="s">
        <v>20</v>
      </c>
      <c r="F1332" s="4" t="s">
        <v>7688</v>
      </c>
      <c r="G1332" s="4">
        <v>1.54</v>
      </c>
      <c r="H1332" s="4">
        <v>1880.41</v>
      </c>
    </row>
    <row r="1333" spans="2:8" hidden="1" x14ac:dyDescent="0.15">
      <c r="B1333" s="8" t="s">
        <v>538</v>
      </c>
      <c r="C1333" s="4" t="s">
        <v>27</v>
      </c>
      <c r="D1333" s="4" t="s">
        <v>19</v>
      </c>
      <c r="E1333" s="4" t="s">
        <v>20</v>
      </c>
      <c r="F1333" s="4" t="s">
        <v>7688</v>
      </c>
      <c r="G1333" s="4">
        <v>1.1399999999999899</v>
      </c>
      <c r="H1333" s="4">
        <v>2315.8200000000002</v>
      </c>
    </row>
    <row r="1334" spans="2:8" hidden="1" x14ac:dyDescent="0.15">
      <c r="B1334" s="8" t="s">
        <v>3993</v>
      </c>
      <c r="C1334" s="4" t="s">
        <v>27</v>
      </c>
      <c r="D1334" s="4" t="s">
        <v>19</v>
      </c>
      <c r="E1334" s="4" t="s">
        <v>20</v>
      </c>
      <c r="F1334" s="4" t="s">
        <v>7688</v>
      </c>
      <c r="G1334" s="4">
        <v>1.1399999999999899</v>
      </c>
      <c r="H1334" s="4">
        <v>1543</v>
      </c>
    </row>
    <row r="1335" spans="2:8" hidden="1" x14ac:dyDescent="0.15">
      <c r="B1335" s="8" t="s">
        <v>1871</v>
      </c>
      <c r="C1335" s="4" t="s">
        <v>209</v>
      </c>
      <c r="D1335" s="4" t="s">
        <v>20</v>
      </c>
      <c r="E1335" s="4" t="s">
        <v>629</v>
      </c>
      <c r="F1335" s="4" t="s">
        <v>3931</v>
      </c>
      <c r="G1335" s="4">
        <v>9594</v>
      </c>
      <c r="H1335" s="4">
        <v>7375.71</v>
      </c>
    </row>
    <row r="1336" spans="2:8" hidden="1" x14ac:dyDescent="0.15">
      <c r="B1336" s="8" t="s">
        <v>2236</v>
      </c>
      <c r="C1336" s="4" t="s">
        <v>27</v>
      </c>
      <c r="D1336" s="4" t="s">
        <v>19</v>
      </c>
      <c r="E1336" s="4" t="s">
        <v>20</v>
      </c>
      <c r="F1336" s="4" t="s">
        <v>7688</v>
      </c>
      <c r="G1336" s="4">
        <v>1.1200000000000001</v>
      </c>
      <c r="H1336" s="4">
        <v>2887.53</v>
      </c>
    </row>
    <row r="1337" spans="2:8" hidden="1" x14ac:dyDescent="0.15">
      <c r="B1337" s="8" t="s">
        <v>2133</v>
      </c>
      <c r="C1337" s="4" t="s">
        <v>27</v>
      </c>
      <c r="D1337" s="4" t="s">
        <v>19</v>
      </c>
      <c r="E1337" s="4" t="s">
        <v>20</v>
      </c>
      <c r="F1337" s="4" t="s">
        <v>7688</v>
      </c>
      <c r="G1337" s="4">
        <v>1.022</v>
      </c>
      <c r="H1337" s="4">
        <v>2850.4</v>
      </c>
    </row>
    <row r="1338" spans="2:8" hidden="1" x14ac:dyDescent="0.15">
      <c r="B1338" s="8" t="s">
        <v>504</v>
      </c>
      <c r="C1338" s="4" t="s">
        <v>27</v>
      </c>
      <c r="D1338" s="4" t="s">
        <v>19</v>
      </c>
      <c r="E1338" s="4" t="s">
        <v>20</v>
      </c>
      <c r="F1338" s="4" t="s">
        <v>7688</v>
      </c>
      <c r="G1338" s="4">
        <v>0.98</v>
      </c>
      <c r="H1338" s="4">
        <v>1836.11</v>
      </c>
    </row>
    <row r="1339" spans="2:8" hidden="1" x14ac:dyDescent="0.15">
      <c r="B1339" s="8" t="s">
        <v>832</v>
      </c>
      <c r="C1339" s="4" t="s">
        <v>27</v>
      </c>
      <c r="D1339" s="4" t="s">
        <v>19</v>
      </c>
      <c r="E1339" s="4" t="s">
        <v>20</v>
      </c>
      <c r="F1339" s="4" t="s">
        <v>7688</v>
      </c>
      <c r="G1339" s="4">
        <v>0.98</v>
      </c>
      <c r="H1339" s="4">
        <v>593.1</v>
      </c>
    </row>
    <row r="1340" spans="2:8" hidden="1" x14ac:dyDescent="0.15">
      <c r="B1340" s="8" t="s">
        <v>395</v>
      </c>
      <c r="C1340" s="4" t="s">
        <v>209</v>
      </c>
      <c r="D1340" s="4" t="s">
        <v>20</v>
      </c>
      <c r="E1340" s="4" t="s">
        <v>210</v>
      </c>
      <c r="F1340" s="4" t="s">
        <v>3958</v>
      </c>
      <c r="G1340" s="4">
        <v>9200</v>
      </c>
      <c r="H1340" s="4">
        <v>7478.06</v>
      </c>
    </row>
    <row r="1341" spans="2:8" hidden="1" x14ac:dyDescent="0.15">
      <c r="B1341" s="8" t="s">
        <v>2335</v>
      </c>
      <c r="C1341" s="4" t="s">
        <v>209</v>
      </c>
      <c r="D1341" s="4" t="s">
        <v>20</v>
      </c>
      <c r="E1341" s="4" t="s">
        <v>2722</v>
      </c>
      <c r="F1341" s="4" t="s">
        <v>3961</v>
      </c>
      <c r="G1341" s="4">
        <v>9120</v>
      </c>
      <c r="H1341" s="4">
        <v>7924.92</v>
      </c>
    </row>
    <row r="1342" spans="2:8" hidden="1" x14ac:dyDescent="0.15">
      <c r="B1342" s="8" t="s">
        <v>2344</v>
      </c>
      <c r="C1342" s="4" t="s">
        <v>209</v>
      </c>
      <c r="D1342" s="4" t="s">
        <v>20</v>
      </c>
      <c r="E1342" s="4" t="s">
        <v>2401</v>
      </c>
      <c r="F1342" s="4" t="s">
        <v>3963</v>
      </c>
      <c r="G1342" s="4">
        <v>9048</v>
      </c>
      <c r="H1342" s="4">
        <v>8589.6299999999992</v>
      </c>
    </row>
    <row r="1343" spans="2:8" hidden="1" x14ac:dyDescent="0.15">
      <c r="B1343" s="8" t="s">
        <v>2955</v>
      </c>
      <c r="C1343" s="4" t="s">
        <v>27</v>
      </c>
      <c r="D1343" s="4" t="s">
        <v>19</v>
      </c>
      <c r="E1343" s="4" t="s">
        <v>20</v>
      </c>
      <c r="F1343" s="4" t="s">
        <v>7688</v>
      </c>
      <c r="G1343" s="4">
        <v>0.90700000000000003</v>
      </c>
      <c r="H1343" s="4">
        <v>5385.12</v>
      </c>
    </row>
    <row r="1344" spans="2:8" hidden="1" x14ac:dyDescent="0.15">
      <c r="B1344" s="8" t="s">
        <v>420</v>
      </c>
      <c r="C1344" s="4" t="s">
        <v>27</v>
      </c>
      <c r="D1344" s="4" t="s">
        <v>19</v>
      </c>
      <c r="E1344" s="4" t="s">
        <v>20</v>
      </c>
      <c r="F1344" s="4" t="s">
        <v>7688</v>
      </c>
      <c r="G1344" s="4">
        <v>0.79100000000000004</v>
      </c>
      <c r="H1344" s="4">
        <v>12551.64</v>
      </c>
    </row>
    <row r="1345" spans="2:8" hidden="1" x14ac:dyDescent="0.15">
      <c r="B1345" s="8" t="s">
        <v>2056</v>
      </c>
      <c r="C1345" s="4" t="s">
        <v>27</v>
      </c>
      <c r="D1345" s="4" t="s">
        <v>19</v>
      </c>
      <c r="E1345" s="4" t="s">
        <v>20</v>
      </c>
      <c r="F1345" s="4" t="s">
        <v>7688</v>
      </c>
      <c r="G1345" s="4">
        <v>0.7</v>
      </c>
      <c r="H1345" s="4">
        <v>921.67</v>
      </c>
    </row>
    <row r="1346" spans="2:8" hidden="1" x14ac:dyDescent="0.15">
      <c r="B1346" s="8" t="s">
        <v>311</v>
      </c>
      <c r="C1346" s="4" t="s">
        <v>27</v>
      </c>
      <c r="D1346" s="4" t="s">
        <v>19</v>
      </c>
      <c r="E1346" s="4" t="s">
        <v>20</v>
      </c>
      <c r="F1346" s="4" t="s">
        <v>7688</v>
      </c>
      <c r="G1346" s="4">
        <v>0.7</v>
      </c>
      <c r="H1346" s="4">
        <v>655.55</v>
      </c>
    </row>
    <row r="1347" spans="2:8" hidden="1" x14ac:dyDescent="0.15">
      <c r="B1347" s="8" t="s">
        <v>331</v>
      </c>
      <c r="C1347" s="4" t="s">
        <v>27</v>
      </c>
      <c r="D1347" s="4" t="s">
        <v>19</v>
      </c>
      <c r="E1347" s="4" t="s">
        <v>20</v>
      </c>
      <c r="F1347" s="4" t="s">
        <v>7688</v>
      </c>
      <c r="G1347" s="4">
        <v>0.56000000000000005</v>
      </c>
      <c r="H1347" s="4">
        <v>2134.1999999999898</v>
      </c>
    </row>
    <row r="1348" spans="2:8" hidden="1" x14ac:dyDescent="0.15">
      <c r="B1348" s="8" t="s">
        <v>689</v>
      </c>
      <c r="C1348" s="4" t="s">
        <v>209</v>
      </c>
      <c r="D1348" s="4" t="s">
        <v>20</v>
      </c>
      <c r="E1348" s="4" t="s">
        <v>2401</v>
      </c>
      <c r="F1348" s="4" t="s">
        <v>4009</v>
      </c>
      <c r="G1348" s="4">
        <v>8640</v>
      </c>
      <c r="H1348" s="4">
        <v>6151.76</v>
      </c>
    </row>
    <row r="1349" spans="2:8" hidden="1" x14ac:dyDescent="0.15">
      <c r="B1349" s="8" t="s">
        <v>172</v>
      </c>
      <c r="C1349" s="4" t="s">
        <v>209</v>
      </c>
      <c r="D1349" s="4" t="s">
        <v>20</v>
      </c>
      <c r="E1349" s="4" t="s">
        <v>2401</v>
      </c>
      <c r="F1349" s="4" t="s">
        <v>4011</v>
      </c>
      <c r="G1349" s="4">
        <v>8566</v>
      </c>
      <c r="H1349" s="4">
        <v>7254.24</v>
      </c>
    </row>
    <row r="1350" spans="2:8" hidden="1" x14ac:dyDescent="0.15">
      <c r="B1350" s="8" t="s">
        <v>1023</v>
      </c>
      <c r="C1350" s="4" t="s">
        <v>27</v>
      </c>
      <c r="D1350" s="4" t="s">
        <v>19</v>
      </c>
      <c r="E1350" s="4" t="s">
        <v>20</v>
      </c>
      <c r="F1350" s="4" t="s">
        <v>7688</v>
      </c>
      <c r="G1350" s="4">
        <v>0.42</v>
      </c>
      <c r="H1350" s="4">
        <v>1599.59</v>
      </c>
    </row>
    <row r="1351" spans="2:8" hidden="1" x14ac:dyDescent="0.15">
      <c r="B1351" s="8" t="s">
        <v>2737</v>
      </c>
      <c r="C1351" s="4" t="s">
        <v>209</v>
      </c>
      <c r="D1351" s="4" t="s">
        <v>20</v>
      </c>
      <c r="E1351" s="4" t="s">
        <v>2401</v>
      </c>
      <c r="F1351" s="4" t="s">
        <v>4022</v>
      </c>
      <c r="G1351" s="4">
        <v>8392</v>
      </c>
      <c r="H1351" s="4">
        <v>8536.5</v>
      </c>
    </row>
    <row r="1352" spans="2:8" hidden="1" x14ac:dyDescent="0.15">
      <c r="B1352" s="8" t="s">
        <v>3486</v>
      </c>
      <c r="C1352" s="4" t="s">
        <v>209</v>
      </c>
      <c r="D1352" s="4" t="s">
        <v>20</v>
      </c>
      <c r="E1352" s="4" t="s">
        <v>1249</v>
      </c>
      <c r="F1352" s="4" t="s">
        <v>4023</v>
      </c>
      <c r="G1352" s="4">
        <v>8375</v>
      </c>
      <c r="H1352" s="4">
        <v>16943</v>
      </c>
    </row>
    <row r="1353" spans="2:8" hidden="1" x14ac:dyDescent="0.15">
      <c r="B1353" s="8" t="s">
        <v>1651</v>
      </c>
      <c r="C1353" s="4" t="s">
        <v>209</v>
      </c>
      <c r="D1353" s="4" t="s">
        <v>20</v>
      </c>
      <c r="E1353" s="4" t="s">
        <v>2722</v>
      </c>
      <c r="F1353" s="4" t="s">
        <v>4037</v>
      </c>
      <c r="G1353" s="4">
        <v>8160</v>
      </c>
      <c r="H1353" s="4">
        <v>7642.09</v>
      </c>
    </row>
    <row r="1354" spans="2:8" hidden="1" x14ac:dyDescent="0.15">
      <c r="B1354" s="8" t="s">
        <v>461</v>
      </c>
      <c r="C1354" s="4" t="s">
        <v>209</v>
      </c>
      <c r="D1354" s="4" t="s">
        <v>20</v>
      </c>
      <c r="E1354" s="4" t="s">
        <v>2722</v>
      </c>
      <c r="F1354" s="4" t="s">
        <v>4037</v>
      </c>
      <c r="G1354" s="4">
        <v>8160</v>
      </c>
      <c r="H1354" s="4">
        <v>7517.93</v>
      </c>
    </row>
    <row r="1355" spans="2:8" hidden="1" x14ac:dyDescent="0.15">
      <c r="B1355" s="8" t="s">
        <v>408</v>
      </c>
      <c r="C1355" s="4" t="s">
        <v>27</v>
      </c>
      <c r="D1355" s="4" t="s">
        <v>19</v>
      </c>
      <c r="E1355" s="4" t="s">
        <v>20</v>
      </c>
      <c r="F1355" s="4" t="s">
        <v>7688</v>
      </c>
      <c r="G1355" s="4">
        <v>0.3</v>
      </c>
      <c r="H1355" s="4">
        <v>377.58</v>
      </c>
    </row>
    <row r="1356" spans="2:8" hidden="1" x14ac:dyDescent="0.15">
      <c r="B1356" s="8" t="s">
        <v>3376</v>
      </c>
      <c r="C1356" s="4" t="s">
        <v>27</v>
      </c>
      <c r="D1356" s="4" t="s">
        <v>19</v>
      </c>
      <c r="E1356" s="4" t="s">
        <v>20</v>
      </c>
      <c r="F1356" s="4" t="s">
        <v>7688</v>
      </c>
      <c r="G1356" s="4">
        <v>0.16</v>
      </c>
      <c r="H1356" s="4">
        <v>1506.58</v>
      </c>
    </row>
    <row r="1357" spans="2:8" hidden="1" x14ac:dyDescent="0.15">
      <c r="B1357" s="8" t="s">
        <v>331</v>
      </c>
      <c r="C1357" s="4" t="s">
        <v>27</v>
      </c>
      <c r="D1357" s="4" t="s">
        <v>19</v>
      </c>
      <c r="E1357" s="4" t="s">
        <v>20</v>
      </c>
      <c r="F1357" s="4" t="s">
        <v>7688</v>
      </c>
      <c r="G1357" s="4">
        <v>0.14099999999999899</v>
      </c>
      <c r="H1357" s="4">
        <v>1352.44</v>
      </c>
    </row>
    <row r="1358" spans="2:8" hidden="1" x14ac:dyDescent="0.15">
      <c r="B1358" s="8" t="s">
        <v>2576</v>
      </c>
      <c r="C1358" s="4" t="s">
        <v>27</v>
      </c>
      <c r="D1358" s="4" t="s">
        <v>19</v>
      </c>
      <c r="E1358" s="4" t="s">
        <v>20</v>
      </c>
      <c r="F1358" s="4" t="s">
        <v>7688</v>
      </c>
      <c r="G1358" s="4">
        <v>0.13300000000000001</v>
      </c>
      <c r="H1358" s="4">
        <v>2759.28</v>
      </c>
    </row>
    <row r="1359" spans="2:8" hidden="1" x14ac:dyDescent="0.15">
      <c r="B1359" s="8" t="s">
        <v>1816</v>
      </c>
      <c r="C1359" s="4" t="s">
        <v>209</v>
      </c>
      <c r="D1359" s="4" t="s">
        <v>20</v>
      </c>
      <c r="E1359" s="4" t="s">
        <v>210</v>
      </c>
      <c r="F1359" s="4" t="s">
        <v>3131</v>
      </c>
      <c r="G1359" s="4">
        <v>8010</v>
      </c>
      <c r="H1359" s="4">
        <v>6179.62</v>
      </c>
    </row>
    <row r="1360" spans="2:8" hidden="1" x14ac:dyDescent="0.15">
      <c r="B1360" s="8" t="s">
        <v>2289</v>
      </c>
      <c r="C1360" s="4" t="s">
        <v>209</v>
      </c>
      <c r="D1360" s="4" t="s">
        <v>20</v>
      </c>
      <c r="E1360" s="4" t="s">
        <v>2713</v>
      </c>
      <c r="F1360" s="4" t="s">
        <v>4059</v>
      </c>
      <c r="G1360" s="4">
        <v>8000</v>
      </c>
      <c r="H1360" s="4">
        <v>48148.65</v>
      </c>
    </row>
    <row r="1361" spans="2:8" hidden="1" x14ac:dyDescent="0.15">
      <c r="B1361" s="8" t="s">
        <v>308</v>
      </c>
      <c r="C1361" s="4" t="s">
        <v>27</v>
      </c>
      <c r="D1361" s="4" t="s">
        <v>19</v>
      </c>
      <c r="E1361" s="4" t="s">
        <v>20</v>
      </c>
      <c r="F1361" s="4" t="s">
        <v>7688</v>
      </c>
      <c r="G1361" s="4">
        <v>0.78</v>
      </c>
      <c r="H1361" s="4">
        <v>1100.01</v>
      </c>
    </row>
    <row r="1362" spans="2:8" hidden="1" x14ac:dyDescent="0.15">
      <c r="B1362" s="8" t="s">
        <v>626</v>
      </c>
      <c r="C1362" s="4" t="s">
        <v>27</v>
      </c>
      <c r="D1362" s="4" t="s">
        <v>19</v>
      </c>
      <c r="E1362" s="4" t="s">
        <v>20</v>
      </c>
      <c r="F1362" s="4" t="s">
        <v>7688</v>
      </c>
      <c r="G1362" s="4">
        <v>0.56000000000000005</v>
      </c>
      <c r="H1362" s="4">
        <v>747.96</v>
      </c>
    </row>
    <row r="1363" spans="2:8" hidden="1" x14ac:dyDescent="0.15">
      <c r="B1363" s="8" t="s">
        <v>534</v>
      </c>
      <c r="C1363" s="4" t="s">
        <v>27</v>
      </c>
      <c r="D1363" s="4" t="s">
        <v>19</v>
      </c>
      <c r="E1363" s="4" t="s">
        <v>20</v>
      </c>
      <c r="F1363" s="4" t="s">
        <v>7688</v>
      </c>
      <c r="G1363" s="4">
        <v>0.14000000000000001</v>
      </c>
      <c r="H1363" s="4">
        <v>132.58000000000001</v>
      </c>
    </row>
    <row r="1364" spans="2:8" hidden="1" x14ac:dyDescent="0.15">
      <c r="B1364" s="8" t="s">
        <v>1124</v>
      </c>
      <c r="C1364" s="4" t="s">
        <v>27</v>
      </c>
      <c r="D1364" s="4" t="s">
        <v>19</v>
      </c>
      <c r="E1364" s="4" t="s">
        <v>20</v>
      </c>
      <c r="F1364" s="4" t="s">
        <v>8061</v>
      </c>
      <c r="G1364" s="4">
        <v>0.57999999999999996</v>
      </c>
      <c r="H1364" s="4">
        <v>535.20000000000005</v>
      </c>
    </row>
    <row r="1365" spans="2:8" hidden="1" x14ac:dyDescent="0.15">
      <c r="B1365" s="8" t="s">
        <v>434</v>
      </c>
      <c r="C1365" s="4" t="s">
        <v>27</v>
      </c>
      <c r="D1365" s="4" t="s">
        <v>19</v>
      </c>
      <c r="E1365" s="4" t="s">
        <v>20</v>
      </c>
      <c r="F1365" s="4" t="s">
        <v>8249</v>
      </c>
      <c r="G1365" s="4">
        <v>0.2</v>
      </c>
      <c r="H1365" s="4">
        <v>56.19</v>
      </c>
    </row>
    <row r="1366" spans="2:8" hidden="1" x14ac:dyDescent="0.15">
      <c r="B1366" s="8" t="s">
        <v>651</v>
      </c>
      <c r="C1366" s="4" t="s">
        <v>27</v>
      </c>
      <c r="D1366" s="4" t="s">
        <v>19</v>
      </c>
      <c r="E1366" s="4" t="s">
        <v>20</v>
      </c>
      <c r="F1366" s="4" t="s">
        <v>8243</v>
      </c>
      <c r="G1366" s="4">
        <v>0.2</v>
      </c>
      <c r="H1366" s="4">
        <v>302.32</v>
      </c>
    </row>
    <row r="1367" spans="2:8" hidden="1" x14ac:dyDescent="0.15">
      <c r="B1367" s="8" t="s">
        <v>550</v>
      </c>
      <c r="C1367" s="4" t="s">
        <v>27</v>
      </c>
      <c r="D1367" s="4" t="s">
        <v>54</v>
      </c>
      <c r="E1367" s="4" t="s">
        <v>20</v>
      </c>
      <c r="F1367" s="4" t="s">
        <v>2440</v>
      </c>
      <c r="G1367" s="4">
        <v>20146</v>
      </c>
      <c r="H1367" s="4">
        <v>87575.67</v>
      </c>
    </row>
    <row r="1368" spans="2:8" hidden="1" x14ac:dyDescent="0.15">
      <c r="B1368" s="8" t="s">
        <v>88</v>
      </c>
      <c r="C1368" s="4" t="s">
        <v>27</v>
      </c>
      <c r="D1368" s="4" t="s">
        <v>54</v>
      </c>
      <c r="E1368" s="4" t="s">
        <v>20</v>
      </c>
      <c r="F1368" s="4" t="s">
        <v>2440</v>
      </c>
      <c r="G1368" s="4">
        <v>19950</v>
      </c>
      <c r="H1368" s="4">
        <v>82336.28</v>
      </c>
    </row>
    <row r="1369" spans="2:8" hidden="1" x14ac:dyDescent="0.15">
      <c r="B1369" s="8" t="s">
        <v>2809</v>
      </c>
      <c r="C1369" s="4" t="s">
        <v>27</v>
      </c>
      <c r="D1369" s="4" t="s">
        <v>54</v>
      </c>
      <c r="E1369" s="4" t="s">
        <v>20</v>
      </c>
      <c r="F1369" s="4" t="s">
        <v>2440</v>
      </c>
      <c r="G1369" s="4">
        <v>19274</v>
      </c>
      <c r="H1369" s="4">
        <v>82653.179999999993</v>
      </c>
    </row>
    <row r="1370" spans="2:8" hidden="1" x14ac:dyDescent="0.15">
      <c r="B1370" s="8" t="s">
        <v>1181</v>
      </c>
      <c r="C1370" s="4" t="s">
        <v>209</v>
      </c>
      <c r="D1370" s="4" t="s">
        <v>19</v>
      </c>
      <c r="E1370" s="4" t="s">
        <v>210</v>
      </c>
      <c r="F1370" s="4" t="s">
        <v>4080</v>
      </c>
      <c r="G1370" s="4">
        <v>8000</v>
      </c>
      <c r="H1370" s="4">
        <v>20810.599999999999</v>
      </c>
    </row>
    <row r="1371" spans="2:8" hidden="1" x14ac:dyDescent="0.15">
      <c r="B1371" s="8" t="s">
        <v>1810</v>
      </c>
      <c r="C1371" s="4" t="s">
        <v>27</v>
      </c>
      <c r="D1371" s="4" t="s">
        <v>54</v>
      </c>
      <c r="E1371" s="4" t="s">
        <v>20</v>
      </c>
      <c r="F1371" s="4" t="s">
        <v>2950</v>
      </c>
      <c r="G1371" s="4">
        <v>18142</v>
      </c>
      <c r="H1371" s="4">
        <v>85596.34</v>
      </c>
    </row>
    <row r="1372" spans="2:8" hidden="1" x14ac:dyDescent="0.15">
      <c r="B1372" s="8" t="s">
        <v>1973</v>
      </c>
      <c r="C1372" s="4" t="s">
        <v>209</v>
      </c>
      <c r="D1372" s="4" t="s">
        <v>20</v>
      </c>
      <c r="E1372" s="4" t="s">
        <v>19</v>
      </c>
      <c r="F1372" s="4" t="s">
        <v>4086</v>
      </c>
      <c r="G1372" s="4">
        <v>7938</v>
      </c>
      <c r="H1372" s="4">
        <v>19451.88</v>
      </c>
    </row>
    <row r="1373" spans="2:8" hidden="1" x14ac:dyDescent="0.15">
      <c r="B1373" s="8" t="s">
        <v>1134</v>
      </c>
      <c r="C1373" s="4" t="s">
        <v>27</v>
      </c>
      <c r="D1373" s="4" t="s">
        <v>54</v>
      </c>
      <c r="E1373" s="4" t="s">
        <v>20</v>
      </c>
      <c r="F1373" s="4" t="s">
        <v>2748</v>
      </c>
      <c r="G1373" s="4">
        <v>19488</v>
      </c>
      <c r="H1373" s="4">
        <v>89504.44</v>
      </c>
    </row>
    <row r="1374" spans="2:8" hidden="1" x14ac:dyDescent="0.15">
      <c r="B1374" s="8" t="s">
        <v>2568</v>
      </c>
      <c r="C1374" s="4" t="s">
        <v>209</v>
      </c>
      <c r="D1374" s="4" t="s">
        <v>20</v>
      </c>
      <c r="E1374" s="4" t="s">
        <v>2401</v>
      </c>
      <c r="F1374" s="4" t="s">
        <v>4090</v>
      </c>
      <c r="G1374" s="4">
        <v>7760</v>
      </c>
      <c r="H1374" s="4">
        <v>6225.77</v>
      </c>
    </row>
    <row r="1375" spans="2:8" hidden="1" x14ac:dyDescent="0.15">
      <c r="B1375" s="8">
        <v>45331</v>
      </c>
      <c r="C1375" s="4" t="s">
        <v>18</v>
      </c>
      <c r="D1375" s="4" t="s">
        <v>232</v>
      </c>
      <c r="E1375" s="4" t="s">
        <v>20</v>
      </c>
      <c r="F1375" s="4" t="s">
        <v>7895</v>
      </c>
      <c r="G1375" s="4">
        <v>1.1000000000000001</v>
      </c>
      <c r="H1375" s="4">
        <v>437.52</v>
      </c>
    </row>
    <row r="1376" spans="2:8" hidden="1" x14ac:dyDescent="0.15">
      <c r="B1376" s="8" t="s">
        <v>1802</v>
      </c>
      <c r="C1376" s="4" t="s">
        <v>27</v>
      </c>
      <c r="D1376" s="4" t="s">
        <v>391</v>
      </c>
      <c r="E1376" s="4" t="s">
        <v>20</v>
      </c>
      <c r="F1376" s="4" t="s">
        <v>8668</v>
      </c>
      <c r="G1376" s="4">
        <v>0.01</v>
      </c>
      <c r="H1376" s="4">
        <v>267.45999999999998</v>
      </c>
    </row>
    <row r="1377" spans="2:8" hidden="1" x14ac:dyDescent="0.15">
      <c r="B1377" s="8">
        <v>45331</v>
      </c>
      <c r="C1377" s="4" t="s">
        <v>18</v>
      </c>
      <c r="D1377" s="4" t="s">
        <v>391</v>
      </c>
      <c r="E1377" s="4" t="s">
        <v>20</v>
      </c>
      <c r="F1377" s="4" t="s">
        <v>8320</v>
      </c>
      <c r="G1377" s="4">
        <v>0.11</v>
      </c>
      <c r="H1377" s="4">
        <v>376.5</v>
      </c>
    </row>
    <row r="1378" spans="2:8" hidden="1" x14ac:dyDescent="0.15">
      <c r="B1378" s="8" t="s">
        <v>815</v>
      </c>
      <c r="C1378" s="4" t="s">
        <v>209</v>
      </c>
      <c r="D1378" s="4" t="s">
        <v>20</v>
      </c>
      <c r="E1378" s="4" t="s">
        <v>2722</v>
      </c>
      <c r="F1378" s="4" t="s">
        <v>4095</v>
      </c>
      <c r="G1378" s="4">
        <v>7680</v>
      </c>
      <c r="H1378" s="4">
        <v>7176.88</v>
      </c>
    </row>
    <row r="1379" spans="2:8" hidden="1" x14ac:dyDescent="0.15">
      <c r="B1379" s="8">
        <v>45438</v>
      </c>
      <c r="C1379" s="4" t="s">
        <v>18</v>
      </c>
      <c r="D1379" s="4" t="s">
        <v>391</v>
      </c>
      <c r="E1379" s="4" t="s">
        <v>20</v>
      </c>
      <c r="F1379" s="4" t="s">
        <v>8548</v>
      </c>
      <c r="G1379" s="4">
        <v>0.02</v>
      </c>
      <c r="H1379" s="4">
        <v>742.86</v>
      </c>
    </row>
    <row r="1380" spans="2:8" hidden="1" x14ac:dyDescent="0.15">
      <c r="B1380" s="8" t="s">
        <v>469</v>
      </c>
      <c r="C1380" s="4" t="s">
        <v>209</v>
      </c>
      <c r="D1380" s="4" t="s">
        <v>198</v>
      </c>
      <c r="E1380" s="4" t="s">
        <v>1288</v>
      </c>
      <c r="F1380" s="4" t="s">
        <v>4104</v>
      </c>
      <c r="G1380" s="4">
        <v>7500</v>
      </c>
      <c r="H1380" s="4">
        <v>18750</v>
      </c>
    </row>
    <row r="1381" spans="2:8" hidden="1" x14ac:dyDescent="0.15">
      <c r="B1381" s="8" t="s">
        <v>2244</v>
      </c>
      <c r="C1381" s="4" t="s">
        <v>209</v>
      </c>
      <c r="D1381" s="4" t="s">
        <v>20</v>
      </c>
      <c r="E1381" s="4" t="s">
        <v>2964</v>
      </c>
      <c r="F1381" s="4" t="s">
        <v>3290</v>
      </c>
      <c r="G1381" s="4">
        <v>7396</v>
      </c>
      <c r="H1381" s="4">
        <v>6509.08</v>
      </c>
    </row>
    <row r="1382" spans="2:8" hidden="1" x14ac:dyDescent="0.15">
      <c r="B1382" s="8" t="s">
        <v>2287</v>
      </c>
      <c r="C1382" s="4" t="s">
        <v>209</v>
      </c>
      <c r="D1382" s="4" t="s">
        <v>20</v>
      </c>
      <c r="E1382" s="4" t="s">
        <v>1288</v>
      </c>
      <c r="F1382" s="4" t="s">
        <v>4115</v>
      </c>
      <c r="G1382" s="4">
        <v>7230.58</v>
      </c>
      <c r="H1382" s="4">
        <v>57067.09</v>
      </c>
    </row>
    <row r="1383" spans="2:8" hidden="1" x14ac:dyDescent="0.15">
      <c r="B1383" s="8">
        <v>45438</v>
      </c>
      <c r="C1383" s="4" t="s">
        <v>18</v>
      </c>
      <c r="D1383" s="4" t="s">
        <v>391</v>
      </c>
      <c r="E1383" s="4" t="s">
        <v>20</v>
      </c>
      <c r="F1383" s="4" t="s">
        <v>8551</v>
      </c>
      <c r="G1383" s="4">
        <v>0.02</v>
      </c>
      <c r="H1383" s="4">
        <v>605.91999999999996</v>
      </c>
    </row>
    <row r="1384" spans="2:8" hidden="1" x14ac:dyDescent="0.15">
      <c r="B1384" s="8" t="s">
        <v>1403</v>
      </c>
      <c r="C1384" s="4" t="s">
        <v>209</v>
      </c>
      <c r="D1384" s="4" t="s">
        <v>20</v>
      </c>
      <c r="E1384" s="4" t="s">
        <v>2722</v>
      </c>
      <c r="F1384" s="4" t="s">
        <v>4124</v>
      </c>
      <c r="G1384" s="4">
        <v>7200</v>
      </c>
      <c r="H1384" s="4">
        <v>6100.87</v>
      </c>
    </row>
    <row r="1385" spans="2:8" hidden="1" x14ac:dyDescent="0.15">
      <c r="B1385" s="8">
        <v>45446</v>
      </c>
      <c r="C1385" s="4" t="s">
        <v>18</v>
      </c>
      <c r="D1385" s="4" t="s">
        <v>19</v>
      </c>
      <c r="E1385" s="4" t="s">
        <v>20</v>
      </c>
      <c r="F1385" s="4" t="s">
        <v>3864</v>
      </c>
      <c r="G1385" s="4">
        <v>10000</v>
      </c>
      <c r="H1385" s="4">
        <v>111051.87</v>
      </c>
    </row>
    <row r="1386" spans="2:8" hidden="1" x14ac:dyDescent="0.15">
      <c r="B1386" s="8">
        <v>45523</v>
      </c>
      <c r="C1386" s="4" t="s">
        <v>18</v>
      </c>
      <c r="D1386" s="4" t="s">
        <v>19</v>
      </c>
      <c r="E1386" s="4" t="s">
        <v>20</v>
      </c>
      <c r="F1386" s="4" t="s">
        <v>4324</v>
      </c>
      <c r="G1386" s="4">
        <v>5000</v>
      </c>
      <c r="H1386" s="4">
        <v>55725.43</v>
      </c>
    </row>
    <row r="1387" spans="2:8" hidden="1" x14ac:dyDescent="0.15">
      <c r="B1387" s="8">
        <v>45565</v>
      </c>
      <c r="C1387" s="4" t="s">
        <v>18</v>
      </c>
      <c r="D1387" s="4" t="s">
        <v>19</v>
      </c>
      <c r="E1387" s="4" t="s">
        <v>20</v>
      </c>
      <c r="F1387" s="4" t="s">
        <v>3863</v>
      </c>
      <c r="G1387" s="4">
        <v>10000</v>
      </c>
      <c r="H1387" s="4">
        <v>114259.31</v>
      </c>
    </row>
    <row r="1388" spans="2:8" hidden="1" x14ac:dyDescent="0.15">
      <c r="B1388" s="8" t="s">
        <v>467</v>
      </c>
      <c r="C1388" s="4" t="s">
        <v>209</v>
      </c>
      <c r="D1388" s="4" t="s">
        <v>20</v>
      </c>
      <c r="E1388" s="4" t="s">
        <v>20</v>
      </c>
      <c r="F1388" s="4" t="s">
        <v>4152</v>
      </c>
      <c r="G1388" s="4">
        <v>7000</v>
      </c>
      <c r="H1388" s="4">
        <v>29400</v>
      </c>
    </row>
    <row r="1389" spans="2:8" hidden="1" x14ac:dyDescent="0.15">
      <c r="B1389" s="8" t="s">
        <v>1209</v>
      </c>
      <c r="C1389" s="4" t="s">
        <v>209</v>
      </c>
      <c r="D1389" s="4" t="s">
        <v>20</v>
      </c>
      <c r="E1389" s="4" t="s">
        <v>2722</v>
      </c>
      <c r="F1389" s="4" t="s">
        <v>4153</v>
      </c>
      <c r="G1389" s="4">
        <v>7000</v>
      </c>
      <c r="H1389" s="4">
        <v>29400</v>
      </c>
    </row>
    <row r="1390" spans="2:8" hidden="1" x14ac:dyDescent="0.15">
      <c r="B1390" s="8">
        <v>45637</v>
      </c>
      <c r="C1390" s="4" t="s">
        <v>18</v>
      </c>
      <c r="D1390" s="4" t="s">
        <v>19</v>
      </c>
      <c r="E1390" s="4" t="s">
        <v>20</v>
      </c>
      <c r="F1390" s="4" t="s">
        <v>2472</v>
      </c>
      <c r="G1390" s="4">
        <v>20000</v>
      </c>
      <c r="H1390" s="4">
        <v>202972.78</v>
      </c>
    </row>
    <row r="1391" spans="2:8" hidden="1" x14ac:dyDescent="0.15">
      <c r="B1391" s="8" t="s">
        <v>977</v>
      </c>
      <c r="C1391" s="4" t="s">
        <v>209</v>
      </c>
      <c r="D1391" s="4" t="s">
        <v>20</v>
      </c>
      <c r="E1391" s="4" t="s">
        <v>1288</v>
      </c>
      <c r="F1391" s="4" t="s">
        <v>585</v>
      </c>
      <c r="G1391" s="4">
        <v>7000</v>
      </c>
      <c r="H1391" s="4">
        <v>11200</v>
      </c>
    </row>
    <row r="1392" spans="2:8" hidden="1" x14ac:dyDescent="0.15">
      <c r="B1392" s="8">
        <v>45557</v>
      </c>
      <c r="C1392" s="4" t="s">
        <v>18</v>
      </c>
      <c r="D1392" s="4" t="s">
        <v>19</v>
      </c>
      <c r="E1392" s="4" t="s">
        <v>20</v>
      </c>
      <c r="F1392" s="4" t="s">
        <v>4323</v>
      </c>
      <c r="G1392" s="4">
        <v>5000</v>
      </c>
      <c r="H1392" s="4">
        <v>56155.59</v>
      </c>
    </row>
    <row r="1393" spans="2:8" hidden="1" x14ac:dyDescent="0.15">
      <c r="B1393" s="8" t="s">
        <v>1652</v>
      </c>
      <c r="C1393" s="4" t="s">
        <v>209</v>
      </c>
      <c r="D1393" s="4" t="s">
        <v>20</v>
      </c>
      <c r="E1393" s="4" t="s">
        <v>2964</v>
      </c>
      <c r="F1393" s="4" t="s">
        <v>4169</v>
      </c>
      <c r="G1393" s="4">
        <v>6720</v>
      </c>
      <c r="H1393" s="4">
        <v>5980.8</v>
      </c>
    </row>
    <row r="1394" spans="2:8" hidden="1" x14ac:dyDescent="0.15">
      <c r="B1394" s="8" t="s">
        <v>2124</v>
      </c>
      <c r="C1394" s="4" t="s">
        <v>209</v>
      </c>
      <c r="D1394" s="4" t="s">
        <v>20</v>
      </c>
      <c r="E1394" s="4" t="s">
        <v>2964</v>
      </c>
      <c r="F1394" s="4" t="s">
        <v>4169</v>
      </c>
      <c r="G1394" s="4">
        <v>6720</v>
      </c>
      <c r="H1394" s="4">
        <v>5913.6</v>
      </c>
    </row>
    <row r="1395" spans="2:8" hidden="1" x14ac:dyDescent="0.15">
      <c r="B1395" s="8" t="s">
        <v>815</v>
      </c>
      <c r="C1395" s="4" t="s">
        <v>209</v>
      </c>
      <c r="D1395" s="4" t="s">
        <v>20</v>
      </c>
      <c r="E1395" s="4" t="s">
        <v>2964</v>
      </c>
      <c r="F1395" s="4" t="s">
        <v>4169</v>
      </c>
      <c r="G1395" s="4">
        <v>6720</v>
      </c>
      <c r="H1395" s="4">
        <v>4838.3999999999996</v>
      </c>
    </row>
    <row r="1396" spans="2:8" hidden="1" x14ac:dyDescent="0.15">
      <c r="B1396" s="8" t="s">
        <v>247</v>
      </c>
      <c r="C1396" s="4" t="s">
        <v>27</v>
      </c>
      <c r="D1396" s="4" t="s">
        <v>19</v>
      </c>
      <c r="E1396" s="4" t="s">
        <v>20</v>
      </c>
      <c r="F1396" s="4" t="s">
        <v>2475</v>
      </c>
      <c r="G1396" s="4">
        <v>3000</v>
      </c>
      <c r="H1396" s="4">
        <v>33639.07</v>
      </c>
    </row>
    <row r="1397" spans="2:8" hidden="1" x14ac:dyDescent="0.15">
      <c r="B1397" s="8" t="s">
        <v>2400</v>
      </c>
      <c r="C1397" s="4" t="s">
        <v>209</v>
      </c>
      <c r="D1397" s="4" t="s">
        <v>20</v>
      </c>
      <c r="E1397" s="4" t="s">
        <v>2964</v>
      </c>
      <c r="F1397" s="4" t="s">
        <v>3812</v>
      </c>
      <c r="G1397" s="4">
        <v>6525</v>
      </c>
      <c r="H1397" s="4">
        <v>5024.25</v>
      </c>
    </row>
    <row r="1398" spans="2:8" hidden="1" x14ac:dyDescent="0.15">
      <c r="B1398" s="8" t="s">
        <v>1050</v>
      </c>
      <c r="C1398" s="4" t="s">
        <v>209</v>
      </c>
      <c r="D1398" s="4" t="s">
        <v>20</v>
      </c>
      <c r="E1398" s="4" t="s">
        <v>1288</v>
      </c>
      <c r="F1398" s="4" t="s">
        <v>3379</v>
      </c>
      <c r="G1398" s="4">
        <v>6500</v>
      </c>
      <c r="H1398" s="4">
        <v>19725</v>
      </c>
    </row>
    <row r="1399" spans="2:8" hidden="1" x14ac:dyDescent="0.15">
      <c r="B1399" s="8" t="s">
        <v>2244</v>
      </c>
      <c r="C1399" s="4" t="s">
        <v>209</v>
      </c>
      <c r="D1399" s="4" t="s">
        <v>20</v>
      </c>
      <c r="E1399" s="4" t="s">
        <v>2964</v>
      </c>
      <c r="F1399" s="4" t="s">
        <v>4185</v>
      </c>
      <c r="G1399" s="4">
        <v>6500</v>
      </c>
      <c r="H1399" s="4">
        <v>4107.26</v>
      </c>
    </row>
    <row r="1400" spans="2:8" hidden="1" x14ac:dyDescent="0.15">
      <c r="B1400" s="8" t="s">
        <v>56</v>
      </c>
      <c r="C1400" s="4" t="s">
        <v>209</v>
      </c>
      <c r="D1400" s="4" t="s">
        <v>20</v>
      </c>
      <c r="E1400" s="4" t="s">
        <v>2401</v>
      </c>
      <c r="F1400" s="4" t="s">
        <v>4186</v>
      </c>
      <c r="G1400" s="4">
        <v>6496</v>
      </c>
      <c r="H1400" s="4">
        <v>7391.06</v>
      </c>
    </row>
    <row r="1401" spans="2:8" hidden="1" x14ac:dyDescent="0.15">
      <c r="B1401" s="8" t="s">
        <v>357</v>
      </c>
      <c r="C1401" s="4" t="s">
        <v>27</v>
      </c>
      <c r="D1401" s="4" t="s">
        <v>19</v>
      </c>
      <c r="E1401" s="4" t="s">
        <v>20</v>
      </c>
      <c r="F1401" s="4" t="s">
        <v>2475</v>
      </c>
      <c r="G1401" s="4">
        <v>3000</v>
      </c>
      <c r="H1401" s="4">
        <v>33625.08</v>
      </c>
    </row>
    <row r="1402" spans="2:8" hidden="1" x14ac:dyDescent="0.15">
      <c r="B1402" s="8" t="s">
        <v>1276</v>
      </c>
      <c r="C1402" s="4" t="s">
        <v>27</v>
      </c>
      <c r="D1402" s="4" t="s">
        <v>19</v>
      </c>
      <c r="E1402" s="4" t="s">
        <v>20</v>
      </c>
      <c r="F1402" s="4" t="s">
        <v>2475</v>
      </c>
      <c r="G1402" s="4">
        <v>1001</v>
      </c>
      <c r="H1402" s="4">
        <v>16444.59</v>
      </c>
    </row>
    <row r="1403" spans="2:8" hidden="1" x14ac:dyDescent="0.15">
      <c r="B1403" s="8" t="s">
        <v>1567</v>
      </c>
      <c r="C1403" s="4" t="s">
        <v>27</v>
      </c>
      <c r="D1403" s="4" t="s">
        <v>19</v>
      </c>
      <c r="E1403" s="4" t="s">
        <v>20</v>
      </c>
      <c r="F1403" s="4" t="s">
        <v>2475</v>
      </c>
      <c r="G1403" s="4">
        <v>101</v>
      </c>
      <c r="H1403" s="4">
        <v>1801.94</v>
      </c>
    </row>
    <row r="1404" spans="2:8" hidden="1" x14ac:dyDescent="0.15">
      <c r="B1404" s="8" t="s">
        <v>522</v>
      </c>
      <c r="C1404" s="4" t="s">
        <v>209</v>
      </c>
      <c r="D1404" s="4" t="s">
        <v>20</v>
      </c>
      <c r="E1404" s="4" t="s">
        <v>2964</v>
      </c>
      <c r="F1404" s="4" t="s">
        <v>3734</v>
      </c>
      <c r="G1404" s="4">
        <v>6240</v>
      </c>
      <c r="H1404" s="4">
        <v>5179.2</v>
      </c>
    </row>
    <row r="1405" spans="2:8" hidden="1" x14ac:dyDescent="0.15">
      <c r="B1405" s="8" t="s">
        <v>1828</v>
      </c>
      <c r="C1405" s="4" t="s">
        <v>209</v>
      </c>
      <c r="D1405" s="4" t="s">
        <v>20</v>
      </c>
      <c r="E1405" s="4" t="s">
        <v>2964</v>
      </c>
      <c r="F1405" s="4" t="s">
        <v>3734</v>
      </c>
      <c r="G1405" s="4">
        <v>6240</v>
      </c>
      <c r="H1405" s="4">
        <v>4992</v>
      </c>
    </row>
    <row r="1406" spans="2:8" hidden="1" x14ac:dyDescent="0.15">
      <c r="B1406" s="8" t="s">
        <v>2610</v>
      </c>
      <c r="C1406" s="4" t="s">
        <v>209</v>
      </c>
      <c r="D1406" s="4" t="s">
        <v>20</v>
      </c>
      <c r="E1406" s="4" t="s">
        <v>2964</v>
      </c>
      <c r="F1406" s="4" t="s">
        <v>3734</v>
      </c>
      <c r="G1406" s="4">
        <v>6240</v>
      </c>
      <c r="H1406" s="4">
        <v>4992</v>
      </c>
    </row>
    <row r="1407" spans="2:8" hidden="1" x14ac:dyDescent="0.15">
      <c r="B1407" s="8" t="s">
        <v>3819</v>
      </c>
      <c r="C1407" s="4" t="s">
        <v>209</v>
      </c>
      <c r="D1407" s="4" t="s">
        <v>20</v>
      </c>
      <c r="E1407" s="4" t="s">
        <v>2964</v>
      </c>
      <c r="F1407" s="4" t="s">
        <v>4204</v>
      </c>
      <c r="G1407" s="4">
        <v>6240</v>
      </c>
      <c r="H1407" s="4">
        <v>4867.2</v>
      </c>
    </row>
    <row r="1408" spans="2:8" hidden="1" x14ac:dyDescent="0.15">
      <c r="B1408" s="8" t="s">
        <v>166</v>
      </c>
      <c r="C1408" s="4" t="s">
        <v>209</v>
      </c>
      <c r="D1408" s="4" t="s">
        <v>20</v>
      </c>
      <c r="E1408" s="4" t="s">
        <v>2964</v>
      </c>
      <c r="F1408" s="4" t="s">
        <v>3811</v>
      </c>
      <c r="G1408" s="4">
        <v>6240</v>
      </c>
      <c r="H1408" s="4">
        <v>4867.2</v>
      </c>
    </row>
    <row r="1409" spans="2:8" hidden="1" x14ac:dyDescent="0.15">
      <c r="B1409" s="8" t="s">
        <v>1046</v>
      </c>
      <c r="C1409" s="4" t="s">
        <v>209</v>
      </c>
      <c r="D1409" s="4" t="s">
        <v>20</v>
      </c>
      <c r="E1409" s="4" t="s">
        <v>2964</v>
      </c>
      <c r="F1409" s="4" t="s">
        <v>3812</v>
      </c>
      <c r="G1409" s="4">
        <v>6240</v>
      </c>
      <c r="H1409" s="4">
        <v>4742.3999999999996</v>
      </c>
    </row>
    <row r="1410" spans="2:8" hidden="1" x14ac:dyDescent="0.15">
      <c r="B1410" s="8" t="s">
        <v>2335</v>
      </c>
      <c r="C1410" s="4" t="s">
        <v>209</v>
      </c>
      <c r="D1410" s="4" t="s">
        <v>20</v>
      </c>
      <c r="E1410" s="4" t="s">
        <v>2964</v>
      </c>
      <c r="F1410" s="4" t="s">
        <v>4204</v>
      </c>
      <c r="G1410" s="4">
        <v>6240</v>
      </c>
      <c r="H1410" s="4">
        <v>4555.2</v>
      </c>
    </row>
    <row r="1411" spans="2:8" hidden="1" x14ac:dyDescent="0.15">
      <c r="B1411" s="8">
        <v>45625</v>
      </c>
      <c r="C1411" s="4" t="s">
        <v>18</v>
      </c>
      <c r="D1411" s="4" t="s">
        <v>19</v>
      </c>
      <c r="E1411" s="4" t="s">
        <v>20</v>
      </c>
      <c r="F1411" s="4" t="s">
        <v>2475</v>
      </c>
      <c r="G1411" s="4">
        <v>20000</v>
      </c>
      <c r="H1411" s="4">
        <v>198632.92</v>
      </c>
    </row>
    <row r="1412" spans="2:8" hidden="1" x14ac:dyDescent="0.15">
      <c r="B1412" s="8" t="s">
        <v>204</v>
      </c>
      <c r="C1412" s="4" t="s">
        <v>209</v>
      </c>
      <c r="D1412" s="4" t="s">
        <v>20</v>
      </c>
      <c r="E1412" s="4" t="s">
        <v>2401</v>
      </c>
      <c r="F1412" s="4" t="s">
        <v>4209</v>
      </c>
      <c r="G1412" s="4">
        <v>6184</v>
      </c>
      <c r="H1412" s="4">
        <v>4832.17</v>
      </c>
    </row>
    <row r="1413" spans="2:8" hidden="1" x14ac:dyDescent="0.15">
      <c r="B1413" s="8" t="s">
        <v>815</v>
      </c>
      <c r="C1413" s="4" t="s">
        <v>209</v>
      </c>
      <c r="D1413" s="4" t="s">
        <v>20</v>
      </c>
      <c r="E1413" s="4" t="s">
        <v>2401</v>
      </c>
      <c r="F1413" s="4" t="s">
        <v>4210</v>
      </c>
      <c r="G1413" s="4">
        <v>6176</v>
      </c>
      <c r="H1413" s="4">
        <v>7097.96</v>
      </c>
    </row>
    <row r="1414" spans="2:8" hidden="1" x14ac:dyDescent="0.15">
      <c r="B1414" s="8">
        <v>45622</v>
      </c>
      <c r="C1414" s="4" t="s">
        <v>18</v>
      </c>
      <c r="D1414" s="4" t="s">
        <v>2682</v>
      </c>
      <c r="E1414" s="4" t="s">
        <v>20</v>
      </c>
      <c r="F1414" s="4" t="s">
        <v>4143</v>
      </c>
      <c r="G1414" s="4">
        <v>7000</v>
      </c>
      <c r="H1414" s="4">
        <v>108066.64</v>
      </c>
    </row>
    <row r="1415" spans="2:8" hidden="1" x14ac:dyDescent="0.15">
      <c r="B1415" s="8">
        <v>45373</v>
      </c>
      <c r="C1415" s="4" t="s">
        <v>18</v>
      </c>
      <c r="D1415" s="4" t="s">
        <v>2682</v>
      </c>
      <c r="E1415" s="4" t="s">
        <v>20</v>
      </c>
      <c r="F1415" s="4" t="s">
        <v>4054</v>
      </c>
      <c r="G1415" s="4">
        <v>8000</v>
      </c>
      <c r="H1415" s="4">
        <v>123833.54</v>
      </c>
    </row>
    <row r="1416" spans="2:8" hidden="1" x14ac:dyDescent="0.15">
      <c r="B1416" s="8" t="s">
        <v>4052</v>
      </c>
      <c r="C1416" s="4" t="s">
        <v>27</v>
      </c>
      <c r="D1416" s="4" t="s">
        <v>2682</v>
      </c>
      <c r="E1416" s="4" t="s">
        <v>20</v>
      </c>
      <c r="F1416" s="4" t="s">
        <v>4053</v>
      </c>
      <c r="G1416" s="4">
        <v>8000</v>
      </c>
      <c r="H1416" s="4">
        <v>135465</v>
      </c>
    </row>
    <row r="1417" spans="2:8" hidden="1" x14ac:dyDescent="0.15">
      <c r="B1417" s="8" t="s">
        <v>176</v>
      </c>
      <c r="C1417" s="4" t="s">
        <v>209</v>
      </c>
      <c r="D1417" s="4" t="s">
        <v>20</v>
      </c>
      <c r="E1417" s="4" t="s">
        <v>2713</v>
      </c>
      <c r="F1417" s="4" t="s">
        <v>4059</v>
      </c>
      <c r="G1417" s="4">
        <v>6000</v>
      </c>
      <c r="H1417" s="4">
        <v>37903.9</v>
      </c>
    </row>
    <row r="1418" spans="2:8" hidden="1" x14ac:dyDescent="0.15">
      <c r="B1418" s="8" t="s">
        <v>605</v>
      </c>
      <c r="C1418" s="4" t="s">
        <v>209</v>
      </c>
      <c r="D1418" s="4" t="s">
        <v>20</v>
      </c>
      <c r="E1418" s="4" t="s">
        <v>2713</v>
      </c>
      <c r="F1418" s="4" t="s">
        <v>4059</v>
      </c>
      <c r="G1418" s="4">
        <v>6000</v>
      </c>
      <c r="H1418" s="4">
        <v>36860.11</v>
      </c>
    </row>
    <row r="1419" spans="2:8" hidden="1" x14ac:dyDescent="0.15">
      <c r="B1419" s="8" t="s">
        <v>1057</v>
      </c>
      <c r="C1419" s="4" t="s">
        <v>209</v>
      </c>
      <c r="D1419" s="4" t="s">
        <v>20</v>
      </c>
      <c r="E1419" s="4" t="s">
        <v>210</v>
      </c>
      <c r="F1419" s="4" t="s">
        <v>4224</v>
      </c>
      <c r="G1419" s="4">
        <v>6000</v>
      </c>
      <c r="H1419" s="4">
        <v>31450.94</v>
      </c>
    </row>
    <row r="1420" spans="2:8" hidden="1" x14ac:dyDescent="0.15">
      <c r="B1420" s="8" t="s">
        <v>860</v>
      </c>
      <c r="C1420" s="4" t="s">
        <v>27</v>
      </c>
      <c r="D1420" s="4" t="s">
        <v>2682</v>
      </c>
      <c r="E1420" s="4" t="s">
        <v>20</v>
      </c>
      <c r="F1420" s="4" t="s">
        <v>4053</v>
      </c>
      <c r="G1420" s="4">
        <v>4000</v>
      </c>
      <c r="H1420" s="4">
        <v>77619.58</v>
      </c>
    </row>
    <row r="1421" spans="2:8" hidden="1" x14ac:dyDescent="0.15">
      <c r="B1421" s="8" t="s">
        <v>499</v>
      </c>
      <c r="C1421" s="4" t="s">
        <v>209</v>
      </c>
      <c r="D1421" s="4" t="s">
        <v>20</v>
      </c>
      <c r="E1421" s="4" t="s">
        <v>2722</v>
      </c>
      <c r="F1421" s="4" t="s">
        <v>585</v>
      </c>
      <c r="G1421" s="4">
        <v>6000</v>
      </c>
      <c r="H1421" s="4">
        <v>25200</v>
      </c>
    </row>
    <row r="1422" spans="2:8" hidden="1" x14ac:dyDescent="0.15">
      <c r="B1422" s="8" t="s">
        <v>1348</v>
      </c>
      <c r="C1422" s="4" t="s">
        <v>27</v>
      </c>
      <c r="D1422" s="4" t="s">
        <v>2682</v>
      </c>
      <c r="E1422" s="4" t="s">
        <v>20</v>
      </c>
      <c r="F1422" s="4" t="s">
        <v>4053</v>
      </c>
      <c r="G1422" s="4">
        <v>8000</v>
      </c>
      <c r="H1422" s="4">
        <v>135028.74</v>
      </c>
    </row>
    <row r="1423" spans="2:8" hidden="1" x14ac:dyDescent="0.15">
      <c r="B1423" s="8" t="s">
        <v>1204</v>
      </c>
      <c r="C1423" s="4" t="s">
        <v>27</v>
      </c>
      <c r="D1423" s="4" t="s">
        <v>2682</v>
      </c>
      <c r="E1423" s="4" t="s">
        <v>20</v>
      </c>
      <c r="F1423" s="4" t="s">
        <v>4053</v>
      </c>
      <c r="G1423" s="4">
        <v>6000</v>
      </c>
      <c r="H1423" s="4">
        <v>94933.96</v>
      </c>
    </row>
    <row r="1424" spans="2:8" hidden="1" x14ac:dyDescent="0.15">
      <c r="B1424" s="8">
        <v>45441</v>
      </c>
      <c r="C1424" s="4" t="s">
        <v>18</v>
      </c>
      <c r="D1424" s="4" t="s">
        <v>2682</v>
      </c>
      <c r="E1424" s="4" t="s">
        <v>20</v>
      </c>
      <c r="F1424" s="4" t="s">
        <v>4053</v>
      </c>
      <c r="G1424" s="4">
        <v>6000</v>
      </c>
      <c r="H1424" s="4">
        <v>93739.97</v>
      </c>
    </row>
    <row r="1425" spans="2:8" hidden="1" x14ac:dyDescent="0.15">
      <c r="B1425" s="8" t="s">
        <v>2316</v>
      </c>
      <c r="C1425" s="4" t="s">
        <v>209</v>
      </c>
      <c r="D1425" s="4" t="s">
        <v>19</v>
      </c>
      <c r="E1425" s="4" t="s">
        <v>210</v>
      </c>
      <c r="F1425" s="4" t="s">
        <v>4236</v>
      </c>
      <c r="G1425" s="4">
        <v>6000</v>
      </c>
      <c r="H1425" s="4">
        <v>13018.54</v>
      </c>
    </row>
    <row r="1426" spans="2:8" hidden="1" x14ac:dyDescent="0.15">
      <c r="B1426" s="8" t="s">
        <v>1967</v>
      </c>
      <c r="C1426" s="4" t="s">
        <v>27</v>
      </c>
      <c r="D1426" s="4" t="s">
        <v>54</v>
      </c>
      <c r="E1426" s="4" t="s">
        <v>20</v>
      </c>
      <c r="F1426" s="4" t="s">
        <v>5818</v>
      </c>
      <c r="G1426" s="4">
        <v>573.84</v>
      </c>
      <c r="H1426" s="4">
        <v>34156.660000000003</v>
      </c>
    </row>
    <row r="1427" spans="2:8" hidden="1" x14ac:dyDescent="0.15">
      <c r="B1427" s="8" t="s">
        <v>310</v>
      </c>
      <c r="C1427" s="4" t="s">
        <v>27</v>
      </c>
      <c r="D1427" s="4" t="s">
        <v>54</v>
      </c>
      <c r="E1427" s="4" t="s">
        <v>20</v>
      </c>
      <c r="F1427" s="4" t="s">
        <v>5818</v>
      </c>
      <c r="G1427" s="4">
        <v>554.4</v>
      </c>
      <c r="H1427" s="4">
        <v>33679.980000000003</v>
      </c>
    </row>
    <row r="1428" spans="2:8" hidden="1" x14ac:dyDescent="0.15">
      <c r="B1428" s="8" t="s">
        <v>627</v>
      </c>
      <c r="C1428" s="4" t="s">
        <v>27</v>
      </c>
      <c r="D1428" s="4" t="s">
        <v>54</v>
      </c>
      <c r="E1428" s="4" t="s">
        <v>20</v>
      </c>
      <c r="F1428" s="4" t="s">
        <v>5818</v>
      </c>
      <c r="G1428" s="4">
        <v>277.5</v>
      </c>
      <c r="H1428" s="4">
        <v>16905.62</v>
      </c>
    </row>
    <row r="1429" spans="2:8" hidden="1" x14ac:dyDescent="0.15">
      <c r="B1429" s="8" t="s">
        <v>896</v>
      </c>
      <c r="C1429" s="4" t="s">
        <v>27</v>
      </c>
      <c r="D1429" s="4" t="s">
        <v>54</v>
      </c>
      <c r="E1429" s="4" t="s">
        <v>20</v>
      </c>
      <c r="F1429" s="4" t="s">
        <v>5818</v>
      </c>
      <c r="G1429" s="4">
        <v>227.5</v>
      </c>
      <c r="H1429" s="4">
        <v>14957.08</v>
      </c>
    </row>
    <row r="1430" spans="2:8" hidden="1" x14ac:dyDescent="0.15">
      <c r="B1430" s="8" t="s">
        <v>2837</v>
      </c>
      <c r="C1430" s="4" t="s">
        <v>27</v>
      </c>
      <c r="D1430" s="4" t="s">
        <v>54</v>
      </c>
      <c r="E1430" s="4" t="s">
        <v>20</v>
      </c>
      <c r="F1430" s="4" t="s">
        <v>5818</v>
      </c>
      <c r="G1430" s="4">
        <v>489.16800000000001</v>
      </c>
      <c r="H1430" s="4">
        <v>26650.28</v>
      </c>
    </row>
    <row r="1431" spans="2:8" hidden="1" x14ac:dyDescent="0.15">
      <c r="B1431" s="8" t="s">
        <v>2073</v>
      </c>
      <c r="C1431" s="4" t="s">
        <v>27</v>
      </c>
      <c r="D1431" s="4" t="s">
        <v>54</v>
      </c>
      <c r="E1431" s="4" t="s">
        <v>20</v>
      </c>
      <c r="F1431" s="4" t="s">
        <v>5933</v>
      </c>
      <c r="G1431" s="4">
        <v>314.5</v>
      </c>
      <c r="H1431" s="4">
        <v>21877.66</v>
      </c>
    </row>
    <row r="1432" spans="2:8" hidden="1" x14ac:dyDescent="0.15">
      <c r="B1432" s="8" t="s">
        <v>3890</v>
      </c>
      <c r="C1432" s="4" t="s">
        <v>27</v>
      </c>
      <c r="D1432" s="4" t="s">
        <v>54</v>
      </c>
      <c r="E1432" s="4" t="s">
        <v>20</v>
      </c>
      <c r="F1432" s="4" t="s">
        <v>5933</v>
      </c>
      <c r="G1432" s="4">
        <v>496.66</v>
      </c>
      <c r="H1432" s="4">
        <v>24876.39</v>
      </c>
    </row>
    <row r="1433" spans="2:8" hidden="1" x14ac:dyDescent="0.15">
      <c r="B1433" s="8" t="s">
        <v>1058</v>
      </c>
      <c r="C1433" s="4" t="s">
        <v>27</v>
      </c>
      <c r="D1433" s="4" t="s">
        <v>54</v>
      </c>
      <c r="E1433" s="4" t="s">
        <v>20</v>
      </c>
      <c r="F1433" s="4" t="s">
        <v>6467</v>
      </c>
      <c r="G1433" s="4">
        <v>155</v>
      </c>
      <c r="H1433" s="4">
        <v>10390.94</v>
      </c>
    </row>
    <row r="1434" spans="2:8" hidden="1" x14ac:dyDescent="0.15">
      <c r="B1434" s="8">
        <v>45380</v>
      </c>
      <c r="C1434" s="4" t="s">
        <v>18</v>
      </c>
      <c r="D1434" s="4" t="s">
        <v>2848</v>
      </c>
      <c r="E1434" s="4" t="s">
        <v>20</v>
      </c>
      <c r="F1434" s="4" t="s">
        <v>6873</v>
      </c>
      <c r="G1434" s="4">
        <v>50</v>
      </c>
      <c r="H1434" s="4">
        <v>2715.07</v>
      </c>
    </row>
    <row r="1435" spans="2:8" hidden="1" x14ac:dyDescent="0.15">
      <c r="B1435" s="8">
        <v>45505</v>
      </c>
      <c r="C1435" s="4" t="s">
        <v>18</v>
      </c>
      <c r="D1435" s="4" t="s">
        <v>19</v>
      </c>
      <c r="E1435" s="4" t="s">
        <v>20</v>
      </c>
      <c r="F1435" s="4" t="s">
        <v>3523</v>
      </c>
      <c r="G1435" s="4">
        <v>13470</v>
      </c>
      <c r="H1435" s="4">
        <v>110720</v>
      </c>
    </row>
    <row r="1436" spans="2:8" hidden="1" x14ac:dyDescent="0.15">
      <c r="B1436" s="8" t="s">
        <v>1991</v>
      </c>
      <c r="C1436" s="4" t="s">
        <v>27</v>
      </c>
      <c r="D1436" s="4" t="s">
        <v>19</v>
      </c>
      <c r="E1436" s="4" t="s">
        <v>20</v>
      </c>
      <c r="F1436" s="4" t="s">
        <v>1992</v>
      </c>
      <c r="G1436" s="4">
        <v>23220</v>
      </c>
      <c r="H1436" s="4">
        <v>199740.22</v>
      </c>
    </row>
    <row r="1437" spans="2:8" hidden="1" x14ac:dyDescent="0.15">
      <c r="B1437" s="8" t="s">
        <v>384</v>
      </c>
      <c r="C1437" s="4" t="s">
        <v>27</v>
      </c>
      <c r="D1437" s="4" t="s">
        <v>2237</v>
      </c>
      <c r="E1437" s="4" t="s">
        <v>20</v>
      </c>
      <c r="F1437" s="4" t="s">
        <v>2647</v>
      </c>
      <c r="G1437" s="4">
        <v>20000</v>
      </c>
      <c r="H1437" s="4">
        <v>23509.5</v>
      </c>
    </row>
    <row r="1438" spans="2:8" hidden="1" x14ac:dyDescent="0.15">
      <c r="B1438" s="8" t="s">
        <v>172</v>
      </c>
      <c r="C1438" s="4" t="s">
        <v>209</v>
      </c>
      <c r="D1438" s="4" t="s">
        <v>20</v>
      </c>
      <c r="E1438" s="4" t="s">
        <v>210</v>
      </c>
      <c r="F1438" s="4" t="s">
        <v>3131</v>
      </c>
      <c r="G1438" s="4">
        <v>5304</v>
      </c>
      <c r="H1438" s="4">
        <v>3989.63</v>
      </c>
    </row>
    <row r="1439" spans="2:8" hidden="1" x14ac:dyDescent="0.15">
      <c r="B1439" s="8" t="s">
        <v>885</v>
      </c>
      <c r="C1439" s="4" t="s">
        <v>209</v>
      </c>
      <c r="D1439" s="4" t="s">
        <v>20</v>
      </c>
      <c r="E1439" s="4" t="s">
        <v>210</v>
      </c>
      <c r="F1439" s="4" t="s">
        <v>3131</v>
      </c>
      <c r="G1439" s="4">
        <v>5304</v>
      </c>
      <c r="H1439" s="4">
        <v>3989.63</v>
      </c>
    </row>
    <row r="1440" spans="2:8" hidden="1" x14ac:dyDescent="0.15">
      <c r="B1440" s="8" t="s">
        <v>843</v>
      </c>
      <c r="C1440" s="4" t="s">
        <v>209</v>
      </c>
      <c r="D1440" s="4" t="s">
        <v>20</v>
      </c>
      <c r="E1440" s="4" t="s">
        <v>2401</v>
      </c>
      <c r="F1440" s="4" t="s">
        <v>4289</v>
      </c>
      <c r="G1440" s="4">
        <v>5228</v>
      </c>
      <c r="H1440" s="4">
        <v>4653.53</v>
      </c>
    </row>
    <row r="1441" spans="2:8" hidden="1" x14ac:dyDescent="0.15">
      <c r="B1441" s="8" t="s">
        <v>2646</v>
      </c>
      <c r="C1441" s="4" t="s">
        <v>27</v>
      </c>
      <c r="D1441" s="4" t="s">
        <v>2237</v>
      </c>
      <c r="E1441" s="4" t="s">
        <v>20</v>
      </c>
      <c r="F1441" s="4" t="s">
        <v>2647</v>
      </c>
      <c r="G1441" s="4">
        <v>20000</v>
      </c>
      <c r="H1441" s="4">
        <v>31367.58</v>
      </c>
    </row>
    <row r="1442" spans="2:8" hidden="1" x14ac:dyDescent="0.15">
      <c r="B1442" s="8" t="s">
        <v>774</v>
      </c>
      <c r="C1442" s="4" t="s">
        <v>27</v>
      </c>
      <c r="D1442" s="4" t="s">
        <v>391</v>
      </c>
      <c r="E1442" s="4" t="s">
        <v>20</v>
      </c>
      <c r="F1442" s="4" t="s">
        <v>2647</v>
      </c>
      <c r="G1442" s="4">
        <v>0.04</v>
      </c>
      <c r="H1442" s="4">
        <v>3360</v>
      </c>
    </row>
    <row r="1443" spans="2:8" hidden="1" x14ac:dyDescent="0.15">
      <c r="B1443" s="8" t="s">
        <v>2346</v>
      </c>
      <c r="C1443" s="4" t="s">
        <v>209</v>
      </c>
      <c r="D1443" s="4" t="s">
        <v>20</v>
      </c>
      <c r="E1443" s="4" t="s">
        <v>2437</v>
      </c>
      <c r="F1443" s="4" t="s">
        <v>4302</v>
      </c>
      <c r="G1443" s="4">
        <v>5040</v>
      </c>
      <c r="H1443" s="4">
        <v>23925.79</v>
      </c>
    </row>
    <row r="1444" spans="2:8" hidden="1" x14ac:dyDescent="0.15">
      <c r="B1444" s="8" t="s">
        <v>2285</v>
      </c>
      <c r="C1444" s="4" t="s">
        <v>209</v>
      </c>
      <c r="D1444" s="4" t="s">
        <v>20</v>
      </c>
      <c r="E1444" s="4" t="s">
        <v>2437</v>
      </c>
      <c r="F1444" s="4" t="s">
        <v>4303</v>
      </c>
      <c r="G1444" s="4">
        <v>5040</v>
      </c>
      <c r="H1444" s="4">
        <v>21164.46</v>
      </c>
    </row>
    <row r="1445" spans="2:8" hidden="1" x14ac:dyDescent="0.15">
      <c r="B1445" s="8" t="s">
        <v>174</v>
      </c>
      <c r="C1445" s="4" t="s">
        <v>209</v>
      </c>
      <c r="D1445" s="4" t="s">
        <v>20</v>
      </c>
      <c r="E1445" s="4" t="s">
        <v>2437</v>
      </c>
      <c r="F1445" s="4" t="s">
        <v>4303</v>
      </c>
      <c r="G1445" s="4">
        <v>5040</v>
      </c>
      <c r="H1445" s="4">
        <v>21057.1</v>
      </c>
    </row>
    <row r="1446" spans="2:8" hidden="1" x14ac:dyDescent="0.15">
      <c r="B1446" s="8" t="s">
        <v>2197</v>
      </c>
      <c r="C1446" s="4" t="s">
        <v>209</v>
      </c>
      <c r="D1446" s="4" t="s">
        <v>20</v>
      </c>
      <c r="E1446" s="4" t="s">
        <v>2437</v>
      </c>
      <c r="F1446" s="4" t="s">
        <v>4303</v>
      </c>
      <c r="G1446" s="4">
        <v>5040</v>
      </c>
      <c r="H1446" s="4">
        <v>20990.89</v>
      </c>
    </row>
    <row r="1447" spans="2:8" hidden="1" x14ac:dyDescent="0.15">
      <c r="B1447" s="8" t="s">
        <v>885</v>
      </c>
      <c r="C1447" s="4" t="s">
        <v>209</v>
      </c>
      <c r="D1447" s="4" t="s">
        <v>20</v>
      </c>
      <c r="E1447" s="4" t="s">
        <v>2437</v>
      </c>
      <c r="F1447" s="4" t="s">
        <v>4303</v>
      </c>
      <c r="G1447" s="4">
        <v>5040</v>
      </c>
      <c r="H1447" s="4">
        <v>20913.96</v>
      </c>
    </row>
    <row r="1448" spans="2:8" hidden="1" x14ac:dyDescent="0.15">
      <c r="B1448" s="8" t="s">
        <v>645</v>
      </c>
      <c r="C1448" s="4" t="s">
        <v>209</v>
      </c>
      <c r="D1448" s="4" t="s">
        <v>20</v>
      </c>
      <c r="E1448" s="4" t="s">
        <v>2437</v>
      </c>
      <c r="F1448" s="4" t="s">
        <v>4304</v>
      </c>
      <c r="G1448" s="4">
        <v>5040</v>
      </c>
      <c r="H1448" s="4">
        <v>20151.759999999998</v>
      </c>
    </row>
    <row r="1449" spans="2:8" hidden="1" x14ac:dyDescent="0.15">
      <c r="B1449" s="8" t="s">
        <v>395</v>
      </c>
      <c r="C1449" s="4" t="s">
        <v>209</v>
      </c>
      <c r="D1449" s="4" t="s">
        <v>20</v>
      </c>
      <c r="E1449" s="4" t="s">
        <v>2437</v>
      </c>
      <c r="F1449" s="4" t="s">
        <v>4304</v>
      </c>
      <c r="G1449" s="4">
        <v>5040</v>
      </c>
      <c r="H1449" s="4">
        <v>20124.919999999998</v>
      </c>
    </row>
    <row r="1450" spans="2:8" hidden="1" x14ac:dyDescent="0.15">
      <c r="B1450" s="8" t="s">
        <v>1875</v>
      </c>
      <c r="C1450" s="4" t="s">
        <v>209</v>
      </c>
      <c r="D1450" s="4" t="s">
        <v>20</v>
      </c>
      <c r="E1450" s="4" t="s">
        <v>2437</v>
      </c>
      <c r="F1450" s="4" t="s">
        <v>4305</v>
      </c>
      <c r="G1450" s="4">
        <v>5040</v>
      </c>
      <c r="H1450" s="4">
        <v>19693.73</v>
      </c>
    </row>
    <row r="1451" spans="2:8" hidden="1" x14ac:dyDescent="0.15">
      <c r="B1451" s="8" t="s">
        <v>1999</v>
      </c>
      <c r="C1451" s="4" t="s">
        <v>209</v>
      </c>
      <c r="D1451" s="4" t="s">
        <v>2237</v>
      </c>
      <c r="E1451" s="4" t="s">
        <v>210</v>
      </c>
      <c r="F1451" s="4" t="s">
        <v>4308</v>
      </c>
      <c r="G1451" s="4">
        <v>5036</v>
      </c>
      <c r="H1451" s="4">
        <v>8212.44</v>
      </c>
    </row>
    <row r="1452" spans="2:8" hidden="1" x14ac:dyDescent="0.15">
      <c r="B1452" s="8" t="s">
        <v>1438</v>
      </c>
      <c r="C1452" s="4" t="s">
        <v>27</v>
      </c>
      <c r="D1452" s="4" t="s">
        <v>54</v>
      </c>
      <c r="E1452" s="4" t="s">
        <v>20</v>
      </c>
      <c r="F1452" s="4" t="s">
        <v>8207</v>
      </c>
      <c r="G1452" s="4">
        <v>0.25</v>
      </c>
      <c r="H1452" s="4">
        <v>54.22</v>
      </c>
    </row>
    <row r="1453" spans="2:8" hidden="1" x14ac:dyDescent="0.15">
      <c r="B1453" s="8" t="s">
        <v>1334</v>
      </c>
      <c r="C1453" s="4" t="s">
        <v>27</v>
      </c>
      <c r="D1453" s="4" t="s">
        <v>441</v>
      </c>
      <c r="E1453" s="4" t="s">
        <v>20</v>
      </c>
      <c r="F1453" s="4" t="s">
        <v>8299</v>
      </c>
      <c r="G1453" s="4">
        <v>0.15</v>
      </c>
      <c r="H1453" s="4">
        <v>2.04</v>
      </c>
    </row>
    <row r="1454" spans="2:8" hidden="1" x14ac:dyDescent="0.15">
      <c r="B1454" s="8" t="s">
        <v>2316</v>
      </c>
      <c r="C1454" s="4" t="s">
        <v>209</v>
      </c>
      <c r="D1454" s="4" t="s">
        <v>20</v>
      </c>
      <c r="E1454" s="4" t="s">
        <v>210</v>
      </c>
      <c r="F1454" s="4" t="s">
        <v>4317</v>
      </c>
      <c r="G1454" s="4">
        <v>5004</v>
      </c>
      <c r="H1454" s="4">
        <v>4877.99</v>
      </c>
    </row>
    <row r="1455" spans="2:8" hidden="1" x14ac:dyDescent="0.15">
      <c r="B1455" s="8" t="s">
        <v>1238</v>
      </c>
      <c r="C1455" s="4" t="s">
        <v>209</v>
      </c>
      <c r="D1455" s="4" t="s">
        <v>20</v>
      </c>
      <c r="E1455" s="4" t="s">
        <v>210</v>
      </c>
      <c r="F1455" s="4" t="s">
        <v>4317</v>
      </c>
      <c r="G1455" s="4">
        <v>5004</v>
      </c>
      <c r="H1455" s="4">
        <v>4778.83</v>
      </c>
    </row>
    <row r="1456" spans="2:8" hidden="1" x14ac:dyDescent="0.15">
      <c r="B1456" s="8" t="s">
        <v>1136</v>
      </c>
      <c r="C1456" s="4" t="s">
        <v>27</v>
      </c>
      <c r="D1456" s="4" t="s">
        <v>198</v>
      </c>
      <c r="E1456" s="4" t="s">
        <v>20</v>
      </c>
      <c r="F1456" s="4" t="s">
        <v>8586</v>
      </c>
      <c r="G1456" s="4">
        <v>0.02</v>
      </c>
      <c r="H1456" s="4">
        <v>38.89</v>
      </c>
    </row>
    <row r="1457" spans="2:8" hidden="1" x14ac:dyDescent="0.15">
      <c r="B1457" s="8" t="s">
        <v>989</v>
      </c>
      <c r="C1457" s="4" t="s">
        <v>27</v>
      </c>
      <c r="D1457" s="4" t="s">
        <v>391</v>
      </c>
      <c r="E1457" s="4" t="s">
        <v>20</v>
      </c>
      <c r="F1457" s="4" t="s">
        <v>8185</v>
      </c>
      <c r="G1457" s="4">
        <v>0.3</v>
      </c>
      <c r="H1457" s="4">
        <v>76.97</v>
      </c>
    </row>
    <row r="1458" spans="2:8" hidden="1" x14ac:dyDescent="0.15">
      <c r="B1458" s="8" t="s">
        <v>2215</v>
      </c>
      <c r="C1458" s="4" t="s">
        <v>27</v>
      </c>
      <c r="D1458" s="4" t="s">
        <v>391</v>
      </c>
      <c r="E1458" s="4" t="s">
        <v>20</v>
      </c>
      <c r="F1458" s="4" t="s">
        <v>8052</v>
      </c>
      <c r="G1458" s="4">
        <v>0.6</v>
      </c>
      <c r="H1458" s="4">
        <v>821.14</v>
      </c>
    </row>
    <row r="1459" spans="2:8" hidden="1" x14ac:dyDescent="0.15">
      <c r="B1459" s="8" t="s">
        <v>67</v>
      </c>
      <c r="C1459" s="4" t="s">
        <v>27</v>
      </c>
      <c r="D1459" s="4" t="s">
        <v>19</v>
      </c>
      <c r="E1459" s="4" t="s">
        <v>20</v>
      </c>
      <c r="F1459" s="4" t="s">
        <v>8304</v>
      </c>
      <c r="G1459" s="4">
        <v>0.14000000000000001</v>
      </c>
      <c r="H1459" s="4">
        <v>58.9</v>
      </c>
    </row>
    <row r="1460" spans="2:8" hidden="1" x14ac:dyDescent="0.15">
      <c r="B1460" s="8" t="s">
        <v>978</v>
      </c>
      <c r="C1460" s="4" t="s">
        <v>209</v>
      </c>
      <c r="D1460" s="4" t="s">
        <v>20</v>
      </c>
      <c r="E1460" s="4" t="s">
        <v>2722</v>
      </c>
      <c r="F1460" s="4" t="s">
        <v>4354</v>
      </c>
      <c r="G1460" s="4">
        <v>5000</v>
      </c>
      <c r="H1460" s="4">
        <v>21000</v>
      </c>
    </row>
    <row r="1461" spans="2:8" hidden="1" x14ac:dyDescent="0.15">
      <c r="B1461" s="8">
        <v>45495</v>
      </c>
      <c r="C1461" s="4" t="s">
        <v>18</v>
      </c>
      <c r="D1461" s="4" t="s">
        <v>54</v>
      </c>
      <c r="E1461" s="4" t="s">
        <v>20</v>
      </c>
      <c r="F1461" s="4" t="s">
        <v>3667</v>
      </c>
      <c r="G1461" s="4">
        <v>12007</v>
      </c>
      <c r="H1461" s="4">
        <v>49091.51</v>
      </c>
    </row>
    <row r="1462" spans="2:8" hidden="1" x14ac:dyDescent="0.15">
      <c r="B1462" s="8" t="s">
        <v>583</v>
      </c>
      <c r="C1462" s="4" t="s">
        <v>27</v>
      </c>
      <c r="D1462" s="4" t="s">
        <v>391</v>
      </c>
      <c r="E1462" s="4" t="s">
        <v>20</v>
      </c>
      <c r="F1462" s="4" t="s">
        <v>8221</v>
      </c>
      <c r="G1462" s="4">
        <v>0.02</v>
      </c>
      <c r="H1462" s="4">
        <v>200</v>
      </c>
    </row>
    <row r="1463" spans="2:8" hidden="1" x14ac:dyDescent="0.15">
      <c r="B1463" s="8" t="s">
        <v>573</v>
      </c>
      <c r="C1463" s="4" t="s">
        <v>27</v>
      </c>
      <c r="D1463" s="4" t="s">
        <v>1320</v>
      </c>
      <c r="E1463" s="4" t="s">
        <v>20</v>
      </c>
      <c r="F1463" s="4" t="s">
        <v>8221</v>
      </c>
      <c r="G1463" s="4">
        <v>0.22</v>
      </c>
      <c r="H1463" s="4">
        <v>1471.53</v>
      </c>
    </row>
    <row r="1464" spans="2:8" hidden="1" x14ac:dyDescent="0.15">
      <c r="B1464" s="8" t="s">
        <v>2656</v>
      </c>
      <c r="C1464" s="4" t="s">
        <v>27</v>
      </c>
      <c r="D1464" s="4" t="s">
        <v>391</v>
      </c>
      <c r="E1464" s="4" t="s">
        <v>20</v>
      </c>
      <c r="F1464" s="4" t="s">
        <v>8221</v>
      </c>
      <c r="G1464" s="4">
        <v>0.02</v>
      </c>
      <c r="H1464" s="4">
        <v>1045.27</v>
      </c>
    </row>
    <row r="1465" spans="2:8" hidden="1" x14ac:dyDescent="0.15">
      <c r="B1465" s="8" t="s">
        <v>2656</v>
      </c>
      <c r="C1465" s="4" t="s">
        <v>27</v>
      </c>
      <c r="D1465" s="4" t="s">
        <v>391</v>
      </c>
      <c r="E1465" s="4" t="s">
        <v>20</v>
      </c>
      <c r="F1465" s="4" t="s">
        <v>8221</v>
      </c>
      <c r="G1465" s="4">
        <v>0.01</v>
      </c>
      <c r="H1465" s="4">
        <v>1167.08</v>
      </c>
    </row>
    <row r="1466" spans="2:8" hidden="1" x14ac:dyDescent="0.15">
      <c r="B1466" s="8" t="s">
        <v>591</v>
      </c>
      <c r="C1466" s="4" t="s">
        <v>209</v>
      </c>
      <c r="D1466" s="4" t="s">
        <v>19</v>
      </c>
      <c r="E1466" s="4" t="s">
        <v>210</v>
      </c>
      <c r="F1466" s="4" t="s">
        <v>4368</v>
      </c>
      <c r="G1466" s="4">
        <v>5000</v>
      </c>
      <c r="H1466" s="4">
        <v>14316.4</v>
      </c>
    </row>
    <row r="1467" spans="2:8" hidden="1" x14ac:dyDescent="0.15">
      <c r="B1467" s="8" t="s">
        <v>3695</v>
      </c>
      <c r="C1467" s="4" t="s">
        <v>27</v>
      </c>
      <c r="D1467" s="4" t="s">
        <v>391</v>
      </c>
      <c r="E1467" s="4" t="s">
        <v>20</v>
      </c>
      <c r="F1467" s="4" t="s">
        <v>8221</v>
      </c>
      <c r="G1467" s="4">
        <v>0.01</v>
      </c>
      <c r="H1467" s="4">
        <v>928.97</v>
      </c>
    </row>
    <row r="1468" spans="2:8" hidden="1" x14ac:dyDescent="0.15">
      <c r="B1468" s="8" t="s">
        <v>1099</v>
      </c>
      <c r="C1468" s="4" t="s">
        <v>209</v>
      </c>
      <c r="D1468" s="4" t="s">
        <v>19</v>
      </c>
      <c r="E1468" s="4" t="s">
        <v>210</v>
      </c>
      <c r="F1468" s="4" t="s">
        <v>4370</v>
      </c>
      <c r="G1468" s="4">
        <v>5000</v>
      </c>
      <c r="H1468" s="4">
        <v>13666.77</v>
      </c>
    </row>
    <row r="1469" spans="2:8" hidden="1" x14ac:dyDescent="0.15">
      <c r="B1469" s="8" t="s">
        <v>3695</v>
      </c>
      <c r="C1469" s="4" t="s">
        <v>27</v>
      </c>
      <c r="D1469" s="4" t="s">
        <v>391</v>
      </c>
      <c r="E1469" s="4" t="s">
        <v>20</v>
      </c>
      <c r="F1469" s="4" t="s">
        <v>8221</v>
      </c>
      <c r="G1469" s="4">
        <v>0.01</v>
      </c>
      <c r="H1469" s="4">
        <v>475.36</v>
      </c>
    </row>
    <row r="1470" spans="2:8" hidden="1" x14ac:dyDescent="0.15">
      <c r="B1470" s="8" t="s">
        <v>1471</v>
      </c>
      <c r="C1470" s="4" t="s">
        <v>209</v>
      </c>
      <c r="D1470" s="4" t="s">
        <v>19</v>
      </c>
      <c r="E1470" s="4" t="s">
        <v>210</v>
      </c>
      <c r="F1470" s="4" t="s">
        <v>4375</v>
      </c>
      <c r="G1470" s="4">
        <v>5000</v>
      </c>
      <c r="H1470" s="4">
        <v>12456.89</v>
      </c>
    </row>
    <row r="1471" spans="2:8" hidden="1" x14ac:dyDescent="0.15">
      <c r="B1471" s="8" t="s">
        <v>1869</v>
      </c>
      <c r="C1471" s="4" t="s">
        <v>209</v>
      </c>
      <c r="D1471" s="4" t="s">
        <v>19</v>
      </c>
      <c r="E1471" s="4" t="s">
        <v>20</v>
      </c>
      <c r="F1471" s="4" t="s">
        <v>4376</v>
      </c>
      <c r="G1471" s="4">
        <v>5000</v>
      </c>
      <c r="H1471" s="4">
        <v>11778.96</v>
      </c>
    </row>
    <row r="1472" spans="2:8" hidden="1" x14ac:dyDescent="0.15">
      <c r="B1472" s="8" t="s">
        <v>7891</v>
      </c>
      <c r="C1472" s="4" t="s">
        <v>27</v>
      </c>
      <c r="D1472" s="4" t="s">
        <v>2245</v>
      </c>
      <c r="E1472" s="4" t="s">
        <v>20</v>
      </c>
      <c r="F1472" s="4" t="s">
        <v>7904</v>
      </c>
      <c r="G1472" s="4">
        <v>1.04</v>
      </c>
      <c r="H1472" s="4">
        <v>622.28</v>
      </c>
    </row>
    <row r="1473" spans="2:8" hidden="1" x14ac:dyDescent="0.15">
      <c r="B1473" s="8" t="s">
        <v>2865</v>
      </c>
      <c r="C1473" s="4" t="s">
        <v>209</v>
      </c>
      <c r="D1473" s="4" t="s">
        <v>20</v>
      </c>
      <c r="E1473" s="4" t="s">
        <v>210</v>
      </c>
      <c r="F1473" s="4" t="s">
        <v>3131</v>
      </c>
      <c r="G1473" s="4">
        <v>5000</v>
      </c>
      <c r="H1473" s="4">
        <v>3996.36</v>
      </c>
    </row>
    <row r="1474" spans="2:8" hidden="1" x14ac:dyDescent="0.15">
      <c r="B1474" s="8" t="s">
        <v>1894</v>
      </c>
      <c r="C1474" s="4" t="s">
        <v>27</v>
      </c>
      <c r="D1474" s="4" t="s">
        <v>391</v>
      </c>
      <c r="E1474" s="4" t="s">
        <v>20</v>
      </c>
      <c r="F1474" s="4" t="s">
        <v>8638</v>
      </c>
      <c r="G1474" s="4">
        <v>0.01</v>
      </c>
      <c r="H1474" s="4">
        <v>876.05</v>
      </c>
    </row>
    <row r="1475" spans="2:8" hidden="1" x14ac:dyDescent="0.15">
      <c r="B1475" s="8" t="s">
        <v>2691</v>
      </c>
      <c r="C1475" s="4" t="s">
        <v>27</v>
      </c>
      <c r="D1475" s="4" t="s">
        <v>20</v>
      </c>
      <c r="E1475" s="4" t="s">
        <v>20</v>
      </c>
      <c r="F1475" s="4" t="s">
        <v>3251</v>
      </c>
      <c r="G1475" s="4">
        <v>16000</v>
      </c>
      <c r="H1475" s="4">
        <v>67835.490000000005</v>
      </c>
    </row>
    <row r="1476" spans="2:8" hidden="1" x14ac:dyDescent="0.15">
      <c r="B1476" s="8" t="s">
        <v>1871</v>
      </c>
      <c r="C1476" s="4" t="s">
        <v>209</v>
      </c>
      <c r="D1476" s="4" t="s">
        <v>20</v>
      </c>
      <c r="E1476" s="4" t="s">
        <v>629</v>
      </c>
      <c r="F1476" s="4" t="s">
        <v>4385</v>
      </c>
      <c r="G1476" s="4">
        <v>4986</v>
      </c>
      <c r="H1476" s="4">
        <v>3833.16</v>
      </c>
    </row>
    <row r="1477" spans="2:8" hidden="1" x14ac:dyDescent="0.15">
      <c r="B1477" s="8" t="s">
        <v>1457</v>
      </c>
      <c r="C1477" s="4" t="s">
        <v>27</v>
      </c>
      <c r="D1477" s="4" t="s">
        <v>54</v>
      </c>
      <c r="E1477" s="4" t="s">
        <v>20</v>
      </c>
      <c r="F1477" s="4" t="s">
        <v>3390</v>
      </c>
      <c r="G1477" s="4">
        <v>14955</v>
      </c>
      <c r="H1477" s="4">
        <v>59136.98</v>
      </c>
    </row>
    <row r="1478" spans="2:8" hidden="1" x14ac:dyDescent="0.15">
      <c r="B1478" s="8" t="s">
        <v>839</v>
      </c>
      <c r="C1478" s="4" t="s">
        <v>209</v>
      </c>
      <c r="D1478" s="4" t="s">
        <v>20</v>
      </c>
      <c r="E1478" s="4" t="s">
        <v>2722</v>
      </c>
      <c r="F1478" s="4" t="s">
        <v>585</v>
      </c>
      <c r="G1478" s="4">
        <v>4780</v>
      </c>
      <c r="H1478" s="4">
        <v>20076</v>
      </c>
    </row>
    <row r="1479" spans="2:8" hidden="1" x14ac:dyDescent="0.15">
      <c r="B1479" s="8" t="s">
        <v>1000</v>
      </c>
      <c r="C1479" s="4" t="s">
        <v>27</v>
      </c>
      <c r="D1479" s="4" t="s">
        <v>54</v>
      </c>
      <c r="E1479" s="4" t="s">
        <v>20</v>
      </c>
      <c r="F1479" s="4" t="s">
        <v>3390</v>
      </c>
      <c r="G1479" s="4">
        <v>2411</v>
      </c>
      <c r="H1479" s="4">
        <v>10649.34</v>
      </c>
    </row>
    <row r="1480" spans="2:8" hidden="1" x14ac:dyDescent="0.15">
      <c r="B1480" s="8" t="s">
        <v>1820</v>
      </c>
      <c r="C1480" s="4" t="s">
        <v>209</v>
      </c>
      <c r="D1480" s="4" t="s">
        <v>19</v>
      </c>
      <c r="E1480" s="4" t="s">
        <v>210</v>
      </c>
      <c r="F1480" s="4" t="s">
        <v>4313</v>
      </c>
      <c r="G1480" s="4">
        <v>4674</v>
      </c>
      <c r="H1480" s="4">
        <v>17268.27</v>
      </c>
    </row>
    <row r="1481" spans="2:8" hidden="1" x14ac:dyDescent="0.15">
      <c r="B1481" s="8">
        <v>45495</v>
      </c>
      <c r="C1481" s="4" t="s">
        <v>18</v>
      </c>
      <c r="D1481" s="4" t="s">
        <v>54</v>
      </c>
      <c r="E1481" s="4" t="s">
        <v>20</v>
      </c>
      <c r="F1481" s="4" t="s">
        <v>4587</v>
      </c>
      <c r="G1481" s="4">
        <v>3215</v>
      </c>
      <c r="H1481" s="4">
        <v>14547.44</v>
      </c>
    </row>
    <row r="1482" spans="2:8" hidden="1" x14ac:dyDescent="0.15">
      <c r="B1482" s="8" t="s">
        <v>1652</v>
      </c>
      <c r="C1482" s="4" t="s">
        <v>209</v>
      </c>
      <c r="D1482" s="4" t="s">
        <v>1326</v>
      </c>
      <c r="E1482" s="4" t="s">
        <v>20</v>
      </c>
      <c r="F1482" s="4" t="s">
        <v>4419</v>
      </c>
      <c r="G1482" s="4">
        <v>4500</v>
      </c>
      <c r="H1482" s="4">
        <v>28555.16</v>
      </c>
    </row>
    <row r="1483" spans="2:8" hidden="1" x14ac:dyDescent="0.15">
      <c r="B1483" s="8" t="s">
        <v>154</v>
      </c>
      <c r="C1483" s="4" t="s">
        <v>209</v>
      </c>
      <c r="D1483" s="4" t="s">
        <v>20</v>
      </c>
      <c r="E1483" s="4" t="s">
        <v>559</v>
      </c>
      <c r="F1483" s="4" t="s">
        <v>4225</v>
      </c>
      <c r="G1483" s="4">
        <v>4500</v>
      </c>
      <c r="H1483" s="4">
        <v>18900</v>
      </c>
    </row>
    <row r="1484" spans="2:8" hidden="1" x14ac:dyDescent="0.15">
      <c r="B1484" s="8">
        <v>45495</v>
      </c>
      <c r="C1484" s="4" t="s">
        <v>18</v>
      </c>
      <c r="D1484" s="4" t="s">
        <v>54</v>
      </c>
      <c r="E1484" s="4" t="s">
        <v>20</v>
      </c>
      <c r="F1484" s="4" t="s">
        <v>4794</v>
      </c>
      <c r="G1484" s="4">
        <v>2405</v>
      </c>
      <c r="H1484" s="4">
        <v>11406.08</v>
      </c>
    </row>
    <row r="1485" spans="2:8" hidden="1" x14ac:dyDescent="0.15">
      <c r="B1485" s="8">
        <v>45649</v>
      </c>
      <c r="C1485" s="4" t="s">
        <v>18</v>
      </c>
      <c r="D1485" s="4" t="s">
        <v>54</v>
      </c>
      <c r="E1485" s="4" t="s">
        <v>20</v>
      </c>
      <c r="F1485" s="4" t="s">
        <v>4794</v>
      </c>
      <c r="G1485" s="4">
        <v>2400</v>
      </c>
      <c r="H1485" s="4">
        <v>10905.03</v>
      </c>
    </row>
    <row r="1486" spans="2:8" hidden="1" x14ac:dyDescent="0.15">
      <c r="B1486" s="8">
        <v>45649</v>
      </c>
      <c r="C1486" s="4" t="s">
        <v>18</v>
      </c>
      <c r="D1486" s="4" t="s">
        <v>54</v>
      </c>
      <c r="E1486" s="4" t="s">
        <v>20</v>
      </c>
      <c r="F1486" s="4" t="s">
        <v>4084</v>
      </c>
      <c r="G1486" s="4">
        <v>7990</v>
      </c>
      <c r="H1486" s="4">
        <v>31283.66</v>
      </c>
    </row>
    <row r="1487" spans="2:8" hidden="1" x14ac:dyDescent="0.15">
      <c r="B1487" s="8" t="s">
        <v>2526</v>
      </c>
      <c r="C1487" s="4" t="s">
        <v>27</v>
      </c>
      <c r="D1487" s="4" t="s">
        <v>54</v>
      </c>
      <c r="E1487" s="4" t="s">
        <v>20</v>
      </c>
      <c r="F1487" s="4" t="s">
        <v>3962</v>
      </c>
      <c r="G1487" s="4">
        <v>9054</v>
      </c>
      <c r="H1487" s="4">
        <v>34211.269999999997</v>
      </c>
    </row>
    <row r="1488" spans="2:8" hidden="1" x14ac:dyDescent="0.15">
      <c r="B1488" s="8" t="s">
        <v>2173</v>
      </c>
      <c r="C1488" s="4" t="s">
        <v>27</v>
      </c>
      <c r="D1488" s="4" t="s">
        <v>54</v>
      </c>
      <c r="E1488" s="4" t="s">
        <v>20</v>
      </c>
      <c r="F1488" s="4" t="s">
        <v>3962</v>
      </c>
      <c r="G1488" s="4">
        <v>8321</v>
      </c>
      <c r="H1488" s="4">
        <v>35164.49</v>
      </c>
    </row>
    <row r="1489" spans="2:8" hidden="1" x14ac:dyDescent="0.15">
      <c r="B1489" s="8" t="s">
        <v>1409</v>
      </c>
      <c r="C1489" s="4" t="s">
        <v>27</v>
      </c>
      <c r="D1489" s="4" t="s">
        <v>54</v>
      </c>
      <c r="E1489" s="4" t="s">
        <v>20</v>
      </c>
      <c r="F1489" s="4" t="s">
        <v>3962</v>
      </c>
      <c r="G1489" s="4">
        <v>7110</v>
      </c>
      <c r="H1489" s="4">
        <v>27680.95</v>
      </c>
    </row>
    <row r="1490" spans="2:8" hidden="1" x14ac:dyDescent="0.15">
      <c r="B1490" s="8" t="s">
        <v>2526</v>
      </c>
      <c r="C1490" s="4" t="s">
        <v>27</v>
      </c>
      <c r="D1490" s="4" t="s">
        <v>54</v>
      </c>
      <c r="E1490" s="4" t="s">
        <v>20</v>
      </c>
      <c r="F1490" s="4" t="s">
        <v>3962</v>
      </c>
      <c r="G1490" s="4">
        <v>6547</v>
      </c>
      <c r="H1490" s="4">
        <v>28888.31</v>
      </c>
    </row>
    <row r="1491" spans="2:8" hidden="1" x14ac:dyDescent="0.15">
      <c r="B1491" s="8" t="s">
        <v>1053</v>
      </c>
      <c r="C1491" s="4" t="s">
        <v>209</v>
      </c>
      <c r="D1491" s="4" t="s">
        <v>20</v>
      </c>
      <c r="E1491" s="4" t="s">
        <v>2722</v>
      </c>
      <c r="F1491" s="4" t="s">
        <v>2399</v>
      </c>
      <c r="G1491" s="4">
        <v>4070</v>
      </c>
      <c r="H1491" s="4">
        <v>19373.330000000002</v>
      </c>
    </row>
    <row r="1492" spans="2:8" hidden="1" x14ac:dyDescent="0.15">
      <c r="B1492" s="8" t="s">
        <v>2198</v>
      </c>
      <c r="C1492" s="4" t="s">
        <v>209</v>
      </c>
      <c r="D1492" s="4" t="s">
        <v>20</v>
      </c>
      <c r="E1492" s="4" t="s">
        <v>2722</v>
      </c>
      <c r="F1492" s="4" t="s">
        <v>4457</v>
      </c>
      <c r="G1492" s="4">
        <v>4070</v>
      </c>
      <c r="H1492" s="4">
        <v>18481.169999999998</v>
      </c>
    </row>
    <row r="1493" spans="2:8" hidden="1" x14ac:dyDescent="0.15">
      <c r="B1493" s="8" t="s">
        <v>1875</v>
      </c>
      <c r="C1493" s="4" t="s">
        <v>209</v>
      </c>
      <c r="D1493" s="4" t="s">
        <v>20</v>
      </c>
      <c r="E1493" s="4" t="s">
        <v>2722</v>
      </c>
      <c r="F1493" s="4" t="s">
        <v>4458</v>
      </c>
      <c r="G1493" s="4">
        <v>4070</v>
      </c>
      <c r="H1493" s="4">
        <v>18051.48</v>
      </c>
    </row>
    <row r="1494" spans="2:8" hidden="1" x14ac:dyDescent="0.15">
      <c r="B1494" s="8">
        <v>45565</v>
      </c>
      <c r="C1494" s="4" t="s">
        <v>18</v>
      </c>
      <c r="D1494" s="4" t="s">
        <v>54</v>
      </c>
      <c r="E1494" s="4" t="s">
        <v>20</v>
      </c>
      <c r="F1494" s="4" t="s">
        <v>3962</v>
      </c>
      <c r="G1494" s="4">
        <v>1885</v>
      </c>
      <c r="H1494" s="4">
        <v>9777.7099999999991</v>
      </c>
    </row>
    <row r="1495" spans="2:8" hidden="1" x14ac:dyDescent="0.15">
      <c r="B1495" s="8">
        <v>45565</v>
      </c>
      <c r="C1495" s="4" t="s">
        <v>18</v>
      </c>
      <c r="D1495" s="4" t="s">
        <v>54</v>
      </c>
      <c r="E1495" s="4" t="s">
        <v>20</v>
      </c>
      <c r="F1495" s="4" t="s">
        <v>4249</v>
      </c>
      <c r="G1495" s="4">
        <v>5954</v>
      </c>
      <c r="H1495" s="4">
        <v>29512.1</v>
      </c>
    </row>
    <row r="1496" spans="2:8" hidden="1" x14ac:dyDescent="0.15">
      <c r="B1496" s="8">
        <v>45404</v>
      </c>
      <c r="C1496" s="4" t="s">
        <v>18</v>
      </c>
      <c r="D1496" s="4" t="s">
        <v>301</v>
      </c>
      <c r="E1496" s="4" t="s">
        <v>20</v>
      </c>
      <c r="F1496" s="4" t="s">
        <v>3421</v>
      </c>
      <c r="G1496" s="4">
        <v>14415</v>
      </c>
      <c r="H1496" s="4">
        <v>57941.4</v>
      </c>
    </row>
    <row r="1497" spans="2:8" hidden="1" x14ac:dyDescent="0.15">
      <c r="B1497" s="8" t="s">
        <v>977</v>
      </c>
      <c r="C1497" s="4" t="s">
        <v>209</v>
      </c>
      <c r="D1497" s="4" t="s">
        <v>20</v>
      </c>
      <c r="E1497" s="4" t="s">
        <v>2688</v>
      </c>
      <c r="F1497" s="4" t="s">
        <v>4475</v>
      </c>
      <c r="G1497" s="4">
        <v>4000</v>
      </c>
      <c r="H1497" s="4">
        <v>18828.8</v>
      </c>
    </row>
    <row r="1498" spans="2:8" hidden="1" x14ac:dyDescent="0.15">
      <c r="B1498" s="8" t="s">
        <v>208</v>
      </c>
      <c r="C1498" s="4" t="s">
        <v>209</v>
      </c>
      <c r="D1498" s="4" t="s">
        <v>20</v>
      </c>
      <c r="E1498" s="4" t="s">
        <v>2722</v>
      </c>
      <c r="F1498" s="4" t="s">
        <v>4479</v>
      </c>
      <c r="G1498" s="4">
        <v>4000</v>
      </c>
      <c r="H1498" s="4">
        <v>16850</v>
      </c>
    </row>
    <row r="1499" spans="2:8" hidden="1" x14ac:dyDescent="0.15">
      <c r="B1499" s="8" t="s">
        <v>180</v>
      </c>
      <c r="C1499" s="4" t="s">
        <v>209</v>
      </c>
      <c r="D1499" s="4" t="s">
        <v>20</v>
      </c>
      <c r="E1499" s="4" t="s">
        <v>2722</v>
      </c>
      <c r="F1499" s="4" t="s">
        <v>4480</v>
      </c>
      <c r="G1499" s="4">
        <v>4000</v>
      </c>
      <c r="H1499" s="4">
        <v>16800</v>
      </c>
    </row>
    <row r="1500" spans="2:8" hidden="1" x14ac:dyDescent="0.15">
      <c r="B1500" s="8" t="s">
        <v>412</v>
      </c>
      <c r="C1500" s="4" t="s">
        <v>209</v>
      </c>
      <c r="D1500" s="4" t="s">
        <v>20</v>
      </c>
      <c r="E1500" s="4" t="s">
        <v>20</v>
      </c>
      <c r="F1500" s="4" t="s">
        <v>4481</v>
      </c>
      <c r="G1500" s="4">
        <v>4000</v>
      </c>
      <c r="H1500" s="4">
        <v>16800</v>
      </c>
    </row>
    <row r="1501" spans="2:8" hidden="1" x14ac:dyDescent="0.15">
      <c r="B1501" s="8" t="s">
        <v>80</v>
      </c>
      <c r="C1501" s="4" t="s">
        <v>209</v>
      </c>
      <c r="D1501" s="4" t="s">
        <v>20</v>
      </c>
      <c r="E1501" s="4" t="s">
        <v>2722</v>
      </c>
      <c r="F1501" s="4" t="s">
        <v>4482</v>
      </c>
      <c r="G1501" s="4">
        <v>4000</v>
      </c>
      <c r="H1501" s="4">
        <v>16800</v>
      </c>
    </row>
    <row r="1502" spans="2:8" hidden="1" x14ac:dyDescent="0.15">
      <c r="B1502" s="8" t="s">
        <v>1727</v>
      </c>
      <c r="C1502" s="4" t="s">
        <v>27</v>
      </c>
      <c r="D1502" s="4" t="s">
        <v>54</v>
      </c>
      <c r="E1502" s="4" t="s">
        <v>20</v>
      </c>
      <c r="F1502" s="4" t="s">
        <v>2150</v>
      </c>
      <c r="G1502" s="4">
        <v>18936</v>
      </c>
      <c r="H1502" s="4">
        <v>99331</v>
      </c>
    </row>
    <row r="1503" spans="2:8" hidden="1" x14ac:dyDescent="0.15">
      <c r="B1503" s="8" t="s">
        <v>1172</v>
      </c>
      <c r="C1503" s="4" t="s">
        <v>27</v>
      </c>
      <c r="D1503" s="4" t="s">
        <v>54</v>
      </c>
      <c r="E1503" s="4" t="s">
        <v>20</v>
      </c>
      <c r="F1503" s="4" t="s">
        <v>2150</v>
      </c>
      <c r="G1503" s="4">
        <v>18906</v>
      </c>
      <c r="H1503" s="4">
        <v>105437.29</v>
      </c>
    </row>
    <row r="1504" spans="2:8" hidden="1" x14ac:dyDescent="0.15">
      <c r="B1504" s="8" t="s">
        <v>1244</v>
      </c>
      <c r="C1504" s="4" t="s">
        <v>209</v>
      </c>
      <c r="D1504" s="4" t="s">
        <v>371</v>
      </c>
      <c r="E1504" s="4" t="s">
        <v>3196</v>
      </c>
      <c r="F1504" s="4" t="s">
        <v>4484</v>
      </c>
      <c r="G1504" s="4">
        <v>4000</v>
      </c>
      <c r="H1504" s="4">
        <v>16760</v>
      </c>
    </row>
    <row r="1505" spans="2:8" hidden="1" x14ac:dyDescent="0.15">
      <c r="B1505" s="8" t="s">
        <v>1828</v>
      </c>
      <c r="C1505" s="4" t="s">
        <v>209</v>
      </c>
      <c r="D1505" s="4" t="s">
        <v>19</v>
      </c>
      <c r="E1505" s="4" t="s">
        <v>210</v>
      </c>
      <c r="F1505" s="4" t="s">
        <v>4080</v>
      </c>
      <c r="G1505" s="4">
        <v>4000</v>
      </c>
      <c r="H1505" s="4">
        <v>10105.030000000001</v>
      </c>
    </row>
    <row r="1506" spans="2:8" hidden="1" x14ac:dyDescent="0.15">
      <c r="B1506" s="8" t="s">
        <v>2895</v>
      </c>
      <c r="C1506" s="4" t="s">
        <v>27</v>
      </c>
      <c r="D1506" s="4" t="s">
        <v>54</v>
      </c>
      <c r="E1506" s="4" t="s">
        <v>20</v>
      </c>
      <c r="F1506" s="4" t="s">
        <v>2150</v>
      </c>
      <c r="G1506" s="4">
        <v>18663</v>
      </c>
      <c r="H1506" s="4">
        <v>78747.89</v>
      </c>
    </row>
    <row r="1507" spans="2:8" hidden="1" x14ac:dyDescent="0.15">
      <c r="B1507" s="8" t="s">
        <v>323</v>
      </c>
      <c r="C1507" s="4" t="s">
        <v>27</v>
      </c>
      <c r="D1507" s="4" t="s">
        <v>54</v>
      </c>
      <c r="E1507" s="4" t="s">
        <v>20</v>
      </c>
      <c r="F1507" s="4" t="s">
        <v>2150</v>
      </c>
      <c r="G1507" s="4">
        <v>21447</v>
      </c>
      <c r="H1507" s="4">
        <v>86541.29</v>
      </c>
    </row>
    <row r="1508" spans="2:8" hidden="1" x14ac:dyDescent="0.15">
      <c r="B1508" s="8" t="s">
        <v>1000</v>
      </c>
      <c r="C1508" s="4" t="s">
        <v>27</v>
      </c>
      <c r="D1508" s="4" t="s">
        <v>54</v>
      </c>
      <c r="E1508" s="4" t="s">
        <v>20</v>
      </c>
      <c r="F1508" s="4" t="s">
        <v>2150</v>
      </c>
      <c r="G1508" s="4">
        <v>18875</v>
      </c>
      <c r="H1508" s="4">
        <v>94473.34</v>
      </c>
    </row>
    <row r="1509" spans="2:8" hidden="1" x14ac:dyDescent="0.15">
      <c r="B1509" s="8" t="s">
        <v>1457</v>
      </c>
      <c r="C1509" s="4" t="s">
        <v>27</v>
      </c>
      <c r="D1509" s="4" t="s">
        <v>54</v>
      </c>
      <c r="E1509" s="4" t="s">
        <v>20</v>
      </c>
      <c r="F1509" s="4" t="s">
        <v>2150</v>
      </c>
      <c r="G1509" s="4">
        <v>4894</v>
      </c>
      <c r="H1509" s="4">
        <v>22542.85</v>
      </c>
    </row>
    <row r="1510" spans="2:8" hidden="1" x14ac:dyDescent="0.15">
      <c r="B1510" s="8" t="s">
        <v>1409</v>
      </c>
      <c r="C1510" s="4" t="s">
        <v>27</v>
      </c>
      <c r="D1510" s="4" t="s">
        <v>54</v>
      </c>
      <c r="E1510" s="4" t="s">
        <v>20</v>
      </c>
      <c r="F1510" s="4" t="s">
        <v>3711</v>
      </c>
      <c r="G1510" s="4">
        <v>11862</v>
      </c>
      <c r="H1510" s="4">
        <v>48079.82</v>
      </c>
    </row>
    <row r="1511" spans="2:8" hidden="1" x14ac:dyDescent="0.15">
      <c r="B1511" s="8" t="s">
        <v>1409</v>
      </c>
      <c r="C1511" s="4" t="s">
        <v>27</v>
      </c>
      <c r="D1511" s="4" t="s">
        <v>54</v>
      </c>
      <c r="E1511" s="4" t="s">
        <v>20</v>
      </c>
      <c r="F1511" s="4" t="s">
        <v>5097</v>
      </c>
      <c r="G1511" s="4">
        <v>1576</v>
      </c>
      <c r="H1511" s="4">
        <v>6809.99</v>
      </c>
    </row>
    <row r="1512" spans="2:8" hidden="1" x14ac:dyDescent="0.15">
      <c r="B1512" s="8" t="s">
        <v>1217</v>
      </c>
      <c r="C1512" s="4" t="s">
        <v>209</v>
      </c>
      <c r="D1512" s="4" t="s">
        <v>20</v>
      </c>
      <c r="E1512" s="4" t="s">
        <v>2722</v>
      </c>
      <c r="F1512" s="4" t="s">
        <v>4503</v>
      </c>
      <c r="G1512" s="4">
        <v>3900</v>
      </c>
      <c r="H1512" s="4">
        <v>16380</v>
      </c>
    </row>
    <row r="1513" spans="2:8" hidden="1" x14ac:dyDescent="0.15">
      <c r="B1513" s="8" t="s">
        <v>1111</v>
      </c>
      <c r="C1513" s="4" t="s">
        <v>209</v>
      </c>
      <c r="D1513" s="4" t="s">
        <v>20</v>
      </c>
      <c r="E1513" s="4" t="s">
        <v>2722</v>
      </c>
      <c r="F1513" s="4" t="s">
        <v>585</v>
      </c>
      <c r="G1513" s="4">
        <v>3900</v>
      </c>
      <c r="H1513" s="4">
        <v>16380</v>
      </c>
    </row>
    <row r="1514" spans="2:8" hidden="1" x14ac:dyDescent="0.15">
      <c r="B1514" s="8" t="s">
        <v>1053</v>
      </c>
      <c r="C1514" s="4" t="s">
        <v>209</v>
      </c>
      <c r="D1514" s="4" t="s">
        <v>20</v>
      </c>
      <c r="E1514" s="4" t="s">
        <v>2722</v>
      </c>
      <c r="F1514" s="4" t="s">
        <v>4003</v>
      </c>
      <c r="G1514" s="4">
        <v>3880</v>
      </c>
      <c r="H1514" s="4">
        <v>16296</v>
      </c>
    </row>
    <row r="1515" spans="2:8" hidden="1" x14ac:dyDescent="0.15">
      <c r="B1515" s="8">
        <v>45404</v>
      </c>
      <c r="C1515" s="4" t="s">
        <v>18</v>
      </c>
      <c r="D1515" s="4" t="s">
        <v>301</v>
      </c>
      <c r="E1515" s="4" t="s">
        <v>20</v>
      </c>
      <c r="F1515" s="4" t="s">
        <v>4793</v>
      </c>
      <c r="G1515" s="4">
        <v>2415</v>
      </c>
      <c r="H1515" s="4">
        <v>10744.24</v>
      </c>
    </row>
    <row r="1516" spans="2:8" hidden="1" x14ac:dyDescent="0.15">
      <c r="B1516" s="8" t="s">
        <v>2173</v>
      </c>
      <c r="C1516" s="4" t="s">
        <v>27</v>
      </c>
      <c r="D1516" s="4" t="s">
        <v>54</v>
      </c>
      <c r="E1516" s="4" t="s">
        <v>20</v>
      </c>
      <c r="F1516" s="4" t="s">
        <v>4585</v>
      </c>
      <c r="G1516" s="4">
        <v>3233</v>
      </c>
      <c r="H1516" s="4">
        <v>15074.16</v>
      </c>
    </row>
    <row r="1517" spans="2:8" hidden="1" x14ac:dyDescent="0.15">
      <c r="B1517" s="8" t="s">
        <v>2526</v>
      </c>
      <c r="C1517" s="4" t="s">
        <v>27</v>
      </c>
      <c r="D1517" s="4" t="s">
        <v>54</v>
      </c>
      <c r="E1517" s="4" t="s">
        <v>20</v>
      </c>
      <c r="F1517" s="4" t="s">
        <v>4585</v>
      </c>
      <c r="G1517" s="4">
        <v>2415</v>
      </c>
      <c r="H1517" s="4">
        <v>10146.459999999999</v>
      </c>
    </row>
    <row r="1518" spans="2:8" hidden="1" x14ac:dyDescent="0.15">
      <c r="B1518" s="8" t="s">
        <v>2526</v>
      </c>
      <c r="C1518" s="4" t="s">
        <v>27</v>
      </c>
      <c r="D1518" s="4" t="s">
        <v>54</v>
      </c>
      <c r="E1518" s="4" t="s">
        <v>20</v>
      </c>
      <c r="F1518" s="4" t="s">
        <v>4585</v>
      </c>
      <c r="G1518" s="4">
        <v>900</v>
      </c>
      <c r="H1518" s="4">
        <v>3875.74</v>
      </c>
    </row>
    <row r="1519" spans="2:8" hidden="1" x14ac:dyDescent="0.15">
      <c r="B1519" s="8">
        <v>45404</v>
      </c>
      <c r="C1519" s="4" t="s">
        <v>18</v>
      </c>
      <c r="D1519" s="4" t="s">
        <v>301</v>
      </c>
      <c r="E1519" s="4" t="s">
        <v>20</v>
      </c>
      <c r="F1519" s="4" t="s">
        <v>4585</v>
      </c>
      <c r="G1519" s="4">
        <v>832</v>
      </c>
      <c r="H1519" s="4">
        <v>2981.43</v>
      </c>
    </row>
    <row r="1520" spans="2:8" hidden="1" x14ac:dyDescent="0.15">
      <c r="B1520" s="8">
        <v>45649</v>
      </c>
      <c r="C1520" s="4" t="s">
        <v>18</v>
      </c>
      <c r="D1520" s="4" t="s">
        <v>54</v>
      </c>
      <c r="E1520" s="4" t="s">
        <v>20</v>
      </c>
      <c r="F1520" s="4" t="s">
        <v>4179</v>
      </c>
      <c r="G1520" s="4">
        <v>6544</v>
      </c>
      <c r="H1520" s="4">
        <v>28345.37</v>
      </c>
    </row>
    <row r="1521" spans="2:8" hidden="1" x14ac:dyDescent="0.15">
      <c r="B1521" s="8" t="s">
        <v>2227</v>
      </c>
      <c r="C1521" s="4" t="s">
        <v>27</v>
      </c>
      <c r="D1521" s="4" t="s">
        <v>19</v>
      </c>
      <c r="E1521" s="4" t="s">
        <v>20</v>
      </c>
      <c r="F1521" s="4" t="s">
        <v>8646</v>
      </c>
      <c r="G1521" s="4">
        <v>0.01</v>
      </c>
      <c r="H1521" s="4">
        <v>685.16</v>
      </c>
    </row>
    <row r="1522" spans="2:8" hidden="1" x14ac:dyDescent="0.15">
      <c r="B1522" s="8" t="s">
        <v>1127</v>
      </c>
      <c r="C1522" s="4" t="s">
        <v>27</v>
      </c>
      <c r="D1522" s="4" t="s">
        <v>19</v>
      </c>
      <c r="E1522" s="4" t="s">
        <v>20</v>
      </c>
      <c r="F1522" s="4" t="s">
        <v>8085</v>
      </c>
      <c r="G1522" s="4">
        <v>0.51</v>
      </c>
      <c r="H1522" s="4">
        <v>2542.46</v>
      </c>
    </row>
    <row r="1523" spans="2:8" hidden="1" x14ac:dyDescent="0.15">
      <c r="B1523" s="8" t="s">
        <v>2301</v>
      </c>
      <c r="C1523" s="4" t="s">
        <v>209</v>
      </c>
      <c r="D1523" s="4" t="s">
        <v>20</v>
      </c>
      <c r="E1523" s="4" t="s">
        <v>210</v>
      </c>
      <c r="F1523" s="4" t="s">
        <v>4541</v>
      </c>
      <c r="G1523" s="4">
        <v>3600</v>
      </c>
      <c r="H1523" s="4">
        <v>3683.65</v>
      </c>
    </row>
    <row r="1524" spans="2:8" hidden="1" x14ac:dyDescent="0.15">
      <c r="B1524" s="8" t="s">
        <v>726</v>
      </c>
      <c r="C1524" s="4" t="s">
        <v>27</v>
      </c>
      <c r="D1524" s="4" t="s">
        <v>19</v>
      </c>
      <c r="E1524" s="4" t="s">
        <v>20</v>
      </c>
      <c r="F1524" s="4" t="s">
        <v>8314</v>
      </c>
      <c r="G1524" s="4">
        <v>0.12</v>
      </c>
      <c r="H1524" s="4">
        <v>1315.54</v>
      </c>
    </row>
    <row r="1525" spans="2:8" hidden="1" x14ac:dyDescent="0.15">
      <c r="B1525" s="8" t="s">
        <v>1390</v>
      </c>
      <c r="C1525" s="4" t="s">
        <v>27</v>
      </c>
      <c r="D1525" s="4" t="s">
        <v>19</v>
      </c>
      <c r="E1525" s="4" t="s">
        <v>20</v>
      </c>
      <c r="F1525" s="4" t="s">
        <v>8727</v>
      </c>
      <c r="G1525" s="4">
        <v>3.0000000000000001E-3</v>
      </c>
      <c r="H1525" s="4">
        <v>3691.7</v>
      </c>
    </row>
    <row r="1526" spans="2:8" hidden="1" x14ac:dyDescent="0.15">
      <c r="B1526" s="8" t="s">
        <v>3561</v>
      </c>
      <c r="C1526" s="4" t="s">
        <v>27</v>
      </c>
      <c r="D1526" s="4" t="s">
        <v>19</v>
      </c>
      <c r="E1526" s="4" t="s">
        <v>20</v>
      </c>
      <c r="F1526" s="4" t="s">
        <v>7974</v>
      </c>
      <c r="G1526" s="4">
        <v>0.93</v>
      </c>
      <c r="H1526" s="4">
        <v>1583.89</v>
      </c>
    </row>
    <row r="1527" spans="2:8" hidden="1" x14ac:dyDescent="0.15">
      <c r="B1527" s="8" t="s">
        <v>1390</v>
      </c>
      <c r="C1527" s="4" t="s">
        <v>27</v>
      </c>
      <c r="D1527" s="4" t="s">
        <v>19</v>
      </c>
      <c r="E1527" s="4" t="s">
        <v>20</v>
      </c>
      <c r="F1527" s="4" t="s">
        <v>7974</v>
      </c>
      <c r="G1527" s="4">
        <v>0.35</v>
      </c>
      <c r="H1527" s="4">
        <v>4245.96</v>
      </c>
    </row>
    <row r="1528" spans="2:8" hidden="1" x14ac:dyDescent="0.15">
      <c r="B1528" s="8" t="s">
        <v>67</v>
      </c>
      <c r="C1528" s="4" t="s">
        <v>27</v>
      </c>
      <c r="D1528" s="4" t="s">
        <v>19</v>
      </c>
      <c r="E1528" s="4" t="s">
        <v>20</v>
      </c>
      <c r="F1528" s="4" t="s">
        <v>7974</v>
      </c>
      <c r="G1528" s="4">
        <v>0.06</v>
      </c>
      <c r="H1528" s="4">
        <v>1470.61</v>
      </c>
    </row>
    <row r="1529" spans="2:8" hidden="1" x14ac:dyDescent="0.15">
      <c r="B1529" s="8" t="s">
        <v>2051</v>
      </c>
      <c r="C1529" s="4" t="s">
        <v>27</v>
      </c>
      <c r="D1529" s="4" t="s">
        <v>19</v>
      </c>
      <c r="E1529" s="4" t="s">
        <v>20</v>
      </c>
      <c r="F1529" s="4" t="s">
        <v>7974</v>
      </c>
      <c r="G1529" s="4">
        <v>0.03</v>
      </c>
      <c r="H1529" s="4">
        <v>197.8</v>
      </c>
    </row>
    <row r="1530" spans="2:8" hidden="1" x14ac:dyDescent="0.15">
      <c r="B1530" s="8">
        <v>45569</v>
      </c>
      <c r="C1530" s="4" t="s">
        <v>18</v>
      </c>
      <c r="D1530" s="4" t="s">
        <v>196</v>
      </c>
      <c r="E1530" s="4" t="s">
        <v>20</v>
      </c>
      <c r="F1530" s="4" t="s">
        <v>4341</v>
      </c>
      <c r="G1530" s="4">
        <v>5000</v>
      </c>
      <c r="H1530" s="4">
        <v>25492.06</v>
      </c>
    </row>
    <row r="1531" spans="2:8" hidden="1" x14ac:dyDescent="0.15">
      <c r="B1531" s="8" t="s">
        <v>964</v>
      </c>
      <c r="C1531" s="4" t="s">
        <v>27</v>
      </c>
      <c r="D1531" s="4" t="s">
        <v>2515</v>
      </c>
      <c r="E1531" s="4" t="s">
        <v>20</v>
      </c>
      <c r="F1531" s="4" t="s">
        <v>7361</v>
      </c>
      <c r="G1531" s="4">
        <v>10</v>
      </c>
      <c r="H1531" s="4">
        <v>633.87</v>
      </c>
    </row>
    <row r="1532" spans="2:8" hidden="1" x14ac:dyDescent="0.15">
      <c r="B1532" s="8" t="s">
        <v>2525</v>
      </c>
      <c r="C1532" s="4" t="s">
        <v>27</v>
      </c>
      <c r="D1532" s="4" t="s">
        <v>391</v>
      </c>
      <c r="E1532" s="4" t="s">
        <v>20</v>
      </c>
      <c r="F1532" s="4" t="s">
        <v>8178</v>
      </c>
      <c r="G1532" s="4">
        <v>0.3</v>
      </c>
      <c r="H1532" s="4">
        <v>708.33</v>
      </c>
    </row>
    <row r="1533" spans="2:8" hidden="1" x14ac:dyDescent="0.15">
      <c r="B1533" s="8">
        <v>45406</v>
      </c>
      <c r="C1533" s="4" t="s">
        <v>18</v>
      </c>
      <c r="D1533" s="4" t="s">
        <v>301</v>
      </c>
      <c r="E1533" s="4" t="s">
        <v>20</v>
      </c>
      <c r="F1533" s="4" t="s">
        <v>8335</v>
      </c>
      <c r="G1533" s="4">
        <v>0.1</v>
      </c>
      <c r="H1533" s="4">
        <v>5500</v>
      </c>
    </row>
    <row r="1534" spans="2:8" hidden="1" x14ac:dyDescent="0.15">
      <c r="B1534" s="8">
        <v>45561</v>
      </c>
      <c r="C1534" s="4" t="s">
        <v>18</v>
      </c>
      <c r="D1534" s="4" t="s">
        <v>19</v>
      </c>
      <c r="E1534" s="4" t="s">
        <v>20</v>
      </c>
      <c r="F1534" s="4" t="s">
        <v>8202</v>
      </c>
      <c r="G1534" s="4">
        <v>0.25</v>
      </c>
      <c r="H1534" s="4">
        <v>13818.41</v>
      </c>
    </row>
    <row r="1535" spans="2:8" hidden="1" x14ac:dyDescent="0.15">
      <c r="B1535" s="8" t="s">
        <v>532</v>
      </c>
      <c r="C1535" s="4" t="s">
        <v>27</v>
      </c>
      <c r="D1535" s="4" t="s">
        <v>232</v>
      </c>
      <c r="E1535" s="4" t="s">
        <v>20</v>
      </c>
      <c r="F1535" s="4" t="s">
        <v>2397</v>
      </c>
      <c r="G1535" s="4">
        <v>105</v>
      </c>
      <c r="H1535" s="4">
        <v>1258.1099999999899</v>
      </c>
    </row>
    <row r="1536" spans="2:8" hidden="1" x14ac:dyDescent="0.15">
      <c r="B1536" s="8" t="s">
        <v>305</v>
      </c>
      <c r="C1536" s="4" t="s">
        <v>27</v>
      </c>
      <c r="D1536" s="4" t="s">
        <v>232</v>
      </c>
      <c r="E1536" s="4" t="s">
        <v>20</v>
      </c>
      <c r="F1536" s="4" t="s">
        <v>2397</v>
      </c>
      <c r="G1536" s="4">
        <v>45</v>
      </c>
      <c r="H1536" s="4">
        <v>538.48</v>
      </c>
    </row>
    <row r="1537" spans="2:8" hidden="1" x14ac:dyDescent="0.15">
      <c r="B1537" s="8">
        <v>45499</v>
      </c>
      <c r="C1537" s="4" t="s">
        <v>18</v>
      </c>
      <c r="D1537" s="4" t="s">
        <v>232</v>
      </c>
      <c r="E1537" s="4" t="s">
        <v>20</v>
      </c>
      <c r="F1537" s="4" t="s">
        <v>2397</v>
      </c>
      <c r="G1537" s="4">
        <v>165</v>
      </c>
      <c r="H1537" s="4">
        <v>2009.95</v>
      </c>
    </row>
    <row r="1538" spans="2:8" hidden="1" x14ac:dyDescent="0.15">
      <c r="B1538" s="8" t="s">
        <v>1179</v>
      </c>
      <c r="C1538" s="4" t="s">
        <v>27</v>
      </c>
      <c r="D1538" s="4" t="s">
        <v>2515</v>
      </c>
      <c r="E1538" s="4" t="s">
        <v>20</v>
      </c>
      <c r="F1538" s="4" t="s">
        <v>7360</v>
      </c>
      <c r="G1538" s="4">
        <v>10</v>
      </c>
      <c r="H1538" s="4">
        <v>637.66999999999905</v>
      </c>
    </row>
    <row r="1539" spans="2:8" hidden="1" x14ac:dyDescent="0.15">
      <c r="B1539" s="8" t="s">
        <v>726</v>
      </c>
      <c r="C1539" s="4" t="s">
        <v>27</v>
      </c>
      <c r="D1539" s="4" t="s">
        <v>555</v>
      </c>
      <c r="E1539" s="4" t="s">
        <v>20</v>
      </c>
      <c r="F1539" s="4" t="s">
        <v>7554</v>
      </c>
      <c r="G1539" s="4">
        <v>5</v>
      </c>
      <c r="H1539" s="4">
        <v>38.22</v>
      </c>
    </row>
    <row r="1540" spans="2:8" hidden="1" x14ac:dyDescent="0.15">
      <c r="B1540" s="8" t="s">
        <v>119</v>
      </c>
      <c r="C1540" s="4" t="s">
        <v>27</v>
      </c>
      <c r="D1540" s="4" t="s">
        <v>391</v>
      </c>
      <c r="E1540" s="4" t="s">
        <v>20</v>
      </c>
      <c r="F1540" s="4" t="s">
        <v>7913</v>
      </c>
      <c r="G1540" s="4">
        <v>1</v>
      </c>
      <c r="H1540" s="4">
        <v>1892.38</v>
      </c>
    </row>
    <row r="1541" spans="2:8" hidden="1" x14ac:dyDescent="0.15">
      <c r="B1541" s="8" t="s">
        <v>4679</v>
      </c>
      <c r="C1541" s="4" t="s">
        <v>27</v>
      </c>
      <c r="D1541" s="4" t="s">
        <v>2515</v>
      </c>
      <c r="E1541" s="4" t="s">
        <v>20</v>
      </c>
      <c r="F1541" s="4" t="s">
        <v>7754</v>
      </c>
      <c r="G1541" s="4">
        <v>2</v>
      </c>
      <c r="H1541" s="4">
        <v>190.14</v>
      </c>
    </row>
    <row r="1542" spans="2:8" hidden="1" x14ac:dyDescent="0.15">
      <c r="B1542" s="8" t="s">
        <v>4679</v>
      </c>
      <c r="C1542" s="4" t="s">
        <v>27</v>
      </c>
      <c r="D1542" s="4" t="s">
        <v>520</v>
      </c>
      <c r="E1542" s="4" t="s">
        <v>20</v>
      </c>
      <c r="F1542" s="4" t="s">
        <v>6095</v>
      </c>
      <c r="G1542" s="4">
        <v>350</v>
      </c>
      <c r="H1542" s="4">
        <v>4009.43</v>
      </c>
    </row>
    <row r="1543" spans="2:8" hidden="1" x14ac:dyDescent="0.15">
      <c r="B1543" s="8" t="s">
        <v>3105</v>
      </c>
      <c r="C1543" s="4" t="s">
        <v>27</v>
      </c>
      <c r="D1543" s="4" t="s">
        <v>2515</v>
      </c>
      <c r="E1543" s="4" t="s">
        <v>3196</v>
      </c>
      <c r="F1543" s="4" t="s">
        <v>7659</v>
      </c>
      <c r="G1543" s="4">
        <v>3</v>
      </c>
      <c r="H1543" s="4">
        <v>179.53</v>
      </c>
    </row>
    <row r="1544" spans="2:8" hidden="1" x14ac:dyDescent="0.15">
      <c r="B1544" s="8">
        <v>45640</v>
      </c>
      <c r="C1544" s="4" t="s">
        <v>18</v>
      </c>
      <c r="D1544" s="4" t="s">
        <v>391</v>
      </c>
      <c r="E1544" s="4" t="s">
        <v>20</v>
      </c>
      <c r="F1544" s="4" t="s">
        <v>8553</v>
      </c>
      <c r="G1544" s="4">
        <v>0.02</v>
      </c>
      <c r="H1544" s="4">
        <v>526.38</v>
      </c>
    </row>
    <row r="1545" spans="2:8" hidden="1" x14ac:dyDescent="0.15">
      <c r="B1545" s="8" t="s">
        <v>1248</v>
      </c>
      <c r="C1545" s="4" t="s">
        <v>27</v>
      </c>
      <c r="D1545" s="4" t="s">
        <v>19</v>
      </c>
      <c r="E1545" s="4" t="s">
        <v>20</v>
      </c>
      <c r="F1545" s="4" t="s">
        <v>8198</v>
      </c>
      <c r="G1545" s="4">
        <v>0.28000000000000003</v>
      </c>
      <c r="H1545" s="4">
        <v>3327.96</v>
      </c>
    </row>
    <row r="1546" spans="2:8" hidden="1" x14ac:dyDescent="0.15">
      <c r="B1546" s="8" t="s">
        <v>4447</v>
      </c>
      <c r="C1546" s="4" t="s">
        <v>27</v>
      </c>
      <c r="D1546" s="4" t="s">
        <v>19</v>
      </c>
      <c r="E1546" s="4" t="s">
        <v>20</v>
      </c>
      <c r="F1546" s="4" t="s">
        <v>7814</v>
      </c>
      <c r="G1546" s="4">
        <v>1.65</v>
      </c>
      <c r="H1546" s="4">
        <v>676.65</v>
      </c>
    </row>
    <row r="1547" spans="2:8" hidden="1" x14ac:dyDescent="0.15">
      <c r="B1547" s="8" t="s">
        <v>1909</v>
      </c>
      <c r="C1547" s="4" t="s">
        <v>27</v>
      </c>
      <c r="D1547" s="4" t="s">
        <v>19</v>
      </c>
      <c r="E1547" s="4" t="s">
        <v>20</v>
      </c>
      <c r="F1547" s="4" t="s">
        <v>7814</v>
      </c>
      <c r="G1547" s="4">
        <v>1.65</v>
      </c>
      <c r="H1547" s="4">
        <v>662.71</v>
      </c>
    </row>
    <row r="1548" spans="2:8" hidden="1" x14ac:dyDescent="0.15">
      <c r="B1548" s="8">
        <v>45489</v>
      </c>
      <c r="C1548" s="4" t="s">
        <v>18</v>
      </c>
      <c r="D1548" s="4" t="s">
        <v>232</v>
      </c>
      <c r="E1548" s="4" t="s">
        <v>20</v>
      </c>
      <c r="F1548" s="4" t="s">
        <v>6149</v>
      </c>
      <c r="G1548" s="4">
        <v>300</v>
      </c>
      <c r="H1548" s="4">
        <v>15803.62</v>
      </c>
    </row>
    <row r="1549" spans="2:8" hidden="1" x14ac:dyDescent="0.15">
      <c r="B1549" s="8">
        <v>45481</v>
      </c>
      <c r="C1549" s="4" t="s">
        <v>18</v>
      </c>
      <c r="D1549" s="4" t="s">
        <v>232</v>
      </c>
      <c r="E1549" s="4" t="s">
        <v>20</v>
      </c>
      <c r="F1549" s="4" t="s">
        <v>6699</v>
      </c>
      <c r="G1549" s="4">
        <v>90</v>
      </c>
      <c r="H1549" s="4">
        <v>11450.76</v>
      </c>
    </row>
    <row r="1550" spans="2:8" hidden="1" x14ac:dyDescent="0.15">
      <c r="B1550" s="8">
        <v>45372</v>
      </c>
      <c r="C1550" s="4" t="s">
        <v>18</v>
      </c>
      <c r="D1550" s="4" t="s">
        <v>232</v>
      </c>
      <c r="E1550" s="4" t="s">
        <v>20</v>
      </c>
      <c r="F1550" s="4" t="s">
        <v>5659</v>
      </c>
      <c r="G1550" s="4">
        <v>750</v>
      </c>
      <c r="H1550" s="4">
        <v>39333.769999999997</v>
      </c>
    </row>
    <row r="1551" spans="2:8" hidden="1" x14ac:dyDescent="0.15">
      <c r="B1551" s="8" t="s">
        <v>1349</v>
      </c>
      <c r="C1551" s="4" t="s">
        <v>27</v>
      </c>
      <c r="D1551" s="4" t="s">
        <v>232</v>
      </c>
      <c r="E1551" s="4" t="s">
        <v>20</v>
      </c>
      <c r="F1551" s="4" t="s">
        <v>6943</v>
      </c>
      <c r="G1551" s="4">
        <v>40</v>
      </c>
      <c r="H1551" s="4">
        <v>6030.68</v>
      </c>
    </row>
    <row r="1552" spans="2:8" hidden="1" x14ac:dyDescent="0.15">
      <c r="B1552" s="8">
        <v>45356</v>
      </c>
      <c r="C1552" s="4" t="s">
        <v>18</v>
      </c>
      <c r="D1552" s="4" t="s">
        <v>232</v>
      </c>
      <c r="E1552" s="4" t="s">
        <v>20</v>
      </c>
      <c r="F1552" s="4" t="s">
        <v>5561</v>
      </c>
      <c r="G1552" s="4">
        <v>900</v>
      </c>
      <c r="H1552" s="4">
        <v>47170.65</v>
      </c>
    </row>
    <row r="1553" spans="2:8" hidden="1" x14ac:dyDescent="0.15">
      <c r="B1553" s="8" t="s">
        <v>4776</v>
      </c>
      <c r="C1553" s="4" t="s">
        <v>27</v>
      </c>
      <c r="D1553" s="4" t="s">
        <v>54</v>
      </c>
      <c r="E1553" s="4" t="s">
        <v>20</v>
      </c>
      <c r="F1553" s="4" t="s">
        <v>5658</v>
      </c>
      <c r="G1553" s="4">
        <v>20</v>
      </c>
      <c r="H1553" s="4">
        <v>10601.88</v>
      </c>
    </row>
    <row r="1554" spans="2:8" hidden="1" x14ac:dyDescent="0.15">
      <c r="B1554" s="8" t="s">
        <v>1894</v>
      </c>
      <c r="C1554" s="4" t="s">
        <v>27</v>
      </c>
      <c r="D1554" s="4" t="s">
        <v>232</v>
      </c>
      <c r="E1554" s="4" t="s">
        <v>20</v>
      </c>
      <c r="F1554" s="4" t="s">
        <v>5658</v>
      </c>
      <c r="G1554" s="4">
        <v>755</v>
      </c>
      <c r="H1554" s="4">
        <v>26854.74</v>
      </c>
    </row>
    <row r="1555" spans="2:8" hidden="1" x14ac:dyDescent="0.15">
      <c r="B1555" s="8" t="s">
        <v>243</v>
      </c>
      <c r="C1555" s="4" t="s">
        <v>27</v>
      </c>
      <c r="D1555" s="4" t="s">
        <v>232</v>
      </c>
      <c r="E1555" s="4" t="s">
        <v>20</v>
      </c>
      <c r="F1555" s="4" t="s">
        <v>5658</v>
      </c>
      <c r="G1555" s="4">
        <v>600</v>
      </c>
      <c r="H1555" s="4">
        <v>42716.23</v>
      </c>
    </row>
    <row r="1556" spans="2:8" hidden="1" x14ac:dyDescent="0.15">
      <c r="B1556" s="8" t="s">
        <v>684</v>
      </c>
      <c r="C1556" s="4" t="s">
        <v>27</v>
      </c>
      <c r="D1556" s="4" t="s">
        <v>232</v>
      </c>
      <c r="E1556" s="4" t="s">
        <v>20</v>
      </c>
      <c r="F1556" s="4" t="s">
        <v>5658</v>
      </c>
      <c r="G1556" s="4">
        <v>600</v>
      </c>
      <c r="H1556" s="4">
        <v>20498.86</v>
      </c>
    </row>
    <row r="1557" spans="2:8" hidden="1" x14ac:dyDescent="0.15">
      <c r="B1557" s="8" t="s">
        <v>1894</v>
      </c>
      <c r="C1557" s="4" t="s">
        <v>27</v>
      </c>
      <c r="D1557" s="4" t="s">
        <v>232</v>
      </c>
      <c r="E1557" s="4" t="s">
        <v>20</v>
      </c>
      <c r="F1557" s="4" t="s">
        <v>5658</v>
      </c>
      <c r="G1557" s="4">
        <v>300</v>
      </c>
      <c r="H1557" s="4">
        <v>10226.65</v>
      </c>
    </row>
    <row r="1558" spans="2:8" hidden="1" x14ac:dyDescent="0.15">
      <c r="B1558" s="8" t="s">
        <v>34</v>
      </c>
      <c r="C1558" s="4" t="s">
        <v>27</v>
      </c>
      <c r="D1558" s="4" t="s">
        <v>232</v>
      </c>
      <c r="E1558" s="4" t="s">
        <v>20</v>
      </c>
      <c r="F1558" s="4" t="s">
        <v>5658</v>
      </c>
      <c r="G1558" s="4">
        <v>150</v>
      </c>
      <c r="H1558" s="4">
        <v>18827.61</v>
      </c>
    </row>
    <row r="1559" spans="2:8" hidden="1" x14ac:dyDescent="0.15">
      <c r="B1559" s="8" t="s">
        <v>604</v>
      </c>
      <c r="C1559" s="4" t="s">
        <v>27</v>
      </c>
      <c r="D1559" s="4" t="s">
        <v>232</v>
      </c>
      <c r="E1559" s="4" t="s">
        <v>20</v>
      </c>
      <c r="F1559" s="4" t="s">
        <v>5658</v>
      </c>
      <c r="G1559" s="4">
        <v>150</v>
      </c>
      <c r="H1559" s="4">
        <v>7596.5</v>
      </c>
    </row>
    <row r="1560" spans="2:8" hidden="1" x14ac:dyDescent="0.15">
      <c r="B1560" s="8" t="s">
        <v>248</v>
      </c>
      <c r="C1560" s="4" t="s">
        <v>27</v>
      </c>
      <c r="D1560" s="4" t="s">
        <v>232</v>
      </c>
      <c r="E1560" s="4" t="s">
        <v>20</v>
      </c>
      <c r="F1560" s="4" t="s">
        <v>5658</v>
      </c>
      <c r="G1560" s="4">
        <v>150</v>
      </c>
      <c r="H1560" s="4">
        <v>5108.8900000000003</v>
      </c>
    </row>
    <row r="1561" spans="2:8" hidden="1" x14ac:dyDescent="0.15">
      <c r="B1561" s="8" t="s">
        <v>4702</v>
      </c>
      <c r="C1561" s="4" t="s">
        <v>27</v>
      </c>
      <c r="D1561" s="4" t="s">
        <v>54</v>
      </c>
      <c r="E1561" s="4" t="s">
        <v>20</v>
      </c>
      <c r="F1561" s="4" t="s">
        <v>5658</v>
      </c>
      <c r="G1561" s="4">
        <v>70</v>
      </c>
      <c r="H1561" s="4">
        <v>39347.53</v>
      </c>
    </row>
    <row r="1562" spans="2:8" hidden="1" x14ac:dyDescent="0.15">
      <c r="B1562" s="8" t="s">
        <v>731</v>
      </c>
      <c r="C1562" s="4" t="s">
        <v>27</v>
      </c>
      <c r="D1562" s="4" t="s">
        <v>232</v>
      </c>
      <c r="E1562" s="4" t="s">
        <v>20</v>
      </c>
      <c r="F1562" s="4" t="s">
        <v>5658</v>
      </c>
      <c r="G1562" s="4">
        <v>37</v>
      </c>
      <c r="H1562" s="4">
        <v>9460.1299999999992</v>
      </c>
    </row>
    <row r="1563" spans="2:8" hidden="1" x14ac:dyDescent="0.15">
      <c r="B1563" s="8" t="s">
        <v>292</v>
      </c>
      <c r="C1563" s="4" t="s">
        <v>27</v>
      </c>
      <c r="D1563" s="4" t="s">
        <v>54</v>
      </c>
      <c r="E1563" s="4" t="s">
        <v>20</v>
      </c>
      <c r="F1563" s="4" t="s">
        <v>5658</v>
      </c>
      <c r="G1563" s="4">
        <v>20</v>
      </c>
      <c r="H1563" s="4">
        <v>9323.69</v>
      </c>
    </row>
    <row r="1564" spans="2:8" hidden="1" x14ac:dyDescent="0.15">
      <c r="B1564" s="8">
        <v>45569</v>
      </c>
      <c r="C1564" s="4" t="s">
        <v>18</v>
      </c>
      <c r="D1564" s="4" t="s">
        <v>232</v>
      </c>
      <c r="E1564" s="4" t="s">
        <v>20</v>
      </c>
      <c r="F1564" s="4" t="s">
        <v>5658</v>
      </c>
      <c r="G1564" s="4">
        <v>400</v>
      </c>
      <c r="H1564" s="4">
        <v>21319.91</v>
      </c>
    </row>
    <row r="1565" spans="2:8" hidden="1" x14ac:dyDescent="0.15">
      <c r="B1565" s="8" t="s">
        <v>1847</v>
      </c>
      <c r="C1565" s="4" t="s">
        <v>209</v>
      </c>
      <c r="D1565" s="4" t="s">
        <v>19</v>
      </c>
      <c r="E1565" s="4" t="s">
        <v>210</v>
      </c>
      <c r="F1565" s="4" t="s">
        <v>4657</v>
      </c>
      <c r="G1565" s="4">
        <v>3000</v>
      </c>
      <c r="H1565" s="4">
        <v>13700.41</v>
      </c>
    </row>
    <row r="1566" spans="2:8" hidden="1" x14ac:dyDescent="0.15">
      <c r="B1566" s="8" t="s">
        <v>2316</v>
      </c>
      <c r="C1566" s="4" t="s">
        <v>209</v>
      </c>
      <c r="D1566" s="4" t="s">
        <v>20</v>
      </c>
      <c r="E1566" s="4" t="s">
        <v>559</v>
      </c>
      <c r="F1566" s="4" t="s">
        <v>4663</v>
      </c>
      <c r="G1566" s="4">
        <v>3000</v>
      </c>
      <c r="H1566" s="4">
        <v>12550</v>
      </c>
    </row>
    <row r="1567" spans="2:8" hidden="1" x14ac:dyDescent="0.15">
      <c r="B1567" s="8">
        <v>45471</v>
      </c>
      <c r="C1567" s="4" t="s">
        <v>18</v>
      </c>
      <c r="D1567" s="4" t="s">
        <v>232</v>
      </c>
      <c r="E1567" s="4" t="s">
        <v>20</v>
      </c>
      <c r="F1567" s="4" t="s">
        <v>5658</v>
      </c>
      <c r="G1567" s="4">
        <v>60</v>
      </c>
      <c r="H1567" s="4">
        <v>7538.62</v>
      </c>
    </row>
    <row r="1568" spans="2:8" hidden="1" x14ac:dyDescent="0.15">
      <c r="B1568" s="8" t="s">
        <v>2244</v>
      </c>
      <c r="C1568" s="4" t="s">
        <v>209</v>
      </c>
      <c r="D1568" s="4" t="s">
        <v>20</v>
      </c>
      <c r="E1568" s="4" t="s">
        <v>2964</v>
      </c>
      <c r="F1568" s="4" t="s">
        <v>4676</v>
      </c>
      <c r="G1568" s="4">
        <v>3000</v>
      </c>
      <c r="H1568" s="4">
        <v>7416.79</v>
      </c>
    </row>
    <row r="1569" spans="2:8" hidden="1" x14ac:dyDescent="0.15">
      <c r="B1569" s="8">
        <v>45569</v>
      </c>
      <c r="C1569" s="4" t="s">
        <v>18</v>
      </c>
      <c r="D1569" s="4" t="s">
        <v>54</v>
      </c>
      <c r="E1569" s="4" t="s">
        <v>20</v>
      </c>
      <c r="F1569" s="4" t="s">
        <v>5658</v>
      </c>
      <c r="G1569" s="4">
        <v>20</v>
      </c>
      <c r="H1569" s="4">
        <v>9387.67</v>
      </c>
    </row>
    <row r="1570" spans="2:8" hidden="1" x14ac:dyDescent="0.15">
      <c r="B1570" s="8">
        <v>45589</v>
      </c>
      <c r="C1570" s="4" t="s">
        <v>18</v>
      </c>
      <c r="D1570" s="4" t="s">
        <v>232</v>
      </c>
      <c r="E1570" s="4" t="s">
        <v>20</v>
      </c>
      <c r="F1570" s="4" t="s">
        <v>5660</v>
      </c>
      <c r="G1570" s="4">
        <v>750</v>
      </c>
      <c r="H1570" s="4">
        <v>39121.550000000003</v>
      </c>
    </row>
    <row r="1571" spans="2:8" hidden="1" x14ac:dyDescent="0.15">
      <c r="B1571" s="8" t="s">
        <v>3799</v>
      </c>
      <c r="C1571" s="4" t="s">
        <v>27</v>
      </c>
      <c r="D1571" s="4" t="s">
        <v>232</v>
      </c>
      <c r="E1571" s="4" t="s">
        <v>20</v>
      </c>
      <c r="F1571" s="4" t="s">
        <v>6151</v>
      </c>
      <c r="G1571" s="4">
        <v>300</v>
      </c>
      <c r="H1571" s="4">
        <v>10323.9</v>
      </c>
    </row>
    <row r="1572" spans="2:8" hidden="1" x14ac:dyDescent="0.15">
      <c r="B1572" s="8" t="s">
        <v>506</v>
      </c>
      <c r="C1572" s="4" t="s">
        <v>27</v>
      </c>
      <c r="D1572" s="4" t="s">
        <v>232</v>
      </c>
      <c r="E1572" s="4" t="s">
        <v>20</v>
      </c>
      <c r="F1572" s="4" t="s">
        <v>5011</v>
      </c>
      <c r="G1572" s="4">
        <v>1800</v>
      </c>
      <c r="H1572" s="4">
        <v>54163.69</v>
      </c>
    </row>
    <row r="1573" spans="2:8" hidden="1" x14ac:dyDescent="0.15">
      <c r="B1573" s="8" t="s">
        <v>2301</v>
      </c>
      <c r="C1573" s="4" t="s">
        <v>209</v>
      </c>
      <c r="D1573" s="4" t="s">
        <v>19</v>
      </c>
      <c r="E1573" s="4" t="s">
        <v>210</v>
      </c>
      <c r="F1573" s="4" t="s">
        <v>4682</v>
      </c>
      <c r="G1573" s="4">
        <v>3000</v>
      </c>
      <c r="H1573" s="4">
        <v>6967.75</v>
      </c>
    </row>
    <row r="1574" spans="2:8" hidden="1" x14ac:dyDescent="0.15">
      <c r="B1574" s="8" t="s">
        <v>3819</v>
      </c>
      <c r="C1574" s="4" t="s">
        <v>209</v>
      </c>
      <c r="D1574" s="4" t="s">
        <v>20</v>
      </c>
      <c r="E1574" s="4" t="s">
        <v>210</v>
      </c>
      <c r="F1574" s="4" t="s">
        <v>4699</v>
      </c>
      <c r="G1574" s="4">
        <v>3000</v>
      </c>
      <c r="H1574" s="4">
        <v>1481.77</v>
      </c>
    </row>
    <row r="1575" spans="2:8" hidden="1" x14ac:dyDescent="0.15">
      <c r="B1575" s="8" t="s">
        <v>2543</v>
      </c>
      <c r="C1575" s="4" t="s">
        <v>27</v>
      </c>
      <c r="D1575" s="4" t="s">
        <v>232</v>
      </c>
      <c r="E1575" s="4" t="s">
        <v>20</v>
      </c>
      <c r="F1575" s="4" t="s">
        <v>5011</v>
      </c>
      <c r="G1575" s="4">
        <v>150</v>
      </c>
      <c r="H1575" s="4">
        <v>7706.03</v>
      </c>
    </row>
    <row r="1576" spans="2:8" hidden="1" x14ac:dyDescent="0.15">
      <c r="B1576" s="8" t="s">
        <v>3819</v>
      </c>
      <c r="C1576" s="4" t="s">
        <v>209</v>
      </c>
      <c r="D1576" s="4" t="s">
        <v>20</v>
      </c>
      <c r="E1576" s="4" t="s">
        <v>1288</v>
      </c>
      <c r="F1576" s="4" t="s">
        <v>4708</v>
      </c>
      <c r="G1576" s="4">
        <v>2903.7</v>
      </c>
      <c r="H1576" s="4">
        <v>25992.5</v>
      </c>
    </row>
    <row r="1577" spans="2:8" hidden="1" x14ac:dyDescent="0.15">
      <c r="B1577" s="8" t="s">
        <v>104</v>
      </c>
      <c r="C1577" s="4" t="s">
        <v>27</v>
      </c>
      <c r="D1577" s="4" t="s">
        <v>234</v>
      </c>
      <c r="E1577" s="4" t="s">
        <v>20</v>
      </c>
      <c r="F1577" s="4" t="s">
        <v>6819</v>
      </c>
      <c r="G1577" s="4">
        <v>60</v>
      </c>
      <c r="H1577" s="4">
        <v>1918.6</v>
      </c>
    </row>
    <row r="1578" spans="2:8" hidden="1" x14ac:dyDescent="0.15">
      <c r="B1578" s="8" t="s">
        <v>4582</v>
      </c>
      <c r="C1578" s="4" t="s">
        <v>27</v>
      </c>
      <c r="D1578" s="4" t="s">
        <v>19</v>
      </c>
      <c r="E1578" s="4" t="s">
        <v>20</v>
      </c>
      <c r="F1578" s="4" t="s">
        <v>8472</v>
      </c>
      <c r="G1578" s="4">
        <v>3.5000000000000003E-2</v>
      </c>
      <c r="H1578" s="4">
        <v>999.32</v>
      </c>
    </row>
    <row r="1579" spans="2:8" hidden="1" x14ac:dyDescent="0.15">
      <c r="B1579" s="8" t="s">
        <v>2068</v>
      </c>
      <c r="C1579" s="4" t="s">
        <v>27</v>
      </c>
      <c r="D1579" s="4" t="s">
        <v>391</v>
      </c>
      <c r="E1579" s="4" t="s">
        <v>20</v>
      </c>
      <c r="F1579" s="4" t="s">
        <v>8490</v>
      </c>
      <c r="G1579" s="4">
        <v>0.03</v>
      </c>
      <c r="H1579" s="4">
        <v>1287.1400000000001</v>
      </c>
    </row>
    <row r="1580" spans="2:8" hidden="1" x14ac:dyDescent="0.15">
      <c r="B1580" s="8" t="s">
        <v>2370</v>
      </c>
      <c r="C1580" s="4" t="s">
        <v>27</v>
      </c>
      <c r="D1580" s="4" t="s">
        <v>19</v>
      </c>
      <c r="E1580" s="4" t="s">
        <v>20</v>
      </c>
      <c r="F1580" s="4" t="s">
        <v>8119</v>
      </c>
      <c r="G1580" s="4">
        <v>0.5</v>
      </c>
      <c r="H1580" s="4">
        <v>7.8</v>
      </c>
    </row>
    <row r="1581" spans="2:8" hidden="1" x14ac:dyDescent="0.15">
      <c r="B1581" s="8" t="s">
        <v>3761</v>
      </c>
      <c r="C1581" s="4" t="s">
        <v>27</v>
      </c>
      <c r="D1581" s="4" t="s">
        <v>3196</v>
      </c>
      <c r="E1581" s="4" t="s">
        <v>20</v>
      </c>
      <c r="F1581" s="4" t="s">
        <v>8219</v>
      </c>
      <c r="G1581" s="4">
        <v>0.22500000000000001</v>
      </c>
      <c r="H1581" s="4">
        <v>4246.6499999999896</v>
      </c>
    </row>
    <row r="1582" spans="2:8" hidden="1" x14ac:dyDescent="0.15">
      <c r="B1582" s="8" t="s">
        <v>2119</v>
      </c>
      <c r="C1582" s="4" t="s">
        <v>27</v>
      </c>
      <c r="D1582" s="4" t="s">
        <v>198</v>
      </c>
      <c r="E1582" s="4" t="s">
        <v>20</v>
      </c>
      <c r="F1582" s="4" t="s">
        <v>7977</v>
      </c>
      <c r="G1582" s="4">
        <v>0.9</v>
      </c>
      <c r="H1582" s="4">
        <v>552.48</v>
      </c>
    </row>
    <row r="1583" spans="2:8" hidden="1" x14ac:dyDescent="0.15">
      <c r="B1583" s="8" t="s">
        <v>1323</v>
      </c>
      <c r="C1583" s="4" t="s">
        <v>27</v>
      </c>
      <c r="D1583" s="4" t="s">
        <v>198</v>
      </c>
      <c r="E1583" s="4" t="s">
        <v>20</v>
      </c>
      <c r="F1583" s="4" t="s">
        <v>8378</v>
      </c>
      <c r="G1583" s="4">
        <v>0.08</v>
      </c>
      <c r="H1583" s="4">
        <v>631.38</v>
      </c>
    </row>
    <row r="1584" spans="2:8" hidden="1" x14ac:dyDescent="0.15">
      <c r="B1584" s="8" t="s">
        <v>1847</v>
      </c>
      <c r="C1584" s="4" t="s">
        <v>27</v>
      </c>
      <c r="D1584" s="4" t="s">
        <v>198</v>
      </c>
      <c r="E1584" s="4" t="s">
        <v>20</v>
      </c>
      <c r="F1584" s="4" t="s">
        <v>8305</v>
      </c>
      <c r="G1584" s="4">
        <v>0.14000000000000001</v>
      </c>
      <c r="H1584" s="4">
        <v>7.62</v>
      </c>
    </row>
    <row r="1585" spans="2:8" hidden="1" x14ac:dyDescent="0.15">
      <c r="B1585" s="8" t="s">
        <v>394</v>
      </c>
      <c r="C1585" s="4" t="s">
        <v>27</v>
      </c>
      <c r="D1585" s="4" t="s">
        <v>198</v>
      </c>
      <c r="E1585" s="4" t="s">
        <v>20</v>
      </c>
      <c r="F1585" s="4" t="s">
        <v>8554</v>
      </c>
      <c r="G1585" s="4">
        <v>0.02</v>
      </c>
      <c r="H1585" s="4">
        <v>473.38</v>
      </c>
    </row>
    <row r="1586" spans="2:8" hidden="1" x14ac:dyDescent="0.15">
      <c r="B1586" s="8" t="s">
        <v>3156</v>
      </c>
      <c r="C1586" s="4" t="s">
        <v>27</v>
      </c>
      <c r="D1586" s="4" t="s">
        <v>391</v>
      </c>
      <c r="E1586" s="4" t="s">
        <v>20</v>
      </c>
      <c r="F1586" s="4" t="s">
        <v>8036</v>
      </c>
      <c r="G1586" s="4">
        <v>0.66500000000000004</v>
      </c>
      <c r="H1586" s="4">
        <v>10903.53</v>
      </c>
    </row>
    <row r="1587" spans="2:8" hidden="1" x14ac:dyDescent="0.15">
      <c r="B1587" s="8" t="s">
        <v>1727</v>
      </c>
      <c r="C1587" s="4" t="s">
        <v>27</v>
      </c>
      <c r="D1587" s="4" t="s">
        <v>232</v>
      </c>
      <c r="E1587" s="4" t="s">
        <v>20</v>
      </c>
      <c r="F1587" s="4" t="s">
        <v>8003</v>
      </c>
      <c r="G1587" s="4">
        <v>0.8</v>
      </c>
      <c r="H1587" s="4">
        <v>6.33</v>
      </c>
    </row>
    <row r="1588" spans="2:8" hidden="1" x14ac:dyDescent="0.15">
      <c r="B1588" s="8" t="s">
        <v>3932</v>
      </c>
      <c r="C1588" s="4" t="s">
        <v>27</v>
      </c>
      <c r="D1588" s="4" t="s">
        <v>232</v>
      </c>
      <c r="E1588" s="4" t="s">
        <v>20</v>
      </c>
      <c r="F1588" s="4" t="s">
        <v>8003</v>
      </c>
      <c r="G1588" s="4">
        <v>0.8</v>
      </c>
      <c r="H1588" s="4">
        <v>6.32</v>
      </c>
    </row>
    <row r="1589" spans="2:8" hidden="1" x14ac:dyDescent="0.15">
      <c r="B1589" s="8">
        <v>45502</v>
      </c>
      <c r="C1589" s="4" t="s">
        <v>18</v>
      </c>
      <c r="D1589" s="4" t="s">
        <v>2848</v>
      </c>
      <c r="E1589" s="4" t="s">
        <v>20</v>
      </c>
      <c r="F1589" s="4" t="s">
        <v>7010</v>
      </c>
      <c r="G1589" s="4">
        <v>30</v>
      </c>
      <c r="H1589" s="4">
        <v>1477.77</v>
      </c>
    </row>
    <row r="1590" spans="2:8" hidden="1" x14ac:dyDescent="0.15">
      <c r="B1590" s="8" t="s">
        <v>208</v>
      </c>
      <c r="C1590" s="4" t="s">
        <v>209</v>
      </c>
      <c r="D1590" s="4" t="s">
        <v>19</v>
      </c>
      <c r="E1590" s="4" t="s">
        <v>19</v>
      </c>
      <c r="F1590" s="4" t="s">
        <v>4758</v>
      </c>
      <c r="G1590" s="4">
        <v>2597.89</v>
      </c>
      <c r="H1590" s="4">
        <v>2253.1999999999998</v>
      </c>
    </row>
    <row r="1591" spans="2:8" hidden="1" x14ac:dyDescent="0.15">
      <c r="B1591" s="8">
        <v>45454</v>
      </c>
      <c r="C1591" s="4" t="s">
        <v>18</v>
      </c>
      <c r="D1591" s="4" t="s">
        <v>2848</v>
      </c>
      <c r="E1591" s="4" t="s">
        <v>20</v>
      </c>
      <c r="F1591" s="4" t="s">
        <v>7010</v>
      </c>
      <c r="G1591" s="4">
        <v>20</v>
      </c>
      <c r="H1591" s="4">
        <v>1036.3800000000001</v>
      </c>
    </row>
    <row r="1592" spans="2:8" hidden="1" x14ac:dyDescent="0.15">
      <c r="B1592" s="8">
        <v>45598</v>
      </c>
      <c r="C1592" s="4" t="s">
        <v>18</v>
      </c>
      <c r="D1592" s="4" t="s">
        <v>2848</v>
      </c>
      <c r="E1592" s="4" t="s">
        <v>20</v>
      </c>
      <c r="F1592" s="4" t="s">
        <v>7010</v>
      </c>
      <c r="G1592" s="4">
        <v>5</v>
      </c>
      <c r="H1592" s="4">
        <v>243.85</v>
      </c>
    </row>
    <row r="1593" spans="2:8" hidden="1" x14ac:dyDescent="0.15">
      <c r="B1593" s="8" t="s">
        <v>774</v>
      </c>
      <c r="C1593" s="4" t="s">
        <v>27</v>
      </c>
      <c r="D1593" s="4" t="s">
        <v>19</v>
      </c>
      <c r="E1593" s="4" t="s">
        <v>20</v>
      </c>
      <c r="F1593" s="4" t="s">
        <v>7401</v>
      </c>
      <c r="G1593" s="4">
        <v>8.69</v>
      </c>
      <c r="H1593" s="4">
        <v>6725.57</v>
      </c>
    </row>
    <row r="1594" spans="2:8" hidden="1" x14ac:dyDescent="0.15">
      <c r="B1594" s="8" t="s">
        <v>774</v>
      </c>
      <c r="C1594" s="4" t="s">
        <v>27</v>
      </c>
      <c r="D1594" s="4" t="s">
        <v>19</v>
      </c>
      <c r="E1594" s="4" t="s">
        <v>20</v>
      </c>
      <c r="F1594" s="4" t="s">
        <v>7401</v>
      </c>
      <c r="G1594" s="4">
        <v>2.88</v>
      </c>
      <c r="H1594" s="4">
        <v>5715.56</v>
      </c>
    </row>
    <row r="1595" spans="2:8" hidden="1" x14ac:dyDescent="0.15">
      <c r="B1595" s="8" t="s">
        <v>364</v>
      </c>
      <c r="C1595" s="4" t="s">
        <v>27</v>
      </c>
      <c r="D1595" s="4" t="s">
        <v>19</v>
      </c>
      <c r="E1595" s="4" t="s">
        <v>20</v>
      </c>
      <c r="F1595" s="4" t="s">
        <v>7401</v>
      </c>
      <c r="G1595" s="4">
        <v>0.14000000000000001</v>
      </c>
      <c r="H1595" s="4">
        <v>30.25</v>
      </c>
    </row>
    <row r="1596" spans="2:8" hidden="1" x14ac:dyDescent="0.15">
      <c r="B1596" s="8" t="s">
        <v>885</v>
      </c>
      <c r="C1596" s="4" t="s">
        <v>209</v>
      </c>
      <c r="D1596" s="4" t="s">
        <v>20</v>
      </c>
      <c r="E1596" s="4" t="s">
        <v>559</v>
      </c>
      <c r="F1596" s="4" t="s">
        <v>4225</v>
      </c>
      <c r="G1596" s="4">
        <v>2500</v>
      </c>
      <c r="H1596" s="4">
        <v>10750</v>
      </c>
    </row>
    <row r="1597" spans="2:8" hidden="1" x14ac:dyDescent="0.15">
      <c r="B1597" s="8" t="s">
        <v>1535</v>
      </c>
      <c r="C1597" s="4" t="s">
        <v>27</v>
      </c>
      <c r="D1597" s="4" t="s">
        <v>19</v>
      </c>
      <c r="E1597" s="4" t="s">
        <v>20</v>
      </c>
      <c r="F1597" s="4" t="s">
        <v>8453</v>
      </c>
      <c r="G1597" s="4">
        <v>0.04</v>
      </c>
      <c r="H1597" s="4">
        <v>1818.52</v>
      </c>
    </row>
    <row r="1598" spans="2:8" hidden="1" x14ac:dyDescent="0.15">
      <c r="B1598" s="8" t="s">
        <v>1209</v>
      </c>
      <c r="C1598" s="4" t="s">
        <v>209</v>
      </c>
      <c r="D1598" s="4" t="s">
        <v>19</v>
      </c>
      <c r="E1598" s="4" t="s">
        <v>210</v>
      </c>
      <c r="F1598" s="4" t="s">
        <v>1815</v>
      </c>
      <c r="G1598" s="4">
        <v>2500</v>
      </c>
      <c r="H1598" s="4">
        <v>7291.85</v>
      </c>
    </row>
    <row r="1599" spans="2:8" hidden="1" x14ac:dyDescent="0.15">
      <c r="B1599" s="8" t="s">
        <v>76</v>
      </c>
      <c r="C1599" s="4" t="s">
        <v>27</v>
      </c>
      <c r="D1599" s="4" t="s">
        <v>19</v>
      </c>
      <c r="E1599" s="4" t="s">
        <v>20</v>
      </c>
      <c r="F1599" s="4" t="s">
        <v>8453</v>
      </c>
      <c r="G1599" s="4">
        <v>0.02</v>
      </c>
      <c r="H1599" s="4">
        <v>478.16</v>
      </c>
    </row>
    <row r="1600" spans="2:8" hidden="1" x14ac:dyDescent="0.15">
      <c r="B1600" s="8" t="s">
        <v>4145</v>
      </c>
      <c r="C1600" s="4" t="s">
        <v>27</v>
      </c>
      <c r="D1600" s="4" t="s">
        <v>19</v>
      </c>
      <c r="E1600" s="4" t="s">
        <v>20</v>
      </c>
      <c r="F1600" s="4" t="s">
        <v>8640</v>
      </c>
      <c r="G1600" s="4">
        <v>0.01</v>
      </c>
      <c r="H1600" s="4">
        <v>815.65</v>
      </c>
    </row>
    <row r="1601" spans="2:8" hidden="1" x14ac:dyDescent="0.15">
      <c r="B1601" s="8" t="s">
        <v>5287</v>
      </c>
      <c r="C1601" s="4" t="s">
        <v>27</v>
      </c>
      <c r="D1601" s="4" t="s">
        <v>2245</v>
      </c>
      <c r="E1601" s="4" t="s">
        <v>20</v>
      </c>
      <c r="F1601" s="4" t="s">
        <v>8076</v>
      </c>
      <c r="G1601" s="4">
        <v>0.55000000000000004</v>
      </c>
      <c r="H1601" s="4">
        <v>160.9</v>
      </c>
    </row>
    <row r="1602" spans="2:8" hidden="1" x14ac:dyDescent="0.15">
      <c r="B1602" s="8" t="s">
        <v>7282</v>
      </c>
      <c r="C1602" s="4" t="s">
        <v>27</v>
      </c>
      <c r="D1602" s="4" t="s">
        <v>19</v>
      </c>
      <c r="E1602" s="4" t="s">
        <v>20</v>
      </c>
      <c r="F1602" s="4" t="s">
        <v>8076</v>
      </c>
      <c r="G1602" s="4">
        <v>0.5</v>
      </c>
      <c r="H1602" s="4">
        <v>5438.36</v>
      </c>
    </row>
    <row r="1603" spans="2:8" hidden="1" x14ac:dyDescent="0.15">
      <c r="B1603" s="8" t="s">
        <v>5361</v>
      </c>
      <c r="C1603" s="4" t="s">
        <v>27</v>
      </c>
      <c r="D1603" s="4" t="s">
        <v>19</v>
      </c>
      <c r="E1603" s="4" t="s">
        <v>20</v>
      </c>
      <c r="F1603" s="4" t="s">
        <v>8076</v>
      </c>
      <c r="G1603" s="4">
        <v>0.04</v>
      </c>
      <c r="H1603" s="4">
        <v>310.06</v>
      </c>
    </row>
    <row r="1604" spans="2:8" hidden="1" x14ac:dyDescent="0.15">
      <c r="B1604" s="8" t="s">
        <v>3403</v>
      </c>
      <c r="C1604" s="4" t="s">
        <v>27</v>
      </c>
      <c r="D1604" s="4" t="s">
        <v>5695</v>
      </c>
      <c r="E1604" s="4" t="s">
        <v>20</v>
      </c>
      <c r="F1604" s="4" t="s">
        <v>8076</v>
      </c>
      <c r="G1604" s="4">
        <v>0.02</v>
      </c>
      <c r="H1604" s="4">
        <v>1102.93</v>
      </c>
    </row>
    <row r="1605" spans="2:8" hidden="1" x14ac:dyDescent="0.15">
      <c r="B1605" s="8" t="s">
        <v>1246</v>
      </c>
      <c r="C1605" s="4" t="s">
        <v>209</v>
      </c>
      <c r="D1605" s="4" t="s">
        <v>20</v>
      </c>
      <c r="E1605" s="4" t="s">
        <v>210</v>
      </c>
      <c r="F1605" s="4" t="s">
        <v>4805</v>
      </c>
      <c r="G1605" s="4">
        <v>2400</v>
      </c>
      <c r="H1605" s="4">
        <v>2046.84</v>
      </c>
    </row>
    <row r="1606" spans="2:8" hidden="1" x14ac:dyDescent="0.15">
      <c r="B1606" s="8" t="s">
        <v>2139</v>
      </c>
      <c r="C1606" s="4" t="s">
        <v>27</v>
      </c>
      <c r="D1606" s="4" t="s">
        <v>19</v>
      </c>
      <c r="E1606" s="4" t="s">
        <v>20</v>
      </c>
      <c r="F1606" s="4" t="s">
        <v>8076</v>
      </c>
      <c r="G1606" s="4">
        <v>0.02</v>
      </c>
      <c r="H1606" s="4">
        <v>536.98</v>
      </c>
    </row>
    <row r="1607" spans="2:8" hidden="1" x14ac:dyDescent="0.15">
      <c r="B1607" s="8" t="s">
        <v>1794</v>
      </c>
      <c r="C1607" s="4" t="s">
        <v>27</v>
      </c>
      <c r="D1607" s="4" t="s">
        <v>19</v>
      </c>
      <c r="E1607" s="4" t="s">
        <v>20</v>
      </c>
      <c r="F1607" s="4" t="s">
        <v>8076</v>
      </c>
      <c r="G1607" s="4">
        <v>0.01</v>
      </c>
      <c r="H1607" s="4">
        <v>857.84</v>
      </c>
    </row>
    <row r="1608" spans="2:8" hidden="1" x14ac:dyDescent="0.15">
      <c r="B1608" s="8" t="s">
        <v>1794</v>
      </c>
      <c r="C1608" s="4" t="s">
        <v>27</v>
      </c>
      <c r="D1608" s="4" t="s">
        <v>19</v>
      </c>
      <c r="E1608" s="4" t="s">
        <v>20</v>
      </c>
      <c r="F1608" s="4" t="s">
        <v>8076</v>
      </c>
      <c r="G1608" s="4">
        <v>0.01</v>
      </c>
      <c r="H1608" s="4">
        <v>596.17999999999995</v>
      </c>
    </row>
    <row r="1609" spans="2:8" hidden="1" x14ac:dyDescent="0.15">
      <c r="B1609" s="8" t="s">
        <v>1676</v>
      </c>
      <c r="C1609" s="4" t="s">
        <v>27</v>
      </c>
      <c r="D1609" s="4" t="s">
        <v>19</v>
      </c>
      <c r="E1609" s="4" t="s">
        <v>20</v>
      </c>
      <c r="F1609" s="4" t="s">
        <v>8076</v>
      </c>
      <c r="G1609" s="4">
        <v>0.01</v>
      </c>
      <c r="H1609" s="4">
        <v>428.13</v>
      </c>
    </row>
    <row r="1610" spans="2:8" hidden="1" x14ac:dyDescent="0.15">
      <c r="B1610" s="8" t="s">
        <v>3921</v>
      </c>
      <c r="C1610" s="4" t="s">
        <v>27</v>
      </c>
      <c r="D1610" s="4" t="s">
        <v>19</v>
      </c>
      <c r="E1610" s="4" t="s">
        <v>20</v>
      </c>
      <c r="F1610" s="4" t="s">
        <v>7526</v>
      </c>
      <c r="G1610" s="4">
        <v>5</v>
      </c>
      <c r="H1610" s="4">
        <v>7010.35</v>
      </c>
    </row>
    <row r="1611" spans="2:8" hidden="1" x14ac:dyDescent="0.15">
      <c r="B1611" s="8" t="s">
        <v>3740</v>
      </c>
      <c r="C1611" s="4" t="s">
        <v>27</v>
      </c>
      <c r="D1611" s="4" t="s">
        <v>19</v>
      </c>
      <c r="E1611" s="4" t="s">
        <v>20</v>
      </c>
      <c r="F1611" s="4" t="s">
        <v>7526</v>
      </c>
      <c r="G1611" s="4">
        <v>0.15</v>
      </c>
      <c r="H1611" s="4">
        <v>2918.96</v>
      </c>
    </row>
    <row r="1612" spans="2:8" hidden="1" x14ac:dyDescent="0.15">
      <c r="B1612" s="8" t="s">
        <v>1457</v>
      </c>
      <c r="C1612" s="4" t="s">
        <v>27</v>
      </c>
      <c r="D1612" s="4" t="s">
        <v>19</v>
      </c>
      <c r="E1612" s="4" t="s">
        <v>20</v>
      </c>
      <c r="F1612" s="4" t="s">
        <v>7526</v>
      </c>
      <c r="G1612" s="4">
        <v>0.01</v>
      </c>
      <c r="H1612" s="4">
        <v>922.99</v>
      </c>
    </row>
    <row r="1613" spans="2:8" hidden="1" x14ac:dyDescent="0.15">
      <c r="B1613" s="8" t="s">
        <v>3921</v>
      </c>
      <c r="C1613" s="4" t="s">
        <v>27</v>
      </c>
      <c r="D1613" s="4" t="s">
        <v>19</v>
      </c>
      <c r="E1613" s="4" t="s">
        <v>20</v>
      </c>
      <c r="F1613" s="4" t="s">
        <v>7526</v>
      </c>
      <c r="G1613" s="4">
        <v>0.01</v>
      </c>
      <c r="H1613" s="4">
        <v>212.94</v>
      </c>
    </row>
    <row r="1614" spans="2:8" hidden="1" x14ac:dyDescent="0.15">
      <c r="B1614" s="8" t="s">
        <v>5042</v>
      </c>
      <c r="C1614" s="4" t="s">
        <v>27</v>
      </c>
      <c r="D1614" s="4" t="s">
        <v>19</v>
      </c>
      <c r="E1614" s="4" t="s">
        <v>20</v>
      </c>
      <c r="F1614" s="4" t="s">
        <v>8621</v>
      </c>
      <c r="G1614" s="4">
        <v>0.01</v>
      </c>
      <c r="H1614" s="4">
        <v>1124.8800000000001</v>
      </c>
    </row>
    <row r="1615" spans="2:8" hidden="1" x14ac:dyDescent="0.15">
      <c r="B1615" s="8" t="s">
        <v>508</v>
      </c>
      <c r="C1615" s="4" t="s">
        <v>27</v>
      </c>
      <c r="D1615" s="4" t="s">
        <v>5695</v>
      </c>
      <c r="E1615" s="4" t="s">
        <v>5695</v>
      </c>
      <c r="F1615" s="4" t="s">
        <v>8197</v>
      </c>
      <c r="G1615" s="4">
        <v>0.28000000000000003</v>
      </c>
      <c r="H1615" s="4">
        <v>5103.08</v>
      </c>
    </row>
    <row r="1616" spans="2:8" hidden="1" x14ac:dyDescent="0.15">
      <c r="B1616" s="8" t="s">
        <v>677</v>
      </c>
      <c r="C1616" s="4" t="s">
        <v>27</v>
      </c>
      <c r="D1616" s="4" t="s">
        <v>391</v>
      </c>
      <c r="E1616" s="4" t="s">
        <v>20</v>
      </c>
      <c r="F1616" s="4" t="s">
        <v>7089</v>
      </c>
      <c r="G1616" s="4">
        <v>24</v>
      </c>
      <c r="H1616" s="4">
        <v>46348.800000000003</v>
      </c>
    </row>
    <row r="1617" spans="2:8" hidden="1" x14ac:dyDescent="0.15">
      <c r="B1617" s="8" t="s">
        <v>1176</v>
      </c>
      <c r="C1617" s="4" t="s">
        <v>27</v>
      </c>
      <c r="D1617" s="4" t="s">
        <v>19</v>
      </c>
      <c r="E1617" s="4" t="s">
        <v>20</v>
      </c>
      <c r="F1617" s="4" t="s">
        <v>5443</v>
      </c>
      <c r="G1617" s="4">
        <v>1000</v>
      </c>
      <c r="H1617" s="4">
        <v>10041.18</v>
      </c>
    </row>
    <row r="1618" spans="2:8" hidden="1" x14ac:dyDescent="0.15">
      <c r="B1618" s="8" t="s">
        <v>1406</v>
      </c>
      <c r="C1618" s="4" t="s">
        <v>209</v>
      </c>
      <c r="D1618" s="4" t="s">
        <v>19</v>
      </c>
      <c r="E1618" s="4" t="s">
        <v>210</v>
      </c>
      <c r="F1618" s="4" t="s">
        <v>4842</v>
      </c>
      <c r="G1618" s="4">
        <v>2200</v>
      </c>
      <c r="H1618" s="4">
        <v>10091.25</v>
      </c>
    </row>
    <row r="1619" spans="2:8" hidden="1" x14ac:dyDescent="0.15">
      <c r="B1619" s="8" t="s">
        <v>2083</v>
      </c>
      <c r="C1619" s="4" t="s">
        <v>27</v>
      </c>
      <c r="D1619" s="4" t="s">
        <v>19</v>
      </c>
      <c r="E1619" s="4" t="s">
        <v>20</v>
      </c>
      <c r="F1619" s="4" t="s">
        <v>5445</v>
      </c>
      <c r="G1619" s="4">
        <v>1000</v>
      </c>
      <c r="H1619" s="4">
        <v>9800.66</v>
      </c>
    </row>
    <row r="1620" spans="2:8" hidden="1" x14ac:dyDescent="0.15">
      <c r="B1620" s="8" t="s">
        <v>3890</v>
      </c>
      <c r="C1620" s="4" t="s">
        <v>27</v>
      </c>
      <c r="D1620" s="4" t="s">
        <v>2515</v>
      </c>
      <c r="E1620" s="4" t="s">
        <v>20</v>
      </c>
      <c r="F1620" s="4" t="s">
        <v>8392</v>
      </c>
      <c r="G1620" s="4">
        <v>0.02</v>
      </c>
      <c r="H1620" s="4">
        <v>148.82</v>
      </c>
    </row>
    <row r="1621" spans="2:8" hidden="1" x14ac:dyDescent="0.15">
      <c r="B1621" s="8" t="s">
        <v>1561</v>
      </c>
      <c r="C1621" s="4" t="s">
        <v>27</v>
      </c>
      <c r="D1621" s="4" t="s">
        <v>2515</v>
      </c>
      <c r="E1621" s="4" t="s">
        <v>20</v>
      </c>
      <c r="F1621" s="4" t="s">
        <v>8392</v>
      </c>
      <c r="G1621" s="4">
        <v>0.06</v>
      </c>
      <c r="H1621" s="4">
        <v>590.52</v>
      </c>
    </row>
    <row r="1622" spans="2:8" hidden="1" x14ac:dyDescent="0.15">
      <c r="B1622" s="8" t="s">
        <v>1065</v>
      </c>
      <c r="C1622" s="4" t="s">
        <v>209</v>
      </c>
      <c r="D1622" s="4" t="s">
        <v>20</v>
      </c>
      <c r="E1622" s="4" t="s">
        <v>2722</v>
      </c>
      <c r="F1622" s="4" t="s">
        <v>4003</v>
      </c>
      <c r="G1622" s="4">
        <v>2100</v>
      </c>
      <c r="H1622" s="4">
        <v>8820</v>
      </c>
    </row>
    <row r="1623" spans="2:8" hidden="1" x14ac:dyDescent="0.15">
      <c r="B1623" s="8" t="s">
        <v>29</v>
      </c>
      <c r="C1623" s="4" t="s">
        <v>27</v>
      </c>
      <c r="D1623" s="4" t="s">
        <v>2515</v>
      </c>
      <c r="E1623" s="4" t="s">
        <v>20</v>
      </c>
      <c r="F1623" s="4" t="s">
        <v>8392</v>
      </c>
      <c r="G1623" s="4">
        <v>2.1000000000000001E-2</v>
      </c>
      <c r="H1623" s="4">
        <v>1295.8599999999999</v>
      </c>
    </row>
    <row r="1624" spans="2:8" hidden="1" x14ac:dyDescent="0.15">
      <c r="B1624" s="8" t="s">
        <v>111</v>
      </c>
      <c r="C1624" s="4" t="s">
        <v>27</v>
      </c>
      <c r="D1624" s="4" t="s">
        <v>7739</v>
      </c>
      <c r="E1624" s="4" t="s">
        <v>20</v>
      </c>
      <c r="F1624" s="4" t="s">
        <v>7740</v>
      </c>
      <c r="G1624" s="4">
        <v>2</v>
      </c>
      <c r="H1624" s="4">
        <v>1016.26</v>
      </c>
    </row>
    <row r="1625" spans="2:8" hidden="1" x14ac:dyDescent="0.15">
      <c r="B1625" s="8" t="s">
        <v>2955</v>
      </c>
      <c r="C1625" s="4" t="s">
        <v>27</v>
      </c>
      <c r="D1625" s="4" t="s">
        <v>3196</v>
      </c>
      <c r="E1625" s="4" t="s">
        <v>20</v>
      </c>
      <c r="F1625" s="4" t="s">
        <v>7740</v>
      </c>
      <c r="G1625" s="4">
        <v>1</v>
      </c>
      <c r="H1625" s="4">
        <v>655.84</v>
      </c>
    </row>
    <row r="1626" spans="2:8" hidden="1" x14ac:dyDescent="0.15">
      <c r="B1626" s="8" t="s">
        <v>566</v>
      </c>
      <c r="C1626" s="4" t="s">
        <v>209</v>
      </c>
      <c r="D1626" s="4" t="s">
        <v>19</v>
      </c>
      <c r="E1626" s="4" t="s">
        <v>210</v>
      </c>
      <c r="F1626" s="4" t="s">
        <v>4878</v>
      </c>
      <c r="G1626" s="4">
        <v>2060</v>
      </c>
      <c r="H1626" s="4">
        <v>10006.39</v>
      </c>
    </row>
    <row r="1627" spans="2:8" hidden="1" x14ac:dyDescent="0.15">
      <c r="B1627" s="8" t="s">
        <v>1960</v>
      </c>
      <c r="C1627" s="4" t="s">
        <v>27</v>
      </c>
      <c r="D1627" s="4" t="s">
        <v>391</v>
      </c>
      <c r="E1627" s="4" t="s">
        <v>20</v>
      </c>
      <c r="F1627" s="4" t="s">
        <v>7740</v>
      </c>
      <c r="G1627" s="4">
        <v>0.6</v>
      </c>
      <c r="H1627" s="4">
        <v>661.3</v>
      </c>
    </row>
    <row r="1628" spans="2:8" hidden="1" x14ac:dyDescent="0.15">
      <c r="B1628" s="8" t="s">
        <v>287</v>
      </c>
      <c r="C1628" s="4" t="s">
        <v>27</v>
      </c>
      <c r="D1628" s="4" t="s">
        <v>391</v>
      </c>
      <c r="E1628" s="4" t="s">
        <v>20</v>
      </c>
      <c r="F1628" s="4" t="s">
        <v>7740</v>
      </c>
      <c r="G1628" s="4">
        <v>0.4</v>
      </c>
      <c r="H1628" s="4">
        <v>1593.86</v>
      </c>
    </row>
    <row r="1629" spans="2:8" hidden="1" x14ac:dyDescent="0.15">
      <c r="B1629" s="8" t="s">
        <v>1798</v>
      </c>
      <c r="C1629" s="4" t="s">
        <v>27</v>
      </c>
      <c r="D1629" s="4" t="s">
        <v>391</v>
      </c>
      <c r="E1629" s="4" t="s">
        <v>20</v>
      </c>
      <c r="F1629" s="4" t="s">
        <v>7740</v>
      </c>
      <c r="G1629" s="4">
        <v>0.2</v>
      </c>
      <c r="H1629" s="4">
        <v>451.78</v>
      </c>
    </row>
    <row r="1630" spans="2:8" hidden="1" x14ac:dyDescent="0.15">
      <c r="B1630" s="8" t="s">
        <v>724</v>
      </c>
      <c r="C1630" s="4" t="s">
        <v>27</v>
      </c>
      <c r="D1630" s="4" t="s">
        <v>391</v>
      </c>
      <c r="E1630" s="4" t="s">
        <v>20</v>
      </c>
      <c r="F1630" s="4" t="s">
        <v>7740</v>
      </c>
      <c r="G1630" s="4">
        <v>0.1</v>
      </c>
      <c r="H1630" s="4">
        <v>1745.86</v>
      </c>
    </row>
    <row r="1631" spans="2:8" hidden="1" x14ac:dyDescent="0.15">
      <c r="B1631" s="8" t="s">
        <v>374</v>
      </c>
      <c r="C1631" s="4" t="s">
        <v>27</v>
      </c>
      <c r="D1631" s="4" t="s">
        <v>198</v>
      </c>
      <c r="E1631" s="4" t="s">
        <v>20</v>
      </c>
      <c r="F1631" s="4" t="s">
        <v>8358</v>
      </c>
      <c r="G1631" s="4">
        <v>0.1</v>
      </c>
      <c r="H1631" s="4">
        <v>139.71</v>
      </c>
    </row>
    <row r="1632" spans="2:8" hidden="1" x14ac:dyDescent="0.15">
      <c r="B1632" s="8" t="s">
        <v>1332</v>
      </c>
      <c r="C1632" s="4" t="s">
        <v>27</v>
      </c>
      <c r="D1632" s="4" t="s">
        <v>3196</v>
      </c>
      <c r="E1632" s="4" t="s">
        <v>20</v>
      </c>
      <c r="F1632" s="4" t="s">
        <v>8182</v>
      </c>
      <c r="G1632" s="4">
        <v>0.3</v>
      </c>
      <c r="H1632" s="4">
        <v>154.52000000000001</v>
      </c>
    </row>
    <row r="1633" spans="2:8" hidden="1" x14ac:dyDescent="0.15">
      <c r="B1633" s="8" t="s">
        <v>486</v>
      </c>
      <c r="C1633" s="4" t="s">
        <v>27</v>
      </c>
      <c r="D1633" s="4" t="s">
        <v>3196</v>
      </c>
      <c r="E1633" s="4" t="s">
        <v>470</v>
      </c>
      <c r="F1633" s="4" t="s">
        <v>8364</v>
      </c>
      <c r="G1633" s="4">
        <v>0.1</v>
      </c>
      <c r="H1633" s="4">
        <v>61.07</v>
      </c>
    </row>
    <row r="1634" spans="2:8" hidden="1" x14ac:dyDescent="0.15">
      <c r="B1634" s="8" t="s">
        <v>1154</v>
      </c>
      <c r="C1634" s="4" t="s">
        <v>27</v>
      </c>
      <c r="D1634" s="4" t="s">
        <v>4296</v>
      </c>
      <c r="E1634" s="4" t="s">
        <v>20</v>
      </c>
      <c r="F1634" s="4" t="s">
        <v>7869</v>
      </c>
      <c r="G1634" s="4">
        <v>1.2</v>
      </c>
      <c r="H1634" s="4">
        <v>14337</v>
      </c>
    </row>
    <row r="1635" spans="2:8" hidden="1" x14ac:dyDescent="0.15">
      <c r="B1635" s="8">
        <v>45616</v>
      </c>
      <c r="C1635" s="4" t="s">
        <v>18</v>
      </c>
      <c r="D1635" s="4" t="s">
        <v>232</v>
      </c>
      <c r="E1635" s="4" t="s">
        <v>20</v>
      </c>
      <c r="F1635" s="4" t="s">
        <v>8704</v>
      </c>
      <c r="G1635" s="4">
        <v>8.9999999999999993E-3</v>
      </c>
      <c r="H1635" s="4">
        <v>7.33</v>
      </c>
    </row>
    <row r="1636" spans="2:8" hidden="1" x14ac:dyDescent="0.15">
      <c r="B1636" s="8" t="s">
        <v>305</v>
      </c>
      <c r="C1636" s="4" t="s">
        <v>27</v>
      </c>
      <c r="D1636" s="4" t="s">
        <v>19</v>
      </c>
      <c r="E1636" s="4" t="s">
        <v>20</v>
      </c>
      <c r="F1636" s="4" t="s">
        <v>7537</v>
      </c>
      <c r="G1636" s="4">
        <v>5</v>
      </c>
      <c r="H1636" s="4">
        <v>521.16999999999905</v>
      </c>
    </row>
    <row r="1637" spans="2:8" hidden="1" x14ac:dyDescent="0.15">
      <c r="B1637" s="8" t="s">
        <v>1065</v>
      </c>
      <c r="C1637" s="4" t="s">
        <v>209</v>
      </c>
      <c r="D1637" s="4" t="s">
        <v>19</v>
      </c>
      <c r="E1637" s="4" t="s">
        <v>210</v>
      </c>
      <c r="F1637" s="4" t="s">
        <v>4928</v>
      </c>
      <c r="G1637" s="4">
        <v>2000</v>
      </c>
      <c r="H1637" s="4">
        <v>8424.4599999999991</v>
      </c>
    </row>
    <row r="1638" spans="2:8" hidden="1" x14ac:dyDescent="0.15">
      <c r="B1638" s="8" t="s">
        <v>3819</v>
      </c>
      <c r="C1638" s="4" t="s">
        <v>209</v>
      </c>
      <c r="D1638" s="4" t="s">
        <v>20</v>
      </c>
      <c r="E1638" s="4" t="s">
        <v>2722</v>
      </c>
      <c r="F1638" s="4" t="s">
        <v>4929</v>
      </c>
      <c r="G1638" s="4">
        <v>2000</v>
      </c>
      <c r="H1638" s="4">
        <v>8400</v>
      </c>
    </row>
    <row r="1639" spans="2:8" hidden="1" x14ac:dyDescent="0.15">
      <c r="B1639" s="8" t="s">
        <v>3609</v>
      </c>
      <c r="C1639" s="4" t="s">
        <v>27</v>
      </c>
      <c r="D1639" s="4" t="s">
        <v>19</v>
      </c>
      <c r="E1639" s="4" t="s">
        <v>20</v>
      </c>
      <c r="F1639" s="4" t="s">
        <v>7537</v>
      </c>
      <c r="G1639" s="4">
        <v>5</v>
      </c>
      <c r="H1639" s="4">
        <v>508.43</v>
      </c>
    </row>
    <row r="1640" spans="2:8" hidden="1" x14ac:dyDescent="0.15">
      <c r="B1640" s="8" t="s">
        <v>1165</v>
      </c>
      <c r="C1640" s="4" t="s">
        <v>27</v>
      </c>
      <c r="D1640" s="4" t="s">
        <v>19</v>
      </c>
      <c r="E1640" s="4" t="s">
        <v>20</v>
      </c>
      <c r="F1640" s="4" t="s">
        <v>7537</v>
      </c>
      <c r="G1640" s="4">
        <v>5</v>
      </c>
      <c r="H1640" s="4">
        <v>489.85</v>
      </c>
    </row>
    <row r="1641" spans="2:8" hidden="1" x14ac:dyDescent="0.15">
      <c r="B1641" s="8" t="s">
        <v>1027</v>
      </c>
      <c r="C1641" s="4" t="s">
        <v>27</v>
      </c>
      <c r="D1641" s="4" t="s">
        <v>19</v>
      </c>
      <c r="E1641" s="4" t="s">
        <v>20</v>
      </c>
      <c r="F1641" s="4" t="s">
        <v>7537</v>
      </c>
      <c r="G1641" s="4">
        <v>5</v>
      </c>
      <c r="H1641" s="4">
        <v>487.33</v>
      </c>
    </row>
    <row r="1642" spans="2:8" hidden="1" x14ac:dyDescent="0.15">
      <c r="B1642" s="8" t="s">
        <v>387</v>
      </c>
      <c r="C1642" s="4" t="s">
        <v>209</v>
      </c>
      <c r="D1642" s="4" t="s">
        <v>19</v>
      </c>
      <c r="E1642" s="4" t="s">
        <v>210</v>
      </c>
      <c r="F1642" s="4" t="s">
        <v>4928</v>
      </c>
      <c r="G1642" s="4">
        <v>2000</v>
      </c>
      <c r="H1642" s="4">
        <v>8083.13</v>
      </c>
    </row>
    <row r="1643" spans="2:8" hidden="1" x14ac:dyDescent="0.15">
      <c r="B1643" s="8" t="s">
        <v>1741</v>
      </c>
      <c r="C1643" s="4" t="s">
        <v>27</v>
      </c>
      <c r="D1643" s="4" t="s">
        <v>19</v>
      </c>
      <c r="E1643" s="4" t="s">
        <v>20</v>
      </c>
      <c r="F1643" s="4" t="s">
        <v>7122</v>
      </c>
      <c r="G1643" s="4">
        <v>21</v>
      </c>
      <c r="H1643" s="4">
        <v>41.25</v>
      </c>
    </row>
    <row r="1644" spans="2:8" hidden="1" x14ac:dyDescent="0.15">
      <c r="B1644" s="8" t="s">
        <v>1201</v>
      </c>
      <c r="C1644" s="4" t="s">
        <v>209</v>
      </c>
      <c r="D1644" s="4" t="s">
        <v>20</v>
      </c>
      <c r="E1644" s="4" t="s">
        <v>1288</v>
      </c>
      <c r="F1644" s="4" t="s">
        <v>3379</v>
      </c>
      <c r="G1644" s="4">
        <v>2000</v>
      </c>
      <c r="H1644" s="4">
        <v>6000</v>
      </c>
    </row>
    <row r="1645" spans="2:8" hidden="1" x14ac:dyDescent="0.15">
      <c r="B1645" s="8" t="s">
        <v>1908</v>
      </c>
      <c r="C1645" s="4" t="s">
        <v>27</v>
      </c>
      <c r="D1645" s="4" t="s">
        <v>1320</v>
      </c>
      <c r="E1645" s="4" t="s">
        <v>20</v>
      </c>
      <c r="F1645" s="4" t="s">
        <v>7588</v>
      </c>
      <c r="G1645" s="4">
        <v>4</v>
      </c>
      <c r="H1645" s="4">
        <v>16359.87</v>
      </c>
    </row>
    <row r="1646" spans="2:8" hidden="1" x14ac:dyDescent="0.15">
      <c r="B1646" s="8" t="s">
        <v>1821</v>
      </c>
      <c r="C1646" s="4" t="s">
        <v>209</v>
      </c>
      <c r="D1646" s="4" t="s">
        <v>19</v>
      </c>
      <c r="E1646" s="4" t="s">
        <v>210</v>
      </c>
      <c r="F1646" s="4" t="s">
        <v>1815</v>
      </c>
      <c r="G1646" s="4">
        <v>2000</v>
      </c>
      <c r="H1646" s="4">
        <v>5696.35</v>
      </c>
    </row>
    <row r="1647" spans="2:8" hidden="1" x14ac:dyDescent="0.15">
      <c r="B1647" s="8" t="s">
        <v>1119</v>
      </c>
      <c r="C1647" s="4" t="s">
        <v>209</v>
      </c>
      <c r="D1647" s="4" t="s">
        <v>19</v>
      </c>
      <c r="E1647" s="4" t="s">
        <v>210</v>
      </c>
      <c r="F1647" s="4" t="s">
        <v>4944</v>
      </c>
      <c r="G1647" s="4">
        <v>2000</v>
      </c>
      <c r="H1647" s="4">
        <v>5017.21</v>
      </c>
    </row>
    <row r="1648" spans="2:8" hidden="1" x14ac:dyDescent="0.15">
      <c r="B1648" s="8" t="s">
        <v>221</v>
      </c>
      <c r="C1648" s="4" t="s">
        <v>209</v>
      </c>
      <c r="D1648" s="4" t="s">
        <v>19</v>
      </c>
      <c r="E1648" s="4" t="s">
        <v>210</v>
      </c>
      <c r="F1648" s="4" t="s">
        <v>4946</v>
      </c>
      <c r="G1648" s="4">
        <v>2000</v>
      </c>
      <c r="H1648" s="4">
        <v>4592.8900000000003</v>
      </c>
    </row>
    <row r="1649" spans="2:8" hidden="1" x14ac:dyDescent="0.15">
      <c r="B1649" s="8" t="s">
        <v>461</v>
      </c>
      <c r="C1649" s="4" t="s">
        <v>209</v>
      </c>
      <c r="D1649" s="4" t="s">
        <v>19</v>
      </c>
      <c r="E1649" s="4" t="s">
        <v>210</v>
      </c>
      <c r="F1649" s="4" t="s">
        <v>4948</v>
      </c>
      <c r="G1649" s="4">
        <v>2000</v>
      </c>
      <c r="H1649" s="4">
        <v>4515.67</v>
      </c>
    </row>
    <row r="1650" spans="2:8" hidden="1" x14ac:dyDescent="0.15">
      <c r="B1650" s="8" t="s">
        <v>1378</v>
      </c>
      <c r="C1650" s="4" t="s">
        <v>209</v>
      </c>
      <c r="D1650" s="4" t="s">
        <v>19</v>
      </c>
      <c r="E1650" s="4" t="s">
        <v>210</v>
      </c>
      <c r="F1650" s="4" t="s">
        <v>4948</v>
      </c>
      <c r="G1650" s="4">
        <v>2000</v>
      </c>
      <c r="H1650" s="4">
        <v>4331.78</v>
      </c>
    </row>
    <row r="1651" spans="2:8" hidden="1" x14ac:dyDescent="0.15">
      <c r="B1651" s="8" t="s">
        <v>622</v>
      </c>
      <c r="C1651" s="4" t="s">
        <v>209</v>
      </c>
      <c r="D1651" s="4" t="s">
        <v>19</v>
      </c>
      <c r="E1651" s="4" t="s">
        <v>210</v>
      </c>
      <c r="F1651" s="4" t="s">
        <v>4950</v>
      </c>
      <c r="G1651" s="4">
        <v>2000</v>
      </c>
      <c r="H1651" s="4">
        <v>3935.59</v>
      </c>
    </row>
    <row r="1652" spans="2:8" hidden="1" x14ac:dyDescent="0.15">
      <c r="B1652" s="8" t="s">
        <v>2071</v>
      </c>
      <c r="C1652" s="4" t="s">
        <v>27</v>
      </c>
      <c r="D1652" s="4" t="s">
        <v>488</v>
      </c>
      <c r="E1652" s="4" t="s">
        <v>20</v>
      </c>
      <c r="F1652" s="4" t="s">
        <v>8234</v>
      </c>
      <c r="G1652" s="4">
        <v>0.2</v>
      </c>
      <c r="H1652" s="4">
        <v>853.67</v>
      </c>
    </row>
    <row r="1653" spans="2:8" hidden="1" x14ac:dyDescent="0.15">
      <c r="B1653" s="8" t="s">
        <v>4955</v>
      </c>
      <c r="C1653" s="4" t="s">
        <v>209</v>
      </c>
      <c r="D1653" s="4" t="s">
        <v>20</v>
      </c>
      <c r="E1653" s="4" t="s">
        <v>210</v>
      </c>
      <c r="F1653" s="4" t="s">
        <v>3131</v>
      </c>
      <c r="G1653" s="4">
        <v>2000</v>
      </c>
      <c r="H1653" s="4">
        <v>2220.5700000000002</v>
      </c>
    </row>
    <row r="1654" spans="2:8" hidden="1" x14ac:dyDescent="0.15">
      <c r="B1654" s="8" t="s">
        <v>1871</v>
      </c>
      <c r="C1654" s="4" t="s">
        <v>209</v>
      </c>
      <c r="D1654" s="4" t="s">
        <v>20</v>
      </c>
      <c r="E1654" s="4" t="s">
        <v>629</v>
      </c>
      <c r="F1654" s="4" t="s">
        <v>4956</v>
      </c>
      <c r="G1654" s="4">
        <v>2000</v>
      </c>
      <c r="H1654" s="4">
        <v>1062.3699999999999</v>
      </c>
    </row>
    <row r="1655" spans="2:8" hidden="1" x14ac:dyDescent="0.15">
      <c r="B1655" s="8" t="s">
        <v>172</v>
      </c>
      <c r="C1655" s="4" t="s">
        <v>209</v>
      </c>
      <c r="D1655" s="4" t="s">
        <v>20</v>
      </c>
      <c r="E1655" s="4" t="s">
        <v>1288</v>
      </c>
      <c r="F1655" s="4" t="s">
        <v>4115</v>
      </c>
      <c r="G1655" s="4">
        <v>1993.99</v>
      </c>
      <c r="H1655" s="4">
        <v>16878.8</v>
      </c>
    </row>
    <row r="1656" spans="2:8" hidden="1" x14ac:dyDescent="0.15">
      <c r="B1656" s="8" t="s">
        <v>846</v>
      </c>
      <c r="C1656" s="4" t="s">
        <v>27</v>
      </c>
      <c r="D1656" s="4" t="s">
        <v>2515</v>
      </c>
      <c r="E1656" s="4" t="s">
        <v>20</v>
      </c>
      <c r="F1656" s="4" t="s">
        <v>8577</v>
      </c>
      <c r="G1656" s="4">
        <v>0.02</v>
      </c>
      <c r="H1656" s="4">
        <v>92.3</v>
      </c>
    </row>
    <row r="1657" spans="2:8" hidden="1" x14ac:dyDescent="0.15">
      <c r="B1657" s="8" t="s">
        <v>504</v>
      </c>
      <c r="C1657" s="4" t="s">
        <v>27</v>
      </c>
      <c r="D1657" s="4" t="s">
        <v>391</v>
      </c>
      <c r="E1657" s="4" t="s">
        <v>20</v>
      </c>
      <c r="F1657" s="4" t="s">
        <v>7490</v>
      </c>
      <c r="G1657" s="4">
        <v>6</v>
      </c>
      <c r="H1657" s="4">
        <v>1350</v>
      </c>
    </row>
    <row r="1658" spans="2:8" hidden="1" x14ac:dyDescent="0.15">
      <c r="B1658" s="8">
        <v>45505</v>
      </c>
      <c r="C1658" s="4" t="s">
        <v>18</v>
      </c>
      <c r="D1658" s="4" t="s">
        <v>232</v>
      </c>
      <c r="E1658" s="4" t="s">
        <v>20</v>
      </c>
      <c r="F1658" s="4" t="s">
        <v>5773</v>
      </c>
      <c r="G1658" s="4">
        <v>600</v>
      </c>
      <c r="H1658" s="4">
        <v>31466.55</v>
      </c>
    </row>
    <row r="1659" spans="2:8" hidden="1" x14ac:dyDescent="0.15">
      <c r="B1659" s="8" t="s">
        <v>3105</v>
      </c>
      <c r="C1659" s="4" t="s">
        <v>209</v>
      </c>
      <c r="D1659" s="4" t="s">
        <v>20</v>
      </c>
      <c r="E1659" s="4" t="s">
        <v>2722</v>
      </c>
      <c r="F1659" s="4" t="s">
        <v>4982</v>
      </c>
      <c r="G1659" s="4">
        <v>1900.8</v>
      </c>
      <c r="H1659" s="4">
        <v>15465.07</v>
      </c>
    </row>
    <row r="1660" spans="2:8" hidden="1" x14ac:dyDescent="0.15">
      <c r="B1660" s="8" t="s">
        <v>3403</v>
      </c>
      <c r="C1660" s="4" t="s">
        <v>27</v>
      </c>
      <c r="D1660" s="4" t="s">
        <v>19</v>
      </c>
      <c r="E1660" s="4" t="s">
        <v>20</v>
      </c>
      <c r="F1660" s="4" t="s">
        <v>8637</v>
      </c>
      <c r="G1660" s="4">
        <v>0.01</v>
      </c>
      <c r="H1660" s="4">
        <v>877.62</v>
      </c>
    </row>
    <row r="1661" spans="2:8" hidden="1" x14ac:dyDescent="0.15">
      <c r="B1661" s="8" t="s">
        <v>2160</v>
      </c>
      <c r="C1661" s="4" t="s">
        <v>27</v>
      </c>
      <c r="D1661" s="4" t="s">
        <v>2245</v>
      </c>
      <c r="E1661" s="4" t="s">
        <v>20</v>
      </c>
      <c r="F1661" s="4" t="s">
        <v>8075</v>
      </c>
      <c r="G1661" s="4">
        <v>0.55000000000000004</v>
      </c>
      <c r="H1661" s="4">
        <v>205.73</v>
      </c>
    </row>
    <row r="1662" spans="2:8" hidden="1" x14ac:dyDescent="0.15">
      <c r="B1662" s="8" t="s">
        <v>1450</v>
      </c>
      <c r="C1662" s="4" t="s">
        <v>27</v>
      </c>
      <c r="D1662" s="4" t="s">
        <v>391</v>
      </c>
      <c r="E1662" s="4" t="s">
        <v>20</v>
      </c>
      <c r="F1662" s="4" t="s">
        <v>8231</v>
      </c>
      <c r="G1662" s="4">
        <v>0.2</v>
      </c>
      <c r="H1662" s="4">
        <v>1586</v>
      </c>
    </row>
    <row r="1663" spans="2:8" hidden="1" x14ac:dyDescent="0.15">
      <c r="B1663" s="8" t="s">
        <v>1622</v>
      </c>
      <c r="C1663" s="4" t="s">
        <v>209</v>
      </c>
      <c r="D1663" s="4" t="s">
        <v>20</v>
      </c>
      <c r="E1663" s="4" t="s">
        <v>2722</v>
      </c>
      <c r="F1663" s="4" t="s">
        <v>5008</v>
      </c>
      <c r="G1663" s="4">
        <v>1833.9</v>
      </c>
      <c r="H1663" s="4">
        <v>15377.54</v>
      </c>
    </row>
    <row r="1664" spans="2:8" hidden="1" x14ac:dyDescent="0.15">
      <c r="B1664" s="8" t="s">
        <v>135</v>
      </c>
      <c r="C1664" s="4" t="s">
        <v>27</v>
      </c>
      <c r="D1664" s="4" t="s">
        <v>391</v>
      </c>
      <c r="E1664" s="4" t="s">
        <v>20</v>
      </c>
      <c r="F1664" s="4" t="s">
        <v>8231</v>
      </c>
      <c r="G1664" s="4">
        <v>0.13</v>
      </c>
      <c r="H1664" s="4">
        <v>3706.95</v>
      </c>
    </row>
    <row r="1665" spans="2:8" hidden="1" x14ac:dyDescent="0.15">
      <c r="B1665" s="8" t="s">
        <v>366</v>
      </c>
      <c r="C1665" s="4" t="s">
        <v>27</v>
      </c>
      <c r="D1665" s="4" t="s">
        <v>391</v>
      </c>
      <c r="E1665" s="4" t="s">
        <v>20</v>
      </c>
      <c r="F1665" s="4" t="s">
        <v>8231</v>
      </c>
      <c r="G1665" s="4">
        <v>0.06</v>
      </c>
      <c r="H1665" s="4">
        <v>2782.44</v>
      </c>
    </row>
    <row r="1666" spans="2:8" hidden="1" x14ac:dyDescent="0.15">
      <c r="B1666" s="8" t="s">
        <v>1681</v>
      </c>
      <c r="C1666" s="4" t="s">
        <v>27</v>
      </c>
      <c r="D1666" s="4" t="s">
        <v>19</v>
      </c>
      <c r="E1666" s="4" t="s">
        <v>20</v>
      </c>
      <c r="F1666" s="4" t="s">
        <v>8231</v>
      </c>
      <c r="G1666" s="4">
        <v>0.03</v>
      </c>
      <c r="H1666" s="4">
        <v>1453.5</v>
      </c>
    </row>
    <row r="1667" spans="2:8" hidden="1" x14ac:dyDescent="0.15">
      <c r="B1667" s="8" t="s">
        <v>3495</v>
      </c>
      <c r="C1667" s="4" t="s">
        <v>27</v>
      </c>
      <c r="D1667" s="4" t="s">
        <v>391</v>
      </c>
      <c r="E1667" s="4" t="s">
        <v>20</v>
      </c>
      <c r="F1667" s="4" t="s">
        <v>8231</v>
      </c>
      <c r="G1667" s="4">
        <v>0.02</v>
      </c>
      <c r="H1667" s="4">
        <v>345.76</v>
      </c>
    </row>
    <row r="1668" spans="2:8" hidden="1" x14ac:dyDescent="0.15">
      <c r="B1668" s="8" t="s">
        <v>132</v>
      </c>
      <c r="C1668" s="4" t="s">
        <v>27</v>
      </c>
      <c r="D1668" s="4" t="s">
        <v>391</v>
      </c>
      <c r="E1668" s="4" t="s">
        <v>20</v>
      </c>
      <c r="F1668" s="4" t="s">
        <v>8231</v>
      </c>
      <c r="G1668" s="4">
        <v>0.02</v>
      </c>
      <c r="H1668" s="4">
        <v>211.44</v>
      </c>
    </row>
    <row r="1669" spans="2:8" hidden="1" x14ac:dyDescent="0.15">
      <c r="B1669" s="8" t="s">
        <v>1336</v>
      </c>
      <c r="C1669" s="4" t="s">
        <v>27</v>
      </c>
      <c r="D1669" s="4" t="s">
        <v>391</v>
      </c>
      <c r="E1669" s="4" t="s">
        <v>20</v>
      </c>
      <c r="F1669" s="4" t="s">
        <v>8231</v>
      </c>
      <c r="G1669" s="4">
        <v>0.01</v>
      </c>
      <c r="H1669" s="4">
        <v>545</v>
      </c>
    </row>
    <row r="1670" spans="2:8" hidden="1" x14ac:dyDescent="0.15">
      <c r="B1670" s="8" t="s">
        <v>1504</v>
      </c>
      <c r="C1670" s="4" t="s">
        <v>27</v>
      </c>
      <c r="D1670" s="4" t="s">
        <v>391</v>
      </c>
      <c r="E1670" s="4" t="s">
        <v>20</v>
      </c>
      <c r="F1670" s="4" t="s">
        <v>8231</v>
      </c>
      <c r="G1670" s="4">
        <v>0.01</v>
      </c>
      <c r="H1670" s="4">
        <v>319.85000000000002</v>
      </c>
    </row>
    <row r="1671" spans="2:8" hidden="1" x14ac:dyDescent="0.15">
      <c r="B1671" s="8" t="s">
        <v>189</v>
      </c>
      <c r="C1671" s="4" t="s">
        <v>27</v>
      </c>
      <c r="D1671" s="4" t="s">
        <v>391</v>
      </c>
      <c r="E1671" s="4" t="s">
        <v>20</v>
      </c>
      <c r="F1671" s="4" t="s">
        <v>8231</v>
      </c>
      <c r="G1671" s="4">
        <v>0.01</v>
      </c>
      <c r="H1671" s="4">
        <v>272</v>
      </c>
    </row>
    <row r="1672" spans="2:8" hidden="1" x14ac:dyDescent="0.15">
      <c r="B1672" s="8" t="s">
        <v>1450</v>
      </c>
      <c r="C1672" s="4" t="s">
        <v>27</v>
      </c>
      <c r="D1672" s="4" t="s">
        <v>391</v>
      </c>
      <c r="E1672" s="4" t="s">
        <v>20</v>
      </c>
      <c r="F1672" s="4" t="s">
        <v>8231</v>
      </c>
      <c r="G1672" s="4">
        <v>0.01</v>
      </c>
      <c r="H1672" s="4">
        <v>243</v>
      </c>
    </row>
    <row r="1673" spans="2:8" hidden="1" x14ac:dyDescent="0.15">
      <c r="B1673" s="8" t="s">
        <v>2083</v>
      </c>
      <c r="C1673" s="4" t="s">
        <v>27</v>
      </c>
      <c r="D1673" s="4" t="s">
        <v>391</v>
      </c>
      <c r="E1673" s="4" t="s">
        <v>20</v>
      </c>
      <c r="F1673" s="4" t="s">
        <v>8231</v>
      </c>
      <c r="G1673" s="4">
        <v>0.01</v>
      </c>
      <c r="H1673" s="4">
        <v>227.26</v>
      </c>
    </row>
    <row r="1674" spans="2:8" hidden="1" x14ac:dyDescent="0.15">
      <c r="B1674" s="8" t="s">
        <v>3819</v>
      </c>
      <c r="C1674" s="4" t="s">
        <v>209</v>
      </c>
      <c r="D1674" s="4" t="s">
        <v>19</v>
      </c>
      <c r="E1674" s="4" t="s">
        <v>210</v>
      </c>
      <c r="F1674" s="4" t="s">
        <v>5020</v>
      </c>
      <c r="G1674" s="4">
        <v>1800</v>
      </c>
      <c r="H1674" s="4">
        <v>4854.3900000000003</v>
      </c>
    </row>
    <row r="1675" spans="2:8" hidden="1" x14ac:dyDescent="0.15">
      <c r="B1675" s="8" t="s">
        <v>2087</v>
      </c>
      <c r="C1675" s="4" t="s">
        <v>27</v>
      </c>
      <c r="D1675" s="4" t="s">
        <v>391</v>
      </c>
      <c r="E1675" s="4" t="s">
        <v>20</v>
      </c>
      <c r="F1675" s="4" t="s">
        <v>8231</v>
      </c>
      <c r="G1675" s="4">
        <v>0.01</v>
      </c>
      <c r="H1675" s="4">
        <v>224</v>
      </c>
    </row>
    <row r="1676" spans="2:8" hidden="1" x14ac:dyDescent="0.15">
      <c r="B1676" s="8" t="s">
        <v>598</v>
      </c>
      <c r="C1676" s="4" t="s">
        <v>27</v>
      </c>
      <c r="D1676" s="4" t="s">
        <v>391</v>
      </c>
      <c r="E1676" s="4" t="s">
        <v>20</v>
      </c>
      <c r="F1676" s="4" t="s">
        <v>8231</v>
      </c>
      <c r="G1676" s="4">
        <v>0.01</v>
      </c>
      <c r="H1676" s="4">
        <v>142</v>
      </c>
    </row>
    <row r="1677" spans="2:8" hidden="1" x14ac:dyDescent="0.15">
      <c r="B1677" s="8" t="s">
        <v>5890</v>
      </c>
      <c r="C1677" s="4" t="s">
        <v>27</v>
      </c>
      <c r="D1677" s="4" t="s">
        <v>391</v>
      </c>
      <c r="E1677" s="4" t="s">
        <v>20</v>
      </c>
      <c r="F1677" s="4" t="s">
        <v>8473</v>
      </c>
      <c r="G1677" s="4">
        <v>3.5000000000000003E-2</v>
      </c>
      <c r="H1677" s="4">
        <v>720.17</v>
      </c>
    </row>
    <row r="1678" spans="2:8" hidden="1" x14ac:dyDescent="0.15">
      <c r="B1678" s="8" t="s">
        <v>2160</v>
      </c>
      <c r="C1678" s="4" t="s">
        <v>27</v>
      </c>
      <c r="D1678" s="4" t="s">
        <v>2245</v>
      </c>
      <c r="E1678" s="4" t="s">
        <v>20</v>
      </c>
      <c r="F1678" s="4" t="s">
        <v>8070</v>
      </c>
      <c r="G1678" s="4">
        <v>0.55000000000000004</v>
      </c>
      <c r="H1678" s="4">
        <v>685.42</v>
      </c>
    </row>
    <row r="1679" spans="2:8" hidden="1" x14ac:dyDescent="0.15">
      <c r="B1679" s="8" t="s">
        <v>3275</v>
      </c>
      <c r="C1679" s="4" t="s">
        <v>27</v>
      </c>
      <c r="D1679" s="4" t="s">
        <v>391</v>
      </c>
      <c r="E1679" s="4" t="s">
        <v>20</v>
      </c>
      <c r="F1679" s="4" t="s">
        <v>8543</v>
      </c>
      <c r="G1679" s="4">
        <v>0.02</v>
      </c>
      <c r="H1679" s="4">
        <v>1214.48</v>
      </c>
    </row>
    <row r="1680" spans="2:8" hidden="1" x14ac:dyDescent="0.15">
      <c r="B1680" s="8" t="s">
        <v>690</v>
      </c>
      <c r="C1680" s="4" t="s">
        <v>209</v>
      </c>
      <c r="D1680" s="4" t="s">
        <v>20</v>
      </c>
      <c r="E1680" s="4" t="s">
        <v>210</v>
      </c>
      <c r="F1680" s="4" t="s">
        <v>5041</v>
      </c>
      <c r="G1680" s="4">
        <v>1742.4</v>
      </c>
      <c r="H1680" s="4">
        <v>5287.94</v>
      </c>
    </row>
    <row r="1681" spans="2:8" hidden="1" x14ac:dyDescent="0.15">
      <c r="B1681" s="8" t="s">
        <v>135</v>
      </c>
      <c r="C1681" s="4" t="s">
        <v>27</v>
      </c>
      <c r="D1681" s="4" t="s">
        <v>391</v>
      </c>
      <c r="E1681" s="4" t="s">
        <v>20</v>
      </c>
      <c r="F1681" s="4" t="s">
        <v>8543</v>
      </c>
      <c r="G1681" s="4">
        <v>0.01</v>
      </c>
      <c r="H1681" s="4">
        <v>1845</v>
      </c>
    </row>
    <row r="1682" spans="2:8" hidden="1" x14ac:dyDescent="0.15">
      <c r="B1682" s="8" t="s">
        <v>135</v>
      </c>
      <c r="C1682" s="4" t="s">
        <v>27</v>
      </c>
      <c r="D1682" s="4" t="s">
        <v>391</v>
      </c>
      <c r="E1682" s="4" t="s">
        <v>20</v>
      </c>
      <c r="F1682" s="4" t="s">
        <v>8543</v>
      </c>
      <c r="G1682" s="4">
        <v>0.01</v>
      </c>
      <c r="H1682" s="4">
        <v>1220</v>
      </c>
    </row>
    <row r="1683" spans="2:8" hidden="1" x14ac:dyDescent="0.15">
      <c r="B1683" s="8" t="s">
        <v>135</v>
      </c>
      <c r="C1683" s="4" t="s">
        <v>27</v>
      </c>
      <c r="D1683" s="4" t="s">
        <v>391</v>
      </c>
      <c r="E1683" s="4" t="s">
        <v>20</v>
      </c>
      <c r="F1683" s="4" t="s">
        <v>8543</v>
      </c>
      <c r="G1683" s="4">
        <v>0.01</v>
      </c>
      <c r="H1683" s="4">
        <v>552</v>
      </c>
    </row>
    <row r="1684" spans="2:8" hidden="1" x14ac:dyDescent="0.15">
      <c r="B1684" s="8" t="s">
        <v>1271</v>
      </c>
      <c r="C1684" s="4" t="s">
        <v>209</v>
      </c>
      <c r="D1684" s="4" t="s">
        <v>20</v>
      </c>
      <c r="E1684" s="4" t="s">
        <v>210</v>
      </c>
      <c r="F1684" s="4" t="s">
        <v>5066</v>
      </c>
      <c r="G1684" s="4">
        <v>1650</v>
      </c>
      <c r="H1684" s="4">
        <v>4333.49</v>
      </c>
    </row>
    <row r="1685" spans="2:8" hidden="1" x14ac:dyDescent="0.15">
      <c r="B1685" s="8" t="s">
        <v>135</v>
      </c>
      <c r="C1685" s="4" t="s">
        <v>27</v>
      </c>
      <c r="D1685" s="4" t="s">
        <v>391</v>
      </c>
      <c r="E1685" s="4" t="s">
        <v>20</v>
      </c>
      <c r="F1685" s="4" t="s">
        <v>8543</v>
      </c>
      <c r="G1685" s="4">
        <v>0.01</v>
      </c>
      <c r="H1685" s="4">
        <v>528</v>
      </c>
    </row>
    <row r="1686" spans="2:8" hidden="1" x14ac:dyDescent="0.15">
      <c r="B1686" s="8" t="s">
        <v>135</v>
      </c>
      <c r="C1686" s="4" t="s">
        <v>27</v>
      </c>
      <c r="D1686" s="4" t="s">
        <v>391</v>
      </c>
      <c r="E1686" s="4" t="s">
        <v>20</v>
      </c>
      <c r="F1686" s="4" t="s">
        <v>8543</v>
      </c>
      <c r="G1686" s="4">
        <v>0.01</v>
      </c>
      <c r="H1686" s="4">
        <v>464</v>
      </c>
    </row>
    <row r="1687" spans="2:8" hidden="1" x14ac:dyDescent="0.15">
      <c r="B1687" s="8" t="s">
        <v>135</v>
      </c>
      <c r="C1687" s="4" t="s">
        <v>27</v>
      </c>
      <c r="D1687" s="4" t="s">
        <v>391</v>
      </c>
      <c r="E1687" s="4" t="s">
        <v>20</v>
      </c>
      <c r="F1687" s="4" t="s">
        <v>8543</v>
      </c>
      <c r="G1687" s="4">
        <v>0.01</v>
      </c>
      <c r="H1687" s="4">
        <v>118</v>
      </c>
    </row>
    <row r="1688" spans="2:8" hidden="1" x14ac:dyDescent="0.15">
      <c r="B1688" s="8" t="s">
        <v>1557</v>
      </c>
      <c r="C1688" s="4" t="s">
        <v>27</v>
      </c>
      <c r="D1688" s="4" t="s">
        <v>19</v>
      </c>
      <c r="E1688" s="4" t="s">
        <v>20</v>
      </c>
      <c r="F1688" s="4" t="s">
        <v>8576</v>
      </c>
      <c r="G1688" s="4">
        <v>0.02</v>
      </c>
      <c r="H1688" s="4">
        <v>94.53</v>
      </c>
    </row>
    <row r="1689" spans="2:8" hidden="1" x14ac:dyDescent="0.15">
      <c r="B1689" s="8" t="s">
        <v>687</v>
      </c>
      <c r="C1689" s="4" t="s">
        <v>209</v>
      </c>
      <c r="D1689" s="4" t="s">
        <v>20</v>
      </c>
      <c r="E1689" s="4" t="s">
        <v>210</v>
      </c>
      <c r="F1689" s="4" t="s">
        <v>5082</v>
      </c>
      <c r="G1689" s="4">
        <v>1605</v>
      </c>
      <c r="H1689" s="4">
        <v>1373.25</v>
      </c>
    </row>
    <row r="1690" spans="2:8" hidden="1" x14ac:dyDescent="0.15">
      <c r="B1690" s="8" t="s">
        <v>3106</v>
      </c>
      <c r="C1690" s="4" t="s">
        <v>209</v>
      </c>
      <c r="D1690" s="4" t="s">
        <v>20</v>
      </c>
      <c r="E1690" s="4" t="s">
        <v>210</v>
      </c>
      <c r="F1690" s="4" t="s">
        <v>5083</v>
      </c>
      <c r="G1690" s="4">
        <v>1605</v>
      </c>
      <c r="H1690" s="4">
        <v>1354.85</v>
      </c>
    </row>
    <row r="1691" spans="2:8" hidden="1" x14ac:dyDescent="0.15">
      <c r="B1691" s="8" t="s">
        <v>892</v>
      </c>
      <c r="C1691" s="4" t="s">
        <v>27</v>
      </c>
      <c r="D1691" s="4" t="s">
        <v>19</v>
      </c>
      <c r="E1691" s="4" t="s">
        <v>20</v>
      </c>
      <c r="F1691" s="4" t="s">
        <v>8357</v>
      </c>
      <c r="G1691" s="4">
        <v>0.1</v>
      </c>
      <c r="H1691" s="4">
        <v>168.3</v>
      </c>
    </row>
    <row r="1692" spans="2:8" hidden="1" x14ac:dyDescent="0.15">
      <c r="B1692" s="8" t="s">
        <v>59</v>
      </c>
      <c r="C1692" s="4" t="s">
        <v>27</v>
      </c>
      <c r="D1692" s="4" t="s">
        <v>19</v>
      </c>
      <c r="E1692" s="4" t="s">
        <v>20</v>
      </c>
      <c r="F1692" s="4" t="s">
        <v>6349</v>
      </c>
      <c r="G1692" s="4">
        <v>200</v>
      </c>
      <c r="H1692" s="4">
        <v>3388.24</v>
      </c>
    </row>
    <row r="1693" spans="2:8" hidden="1" x14ac:dyDescent="0.15">
      <c r="B1693" s="8" t="s">
        <v>1685</v>
      </c>
      <c r="C1693" s="4" t="s">
        <v>27</v>
      </c>
      <c r="D1693" s="4" t="s">
        <v>19</v>
      </c>
      <c r="E1693" s="4" t="s">
        <v>20</v>
      </c>
      <c r="F1693" s="4" t="s">
        <v>8256</v>
      </c>
      <c r="G1693" s="4">
        <v>0.2</v>
      </c>
      <c r="H1693" s="4">
        <v>1.57</v>
      </c>
    </row>
    <row r="1694" spans="2:8" hidden="1" x14ac:dyDescent="0.15">
      <c r="B1694" s="8" t="s">
        <v>1224</v>
      </c>
      <c r="C1694" s="4" t="s">
        <v>209</v>
      </c>
      <c r="D1694" s="4" t="s">
        <v>20</v>
      </c>
      <c r="E1694" s="4" t="s">
        <v>2722</v>
      </c>
      <c r="F1694" s="4" t="s">
        <v>5092</v>
      </c>
      <c r="G1694" s="4">
        <v>1594.2</v>
      </c>
      <c r="H1694" s="4">
        <v>13315.98</v>
      </c>
    </row>
    <row r="1695" spans="2:8" hidden="1" x14ac:dyDescent="0.15">
      <c r="B1695" s="8" t="s">
        <v>892</v>
      </c>
      <c r="C1695" s="4" t="s">
        <v>27</v>
      </c>
      <c r="D1695" s="4" t="s">
        <v>19</v>
      </c>
      <c r="E1695" s="4" t="s">
        <v>20</v>
      </c>
      <c r="F1695" s="4" t="s">
        <v>3596</v>
      </c>
      <c r="G1695" s="4">
        <v>12996.75</v>
      </c>
      <c r="H1695" s="4">
        <v>92512.07</v>
      </c>
    </row>
    <row r="1696" spans="2:8" hidden="1" x14ac:dyDescent="0.15">
      <c r="B1696" s="8" t="s">
        <v>876</v>
      </c>
      <c r="C1696" s="4" t="s">
        <v>27</v>
      </c>
      <c r="D1696" s="4" t="s">
        <v>19</v>
      </c>
      <c r="E1696" s="4" t="s">
        <v>20</v>
      </c>
      <c r="F1696" s="4" t="s">
        <v>3596</v>
      </c>
      <c r="G1696" s="4">
        <v>2000</v>
      </c>
      <c r="H1696" s="4">
        <v>20065.03</v>
      </c>
    </row>
    <row r="1697" spans="2:8" hidden="1" x14ac:dyDescent="0.15">
      <c r="B1697" s="8" t="s">
        <v>254</v>
      </c>
      <c r="C1697" s="4" t="s">
        <v>27</v>
      </c>
      <c r="D1697" s="4" t="s">
        <v>19</v>
      </c>
      <c r="E1697" s="4" t="s">
        <v>20</v>
      </c>
      <c r="F1697" s="4" t="s">
        <v>8124</v>
      </c>
      <c r="G1697" s="4">
        <v>0.5</v>
      </c>
      <c r="H1697" s="4">
        <v>4.26</v>
      </c>
    </row>
    <row r="1698" spans="2:8" hidden="1" x14ac:dyDescent="0.15">
      <c r="B1698" s="8" t="s">
        <v>370</v>
      </c>
      <c r="C1698" s="4" t="s">
        <v>27</v>
      </c>
      <c r="D1698" s="4" t="s">
        <v>198</v>
      </c>
      <c r="E1698" s="4" t="s">
        <v>20</v>
      </c>
      <c r="F1698" s="4" t="s">
        <v>4652</v>
      </c>
      <c r="G1698" s="4">
        <v>3000</v>
      </c>
      <c r="H1698" s="4">
        <v>20250</v>
      </c>
    </row>
    <row r="1699" spans="2:8" hidden="1" x14ac:dyDescent="0.15">
      <c r="B1699" s="8" t="s">
        <v>1067</v>
      </c>
      <c r="C1699" s="4" t="s">
        <v>209</v>
      </c>
      <c r="D1699" s="4" t="s">
        <v>19</v>
      </c>
      <c r="E1699" s="4" t="s">
        <v>210</v>
      </c>
      <c r="F1699" s="4" t="s">
        <v>5115</v>
      </c>
      <c r="G1699" s="4">
        <v>1540</v>
      </c>
      <c r="H1699" s="4">
        <v>3914.45</v>
      </c>
    </row>
    <row r="1700" spans="2:8" hidden="1" x14ac:dyDescent="0.15">
      <c r="B1700" s="8" t="s">
        <v>461</v>
      </c>
      <c r="C1700" s="4" t="s">
        <v>27</v>
      </c>
      <c r="D1700" s="4" t="s">
        <v>198</v>
      </c>
      <c r="E1700" s="4" t="s">
        <v>20</v>
      </c>
      <c r="F1700" s="4" t="s">
        <v>4222</v>
      </c>
      <c r="G1700" s="4">
        <v>6000</v>
      </c>
      <c r="H1700" s="4">
        <v>40500</v>
      </c>
    </row>
    <row r="1701" spans="2:8" hidden="1" x14ac:dyDescent="0.15">
      <c r="B1701" s="8" t="s">
        <v>292</v>
      </c>
      <c r="C1701" s="4" t="s">
        <v>27</v>
      </c>
      <c r="D1701" s="4" t="s">
        <v>19</v>
      </c>
      <c r="E1701" s="4" t="s">
        <v>20</v>
      </c>
      <c r="F1701" s="4" t="s">
        <v>1715</v>
      </c>
      <c r="G1701" s="4">
        <v>25250</v>
      </c>
      <c r="H1701" s="4">
        <v>73843.899999999994</v>
      </c>
    </row>
    <row r="1702" spans="2:8" hidden="1" x14ac:dyDescent="0.15">
      <c r="B1702" s="8" t="s">
        <v>1469</v>
      </c>
      <c r="C1702" s="4" t="s">
        <v>27</v>
      </c>
      <c r="D1702" s="4" t="s">
        <v>19</v>
      </c>
      <c r="E1702" s="4" t="s">
        <v>20</v>
      </c>
      <c r="F1702" s="4" t="s">
        <v>1715</v>
      </c>
      <c r="G1702" s="4">
        <v>25250</v>
      </c>
      <c r="H1702" s="4">
        <v>59611.56</v>
      </c>
    </row>
    <row r="1703" spans="2:8" hidden="1" x14ac:dyDescent="0.15">
      <c r="B1703" s="8" t="s">
        <v>461</v>
      </c>
      <c r="C1703" s="4" t="s">
        <v>27</v>
      </c>
      <c r="D1703" s="4" t="s">
        <v>1326</v>
      </c>
      <c r="E1703" s="4" t="s">
        <v>20</v>
      </c>
      <c r="F1703" s="4" t="s">
        <v>2206</v>
      </c>
      <c r="G1703" s="4">
        <v>21000</v>
      </c>
      <c r="H1703" s="4">
        <v>103542.44</v>
      </c>
    </row>
    <row r="1704" spans="2:8" hidden="1" x14ac:dyDescent="0.15">
      <c r="B1704" s="8" t="s">
        <v>2089</v>
      </c>
      <c r="C1704" s="4" t="s">
        <v>27</v>
      </c>
      <c r="D1704" s="4" t="s">
        <v>19</v>
      </c>
      <c r="E1704" s="4" t="s">
        <v>20</v>
      </c>
      <c r="F1704" s="4" t="s">
        <v>4453</v>
      </c>
      <c r="G1704" s="4">
        <v>4117</v>
      </c>
      <c r="H1704" s="4">
        <v>42976.68</v>
      </c>
    </row>
    <row r="1705" spans="2:8" hidden="1" x14ac:dyDescent="0.15">
      <c r="B1705" s="8" t="s">
        <v>31</v>
      </c>
      <c r="C1705" s="4" t="s">
        <v>27</v>
      </c>
      <c r="D1705" s="4" t="s">
        <v>19</v>
      </c>
      <c r="E1705" s="4" t="s">
        <v>20</v>
      </c>
      <c r="F1705" s="4" t="s">
        <v>3512</v>
      </c>
      <c r="G1705" s="4">
        <v>13532</v>
      </c>
      <c r="H1705" s="4">
        <v>124087.02</v>
      </c>
    </row>
    <row r="1706" spans="2:8" hidden="1" x14ac:dyDescent="0.15">
      <c r="B1706" s="8">
        <v>45535</v>
      </c>
      <c r="C1706" s="4" t="s">
        <v>18</v>
      </c>
      <c r="D1706" s="4" t="s">
        <v>19</v>
      </c>
      <c r="E1706" s="4" t="s">
        <v>20</v>
      </c>
      <c r="F1706" s="4" t="s">
        <v>3455</v>
      </c>
      <c r="G1706" s="4">
        <v>14140</v>
      </c>
      <c r="H1706" s="4">
        <v>101780</v>
      </c>
    </row>
    <row r="1707" spans="2:8" hidden="1" x14ac:dyDescent="0.15">
      <c r="B1707" s="8" t="s">
        <v>63</v>
      </c>
      <c r="C1707" s="4" t="s">
        <v>27</v>
      </c>
      <c r="D1707" s="4" t="s">
        <v>2848</v>
      </c>
      <c r="E1707" s="4" t="s">
        <v>20</v>
      </c>
      <c r="F1707" s="4" t="s">
        <v>5241</v>
      </c>
      <c r="G1707" s="4">
        <v>1345</v>
      </c>
      <c r="H1707" s="4">
        <v>58492</v>
      </c>
    </row>
    <row r="1708" spans="2:8" hidden="1" x14ac:dyDescent="0.15">
      <c r="B1708" s="8" t="s">
        <v>1894</v>
      </c>
      <c r="C1708" s="4" t="s">
        <v>27</v>
      </c>
      <c r="D1708" s="4" t="s">
        <v>2848</v>
      </c>
      <c r="E1708" s="4" t="s">
        <v>20</v>
      </c>
      <c r="F1708" s="4" t="s">
        <v>6116</v>
      </c>
      <c r="G1708" s="4">
        <v>337.7</v>
      </c>
      <c r="H1708" s="4">
        <v>14633.43</v>
      </c>
    </row>
    <row r="1709" spans="2:8" hidden="1" x14ac:dyDescent="0.15">
      <c r="B1709" s="8" t="s">
        <v>4776</v>
      </c>
      <c r="C1709" s="4" t="s">
        <v>27</v>
      </c>
      <c r="D1709" s="4" t="s">
        <v>2848</v>
      </c>
      <c r="E1709" s="4" t="s">
        <v>20</v>
      </c>
      <c r="F1709" s="4" t="s">
        <v>4777</v>
      </c>
      <c r="G1709" s="4">
        <v>2500</v>
      </c>
      <c r="H1709" s="4">
        <v>83071.25</v>
      </c>
    </row>
    <row r="1710" spans="2:8" hidden="1" x14ac:dyDescent="0.15">
      <c r="B1710" s="8" t="s">
        <v>1472</v>
      </c>
      <c r="C1710" s="4" t="s">
        <v>27</v>
      </c>
      <c r="D1710" s="4" t="s">
        <v>2848</v>
      </c>
      <c r="E1710" s="4" t="s">
        <v>20</v>
      </c>
      <c r="F1710" s="4" t="s">
        <v>4777</v>
      </c>
      <c r="G1710" s="4">
        <v>116.25</v>
      </c>
      <c r="H1710" s="4">
        <v>3847.24</v>
      </c>
    </row>
    <row r="1711" spans="2:8" hidden="1" x14ac:dyDescent="0.15">
      <c r="B1711" s="8" t="s">
        <v>1494</v>
      </c>
      <c r="C1711" s="4" t="s">
        <v>27</v>
      </c>
      <c r="D1711" s="4" t="s">
        <v>2848</v>
      </c>
      <c r="E1711" s="4" t="s">
        <v>20</v>
      </c>
      <c r="F1711" s="4" t="s">
        <v>4777</v>
      </c>
      <c r="G1711" s="4">
        <v>44.64</v>
      </c>
      <c r="H1711" s="4">
        <v>1497.52</v>
      </c>
    </row>
    <row r="1712" spans="2:8" hidden="1" x14ac:dyDescent="0.15">
      <c r="B1712" s="8" t="s">
        <v>1259</v>
      </c>
      <c r="C1712" s="4" t="s">
        <v>27</v>
      </c>
      <c r="D1712" s="4" t="s">
        <v>2848</v>
      </c>
      <c r="E1712" s="4" t="s">
        <v>20</v>
      </c>
      <c r="F1712" s="4" t="s">
        <v>4777</v>
      </c>
      <c r="G1712" s="4">
        <v>1500</v>
      </c>
      <c r="H1712" s="4">
        <v>51282.28</v>
      </c>
    </row>
    <row r="1713" spans="2:8" hidden="1" x14ac:dyDescent="0.15">
      <c r="B1713" s="8" t="s">
        <v>2576</v>
      </c>
      <c r="C1713" s="4" t="s">
        <v>27</v>
      </c>
      <c r="D1713" s="4" t="s">
        <v>2848</v>
      </c>
      <c r="E1713" s="4" t="s">
        <v>20</v>
      </c>
      <c r="F1713" s="4" t="s">
        <v>5043</v>
      </c>
      <c r="G1713" s="4">
        <v>102</v>
      </c>
      <c r="H1713" s="4">
        <v>5334.14</v>
      </c>
    </row>
    <row r="1714" spans="2:8" hidden="1" x14ac:dyDescent="0.15">
      <c r="B1714" s="8" t="s">
        <v>1472</v>
      </c>
      <c r="C1714" s="4" t="s">
        <v>27</v>
      </c>
      <c r="D1714" s="4" t="s">
        <v>2848</v>
      </c>
      <c r="E1714" s="4" t="s">
        <v>20</v>
      </c>
      <c r="F1714" s="4" t="s">
        <v>5043</v>
      </c>
      <c r="G1714" s="4">
        <v>1736</v>
      </c>
      <c r="H1714" s="4">
        <v>77865.09</v>
      </c>
    </row>
    <row r="1715" spans="2:8" hidden="1" x14ac:dyDescent="0.15">
      <c r="B1715" s="8" t="s">
        <v>231</v>
      </c>
      <c r="C1715" s="4" t="s">
        <v>27</v>
      </c>
      <c r="D1715" s="4" t="s">
        <v>2848</v>
      </c>
      <c r="E1715" s="4" t="s">
        <v>20</v>
      </c>
      <c r="F1715" s="4" t="s">
        <v>5043</v>
      </c>
      <c r="G1715" s="4">
        <v>1338</v>
      </c>
      <c r="H1715" s="4">
        <v>61539.95</v>
      </c>
    </row>
    <row r="1716" spans="2:8" hidden="1" x14ac:dyDescent="0.15">
      <c r="B1716" s="8" t="s">
        <v>150</v>
      </c>
      <c r="C1716" s="4" t="s">
        <v>27</v>
      </c>
      <c r="D1716" s="4" t="s">
        <v>2848</v>
      </c>
      <c r="E1716" s="4" t="s">
        <v>20</v>
      </c>
      <c r="F1716" s="4" t="s">
        <v>5043</v>
      </c>
      <c r="G1716" s="4">
        <v>557.5</v>
      </c>
      <c r="H1716" s="4">
        <v>26853.91</v>
      </c>
    </row>
    <row r="1717" spans="2:8" hidden="1" x14ac:dyDescent="0.15">
      <c r="B1717" s="8" t="s">
        <v>88</v>
      </c>
      <c r="C1717" s="4" t="s">
        <v>209</v>
      </c>
      <c r="D1717" s="4" t="s">
        <v>19</v>
      </c>
      <c r="E1717" s="4" t="s">
        <v>210</v>
      </c>
      <c r="F1717" s="4" t="s">
        <v>4928</v>
      </c>
      <c r="G1717" s="4">
        <v>1500</v>
      </c>
      <c r="H1717" s="4">
        <v>6595.85</v>
      </c>
    </row>
    <row r="1718" spans="2:8" hidden="1" x14ac:dyDescent="0.15">
      <c r="B1718" s="8" t="s">
        <v>2335</v>
      </c>
      <c r="C1718" s="4" t="s">
        <v>209</v>
      </c>
      <c r="D1718" s="4" t="s">
        <v>20</v>
      </c>
      <c r="E1718" s="4" t="s">
        <v>20</v>
      </c>
      <c r="F1718" s="4" t="s">
        <v>5158</v>
      </c>
      <c r="G1718" s="4">
        <v>1500</v>
      </c>
      <c r="H1718" s="4">
        <v>6225</v>
      </c>
    </row>
    <row r="1719" spans="2:8" hidden="1" x14ac:dyDescent="0.15">
      <c r="B1719" s="8" t="s">
        <v>3819</v>
      </c>
      <c r="C1719" s="4" t="s">
        <v>209</v>
      </c>
      <c r="D1719" s="4" t="s">
        <v>20</v>
      </c>
      <c r="E1719" s="4" t="s">
        <v>559</v>
      </c>
      <c r="F1719" s="4" t="s">
        <v>5159</v>
      </c>
      <c r="G1719" s="4">
        <v>1500</v>
      </c>
      <c r="H1719" s="4">
        <v>6150</v>
      </c>
    </row>
    <row r="1720" spans="2:8" hidden="1" x14ac:dyDescent="0.15">
      <c r="B1720" s="8" t="s">
        <v>3105</v>
      </c>
      <c r="C1720" s="4" t="s">
        <v>209</v>
      </c>
      <c r="D1720" s="4" t="s">
        <v>20</v>
      </c>
      <c r="E1720" s="4" t="s">
        <v>210</v>
      </c>
      <c r="F1720" s="4" t="s">
        <v>5162</v>
      </c>
      <c r="G1720" s="4">
        <v>1500</v>
      </c>
      <c r="H1720" s="4">
        <v>4126.71</v>
      </c>
    </row>
    <row r="1721" spans="2:8" hidden="1" x14ac:dyDescent="0.15">
      <c r="B1721" s="8" t="s">
        <v>465</v>
      </c>
      <c r="C1721" s="4" t="s">
        <v>209</v>
      </c>
      <c r="D1721" s="4" t="s">
        <v>20</v>
      </c>
      <c r="E1721" s="4" t="s">
        <v>210</v>
      </c>
      <c r="F1721" s="4" t="s">
        <v>5163</v>
      </c>
      <c r="G1721" s="4">
        <v>1500</v>
      </c>
      <c r="H1721" s="4">
        <v>4104.3500000000004</v>
      </c>
    </row>
    <row r="1722" spans="2:8" hidden="1" x14ac:dyDescent="0.15">
      <c r="B1722" s="8" t="s">
        <v>1494</v>
      </c>
      <c r="C1722" s="4" t="s">
        <v>27</v>
      </c>
      <c r="D1722" s="4" t="s">
        <v>2848</v>
      </c>
      <c r="E1722" s="4" t="s">
        <v>20</v>
      </c>
      <c r="F1722" s="4" t="s">
        <v>5043</v>
      </c>
      <c r="G1722" s="4">
        <v>448</v>
      </c>
      <c r="H1722" s="4">
        <v>20960.13</v>
      </c>
    </row>
    <row r="1723" spans="2:8" hidden="1" x14ac:dyDescent="0.15">
      <c r="B1723" s="8" t="s">
        <v>1217</v>
      </c>
      <c r="C1723" s="4" t="s">
        <v>209</v>
      </c>
      <c r="D1723" s="4" t="s">
        <v>2237</v>
      </c>
      <c r="E1723" s="4" t="s">
        <v>210</v>
      </c>
      <c r="F1723" s="4" t="s">
        <v>5167</v>
      </c>
      <c r="G1723" s="4">
        <v>1500</v>
      </c>
      <c r="H1723" s="4">
        <v>3724.6</v>
      </c>
    </row>
    <row r="1724" spans="2:8" hidden="1" x14ac:dyDescent="0.15">
      <c r="B1724" s="8" t="s">
        <v>581</v>
      </c>
      <c r="C1724" s="4" t="s">
        <v>209</v>
      </c>
      <c r="D1724" s="4" t="s">
        <v>19</v>
      </c>
      <c r="E1724" s="4" t="s">
        <v>210</v>
      </c>
      <c r="F1724" s="4" t="s">
        <v>5169</v>
      </c>
      <c r="G1724" s="4">
        <v>1500</v>
      </c>
      <c r="H1724" s="4">
        <v>3245.49</v>
      </c>
    </row>
    <row r="1725" spans="2:8" hidden="1" x14ac:dyDescent="0.15">
      <c r="B1725" s="8" t="s">
        <v>72</v>
      </c>
      <c r="C1725" s="4" t="s">
        <v>27</v>
      </c>
      <c r="D1725" s="4" t="s">
        <v>2848</v>
      </c>
      <c r="E1725" s="4" t="s">
        <v>20</v>
      </c>
      <c r="F1725" s="4" t="s">
        <v>5043</v>
      </c>
      <c r="G1725" s="4">
        <v>401.4</v>
      </c>
      <c r="H1725" s="4">
        <v>19639.060000000001</v>
      </c>
    </row>
    <row r="1726" spans="2:8" hidden="1" x14ac:dyDescent="0.15">
      <c r="B1726" s="8" t="s">
        <v>2934</v>
      </c>
      <c r="C1726" s="4" t="s">
        <v>209</v>
      </c>
      <c r="D1726" s="4" t="s">
        <v>20</v>
      </c>
      <c r="E1726" s="4" t="s">
        <v>2964</v>
      </c>
      <c r="F1726" s="4" t="s">
        <v>4185</v>
      </c>
      <c r="G1726" s="4">
        <v>1500</v>
      </c>
      <c r="H1726" s="4">
        <v>953.94</v>
      </c>
    </row>
    <row r="1727" spans="2:8" hidden="1" x14ac:dyDescent="0.15">
      <c r="B1727" s="8" t="s">
        <v>158</v>
      </c>
      <c r="C1727" s="4" t="s">
        <v>27</v>
      </c>
      <c r="D1727" s="4" t="s">
        <v>2848</v>
      </c>
      <c r="E1727" s="4" t="s">
        <v>20</v>
      </c>
      <c r="F1727" s="4" t="s">
        <v>5043</v>
      </c>
      <c r="G1727" s="4">
        <v>1500</v>
      </c>
      <c r="H1727" s="4">
        <v>73333.789999999994</v>
      </c>
    </row>
    <row r="1728" spans="2:8" hidden="1" x14ac:dyDescent="0.15">
      <c r="B1728" s="8" t="s">
        <v>1259</v>
      </c>
      <c r="C1728" s="4" t="s">
        <v>27</v>
      </c>
      <c r="D1728" s="4" t="s">
        <v>2848</v>
      </c>
      <c r="E1728" s="4" t="s">
        <v>20</v>
      </c>
      <c r="F1728" s="4" t="s">
        <v>5043</v>
      </c>
      <c r="G1728" s="4">
        <v>1000</v>
      </c>
      <c r="H1728" s="4">
        <v>51267.69</v>
      </c>
    </row>
    <row r="1729" spans="2:8" hidden="1" x14ac:dyDescent="0.15">
      <c r="B1729" s="8" t="s">
        <v>4566</v>
      </c>
      <c r="C1729" s="4" t="s">
        <v>27</v>
      </c>
      <c r="D1729" s="4" t="s">
        <v>2848</v>
      </c>
      <c r="E1729" s="4" t="s">
        <v>20</v>
      </c>
      <c r="F1729" s="4" t="s">
        <v>5351</v>
      </c>
      <c r="G1729" s="4">
        <v>448</v>
      </c>
      <c r="H1729" s="4">
        <v>20000.47</v>
      </c>
    </row>
    <row r="1730" spans="2:8" hidden="1" x14ac:dyDescent="0.15">
      <c r="B1730" s="8" t="s">
        <v>319</v>
      </c>
      <c r="C1730" s="4" t="s">
        <v>27</v>
      </c>
      <c r="D1730" s="4" t="s">
        <v>2848</v>
      </c>
      <c r="E1730" s="4" t="s">
        <v>20</v>
      </c>
      <c r="F1730" s="4" t="s">
        <v>5351</v>
      </c>
      <c r="G1730" s="4">
        <v>448</v>
      </c>
      <c r="H1730" s="4">
        <v>19133.71</v>
      </c>
    </row>
    <row r="1731" spans="2:8" hidden="1" x14ac:dyDescent="0.15">
      <c r="B1731" s="8" t="s">
        <v>1652</v>
      </c>
      <c r="C1731" s="4" t="s">
        <v>209</v>
      </c>
      <c r="D1731" s="4" t="s">
        <v>20</v>
      </c>
      <c r="E1731" s="4" t="s">
        <v>210</v>
      </c>
      <c r="F1731" s="4" t="s">
        <v>5199</v>
      </c>
      <c r="G1731" s="4">
        <v>1404</v>
      </c>
      <c r="H1731" s="4">
        <v>1403.2</v>
      </c>
    </row>
    <row r="1732" spans="2:8" hidden="1" x14ac:dyDescent="0.15">
      <c r="B1732" s="8" t="s">
        <v>1403</v>
      </c>
      <c r="C1732" s="4" t="s">
        <v>209</v>
      </c>
      <c r="D1732" s="4" t="s">
        <v>20</v>
      </c>
      <c r="E1732" s="4" t="s">
        <v>210</v>
      </c>
      <c r="F1732" s="4" t="s">
        <v>5200</v>
      </c>
      <c r="G1732" s="4">
        <v>1400</v>
      </c>
      <c r="H1732" s="4">
        <v>1573.21</v>
      </c>
    </row>
    <row r="1733" spans="2:8" hidden="1" x14ac:dyDescent="0.15">
      <c r="B1733" s="8" t="s">
        <v>817</v>
      </c>
      <c r="C1733" s="4" t="s">
        <v>209</v>
      </c>
      <c r="D1733" s="4" t="s">
        <v>20</v>
      </c>
      <c r="E1733" s="4" t="s">
        <v>210</v>
      </c>
      <c r="F1733" s="4" t="s">
        <v>5200</v>
      </c>
      <c r="G1733" s="4">
        <v>1400</v>
      </c>
      <c r="H1733" s="4">
        <v>1506.48</v>
      </c>
    </row>
    <row r="1734" spans="2:8" hidden="1" x14ac:dyDescent="0.15">
      <c r="B1734" s="8" t="s">
        <v>2664</v>
      </c>
      <c r="C1734" s="4" t="s">
        <v>27</v>
      </c>
      <c r="D1734" s="4" t="s">
        <v>2848</v>
      </c>
      <c r="E1734" s="4" t="s">
        <v>20</v>
      </c>
      <c r="F1734" s="4" t="s">
        <v>5351</v>
      </c>
      <c r="G1734" s="4">
        <v>448</v>
      </c>
      <c r="H1734" s="4">
        <v>18822.68</v>
      </c>
    </row>
    <row r="1735" spans="2:8" hidden="1" x14ac:dyDescent="0.15">
      <c r="B1735" s="8" t="s">
        <v>1693</v>
      </c>
      <c r="C1735" s="4" t="s">
        <v>27</v>
      </c>
      <c r="D1735" s="4" t="s">
        <v>2848</v>
      </c>
      <c r="E1735" s="4" t="s">
        <v>20</v>
      </c>
      <c r="F1735" s="4" t="s">
        <v>5351</v>
      </c>
      <c r="G1735" s="4">
        <v>11</v>
      </c>
      <c r="H1735" s="4">
        <v>507.81</v>
      </c>
    </row>
    <row r="1736" spans="2:8" hidden="1" x14ac:dyDescent="0.15">
      <c r="B1736" s="8" t="s">
        <v>918</v>
      </c>
      <c r="C1736" s="4" t="s">
        <v>27</v>
      </c>
      <c r="D1736" s="4" t="s">
        <v>2848</v>
      </c>
      <c r="E1736" s="4" t="s">
        <v>20</v>
      </c>
      <c r="F1736" s="4" t="s">
        <v>5351</v>
      </c>
      <c r="G1736" s="4">
        <v>1115</v>
      </c>
      <c r="H1736" s="4">
        <v>50487.05</v>
      </c>
    </row>
    <row r="1737" spans="2:8" hidden="1" x14ac:dyDescent="0.15">
      <c r="B1737" s="8" t="s">
        <v>708</v>
      </c>
      <c r="C1737" s="4" t="s">
        <v>27</v>
      </c>
      <c r="D1737" s="4" t="s">
        <v>19</v>
      </c>
      <c r="E1737" s="4" t="s">
        <v>20</v>
      </c>
      <c r="F1737" s="4" t="s">
        <v>2499</v>
      </c>
      <c r="G1737" s="4">
        <v>20000</v>
      </c>
      <c r="H1737" s="4">
        <v>115000</v>
      </c>
    </row>
    <row r="1738" spans="2:8" hidden="1" x14ac:dyDescent="0.15">
      <c r="B1738" s="8" t="s">
        <v>1622</v>
      </c>
      <c r="C1738" s="4" t="s">
        <v>27</v>
      </c>
      <c r="D1738" s="4" t="s">
        <v>19</v>
      </c>
      <c r="E1738" s="4" t="s">
        <v>20</v>
      </c>
      <c r="F1738" s="4" t="s">
        <v>2514</v>
      </c>
      <c r="G1738" s="4">
        <v>20000</v>
      </c>
      <c r="H1738" s="4">
        <v>98000</v>
      </c>
    </row>
    <row r="1739" spans="2:8" hidden="1" x14ac:dyDescent="0.15">
      <c r="B1739" s="8" t="s">
        <v>833</v>
      </c>
      <c r="C1739" s="4" t="s">
        <v>27</v>
      </c>
      <c r="D1739" s="4" t="s">
        <v>19</v>
      </c>
      <c r="E1739" s="4" t="s">
        <v>20</v>
      </c>
      <c r="F1739" s="4" t="s">
        <v>3899</v>
      </c>
      <c r="G1739" s="4">
        <v>10000</v>
      </c>
      <c r="H1739" s="4">
        <v>35900</v>
      </c>
    </row>
    <row r="1740" spans="2:8" hidden="1" x14ac:dyDescent="0.15">
      <c r="B1740" s="8" t="s">
        <v>1867</v>
      </c>
      <c r="C1740" s="4" t="s">
        <v>27</v>
      </c>
      <c r="D1740" s="4" t="s">
        <v>19</v>
      </c>
      <c r="E1740" s="4" t="s">
        <v>20</v>
      </c>
      <c r="F1740" s="4" t="s">
        <v>2581</v>
      </c>
      <c r="G1740" s="4">
        <v>20000</v>
      </c>
      <c r="H1740" s="4">
        <v>63000</v>
      </c>
    </row>
    <row r="1741" spans="2:8" hidden="1" x14ac:dyDescent="0.15">
      <c r="B1741" s="8" t="s">
        <v>754</v>
      </c>
      <c r="C1741" s="4" t="s">
        <v>27</v>
      </c>
      <c r="D1741" s="4" t="s">
        <v>19</v>
      </c>
      <c r="E1741" s="4" t="s">
        <v>20</v>
      </c>
      <c r="F1741" s="4" t="s">
        <v>2585</v>
      </c>
      <c r="G1741" s="4">
        <v>20000</v>
      </c>
      <c r="H1741" s="4">
        <v>60000</v>
      </c>
    </row>
    <row r="1742" spans="2:8" hidden="1" x14ac:dyDescent="0.15">
      <c r="B1742" s="8" t="s">
        <v>2563</v>
      </c>
      <c r="C1742" s="4" t="s">
        <v>27</v>
      </c>
      <c r="D1742" s="4" t="s">
        <v>19</v>
      </c>
      <c r="E1742" s="4" t="s">
        <v>20</v>
      </c>
      <c r="F1742" s="4" t="s">
        <v>7971</v>
      </c>
      <c r="G1742" s="4">
        <v>0.98</v>
      </c>
      <c r="H1742" s="4">
        <v>213.87</v>
      </c>
    </row>
    <row r="1743" spans="2:8" hidden="1" x14ac:dyDescent="0.15">
      <c r="B1743" s="8" t="s">
        <v>5112</v>
      </c>
      <c r="C1743" s="4" t="s">
        <v>27</v>
      </c>
      <c r="D1743" s="4" t="s">
        <v>19</v>
      </c>
      <c r="E1743" s="4" t="s">
        <v>20</v>
      </c>
      <c r="F1743" s="4" t="s">
        <v>7971</v>
      </c>
      <c r="G1743" s="4">
        <v>0.16</v>
      </c>
      <c r="H1743" s="4">
        <v>920.2</v>
      </c>
    </row>
    <row r="1744" spans="2:8" hidden="1" x14ac:dyDescent="0.15">
      <c r="B1744" s="8" t="s">
        <v>1680</v>
      </c>
      <c r="C1744" s="4" t="s">
        <v>27</v>
      </c>
      <c r="D1744" s="4" t="s">
        <v>19</v>
      </c>
      <c r="E1744" s="4" t="s">
        <v>20</v>
      </c>
      <c r="F1744" s="4" t="s">
        <v>7971</v>
      </c>
      <c r="G1744" s="4">
        <v>0.14000000000000001</v>
      </c>
      <c r="H1744" s="4">
        <v>176.24</v>
      </c>
    </row>
    <row r="1745" spans="2:8" hidden="1" x14ac:dyDescent="0.15">
      <c r="B1745" s="8" t="s">
        <v>600</v>
      </c>
      <c r="C1745" s="4" t="s">
        <v>27</v>
      </c>
      <c r="D1745" s="4" t="s">
        <v>2848</v>
      </c>
      <c r="E1745" s="4" t="s">
        <v>20</v>
      </c>
      <c r="F1745" s="4" t="s">
        <v>5836</v>
      </c>
      <c r="G1745" s="4">
        <v>550</v>
      </c>
      <c r="H1745" s="4">
        <v>26768.31</v>
      </c>
    </row>
    <row r="1746" spans="2:8" hidden="1" x14ac:dyDescent="0.15">
      <c r="B1746" s="8" t="s">
        <v>247</v>
      </c>
      <c r="C1746" s="4" t="s">
        <v>27</v>
      </c>
      <c r="D1746" s="4" t="s">
        <v>2848</v>
      </c>
      <c r="E1746" s="4" t="s">
        <v>20</v>
      </c>
      <c r="F1746" s="4" t="s">
        <v>5302</v>
      </c>
      <c r="G1746" s="4">
        <v>1200</v>
      </c>
      <c r="H1746" s="4">
        <v>52647.11</v>
      </c>
    </row>
    <row r="1747" spans="2:8" hidden="1" x14ac:dyDescent="0.15">
      <c r="B1747" s="8">
        <v>45341</v>
      </c>
      <c r="C1747" s="4" t="s">
        <v>18</v>
      </c>
      <c r="D1747" s="4" t="s">
        <v>2848</v>
      </c>
      <c r="E1747" s="4" t="s">
        <v>20</v>
      </c>
      <c r="F1747" s="4" t="s">
        <v>5254</v>
      </c>
      <c r="G1747" s="4">
        <v>1300</v>
      </c>
      <c r="H1747" s="4">
        <v>56380.639999999999</v>
      </c>
    </row>
    <row r="1748" spans="2:8" hidden="1" x14ac:dyDescent="0.15">
      <c r="B1748" s="8">
        <v>45376</v>
      </c>
      <c r="C1748" s="4" t="s">
        <v>18</v>
      </c>
      <c r="D1748" s="4" t="s">
        <v>19</v>
      </c>
      <c r="E1748" s="4" t="s">
        <v>20</v>
      </c>
      <c r="F1748" s="4" t="s">
        <v>327</v>
      </c>
      <c r="G1748" s="4">
        <v>12000</v>
      </c>
      <c r="H1748" s="4">
        <v>30433.22</v>
      </c>
    </row>
    <row r="1749" spans="2:8" hidden="1" x14ac:dyDescent="0.15">
      <c r="B1749" s="8" t="s">
        <v>324</v>
      </c>
      <c r="C1749" s="4" t="s">
        <v>27</v>
      </c>
      <c r="D1749" s="4" t="s">
        <v>19</v>
      </c>
      <c r="E1749" s="4" t="s">
        <v>20</v>
      </c>
      <c r="F1749" s="4" t="s">
        <v>325</v>
      </c>
      <c r="G1749" s="4">
        <v>12000</v>
      </c>
      <c r="H1749" s="4">
        <v>40200</v>
      </c>
    </row>
    <row r="1750" spans="2:8" hidden="1" x14ac:dyDescent="0.15">
      <c r="B1750" s="8">
        <v>45596</v>
      </c>
      <c r="C1750" s="4" t="s">
        <v>18</v>
      </c>
      <c r="D1750" s="4" t="s">
        <v>19</v>
      </c>
      <c r="E1750" s="4" t="s">
        <v>20</v>
      </c>
      <c r="F1750" s="4" t="s">
        <v>335</v>
      </c>
      <c r="G1750" s="4">
        <v>9600</v>
      </c>
      <c r="H1750" s="4">
        <v>25971.62</v>
      </c>
    </row>
    <row r="1751" spans="2:8" hidden="1" x14ac:dyDescent="0.15">
      <c r="B1751" s="8" t="s">
        <v>573</v>
      </c>
      <c r="C1751" s="4" t="s">
        <v>27</v>
      </c>
      <c r="D1751" s="4" t="s">
        <v>19</v>
      </c>
      <c r="E1751" s="4" t="s">
        <v>20</v>
      </c>
      <c r="F1751" s="4" t="s">
        <v>5125</v>
      </c>
      <c r="G1751" s="4">
        <v>1505</v>
      </c>
      <c r="H1751" s="4">
        <v>22289.49</v>
      </c>
    </row>
    <row r="1752" spans="2:8" hidden="1" x14ac:dyDescent="0.15">
      <c r="B1752" s="8" t="s">
        <v>1099</v>
      </c>
      <c r="C1752" s="4" t="s">
        <v>27</v>
      </c>
      <c r="D1752" s="4" t="s">
        <v>19</v>
      </c>
      <c r="E1752" s="4" t="s">
        <v>20</v>
      </c>
      <c r="F1752" s="4" t="s">
        <v>1100</v>
      </c>
      <c r="G1752" s="4">
        <v>52000</v>
      </c>
      <c r="H1752" s="4">
        <v>105619.91</v>
      </c>
    </row>
    <row r="1753" spans="2:8" hidden="1" x14ac:dyDescent="0.15">
      <c r="B1753" s="8" t="s">
        <v>660</v>
      </c>
      <c r="C1753" s="4" t="s">
        <v>27</v>
      </c>
      <c r="D1753" s="4" t="s">
        <v>19</v>
      </c>
      <c r="E1753" s="4" t="s">
        <v>20</v>
      </c>
      <c r="F1753" s="4" t="s">
        <v>1098</v>
      </c>
      <c r="G1753" s="4">
        <v>52000</v>
      </c>
      <c r="H1753" s="4">
        <v>105651.37</v>
      </c>
    </row>
    <row r="1754" spans="2:8" hidden="1" x14ac:dyDescent="0.15">
      <c r="B1754" s="8" t="s">
        <v>412</v>
      </c>
      <c r="C1754" s="4" t="s">
        <v>27</v>
      </c>
      <c r="D1754" s="4" t="s">
        <v>19</v>
      </c>
      <c r="E1754" s="4" t="s">
        <v>20</v>
      </c>
      <c r="F1754" s="4" t="s">
        <v>1096</v>
      </c>
      <c r="G1754" s="4">
        <v>52000</v>
      </c>
      <c r="H1754" s="4">
        <v>105771.88</v>
      </c>
    </row>
    <row r="1755" spans="2:8" hidden="1" x14ac:dyDescent="0.15">
      <c r="B1755" s="8" t="s">
        <v>78</v>
      </c>
      <c r="C1755" s="4" t="s">
        <v>27</v>
      </c>
      <c r="D1755" s="4" t="s">
        <v>19</v>
      </c>
      <c r="E1755" s="4" t="s">
        <v>20</v>
      </c>
      <c r="F1755" s="4" t="s">
        <v>1097</v>
      </c>
      <c r="G1755" s="4">
        <v>52000</v>
      </c>
      <c r="H1755" s="4">
        <v>105741.22</v>
      </c>
    </row>
    <row r="1756" spans="2:8" hidden="1" x14ac:dyDescent="0.15">
      <c r="B1756" s="8" t="s">
        <v>245</v>
      </c>
      <c r="C1756" s="4" t="s">
        <v>27</v>
      </c>
      <c r="D1756" s="4" t="s">
        <v>19</v>
      </c>
      <c r="E1756" s="4" t="s">
        <v>20</v>
      </c>
      <c r="F1756" s="4" t="s">
        <v>4936</v>
      </c>
      <c r="G1756" s="4">
        <v>2000</v>
      </c>
      <c r="H1756" s="4">
        <v>6666.77</v>
      </c>
    </row>
    <row r="1757" spans="2:8" hidden="1" x14ac:dyDescent="0.15">
      <c r="B1757" s="8" t="s">
        <v>2893</v>
      </c>
      <c r="C1757" s="4" t="s">
        <v>209</v>
      </c>
      <c r="D1757" s="4" t="s">
        <v>20</v>
      </c>
      <c r="E1757" s="4" t="s">
        <v>210</v>
      </c>
      <c r="F1757" s="4" t="s">
        <v>4884</v>
      </c>
      <c r="G1757" s="4">
        <v>1285.2</v>
      </c>
      <c r="H1757" s="4">
        <v>1371.27</v>
      </c>
    </row>
    <row r="1758" spans="2:8" hidden="1" x14ac:dyDescent="0.15">
      <c r="B1758" s="8" t="s">
        <v>245</v>
      </c>
      <c r="C1758" s="4" t="s">
        <v>27</v>
      </c>
      <c r="D1758" s="4" t="s">
        <v>19</v>
      </c>
      <c r="E1758" s="4" t="s">
        <v>20</v>
      </c>
      <c r="F1758" s="4" t="s">
        <v>4936</v>
      </c>
      <c r="G1758" s="4">
        <v>2000</v>
      </c>
      <c r="H1758" s="4">
        <v>5841.07</v>
      </c>
    </row>
    <row r="1759" spans="2:8" hidden="1" x14ac:dyDescent="0.15">
      <c r="B1759" s="8" t="s">
        <v>2036</v>
      </c>
      <c r="C1759" s="4" t="s">
        <v>27</v>
      </c>
      <c r="D1759" s="4" t="s">
        <v>19</v>
      </c>
      <c r="E1759" s="4" t="s">
        <v>20</v>
      </c>
      <c r="F1759" s="4" t="s">
        <v>5489</v>
      </c>
      <c r="G1759" s="4">
        <v>1000</v>
      </c>
      <c r="H1759" s="4">
        <v>3478.73</v>
      </c>
    </row>
    <row r="1760" spans="2:8" hidden="1" x14ac:dyDescent="0.15">
      <c r="B1760" s="8" t="s">
        <v>1009</v>
      </c>
      <c r="C1760" s="4" t="s">
        <v>27</v>
      </c>
      <c r="D1760" s="4" t="s">
        <v>19</v>
      </c>
      <c r="E1760" s="4" t="s">
        <v>20</v>
      </c>
      <c r="F1760" s="4" t="s">
        <v>5489</v>
      </c>
      <c r="G1760" s="4">
        <v>500</v>
      </c>
      <c r="H1760" s="4">
        <v>1709</v>
      </c>
    </row>
    <row r="1761" spans="2:8" hidden="1" x14ac:dyDescent="0.15">
      <c r="B1761" s="8" t="s">
        <v>1336</v>
      </c>
      <c r="C1761" s="4" t="s">
        <v>27</v>
      </c>
      <c r="D1761" s="4" t="s">
        <v>19</v>
      </c>
      <c r="E1761" s="4" t="s">
        <v>20</v>
      </c>
      <c r="F1761" s="4" t="s">
        <v>5489</v>
      </c>
      <c r="G1761" s="4">
        <v>400</v>
      </c>
      <c r="H1761" s="4">
        <v>1745.74</v>
      </c>
    </row>
    <row r="1762" spans="2:8" hidden="1" x14ac:dyDescent="0.15">
      <c r="B1762" s="8" t="s">
        <v>290</v>
      </c>
      <c r="C1762" s="4" t="s">
        <v>27</v>
      </c>
      <c r="D1762" s="4" t="s">
        <v>19</v>
      </c>
      <c r="E1762" s="4" t="s">
        <v>20</v>
      </c>
      <c r="F1762" s="4" t="s">
        <v>5489</v>
      </c>
      <c r="G1762" s="4">
        <v>100</v>
      </c>
      <c r="H1762" s="4">
        <v>218.1</v>
      </c>
    </row>
    <row r="1763" spans="2:8" hidden="1" x14ac:dyDescent="0.15">
      <c r="B1763" s="8" t="s">
        <v>2979</v>
      </c>
      <c r="C1763" s="4" t="s">
        <v>27</v>
      </c>
      <c r="D1763" s="4" t="s">
        <v>5695</v>
      </c>
      <c r="E1763" s="4" t="s">
        <v>20</v>
      </c>
      <c r="F1763" s="4" t="s">
        <v>8426</v>
      </c>
      <c r="G1763" s="4">
        <v>0.05</v>
      </c>
      <c r="H1763" s="4">
        <v>457.99</v>
      </c>
    </row>
    <row r="1764" spans="2:8" hidden="1" x14ac:dyDescent="0.15">
      <c r="B1764" s="8" t="s">
        <v>1537</v>
      </c>
      <c r="C1764" s="4" t="s">
        <v>27</v>
      </c>
      <c r="D1764" s="4" t="s">
        <v>391</v>
      </c>
      <c r="E1764" s="4" t="s">
        <v>20</v>
      </c>
      <c r="F1764" s="4" t="s">
        <v>8534</v>
      </c>
      <c r="G1764" s="4">
        <v>0.02</v>
      </c>
      <c r="H1764" s="4">
        <v>1893.08</v>
      </c>
    </row>
    <row r="1765" spans="2:8" hidden="1" x14ac:dyDescent="0.15">
      <c r="B1765" s="8" t="s">
        <v>2133</v>
      </c>
      <c r="C1765" s="4" t="s">
        <v>27</v>
      </c>
      <c r="D1765" s="4" t="s">
        <v>3885</v>
      </c>
      <c r="E1765" s="4" t="s">
        <v>20</v>
      </c>
      <c r="F1765" s="4" t="s">
        <v>8145</v>
      </c>
      <c r="G1765" s="4">
        <v>0.4</v>
      </c>
      <c r="H1765" s="4">
        <v>4498.01</v>
      </c>
    </row>
    <row r="1766" spans="2:8" hidden="1" x14ac:dyDescent="0.15">
      <c r="B1766" s="8" t="s">
        <v>1390</v>
      </c>
      <c r="C1766" s="4" t="s">
        <v>27</v>
      </c>
      <c r="D1766" s="4" t="s">
        <v>19</v>
      </c>
      <c r="E1766" s="4" t="s">
        <v>20</v>
      </c>
      <c r="F1766" s="4" t="s">
        <v>8053</v>
      </c>
      <c r="G1766" s="4">
        <v>0.6</v>
      </c>
      <c r="H1766" s="4">
        <v>365.98</v>
      </c>
    </row>
    <row r="1767" spans="2:8" hidden="1" x14ac:dyDescent="0.15">
      <c r="B1767" s="8" t="s">
        <v>2638</v>
      </c>
      <c r="C1767" s="4" t="s">
        <v>27</v>
      </c>
      <c r="D1767" s="4" t="s">
        <v>19</v>
      </c>
      <c r="E1767" s="4" t="s">
        <v>20</v>
      </c>
      <c r="F1767" s="4" t="s">
        <v>8302</v>
      </c>
      <c r="G1767" s="4">
        <v>0.14000000000000001</v>
      </c>
      <c r="H1767" s="4">
        <v>461.53</v>
      </c>
    </row>
    <row r="1768" spans="2:8" hidden="1" x14ac:dyDescent="0.15">
      <c r="B1768" s="8" t="s">
        <v>3561</v>
      </c>
      <c r="C1768" s="4" t="s">
        <v>27</v>
      </c>
      <c r="D1768" s="4" t="s">
        <v>19</v>
      </c>
      <c r="E1768" s="4" t="s">
        <v>20</v>
      </c>
      <c r="F1768" s="4" t="s">
        <v>8302</v>
      </c>
      <c r="G1768" s="4">
        <v>4.2000000000000003E-2</v>
      </c>
      <c r="H1768" s="4">
        <v>1999.9</v>
      </c>
    </row>
    <row r="1769" spans="2:8" hidden="1" x14ac:dyDescent="0.15">
      <c r="B1769" s="8" t="s">
        <v>236</v>
      </c>
      <c r="C1769" s="4" t="s">
        <v>27</v>
      </c>
      <c r="D1769" s="4" t="s">
        <v>19</v>
      </c>
      <c r="E1769" s="4" t="s">
        <v>20</v>
      </c>
      <c r="F1769" s="4" t="s">
        <v>8302</v>
      </c>
      <c r="G1769" s="4">
        <v>0.03</v>
      </c>
      <c r="H1769" s="4">
        <v>5209.57</v>
      </c>
    </row>
    <row r="1770" spans="2:8" hidden="1" x14ac:dyDescent="0.15">
      <c r="B1770" s="8" t="s">
        <v>930</v>
      </c>
      <c r="C1770" s="4" t="s">
        <v>209</v>
      </c>
      <c r="D1770" s="4" t="s">
        <v>20</v>
      </c>
      <c r="E1770" s="4" t="s">
        <v>1288</v>
      </c>
      <c r="F1770" s="4" t="s">
        <v>4115</v>
      </c>
      <c r="G1770" s="4">
        <v>1208.98</v>
      </c>
      <c r="H1770" s="4">
        <v>10605.68</v>
      </c>
    </row>
    <row r="1771" spans="2:8" hidden="1" x14ac:dyDescent="0.15">
      <c r="B1771" s="8" t="s">
        <v>2051</v>
      </c>
      <c r="C1771" s="4" t="s">
        <v>27</v>
      </c>
      <c r="D1771" s="4" t="s">
        <v>19</v>
      </c>
      <c r="E1771" s="4" t="s">
        <v>20</v>
      </c>
      <c r="F1771" s="4" t="s">
        <v>8581</v>
      </c>
      <c r="G1771" s="4">
        <v>0.02</v>
      </c>
      <c r="H1771" s="4">
        <v>74.64</v>
      </c>
    </row>
    <row r="1772" spans="2:8" hidden="1" x14ac:dyDescent="0.15">
      <c r="B1772" s="8" t="s">
        <v>1900</v>
      </c>
      <c r="C1772" s="4" t="s">
        <v>27</v>
      </c>
      <c r="D1772" s="4" t="s">
        <v>19</v>
      </c>
      <c r="E1772" s="4" t="s">
        <v>20</v>
      </c>
      <c r="F1772" s="4" t="s">
        <v>8581</v>
      </c>
      <c r="G1772" s="4">
        <v>1.4999999999999999E-2</v>
      </c>
      <c r="H1772" s="4">
        <v>1019.17</v>
      </c>
    </row>
    <row r="1773" spans="2:8" hidden="1" x14ac:dyDescent="0.15">
      <c r="B1773" s="8" t="s">
        <v>236</v>
      </c>
      <c r="C1773" s="4" t="s">
        <v>27</v>
      </c>
      <c r="D1773" s="4" t="s">
        <v>19</v>
      </c>
      <c r="E1773" s="4" t="s">
        <v>20</v>
      </c>
      <c r="F1773" s="4" t="s">
        <v>8581</v>
      </c>
      <c r="G1773" s="4">
        <v>0.01</v>
      </c>
      <c r="H1773" s="4">
        <v>30.7</v>
      </c>
    </row>
    <row r="1774" spans="2:8" hidden="1" x14ac:dyDescent="0.15">
      <c r="B1774" s="8">
        <v>45313</v>
      </c>
      <c r="C1774" s="4" t="s">
        <v>18</v>
      </c>
      <c r="D1774" s="4" t="s">
        <v>2848</v>
      </c>
      <c r="E1774" s="4" t="s">
        <v>20</v>
      </c>
      <c r="F1774" s="4" t="s">
        <v>8120</v>
      </c>
      <c r="G1774" s="4">
        <v>0.5</v>
      </c>
      <c r="H1774" s="4">
        <v>7.23</v>
      </c>
    </row>
    <row r="1775" spans="2:8" hidden="1" x14ac:dyDescent="0.15">
      <c r="B1775" s="8" t="s">
        <v>7555</v>
      </c>
      <c r="C1775" s="4" t="s">
        <v>27</v>
      </c>
      <c r="D1775" s="4" t="s">
        <v>555</v>
      </c>
      <c r="E1775" s="4" t="s">
        <v>20</v>
      </c>
      <c r="F1775" s="4" t="s">
        <v>7556</v>
      </c>
      <c r="G1775" s="4">
        <v>5</v>
      </c>
      <c r="H1775" s="4">
        <v>37.56</v>
      </c>
    </row>
    <row r="1776" spans="2:8" hidden="1" x14ac:dyDescent="0.15">
      <c r="B1776" s="8" t="s">
        <v>619</v>
      </c>
      <c r="C1776" s="4" t="s">
        <v>27</v>
      </c>
      <c r="D1776" s="4" t="s">
        <v>2515</v>
      </c>
      <c r="E1776" s="4" t="s">
        <v>20</v>
      </c>
      <c r="F1776" s="4" t="s">
        <v>7756</v>
      </c>
      <c r="G1776" s="4">
        <v>2</v>
      </c>
      <c r="H1776" s="4">
        <v>133.09</v>
      </c>
    </row>
    <row r="1777" spans="2:8" hidden="1" x14ac:dyDescent="0.15">
      <c r="B1777" s="8" t="s">
        <v>3028</v>
      </c>
      <c r="C1777" s="4" t="s">
        <v>209</v>
      </c>
      <c r="D1777" s="4" t="s">
        <v>20</v>
      </c>
      <c r="E1777" s="4" t="s">
        <v>210</v>
      </c>
      <c r="F1777" s="4" t="s">
        <v>1363</v>
      </c>
      <c r="G1777" s="4">
        <v>1200</v>
      </c>
      <c r="H1777" s="4">
        <v>5999.81</v>
      </c>
    </row>
    <row r="1778" spans="2:8" hidden="1" x14ac:dyDescent="0.15">
      <c r="B1778" s="8" t="s">
        <v>3747</v>
      </c>
      <c r="C1778" s="4" t="s">
        <v>209</v>
      </c>
      <c r="D1778" s="4" t="s">
        <v>19</v>
      </c>
      <c r="E1778" s="4" t="s">
        <v>210</v>
      </c>
      <c r="F1778" s="4" t="s">
        <v>5311</v>
      </c>
      <c r="G1778" s="4">
        <v>1200</v>
      </c>
      <c r="H1778" s="4">
        <v>5258.47</v>
      </c>
    </row>
    <row r="1779" spans="2:8" hidden="1" x14ac:dyDescent="0.15">
      <c r="B1779" s="8" t="s">
        <v>3284</v>
      </c>
      <c r="C1779" s="4" t="s">
        <v>209</v>
      </c>
      <c r="D1779" s="4" t="s">
        <v>20</v>
      </c>
      <c r="E1779" s="4" t="s">
        <v>559</v>
      </c>
      <c r="F1779" s="4" t="s">
        <v>4354</v>
      </c>
      <c r="G1779" s="4">
        <v>1200</v>
      </c>
      <c r="H1779" s="4">
        <v>4920</v>
      </c>
    </row>
    <row r="1780" spans="2:8" hidden="1" x14ac:dyDescent="0.15">
      <c r="B1780" s="8" t="s">
        <v>1960</v>
      </c>
      <c r="C1780" s="4" t="s">
        <v>27</v>
      </c>
      <c r="D1780" s="4" t="s">
        <v>2848</v>
      </c>
      <c r="E1780" s="4" t="s">
        <v>20</v>
      </c>
      <c r="F1780" s="4" t="s">
        <v>7758</v>
      </c>
      <c r="G1780" s="4">
        <v>2</v>
      </c>
      <c r="H1780" s="4">
        <v>94.7</v>
      </c>
    </row>
    <row r="1781" spans="2:8" hidden="1" x14ac:dyDescent="0.15">
      <c r="B1781" s="8" t="s">
        <v>1048</v>
      </c>
      <c r="C1781" s="4" t="s">
        <v>27</v>
      </c>
      <c r="D1781" s="4" t="s">
        <v>19</v>
      </c>
      <c r="E1781" s="4" t="s">
        <v>20</v>
      </c>
      <c r="F1781" s="4" t="s">
        <v>8250</v>
      </c>
      <c r="G1781" s="4">
        <v>0.2</v>
      </c>
      <c r="H1781" s="4">
        <v>49.73</v>
      </c>
    </row>
    <row r="1782" spans="2:8" hidden="1" x14ac:dyDescent="0.15">
      <c r="B1782" s="8" t="s">
        <v>3740</v>
      </c>
      <c r="C1782" s="4" t="s">
        <v>27</v>
      </c>
      <c r="D1782" s="4" t="s">
        <v>3196</v>
      </c>
      <c r="E1782" s="4" t="s">
        <v>20</v>
      </c>
      <c r="F1782" s="4" t="s">
        <v>8240</v>
      </c>
      <c r="G1782" s="4">
        <v>0.2</v>
      </c>
      <c r="H1782" s="4">
        <v>576.27</v>
      </c>
    </row>
    <row r="1783" spans="2:8" hidden="1" x14ac:dyDescent="0.15">
      <c r="B1783" s="8" t="s">
        <v>56</v>
      </c>
      <c r="C1783" s="4" t="s">
        <v>27</v>
      </c>
      <c r="D1783" s="4" t="s">
        <v>5936</v>
      </c>
      <c r="E1783" s="4" t="s">
        <v>20</v>
      </c>
      <c r="F1783" s="4" t="s">
        <v>8564</v>
      </c>
      <c r="G1783" s="4">
        <v>0.02</v>
      </c>
      <c r="H1783" s="4">
        <v>238.14</v>
      </c>
    </row>
    <row r="1784" spans="2:8" hidden="1" x14ac:dyDescent="0.15">
      <c r="B1784" s="8" t="s">
        <v>846</v>
      </c>
      <c r="C1784" s="4" t="s">
        <v>27</v>
      </c>
      <c r="D1784" s="4" t="s">
        <v>2515</v>
      </c>
      <c r="E1784" s="4" t="s">
        <v>20</v>
      </c>
      <c r="F1784" s="4" t="s">
        <v>8171</v>
      </c>
      <c r="G1784" s="4">
        <v>0.32</v>
      </c>
      <c r="H1784" s="4">
        <v>732.42</v>
      </c>
    </row>
    <row r="1785" spans="2:8" hidden="1" x14ac:dyDescent="0.15">
      <c r="B1785" s="8" t="s">
        <v>591</v>
      </c>
      <c r="C1785" s="4" t="s">
        <v>27</v>
      </c>
      <c r="D1785" s="4" t="s">
        <v>198</v>
      </c>
      <c r="E1785" s="4" t="s">
        <v>20</v>
      </c>
      <c r="F1785" s="4" t="s">
        <v>8496</v>
      </c>
      <c r="G1785" s="4">
        <v>0.03</v>
      </c>
      <c r="H1785" s="4">
        <v>558.35</v>
      </c>
    </row>
    <row r="1786" spans="2:8" hidden="1" x14ac:dyDescent="0.15">
      <c r="B1786" s="8" t="s">
        <v>591</v>
      </c>
      <c r="C1786" s="4" t="s">
        <v>27</v>
      </c>
      <c r="D1786" s="4" t="s">
        <v>198</v>
      </c>
      <c r="E1786" s="4" t="s">
        <v>20</v>
      </c>
      <c r="F1786" s="4" t="s">
        <v>8676</v>
      </c>
      <c r="G1786" s="4">
        <v>0.01</v>
      </c>
      <c r="H1786" s="4">
        <v>189.77</v>
      </c>
    </row>
    <row r="1787" spans="2:8" hidden="1" x14ac:dyDescent="0.15">
      <c r="B1787" s="8" t="s">
        <v>1127</v>
      </c>
      <c r="C1787" s="4" t="s">
        <v>27</v>
      </c>
      <c r="D1787" s="4" t="s">
        <v>1320</v>
      </c>
      <c r="E1787" s="4" t="s">
        <v>20</v>
      </c>
      <c r="F1787" s="4" t="s">
        <v>8154</v>
      </c>
      <c r="G1787" s="4">
        <v>0.4</v>
      </c>
      <c r="H1787" s="4">
        <v>2.2799999999999998</v>
      </c>
    </row>
    <row r="1788" spans="2:8" hidden="1" x14ac:dyDescent="0.15">
      <c r="B1788" s="8" t="s">
        <v>1760</v>
      </c>
      <c r="C1788" s="4" t="s">
        <v>27</v>
      </c>
      <c r="D1788" s="4" t="s">
        <v>19</v>
      </c>
      <c r="E1788" s="4" t="s">
        <v>20</v>
      </c>
      <c r="F1788" s="4" t="s">
        <v>8262</v>
      </c>
      <c r="G1788" s="4">
        <v>0.18</v>
      </c>
      <c r="H1788" s="4">
        <v>794.85</v>
      </c>
    </row>
    <row r="1789" spans="2:8" hidden="1" x14ac:dyDescent="0.15">
      <c r="B1789" s="8" t="s">
        <v>76</v>
      </c>
      <c r="C1789" s="4" t="s">
        <v>27</v>
      </c>
      <c r="D1789" s="4" t="s">
        <v>19</v>
      </c>
      <c r="E1789" s="4" t="s">
        <v>20</v>
      </c>
      <c r="F1789" s="4" t="s">
        <v>4103</v>
      </c>
      <c r="G1789" s="4">
        <v>7500</v>
      </c>
      <c r="H1789" s="4">
        <v>22003.81</v>
      </c>
    </row>
    <row r="1790" spans="2:8" hidden="1" x14ac:dyDescent="0.15">
      <c r="B1790" s="8">
        <v>45374</v>
      </c>
      <c r="C1790" s="4" t="s">
        <v>18</v>
      </c>
      <c r="D1790" s="4" t="s">
        <v>19</v>
      </c>
      <c r="E1790" s="4" t="s">
        <v>20</v>
      </c>
      <c r="F1790" s="4" t="s">
        <v>6655</v>
      </c>
      <c r="G1790" s="4">
        <v>100</v>
      </c>
      <c r="H1790" s="4">
        <v>896.68</v>
      </c>
    </row>
    <row r="1791" spans="2:8" hidden="1" x14ac:dyDescent="0.15">
      <c r="B1791" s="8">
        <v>45442</v>
      </c>
      <c r="C1791" s="4" t="s">
        <v>18</v>
      </c>
      <c r="D1791" s="4" t="s">
        <v>2515</v>
      </c>
      <c r="E1791" s="4" t="s">
        <v>20</v>
      </c>
      <c r="F1791" s="4" t="s">
        <v>7536</v>
      </c>
      <c r="G1791" s="4">
        <v>5</v>
      </c>
      <c r="H1791" s="4">
        <v>677.45</v>
      </c>
    </row>
    <row r="1792" spans="2:8" hidden="1" x14ac:dyDescent="0.15">
      <c r="B1792" s="8" t="s">
        <v>891</v>
      </c>
      <c r="C1792" s="4" t="s">
        <v>27</v>
      </c>
      <c r="D1792" s="4" t="s">
        <v>2815</v>
      </c>
      <c r="E1792" s="4" t="s">
        <v>20</v>
      </c>
      <c r="F1792" s="4" t="s">
        <v>7568</v>
      </c>
      <c r="G1792" s="4">
        <v>4.5999999999999996</v>
      </c>
      <c r="H1792" s="4">
        <v>3150.51</v>
      </c>
    </row>
    <row r="1793" spans="2:8" hidden="1" x14ac:dyDescent="0.15">
      <c r="B1793" s="8" t="s">
        <v>2346</v>
      </c>
      <c r="C1793" s="4" t="s">
        <v>27</v>
      </c>
      <c r="D1793" s="4" t="s">
        <v>198</v>
      </c>
      <c r="E1793" s="4" t="s">
        <v>20</v>
      </c>
      <c r="F1793" s="4" t="s">
        <v>7876</v>
      </c>
      <c r="G1793" s="4">
        <v>0.1</v>
      </c>
      <c r="H1793" s="4">
        <v>414.56</v>
      </c>
    </row>
    <row r="1794" spans="2:8" hidden="1" x14ac:dyDescent="0.15">
      <c r="B1794" s="8" t="s">
        <v>1818</v>
      </c>
      <c r="C1794" s="4" t="s">
        <v>209</v>
      </c>
      <c r="D1794" s="4" t="s">
        <v>20</v>
      </c>
      <c r="E1794" s="4" t="s">
        <v>2682</v>
      </c>
      <c r="F1794" s="4" t="s">
        <v>1347</v>
      </c>
      <c r="G1794" s="4">
        <v>1126.8</v>
      </c>
      <c r="H1794" s="4">
        <v>21513.39</v>
      </c>
    </row>
    <row r="1795" spans="2:8" hidden="1" x14ac:dyDescent="0.15">
      <c r="B1795" s="8" t="s">
        <v>274</v>
      </c>
      <c r="C1795" s="4" t="s">
        <v>27</v>
      </c>
      <c r="D1795" s="4" t="s">
        <v>391</v>
      </c>
      <c r="E1795" s="4" t="s">
        <v>20</v>
      </c>
      <c r="F1795" s="4" t="s">
        <v>7876</v>
      </c>
      <c r="G1795" s="4">
        <v>1.2</v>
      </c>
      <c r="H1795" s="4">
        <v>174.26</v>
      </c>
    </row>
    <row r="1796" spans="2:8" hidden="1" x14ac:dyDescent="0.15">
      <c r="B1796" s="8">
        <v>45615</v>
      </c>
      <c r="C1796" s="4" t="s">
        <v>18</v>
      </c>
      <c r="D1796" s="4" t="s">
        <v>2245</v>
      </c>
      <c r="E1796" s="4" t="s">
        <v>20</v>
      </c>
      <c r="F1796" s="4" t="s">
        <v>7615</v>
      </c>
      <c r="G1796" s="4">
        <v>3.6</v>
      </c>
      <c r="H1796" s="4">
        <v>283.49</v>
      </c>
    </row>
    <row r="1797" spans="2:8" hidden="1" x14ac:dyDescent="0.15">
      <c r="B1797" s="8">
        <v>45540</v>
      </c>
      <c r="C1797" s="4" t="s">
        <v>18</v>
      </c>
      <c r="D1797" s="4" t="s">
        <v>2245</v>
      </c>
      <c r="E1797" s="4" t="s">
        <v>20</v>
      </c>
      <c r="F1797" s="4" t="s">
        <v>7978</v>
      </c>
      <c r="G1797" s="4">
        <v>0.9</v>
      </c>
      <c r="H1797" s="4">
        <v>74.05</v>
      </c>
    </row>
    <row r="1798" spans="2:8" hidden="1" x14ac:dyDescent="0.15">
      <c r="B1798" s="8" t="s">
        <v>2412</v>
      </c>
      <c r="C1798" s="4" t="s">
        <v>27</v>
      </c>
      <c r="D1798" s="4" t="s">
        <v>441</v>
      </c>
      <c r="E1798" s="4" t="s">
        <v>20</v>
      </c>
      <c r="F1798" s="4" t="s">
        <v>6351</v>
      </c>
      <c r="G1798" s="4">
        <v>200</v>
      </c>
      <c r="H1798" s="4">
        <v>2983.34</v>
      </c>
    </row>
    <row r="1799" spans="2:8" hidden="1" x14ac:dyDescent="0.15">
      <c r="B1799" s="8">
        <v>45523</v>
      </c>
      <c r="C1799" s="4" t="s">
        <v>18</v>
      </c>
      <c r="D1799" s="4" t="s">
        <v>391</v>
      </c>
      <c r="E1799" s="4" t="s">
        <v>20</v>
      </c>
      <c r="F1799" s="4" t="s">
        <v>6166</v>
      </c>
      <c r="G1799" s="4">
        <v>300</v>
      </c>
      <c r="H1799" s="4">
        <v>3350.94</v>
      </c>
    </row>
    <row r="1800" spans="2:8" hidden="1" x14ac:dyDescent="0.15">
      <c r="B1800" s="8">
        <v>45301</v>
      </c>
      <c r="C1800" s="4" t="s">
        <v>18</v>
      </c>
      <c r="D1800" s="4" t="s">
        <v>196</v>
      </c>
      <c r="E1800" s="4" t="s">
        <v>20</v>
      </c>
      <c r="F1800" s="4" t="s">
        <v>3364</v>
      </c>
      <c r="G1800" s="4">
        <v>15000</v>
      </c>
      <c r="H1800" s="4">
        <v>120300</v>
      </c>
    </row>
    <row r="1801" spans="2:8" hidden="1" x14ac:dyDescent="0.15">
      <c r="B1801" s="8" t="s">
        <v>2455</v>
      </c>
      <c r="C1801" s="4" t="s">
        <v>209</v>
      </c>
      <c r="D1801" s="4" t="s">
        <v>20</v>
      </c>
      <c r="E1801" s="4" t="s">
        <v>1288</v>
      </c>
      <c r="F1801" s="4" t="s">
        <v>4115</v>
      </c>
      <c r="G1801" s="4">
        <v>1100.3</v>
      </c>
      <c r="H1801" s="4">
        <v>9058.4500000000007</v>
      </c>
    </row>
    <row r="1802" spans="2:8" hidden="1" x14ac:dyDescent="0.15">
      <c r="B1802" s="8" t="s">
        <v>2625</v>
      </c>
      <c r="C1802" s="4" t="s">
        <v>27</v>
      </c>
      <c r="D1802" s="4" t="s">
        <v>488</v>
      </c>
      <c r="E1802" s="4" t="s">
        <v>20</v>
      </c>
      <c r="F1802" s="4" t="s">
        <v>6629</v>
      </c>
      <c r="G1802" s="4">
        <v>100</v>
      </c>
      <c r="H1802" s="4">
        <v>2490.85</v>
      </c>
    </row>
    <row r="1803" spans="2:8" hidden="1" x14ac:dyDescent="0.15">
      <c r="B1803" s="8" t="s">
        <v>665</v>
      </c>
      <c r="C1803" s="4" t="s">
        <v>209</v>
      </c>
      <c r="D1803" s="4" t="s">
        <v>19</v>
      </c>
      <c r="E1803" s="4" t="s">
        <v>20</v>
      </c>
      <c r="F1803" s="4" t="s">
        <v>5359</v>
      </c>
      <c r="G1803" s="4">
        <v>1100</v>
      </c>
      <c r="H1803" s="4">
        <v>4939.34</v>
      </c>
    </row>
    <row r="1804" spans="2:8" hidden="1" x14ac:dyDescent="0.15">
      <c r="B1804" s="8" t="s">
        <v>878</v>
      </c>
      <c r="C1804" s="4" t="s">
        <v>27</v>
      </c>
      <c r="D1804" s="4" t="s">
        <v>1320</v>
      </c>
      <c r="E1804" s="4" t="s">
        <v>20</v>
      </c>
      <c r="F1804" s="4" t="s">
        <v>7699</v>
      </c>
      <c r="G1804" s="4">
        <v>2.5</v>
      </c>
      <c r="H1804" s="4">
        <v>1182</v>
      </c>
    </row>
    <row r="1805" spans="2:8" hidden="1" x14ac:dyDescent="0.15">
      <c r="B1805" s="8" t="s">
        <v>3106</v>
      </c>
      <c r="C1805" s="4" t="s">
        <v>209</v>
      </c>
      <c r="D1805" s="4" t="s">
        <v>20</v>
      </c>
      <c r="E1805" s="4" t="s">
        <v>2722</v>
      </c>
      <c r="F1805" s="4" t="s">
        <v>5385</v>
      </c>
      <c r="G1805" s="4">
        <v>1044.9000000000001</v>
      </c>
      <c r="H1805" s="4">
        <v>8432.8700000000008</v>
      </c>
    </row>
    <row r="1806" spans="2:8" hidden="1" x14ac:dyDescent="0.15">
      <c r="B1806" s="8" t="s">
        <v>878</v>
      </c>
      <c r="C1806" s="4" t="s">
        <v>27</v>
      </c>
      <c r="D1806" s="4" t="s">
        <v>1320</v>
      </c>
      <c r="E1806" s="4" t="s">
        <v>20</v>
      </c>
      <c r="F1806" s="4" t="s">
        <v>7699</v>
      </c>
      <c r="G1806" s="4">
        <v>2.5</v>
      </c>
      <c r="H1806" s="4">
        <v>1182</v>
      </c>
    </row>
    <row r="1807" spans="2:8" hidden="1" x14ac:dyDescent="0.15">
      <c r="B1807" s="8" t="s">
        <v>42</v>
      </c>
      <c r="C1807" s="4" t="s">
        <v>27</v>
      </c>
      <c r="D1807" s="4" t="s">
        <v>232</v>
      </c>
      <c r="E1807" s="4" t="s">
        <v>20</v>
      </c>
      <c r="F1807" s="4" t="s">
        <v>6751</v>
      </c>
      <c r="G1807" s="4">
        <v>75</v>
      </c>
      <c r="H1807" s="4">
        <v>1778.33</v>
      </c>
    </row>
    <row r="1808" spans="2:8" hidden="1" x14ac:dyDescent="0.15">
      <c r="B1808" s="8" t="s">
        <v>160</v>
      </c>
      <c r="C1808" s="4" t="s">
        <v>27</v>
      </c>
      <c r="D1808" s="4" t="s">
        <v>19</v>
      </c>
      <c r="E1808" s="4" t="s">
        <v>20</v>
      </c>
      <c r="F1808" s="4" t="s">
        <v>6821</v>
      </c>
      <c r="G1808" s="4">
        <v>60</v>
      </c>
      <c r="H1808" s="4">
        <v>1042</v>
      </c>
    </row>
    <row r="1809" spans="2:8" hidden="1" x14ac:dyDescent="0.15">
      <c r="B1809" s="8" t="s">
        <v>551</v>
      </c>
      <c r="C1809" s="4" t="s">
        <v>209</v>
      </c>
      <c r="D1809" s="4" t="s">
        <v>19</v>
      </c>
      <c r="E1809" s="4" t="s">
        <v>19</v>
      </c>
      <c r="F1809" s="4" t="s">
        <v>4437</v>
      </c>
      <c r="G1809" s="4">
        <v>1028.7</v>
      </c>
      <c r="H1809" s="4">
        <v>903</v>
      </c>
    </row>
    <row r="1810" spans="2:8" hidden="1" x14ac:dyDescent="0.15">
      <c r="B1810" s="8" t="s">
        <v>1271</v>
      </c>
      <c r="C1810" s="4" t="s">
        <v>209</v>
      </c>
      <c r="D1810" s="4" t="s">
        <v>20</v>
      </c>
      <c r="E1810" s="4" t="s">
        <v>2682</v>
      </c>
      <c r="F1810" s="4" t="s">
        <v>5396</v>
      </c>
      <c r="G1810" s="4">
        <v>1025.5999999999999</v>
      </c>
      <c r="H1810" s="4">
        <v>11760.31</v>
      </c>
    </row>
    <row r="1811" spans="2:8" hidden="1" x14ac:dyDescent="0.15">
      <c r="B1811" s="8" t="s">
        <v>1754</v>
      </c>
      <c r="C1811" s="4" t="s">
        <v>27</v>
      </c>
      <c r="D1811" s="4" t="s">
        <v>19</v>
      </c>
      <c r="E1811" s="4" t="s">
        <v>20</v>
      </c>
      <c r="F1811" s="4" t="s">
        <v>6821</v>
      </c>
      <c r="G1811" s="4">
        <v>0.5</v>
      </c>
      <c r="H1811" s="4">
        <v>7.55</v>
      </c>
    </row>
    <row r="1812" spans="2:8" hidden="1" x14ac:dyDescent="0.15">
      <c r="B1812" s="8" t="s">
        <v>1511</v>
      </c>
      <c r="C1812" s="4" t="s">
        <v>27</v>
      </c>
      <c r="D1812" s="4" t="s">
        <v>19</v>
      </c>
      <c r="E1812" s="4" t="s">
        <v>20</v>
      </c>
      <c r="F1812" s="4" t="s">
        <v>5856</v>
      </c>
      <c r="G1812" s="4">
        <v>530</v>
      </c>
      <c r="H1812" s="4">
        <v>13889.37</v>
      </c>
    </row>
    <row r="1813" spans="2:8" hidden="1" x14ac:dyDescent="0.15">
      <c r="B1813" s="8" t="s">
        <v>977</v>
      </c>
      <c r="C1813" s="4" t="s">
        <v>209</v>
      </c>
      <c r="D1813" s="4" t="s">
        <v>20</v>
      </c>
      <c r="E1813" s="4" t="s">
        <v>210</v>
      </c>
      <c r="F1813" s="4" t="s">
        <v>5411</v>
      </c>
      <c r="G1813" s="4">
        <v>1005</v>
      </c>
      <c r="H1813" s="4">
        <v>958.97</v>
      </c>
    </row>
    <row r="1814" spans="2:8" hidden="1" x14ac:dyDescent="0.15">
      <c r="B1814" s="8" t="s">
        <v>1258</v>
      </c>
      <c r="C1814" s="4" t="s">
        <v>209</v>
      </c>
      <c r="D1814" s="4" t="s">
        <v>20</v>
      </c>
      <c r="E1814" s="4" t="s">
        <v>210</v>
      </c>
      <c r="F1814" s="4" t="s">
        <v>4884</v>
      </c>
      <c r="G1814" s="4">
        <v>1003.5</v>
      </c>
      <c r="H1814" s="4">
        <v>989.32</v>
      </c>
    </row>
    <row r="1815" spans="2:8" hidden="1" x14ac:dyDescent="0.15">
      <c r="B1815" s="8" t="s">
        <v>1258</v>
      </c>
      <c r="C1815" s="4" t="s">
        <v>209</v>
      </c>
      <c r="D1815" s="4" t="s">
        <v>20</v>
      </c>
      <c r="E1815" s="4" t="s">
        <v>210</v>
      </c>
      <c r="F1815" s="4" t="s">
        <v>4884</v>
      </c>
      <c r="G1815" s="4">
        <v>1003.5</v>
      </c>
      <c r="H1815" s="4">
        <v>989.32</v>
      </c>
    </row>
    <row r="1816" spans="2:8" hidden="1" x14ac:dyDescent="0.15">
      <c r="B1816" s="8" t="s">
        <v>1832</v>
      </c>
      <c r="C1816" s="4" t="s">
        <v>209</v>
      </c>
      <c r="D1816" s="4" t="s">
        <v>20</v>
      </c>
      <c r="E1816" s="4" t="s">
        <v>210</v>
      </c>
      <c r="F1816" s="4" t="s">
        <v>4884</v>
      </c>
      <c r="G1816" s="4">
        <v>1003.5</v>
      </c>
      <c r="H1816" s="4">
        <v>982.11</v>
      </c>
    </row>
    <row r="1817" spans="2:8" hidden="1" x14ac:dyDescent="0.15">
      <c r="B1817" s="8" t="s">
        <v>3472</v>
      </c>
      <c r="C1817" s="4" t="s">
        <v>27</v>
      </c>
      <c r="D1817" s="4" t="s">
        <v>555</v>
      </c>
      <c r="E1817" s="4" t="s">
        <v>20</v>
      </c>
      <c r="F1817" s="4" t="s">
        <v>7371</v>
      </c>
      <c r="G1817" s="4">
        <v>5</v>
      </c>
      <c r="H1817" s="4">
        <v>23.13</v>
      </c>
    </row>
    <row r="1818" spans="2:8" hidden="1" x14ac:dyDescent="0.15">
      <c r="B1818" s="8" t="s">
        <v>3776</v>
      </c>
      <c r="C1818" s="4" t="s">
        <v>27</v>
      </c>
      <c r="D1818" s="4" t="s">
        <v>555</v>
      </c>
      <c r="E1818" s="4" t="s">
        <v>20</v>
      </c>
      <c r="F1818" s="4" t="s">
        <v>7371</v>
      </c>
      <c r="G1818" s="4">
        <v>5</v>
      </c>
      <c r="H1818" s="4">
        <v>23.02</v>
      </c>
    </row>
    <row r="1819" spans="2:8" hidden="1" x14ac:dyDescent="0.15">
      <c r="B1819" s="8" t="s">
        <v>426</v>
      </c>
      <c r="C1819" s="4" t="s">
        <v>27</v>
      </c>
      <c r="D1819" s="4" t="s">
        <v>555</v>
      </c>
      <c r="E1819" s="4" t="s">
        <v>20</v>
      </c>
      <c r="F1819" s="4" t="s">
        <v>7371</v>
      </c>
      <c r="G1819" s="4">
        <v>10</v>
      </c>
      <c r="H1819" s="4">
        <v>42.62</v>
      </c>
    </row>
    <row r="1820" spans="2:8" hidden="1" x14ac:dyDescent="0.15">
      <c r="B1820" s="8" t="s">
        <v>2530</v>
      </c>
      <c r="C1820" s="4" t="s">
        <v>27</v>
      </c>
      <c r="D1820" s="4" t="s">
        <v>555</v>
      </c>
      <c r="E1820" s="4" t="s">
        <v>20</v>
      </c>
      <c r="F1820" s="4" t="s">
        <v>7371</v>
      </c>
      <c r="G1820" s="4">
        <v>5</v>
      </c>
      <c r="H1820" s="4">
        <v>19.690000000000001</v>
      </c>
    </row>
    <row r="1821" spans="2:8" hidden="1" x14ac:dyDescent="0.15">
      <c r="B1821" s="8" t="s">
        <v>151</v>
      </c>
      <c r="C1821" s="4" t="s">
        <v>27</v>
      </c>
      <c r="D1821" s="4" t="s">
        <v>555</v>
      </c>
      <c r="E1821" s="4" t="s">
        <v>20</v>
      </c>
      <c r="F1821" s="4" t="s">
        <v>7371</v>
      </c>
      <c r="G1821" s="4">
        <v>5</v>
      </c>
      <c r="H1821" s="4">
        <v>20.55</v>
      </c>
    </row>
    <row r="1822" spans="2:8" hidden="1" x14ac:dyDescent="0.15">
      <c r="B1822" s="8" t="s">
        <v>282</v>
      </c>
      <c r="C1822" s="4" t="s">
        <v>27</v>
      </c>
      <c r="D1822" s="4" t="s">
        <v>391</v>
      </c>
      <c r="E1822" s="4" t="s">
        <v>20</v>
      </c>
      <c r="F1822" s="4" t="s">
        <v>7020</v>
      </c>
      <c r="G1822" s="4">
        <v>29.05</v>
      </c>
      <c r="H1822" s="4">
        <v>1590.28</v>
      </c>
    </row>
    <row r="1823" spans="2:8" hidden="1" x14ac:dyDescent="0.15">
      <c r="B1823" s="8" t="s">
        <v>404</v>
      </c>
      <c r="C1823" s="4" t="s">
        <v>27</v>
      </c>
      <c r="D1823" s="4" t="s">
        <v>391</v>
      </c>
      <c r="E1823" s="4" t="s">
        <v>20</v>
      </c>
      <c r="F1823" s="4" t="s">
        <v>7052</v>
      </c>
      <c r="G1823" s="4">
        <v>25</v>
      </c>
      <c r="H1823" s="4">
        <v>662.23</v>
      </c>
    </row>
    <row r="1824" spans="2:8" hidden="1" x14ac:dyDescent="0.15">
      <c r="B1824" s="8" t="s">
        <v>2539</v>
      </c>
      <c r="C1824" s="4" t="s">
        <v>27</v>
      </c>
      <c r="D1824" s="4" t="s">
        <v>19</v>
      </c>
      <c r="E1824" s="4" t="s">
        <v>20</v>
      </c>
      <c r="F1824" s="4" t="s">
        <v>4926</v>
      </c>
      <c r="G1824" s="4">
        <v>2000</v>
      </c>
      <c r="H1824" s="4">
        <v>9696.1</v>
      </c>
    </row>
    <row r="1825" spans="2:8" hidden="1" x14ac:dyDescent="0.15">
      <c r="B1825" s="8" t="s">
        <v>5071</v>
      </c>
      <c r="C1825" s="4" t="s">
        <v>27</v>
      </c>
      <c r="D1825" s="4" t="s">
        <v>19</v>
      </c>
      <c r="E1825" s="4" t="s">
        <v>20</v>
      </c>
      <c r="F1825" s="4" t="s">
        <v>5072</v>
      </c>
      <c r="G1825" s="4">
        <v>1640</v>
      </c>
      <c r="H1825" s="4">
        <v>3637.02</v>
      </c>
    </row>
    <row r="1826" spans="2:8" hidden="1" x14ac:dyDescent="0.15">
      <c r="B1826" s="8" t="s">
        <v>3850</v>
      </c>
      <c r="C1826" s="4" t="s">
        <v>27</v>
      </c>
      <c r="D1826" s="4" t="s">
        <v>19</v>
      </c>
      <c r="E1826" s="4" t="s">
        <v>20</v>
      </c>
      <c r="F1826" s="4" t="s">
        <v>5313</v>
      </c>
      <c r="G1826" s="4">
        <v>1200</v>
      </c>
      <c r="H1826" s="4">
        <v>2973.85</v>
      </c>
    </row>
    <row r="1827" spans="2:8" hidden="1" x14ac:dyDescent="0.15">
      <c r="B1827" s="8" t="s">
        <v>1181</v>
      </c>
      <c r="C1827" s="4" t="s">
        <v>209</v>
      </c>
      <c r="D1827" s="4" t="s">
        <v>1326</v>
      </c>
      <c r="E1827" s="4" t="s">
        <v>210</v>
      </c>
      <c r="F1827" s="4" t="s">
        <v>5455</v>
      </c>
      <c r="G1827" s="4">
        <v>1000</v>
      </c>
      <c r="H1827" s="4">
        <v>7612.3</v>
      </c>
    </row>
    <row r="1828" spans="2:8" hidden="1" x14ac:dyDescent="0.15">
      <c r="B1828" s="8" t="s">
        <v>989</v>
      </c>
      <c r="C1828" s="4" t="s">
        <v>27</v>
      </c>
      <c r="D1828" s="4" t="s">
        <v>19</v>
      </c>
      <c r="E1828" s="4" t="s">
        <v>20</v>
      </c>
      <c r="F1828" s="4" t="s">
        <v>5018</v>
      </c>
      <c r="G1828" s="4">
        <v>1800</v>
      </c>
      <c r="H1828" s="4">
        <v>7131.38</v>
      </c>
    </row>
    <row r="1829" spans="2:8" hidden="1" x14ac:dyDescent="0.15">
      <c r="B1829" s="8" t="s">
        <v>1099</v>
      </c>
      <c r="C1829" s="4" t="s">
        <v>209</v>
      </c>
      <c r="D1829" s="4" t="s">
        <v>1326</v>
      </c>
      <c r="E1829" s="4" t="s">
        <v>210</v>
      </c>
      <c r="F1829" s="4" t="s">
        <v>5460</v>
      </c>
      <c r="G1829" s="4">
        <v>1000</v>
      </c>
      <c r="H1829" s="4">
        <v>6840.4</v>
      </c>
    </row>
    <row r="1830" spans="2:8" hidden="1" x14ac:dyDescent="0.15">
      <c r="B1830" s="8" t="s">
        <v>1193</v>
      </c>
      <c r="C1830" s="4" t="s">
        <v>209</v>
      </c>
      <c r="D1830" s="4" t="s">
        <v>20</v>
      </c>
      <c r="E1830" s="4" t="s">
        <v>210</v>
      </c>
      <c r="F1830" s="4" t="s">
        <v>5468</v>
      </c>
      <c r="G1830" s="4">
        <v>1000</v>
      </c>
      <c r="H1830" s="4">
        <v>5985.5</v>
      </c>
    </row>
    <row r="1831" spans="2:8" hidden="1" x14ac:dyDescent="0.15">
      <c r="B1831" s="8" t="s">
        <v>1277</v>
      </c>
      <c r="C1831" s="4" t="s">
        <v>209</v>
      </c>
      <c r="D1831" s="4" t="s">
        <v>20</v>
      </c>
      <c r="E1831" s="4" t="s">
        <v>210</v>
      </c>
      <c r="F1831" s="4" t="s">
        <v>5470</v>
      </c>
      <c r="G1831" s="4">
        <v>1000</v>
      </c>
      <c r="H1831" s="4">
        <v>5500.01</v>
      </c>
    </row>
    <row r="1832" spans="2:8" hidden="1" x14ac:dyDescent="0.15">
      <c r="B1832" s="8" t="s">
        <v>176</v>
      </c>
      <c r="C1832" s="4" t="s">
        <v>209</v>
      </c>
      <c r="D1832" s="4" t="s">
        <v>20</v>
      </c>
      <c r="E1832" s="4" t="s">
        <v>210</v>
      </c>
      <c r="F1832" s="4" t="s">
        <v>5471</v>
      </c>
      <c r="G1832" s="4">
        <v>1000</v>
      </c>
      <c r="H1832" s="4">
        <v>5390.73</v>
      </c>
    </row>
    <row r="1833" spans="2:8" hidden="1" x14ac:dyDescent="0.15">
      <c r="B1833" s="8" t="s">
        <v>871</v>
      </c>
      <c r="C1833" s="4" t="s">
        <v>27</v>
      </c>
      <c r="D1833" s="4" t="s">
        <v>19</v>
      </c>
      <c r="E1833" s="4" t="s">
        <v>20</v>
      </c>
      <c r="F1833" s="4" t="s">
        <v>5018</v>
      </c>
      <c r="G1833" s="4">
        <v>1200</v>
      </c>
      <c r="H1833" s="4">
        <v>3888.84</v>
      </c>
    </row>
    <row r="1834" spans="2:8" hidden="1" x14ac:dyDescent="0.15">
      <c r="B1834" s="8" t="s">
        <v>654</v>
      </c>
      <c r="C1834" s="4" t="s">
        <v>27</v>
      </c>
      <c r="D1834" s="4" t="s">
        <v>19</v>
      </c>
      <c r="E1834" s="4" t="s">
        <v>20</v>
      </c>
      <c r="F1834" s="4" t="s">
        <v>5018</v>
      </c>
      <c r="G1834" s="4">
        <v>600</v>
      </c>
      <c r="H1834" s="4">
        <v>2167.2199999999898</v>
      </c>
    </row>
    <row r="1835" spans="2:8" hidden="1" x14ac:dyDescent="0.15">
      <c r="B1835" s="8" t="s">
        <v>486</v>
      </c>
      <c r="C1835" s="4" t="s">
        <v>209</v>
      </c>
      <c r="D1835" s="4" t="s">
        <v>20</v>
      </c>
      <c r="E1835" s="4" t="s">
        <v>20</v>
      </c>
      <c r="F1835" s="4" t="s">
        <v>5473</v>
      </c>
      <c r="G1835" s="4">
        <v>1000</v>
      </c>
      <c r="H1835" s="4">
        <v>5121.1000000000004</v>
      </c>
    </row>
    <row r="1836" spans="2:8" hidden="1" x14ac:dyDescent="0.15">
      <c r="B1836" s="8" t="s">
        <v>2197</v>
      </c>
      <c r="C1836" s="4" t="s">
        <v>209</v>
      </c>
      <c r="D1836" s="4" t="s">
        <v>20</v>
      </c>
      <c r="E1836" s="4" t="s">
        <v>210</v>
      </c>
      <c r="F1836" s="4" t="s">
        <v>1347</v>
      </c>
      <c r="G1836" s="4">
        <v>1000</v>
      </c>
      <c r="H1836" s="4">
        <v>4937.6000000000004</v>
      </c>
    </row>
    <row r="1837" spans="2:8" hidden="1" x14ac:dyDescent="0.15">
      <c r="B1837" s="8" t="s">
        <v>515</v>
      </c>
      <c r="C1837" s="4" t="s">
        <v>27</v>
      </c>
      <c r="D1837" s="4" t="s">
        <v>19</v>
      </c>
      <c r="E1837" s="4" t="s">
        <v>20</v>
      </c>
      <c r="F1837" s="4" t="s">
        <v>5018</v>
      </c>
      <c r="G1837" s="4">
        <v>1200</v>
      </c>
      <c r="H1837" s="4">
        <v>4866.2700000000004</v>
      </c>
    </row>
    <row r="1838" spans="2:8" hidden="1" x14ac:dyDescent="0.15">
      <c r="B1838" s="8" t="s">
        <v>2627</v>
      </c>
      <c r="C1838" s="4" t="s">
        <v>209</v>
      </c>
      <c r="D1838" s="4" t="s">
        <v>19</v>
      </c>
      <c r="E1838" s="4" t="s">
        <v>210</v>
      </c>
      <c r="F1838" s="4" t="s">
        <v>5477</v>
      </c>
      <c r="G1838" s="4">
        <v>1000</v>
      </c>
      <c r="H1838" s="4">
        <v>4816.26</v>
      </c>
    </row>
    <row r="1839" spans="2:8" hidden="1" x14ac:dyDescent="0.15">
      <c r="B1839" s="8" t="s">
        <v>204</v>
      </c>
      <c r="C1839" s="4" t="s">
        <v>27</v>
      </c>
      <c r="D1839" s="4" t="s">
        <v>19</v>
      </c>
      <c r="E1839" s="4" t="s">
        <v>20</v>
      </c>
      <c r="F1839" s="4" t="s">
        <v>5314</v>
      </c>
      <c r="G1839" s="4">
        <v>1200</v>
      </c>
      <c r="H1839" s="4">
        <v>2611.2600000000002</v>
      </c>
    </row>
    <row r="1840" spans="2:8" hidden="1" x14ac:dyDescent="0.15">
      <c r="B1840" s="8" t="s">
        <v>3106</v>
      </c>
      <c r="C1840" s="4" t="s">
        <v>27</v>
      </c>
      <c r="D1840" s="4" t="s">
        <v>19</v>
      </c>
      <c r="E1840" s="4" t="s">
        <v>20</v>
      </c>
      <c r="F1840" s="4" t="s">
        <v>5807</v>
      </c>
      <c r="G1840" s="4">
        <v>600</v>
      </c>
      <c r="H1840" s="4">
        <v>1301.99</v>
      </c>
    </row>
    <row r="1841" spans="2:8" hidden="1" x14ac:dyDescent="0.15">
      <c r="B1841" s="8" t="s">
        <v>855</v>
      </c>
      <c r="C1841" s="4" t="s">
        <v>27</v>
      </c>
      <c r="D1841" s="4" t="s">
        <v>19</v>
      </c>
      <c r="E1841" s="4" t="s">
        <v>20</v>
      </c>
      <c r="F1841" s="4" t="s">
        <v>856</v>
      </c>
      <c r="G1841" s="4">
        <v>78000</v>
      </c>
      <c r="H1841" s="4">
        <v>288926.45</v>
      </c>
    </row>
    <row r="1842" spans="2:8" hidden="1" x14ac:dyDescent="0.15">
      <c r="B1842" s="8" t="s">
        <v>522</v>
      </c>
      <c r="C1842" s="4" t="s">
        <v>209</v>
      </c>
      <c r="D1842" s="4" t="s">
        <v>19</v>
      </c>
      <c r="E1842" s="4" t="s">
        <v>210</v>
      </c>
      <c r="F1842" s="4" t="s">
        <v>4080</v>
      </c>
      <c r="G1842" s="4">
        <v>1000</v>
      </c>
      <c r="H1842" s="4">
        <v>2677.45</v>
      </c>
    </row>
    <row r="1843" spans="2:8" hidden="1" x14ac:dyDescent="0.15">
      <c r="B1843" s="8" t="s">
        <v>1844</v>
      </c>
      <c r="C1843" s="4" t="s">
        <v>209</v>
      </c>
      <c r="D1843" s="4" t="s">
        <v>19</v>
      </c>
      <c r="E1843" s="4" t="s">
        <v>210</v>
      </c>
      <c r="F1843" s="4" t="s">
        <v>5499</v>
      </c>
      <c r="G1843" s="4">
        <v>1000</v>
      </c>
      <c r="H1843" s="4">
        <v>2564.91</v>
      </c>
    </row>
    <row r="1844" spans="2:8" hidden="1" x14ac:dyDescent="0.15">
      <c r="B1844" s="8" t="s">
        <v>3747</v>
      </c>
      <c r="C1844" s="4" t="s">
        <v>209</v>
      </c>
      <c r="D1844" s="4" t="s">
        <v>198</v>
      </c>
      <c r="E1844" s="4" t="s">
        <v>1288</v>
      </c>
      <c r="F1844" s="4" t="s">
        <v>4104</v>
      </c>
      <c r="G1844" s="4">
        <v>1000</v>
      </c>
      <c r="H1844" s="4">
        <v>2500</v>
      </c>
    </row>
    <row r="1845" spans="2:8" hidden="1" x14ac:dyDescent="0.15">
      <c r="B1845" s="8" t="s">
        <v>1009</v>
      </c>
      <c r="C1845" s="4" t="s">
        <v>27</v>
      </c>
      <c r="D1845" s="4" t="s">
        <v>19</v>
      </c>
      <c r="E1845" s="4" t="s">
        <v>20</v>
      </c>
      <c r="F1845" s="4" t="s">
        <v>856</v>
      </c>
      <c r="G1845" s="4">
        <v>52000</v>
      </c>
      <c r="H1845" s="4">
        <v>179673.79</v>
      </c>
    </row>
    <row r="1846" spans="2:8" hidden="1" x14ac:dyDescent="0.15">
      <c r="B1846" s="8" t="s">
        <v>504</v>
      </c>
      <c r="C1846" s="4" t="s">
        <v>27</v>
      </c>
      <c r="D1846" s="4" t="s">
        <v>19</v>
      </c>
      <c r="E1846" s="4" t="s">
        <v>20</v>
      </c>
      <c r="F1846" s="4" t="s">
        <v>853</v>
      </c>
      <c r="G1846" s="4">
        <v>78780</v>
      </c>
      <c r="H1846" s="4">
        <v>238451.38</v>
      </c>
    </row>
    <row r="1847" spans="2:8" hidden="1" x14ac:dyDescent="0.15">
      <c r="B1847" s="8" t="s">
        <v>2600</v>
      </c>
      <c r="C1847" s="4" t="s">
        <v>209</v>
      </c>
      <c r="D1847" s="4" t="s">
        <v>20</v>
      </c>
      <c r="E1847" s="4" t="s">
        <v>2964</v>
      </c>
      <c r="F1847" s="4" t="s">
        <v>5509</v>
      </c>
      <c r="G1847" s="4">
        <v>1000</v>
      </c>
      <c r="H1847" s="4">
        <v>751.49</v>
      </c>
    </row>
    <row r="1848" spans="2:8" hidden="1" x14ac:dyDescent="0.15">
      <c r="B1848" s="8" t="s">
        <v>1821</v>
      </c>
      <c r="C1848" s="4" t="s">
        <v>209</v>
      </c>
      <c r="D1848" s="4" t="s">
        <v>20</v>
      </c>
      <c r="E1848" s="4" t="s">
        <v>210</v>
      </c>
      <c r="F1848" s="4" t="s">
        <v>5511</v>
      </c>
      <c r="G1848" s="4">
        <v>1000</v>
      </c>
      <c r="H1848" s="4">
        <v>636.16999999999996</v>
      </c>
    </row>
    <row r="1849" spans="2:8" hidden="1" x14ac:dyDescent="0.15">
      <c r="B1849" s="8" t="s">
        <v>1255</v>
      </c>
      <c r="C1849" s="4" t="s">
        <v>209</v>
      </c>
      <c r="D1849" s="4" t="s">
        <v>20</v>
      </c>
      <c r="E1849" s="4" t="s">
        <v>210</v>
      </c>
      <c r="F1849" s="4" t="s">
        <v>5513</v>
      </c>
      <c r="G1849" s="4">
        <v>1000</v>
      </c>
      <c r="H1849" s="4">
        <v>610.20000000000005</v>
      </c>
    </row>
    <row r="1850" spans="2:8" hidden="1" x14ac:dyDescent="0.15">
      <c r="B1850" s="8" t="s">
        <v>989</v>
      </c>
      <c r="C1850" s="4" t="s">
        <v>27</v>
      </c>
      <c r="D1850" s="4" t="s">
        <v>19</v>
      </c>
      <c r="E1850" s="4" t="s">
        <v>20</v>
      </c>
      <c r="F1850" s="4" t="s">
        <v>990</v>
      </c>
      <c r="G1850" s="4">
        <v>52520</v>
      </c>
      <c r="H1850" s="4">
        <v>160032.65</v>
      </c>
    </row>
    <row r="1851" spans="2:8" hidden="1" x14ac:dyDescent="0.15">
      <c r="B1851" s="8" t="s">
        <v>1478</v>
      </c>
      <c r="C1851" s="4" t="s">
        <v>27</v>
      </c>
      <c r="D1851" s="4" t="s">
        <v>19</v>
      </c>
      <c r="E1851" s="4" t="s">
        <v>20</v>
      </c>
      <c r="F1851" s="4" t="s">
        <v>990</v>
      </c>
      <c r="G1851" s="4">
        <v>26260</v>
      </c>
      <c r="H1851" s="4">
        <v>80029.42</v>
      </c>
    </row>
    <row r="1852" spans="2:8" hidden="1" x14ac:dyDescent="0.15">
      <c r="B1852" s="8" t="s">
        <v>2737</v>
      </c>
      <c r="C1852" s="4" t="s">
        <v>209</v>
      </c>
      <c r="D1852" s="4" t="s">
        <v>19</v>
      </c>
      <c r="E1852" s="4" t="s">
        <v>210</v>
      </c>
      <c r="F1852" s="4" t="s">
        <v>5523</v>
      </c>
      <c r="G1852" s="4">
        <v>973.5</v>
      </c>
      <c r="H1852" s="4">
        <v>3008.77</v>
      </c>
    </row>
    <row r="1853" spans="2:8" hidden="1" x14ac:dyDescent="0.15">
      <c r="B1853" s="8" t="s">
        <v>511</v>
      </c>
      <c r="C1853" s="4" t="s">
        <v>27</v>
      </c>
      <c r="D1853" s="4" t="s">
        <v>19</v>
      </c>
      <c r="E1853" s="4" t="s">
        <v>20</v>
      </c>
      <c r="F1853" s="4" t="s">
        <v>1014</v>
      </c>
      <c r="G1853" s="4">
        <v>52000</v>
      </c>
      <c r="H1853" s="4">
        <v>174773.56</v>
      </c>
    </row>
    <row r="1854" spans="2:8" hidden="1" x14ac:dyDescent="0.15">
      <c r="B1854" s="8" t="s">
        <v>2667</v>
      </c>
      <c r="C1854" s="4" t="s">
        <v>209</v>
      </c>
      <c r="D1854" s="4" t="s">
        <v>20</v>
      </c>
      <c r="E1854" s="4" t="s">
        <v>1288</v>
      </c>
      <c r="F1854" s="4" t="s">
        <v>5527</v>
      </c>
      <c r="G1854" s="4">
        <v>964</v>
      </c>
      <c r="H1854" s="4">
        <v>5994</v>
      </c>
    </row>
    <row r="1855" spans="2:8" hidden="1" x14ac:dyDescent="0.15">
      <c r="B1855" s="8" t="s">
        <v>622</v>
      </c>
      <c r="C1855" s="4" t="s">
        <v>209</v>
      </c>
      <c r="D1855" s="4" t="s">
        <v>20</v>
      </c>
      <c r="E1855" s="4" t="s">
        <v>210</v>
      </c>
      <c r="F1855" s="4" t="s">
        <v>5536</v>
      </c>
      <c r="G1855" s="4">
        <v>950</v>
      </c>
      <c r="H1855" s="4">
        <v>3999.73</v>
      </c>
    </row>
    <row r="1856" spans="2:8" hidden="1" x14ac:dyDescent="0.15">
      <c r="B1856" s="8" t="s">
        <v>981</v>
      </c>
      <c r="C1856" s="4" t="s">
        <v>27</v>
      </c>
      <c r="D1856" s="4" t="s">
        <v>19</v>
      </c>
      <c r="E1856" s="4" t="s">
        <v>20</v>
      </c>
      <c r="F1856" s="4" t="s">
        <v>982</v>
      </c>
      <c r="G1856" s="4">
        <v>52780</v>
      </c>
      <c r="H1856" s="4">
        <v>157233.69</v>
      </c>
    </row>
    <row r="1857" spans="2:8" hidden="1" x14ac:dyDescent="0.15">
      <c r="B1857" s="8" t="s">
        <v>983</v>
      </c>
      <c r="C1857" s="4" t="s">
        <v>27</v>
      </c>
      <c r="D1857" s="4" t="s">
        <v>19</v>
      </c>
      <c r="E1857" s="4" t="s">
        <v>20</v>
      </c>
      <c r="F1857" s="4" t="s">
        <v>984</v>
      </c>
      <c r="G1857" s="4">
        <v>52780</v>
      </c>
      <c r="H1857" s="4">
        <v>124973.26</v>
      </c>
    </row>
    <row r="1858" spans="2:8" hidden="1" x14ac:dyDescent="0.15">
      <c r="B1858" s="8" t="s">
        <v>1271</v>
      </c>
      <c r="C1858" s="4" t="s">
        <v>209</v>
      </c>
      <c r="D1858" s="4" t="s">
        <v>20</v>
      </c>
      <c r="E1858" s="4" t="s">
        <v>2682</v>
      </c>
      <c r="F1858" s="4" t="s">
        <v>5543</v>
      </c>
      <c r="G1858" s="4">
        <v>940</v>
      </c>
      <c r="H1858" s="4">
        <v>10009.1</v>
      </c>
    </row>
    <row r="1859" spans="2:8" hidden="1" x14ac:dyDescent="0.15">
      <c r="B1859" s="8" t="s">
        <v>594</v>
      </c>
      <c r="C1859" s="4" t="s">
        <v>209</v>
      </c>
      <c r="D1859" s="4" t="s">
        <v>20</v>
      </c>
      <c r="E1859" s="4" t="s">
        <v>2713</v>
      </c>
      <c r="F1859" s="4" t="s">
        <v>5545</v>
      </c>
      <c r="G1859" s="4">
        <v>934.87</v>
      </c>
      <c r="H1859" s="4">
        <v>10690.01</v>
      </c>
    </row>
    <row r="1860" spans="2:8" hidden="1" x14ac:dyDescent="0.15">
      <c r="B1860" s="8" t="s">
        <v>987</v>
      </c>
      <c r="C1860" s="4" t="s">
        <v>27</v>
      </c>
      <c r="D1860" s="4" t="s">
        <v>19</v>
      </c>
      <c r="E1860" s="4" t="s">
        <v>20</v>
      </c>
      <c r="F1860" s="4" t="s">
        <v>988</v>
      </c>
      <c r="G1860" s="4">
        <v>52670</v>
      </c>
      <c r="H1860" s="4">
        <v>158584.22</v>
      </c>
    </row>
    <row r="1861" spans="2:8" hidden="1" x14ac:dyDescent="0.15">
      <c r="B1861" s="8" t="s">
        <v>991</v>
      </c>
      <c r="C1861" s="4" t="s">
        <v>27</v>
      </c>
      <c r="D1861" s="4" t="s">
        <v>19</v>
      </c>
      <c r="E1861" s="4" t="s">
        <v>20</v>
      </c>
      <c r="F1861" s="4" t="s">
        <v>992</v>
      </c>
      <c r="G1861" s="4">
        <v>52520</v>
      </c>
      <c r="H1861" s="4">
        <v>118141.16</v>
      </c>
    </row>
    <row r="1862" spans="2:8" hidden="1" x14ac:dyDescent="0.15">
      <c r="B1862" s="8" t="s">
        <v>985</v>
      </c>
      <c r="C1862" s="4" t="s">
        <v>27</v>
      </c>
      <c r="D1862" s="4" t="s">
        <v>19</v>
      </c>
      <c r="E1862" s="4" t="s">
        <v>20</v>
      </c>
      <c r="F1862" s="4" t="s">
        <v>986</v>
      </c>
      <c r="G1862" s="4">
        <v>52780</v>
      </c>
      <c r="H1862" s="4">
        <v>118512.55</v>
      </c>
    </row>
    <row r="1863" spans="2:8" hidden="1" x14ac:dyDescent="0.15">
      <c r="B1863" s="8" t="s">
        <v>431</v>
      </c>
      <c r="C1863" s="4" t="s">
        <v>209</v>
      </c>
      <c r="D1863" s="4" t="s">
        <v>20</v>
      </c>
      <c r="E1863" s="4" t="s">
        <v>1288</v>
      </c>
      <c r="F1863" s="4" t="s">
        <v>4115</v>
      </c>
      <c r="G1863" s="4">
        <v>923.71</v>
      </c>
      <c r="H1863" s="4">
        <v>8158.55</v>
      </c>
    </row>
    <row r="1864" spans="2:8" hidden="1" x14ac:dyDescent="0.15">
      <c r="B1864" s="8" t="s">
        <v>208</v>
      </c>
      <c r="C1864" s="4" t="s">
        <v>209</v>
      </c>
      <c r="D1864" s="4" t="s">
        <v>20</v>
      </c>
      <c r="E1864" s="4" t="s">
        <v>2713</v>
      </c>
      <c r="F1864" s="4" t="s">
        <v>5553</v>
      </c>
      <c r="G1864" s="4">
        <v>912.67</v>
      </c>
      <c r="H1864" s="4">
        <v>10195.620000000001</v>
      </c>
    </row>
    <row r="1865" spans="2:8" hidden="1" x14ac:dyDescent="0.15">
      <c r="B1865" s="8" t="s">
        <v>1661</v>
      </c>
      <c r="C1865" s="4" t="s">
        <v>27</v>
      </c>
      <c r="D1865" s="4" t="s">
        <v>2000</v>
      </c>
      <c r="E1865" s="4" t="s">
        <v>20</v>
      </c>
      <c r="F1865" s="4" t="s">
        <v>7032</v>
      </c>
      <c r="G1865" s="4">
        <v>26.1</v>
      </c>
      <c r="H1865" s="4">
        <v>2223.08</v>
      </c>
    </row>
    <row r="1866" spans="2:8" hidden="1" x14ac:dyDescent="0.15">
      <c r="B1866" s="8" t="s">
        <v>948</v>
      </c>
      <c r="C1866" s="4" t="s">
        <v>27</v>
      </c>
      <c r="D1866" s="4" t="s">
        <v>19</v>
      </c>
      <c r="E1866" s="4" t="s">
        <v>20</v>
      </c>
      <c r="F1866" s="4" t="s">
        <v>1536</v>
      </c>
      <c r="G1866" s="4">
        <v>26000</v>
      </c>
      <c r="H1866" s="4">
        <v>75341.47</v>
      </c>
    </row>
    <row r="1867" spans="2:8" hidden="1" x14ac:dyDescent="0.15">
      <c r="B1867" s="8" t="s">
        <v>1557</v>
      </c>
      <c r="C1867" s="4" t="s">
        <v>27</v>
      </c>
      <c r="D1867" s="4" t="s">
        <v>19</v>
      </c>
      <c r="E1867" s="4" t="s">
        <v>20</v>
      </c>
      <c r="F1867" s="4" t="s">
        <v>1536</v>
      </c>
      <c r="G1867" s="4">
        <v>26000</v>
      </c>
      <c r="H1867" s="4">
        <v>63587.89</v>
      </c>
    </row>
    <row r="1868" spans="2:8" hidden="1" x14ac:dyDescent="0.15">
      <c r="B1868" s="8" t="s">
        <v>1481</v>
      </c>
      <c r="C1868" s="4" t="s">
        <v>27</v>
      </c>
      <c r="D1868" s="4" t="s">
        <v>54</v>
      </c>
      <c r="E1868" s="4" t="s">
        <v>20</v>
      </c>
      <c r="F1868" s="4" t="s">
        <v>8394</v>
      </c>
      <c r="G1868" s="4">
        <v>0.06</v>
      </c>
      <c r="H1868" s="4">
        <v>2.11</v>
      </c>
    </row>
    <row r="1869" spans="2:8" hidden="1" x14ac:dyDescent="0.15">
      <c r="B1869" s="8" t="s">
        <v>4638</v>
      </c>
      <c r="C1869" s="4" t="s">
        <v>27</v>
      </c>
      <c r="D1869" s="4" t="s">
        <v>232</v>
      </c>
      <c r="E1869" s="4" t="s">
        <v>20</v>
      </c>
      <c r="F1869" s="4" t="s">
        <v>8527</v>
      </c>
      <c r="G1869" s="4">
        <v>0.02</v>
      </c>
      <c r="H1869" s="4">
        <v>4006.28</v>
      </c>
    </row>
    <row r="1870" spans="2:8" hidden="1" x14ac:dyDescent="0.15">
      <c r="B1870" s="8" t="s">
        <v>3543</v>
      </c>
      <c r="C1870" s="4" t="s">
        <v>209</v>
      </c>
      <c r="D1870" s="4" t="s">
        <v>19</v>
      </c>
      <c r="E1870" s="4" t="s">
        <v>559</v>
      </c>
      <c r="F1870" s="4" t="s">
        <v>5583</v>
      </c>
      <c r="G1870" s="4">
        <v>900</v>
      </c>
      <c r="H1870" s="4">
        <v>1252.31</v>
      </c>
    </row>
    <row r="1871" spans="2:8" hidden="1" x14ac:dyDescent="0.15">
      <c r="B1871" s="8" t="s">
        <v>254</v>
      </c>
      <c r="C1871" s="4" t="s">
        <v>27</v>
      </c>
      <c r="D1871" s="4" t="s">
        <v>19</v>
      </c>
      <c r="E1871" s="4" t="s">
        <v>20</v>
      </c>
      <c r="F1871" s="4" t="s">
        <v>8475</v>
      </c>
      <c r="G1871" s="4">
        <v>3.5000000000000003E-2</v>
      </c>
      <c r="H1871" s="4">
        <v>609.27</v>
      </c>
    </row>
    <row r="1872" spans="2:8" hidden="1" x14ac:dyDescent="0.15">
      <c r="B1872" s="8">
        <v>45386</v>
      </c>
      <c r="C1872" s="4" t="s">
        <v>18</v>
      </c>
      <c r="D1872" s="4" t="s">
        <v>301</v>
      </c>
      <c r="E1872" s="4" t="s">
        <v>20</v>
      </c>
      <c r="F1872" s="4" t="s">
        <v>7070</v>
      </c>
      <c r="G1872" s="4">
        <v>25</v>
      </c>
      <c r="H1872" s="4">
        <v>285.06</v>
      </c>
    </row>
    <row r="1873" spans="2:8" hidden="1" x14ac:dyDescent="0.15">
      <c r="B1873" s="8" t="s">
        <v>1111</v>
      </c>
      <c r="C1873" s="4" t="s">
        <v>209</v>
      </c>
      <c r="D1873" s="4" t="s">
        <v>20</v>
      </c>
      <c r="E1873" s="4" t="s">
        <v>210</v>
      </c>
      <c r="F1873" s="4" t="s">
        <v>5301</v>
      </c>
      <c r="G1873" s="4">
        <v>889.44</v>
      </c>
      <c r="H1873" s="4">
        <v>3173.96</v>
      </c>
    </row>
    <row r="1874" spans="2:8" hidden="1" x14ac:dyDescent="0.15">
      <c r="B1874" s="8">
        <v>45532</v>
      </c>
      <c r="C1874" s="4" t="s">
        <v>18</v>
      </c>
      <c r="D1874" s="4" t="s">
        <v>19</v>
      </c>
      <c r="E1874" s="4" t="s">
        <v>20</v>
      </c>
      <c r="F1874" s="4" t="s">
        <v>7499</v>
      </c>
      <c r="G1874" s="4">
        <v>6</v>
      </c>
      <c r="H1874" s="4">
        <v>74.31</v>
      </c>
    </row>
    <row r="1875" spans="2:8" hidden="1" x14ac:dyDescent="0.15">
      <c r="B1875" s="8" t="s">
        <v>758</v>
      </c>
      <c r="C1875" s="4" t="s">
        <v>27</v>
      </c>
      <c r="D1875" s="4" t="s">
        <v>19</v>
      </c>
      <c r="E1875" s="4" t="s">
        <v>20</v>
      </c>
      <c r="F1875" s="4" t="s">
        <v>8666</v>
      </c>
      <c r="G1875" s="4">
        <v>0.01</v>
      </c>
      <c r="H1875" s="4">
        <v>303.5</v>
      </c>
    </row>
    <row r="1876" spans="2:8" hidden="1" x14ac:dyDescent="0.15">
      <c r="B1876" s="8" t="s">
        <v>2156</v>
      </c>
      <c r="C1876" s="4" t="s">
        <v>27</v>
      </c>
      <c r="D1876" s="4" t="s">
        <v>19</v>
      </c>
      <c r="E1876" s="4" t="s">
        <v>20</v>
      </c>
      <c r="F1876" s="4" t="s">
        <v>8547</v>
      </c>
      <c r="G1876" s="4">
        <v>0.02</v>
      </c>
      <c r="H1876" s="4">
        <v>866.45</v>
      </c>
    </row>
    <row r="1877" spans="2:8" hidden="1" x14ac:dyDescent="0.15">
      <c r="B1877" s="8" t="s">
        <v>245</v>
      </c>
      <c r="C1877" s="4" t="s">
        <v>27</v>
      </c>
      <c r="D1877" s="4" t="s">
        <v>19</v>
      </c>
      <c r="E1877" s="4" t="s">
        <v>20</v>
      </c>
      <c r="F1877" s="4" t="s">
        <v>7575</v>
      </c>
      <c r="G1877" s="4">
        <v>4.3</v>
      </c>
      <c r="H1877" s="4">
        <v>19406.099999999999</v>
      </c>
    </row>
    <row r="1878" spans="2:8" hidden="1" x14ac:dyDescent="0.15">
      <c r="B1878" s="8" t="s">
        <v>1802</v>
      </c>
      <c r="C1878" s="4" t="s">
        <v>27</v>
      </c>
      <c r="D1878" s="4" t="s">
        <v>232</v>
      </c>
      <c r="E1878" s="4" t="s">
        <v>20</v>
      </c>
      <c r="F1878" s="4" t="s">
        <v>7575</v>
      </c>
      <c r="G1878" s="4">
        <v>0.44</v>
      </c>
      <c r="H1878" s="4">
        <v>408.09</v>
      </c>
    </row>
    <row r="1879" spans="2:8" hidden="1" x14ac:dyDescent="0.15">
      <c r="B1879" s="8" t="s">
        <v>1829</v>
      </c>
      <c r="C1879" s="4" t="s">
        <v>209</v>
      </c>
      <c r="D1879" s="4" t="s">
        <v>19</v>
      </c>
      <c r="E1879" s="4" t="s">
        <v>19</v>
      </c>
      <c r="F1879" s="4" t="s">
        <v>4437</v>
      </c>
      <c r="G1879" s="4">
        <v>876.45</v>
      </c>
      <c r="H1879" s="4">
        <v>758.26</v>
      </c>
    </row>
    <row r="1880" spans="2:8" hidden="1" x14ac:dyDescent="0.15">
      <c r="B1880" s="8" t="s">
        <v>1323</v>
      </c>
      <c r="C1880" s="4" t="s">
        <v>209</v>
      </c>
      <c r="D1880" s="4" t="s">
        <v>20</v>
      </c>
      <c r="E1880" s="4" t="s">
        <v>210</v>
      </c>
      <c r="F1880" s="4" t="s">
        <v>5600</v>
      </c>
      <c r="G1880" s="4">
        <v>870</v>
      </c>
      <c r="H1880" s="4">
        <v>3717.54</v>
      </c>
    </row>
    <row r="1881" spans="2:8" hidden="1" x14ac:dyDescent="0.15">
      <c r="B1881" s="8" t="s">
        <v>245</v>
      </c>
      <c r="C1881" s="4" t="s">
        <v>27</v>
      </c>
      <c r="D1881" s="4" t="s">
        <v>19</v>
      </c>
      <c r="E1881" s="4" t="s">
        <v>20</v>
      </c>
      <c r="F1881" s="4" t="s">
        <v>7575</v>
      </c>
      <c r="G1881" s="4">
        <v>0.43</v>
      </c>
      <c r="H1881" s="4">
        <v>2526.7199999999998</v>
      </c>
    </row>
    <row r="1882" spans="2:8" hidden="1" x14ac:dyDescent="0.15">
      <c r="B1882" s="8" t="s">
        <v>973</v>
      </c>
      <c r="C1882" s="4" t="s">
        <v>27</v>
      </c>
      <c r="D1882" s="4" t="s">
        <v>19</v>
      </c>
      <c r="E1882" s="4" t="s">
        <v>20</v>
      </c>
      <c r="F1882" s="4" t="s">
        <v>7575</v>
      </c>
      <c r="G1882" s="4">
        <v>2.1999999999999999E-2</v>
      </c>
      <c r="H1882" s="4">
        <v>332.19</v>
      </c>
    </row>
    <row r="1883" spans="2:8" hidden="1" x14ac:dyDescent="0.15">
      <c r="B1883" s="8" t="s">
        <v>2244</v>
      </c>
      <c r="C1883" s="4" t="s">
        <v>209</v>
      </c>
      <c r="D1883" s="4" t="s">
        <v>20</v>
      </c>
      <c r="E1883" s="4" t="s">
        <v>210</v>
      </c>
      <c r="F1883" s="4" t="s">
        <v>5301</v>
      </c>
      <c r="G1883" s="4">
        <v>842.16</v>
      </c>
      <c r="H1883" s="4">
        <v>3869.42</v>
      </c>
    </row>
    <row r="1884" spans="2:8" hidden="1" x14ac:dyDescent="0.15">
      <c r="B1884" s="8" t="s">
        <v>5287</v>
      </c>
      <c r="C1884" s="4" t="s">
        <v>27</v>
      </c>
      <c r="D1884" s="4" t="s">
        <v>19</v>
      </c>
      <c r="E1884" s="4" t="s">
        <v>20</v>
      </c>
      <c r="F1884" s="4" t="s">
        <v>7575</v>
      </c>
      <c r="G1884" s="4">
        <v>0.01</v>
      </c>
      <c r="H1884" s="4">
        <v>1335.83</v>
      </c>
    </row>
    <row r="1885" spans="2:8" hidden="1" x14ac:dyDescent="0.15">
      <c r="B1885" s="8" t="s">
        <v>5073</v>
      </c>
      <c r="C1885" s="4" t="s">
        <v>27</v>
      </c>
      <c r="D1885" s="4" t="s">
        <v>19</v>
      </c>
      <c r="E1885" s="4" t="s">
        <v>20</v>
      </c>
      <c r="F1885" s="4" t="s">
        <v>7575</v>
      </c>
      <c r="G1885" s="4">
        <v>0.01</v>
      </c>
      <c r="H1885" s="4">
        <v>355.29</v>
      </c>
    </row>
    <row r="1886" spans="2:8" hidden="1" x14ac:dyDescent="0.15">
      <c r="B1886" s="8" t="s">
        <v>7891</v>
      </c>
      <c r="C1886" s="4" t="s">
        <v>27</v>
      </c>
      <c r="D1886" s="4" t="s">
        <v>19</v>
      </c>
      <c r="E1886" s="4" t="s">
        <v>20</v>
      </c>
      <c r="F1886" s="4" t="s">
        <v>8617</v>
      </c>
      <c r="G1886" s="4">
        <v>0.01</v>
      </c>
      <c r="H1886" s="4">
        <v>1195.0899999999999</v>
      </c>
    </row>
    <row r="1887" spans="2:8" hidden="1" x14ac:dyDescent="0.15">
      <c r="B1887" s="8" t="s">
        <v>1187</v>
      </c>
      <c r="C1887" s="4" t="s">
        <v>209</v>
      </c>
      <c r="D1887" s="4" t="s">
        <v>20</v>
      </c>
      <c r="E1887" s="4" t="s">
        <v>210</v>
      </c>
      <c r="F1887" s="4" t="s">
        <v>3278</v>
      </c>
      <c r="G1887" s="4">
        <v>825</v>
      </c>
      <c r="H1887" s="4">
        <v>887.72</v>
      </c>
    </row>
    <row r="1888" spans="2:8" hidden="1" x14ac:dyDescent="0.15">
      <c r="B1888" s="8" t="s">
        <v>3318</v>
      </c>
      <c r="C1888" s="4" t="s">
        <v>27</v>
      </c>
      <c r="D1888" s="4" t="s">
        <v>54</v>
      </c>
      <c r="E1888" s="4" t="s">
        <v>20</v>
      </c>
      <c r="F1888" s="4" t="s">
        <v>8422</v>
      </c>
      <c r="G1888" s="4">
        <v>0.05</v>
      </c>
      <c r="H1888" s="4">
        <v>595.02</v>
      </c>
    </row>
    <row r="1889" spans="2:8" hidden="1" x14ac:dyDescent="0.15">
      <c r="B1889" s="8" t="s">
        <v>1291</v>
      </c>
      <c r="C1889" s="4" t="s">
        <v>27</v>
      </c>
      <c r="D1889" s="4" t="s">
        <v>19</v>
      </c>
      <c r="E1889" s="4" t="s">
        <v>20</v>
      </c>
      <c r="F1889" s="4" t="s">
        <v>8422</v>
      </c>
      <c r="G1889" s="4">
        <v>0.01</v>
      </c>
      <c r="H1889" s="4">
        <v>915.31</v>
      </c>
    </row>
    <row r="1890" spans="2:8" hidden="1" x14ac:dyDescent="0.15">
      <c r="B1890" s="8" t="s">
        <v>3318</v>
      </c>
      <c r="C1890" s="4" t="s">
        <v>27</v>
      </c>
      <c r="D1890" s="4" t="s">
        <v>19</v>
      </c>
      <c r="E1890" s="4" t="s">
        <v>20</v>
      </c>
      <c r="F1890" s="4" t="s">
        <v>8422</v>
      </c>
      <c r="G1890" s="4">
        <v>0.01</v>
      </c>
      <c r="H1890" s="4">
        <v>792.29</v>
      </c>
    </row>
    <row r="1891" spans="2:8" hidden="1" x14ac:dyDescent="0.15">
      <c r="B1891" s="8" t="s">
        <v>1211</v>
      </c>
      <c r="C1891" s="4" t="s">
        <v>27</v>
      </c>
      <c r="D1891" s="4" t="s">
        <v>19</v>
      </c>
      <c r="E1891" s="4" t="s">
        <v>20</v>
      </c>
      <c r="F1891" s="4" t="s">
        <v>7894</v>
      </c>
      <c r="G1891" s="4">
        <v>1.1000000000000001</v>
      </c>
      <c r="H1891" s="4">
        <v>486.68</v>
      </c>
    </row>
    <row r="1892" spans="2:8" hidden="1" x14ac:dyDescent="0.15">
      <c r="B1892" s="8" t="s">
        <v>1587</v>
      </c>
      <c r="C1892" s="4" t="s">
        <v>27</v>
      </c>
      <c r="D1892" s="4" t="s">
        <v>19</v>
      </c>
      <c r="E1892" s="4" t="s">
        <v>20</v>
      </c>
      <c r="F1892" s="4" t="s">
        <v>7894</v>
      </c>
      <c r="G1892" s="4">
        <v>3.5000000000000003E-2</v>
      </c>
      <c r="H1892" s="4">
        <v>520.70000000000005</v>
      </c>
    </row>
    <row r="1893" spans="2:8" hidden="1" x14ac:dyDescent="0.15">
      <c r="B1893" s="8">
        <v>45486</v>
      </c>
      <c r="C1893" s="4" t="s">
        <v>18</v>
      </c>
      <c r="D1893" s="4" t="s">
        <v>19</v>
      </c>
      <c r="E1893" s="4" t="s">
        <v>20</v>
      </c>
      <c r="F1893" s="4" t="s">
        <v>8149</v>
      </c>
      <c r="G1893" s="4">
        <v>0.4</v>
      </c>
      <c r="H1893" s="4">
        <v>469.98</v>
      </c>
    </row>
    <row r="1894" spans="2:8" hidden="1" x14ac:dyDescent="0.15">
      <c r="B1894" s="8" t="s">
        <v>1514</v>
      </c>
      <c r="C1894" s="4" t="s">
        <v>27</v>
      </c>
      <c r="D1894" s="4" t="s">
        <v>54</v>
      </c>
      <c r="E1894" s="4" t="s">
        <v>20</v>
      </c>
      <c r="F1894" s="4" t="s">
        <v>4593</v>
      </c>
      <c r="G1894" s="4">
        <v>3200</v>
      </c>
      <c r="H1894" s="4">
        <v>7043.07</v>
      </c>
    </row>
    <row r="1895" spans="2:8" hidden="1" x14ac:dyDescent="0.15">
      <c r="B1895" s="8" t="s">
        <v>1105</v>
      </c>
      <c r="C1895" s="4" t="s">
        <v>209</v>
      </c>
      <c r="D1895" s="4" t="s">
        <v>20</v>
      </c>
      <c r="E1895" s="4" t="s">
        <v>210</v>
      </c>
      <c r="F1895" s="4" t="s">
        <v>5639</v>
      </c>
      <c r="G1895" s="4">
        <v>800</v>
      </c>
      <c r="H1895" s="4">
        <v>4476.1000000000004</v>
      </c>
    </row>
    <row r="1896" spans="2:8" hidden="1" x14ac:dyDescent="0.15">
      <c r="B1896" s="8" t="s">
        <v>370</v>
      </c>
      <c r="C1896" s="4" t="s">
        <v>209</v>
      </c>
      <c r="D1896" s="4" t="s">
        <v>20</v>
      </c>
      <c r="E1896" s="4" t="s">
        <v>210</v>
      </c>
      <c r="F1896" s="4" t="s">
        <v>5640</v>
      </c>
      <c r="G1896" s="4">
        <v>800</v>
      </c>
      <c r="H1896" s="4">
        <v>4343.62</v>
      </c>
    </row>
    <row r="1897" spans="2:8" hidden="1" x14ac:dyDescent="0.15">
      <c r="B1897" s="8" t="s">
        <v>480</v>
      </c>
      <c r="C1897" s="4" t="s">
        <v>209</v>
      </c>
      <c r="D1897" s="4" t="s">
        <v>5641</v>
      </c>
      <c r="E1897" s="4" t="s">
        <v>210</v>
      </c>
      <c r="F1897" s="4" t="s">
        <v>5642</v>
      </c>
      <c r="G1897" s="4">
        <v>800</v>
      </c>
      <c r="H1897" s="4">
        <v>4299.37</v>
      </c>
    </row>
    <row r="1898" spans="2:8" hidden="1" x14ac:dyDescent="0.15">
      <c r="B1898" s="8" t="s">
        <v>1323</v>
      </c>
      <c r="C1898" s="4" t="s">
        <v>209</v>
      </c>
      <c r="D1898" s="4" t="s">
        <v>5641</v>
      </c>
      <c r="E1898" s="4" t="s">
        <v>210</v>
      </c>
      <c r="F1898" s="4" t="s">
        <v>5642</v>
      </c>
      <c r="G1898" s="4">
        <v>800</v>
      </c>
      <c r="H1898" s="4">
        <v>4299.37</v>
      </c>
    </row>
    <row r="1899" spans="2:8" hidden="1" x14ac:dyDescent="0.15">
      <c r="B1899" s="8" t="s">
        <v>469</v>
      </c>
      <c r="C1899" s="4" t="s">
        <v>209</v>
      </c>
      <c r="D1899" s="4" t="s">
        <v>19</v>
      </c>
      <c r="E1899" s="4" t="s">
        <v>210</v>
      </c>
      <c r="F1899" s="4" t="s">
        <v>4928</v>
      </c>
      <c r="G1899" s="4">
        <v>800</v>
      </c>
      <c r="H1899" s="4">
        <v>3415.09</v>
      </c>
    </row>
    <row r="1900" spans="2:8" hidden="1" x14ac:dyDescent="0.15">
      <c r="B1900" s="8" t="s">
        <v>820</v>
      </c>
      <c r="C1900" s="4" t="s">
        <v>209</v>
      </c>
      <c r="D1900" s="4" t="s">
        <v>20</v>
      </c>
      <c r="E1900" s="4" t="s">
        <v>1288</v>
      </c>
      <c r="F1900" s="4" t="s">
        <v>5645</v>
      </c>
      <c r="G1900" s="4">
        <v>800</v>
      </c>
      <c r="H1900" s="4">
        <v>1720.85</v>
      </c>
    </row>
    <row r="1901" spans="2:8" hidden="1" x14ac:dyDescent="0.15">
      <c r="B1901" s="8" t="s">
        <v>2058</v>
      </c>
      <c r="C1901" s="4" t="s">
        <v>209</v>
      </c>
      <c r="D1901" s="4" t="s">
        <v>20</v>
      </c>
      <c r="E1901" s="4" t="s">
        <v>1288</v>
      </c>
      <c r="F1901" s="4" t="s">
        <v>4059</v>
      </c>
      <c r="G1901" s="4">
        <v>800</v>
      </c>
      <c r="H1901" s="4">
        <v>1602.23</v>
      </c>
    </row>
    <row r="1902" spans="2:8" hidden="1" x14ac:dyDescent="0.15">
      <c r="B1902" s="8" t="s">
        <v>850</v>
      </c>
      <c r="C1902" s="4" t="s">
        <v>209</v>
      </c>
      <c r="D1902" s="4" t="s">
        <v>20</v>
      </c>
      <c r="E1902" s="4" t="s">
        <v>2722</v>
      </c>
      <c r="F1902" s="4" t="s">
        <v>5653</v>
      </c>
      <c r="G1902" s="4">
        <v>773.4</v>
      </c>
      <c r="H1902" s="4">
        <v>6945.3</v>
      </c>
    </row>
    <row r="1903" spans="2:8" hidden="1" x14ac:dyDescent="0.15">
      <c r="B1903" s="8" t="s">
        <v>563</v>
      </c>
      <c r="C1903" s="4" t="s">
        <v>209</v>
      </c>
      <c r="D1903" s="4" t="s">
        <v>20</v>
      </c>
      <c r="E1903" s="4" t="s">
        <v>1288</v>
      </c>
      <c r="F1903" s="4" t="s">
        <v>5654</v>
      </c>
      <c r="G1903" s="4">
        <v>772.2</v>
      </c>
      <c r="H1903" s="4">
        <v>7463.85</v>
      </c>
    </row>
    <row r="1904" spans="2:8" hidden="1" x14ac:dyDescent="0.15">
      <c r="B1904" s="8" t="s">
        <v>376</v>
      </c>
      <c r="C1904" s="4" t="s">
        <v>27</v>
      </c>
      <c r="D1904" s="4" t="s">
        <v>54</v>
      </c>
      <c r="E1904" s="4" t="s">
        <v>20</v>
      </c>
      <c r="F1904" s="4" t="s">
        <v>4593</v>
      </c>
      <c r="G1904" s="4">
        <v>3200</v>
      </c>
      <c r="H1904" s="4">
        <v>7122.33</v>
      </c>
    </row>
    <row r="1905" spans="2:8" hidden="1" x14ac:dyDescent="0.15">
      <c r="B1905" s="8" t="s">
        <v>2061</v>
      </c>
      <c r="C1905" s="4" t="s">
        <v>27</v>
      </c>
      <c r="D1905" s="4" t="s">
        <v>54</v>
      </c>
      <c r="E1905" s="4" t="s">
        <v>20</v>
      </c>
      <c r="F1905" s="4" t="s">
        <v>3874</v>
      </c>
      <c r="G1905" s="4">
        <v>10000</v>
      </c>
      <c r="H1905" s="4">
        <v>55492.49</v>
      </c>
    </row>
    <row r="1906" spans="2:8" hidden="1" x14ac:dyDescent="0.15">
      <c r="B1906" s="8" t="s">
        <v>2333</v>
      </c>
      <c r="C1906" s="4" t="s">
        <v>209</v>
      </c>
      <c r="D1906" s="4" t="s">
        <v>20</v>
      </c>
      <c r="E1906" s="4" t="s">
        <v>2682</v>
      </c>
      <c r="F1906" s="4" t="s">
        <v>5656</v>
      </c>
      <c r="G1906" s="4">
        <v>758</v>
      </c>
      <c r="H1906" s="4">
        <v>8868.7800000000007</v>
      </c>
    </row>
    <row r="1907" spans="2:8" hidden="1" x14ac:dyDescent="0.15">
      <c r="B1907" s="8" t="s">
        <v>1444</v>
      </c>
      <c r="C1907" s="4" t="s">
        <v>27</v>
      </c>
      <c r="D1907" s="4" t="s">
        <v>54</v>
      </c>
      <c r="E1907" s="4" t="s">
        <v>20</v>
      </c>
      <c r="F1907" s="4" t="s">
        <v>3874</v>
      </c>
      <c r="G1907" s="4">
        <v>8200</v>
      </c>
      <c r="H1907" s="4">
        <v>35488.1</v>
      </c>
    </row>
    <row r="1908" spans="2:8" hidden="1" x14ac:dyDescent="0.15">
      <c r="B1908" s="8" t="s">
        <v>3578</v>
      </c>
      <c r="C1908" s="4" t="s">
        <v>27</v>
      </c>
      <c r="D1908" s="4" t="s">
        <v>54</v>
      </c>
      <c r="E1908" s="4" t="s">
        <v>20</v>
      </c>
      <c r="F1908" s="4" t="s">
        <v>3874</v>
      </c>
      <c r="G1908" s="4">
        <v>3000</v>
      </c>
      <c r="H1908" s="4">
        <v>16568.38</v>
      </c>
    </row>
    <row r="1909" spans="2:8" hidden="1" x14ac:dyDescent="0.15">
      <c r="B1909" s="8" t="s">
        <v>199</v>
      </c>
      <c r="C1909" s="4" t="s">
        <v>27</v>
      </c>
      <c r="D1909" s="4" t="s">
        <v>19</v>
      </c>
      <c r="E1909" s="4" t="s">
        <v>20</v>
      </c>
      <c r="F1909" s="4" t="s">
        <v>318</v>
      </c>
      <c r="G1909" s="4">
        <v>12000</v>
      </c>
      <c r="H1909" s="4">
        <v>42600</v>
      </c>
    </row>
    <row r="1910" spans="2:8" hidden="1" x14ac:dyDescent="0.15">
      <c r="B1910" s="8" t="s">
        <v>3205</v>
      </c>
      <c r="C1910" s="4" t="s">
        <v>27</v>
      </c>
      <c r="D1910" s="4" t="s">
        <v>54</v>
      </c>
      <c r="E1910" s="4" t="s">
        <v>20</v>
      </c>
      <c r="F1910" s="4" t="s">
        <v>8541</v>
      </c>
      <c r="G1910" s="4">
        <v>0.02</v>
      </c>
      <c r="H1910" s="4">
        <v>1386.35</v>
      </c>
    </row>
    <row r="1911" spans="2:8" hidden="1" x14ac:dyDescent="0.15">
      <c r="B1911" s="8" t="s">
        <v>942</v>
      </c>
      <c r="C1911" s="4" t="s">
        <v>27</v>
      </c>
      <c r="D1911" s="4" t="s">
        <v>54</v>
      </c>
      <c r="E1911" s="4" t="s">
        <v>20</v>
      </c>
      <c r="F1911" s="4" t="s">
        <v>8541</v>
      </c>
      <c r="G1911" s="4">
        <v>0.01</v>
      </c>
      <c r="H1911" s="4">
        <v>1755.88</v>
      </c>
    </row>
    <row r="1912" spans="2:8" hidden="1" x14ac:dyDescent="0.15">
      <c r="B1912" s="8" t="s">
        <v>689</v>
      </c>
      <c r="C1912" s="4" t="s">
        <v>27</v>
      </c>
      <c r="D1912" s="4" t="s">
        <v>198</v>
      </c>
      <c r="E1912" s="4" t="s">
        <v>54</v>
      </c>
      <c r="F1912" s="4" t="s">
        <v>8491</v>
      </c>
      <c r="G1912" s="4">
        <v>0.03</v>
      </c>
      <c r="H1912" s="4">
        <v>757.13</v>
      </c>
    </row>
    <row r="1913" spans="2:8" hidden="1" x14ac:dyDescent="0.15">
      <c r="B1913" s="8" t="s">
        <v>231</v>
      </c>
      <c r="C1913" s="4" t="s">
        <v>27</v>
      </c>
      <c r="D1913" s="4" t="s">
        <v>19</v>
      </c>
      <c r="E1913" s="4" t="s">
        <v>20</v>
      </c>
      <c r="F1913" s="4" t="s">
        <v>7148</v>
      </c>
      <c r="G1913" s="4">
        <v>20</v>
      </c>
      <c r="H1913" s="4">
        <v>1022</v>
      </c>
    </row>
    <row r="1914" spans="2:8" hidden="1" x14ac:dyDescent="0.15">
      <c r="B1914" s="8" t="s">
        <v>3284</v>
      </c>
      <c r="C1914" s="4" t="s">
        <v>209</v>
      </c>
      <c r="D1914" s="4" t="s">
        <v>20</v>
      </c>
      <c r="E1914" s="4" t="s">
        <v>4107</v>
      </c>
      <c r="F1914" s="4" t="s">
        <v>5683</v>
      </c>
      <c r="G1914" s="4">
        <v>740</v>
      </c>
      <c r="H1914" s="4">
        <v>3185.5</v>
      </c>
    </row>
    <row r="1915" spans="2:8" hidden="1" x14ac:dyDescent="0.15">
      <c r="B1915" s="8" t="s">
        <v>2244</v>
      </c>
      <c r="C1915" s="4" t="s">
        <v>209</v>
      </c>
      <c r="D1915" s="4" t="s">
        <v>20</v>
      </c>
      <c r="E1915" s="4" t="s">
        <v>210</v>
      </c>
      <c r="F1915" s="4" t="s">
        <v>4884</v>
      </c>
      <c r="G1915" s="4">
        <v>740</v>
      </c>
      <c r="H1915" s="4">
        <v>803.93</v>
      </c>
    </row>
    <row r="1916" spans="2:8" hidden="1" x14ac:dyDescent="0.15">
      <c r="B1916" s="8" t="s">
        <v>1119</v>
      </c>
      <c r="C1916" s="4" t="s">
        <v>209</v>
      </c>
      <c r="D1916" s="4" t="s">
        <v>20</v>
      </c>
      <c r="E1916" s="4" t="s">
        <v>210</v>
      </c>
      <c r="F1916" s="4" t="s">
        <v>5689</v>
      </c>
      <c r="G1916" s="4">
        <v>726</v>
      </c>
      <c r="H1916" s="4">
        <v>2597.29</v>
      </c>
    </row>
    <row r="1917" spans="2:8" hidden="1" x14ac:dyDescent="0.15">
      <c r="B1917" s="8" t="s">
        <v>1277</v>
      </c>
      <c r="C1917" s="4" t="s">
        <v>27</v>
      </c>
      <c r="D1917" s="4" t="s">
        <v>1320</v>
      </c>
      <c r="E1917" s="4" t="s">
        <v>20</v>
      </c>
      <c r="F1917" s="4" t="s">
        <v>6946</v>
      </c>
      <c r="G1917" s="4">
        <v>40</v>
      </c>
      <c r="H1917" s="4">
        <v>1916.24</v>
      </c>
    </row>
    <row r="1918" spans="2:8" hidden="1" x14ac:dyDescent="0.15">
      <c r="B1918" s="8" t="s">
        <v>2865</v>
      </c>
      <c r="C1918" s="4" t="s">
        <v>209</v>
      </c>
      <c r="D1918" s="4" t="s">
        <v>19</v>
      </c>
      <c r="E1918" s="4" t="s">
        <v>210</v>
      </c>
      <c r="F1918" s="4" t="s">
        <v>5523</v>
      </c>
      <c r="G1918" s="4">
        <v>720</v>
      </c>
      <c r="H1918" s="4">
        <v>2435.63</v>
      </c>
    </row>
    <row r="1919" spans="2:8" hidden="1" x14ac:dyDescent="0.15">
      <c r="B1919" s="8" t="s">
        <v>1369</v>
      </c>
      <c r="C1919" s="4" t="s">
        <v>27</v>
      </c>
      <c r="D1919" s="4" t="s">
        <v>1320</v>
      </c>
      <c r="E1919" s="4" t="s">
        <v>20</v>
      </c>
      <c r="F1919" s="4" t="s">
        <v>6946</v>
      </c>
      <c r="G1919" s="4">
        <v>30</v>
      </c>
      <c r="H1919" s="4">
        <v>2717.91</v>
      </c>
    </row>
    <row r="1920" spans="2:8" hidden="1" x14ac:dyDescent="0.15">
      <c r="B1920" s="8" t="s">
        <v>1022</v>
      </c>
      <c r="C1920" s="4" t="s">
        <v>27</v>
      </c>
      <c r="D1920" s="4" t="s">
        <v>1320</v>
      </c>
      <c r="E1920" s="4" t="s">
        <v>20</v>
      </c>
      <c r="F1920" s="4" t="s">
        <v>6946</v>
      </c>
      <c r="G1920" s="4">
        <v>0.3</v>
      </c>
      <c r="H1920" s="4">
        <v>198.76</v>
      </c>
    </row>
    <row r="1921" spans="2:8" hidden="1" x14ac:dyDescent="0.15">
      <c r="B1921" s="8" t="s">
        <v>1317</v>
      </c>
      <c r="C1921" s="4" t="s">
        <v>209</v>
      </c>
      <c r="D1921" s="4" t="s">
        <v>20</v>
      </c>
      <c r="E1921" s="4" t="s">
        <v>210</v>
      </c>
      <c r="F1921" s="4" t="s">
        <v>5301</v>
      </c>
      <c r="G1921" s="4">
        <v>711.84</v>
      </c>
      <c r="H1921" s="4">
        <v>2976.34</v>
      </c>
    </row>
    <row r="1922" spans="2:8" hidden="1" x14ac:dyDescent="0.15">
      <c r="B1922" s="8" t="s">
        <v>4119</v>
      </c>
      <c r="C1922" s="4" t="s">
        <v>27</v>
      </c>
      <c r="D1922" s="4" t="s">
        <v>2848</v>
      </c>
      <c r="E1922" s="4" t="s">
        <v>20</v>
      </c>
      <c r="F1922" s="4" t="s">
        <v>7267</v>
      </c>
      <c r="G1922" s="4">
        <v>15</v>
      </c>
      <c r="H1922" s="4">
        <v>403.59</v>
      </c>
    </row>
    <row r="1923" spans="2:8" hidden="1" x14ac:dyDescent="0.15">
      <c r="B1923" s="8" t="s">
        <v>62</v>
      </c>
      <c r="C1923" s="4" t="s">
        <v>27</v>
      </c>
      <c r="D1923" s="4" t="s">
        <v>391</v>
      </c>
      <c r="E1923" s="4" t="s">
        <v>20</v>
      </c>
      <c r="F1923" s="4" t="s">
        <v>8518</v>
      </c>
      <c r="G1923" s="4">
        <v>2.5000000000000001E-2</v>
      </c>
      <c r="H1923" s="4">
        <v>15.37</v>
      </c>
    </row>
    <row r="1924" spans="2:8" hidden="1" x14ac:dyDescent="0.15">
      <c r="B1924" s="8">
        <v>45369</v>
      </c>
      <c r="C1924" s="4" t="s">
        <v>18</v>
      </c>
      <c r="D1924" s="4" t="s">
        <v>1389</v>
      </c>
      <c r="E1924" s="4" t="s">
        <v>20</v>
      </c>
      <c r="F1924" s="4" t="s">
        <v>7965</v>
      </c>
      <c r="G1924" s="4">
        <v>1</v>
      </c>
      <c r="H1924" s="4">
        <v>2.42</v>
      </c>
    </row>
    <row r="1925" spans="2:8" hidden="1" x14ac:dyDescent="0.15">
      <c r="B1925" s="8" t="s">
        <v>1273</v>
      </c>
      <c r="C1925" s="4" t="s">
        <v>27</v>
      </c>
      <c r="D1925" s="4" t="s">
        <v>1320</v>
      </c>
      <c r="E1925" s="4" t="s">
        <v>20</v>
      </c>
      <c r="F1925" s="4" t="s">
        <v>8544</v>
      </c>
      <c r="G1925" s="4">
        <v>0.02</v>
      </c>
      <c r="H1925" s="4">
        <v>323.33999999999901</v>
      </c>
    </row>
    <row r="1926" spans="2:8" hidden="1" x14ac:dyDescent="0.15">
      <c r="B1926" s="8" t="s">
        <v>926</v>
      </c>
      <c r="C1926" s="4" t="s">
        <v>209</v>
      </c>
      <c r="D1926" s="4" t="s">
        <v>19</v>
      </c>
      <c r="E1926" s="4" t="s">
        <v>19</v>
      </c>
      <c r="F1926" s="4" t="s">
        <v>5713</v>
      </c>
      <c r="G1926" s="4">
        <v>700</v>
      </c>
      <c r="H1926" s="4">
        <v>8960</v>
      </c>
    </row>
    <row r="1927" spans="2:8" hidden="1" x14ac:dyDescent="0.15">
      <c r="B1927" s="8" t="s">
        <v>1209</v>
      </c>
      <c r="C1927" s="4" t="s">
        <v>209</v>
      </c>
      <c r="D1927" s="4" t="s">
        <v>1326</v>
      </c>
      <c r="E1927" s="4" t="s">
        <v>210</v>
      </c>
      <c r="F1927" s="4" t="s">
        <v>5455</v>
      </c>
      <c r="G1927" s="4">
        <v>700</v>
      </c>
      <c r="H1927" s="4">
        <v>5792.78</v>
      </c>
    </row>
    <row r="1928" spans="2:8" hidden="1" x14ac:dyDescent="0.15">
      <c r="B1928" s="8" t="s">
        <v>1140</v>
      </c>
      <c r="C1928" s="4" t="s">
        <v>27</v>
      </c>
      <c r="D1928" s="4" t="s">
        <v>3196</v>
      </c>
      <c r="E1928" s="4" t="s">
        <v>20</v>
      </c>
      <c r="F1928" s="4" t="s">
        <v>8544</v>
      </c>
      <c r="G1928" s="4">
        <v>0.02</v>
      </c>
      <c r="H1928" s="4">
        <v>1185.9100000000001</v>
      </c>
    </row>
    <row r="1929" spans="2:8" hidden="1" x14ac:dyDescent="0.15">
      <c r="B1929" s="8" t="s">
        <v>1999</v>
      </c>
      <c r="C1929" s="4" t="s">
        <v>209</v>
      </c>
      <c r="D1929" s="4" t="s">
        <v>20</v>
      </c>
      <c r="E1929" s="4" t="s">
        <v>2713</v>
      </c>
      <c r="F1929" s="4" t="s">
        <v>4059</v>
      </c>
      <c r="G1929" s="4">
        <v>700</v>
      </c>
      <c r="H1929" s="4">
        <v>4691.45</v>
      </c>
    </row>
    <row r="1930" spans="2:8" hidden="1" x14ac:dyDescent="0.15">
      <c r="B1930" s="8" t="s">
        <v>1871</v>
      </c>
      <c r="C1930" s="4" t="s">
        <v>209</v>
      </c>
      <c r="D1930" s="4" t="s">
        <v>19</v>
      </c>
      <c r="E1930" s="4" t="s">
        <v>629</v>
      </c>
      <c r="F1930" s="4" t="s">
        <v>5718</v>
      </c>
      <c r="G1930" s="4">
        <v>700</v>
      </c>
      <c r="H1930" s="4">
        <v>3281.44</v>
      </c>
    </row>
    <row r="1931" spans="2:8" hidden="1" x14ac:dyDescent="0.15">
      <c r="B1931" s="8" t="s">
        <v>1140</v>
      </c>
      <c r="C1931" s="4" t="s">
        <v>27</v>
      </c>
      <c r="D1931" s="4" t="s">
        <v>6989</v>
      </c>
      <c r="E1931" s="4" t="s">
        <v>20</v>
      </c>
      <c r="F1931" s="4" t="s">
        <v>8544</v>
      </c>
      <c r="G1931" s="4">
        <v>8.0000000000000002E-3</v>
      </c>
      <c r="H1931" s="4">
        <v>7916.39</v>
      </c>
    </row>
    <row r="1932" spans="2:8" hidden="1" x14ac:dyDescent="0.15">
      <c r="B1932" s="8" t="s">
        <v>1828</v>
      </c>
      <c r="C1932" s="4" t="s">
        <v>209</v>
      </c>
      <c r="D1932" s="4" t="s">
        <v>20</v>
      </c>
      <c r="E1932" s="4" t="s">
        <v>210</v>
      </c>
      <c r="F1932" s="4" t="s">
        <v>5723</v>
      </c>
      <c r="G1932" s="4">
        <v>700</v>
      </c>
      <c r="H1932" s="4">
        <v>442.09</v>
      </c>
    </row>
    <row r="1933" spans="2:8" hidden="1" x14ac:dyDescent="0.15">
      <c r="B1933" s="8" t="s">
        <v>430</v>
      </c>
      <c r="C1933" s="4" t="s">
        <v>209</v>
      </c>
      <c r="D1933" s="4" t="s">
        <v>20</v>
      </c>
      <c r="E1933" s="4" t="s">
        <v>210</v>
      </c>
      <c r="F1933" s="4" t="s">
        <v>5723</v>
      </c>
      <c r="G1933" s="4">
        <v>700</v>
      </c>
      <c r="H1933" s="4">
        <v>435.24</v>
      </c>
    </row>
    <row r="1934" spans="2:8" hidden="1" x14ac:dyDescent="0.15">
      <c r="B1934" s="8" t="s">
        <v>1140</v>
      </c>
      <c r="C1934" s="4" t="s">
        <v>27</v>
      </c>
      <c r="D1934" s="4" t="s">
        <v>391</v>
      </c>
      <c r="E1934" s="4" t="s">
        <v>20</v>
      </c>
      <c r="F1934" s="4" t="s">
        <v>8732</v>
      </c>
      <c r="G1934" s="4">
        <v>2E-3</v>
      </c>
      <c r="H1934" s="4">
        <v>527.9</v>
      </c>
    </row>
    <row r="1935" spans="2:8" hidden="1" x14ac:dyDescent="0.15">
      <c r="B1935" s="8" t="s">
        <v>1818</v>
      </c>
      <c r="C1935" s="4" t="s">
        <v>209</v>
      </c>
      <c r="D1935" s="4" t="s">
        <v>20</v>
      </c>
      <c r="E1935" s="4" t="s">
        <v>210</v>
      </c>
      <c r="F1935" s="4" t="s">
        <v>5301</v>
      </c>
      <c r="G1935" s="4">
        <v>691.68</v>
      </c>
      <c r="H1935" s="4">
        <v>3063.13</v>
      </c>
    </row>
    <row r="1936" spans="2:8" hidden="1" x14ac:dyDescent="0.15">
      <c r="B1936" s="8" t="s">
        <v>59</v>
      </c>
      <c r="C1936" s="4" t="s">
        <v>27</v>
      </c>
      <c r="D1936" s="4" t="s">
        <v>391</v>
      </c>
      <c r="E1936" s="4" t="s">
        <v>20</v>
      </c>
      <c r="F1936" s="4" t="s">
        <v>8427</v>
      </c>
      <c r="G1936" s="4">
        <v>0.05</v>
      </c>
      <c r="H1936" s="4">
        <v>347.12</v>
      </c>
    </row>
    <row r="1937" spans="2:8" hidden="1" x14ac:dyDescent="0.15">
      <c r="B1937" s="8" t="s">
        <v>1818</v>
      </c>
      <c r="C1937" s="4" t="s">
        <v>209</v>
      </c>
      <c r="D1937" s="4" t="s">
        <v>20</v>
      </c>
      <c r="E1937" s="4" t="s">
        <v>210</v>
      </c>
      <c r="F1937" s="4" t="s">
        <v>5301</v>
      </c>
      <c r="G1937" s="4">
        <v>666.6</v>
      </c>
      <c r="H1937" s="4">
        <v>2432.75</v>
      </c>
    </row>
    <row r="1938" spans="2:8" hidden="1" x14ac:dyDescent="0.15">
      <c r="B1938" s="8" t="s">
        <v>178</v>
      </c>
      <c r="C1938" s="4" t="s">
        <v>209</v>
      </c>
      <c r="D1938" s="4" t="s">
        <v>20</v>
      </c>
      <c r="E1938" s="4" t="s">
        <v>210</v>
      </c>
      <c r="F1938" s="4" t="s">
        <v>5734</v>
      </c>
      <c r="G1938" s="4">
        <v>660</v>
      </c>
      <c r="H1938" s="4">
        <v>3325.02</v>
      </c>
    </row>
    <row r="1939" spans="2:8" hidden="1" x14ac:dyDescent="0.15">
      <c r="B1939" s="8" t="s">
        <v>2943</v>
      </c>
      <c r="C1939" s="4" t="s">
        <v>209</v>
      </c>
      <c r="D1939" s="4" t="s">
        <v>19</v>
      </c>
      <c r="E1939" s="4" t="s">
        <v>210</v>
      </c>
      <c r="F1939" s="4" t="s">
        <v>5741</v>
      </c>
      <c r="G1939" s="4">
        <v>648</v>
      </c>
      <c r="H1939" s="4">
        <v>2171.44</v>
      </c>
    </row>
    <row r="1940" spans="2:8" hidden="1" x14ac:dyDescent="0.15">
      <c r="B1940" s="8" t="s">
        <v>888</v>
      </c>
      <c r="C1940" s="4" t="s">
        <v>209</v>
      </c>
      <c r="D1940" s="4" t="s">
        <v>20</v>
      </c>
      <c r="E1940" s="4" t="s">
        <v>210</v>
      </c>
      <c r="F1940" s="4" t="s">
        <v>5301</v>
      </c>
      <c r="G1940" s="4">
        <v>640.20000000000005</v>
      </c>
      <c r="H1940" s="4">
        <v>2886.7</v>
      </c>
    </row>
    <row r="1941" spans="2:8" hidden="1" x14ac:dyDescent="0.15">
      <c r="B1941" s="8" t="s">
        <v>3695</v>
      </c>
      <c r="C1941" s="4" t="s">
        <v>27</v>
      </c>
      <c r="D1941" s="4" t="s">
        <v>5695</v>
      </c>
      <c r="E1941" s="4" t="s">
        <v>20</v>
      </c>
      <c r="F1941" s="4" t="s">
        <v>8427</v>
      </c>
      <c r="G1941" s="4">
        <v>0.04</v>
      </c>
      <c r="H1941" s="4">
        <v>1863.02</v>
      </c>
    </row>
    <row r="1942" spans="2:8" hidden="1" x14ac:dyDescent="0.15">
      <c r="B1942" s="8" t="s">
        <v>1066</v>
      </c>
      <c r="C1942" s="4" t="s">
        <v>27</v>
      </c>
      <c r="D1942" s="4" t="s">
        <v>1320</v>
      </c>
      <c r="E1942" s="4" t="s">
        <v>20</v>
      </c>
      <c r="F1942" s="4" t="s">
        <v>8427</v>
      </c>
      <c r="G1942" s="4">
        <v>3.5999999999999997E-2</v>
      </c>
      <c r="H1942" s="4">
        <v>158.52000000000001</v>
      </c>
    </row>
    <row r="1943" spans="2:8" hidden="1" x14ac:dyDescent="0.15">
      <c r="B1943" s="8" t="s">
        <v>193</v>
      </c>
      <c r="C1943" s="4" t="s">
        <v>27</v>
      </c>
      <c r="D1943" s="4" t="s">
        <v>391</v>
      </c>
      <c r="E1943" s="4" t="s">
        <v>20</v>
      </c>
      <c r="F1943" s="4" t="s">
        <v>8427</v>
      </c>
      <c r="G1943" s="4">
        <v>0.03</v>
      </c>
      <c r="H1943" s="4">
        <v>178.9</v>
      </c>
    </row>
    <row r="1944" spans="2:8" hidden="1" x14ac:dyDescent="0.15">
      <c r="B1944" s="8" t="s">
        <v>3695</v>
      </c>
      <c r="C1944" s="4" t="s">
        <v>27</v>
      </c>
      <c r="D1944" s="4" t="s">
        <v>391</v>
      </c>
      <c r="E1944" s="4" t="s">
        <v>20</v>
      </c>
      <c r="F1944" s="4" t="s">
        <v>8427</v>
      </c>
      <c r="G1944" s="4">
        <v>2.8000000000000001E-2</v>
      </c>
      <c r="H1944" s="4">
        <v>733.95</v>
      </c>
    </row>
    <row r="1945" spans="2:8" hidden="1" x14ac:dyDescent="0.15">
      <c r="B1945" s="8" t="s">
        <v>1897</v>
      </c>
      <c r="C1945" s="4" t="s">
        <v>27</v>
      </c>
      <c r="D1945" s="4" t="s">
        <v>391</v>
      </c>
      <c r="E1945" s="4" t="s">
        <v>20</v>
      </c>
      <c r="F1945" s="4" t="s">
        <v>8427</v>
      </c>
      <c r="G1945" s="4">
        <v>0.02</v>
      </c>
      <c r="H1945" s="4">
        <v>265.41000000000003</v>
      </c>
    </row>
    <row r="1946" spans="2:8" hidden="1" x14ac:dyDescent="0.15">
      <c r="B1946" s="8" t="s">
        <v>3695</v>
      </c>
      <c r="C1946" s="4" t="s">
        <v>27</v>
      </c>
      <c r="D1946" s="4" t="s">
        <v>391</v>
      </c>
      <c r="E1946" s="4" t="s">
        <v>20</v>
      </c>
      <c r="F1946" s="4" t="s">
        <v>8427</v>
      </c>
      <c r="G1946" s="4">
        <v>0.01</v>
      </c>
      <c r="H1946" s="4">
        <v>625.09</v>
      </c>
    </row>
    <row r="1947" spans="2:8" hidden="1" x14ac:dyDescent="0.15">
      <c r="B1947" s="8" t="s">
        <v>3695</v>
      </c>
      <c r="C1947" s="4" t="s">
        <v>27</v>
      </c>
      <c r="D1947" s="4" t="s">
        <v>391</v>
      </c>
      <c r="E1947" s="4" t="s">
        <v>20</v>
      </c>
      <c r="F1947" s="4" t="s">
        <v>8427</v>
      </c>
      <c r="G1947" s="4">
        <v>4.0000000000000001E-3</v>
      </c>
      <c r="H1947" s="4">
        <v>470.38</v>
      </c>
    </row>
    <row r="1948" spans="2:8" hidden="1" x14ac:dyDescent="0.15">
      <c r="B1948" s="8" t="s">
        <v>1060</v>
      </c>
      <c r="C1948" s="4" t="s">
        <v>27</v>
      </c>
      <c r="D1948" s="4" t="s">
        <v>391</v>
      </c>
      <c r="E1948" s="4" t="s">
        <v>20</v>
      </c>
      <c r="F1948" s="4" t="s">
        <v>8731</v>
      </c>
      <c r="G1948" s="4">
        <v>2E-3</v>
      </c>
      <c r="H1948" s="4">
        <v>1961.96</v>
      </c>
    </row>
    <row r="1949" spans="2:8" hidden="1" x14ac:dyDescent="0.15">
      <c r="B1949" s="8" t="s">
        <v>989</v>
      </c>
      <c r="C1949" s="4" t="s">
        <v>27</v>
      </c>
      <c r="D1949" s="4" t="s">
        <v>391</v>
      </c>
      <c r="E1949" s="4" t="s">
        <v>20</v>
      </c>
      <c r="F1949" s="4" t="s">
        <v>8665</v>
      </c>
      <c r="G1949" s="4">
        <v>0.01</v>
      </c>
      <c r="H1949" s="4">
        <v>270</v>
      </c>
    </row>
    <row r="1950" spans="2:8" hidden="1" x14ac:dyDescent="0.15">
      <c r="B1950" s="8" t="s">
        <v>404</v>
      </c>
      <c r="C1950" s="4" t="s">
        <v>27</v>
      </c>
      <c r="D1950" s="4" t="s">
        <v>5695</v>
      </c>
      <c r="E1950" s="4" t="s">
        <v>20</v>
      </c>
      <c r="F1950" s="4" t="s">
        <v>8665</v>
      </c>
      <c r="G1950" s="4">
        <v>0.01</v>
      </c>
      <c r="H1950" s="4">
        <v>169.15</v>
      </c>
    </row>
    <row r="1951" spans="2:8" hidden="1" x14ac:dyDescent="0.15">
      <c r="B1951" s="8" t="s">
        <v>2543</v>
      </c>
      <c r="C1951" s="4" t="s">
        <v>27</v>
      </c>
      <c r="D1951" s="4" t="s">
        <v>5695</v>
      </c>
      <c r="E1951" s="4" t="s">
        <v>20</v>
      </c>
      <c r="F1951" s="4" t="s">
        <v>8665</v>
      </c>
      <c r="G1951" s="4">
        <v>0.01</v>
      </c>
      <c r="H1951" s="4">
        <v>305.22000000000003</v>
      </c>
    </row>
    <row r="1952" spans="2:8" hidden="1" x14ac:dyDescent="0.15">
      <c r="B1952" s="8" t="s">
        <v>486</v>
      </c>
      <c r="C1952" s="4" t="s">
        <v>27</v>
      </c>
      <c r="D1952" s="4" t="s">
        <v>488</v>
      </c>
      <c r="E1952" s="4" t="s">
        <v>20</v>
      </c>
      <c r="F1952" s="4" t="s">
        <v>7645</v>
      </c>
      <c r="G1952" s="4">
        <v>3</v>
      </c>
      <c r="H1952" s="4">
        <v>13297.86</v>
      </c>
    </row>
    <row r="1953" spans="2:8" hidden="1" x14ac:dyDescent="0.15">
      <c r="B1953" s="8" t="s">
        <v>180</v>
      </c>
      <c r="C1953" s="4" t="s">
        <v>27</v>
      </c>
      <c r="D1953" s="4" t="s">
        <v>488</v>
      </c>
      <c r="E1953" s="4" t="s">
        <v>20</v>
      </c>
      <c r="F1953" s="4" t="s">
        <v>7735</v>
      </c>
      <c r="G1953" s="4">
        <v>2</v>
      </c>
      <c r="H1953" s="4">
        <v>9236.01</v>
      </c>
    </row>
    <row r="1954" spans="2:8" hidden="1" x14ac:dyDescent="0.15">
      <c r="B1954" s="8" t="s">
        <v>1451</v>
      </c>
      <c r="C1954" s="4" t="s">
        <v>27</v>
      </c>
      <c r="D1954" s="4" t="s">
        <v>441</v>
      </c>
      <c r="E1954" s="4" t="s">
        <v>20</v>
      </c>
      <c r="F1954" s="4" t="s">
        <v>5404</v>
      </c>
      <c r="G1954" s="4">
        <v>1008</v>
      </c>
      <c r="H1954" s="4">
        <v>42989.7</v>
      </c>
    </row>
    <row r="1955" spans="2:8" hidden="1" x14ac:dyDescent="0.15">
      <c r="B1955" s="8" t="s">
        <v>1414</v>
      </c>
      <c r="C1955" s="4" t="s">
        <v>27</v>
      </c>
      <c r="D1955" s="4" t="s">
        <v>19</v>
      </c>
      <c r="E1955" s="4" t="s">
        <v>20</v>
      </c>
      <c r="F1955" s="4" t="s">
        <v>8421</v>
      </c>
      <c r="G1955" s="4">
        <v>0.05</v>
      </c>
      <c r="H1955" s="4">
        <v>615.62</v>
      </c>
    </row>
    <row r="1956" spans="2:8" hidden="1" x14ac:dyDescent="0.15">
      <c r="B1956" s="8">
        <v>45313</v>
      </c>
      <c r="C1956" s="4" t="s">
        <v>18</v>
      </c>
      <c r="D1956" s="4" t="s">
        <v>391</v>
      </c>
      <c r="E1956" s="4" t="s">
        <v>20</v>
      </c>
      <c r="F1956" s="4" t="s">
        <v>8474</v>
      </c>
      <c r="G1956" s="4">
        <v>3.5000000000000003E-2</v>
      </c>
      <c r="H1956" s="4">
        <v>609.32000000000005</v>
      </c>
    </row>
    <row r="1957" spans="2:8" hidden="1" x14ac:dyDescent="0.15">
      <c r="B1957" s="8">
        <v>45605</v>
      </c>
      <c r="C1957" s="4" t="s">
        <v>18</v>
      </c>
      <c r="D1957" s="4" t="s">
        <v>391</v>
      </c>
      <c r="E1957" s="4" t="s">
        <v>20</v>
      </c>
      <c r="F1957" s="4" t="s">
        <v>8402</v>
      </c>
      <c r="G1957" s="4">
        <v>0.05</v>
      </c>
      <c r="H1957" s="4">
        <v>6081.78</v>
      </c>
    </row>
    <row r="1958" spans="2:8" hidden="1" x14ac:dyDescent="0.15">
      <c r="B1958" s="8" t="s">
        <v>876</v>
      </c>
      <c r="C1958" s="4" t="s">
        <v>27</v>
      </c>
      <c r="D1958" s="4" t="s">
        <v>19</v>
      </c>
      <c r="E1958" s="4" t="s">
        <v>20</v>
      </c>
      <c r="F1958" s="4" t="s">
        <v>8651</v>
      </c>
      <c r="G1958" s="4">
        <v>0.01</v>
      </c>
      <c r="H1958" s="4">
        <v>631.33000000000004</v>
      </c>
    </row>
    <row r="1959" spans="2:8" hidden="1" x14ac:dyDescent="0.15">
      <c r="B1959" s="8" t="s">
        <v>156</v>
      </c>
      <c r="C1959" s="4" t="s">
        <v>27</v>
      </c>
      <c r="D1959" s="4" t="s">
        <v>196</v>
      </c>
      <c r="E1959" s="4" t="s">
        <v>20</v>
      </c>
      <c r="F1959" s="4" t="s">
        <v>8497</v>
      </c>
      <c r="G1959" s="4">
        <v>0.03</v>
      </c>
      <c r="H1959" s="4">
        <v>443.93</v>
      </c>
    </row>
    <row r="1960" spans="2:8" hidden="1" x14ac:dyDescent="0.15">
      <c r="B1960" s="8">
        <v>45313</v>
      </c>
      <c r="C1960" s="4" t="s">
        <v>18</v>
      </c>
      <c r="D1960" s="4" t="s">
        <v>391</v>
      </c>
      <c r="E1960" s="4" t="s">
        <v>20</v>
      </c>
      <c r="F1960" s="4" t="s">
        <v>8552</v>
      </c>
      <c r="G1960" s="4">
        <v>0.02</v>
      </c>
      <c r="H1960" s="4">
        <v>550.53</v>
      </c>
    </row>
    <row r="1961" spans="2:8" hidden="1" x14ac:dyDescent="0.15">
      <c r="B1961" s="8" t="s">
        <v>7891</v>
      </c>
      <c r="C1961" s="4" t="s">
        <v>27</v>
      </c>
      <c r="D1961" s="4" t="s">
        <v>19</v>
      </c>
      <c r="E1961" s="4" t="s">
        <v>20</v>
      </c>
      <c r="F1961" s="4" t="s">
        <v>8618</v>
      </c>
      <c r="G1961" s="4">
        <v>0.01</v>
      </c>
      <c r="H1961" s="4">
        <v>1167.6099999999999</v>
      </c>
    </row>
    <row r="1962" spans="2:8" hidden="1" x14ac:dyDescent="0.15">
      <c r="B1962" s="8" t="s">
        <v>2244</v>
      </c>
      <c r="C1962" s="4" t="s">
        <v>209</v>
      </c>
      <c r="D1962" s="4" t="s">
        <v>20</v>
      </c>
      <c r="E1962" s="4" t="s">
        <v>210</v>
      </c>
      <c r="F1962" s="4" t="s">
        <v>5794</v>
      </c>
      <c r="G1962" s="4">
        <v>600</v>
      </c>
      <c r="H1962" s="4">
        <v>3240.7</v>
      </c>
    </row>
    <row r="1963" spans="2:8" hidden="1" x14ac:dyDescent="0.15">
      <c r="B1963" s="8" t="s">
        <v>2893</v>
      </c>
      <c r="C1963" s="4" t="s">
        <v>209</v>
      </c>
      <c r="D1963" s="4" t="s">
        <v>20</v>
      </c>
      <c r="E1963" s="4" t="s">
        <v>210</v>
      </c>
      <c r="F1963" s="4" t="s">
        <v>5794</v>
      </c>
      <c r="G1963" s="4">
        <v>600</v>
      </c>
      <c r="H1963" s="4">
        <v>3179.66</v>
      </c>
    </row>
    <row r="1964" spans="2:8" hidden="1" x14ac:dyDescent="0.15">
      <c r="B1964" s="8" t="s">
        <v>205</v>
      </c>
      <c r="C1964" s="4" t="s">
        <v>209</v>
      </c>
      <c r="D1964" s="4" t="s">
        <v>19</v>
      </c>
      <c r="E1964" s="4" t="s">
        <v>210</v>
      </c>
      <c r="F1964" s="4" t="s">
        <v>5796</v>
      </c>
      <c r="G1964" s="4">
        <v>600</v>
      </c>
      <c r="H1964" s="4">
        <v>2895.14</v>
      </c>
    </row>
    <row r="1965" spans="2:8" hidden="1" x14ac:dyDescent="0.15">
      <c r="B1965" s="8">
        <v>45654</v>
      </c>
      <c r="C1965" s="4" t="s">
        <v>18</v>
      </c>
      <c r="D1965" s="4" t="s">
        <v>19</v>
      </c>
      <c r="E1965" s="4" t="s">
        <v>20</v>
      </c>
      <c r="F1965" s="4" t="s">
        <v>8498</v>
      </c>
      <c r="G1965" s="4">
        <v>0.03</v>
      </c>
      <c r="H1965" s="4">
        <v>431.18</v>
      </c>
    </row>
    <row r="1966" spans="2:8" hidden="1" x14ac:dyDescent="0.15">
      <c r="B1966" s="8" t="s">
        <v>1713</v>
      </c>
      <c r="C1966" s="4" t="s">
        <v>27</v>
      </c>
      <c r="D1966" s="4" t="s">
        <v>19</v>
      </c>
      <c r="E1966" s="4" t="s">
        <v>20</v>
      </c>
      <c r="F1966" s="4" t="s">
        <v>7870</v>
      </c>
      <c r="G1966" s="4">
        <v>1.2</v>
      </c>
      <c r="H1966" s="4">
        <v>7344.9</v>
      </c>
    </row>
    <row r="1967" spans="2:8" hidden="1" x14ac:dyDescent="0.15">
      <c r="B1967" s="8" t="s">
        <v>4582</v>
      </c>
      <c r="C1967" s="4" t="s">
        <v>27</v>
      </c>
      <c r="D1967" s="4" t="s">
        <v>19</v>
      </c>
      <c r="E1967" s="4" t="s">
        <v>20</v>
      </c>
      <c r="F1967" s="4" t="s">
        <v>8644</v>
      </c>
      <c r="G1967" s="4">
        <v>0.01</v>
      </c>
      <c r="H1967" s="4">
        <v>704.83</v>
      </c>
    </row>
    <row r="1968" spans="2:8" hidden="1" x14ac:dyDescent="0.15">
      <c r="B1968" s="8" t="s">
        <v>4582</v>
      </c>
      <c r="C1968" s="4" t="s">
        <v>27</v>
      </c>
      <c r="D1968" s="4" t="s">
        <v>19</v>
      </c>
      <c r="E1968" s="4" t="s">
        <v>20</v>
      </c>
      <c r="F1968" s="4" t="s">
        <v>8644</v>
      </c>
      <c r="G1968" s="4">
        <v>0.01</v>
      </c>
      <c r="H1968" s="4">
        <v>563</v>
      </c>
    </row>
    <row r="1969" spans="2:8" hidden="1" x14ac:dyDescent="0.15">
      <c r="B1969" s="8" t="s">
        <v>1187</v>
      </c>
      <c r="C1969" s="4" t="s">
        <v>209</v>
      </c>
      <c r="D1969" s="4" t="s">
        <v>20</v>
      </c>
      <c r="E1969" s="4" t="s">
        <v>210</v>
      </c>
      <c r="F1969" s="4" t="s">
        <v>3278</v>
      </c>
      <c r="G1969" s="4">
        <v>584</v>
      </c>
      <c r="H1969" s="4">
        <v>1105.32</v>
      </c>
    </row>
    <row r="1970" spans="2:8" hidden="1" x14ac:dyDescent="0.15">
      <c r="B1970" s="8" t="s">
        <v>156</v>
      </c>
      <c r="C1970" s="4" t="s">
        <v>27</v>
      </c>
      <c r="D1970" s="4" t="s">
        <v>6989</v>
      </c>
      <c r="E1970" s="4" t="s">
        <v>20</v>
      </c>
      <c r="F1970" s="4" t="s">
        <v>8337</v>
      </c>
      <c r="G1970" s="4">
        <v>0.1</v>
      </c>
      <c r="H1970" s="4">
        <v>2146.7199999999998</v>
      </c>
    </row>
    <row r="1971" spans="2:8" hidden="1" x14ac:dyDescent="0.15">
      <c r="B1971" s="8" t="s">
        <v>1999</v>
      </c>
      <c r="C1971" s="4" t="s">
        <v>209</v>
      </c>
      <c r="D1971" s="4" t="s">
        <v>20</v>
      </c>
      <c r="E1971" s="4" t="s">
        <v>210</v>
      </c>
      <c r="F1971" s="4" t="s">
        <v>5301</v>
      </c>
      <c r="G1971" s="4">
        <v>574.20000000000005</v>
      </c>
      <c r="H1971" s="4">
        <v>2138.41</v>
      </c>
    </row>
    <row r="1972" spans="2:8" hidden="1" x14ac:dyDescent="0.15">
      <c r="B1972" s="8" t="s">
        <v>4582</v>
      </c>
      <c r="C1972" s="4" t="s">
        <v>27</v>
      </c>
      <c r="D1972" s="4" t="s">
        <v>19</v>
      </c>
      <c r="E1972" s="4" t="s">
        <v>20</v>
      </c>
      <c r="F1972" s="4" t="s">
        <v>8643</v>
      </c>
      <c r="G1972" s="4">
        <v>0.01</v>
      </c>
      <c r="H1972" s="4">
        <v>739.48</v>
      </c>
    </row>
    <row r="1973" spans="2:8" hidden="1" x14ac:dyDescent="0.15">
      <c r="B1973" s="8" t="s">
        <v>212</v>
      </c>
      <c r="C1973" s="4" t="s">
        <v>209</v>
      </c>
      <c r="D1973" s="4" t="s">
        <v>19</v>
      </c>
      <c r="E1973" s="4" t="s">
        <v>210</v>
      </c>
      <c r="F1973" s="4" t="s">
        <v>5821</v>
      </c>
      <c r="G1973" s="4">
        <v>567</v>
      </c>
      <c r="H1973" s="4">
        <v>1984.28</v>
      </c>
    </row>
    <row r="1974" spans="2:8" hidden="1" x14ac:dyDescent="0.15">
      <c r="B1974" s="8" t="s">
        <v>4145</v>
      </c>
      <c r="C1974" s="4" t="s">
        <v>27</v>
      </c>
      <c r="D1974" s="4" t="s">
        <v>232</v>
      </c>
      <c r="E1974" s="4" t="s">
        <v>20</v>
      </c>
      <c r="F1974" s="4" t="s">
        <v>8605</v>
      </c>
      <c r="G1974" s="4">
        <v>0.01</v>
      </c>
      <c r="H1974" s="4">
        <v>2638.85</v>
      </c>
    </row>
    <row r="1975" spans="2:8" hidden="1" x14ac:dyDescent="0.15">
      <c r="B1975" s="8" t="s">
        <v>4582</v>
      </c>
      <c r="C1975" s="4" t="s">
        <v>27</v>
      </c>
      <c r="D1975" s="4" t="s">
        <v>19</v>
      </c>
      <c r="E1975" s="4" t="s">
        <v>20</v>
      </c>
      <c r="F1975" s="4" t="s">
        <v>8629</v>
      </c>
      <c r="G1975" s="4">
        <v>0.01</v>
      </c>
      <c r="H1975" s="4">
        <v>951.68</v>
      </c>
    </row>
    <row r="1976" spans="2:8" hidden="1" x14ac:dyDescent="0.15">
      <c r="B1976" s="8" t="s">
        <v>2068</v>
      </c>
      <c r="C1976" s="4" t="s">
        <v>27</v>
      </c>
      <c r="D1976" s="4" t="s">
        <v>19</v>
      </c>
      <c r="E1976" s="4" t="s">
        <v>20</v>
      </c>
      <c r="F1976" s="4" t="s">
        <v>7636</v>
      </c>
      <c r="G1976" s="4">
        <v>3.105</v>
      </c>
      <c r="H1976" s="4">
        <v>1410.35</v>
      </c>
    </row>
    <row r="1977" spans="2:8" hidden="1" x14ac:dyDescent="0.15">
      <c r="B1977" s="8" t="s">
        <v>1738</v>
      </c>
      <c r="C1977" s="4" t="s">
        <v>27</v>
      </c>
      <c r="D1977" s="4" t="s">
        <v>19</v>
      </c>
      <c r="E1977" s="4" t="s">
        <v>20</v>
      </c>
      <c r="F1977" s="4" t="s">
        <v>7636</v>
      </c>
      <c r="G1977" s="4">
        <v>2.2000000000000002</v>
      </c>
      <c r="H1977" s="4">
        <v>11006.71</v>
      </c>
    </row>
    <row r="1978" spans="2:8" hidden="1" x14ac:dyDescent="0.15">
      <c r="B1978" s="8" t="s">
        <v>772</v>
      </c>
      <c r="C1978" s="4" t="s">
        <v>27</v>
      </c>
      <c r="D1978" s="4" t="s">
        <v>19</v>
      </c>
      <c r="E1978" s="4" t="s">
        <v>20</v>
      </c>
      <c r="F1978" s="4" t="s">
        <v>7636</v>
      </c>
      <c r="G1978" s="4">
        <v>1.6</v>
      </c>
      <c r="H1978" s="4">
        <v>8901.52</v>
      </c>
    </row>
    <row r="1979" spans="2:8" hidden="1" x14ac:dyDescent="0.15">
      <c r="B1979" s="8" t="s">
        <v>2083</v>
      </c>
      <c r="C1979" s="4" t="s">
        <v>27</v>
      </c>
      <c r="D1979" s="4" t="s">
        <v>19</v>
      </c>
      <c r="E1979" s="4" t="s">
        <v>20</v>
      </c>
      <c r="F1979" s="4" t="s">
        <v>7636</v>
      </c>
      <c r="G1979" s="4">
        <v>1.6</v>
      </c>
      <c r="H1979" s="4">
        <v>8379.92</v>
      </c>
    </row>
    <row r="1980" spans="2:8" hidden="1" x14ac:dyDescent="0.15">
      <c r="B1980" s="8" t="s">
        <v>772</v>
      </c>
      <c r="C1980" s="4" t="s">
        <v>27</v>
      </c>
      <c r="D1980" s="4" t="s">
        <v>19</v>
      </c>
      <c r="E1980" s="4" t="s">
        <v>20</v>
      </c>
      <c r="F1980" s="4" t="s">
        <v>7636</v>
      </c>
      <c r="G1980" s="4">
        <v>1</v>
      </c>
      <c r="H1980" s="4">
        <v>4160.25</v>
      </c>
    </row>
    <row r="1981" spans="2:8" hidden="1" x14ac:dyDescent="0.15">
      <c r="B1981" s="8" t="s">
        <v>1752</v>
      </c>
      <c r="C1981" s="4" t="s">
        <v>27</v>
      </c>
      <c r="D1981" s="4" t="s">
        <v>19</v>
      </c>
      <c r="E1981" s="4" t="s">
        <v>20</v>
      </c>
      <c r="F1981" s="4" t="s">
        <v>7636</v>
      </c>
      <c r="G1981" s="4">
        <v>0.8</v>
      </c>
      <c r="H1981" s="4">
        <v>2624</v>
      </c>
    </row>
    <row r="1982" spans="2:8" hidden="1" x14ac:dyDescent="0.15">
      <c r="B1982" s="8" t="s">
        <v>2083</v>
      </c>
      <c r="C1982" s="4" t="s">
        <v>27</v>
      </c>
      <c r="D1982" s="4" t="s">
        <v>19</v>
      </c>
      <c r="E1982" s="4" t="s">
        <v>20</v>
      </c>
      <c r="F1982" s="4" t="s">
        <v>7636</v>
      </c>
      <c r="G1982" s="4">
        <v>0.4</v>
      </c>
      <c r="H1982" s="4">
        <v>1168.8</v>
      </c>
    </row>
    <row r="1983" spans="2:8" hidden="1" x14ac:dyDescent="0.15">
      <c r="B1983" s="8" t="s">
        <v>1869</v>
      </c>
      <c r="C1983" s="4" t="s">
        <v>209</v>
      </c>
      <c r="D1983" s="4" t="s">
        <v>20</v>
      </c>
      <c r="E1983" s="4" t="s">
        <v>210</v>
      </c>
      <c r="F1983" s="4" t="s">
        <v>5857</v>
      </c>
      <c r="G1983" s="4">
        <v>528</v>
      </c>
      <c r="H1983" s="4">
        <v>1541.94</v>
      </c>
    </row>
    <row r="1984" spans="2:8" hidden="1" x14ac:dyDescent="0.15">
      <c r="B1984" s="8" t="s">
        <v>781</v>
      </c>
      <c r="C1984" s="4" t="s">
        <v>27</v>
      </c>
      <c r="D1984" s="4" t="s">
        <v>19</v>
      </c>
      <c r="E1984" s="4" t="s">
        <v>20</v>
      </c>
      <c r="F1984" s="4" t="s">
        <v>7636</v>
      </c>
      <c r="G1984" s="4">
        <v>0.3</v>
      </c>
      <c r="H1984" s="4">
        <v>3254.9</v>
      </c>
    </row>
    <row r="1985" spans="2:8" hidden="1" x14ac:dyDescent="0.15">
      <c r="B1985" s="8" t="s">
        <v>1908</v>
      </c>
      <c r="C1985" s="4" t="s">
        <v>27</v>
      </c>
      <c r="D1985" s="4" t="s">
        <v>19</v>
      </c>
      <c r="E1985" s="4" t="s">
        <v>20</v>
      </c>
      <c r="F1985" s="4" t="s">
        <v>7636</v>
      </c>
      <c r="G1985" s="4">
        <v>0.2</v>
      </c>
      <c r="H1985" s="4">
        <v>1013.8</v>
      </c>
    </row>
    <row r="1986" spans="2:8" hidden="1" x14ac:dyDescent="0.15">
      <c r="B1986" s="8" t="s">
        <v>1513</v>
      </c>
      <c r="C1986" s="4" t="s">
        <v>27</v>
      </c>
      <c r="D1986" s="4" t="s">
        <v>391</v>
      </c>
      <c r="E1986" s="4" t="s">
        <v>20</v>
      </c>
      <c r="F1986" s="4" t="s">
        <v>7636</v>
      </c>
      <c r="G1986" s="4">
        <v>0.06</v>
      </c>
      <c r="H1986" s="4">
        <v>2637.18</v>
      </c>
    </row>
    <row r="1987" spans="2:8" hidden="1" x14ac:dyDescent="0.15">
      <c r="B1987" s="8" t="s">
        <v>2479</v>
      </c>
      <c r="C1987" s="4" t="s">
        <v>27</v>
      </c>
      <c r="D1987" s="4" t="s">
        <v>391</v>
      </c>
      <c r="E1987" s="4" t="s">
        <v>20</v>
      </c>
      <c r="F1987" s="4" t="s">
        <v>7636</v>
      </c>
      <c r="G1987" s="4">
        <v>0.05</v>
      </c>
      <c r="H1987" s="4">
        <v>526</v>
      </c>
    </row>
    <row r="1988" spans="2:8" hidden="1" x14ac:dyDescent="0.15">
      <c r="B1988" s="8" t="s">
        <v>151</v>
      </c>
      <c r="C1988" s="4" t="s">
        <v>27</v>
      </c>
      <c r="D1988" s="4" t="s">
        <v>54</v>
      </c>
      <c r="E1988" s="4" t="s">
        <v>20</v>
      </c>
      <c r="F1988" s="4" t="s">
        <v>7636</v>
      </c>
      <c r="G1988" s="4">
        <v>0.04</v>
      </c>
      <c r="H1988" s="4">
        <v>358.93</v>
      </c>
    </row>
    <row r="1989" spans="2:8" hidden="1" x14ac:dyDescent="0.15">
      <c r="B1989" s="8" t="s">
        <v>1681</v>
      </c>
      <c r="C1989" s="4" t="s">
        <v>27</v>
      </c>
      <c r="D1989" s="4" t="s">
        <v>19</v>
      </c>
      <c r="E1989" s="4" t="s">
        <v>20</v>
      </c>
      <c r="F1989" s="4" t="s">
        <v>7636</v>
      </c>
      <c r="G1989" s="4">
        <v>0.03</v>
      </c>
      <c r="H1989" s="4">
        <v>603.19000000000005</v>
      </c>
    </row>
    <row r="1990" spans="2:8" hidden="1" x14ac:dyDescent="0.15">
      <c r="B1990" s="8" t="s">
        <v>2543</v>
      </c>
      <c r="C1990" s="4" t="s">
        <v>27</v>
      </c>
      <c r="D1990" s="4" t="s">
        <v>391</v>
      </c>
      <c r="E1990" s="4" t="s">
        <v>20</v>
      </c>
      <c r="F1990" s="4" t="s">
        <v>7636</v>
      </c>
      <c r="G1990" s="4">
        <v>0.02</v>
      </c>
      <c r="H1990" s="4">
        <v>1359</v>
      </c>
    </row>
    <row r="1991" spans="2:8" hidden="1" x14ac:dyDescent="0.15">
      <c r="B1991" s="8" t="s">
        <v>1571</v>
      </c>
      <c r="C1991" s="4" t="s">
        <v>209</v>
      </c>
      <c r="D1991" s="4" t="s">
        <v>20</v>
      </c>
      <c r="E1991" s="4" t="s">
        <v>210</v>
      </c>
      <c r="F1991" s="4" t="s">
        <v>5876</v>
      </c>
      <c r="G1991" s="4">
        <v>510</v>
      </c>
      <c r="H1991" s="4">
        <v>502.99</v>
      </c>
    </row>
    <row r="1992" spans="2:8" hidden="1" x14ac:dyDescent="0.15">
      <c r="B1992" s="8" t="s">
        <v>2976</v>
      </c>
      <c r="C1992" s="4" t="s">
        <v>27</v>
      </c>
      <c r="D1992" s="4" t="s">
        <v>391</v>
      </c>
      <c r="E1992" s="4" t="s">
        <v>20</v>
      </c>
      <c r="F1992" s="4" t="s">
        <v>7636</v>
      </c>
      <c r="G1992" s="4">
        <v>0.01</v>
      </c>
      <c r="H1992" s="4">
        <v>808.95</v>
      </c>
    </row>
    <row r="1993" spans="2:8" hidden="1" x14ac:dyDescent="0.15">
      <c r="B1993" s="8" t="s">
        <v>1155</v>
      </c>
      <c r="C1993" s="4" t="s">
        <v>27</v>
      </c>
      <c r="D1993" s="4" t="s">
        <v>391</v>
      </c>
      <c r="E1993" s="4" t="s">
        <v>20</v>
      </c>
      <c r="F1993" s="4" t="s">
        <v>7636</v>
      </c>
      <c r="G1993" s="4">
        <v>0.01</v>
      </c>
      <c r="H1993" s="4">
        <v>277.98</v>
      </c>
    </row>
    <row r="1994" spans="2:8" hidden="1" x14ac:dyDescent="0.15">
      <c r="B1994" s="8" t="s">
        <v>2068</v>
      </c>
      <c r="C1994" s="4" t="s">
        <v>27</v>
      </c>
      <c r="D1994" s="4" t="s">
        <v>391</v>
      </c>
      <c r="E1994" s="4" t="s">
        <v>20</v>
      </c>
      <c r="F1994" s="4" t="s">
        <v>7636</v>
      </c>
      <c r="G1994" s="4">
        <v>0.01</v>
      </c>
      <c r="H1994" s="4">
        <v>214.34</v>
      </c>
    </row>
    <row r="1995" spans="2:8" hidden="1" x14ac:dyDescent="0.15">
      <c r="B1995" s="8" t="s">
        <v>374</v>
      </c>
      <c r="C1995" s="4" t="s">
        <v>209</v>
      </c>
      <c r="D1995" s="4" t="s">
        <v>20</v>
      </c>
      <c r="E1995" s="4" t="s">
        <v>2713</v>
      </c>
      <c r="F1995" s="4" t="s">
        <v>5883</v>
      </c>
      <c r="G1995" s="4">
        <v>503.13</v>
      </c>
      <c r="H1995" s="4">
        <v>5230.62</v>
      </c>
    </row>
    <row r="1996" spans="2:8" hidden="1" x14ac:dyDescent="0.15">
      <c r="B1996" s="8" t="s">
        <v>1039</v>
      </c>
      <c r="C1996" s="4" t="s">
        <v>209</v>
      </c>
      <c r="D1996" s="4" t="s">
        <v>19</v>
      </c>
      <c r="E1996" s="4" t="s">
        <v>19</v>
      </c>
      <c r="F1996" s="4" t="s">
        <v>5886</v>
      </c>
      <c r="G1996" s="4">
        <v>500</v>
      </c>
      <c r="H1996" s="4">
        <v>11500</v>
      </c>
    </row>
    <row r="1997" spans="2:8" hidden="1" x14ac:dyDescent="0.15">
      <c r="B1997" s="8" t="s">
        <v>1810</v>
      </c>
      <c r="C1997" s="4" t="s">
        <v>209</v>
      </c>
      <c r="D1997" s="4" t="s">
        <v>20</v>
      </c>
      <c r="E1997" s="4" t="s">
        <v>3196</v>
      </c>
      <c r="F1997" s="4" t="s">
        <v>5888</v>
      </c>
      <c r="G1997" s="4">
        <v>500</v>
      </c>
      <c r="H1997" s="4">
        <v>8530.2900000000009</v>
      </c>
    </row>
    <row r="1998" spans="2:8" hidden="1" x14ac:dyDescent="0.15">
      <c r="B1998" s="8" t="s">
        <v>1003</v>
      </c>
      <c r="C1998" s="4" t="s">
        <v>27</v>
      </c>
      <c r="D1998" s="4" t="s">
        <v>391</v>
      </c>
      <c r="E1998" s="4" t="s">
        <v>20</v>
      </c>
      <c r="F1998" s="4" t="s">
        <v>7636</v>
      </c>
      <c r="G1998" s="4">
        <v>0.01</v>
      </c>
      <c r="H1998" s="4">
        <v>166.95</v>
      </c>
    </row>
    <row r="1999" spans="2:8" hidden="1" x14ac:dyDescent="0.15">
      <c r="B1999" s="8" t="s">
        <v>3284</v>
      </c>
      <c r="C1999" s="4" t="s">
        <v>209</v>
      </c>
      <c r="D1999" s="4" t="s">
        <v>1326</v>
      </c>
      <c r="E1999" s="4" t="s">
        <v>210</v>
      </c>
      <c r="F1999" s="4" t="s">
        <v>5455</v>
      </c>
      <c r="G1999" s="4">
        <v>500</v>
      </c>
      <c r="H1999" s="4">
        <v>3955.14</v>
      </c>
    </row>
    <row r="2000" spans="2:8" hidden="1" x14ac:dyDescent="0.15">
      <c r="B2000" s="8" t="s">
        <v>517</v>
      </c>
      <c r="C2000" s="4" t="s">
        <v>27</v>
      </c>
      <c r="D2000" s="4" t="s">
        <v>391</v>
      </c>
      <c r="E2000" s="4" t="s">
        <v>20</v>
      </c>
      <c r="F2000" s="4" t="s">
        <v>7636</v>
      </c>
      <c r="G2000" s="4">
        <v>0.01</v>
      </c>
      <c r="H2000" s="4">
        <v>97.2</v>
      </c>
    </row>
    <row r="2001" spans="2:8" hidden="1" x14ac:dyDescent="0.15">
      <c r="B2001" s="8" t="s">
        <v>793</v>
      </c>
      <c r="C2001" s="4" t="s">
        <v>27</v>
      </c>
      <c r="D2001" s="4" t="s">
        <v>2245</v>
      </c>
      <c r="E2001" s="4" t="s">
        <v>20</v>
      </c>
      <c r="F2001" s="4" t="s">
        <v>7636</v>
      </c>
      <c r="G2001" s="4">
        <v>1.05</v>
      </c>
      <c r="H2001" s="4">
        <v>536.97</v>
      </c>
    </row>
    <row r="2002" spans="2:8" hidden="1" x14ac:dyDescent="0.15">
      <c r="B2002" s="8" t="s">
        <v>5287</v>
      </c>
      <c r="C2002" s="4" t="s">
        <v>27</v>
      </c>
      <c r="D2002" s="4" t="s">
        <v>391</v>
      </c>
      <c r="E2002" s="4" t="s">
        <v>20</v>
      </c>
      <c r="F2002" s="4" t="s">
        <v>7636</v>
      </c>
      <c r="G2002" s="4">
        <v>0.11</v>
      </c>
      <c r="H2002" s="4">
        <v>279.20999999999998</v>
      </c>
    </row>
    <row r="2003" spans="2:8" hidden="1" x14ac:dyDescent="0.15">
      <c r="B2003" s="8" t="s">
        <v>29</v>
      </c>
      <c r="C2003" s="4" t="s">
        <v>27</v>
      </c>
      <c r="D2003" s="4" t="s">
        <v>19</v>
      </c>
      <c r="E2003" s="4" t="s">
        <v>20</v>
      </c>
      <c r="F2003" s="4" t="s">
        <v>7636</v>
      </c>
      <c r="G2003" s="4">
        <v>2.1999999999999999E-2</v>
      </c>
      <c r="H2003" s="4">
        <v>456.96</v>
      </c>
    </row>
    <row r="2004" spans="2:8" hidden="1" x14ac:dyDescent="0.15">
      <c r="B2004" s="8" t="s">
        <v>2198</v>
      </c>
      <c r="C2004" s="4" t="s">
        <v>209</v>
      </c>
      <c r="D2004" s="4" t="s">
        <v>20</v>
      </c>
      <c r="E2004" s="4" t="s">
        <v>210</v>
      </c>
      <c r="F2004" s="4" t="s">
        <v>5913</v>
      </c>
      <c r="G2004" s="4">
        <v>500</v>
      </c>
      <c r="H2004" s="4">
        <v>2551.46</v>
      </c>
    </row>
    <row r="2005" spans="2:8" hidden="1" x14ac:dyDescent="0.15">
      <c r="B2005" s="8" t="s">
        <v>204</v>
      </c>
      <c r="C2005" s="4" t="s">
        <v>209</v>
      </c>
      <c r="D2005" s="4" t="s">
        <v>19</v>
      </c>
      <c r="E2005" s="4" t="s">
        <v>20</v>
      </c>
      <c r="F2005" s="4" t="s">
        <v>5916</v>
      </c>
      <c r="G2005" s="4">
        <v>500</v>
      </c>
      <c r="H2005" s="4">
        <v>2170.9699999999998</v>
      </c>
    </row>
    <row r="2006" spans="2:8" hidden="1" x14ac:dyDescent="0.15">
      <c r="B2006" s="8" t="s">
        <v>839</v>
      </c>
      <c r="C2006" s="4" t="s">
        <v>209</v>
      </c>
      <c r="D2006" s="4" t="s">
        <v>19</v>
      </c>
      <c r="E2006" s="4" t="s">
        <v>210</v>
      </c>
      <c r="F2006" s="4" t="s">
        <v>5917</v>
      </c>
      <c r="G2006" s="4">
        <v>500</v>
      </c>
      <c r="H2006" s="4">
        <v>2161.04</v>
      </c>
    </row>
    <row r="2007" spans="2:8" hidden="1" x14ac:dyDescent="0.15">
      <c r="B2007" s="8" t="s">
        <v>208</v>
      </c>
      <c r="C2007" s="4" t="s">
        <v>209</v>
      </c>
      <c r="D2007" s="4" t="s">
        <v>5641</v>
      </c>
      <c r="E2007" s="4" t="s">
        <v>210</v>
      </c>
      <c r="F2007" s="4" t="s">
        <v>5918</v>
      </c>
      <c r="G2007" s="4">
        <v>500</v>
      </c>
      <c r="H2007" s="4">
        <v>1956.92</v>
      </c>
    </row>
    <row r="2008" spans="2:8" hidden="1" x14ac:dyDescent="0.15">
      <c r="B2008" s="8" t="s">
        <v>2143</v>
      </c>
      <c r="C2008" s="4" t="s">
        <v>209</v>
      </c>
      <c r="D2008" s="4" t="s">
        <v>19</v>
      </c>
      <c r="E2008" s="4" t="s">
        <v>210</v>
      </c>
      <c r="F2008" s="4" t="s">
        <v>5921</v>
      </c>
      <c r="G2008" s="4">
        <v>500</v>
      </c>
      <c r="H2008" s="4">
        <v>1489.38</v>
      </c>
    </row>
    <row r="2009" spans="2:8" hidden="1" x14ac:dyDescent="0.15">
      <c r="B2009" s="8" t="s">
        <v>46</v>
      </c>
      <c r="C2009" s="4" t="s">
        <v>27</v>
      </c>
      <c r="D2009" s="4" t="s">
        <v>391</v>
      </c>
      <c r="E2009" s="4" t="s">
        <v>20</v>
      </c>
      <c r="F2009" s="4" t="s">
        <v>7636</v>
      </c>
      <c r="G2009" s="4">
        <v>2.1000000000000001E-2</v>
      </c>
      <c r="H2009" s="4">
        <v>987.99</v>
      </c>
    </row>
    <row r="2010" spans="2:8" hidden="1" x14ac:dyDescent="0.15">
      <c r="B2010" s="8" t="s">
        <v>1125</v>
      </c>
      <c r="C2010" s="4" t="s">
        <v>209</v>
      </c>
      <c r="D2010" s="4" t="s">
        <v>19</v>
      </c>
      <c r="E2010" s="4" t="s">
        <v>20</v>
      </c>
      <c r="F2010" s="4" t="s">
        <v>5923</v>
      </c>
      <c r="G2010" s="4">
        <v>500</v>
      </c>
      <c r="H2010" s="4">
        <v>1106.8699999999999</v>
      </c>
    </row>
    <row r="2011" spans="2:8" hidden="1" x14ac:dyDescent="0.15">
      <c r="B2011" s="8" t="s">
        <v>434</v>
      </c>
      <c r="C2011" s="4" t="s">
        <v>209</v>
      </c>
      <c r="D2011" s="4" t="s">
        <v>19</v>
      </c>
      <c r="E2011" s="4" t="s">
        <v>234</v>
      </c>
      <c r="F2011" s="4" t="s">
        <v>5925</v>
      </c>
      <c r="G2011" s="4">
        <v>500</v>
      </c>
      <c r="H2011" s="4">
        <v>895.44</v>
      </c>
    </row>
    <row r="2012" spans="2:8" hidden="1" x14ac:dyDescent="0.15">
      <c r="B2012" s="8" t="s">
        <v>1099</v>
      </c>
      <c r="C2012" s="4" t="s">
        <v>209</v>
      </c>
      <c r="D2012" s="4" t="s">
        <v>20</v>
      </c>
      <c r="E2012" s="4" t="s">
        <v>210</v>
      </c>
      <c r="F2012" s="4" t="s">
        <v>5723</v>
      </c>
      <c r="G2012" s="4">
        <v>500</v>
      </c>
      <c r="H2012" s="4">
        <v>329.4</v>
      </c>
    </row>
    <row r="2013" spans="2:8" hidden="1" x14ac:dyDescent="0.15">
      <c r="B2013" s="8" t="s">
        <v>2400</v>
      </c>
      <c r="C2013" s="4" t="s">
        <v>209</v>
      </c>
      <c r="D2013" s="4" t="s">
        <v>20</v>
      </c>
      <c r="E2013" s="4" t="s">
        <v>210</v>
      </c>
      <c r="F2013" s="4" t="s">
        <v>5511</v>
      </c>
      <c r="G2013" s="4">
        <v>500</v>
      </c>
      <c r="H2013" s="4">
        <v>314.7</v>
      </c>
    </row>
    <row r="2014" spans="2:8" hidden="1" x14ac:dyDescent="0.15">
      <c r="B2014" s="8" t="s">
        <v>1871</v>
      </c>
      <c r="C2014" s="4" t="s">
        <v>209</v>
      </c>
      <c r="D2014" s="4" t="s">
        <v>20</v>
      </c>
      <c r="E2014" s="4" t="s">
        <v>629</v>
      </c>
      <c r="F2014" s="4" t="s">
        <v>5930</v>
      </c>
      <c r="G2014" s="4">
        <v>500</v>
      </c>
      <c r="H2014" s="4">
        <v>265.58999999999997</v>
      </c>
    </row>
    <row r="2015" spans="2:8" hidden="1" x14ac:dyDescent="0.15">
      <c r="B2015" s="8" t="s">
        <v>1592</v>
      </c>
      <c r="C2015" s="4" t="s">
        <v>209</v>
      </c>
      <c r="D2015" s="4" t="s">
        <v>20</v>
      </c>
      <c r="E2015" s="4" t="s">
        <v>210</v>
      </c>
      <c r="F2015" s="4" t="s">
        <v>5931</v>
      </c>
      <c r="G2015" s="4">
        <v>498.3</v>
      </c>
      <c r="H2015" s="4">
        <v>1117.77</v>
      </c>
    </row>
    <row r="2016" spans="2:8" hidden="1" x14ac:dyDescent="0.15">
      <c r="B2016" s="8" t="s">
        <v>2154</v>
      </c>
      <c r="C2016" s="4" t="s">
        <v>27</v>
      </c>
      <c r="D2016" s="4" t="s">
        <v>391</v>
      </c>
      <c r="E2016" s="4" t="s">
        <v>20</v>
      </c>
      <c r="F2016" s="4" t="s">
        <v>7636</v>
      </c>
      <c r="G2016" s="4">
        <v>0.02</v>
      </c>
      <c r="H2016" s="4">
        <v>270.95999999999998</v>
      </c>
    </row>
    <row r="2017" spans="2:8" hidden="1" x14ac:dyDescent="0.15">
      <c r="B2017" s="8" t="s">
        <v>2772</v>
      </c>
      <c r="C2017" s="4" t="s">
        <v>27</v>
      </c>
      <c r="D2017" s="4" t="s">
        <v>6989</v>
      </c>
      <c r="E2017" s="4" t="s">
        <v>20</v>
      </c>
      <c r="F2017" s="4" t="s">
        <v>7636</v>
      </c>
      <c r="G2017" s="4">
        <v>0.02</v>
      </c>
      <c r="H2017" s="4">
        <v>267.70999999999998</v>
      </c>
    </row>
    <row r="2018" spans="2:8" hidden="1" x14ac:dyDescent="0.15">
      <c r="B2018" s="8" t="s">
        <v>760</v>
      </c>
      <c r="C2018" s="4" t="s">
        <v>209</v>
      </c>
      <c r="D2018" s="4" t="s">
        <v>19</v>
      </c>
      <c r="E2018" s="4" t="s">
        <v>210</v>
      </c>
      <c r="F2018" s="4" t="s">
        <v>5941</v>
      </c>
      <c r="G2018" s="4">
        <v>495</v>
      </c>
      <c r="H2018" s="4">
        <v>1783.3</v>
      </c>
    </row>
    <row r="2019" spans="2:8" hidden="1" x14ac:dyDescent="0.15">
      <c r="B2019" s="8" t="s">
        <v>684</v>
      </c>
      <c r="C2019" s="4" t="s">
        <v>27</v>
      </c>
      <c r="D2019" s="4" t="s">
        <v>391</v>
      </c>
      <c r="E2019" s="4" t="s">
        <v>20</v>
      </c>
      <c r="F2019" s="4" t="s">
        <v>7636</v>
      </c>
      <c r="G2019" s="4">
        <v>1.0999999999999999E-2</v>
      </c>
      <c r="H2019" s="4">
        <v>1044.8699999999999</v>
      </c>
    </row>
    <row r="2020" spans="2:8" hidden="1" x14ac:dyDescent="0.15">
      <c r="B2020" s="8" t="s">
        <v>636</v>
      </c>
      <c r="C2020" s="4" t="s">
        <v>27</v>
      </c>
      <c r="D2020" s="4" t="s">
        <v>391</v>
      </c>
      <c r="E2020" s="4" t="s">
        <v>20</v>
      </c>
      <c r="F2020" s="4" t="s">
        <v>7636</v>
      </c>
      <c r="G2020" s="4">
        <v>0.01</v>
      </c>
      <c r="H2020" s="4">
        <v>1375.81</v>
      </c>
    </row>
    <row r="2021" spans="2:8" hidden="1" x14ac:dyDescent="0.15">
      <c r="B2021" s="8" t="s">
        <v>2227</v>
      </c>
      <c r="C2021" s="4" t="s">
        <v>27</v>
      </c>
      <c r="D2021" s="4" t="s">
        <v>19</v>
      </c>
      <c r="E2021" s="4" t="s">
        <v>20</v>
      </c>
      <c r="F2021" s="4" t="s">
        <v>7636</v>
      </c>
      <c r="G2021" s="4">
        <v>0.01</v>
      </c>
      <c r="H2021" s="4">
        <v>1191.1600000000001</v>
      </c>
    </row>
    <row r="2022" spans="2:8" hidden="1" x14ac:dyDescent="0.15">
      <c r="B2022" s="8" t="s">
        <v>2737</v>
      </c>
      <c r="C2022" s="4" t="s">
        <v>209</v>
      </c>
      <c r="D2022" s="4" t="s">
        <v>20</v>
      </c>
      <c r="E2022" s="4" t="s">
        <v>2722</v>
      </c>
      <c r="F2022" s="4" t="s">
        <v>4576</v>
      </c>
      <c r="G2022" s="4">
        <v>489.26</v>
      </c>
      <c r="H2022" s="4">
        <v>3564.9</v>
      </c>
    </row>
    <row r="2023" spans="2:8" hidden="1" x14ac:dyDescent="0.15">
      <c r="B2023" s="8" t="s">
        <v>1678</v>
      </c>
      <c r="C2023" s="4" t="s">
        <v>27</v>
      </c>
      <c r="D2023" s="4" t="s">
        <v>19</v>
      </c>
      <c r="E2023" s="4" t="s">
        <v>20</v>
      </c>
      <c r="F2023" s="4" t="s">
        <v>7636</v>
      </c>
      <c r="G2023" s="4">
        <v>0.01</v>
      </c>
      <c r="H2023" s="4">
        <v>1011.39</v>
      </c>
    </row>
    <row r="2024" spans="2:8" hidden="1" x14ac:dyDescent="0.15">
      <c r="B2024" s="8" t="s">
        <v>5287</v>
      </c>
      <c r="C2024" s="4" t="s">
        <v>27</v>
      </c>
      <c r="D2024" s="4" t="s">
        <v>391</v>
      </c>
      <c r="E2024" s="4" t="s">
        <v>20</v>
      </c>
      <c r="F2024" s="4" t="s">
        <v>7636</v>
      </c>
      <c r="G2024" s="4">
        <v>0.01</v>
      </c>
      <c r="H2024" s="4">
        <v>886.49</v>
      </c>
    </row>
    <row r="2025" spans="2:8" hidden="1" x14ac:dyDescent="0.15">
      <c r="B2025" s="8" t="s">
        <v>636</v>
      </c>
      <c r="C2025" s="4" t="s">
        <v>27</v>
      </c>
      <c r="D2025" s="4" t="s">
        <v>391</v>
      </c>
      <c r="E2025" s="4" t="s">
        <v>20</v>
      </c>
      <c r="F2025" s="4" t="s">
        <v>7636</v>
      </c>
      <c r="G2025" s="4">
        <v>0.01</v>
      </c>
      <c r="H2025" s="4">
        <v>836.61</v>
      </c>
    </row>
    <row r="2026" spans="2:8" hidden="1" x14ac:dyDescent="0.15">
      <c r="B2026" s="8" t="s">
        <v>1685</v>
      </c>
      <c r="C2026" s="4" t="s">
        <v>27</v>
      </c>
      <c r="D2026" s="4" t="s">
        <v>19</v>
      </c>
      <c r="E2026" s="4" t="s">
        <v>20</v>
      </c>
      <c r="F2026" s="4" t="s">
        <v>7636</v>
      </c>
      <c r="G2026" s="4">
        <v>0.01</v>
      </c>
      <c r="H2026" s="4">
        <v>775.48</v>
      </c>
    </row>
    <row r="2027" spans="2:8" hidden="1" x14ac:dyDescent="0.15">
      <c r="B2027" s="8" t="s">
        <v>1678</v>
      </c>
      <c r="C2027" s="4" t="s">
        <v>27</v>
      </c>
      <c r="D2027" s="4" t="s">
        <v>19</v>
      </c>
      <c r="E2027" s="4" t="s">
        <v>20</v>
      </c>
      <c r="F2027" s="4" t="s">
        <v>7636</v>
      </c>
      <c r="G2027" s="4">
        <v>0.01</v>
      </c>
      <c r="H2027" s="4">
        <v>331.2</v>
      </c>
    </row>
    <row r="2028" spans="2:8" hidden="1" x14ac:dyDescent="0.15">
      <c r="B2028" s="8" t="s">
        <v>1277</v>
      </c>
      <c r="C2028" s="4" t="s">
        <v>209</v>
      </c>
      <c r="D2028" s="4" t="s">
        <v>20</v>
      </c>
      <c r="E2028" s="4" t="s">
        <v>2722</v>
      </c>
      <c r="F2028" s="4" t="s">
        <v>4576</v>
      </c>
      <c r="G2028" s="4">
        <v>456</v>
      </c>
      <c r="H2028" s="4">
        <v>3707</v>
      </c>
    </row>
    <row r="2029" spans="2:8" hidden="1" x14ac:dyDescent="0.15">
      <c r="B2029" s="8" t="s">
        <v>840</v>
      </c>
      <c r="C2029" s="4" t="s">
        <v>209</v>
      </c>
      <c r="D2029" s="4" t="s">
        <v>20</v>
      </c>
      <c r="E2029" s="4" t="s">
        <v>210</v>
      </c>
      <c r="F2029" s="4" t="s">
        <v>5301</v>
      </c>
      <c r="G2029" s="4">
        <v>455.4</v>
      </c>
      <c r="H2029" s="4">
        <v>2069.6999999999998</v>
      </c>
    </row>
    <row r="2030" spans="2:8" hidden="1" x14ac:dyDescent="0.15">
      <c r="B2030" s="8" t="s">
        <v>29</v>
      </c>
      <c r="C2030" s="4" t="s">
        <v>27</v>
      </c>
      <c r="D2030" s="4" t="s">
        <v>19</v>
      </c>
      <c r="E2030" s="4" t="s">
        <v>20</v>
      </c>
      <c r="F2030" s="4" t="s">
        <v>7636</v>
      </c>
      <c r="G2030" s="4">
        <v>0.01</v>
      </c>
      <c r="H2030" s="4">
        <v>14.1</v>
      </c>
    </row>
    <row r="2031" spans="2:8" hidden="1" x14ac:dyDescent="0.15">
      <c r="B2031" s="8">
        <v>45313</v>
      </c>
      <c r="C2031" s="4" t="s">
        <v>18</v>
      </c>
      <c r="D2031" s="4" t="s">
        <v>391</v>
      </c>
      <c r="E2031" s="4" t="s">
        <v>20</v>
      </c>
      <c r="F2031" s="4" t="s">
        <v>7636</v>
      </c>
      <c r="G2031" s="4">
        <v>0.115</v>
      </c>
      <c r="H2031" s="4">
        <v>820.77</v>
      </c>
    </row>
    <row r="2032" spans="2:8" hidden="1" x14ac:dyDescent="0.15">
      <c r="B2032" s="8">
        <v>45525</v>
      </c>
      <c r="C2032" s="4" t="s">
        <v>18</v>
      </c>
      <c r="D2032" s="4" t="s">
        <v>19</v>
      </c>
      <c r="E2032" s="4" t="s">
        <v>20</v>
      </c>
      <c r="F2032" s="4" t="s">
        <v>7636</v>
      </c>
      <c r="G2032" s="4">
        <v>1.0999999999999999E-2</v>
      </c>
      <c r="H2032" s="4">
        <v>175.63</v>
      </c>
    </row>
    <row r="2033" spans="2:8" hidden="1" x14ac:dyDescent="0.15">
      <c r="B2033" s="8">
        <v>45432</v>
      </c>
      <c r="C2033" s="4" t="s">
        <v>18</v>
      </c>
      <c r="D2033" s="4" t="s">
        <v>2245</v>
      </c>
      <c r="E2033" s="4" t="s">
        <v>20</v>
      </c>
      <c r="F2033" s="4" t="s">
        <v>8071</v>
      </c>
      <c r="G2033" s="4">
        <v>0.55000000000000004</v>
      </c>
      <c r="H2033" s="4">
        <v>315.62</v>
      </c>
    </row>
    <row r="2034" spans="2:8" hidden="1" x14ac:dyDescent="0.15">
      <c r="B2034" s="8" t="s">
        <v>4582</v>
      </c>
      <c r="C2034" s="4" t="s">
        <v>27</v>
      </c>
      <c r="D2034" s="4" t="s">
        <v>19</v>
      </c>
      <c r="E2034" s="4" t="s">
        <v>20</v>
      </c>
      <c r="F2034" s="4" t="s">
        <v>8648</v>
      </c>
      <c r="G2034" s="4">
        <v>0.01</v>
      </c>
      <c r="H2034" s="4">
        <v>669.1</v>
      </c>
    </row>
    <row r="2035" spans="2:8" hidden="1" x14ac:dyDescent="0.15">
      <c r="B2035" s="8" t="s">
        <v>731</v>
      </c>
      <c r="C2035" s="4" t="s">
        <v>27</v>
      </c>
      <c r="D2035" s="4" t="s">
        <v>19</v>
      </c>
      <c r="E2035" s="4" t="s">
        <v>20</v>
      </c>
      <c r="F2035" s="4" t="s">
        <v>7135</v>
      </c>
      <c r="G2035" s="4">
        <v>20</v>
      </c>
      <c r="H2035" s="4">
        <v>20831.439999999999</v>
      </c>
    </row>
    <row r="2036" spans="2:8" hidden="1" x14ac:dyDescent="0.15">
      <c r="B2036" s="8" t="s">
        <v>63</v>
      </c>
      <c r="C2036" s="4" t="s">
        <v>27</v>
      </c>
      <c r="D2036" s="4" t="s">
        <v>19</v>
      </c>
      <c r="E2036" s="4" t="s">
        <v>20</v>
      </c>
      <c r="F2036" s="4" t="s">
        <v>1051</v>
      </c>
      <c r="G2036" s="4">
        <v>52000</v>
      </c>
      <c r="H2036" s="4">
        <v>123380.73</v>
      </c>
    </row>
    <row r="2037" spans="2:8" hidden="1" x14ac:dyDescent="0.15">
      <c r="B2037" s="8" t="s">
        <v>1317</v>
      </c>
      <c r="C2037" s="4" t="s">
        <v>209</v>
      </c>
      <c r="D2037" s="4" t="s">
        <v>20</v>
      </c>
      <c r="E2037" s="4" t="s">
        <v>210</v>
      </c>
      <c r="F2037" s="4" t="s">
        <v>5931</v>
      </c>
      <c r="G2037" s="4">
        <v>448.8</v>
      </c>
      <c r="H2037" s="4">
        <v>991.57</v>
      </c>
    </row>
    <row r="2038" spans="2:8" hidden="1" x14ac:dyDescent="0.15">
      <c r="B2038" s="8" t="s">
        <v>1056</v>
      </c>
      <c r="C2038" s="4" t="s">
        <v>27</v>
      </c>
      <c r="D2038" s="4" t="s">
        <v>19</v>
      </c>
      <c r="E2038" s="4" t="s">
        <v>20</v>
      </c>
      <c r="F2038" s="4" t="s">
        <v>1051</v>
      </c>
      <c r="G2038" s="4">
        <v>52000</v>
      </c>
      <c r="H2038" s="4">
        <v>122183.45</v>
      </c>
    </row>
    <row r="2039" spans="2:8" hidden="1" x14ac:dyDescent="0.15">
      <c r="B2039" s="8" t="s">
        <v>1545</v>
      </c>
      <c r="C2039" s="4" t="s">
        <v>27</v>
      </c>
      <c r="D2039" s="4" t="s">
        <v>19</v>
      </c>
      <c r="E2039" s="4" t="s">
        <v>20</v>
      </c>
      <c r="F2039" s="4" t="s">
        <v>1051</v>
      </c>
      <c r="G2039" s="4">
        <v>26000</v>
      </c>
      <c r="H2039" s="4">
        <v>70054.95</v>
      </c>
    </row>
    <row r="2040" spans="2:8" hidden="1" x14ac:dyDescent="0.15">
      <c r="B2040" s="8" t="s">
        <v>3591</v>
      </c>
      <c r="C2040" s="4" t="s">
        <v>27</v>
      </c>
      <c r="D2040" s="4" t="s">
        <v>19</v>
      </c>
      <c r="E2040" s="4" t="s">
        <v>20</v>
      </c>
      <c r="F2040" s="4" t="s">
        <v>1051</v>
      </c>
      <c r="G2040" s="4">
        <v>13000</v>
      </c>
      <c r="H2040" s="4">
        <v>30959.73</v>
      </c>
    </row>
    <row r="2041" spans="2:8" hidden="1" x14ac:dyDescent="0.15">
      <c r="B2041" s="8">
        <v>45324</v>
      </c>
      <c r="C2041" s="4" t="s">
        <v>18</v>
      </c>
      <c r="D2041" s="4" t="s">
        <v>19</v>
      </c>
      <c r="E2041" s="4" t="s">
        <v>20</v>
      </c>
      <c r="F2041" s="4" t="s">
        <v>1051</v>
      </c>
      <c r="G2041" s="4">
        <v>26000</v>
      </c>
      <c r="H2041" s="4">
        <v>59182.46</v>
      </c>
    </row>
    <row r="2042" spans="2:8" hidden="1" x14ac:dyDescent="0.15">
      <c r="B2042" s="8" t="s">
        <v>1954</v>
      </c>
      <c r="C2042" s="4" t="s">
        <v>27</v>
      </c>
      <c r="D2042" s="4" t="s">
        <v>19</v>
      </c>
      <c r="E2042" s="4" t="s">
        <v>20</v>
      </c>
      <c r="F2042" s="4" t="s">
        <v>4910</v>
      </c>
      <c r="G2042" s="4">
        <v>2000</v>
      </c>
      <c r="H2042" s="4">
        <v>18435.25</v>
      </c>
    </row>
    <row r="2043" spans="2:8" hidden="1" x14ac:dyDescent="0.15">
      <c r="B2043" s="8" t="s">
        <v>1411</v>
      </c>
      <c r="C2043" s="4" t="s">
        <v>27</v>
      </c>
      <c r="D2043" s="4" t="s">
        <v>19</v>
      </c>
      <c r="E2043" s="4" t="s">
        <v>20</v>
      </c>
      <c r="F2043" s="4" t="s">
        <v>4911</v>
      </c>
      <c r="G2043" s="4">
        <v>2000</v>
      </c>
      <c r="H2043" s="4">
        <v>17654.990000000002</v>
      </c>
    </row>
    <row r="2044" spans="2:8" hidden="1" x14ac:dyDescent="0.15">
      <c r="B2044" s="8" t="s">
        <v>4004</v>
      </c>
      <c r="C2044" s="4" t="s">
        <v>27</v>
      </c>
      <c r="D2044" s="4" t="s">
        <v>19</v>
      </c>
      <c r="E2044" s="4" t="s">
        <v>20</v>
      </c>
      <c r="F2044" s="4" t="s">
        <v>4911</v>
      </c>
      <c r="G2044" s="4">
        <v>1000</v>
      </c>
      <c r="H2044" s="4">
        <v>8941.84</v>
      </c>
    </row>
    <row r="2045" spans="2:8" hidden="1" x14ac:dyDescent="0.15">
      <c r="B2045" s="8" t="s">
        <v>1905</v>
      </c>
      <c r="C2045" s="4" t="s">
        <v>27</v>
      </c>
      <c r="D2045" s="4" t="s">
        <v>391</v>
      </c>
      <c r="E2045" s="4" t="s">
        <v>20</v>
      </c>
      <c r="F2045" s="4" t="s">
        <v>8322</v>
      </c>
      <c r="G2045" s="4">
        <v>0.11</v>
      </c>
      <c r="H2045" s="4">
        <v>76.239999999999995</v>
      </c>
    </row>
    <row r="2046" spans="2:8" hidden="1" x14ac:dyDescent="0.15">
      <c r="B2046" s="8" t="s">
        <v>1131</v>
      </c>
      <c r="C2046" s="4" t="s">
        <v>27</v>
      </c>
      <c r="D2046" s="4" t="s">
        <v>2213</v>
      </c>
      <c r="E2046" s="4" t="s">
        <v>20</v>
      </c>
      <c r="F2046" s="4" t="s">
        <v>8520</v>
      </c>
      <c r="G2046" s="4">
        <v>2.1000000000000001E-2</v>
      </c>
      <c r="H2046" s="4">
        <v>893.54</v>
      </c>
    </row>
    <row r="2047" spans="2:8" hidden="1" x14ac:dyDescent="0.15">
      <c r="B2047" s="8" t="s">
        <v>3953</v>
      </c>
      <c r="C2047" s="4" t="s">
        <v>27</v>
      </c>
      <c r="D2047" s="4" t="s">
        <v>391</v>
      </c>
      <c r="E2047" s="4" t="s">
        <v>20</v>
      </c>
      <c r="F2047" s="4" t="s">
        <v>8685</v>
      </c>
      <c r="G2047" s="4">
        <v>0.01</v>
      </c>
      <c r="H2047" s="4">
        <v>122.49</v>
      </c>
    </row>
    <row r="2048" spans="2:8" hidden="1" x14ac:dyDescent="0.15">
      <c r="B2048" s="8" t="s">
        <v>1535</v>
      </c>
      <c r="C2048" s="4" t="s">
        <v>27</v>
      </c>
      <c r="D2048" s="4" t="s">
        <v>391</v>
      </c>
      <c r="E2048" s="4" t="s">
        <v>20</v>
      </c>
      <c r="F2048" s="4" t="s">
        <v>8336</v>
      </c>
      <c r="G2048" s="4">
        <v>0.03</v>
      </c>
      <c r="H2048" s="4">
        <v>135.91</v>
      </c>
    </row>
    <row r="2049" spans="2:8" hidden="1" x14ac:dyDescent="0.15">
      <c r="B2049" s="8" t="s">
        <v>606</v>
      </c>
      <c r="C2049" s="4" t="s">
        <v>27</v>
      </c>
      <c r="D2049" s="4" t="s">
        <v>391</v>
      </c>
      <c r="E2049" s="4" t="s">
        <v>20</v>
      </c>
      <c r="F2049" s="4" t="s">
        <v>8336</v>
      </c>
      <c r="G2049" s="4">
        <v>0.1</v>
      </c>
      <c r="H2049" s="4">
        <v>2161.09</v>
      </c>
    </row>
    <row r="2050" spans="2:8" hidden="1" x14ac:dyDescent="0.15">
      <c r="B2050" s="8" t="s">
        <v>1099</v>
      </c>
      <c r="C2050" s="4" t="s">
        <v>209</v>
      </c>
      <c r="D2050" s="4" t="s">
        <v>20</v>
      </c>
      <c r="E2050" s="4" t="s">
        <v>2713</v>
      </c>
      <c r="F2050" s="4" t="s">
        <v>6003</v>
      </c>
      <c r="G2050" s="4">
        <v>439.08</v>
      </c>
      <c r="H2050" s="4">
        <v>5263.85</v>
      </c>
    </row>
    <row r="2051" spans="2:8" hidden="1" x14ac:dyDescent="0.15">
      <c r="B2051" s="8" t="s">
        <v>1528</v>
      </c>
      <c r="C2051" s="4" t="s">
        <v>27</v>
      </c>
      <c r="D2051" s="4" t="s">
        <v>19</v>
      </c>
      <c r="E2051" s="4" t="s">
        <v>20</v>
      </c>
      <c r="F2051" s="4" t="s">
        <v>7970</v>
      </c>
      <c r="G2051" s="4">
        <v>0.98</v>
      </c>
      <c r="H2051" s="4">
        <v>2353.77</v>
      </c>
    </row>
    <row r="2052" spans="2:8" hidden="1" x14ac:dyDescent="0.15">
      <c r="B2052" s="8" t="s">
        <v>431</v>
      </c>
      <c r="C2052" s="4" t="s">
        <v>209</v>
      </c>
      <c r="D2052" s="4" t="s">
        <v>20</v>
      </c>
      <c r="E2052" s="4" t="s">
        <v>210</v>
      </c>
      <c r="F2052" s="4" t="s">
        <v>5301</v>
      </c>
      <c r="G2052" s="4">
        <v>432.48</v>
      </c>
      <c r="H2052" s="4">
        <v>1877.99</v>
      </c>
    </row>
    <row r="2053" spans="2:8" hidden="1" x14ac:dyDescent="0.15">
      <c r="B2053" s="8" t="s">
        <v>1902</v>
      </c>
      <c r="C2053" s="4" t="s">
        <v>27</v>
      </c>
      <c r="D2053" s="4" t="s">
        <v>19</v>
      </c>
      <c r="E2053" s="4" t="s">
        <v>20</v>
      </c>
      <c r="F2053" s="4" t="s">
        <v>8020</v>
      </c>
      <c r="G2053" s="4">
        <v>0.7</v>
      </c>
      <c r="H2053" s="4">
        <v>1251.6199999999899</v>
      </c>
    </row>
    <row r="2054" spans="2:8" hidden="1" x14ac:dyDescent="0.15">
      <c r="B2054" s="8" t="s">
        <v>329</v>
      </c>
      <c r="C2054" s="4" t="s">
        <v>27</v>
      </c>
      <c r="D2054" s="4" t="s">
        <v>391</v>
      </c>
      <c r="E2054" s="4" t="s">
        <v>20</v>
      </c>
      <c r="F2054" s="4" t="s">
        <v>8683</v>
      </c>
      <c r="G2054" s="4">
        <v>0.01</v>
      </c>
      <c r="H2054" s="4">
        <v>150</v>
      </c>
    </row>
    <row r="2055" spans="2:8" hidden="1" x14ac:dyDescent="0.15">
      <c r="B2055" s="8" t="s">
        <v>1660</v>
      </c>
      <c r="C2055" s="4" t="s">
        <v>27</v>
      </c>
      <c r="D2055" s="4" t="s">
        <v>555</v>
      </c>
      <c r="E2055" s="4" t="s">
        <v>20</v>
      </c>
      <c r="F2055" s="4" t="s">
        <v>8346</v>
      </c>
      <c r="G2055" s="4">
        <v>0.1</v>
      </c>
      <c r="H2055" s="4">
        <v>619.33000000000004</v>
      </c>
    </row>
    <row r="2056" spans="2:8" hidden="1" x14ac:dyDescent="0.15">
      <c r="B2056" s="8" t="s">
        <v>1660</v>
      </c>
      <c r="C2056" s="4" t="s">
        <v>27</v>
      </c>
      <c r="D2056" s="4" t="s">
        <v>555</v>
      </c>
      <c r="E2056" s="4" t="s">
        <v>20</v>
      </c>
      <c r="F2056" s="4" t="s">
        <v>8346</v>
      </c>
      <c r="G2056" s="4">
        <v>0.06</v>
      </c>
      <c r="H2056" s="4">
        <v>27.14</v>
      </c>
    </row>
    <row r="2057" spans="2:8" hidden="1" x14ac:dyDescent="0.15">
      <c r="B2057" s="8" t="s">
        <v>1660</v>
      </c>
      <c r="C2057" s="4" t="s">
        <v>27</v>
      </c>
      <c r="D2057" s="4" t="s">
        <v>555</v>
      </c>
      <c r="E2057" s="4" t="s">
        <v>20</v>
      </c>
      <c r="F2057" s="4" t="s">
        <v>8346</v>
      </c>
      <c r="G2057" s="4">
        <v>0.06</v>
      </c>
      <c r="H2057" s="4">
        <v>18.97</v>
      </c>
    </row>
    <row r="2058" spans="2:8" hidden="1" x14ac:dyDescent="0.15">
      <c r="B2058" s="8" t="s">
        <v>3063</v>
      </c>
      <c r="C2058" s="4" t="s">
        <v>27</v>
      </c>
      <c r="D2058" s="4" t="s">
        <v>232</v>
      </c>
      <c r="E2058" s="4" t="s">
        <v>20</v>
      </c>
      <c r="F2058" s="4" t="s">
        <v>5144</v>
      </c>
      <c r="G2058" s="4">
        <v>1500</v>
      </c>
      <c r="H2058" s="4">
        <v>12466.75</v>
      </c>
    </row>
    <row r="2059" spans="2:8" hidden="1" x14ac:dyDescent="0.15">
      <c r="B2059" s="8" t="s">
        <v>707</v>
      </c>
      <c r="C2059" s="4" t="s">
        <v>27</v>
      </c>
      <c r="D2059" s="4" t="s">
        <v>5695</v>
      </c>
      <c r="E2059" s="4" t="s">
        <v>20</v>
      </c>
      <c r="F2059" s="4" t="s">
        <v>8088</v>
      </c>
      <c r="G2059" s="4">
        <v>0.3</v>
      </c>
      <c r="H2059" s="4">
        <v>271.12</v>
      </c>
    </row>
    <row r="2060" spans="2:8" hidden="1" x14ac:dyDescent="0.15">
      <c r="B2060" s="8" t="s">
        <v>219</v>
      </c>
      <c r="C2060" s="4" t="s">
        <v>27</v>
      </c>
      <c r="D2060" s="4" t="s">
        <v>5695</v>
      </c>
      <c r="E2060" s="4" t="s">
        <v>20</v>
      </c>
      <c r="F2060" s="4" t="s">
        <v>8088</v>
      </c>
      <c r="G2060" s="4">
        <v>0.5</v>
      </c>
      <c r="H2060" s="4">
        <v>723.38</v>
      </c>
    </row>
    <row r="2061" spans="2:8" hidden="1" x14ac:dyDescent="0.15">
      <c r="B2061" s="8" t="s">
        <v>8476</v>
      </c>
      <c r="C2061" s="4" t="s">
        <v>27</v>
      </c>
      <c r="D2061" s="4" t="s">
        <v>19</v>
      </c>
      <c r="E2061" s="4" t="s">
        <v>20</v>
      </c>
      <c r="F2061" s="4" t="s">
        <v>8477</v>
      </c>
      <c r="G2061" s="4">
        <v>3.5000000000000003E-2</v>
      </c>
      <c r="H2061" s="4">
        <v>461.25</v>
      </c>
    </row>
    <row r="2062" spans="2:8" hidden="1" x14ac:dyDescent="0.15">
      <c r="B2062" s="8" t="s">
        <v>336</v>
      </c>
      <c r="C2062" s="4" t="s">
        <v>27</v>
      </c>
      <c r="D2062" s="4" t="s">
        <v>19</v>
      </c>
      <c r="E2062" s="4" t="s">
        <v>20</v>
      </c>
      <c r="F2062" s="4" t="s">
        <v>337</v>
      </c>
      <c r="G2062" s="4">
        <v>9000</v>
      </c>
      <c r="H2062" s="4">
        <v>30971.78</v>
      </c>
    </row>
    <row r="2063" spans="2:8" hidden="1" x14ac:dyDescent="0.15">
      <c r="B2063" s="8" t="s">
        <v>121</v>
      </c>
      <c r="C2063" s="4" t="s">
        <v>27</v>
      </c>
      <c r="D2063" s="4" t="s">
        <v>19</v>
      </c>
      <c r="E2063" s="4" t="s">
        <v>20</v>
      </c>
      <c r="F2063" s="4" t="s">
        <v>337</v>
      </c>
      <c r="G2063" s="4">
        <v>4000</v>
      </c>
      <c r="H2063" s="4">
        <v>14055.6</v>
      </c>
    </row>
    <row r="2064" spans="2:8" hidden="1" x14ac:dyDescent="0.15">
      <c r="B2064" s="8" t="s">
        <v>2667</v>
      </c>
      <c r="C2064" s="4" t="s">
        <v>209</v>
      </c>
      <c r="D2064" s="4" t="s">
        <v>20</v>
      </c>
      <c r="E2064" s="4" t="s">
        <v>2713</v>
      </c>
      <c r="F2064" s="4" t="s">
        <v>6013</v>
      </c>
      <c r="G2064" s="4">
        <v>428.22</v>
      </c>
      <c r="H2064" s="4">
        <v>4504.97</v>
      </c>
    </row>
    <row r="2065" spans="2:8" hidden="1" x14ac:dyDescent="0.15">
      <c r="B2065" s="8" t="s">
        <v>319</v>
      </c>
      <c r="C2065" s="4" t="s">
        <v>27</v>
      </c>
      <c r="D2065" s="4" t="s">
        <v>19</v>
      </c>
      <c r="E2065" s="4" t="s">
        <v>20</v>
      </c>
      <c r="F2065" s="4" t="s">
        <v>320</v>
      </c>
      <c r="G2065" s="4">
        <v>12000</v>
      </c>
      <c r="H2065" s="4">
        <v>42600</v>
      </c>
    </row>
    <row r="2066" spans="2:8" hidden="1" x14ac:dyDescent="0.15">
      <c r="B2066" s="8" t="s">
        <v>2533</v>
      </c>
      <c r="C2066" s="4" t="s">
        <v>27</v>
      </c>
      <c r="D2066" s="4" t="s">
        <v>391</v>
      </c>
      <c r="E2066" s="4" t="s">
        <v>20</v>
      </c>
      <c r="F2066" s="4" t="s">
        <v>8089</v>
      </c>
      <c r="G2066" s="4">
        <v>0.5</v>
      </c>
      <c r="H2066" s="4">
        <v>641.1</v>
      </c>
    </row>
    <row r="2067" spans="2:8" hidden="1" x14ac:dyDescent="0.15">
      <c r="B2067" s="8" t="s">
        <v>1829</v>
      </c>
      <c r="C2067" s="4" t="s">
        <v>209</v>
      </c>
      <c r="D2067" s="4" t="s">
        <v>19</v>
      </c>
      <c r="E2067" s="4" t="s">
        <v>19</v>
      </c>
      <c r="F2067" s="4" t="s">
        <v>6021</v>
      </c>
      <c r="G2067" s="4">
        <v>420.7</v>
      </c>
      <c r="H2067" s="4">
        <v>361.2</v>
      </c>
    </row>
    <row r="2068" spans="2:8" hidden="1" x14ac:dyDescent="0.15">
      <c r="B2068" s="8" t="s">
        <v>2533</v>
      </c>
      <c r="C2068" s="4" t="s">
        <v>27</v>
      </c>
      <c r="D2068" s="4" t="s">
        <v>3196</v>
      </c>
      <c r="E2068" s="4" t="s">
        <v>20</v>
      </c>
      <c r="F2068" s="4" t="s">
        <v>8585</v>
      </c>
      <c r="G2068" s="4">
        <v>0.02</v>
      </c>
      <c r="H2068" s="4">
        <v>49.55</v>
      </c>
    </row>
    <row r="2069" spans="2:8" hidden="1" x14ac:dyDescent="0.15">
      <c r="B2069" s="8" t="s">
        <v>701</v>
      </c>
      <c r="C2069" s="4" t="s">
        <v>209</v>
      </c>
      <c r="D2069" s="4" t="s">
        <v>5641</v>
      </c>
      <c r="E2069" s="4" t="s">
        <v>210</v>
      </c>
      <c r="F2069" s="4" t="s">
        <v>6031</v>
      </c>
      <c r="G2069" s="4">
        <v>410</v>
      </c>
      <c r="H2069" s="4">
        <v>2043.82</v>
      </c>
    </row>
    <row r="2070" spans="2:8" hidden="1" x14ac:dyDescent="0.15">
      <c r="B2070" s="8" t="s">
        <v>1124</v>
      </c>
      <c r="C2070" s="4" t="s">
        <v>27</v>
      </c>
      <c r="D2070" s="4" t="s">
        <v>198</v>
      </c>
      <c r="E2070" s="4" t="s">
        <v>20</v>
      </c>
      <c r="F2070" s="4" t="s">
        <v>8433</v>
      </c>
      <c r="G2070" s="4">
        <v>0.05</v>
      </c>
      <c r="H2070" s="4">
        <v>221</v>
      </c>
    </row>
    <row r="2071" spans="2:8" hidden="1" x14ac:dyDescent="0.15">
      <c r="B2071" s="8" t="s">
        <v>1136</v>
      </c>
      <c r="C2071" s="4" t="s">
        <v>27</v>
      </c>
      <c r="D2071" s="4" t="s">
        <v>198</v>
      </c>
      <c r="E2071" s="4" t="s">
        <v>20</v>
      </c>
      <c r="F2071" s="4" t="s">
        <v>8354</v>
      </c>
      <c r="G2071" s="4">
        <v>0.1</v>
      </c>
      <c r="H2071" s="4">
        <v>267.22000000000003</v>
      </c>
    </row>
    <row r="2072" spans="2:8" hidden="1" x14ac:dyDescent="0.15">
      <c r="B2072" s="8" t="s">
        <v>1844</v>
      </c>
      <c r="C2072" s="4" t="s">
        <v>27</v>
      </c>
      <c r="D2072" s="4" t="s">
        <v>198</v>
      </c>
      <c r="E2072" s="4" t="s">
        <v>20</v>
      </c>
      <c r="F2072" s="4" t="s">
        <v>8242</v>
      </c>
      <c r="G2072" s="4">
        <v>0.2</v>
      </c>
      <c r="H2072" s="4">
        <v>356.01</v>
      </c>
    </row>
    <row r="2073" spans="2:8" hidden="1" x14ac:dyDescent="0.15">
      <c r="B2073" s="8" t="s">
        <v>926</v>
      </c>
      <c r="C2073" s="4" t="s">
        <v>27</v>
      </c>
      <c r="D2073" s="4" t="s">
        <v>198</v>
      </c>
      <c r="E2073" s="4" t="s">
        <v>20</v>
      </c>
      <c r="F2073" s="4" t="s">
        <v>8431</v>
      </c>
      <c r="G2073" s="4">
        <v>0.05</v>
      </c>
      <c r="H2073" s="4">
        <v>270.72000000000003</v>
      </c>
    </row>
    <row r="2074" spans="2:8" hidden="1" x14ac:dyDescent="0.15">
      <c r="B2074" s="8" t="s">
        <v>590</v>
      </c>
      <c r="C2074" s="4" t="s">
        <v>27</v>
      </c>
      <c r="D2074" s="4" t="s">
        <v>198</v>
      </c>
      <c r="E2074" s="4" t="s">
        <v>20</v>
      </c>
      <c r="F2074" s="4" t="s">
        <v>8431</v>
      </c>
      <c r="G2074" s="4">
        <v>0.01</v>
      </c>
      <c r="H2074" s="4">
        <v>138.16</v>
      </c>
    </row>
    <row r="2075" spans="2:8" hidden="1" x14ac:dyDescent="0.15">
      <c r="B2075" s="8" t="s">
        <v>836</v>
      </c>
      <c r="C2075" s="4" t="s">
        <v>27</v>
      </c>
      <c r="D2075" s="4" t="s">
        <v>391</v>
      </c>
      <c r="E2075" s="4" t="s">
        <v>20</v>
      </c>
      <c r="F2075" s="4" t="s">
        <v>8673</v>
      </c>
      <c r="G2075" s="4">
        <v>0.01</v>
      </c>
      <c r="H2075" s="4">
        <v>220.63</v>
      </c>
    </row>
    <row r="2076" spans="2:8" hidden="1" x14ac:dyDescent="0.15">
      <c r="B2076" s="8" t="s">
        <v>3106</v>
      </c>
      <c r="C2076" s="4" t="s">
        <v>27</v>
      </c>
      <c r="D2076" s="4" t="s">
        <v>198</v>
      </c>
      <c r="E2076" s="4" t="s">
        <v>20</v>
      </c>
      <c r="F2076" s="4" t="s">
        <v>8567</v>
      </c>
      <c r="G2076" s="4">
        <v>0.02</v>
      </c>
      <c r="H2076" s="4">
        <v>221.82</v>
      </c>
    </row>
    <row r="2077" spans="2:8" hidden="1" x14ac:dyDescent="0.15">
      <c r="B2077" s="8" t="s">
        <v>2610</v>
      </c>
      <c r="C2077" s="4" t="s">
        <v>209</v>
      </c>
      <c r="D2077" s="4" t="s">
        <v>20</v>
      </c>
      <c r="E2077" s="4" t="s">
        <v>210</v>
      </c>
      <c r="F2077" s="4" t="s">
        <v>6044</v>
      </c>
      <c r="G2077" s="4">
        <v>400</v>
      </c>
      <c r="H2077" s="4">
        <v>2834.16</v>
      </c>
    </row>
    <row r="2078" spans="2:8" hidden="1" x14ac:dyDescent="0.15">
      <c r="B2078" s="8" t="s">
        <v>566</v>
      </c>
      <c r="C2078" s="4" t="s">
        <v>27</v>
      </c>
      <c r="D2078" s="4" t="s">
        <v>198</v>
      </c>
      <c r="E2078" s="4" t="s">
        <v>20</v>
      </c>
      <c r="F2078" s="4" t="s">
        <v>7830</v>
      </c>
      <c r="G2078" s="4">
        <v>1.5</v>
      </c>
      <c r="H2078" s="4">
        <v>234.96</v>
      </c>
    </row>
    <row r="2079" spans="2:8" hidden="1" x14ac:dyDescent="0.15">
      <c r="B2079" s="8" t="s">
        <v>2443</v>
      </c>
      <c r="C2079" s="4" t="s">
        <v>209</v>
      </c>
      <c r="D2079" s="4" t="s">
        <v>20</v>
      </c>
      <c r="E2079" s="4" t="s">
        <v>210</v>
      </c>
      <c r="F2079" s="4" t="s">
        <v>6049</v>
      </c>
      <c r="G2079" s="4">
        <v>400</v>
      </c>
      <c r="H2079" s="4">
        <v>2520.66</v>
      </c>
    </row>
    <row r="2080" spans="2:8" hidden="1" x14ac:dyDescent="0.15">
      <c r="B2080" s="8" t="s">
        <v>550</v>
      </c>
      <c r="C2080" s="4" t="s">
        <v>209</v>
      </c>
      <c r="D2080" s="4" t="s">
        <v>20</v>
      </c>
      <c r="E2080" s="4" t="s">
        <v>210</v>
      </c>
      <c r="F2080" s="4" t="s">
        <v>6045</v>
      </c>
      <c r="G2080" s="4">
        <v>400</v>
      </c>
      <c r="H2080" s="4">
        <v>2512.54</v>
      </c>
    </row>
    <row r="2081" spans="2:8" hidden="1" x14ac:dyDescent="0.15">
      <c r="B2081" s="8" t="s">
        <v>761</v>
      </c>
      <c r="C2081" s="4" t="s">
        <v>209</v>
      </c>
      <c r="D2081" s="4" t="s">
        <v>20</v>
      </c>
      <c r="E2081" s="4" t="s">
        <v>210</v>
      </c>
      <c r="F2081" s="4" t="s">
        <v>6050</v>
      </c>
      <c r="G2081" s="4">
        <v>400</v>
      </c>
      <c r="H2081" s="4">
        <v>2405.2199999999998</v>
      </c>
    </row>
    <row r="2082" spans="2:8" hidden="1" x14ac:dyDescent="0.15">
      <c r="B2082" s="8" t="s">
        <v>817</v>
      </c>
      <c r="C2082" s="4" t="s">
        <v>209</v>
      </c>
      <c r="D2082" s="4" t="s">
        <v>20</v>
      </c>
      <c r="E2082" s="4" t="s">
        <v>210</v>
      </c>
      <c r="F2082" s="4" t="s">
        <v>6051</v>
      </c>
      <c r="G2082" s="4">
        <v>400</v>
      </c>
      <c r="H2082" s="4">
        <v>1978.04</v>
      </c>
    </row>
    <row r="2083" spans="2:8" hidden="1" x14ac:dyDescent="0.15">
      <c r="B2083" s="8" t="s">
        <v>469</v>
      </c>
      <c r="C2083" s="4" t="s">
        <v>27</v>
      </c>
      <c r="D2083" s="4" t="s">
        <v>198</v>
      </c>
      <c r="E2083" s="4" t="s">
        <v>20</v>
      </c>
      <c r="F2083" s="4" t="s">
        <v>8186</v>
      </c>
      <c r="G2083" s="4">
        <v>0.3</v>
      </c>
      <c r="H2083" s="4">
        <v>43.57</v>
      </c>
    </row>
    <row r="2084" spans="2:8" hidden="1" x14ac:dyDescent="0.15">
      <c r="B2084" s="8" t="s">
        <v>1113</v>
      </c>
      <c r="C2084" s="4" t="s">
        <v>209</v>
      </c>
      <c r="D2084" s="4" t="s">
        <v>20</v>
      </c>
      <c r="E2084" s="4" t="s">
        <v>210</v>
      </c>
      <c r="F2084" s="4" t="s">
        <v>6056</v>
      </c>
      <c r="G2084" s="4">
        <v>400</v>
      </c>
      <c r="H2084" s="4">
        <v>363.12</v>
      </c>
    </row>
    <row r="2085" spans="2:8" hidden="1" x14ac:dyDescent="0.15">
      <c r="B2085" s="8" t="s">
        <v>656</v>
      </c>
      <c r="C2085" s="4" t="s">
        <v>27</v>
      </c>
      <c r="D2085" s="4" t="s">
        <v>19</v>
      </c>
      <c r="E2085" s="4" t="s">
        <v>20</v>
      </c>
      <c r="F2085" s="4" t="s">
        <v>6583</v>
      </c>
      <c r="G2085" s="4">
        <v>108.94</v>
      </c>
      <c r="H2085" s="4">
        <v>3060.08</v>
      </c>
    </row>
    <row r="2086" spans="2:8" hidden="1" x14ac:dyDescent="0.15">
      <c r="B2086" s="8" t="s">
        <v>619</v>
      </c>
      <c r="C2086" s="4" t="s">
        <v>209</v>
      </c>
      <c r="D2086" s="4" t="s">
        <v>20</v>
      </c>
      <c r="E2086" s="4" t="s">
        <v>210</v>
      </c>
      <c r="F2086" s="4" t="s">
        <v>6058</v>
      </c>
      <c r="G2086" s="4">
        <v>400</v>
      </c>
      <c r="H2086" s="4">
        <v>251.78</v>
      </c>
    </row>
    <row r="2087" spans="2:8" hidden="1" x14ac:dyDescent="0.15">
      <c r="B2087" s="8" t="s">
        <v>4447</v>
      </c>
      <c r="C2087" s="4" t="s">
        <v>27</v>
      </c>
      <c r="D2087" s="4" t="s">
        <v>19</v>
      </c>
      <c r="E2087" s="4" t="s">
        <v>20</v>
      </c>
      <c r="F2087" s="4" t="s">
        <v>4964</v>
      </c>
      <c r="G2087" s="4">
        <v>1980</v>
      </c>
      <c r="H2087" s="4">
        <v>16055.22</v>
      </c>
    </row>
    <row r="2088" spans="2:8" hidden="1" x14ac:dyDescent="0.15">
      <c r="B2088" s="8" t="s">
        <v>1821</v>
      </c>
      <c r="C2088" s="4" t="s">
        <v>209</v>
      </c>
      <c r="D2088" s="4" t="s">
        <v>20</v>
      </c>
      <c r="E2088" s="4" t="s">
        <v>2722</v>
      </c>
      <c r="F2088" s="4" t="s">
        <v>4576</v>
      </c>
      <c r="G2088" s="4">
        <v>393.94</v>
      </c>
      <c r="H2088" s="4">
        <v>2974.85</v>
      </c>
    </row>
    <row r="2089" spans="2:8" hidden="1" x14ac:dyDescent="0.15">
      <c r="B2089" s="8" t="s">
        <v>2455</v>
      </c>
      <c r="C2089" s="4" t="s">
        <v>209</v>
      </c>
      <c r="D2089" s="4" t="s">
        <v>20</v>
      </c>
      <c r="E2089" s="4" t="s">
        <v>2722</v>
      </c>
      <c r="F2089" s="4" t="s">
        <v>6065</v>
      </c>
      <c r="G2089" s="4">
        <v>384.67</v>
      </c>
      <c r="H2089" s="4">
        <v>3502.12</v>
      </c>
    </row>
    <row r="2090" spans="2:8" hidden="1" x14ac:dyDescent="0.15">
      <c r="B2090" s="8" t="s">
        <v>1741</v>
      </c>
      <c r="C2090" s="4" t="s">
        <v>27</v>
      </c>
      <c r="D2090" s="4" t="s">
        <v>19</v>
      </c>
      <c r="E2090" s="4" t="s">
        <v>20</v>
      </c>
      <c r="F2090" s="4" t="s">
        <v>6389</v>
      </c>
      <c r="G2090" s="4">
        <v>195</v>
      </c>
      <c r="H2090" s="4">
        <v>4433.1499999999896</v>
      </c>
    </row>
    <row r="2091" spans="2:8" hidden="1" x14ac:dyDescent="0.15">
      <c r="B2091" s="8">
        <v>45500</v>
      </c>
      <c r="C2091" s="4" t="s">
        <v>18</v>
      </c>
      <c r="D2091" s="4" t="s">
        <v>391</v>
      </c>
      <c r="E2091" s="4" t="s">
        <v>20</v>
      </c>
      <c r="F2091" s="4" t="s">
        <v>8671</v>
      </c>
      <c r="G2091" s="4">
        <v>0.01</v>
      </c>
      <c r="H2091" s="4">
        <v>236.19</v>
      </c>
    </row>
    <row r="2092" spans="2:8" hidden="1" x14ac:dyDescent="0.15">
      <c r="B2092" s="8" t="s">
        <v>927</v>
      </c>
      <c r="C2092" s="4" t="s">
        <v>209</v>
      </c>
      <c r="D2092" s="4" t="s">
        <v>20</v>
      </c>
      <c r="E2092" s="4" t="s">
        <v>1320</v>
      </c>
      <c r="F2092" s="4" t="s">
        <v>6068</v>
      </c>
      <c r="G2092" s="4">
        <v>380</v>
      </c>
      <c r="H2092" s="4">
        <v>2423.5</v>
      </c>
    </row>
    <row r="2093" spans="2:8" hidden="1" x14ac:dyDescent="0.15">
      <c r="B2093" s="8">
        <v>45331</v>
      </c>
      <c r="C2093" s="4" t="s">
        <v>18</v>
      </c>
      <c r="D2093" s="4" t="s">
        <v>3196</v>
      </c>
      <c r="E2093" s="4" t="s">
        <v>20</v>
      </c>
      <c r="F2093" s="4" t="s">
        <v>8594</v>
      </c>
      <c r="G2093" s="4">
        <v>1.4999999999999999E-2</v>
      </c>
      <c r="H2093" s="4">
        <v>1499.71</v>
      </c>
    </row>
    <row r="2094" spans="2:8" hidden="1" x14ac:dyDescent="0.15">
      <c r="B2094" s="8" t="s">
        <v>212</v>
      </c>
      <c r="C2094" s="4" t="s">
        <v>209</v>
      </c>
      <c r="D2094" s="4" t="s">
        <v>20</v>
      </c>
      <c r="E2094" s="4" t="s">
        <v>210</v>
      </c>
      <c r="F2094" s="4" t="s">
        <v>5301</v>
      </c>
      <c r="G2094" s="4">
        <v>378.84</v>
      </c>
      <c r="H2094" s="4">
        <v>1687.45</v>
      </c>
    </row>
    <row r="2095" spans="2:8" hidden="1" x14ac:dyDescent="0.15">
      <c r="B2095" s="8">
        <v>45539</v>
      </c>
      <c r="C2095" s="4" t="s">
        <v>18</v>
      </c>
      <c r="D2095" s="4" t="s">
        <v>19</v>
      </c>
      <c r="E2095" s="4" t="s">
        <v>20</v>
      </c>
      <c r="F2095" s="4" t="s">
        <v>8093</v>
      </c>
      <c r="G2095" s="4">
        <v>0.5</v>
      </c>
      <c r="H2095" s="4">
        <v>471.91</v>
      </c>
    </row>
    <row r="2096" spans="2:8" hidden="1" x14ac:dyDescent="0.15">
      <c r="B2096" s="8" t="s">
        <v>893</v>
      </c>
      <c r="C2096" s="4" t="s">
        <v>27</v>
      </c>
      <c r="D2096" s="4" t="s">
        <v>19</v>
      </c>
      <c r="E2096" s="4" t="s">
        <v>20</v>
      </c>
      <c r="F2096" s="4" t="s">
        <v>8092</v>
      </c>
      <c r="G2096" s="4">
        <v>0.5</v>
      </c>
      <c r="H2096" s="4">
        <v>498.65</v>
      </c>
    </row>
    <row r="2097" spans="2:8" hidden="1" x14ac:dyDescent="0.15">
      <c r="B2097" s="8" t="s">
        <v>3537</v>
      </c>
      <c r="C2097" s="4" t="s">
        <v>27</v>
      </c>
      <c r="D2097" s="4" t="s">
        <v>232</v>
      </c>
      <c r="E2097" s="4" t="s">
        <v>20</v>
      </c>
      <c r="F2097" s="4" t="s">
        <v>7637</v>
      </c>
      <c r="G2097" s="4">
        <v>3.105</v>
      </c>
      <c r="H2097" s="4">
        <v>1041.6600000000001</v>
      </c>
    </row>
    <row r="2098" spans="2:8" hidden="1" x14ac:dyDescent="0.15">
      <c r="B2098" s="8">
        <v>45402</v>
      </c>
      <c r="C2098" s="4" t="s">
        <v>18</v>
      </c>
      <c r="D2098" s="4" t="s">
        <v>301</v>
      </c>
      <c r="E2098" s="4" t="s">
        <v>20</v>
      </c>
      <c r="F2098" s="4" t="s">
        <v>8684</v>
      </c>
      <c r="G2098" s="4">
        <v>0.01</v>
      </c>
      <c r="H2098" s="4">
        <v>146.12</v>
      </c>
    </row>
    <row r="2099" spans="2:8" hidden="1" x14ac:dyDescent="0.15">
      <c r="B2099" s="8" t="s">
        <v>5287</v>
      </c>
      <c r="C2099" s="4" t="s">
        <v>27</v>
      </c>
      <c r="D2099" s="4" t="s">
        <v>391</v>
      </c>
      <c r="E2099" s="4" t="s">
        <v>20</v>
      </c>
      <c r="F2099" s="4" t="s">
        <v>8418</v>
      </c>
      <c r="G2099" s="4">
        <v>0.05</v>
      </c>
      <c r="H2099" s="4">
        <v>857.78</v>
      </c>
    </row>
    <row r="2100" spans="2:8" hidden="1" x14ac:dyDescent="0.15">
      <c r="B2100" s="8" t="s">
        <v>5032</v>
      </c>
      <c r="C2100" s="4" t="s">
        <v>27</v>
      </c>
      <c r="D2100" s="4" t="s">
        <v>391</v>
      </c>
      <c r="E2100" s="4" t="s">
        <v>20</v>
      </c>
      <c r="F2100" s="4" t="s">
        <v>8418</v>
      </c>
      <c r="G2100" s="4">
        <v>0.02</v>
      </c>
      <c r="H2100" s="4">
        <v>1082.31</v>
      </c>
    </row>
    <row r="2101" spans="2:8" hidden="1" x14ac:dyDescent="0.15">
      <c r="B2101" s="8" t="s">
        <v>482</v>
      </c>
      <c r="C2101" s="4" t="s">
        <v>27</v>
      </c>
      <c r="D2101" s="4" t="s">
        <v>391</v>
      </c>
      <c r="E2101" s="4" t="s">
        <v>20</v>
      </c>
      <c r="F2101" s="4" t="s">
        <v>8418</v>
      </c>
      <c r="G2101" s="4">
        <v>0.01</v>
      </c>
      <c r="H2101" s="4">
        <v>211.95</v>
      </c>
    </row>
    <row r="2102" spans="2:8" hidden="1" x14ac:dyDescent="0.15">
      <c r="B2102" s="8">
        <v>45393</v>
      </c>
      <c r="C2102" s="4" t="s">
        <v>18</v>
      </c>
      <c r="D2102" s="4" t="s">
        <v>301</v>
      </c>
      <c r="E2102" s="4" t="s">
        <v>20</v>
      </c>
      <c r="F2102" s="4" t="s">
        <v>8418</v>
      </c>
      <c r="G2102" s="4">
        <v>0.04</v>
      </c>
      <c r="H2102" s="4">
        <v>658.21</v>
      </c>
    </row>
    <row r="2103" spans="2:8" hidden="1" x14ac:dyDescent="0.15">
      <c r="B2103" s="8" t="s">
        <v>56</v>
      </c>
      <c r="C2103" s="4" t="s">
        <v>209</v>
      </c>
      <c r="D2103" s="4" t="s">
        <v>20</v>
      </c>
      <c r="E2103" s="4" t="s">
        <v>3885</v>
      </c>
      <c r="F2103" s="4" t="s">
        <v>6090</v>
      </c>
      <c r="G2103" s="4">
        <v>353.85</v>
      </c>
      <c r="H2103" s="4">
        <v>3107.42</v>
      </c>
    </row>
    <row r="2104" spans="2:8" hidden="1" x14ac:dyDescent="0.15">
      <c r="B2104" s="8" t="s">
        <v>647</v>
      </c>
      <c r="C2104" s="4" t="s">
        <v>209</v>
      </c>
      <c r="D2104" s="4" t="s">
        <v>20</v>
      </c>
      <c r="E2104" s="4" t="s">
        <v>210</v>
      </c>
      <c r="F2104" s="4" t="s">
        <v>6091</v>
      </c>
      <c r="G2104" s="4">
        <v>353.76</v>
      </c>
      <c r="H2104" s="4">
        <v>1712.46</v>
      </c>
    </row>
    <row r="2105" spans="2:8" hidden="1" x14ac:dyDescent="0.15">
      <c r="B2105" s="8" t="s">
        <v>5286</v>
      </c>
      <c r="C2105" s="4" t="s">
        <v>27</v>
      </c>
      <c r="D2105" s="4" t="s">
        <v>19</v>
      </c>
      <c r="E2105" s="4" t="s">
        <v>20</v>
      </c>
      <c r="F2105" s="4" t="s">
        <v>8687</v>
      </c>
      <c r="G2105" s="4">
        <v>0.01</v>
      </c>
      <c r="H2105" s="4">
        <v>115.85</v>
      </c>
    </row>
    <row r="2106" spans="2:8" hidden="1" x14ac:dyDescent="0.15">
      <c r="B2106" s="8" t="s">
        <v>2370</v>
      </c>
      <c r="C2106" s="4" t="s">
        <v>27</v>
      </c>
      <c r="D2106" s="4" t="s">
        <v>1320</v>
      </c>
      <c r="E2106" s="4" t="s">
        <v>20</v>
      </c>
      <c r="F2106" s="4" t="s">
        <v>8597</v>
      </c>
      <c r="G2106" s="4">
        <v>1.4999999999999999E-2</v>
      </c>
      <c r="H2106" s="4">
        <v>210.04</v>
      </c>
    </row>
    <row r="2107" spans="2:8" hidden="1" x14ac:dyDescent="0.15">
      <c r="B2107" s="8" t="s">
        <v>3119</v>
      </c>
      <c r="C2107" s="4" t="s">
        <v>27</v>
      </c>
      <c r="D2107" s="4" t="s">
        <v>391</v>
      </c>
      <c r="E2107" s="4" t="s">
        <v>20</v>
      </c>
      <c r="F2107" s="4" t="s">
        <v>8487</v>
      </c>
      <c r="G2107" s="4">
        <v>0.03</v>
      </c>
      <c r="H2107" s="4">
        <v>1638.74</v>
      </c>
    </row>
    <row r="2108" spans="2:8" hidden="1" x14ac:dyDescent="0.15">
      <c r="B2108" s="8" t="s">
        <v>92</v>
      </c>
      <c r="C2108" s="4" t="s">
        <v>209</v>
      </c>
      <c r="D2108" s="4" t="s">
        <v>20</v>
      </c>
      <c r="E2108" s="4" t="s">
        <v>210</v>
      </c>
      <c r="F2108" s="4" t="s">
        <v>6106</v>
      </c>
      <c r="G2108" s="4">
        <v>343.8</v>
      </c>
      <c r="H2108" s="4">
        <v>1093.49</v>
      </c>
    </row>
    <row r="2109" spans="2:8" hidden="1" x14ac:dyDescent="0.15">
      <c r="B2109" s="8" t="s">
        <v>2301</v>
      </c>
      <c r="C2109" s="4" t="s">
        <v>209</v>
      </c>
      <c r="D2109" s="4" t="s">
        <v>20</v>
      </c>
      <c r="E2109" s="4" t="s">
        <v>2713</v>
      </c>
      <c r="F2109" s="4" t="s">
        <v>6107</v>
      </c>
      <c r="G2109" s="4">
        <v>343.38</v>
      </c>
      <c r="H2109" s="4">
        <v>3670.6</v>
      </c>
    </row>
    <row r="2110" spans="2:8" hidden="1" x14ac:dyDescent="0.15">
      <c r="B2110" s="8" t="s">
        <v>1738</v>
      </c>
      <c r="C2110" s="4" t="s">
        <v>27</v>
      </c>
      <c r="D2110" s="4" t="s">
        <v>19</v>
      </c>
      <c r="E2110" s="4" t="s">
        <v>20</v>
      </c>
      <c r="F2110" s="4" t="s">
        <v>7312</v>
      </c>
      <c r="G2110" s="4">
        <v>12</v>
      </c>
      <c r="H2110" s="4">
        <v>24479.55</v>
      </c>
    </row>
    <row r="2111" spans="2:8" hidden="1" x14ac:dyDescent="0.15">
      <c r="B2111" s="8" t="s">
        <v>5251</v>
      </c>
      <c r="C2111" s="4" t="s">
        <v>27</v>
      </c>
      <c r="D2111" s="4" t="s">
        <v>19</v>
      </c>
      <c r="E2111" s="4" t="s">
        <v>20</v>
      </c>
      <c r="F2111" s="4" t="s">
        <v>7312</v>
      </c>
      <c r="G2111" s="4">
        <v>8.1999999999999904</v>
      </c>
      <c r="H2111" s="4">
        <v>32481.19</v>
      </c>
    </row>
    <row r="2112" spans="2:8" hidden="1" x14ac:dyDescent="0.15">
      <c r="B2112" s="8" t="s">
        <v>364</v>
      </c>
      <c r="C2112" s="4" t="s">
        <v>27</v>
      </c>
      <c r="D2112" s="4" t="s">
        <v>391</v>
      </c>
      <c r="E2112" s="4" t="s">
        <v>20</v>
      </c>
      <c r="F2112" s="4" t="s">
        <v>7312</v>
      </c>
      <c r="G2112" s="4">
        <v>1</v>
      </c>
      <c r="H2112" s="4">
        <v>7437.21</v>
      </c>
    </row>
    <row r="2113" spans="2:8" hidden="1" x14ac:dyDescent="0.15">
      <c r="B2113" s="8" t="s">
        <v>53</v>
      </c>
      <c r="C2113" s="4" t="s">
        <v>209</v>
      </c>
      <c r="D2113" s="4" t="s">
        <v>20</v>
      </c>
      <c r="E2113" s="4" t="s">
        <v>1288</v>
      </c>
      <c r="F2113" s="4" t="s">
        <v>6117</v>
      </c>
      <c r="G2113" s="4">
        <v>337.25</v>
      </c>
      <c r="H2113" s="4">
        <v>1979.37</v>
      </c>
    </row>
    <row r="2114" spans="2:8" hidden="1" x14ac:dyDescent="0.15">
      <c r="B2114" s="8" t="s">
        <v>1738</v>
      </c>
      <c r="C2114" s="4" t="s">
        <v>27</v>
      </c>
      <c r="D2114" s="4" t="s">
        <v>391</v>
      </c>
      <c r="E2114" s="4" t="s">
        <v>20</v>
      </c>
      <c r="F2114" s="4" t="s">
        <v>7312</v>
      </c>
      <c r="G2114" s="4">
        <v>0.5</v>
      </c>
      <c r="H2114" s="4">
        <v>14685.25</v>
      </c>
    </row>
    <row r="2115" spans="2:8" hidden="1" x14ac:dyDescent="0.15">
      <c r="B2115" s="8" t="s">
        <v>1946</v>
      </c>
      <c r="C2115" s="4" t="s">
        <v>27</v>
      </c>
      <c r="D2115" s="4" t="s">
        <v>232</v>
      </c>
      <c r="E2115" s="4" t="s">
        <v>20</v>
      </c>
      <c r="F2115" s="4" t="s">
        <v>7312</v>
      </c>
      <c r="G2115" s="4">
        <v>0.5</v>
      </c>
      <c r="H2115" s="4">
        <v>5395.47</v>
      </c>
    </row>
    <row r="2116" spans="2:8" hidden="1" x14ac:dyDescent="0.15">
      <c r="B2116" s="8" t="s">
        <v>1334</v>
      </c>
      <c r="C2116" s="4" t="s">
        <v>27</v>
      </c>
      <c r="D2116" s="4" t="s">
        <v>1320</v>
      </c>
      <c r="E2116" s="4" t="s">
        <v>20</v>
      </c>
      <c r="F2116" s="4" t="s">
        <v>7312</v>
      </c>
      <c r="G2116" s="4">
        <v>0.1</v>
      </c>
      <c r="H2116" s="4">
        <v>390.18</v>
      </c>
    </row>
    <row r="2117" spans="2:8" hidden="1" x14ac:dyDescent="0.15">
      <c r="B2117" s="8" t="s">
        <v>430</v>
      </c>
      <c r="C2117" s="4" t="s">
        <v>209</v>
      </c>
      <c r="D2117" s="4" t="s">
        <v>20</v>
      </c>
      <c r="E2117" s="4" t="s">
        <v>210</v>
      </c>
      <c r="F2117" s="4" t="s">
        <v>5301</v>
      </c>
      <c r="G2117" s="4">
        <v>332.64</v>
      </c>
      <c r="H2117" s="4">
        <v>1484.98</v>
      </c>
    </row>
    <row r="2118" spans="2:8" hidden="1" x14ac:dyDescent="0.15">
      <c r="B2118" s="8" t="s">
        <v>1334</v>
      </c>
      <c r="C2118" s="4" t="s">
        <v>27</v>
      </c>
      <c r="D2118" s="4" t="s">
        <v>391</v>
      </c>
      <c r="E2118" s="4" t="s">
        <v>20</v>
      </c>
      <c r="F2118" s="4" t="s">
        <v>7312</v>
      </c>
      <c r="G2118" s="4">
        <v>0.01</v>
      </c>
      <c r="H2118" s="4">
        <v>575.36</v>
      </c>
    </row>
    <row r="2119" spans="2:8" hidden="1" x14ac:dyDescent="0.15">
      <c r="B2119" s="8" t="s">
        <v>2496</v>
      </c>
      <c r="C2119" s="4" t="s">
        <v>27</v>
      </c>
      <c r="D2119" s="4" t="s">
        <v>391</v>
      </c>
      <c r="E2119" s="4" t="s">
        <v>20</v>
      </c>
      <c r="F2119" s="4" t="s">
        <v>7312</v>
      </c>
      <c r="G2119" s="4">
        <v>0.01</v>
      </c>
      <c r="H2119" s="4">
        <v>421.14</v>
      </c>
    </row>
    <row r="2120" spans="2:8" hidden="1" x14ac:dyDescent="0.15">
      <c r="B2120" s="8" t="s">
        <v>1248</v>
      </c>
      <c r="C2120" s="4" t="s">
        <v>27</v>
      </c>
      <c r="D2120" s="4" t="s">
        <v>391</v>
      </c>
      <c r="E2120" s="4" t="s">
        <v>20</v>
      </c>
      <c r="F2120" s="4" t="s">
        <v>8639</v>
      </c>
      <c r="G2120" s="4">
        <v>0.01</v>
      </c>
      <c r="H2120" s="4">
        <v>847.46</v>
      </c>
    </row>
    <row r="2121" spans="2:8" hidden="1" x14ac:dyDescent="0.15">
      <c r="B2121" s="8" t="s">
        <v>435</v>
      </c>
      <c r="C2121" s="4" t="s">
        <v>209</v>
      </c>
      <c r="D2121" s="4" t="s">
        <v>20</v>
      </c>
      <c r="E2121" s="4" t="s">
        <v>2713</v>
      </c>
      <c r="F2121" s="4" t="s">
        <v>6128</v>
      </c>
      <c r="G2121" s="4">
        <v>323.42</v>
      </c>
      <c r="H2121" s="4">
        <v>3292.65</v>
      </c>
    </row>
    <row r="2122" spans="2:8" hidden="1" x14ac:dyDescent="0.15">
      <c r="B2122" s="8" t="s">
        <v>1471</v>
      </c>
      <c r="C2122" s="4" t="s">
        <v>209</v>
      </c>
      <c r="D2122" s="4" t="s">
        <v>20</v>
      </c>
      <c r="E2122" s="4" t="s">
        <v>210</v>
      </c>
      <c r="F2122" s="4" t="s">
        <v>5301</v>
      </c>
      <c r="G2122" s="4">
        <v>322.92</v>
      </c>
      <c r="H2122" s="4">
        <v>1349.52</v>
      </c>
    </row>
    <row r="2123" spans="2:8" hidden="1" x14ac:dyDescent="0.15">
      <c r="B2123" s="8" t="s">
        <v>1794</v>
      </c>
      <c r="C2123" s="4" t="s">
        <v>27</v>
      </c>
      <c r="D2123" s="4" t="s">
        <v>391</v>
      </c>
      <c r="E2123" s="4" t="s">
        <v>20</v>
      </c>
      <c r="F2123" s="4" t="s">
        <v>8613</v>
      </c>
      <c r="G2123" s="4">
        <v>0.01</v>
      </c>
      <c r="H2123" s="4">
        <v>1336.79</v>
      </c>
    </row>
    <row r="2124" spans="2:8" hidden="1" x14ac:dyDescent="0.15">
      <c r="B2124" s="8" t="s">
        <v>566</v>
      </c>
      <c r="C2124" s="4" t="s">
        <v>209</v>
      </c>
      <c r="D2124" s="4" t="s">
        <v>19</v>
      </c>
      <c r="E2124" s="4" t="s">
        <v>210</v>
      </c>
      <c r="F2124" s="4" t="s">
        <v>6129</v>
      </c>
      <c r="G2124" s="4">
        <v>320</v>
      </c>
      <c r="H2124" s="4">
        <v>1011.99</v>
      </c>
    </row>
    <row r="2125" spans="2:8" hidden="1" x14ac:dyDescent="0.15">
      <c r="B2125" s="8" t="s">
        <v>1342</v>
      </c>
      <c r="C2125" s="4" t="s">
        <v>27</v>
      </c>
      <c r="D2125" s="4" t="s">
        <v>391</v>
      </c>
      <c r="E2125" s="4" t="s">
        <v>20</v>
      </c>
      <c r="F2125" s="4" t="s">
        <v>8680</v>
      </c>
      <c r="G2125" s="4">
        <v>0.01</v>
      </c>
      <c r="H2125" s="4">
        <v>170.4</v>
      </c>
    </row>
    <row r="2126" spans="2:8" hidden="1" x14ac:dyDescent="0.15">
      <c r="B2126" s="8" t="s">
        <v>1342</v>
      </c>
      <c r="C2126" s="4" t="s">
        <v>27</v>
      </c>
      <c r="D2126" s="4" t="s">
        <v>391</v>
      </c>
      <c r="E2126" s="4" t="s">
        <v>20</v>
      </c>
      <c r="F2126" s="4" t="s">
        <v>8680</v>
      </c>
      <c r="G2126" s="4">
        <v>0.01</v>
      </c>
      <c r="H2126" s="4">
        <v>159.46</v>
      </c>
    </row>
    <row r="2127" spans="2:8" hidden="1" x14ac:dyDescent="0.15">
      <c r="B2127" s="8" t="s">
        <v>1816</v>
      </c>
      <c r="C2127" s="4" t="s">
        <v>209</v>
      </c>
      <c r="D2127" s="4" t="s">
        <v>20</v>
      </c>
      <c r="E2127" s="4" t="s">
        <v>2713</v>
      </c>
      <c r="F2127" s="4" t="s">
        <v>5993</v>
      </c>
      <c r="G2127" s="4">
        <v>314.06</v>
      </c>
      <c r="H2127" s="4">
        <v>314.92</v>
      </c>
    </row>
    <row r="2128" spans="2:8" hidden="1" x14ac:dyDescent="0.15">
      <c r="B2128" s="8" t="s">
        <v>354</v>
      </c>
      <c r="C2128" s="4" t="s">
        <v>27</v>
      </c>
      <c r="D2128" s="4" t="s">
        <v>391</v>
      </c>
      <c r="E2128" s="4" t="s">
        <v>20</v>
      </c>
      <c r="F2128" s="4" t="s">
        <v>8168</v>
      </c>
      <c r="G2128" s="4">
        <v>0.33</v>
      </c>
      <c r="H2128" s="4">
        <v>2267.81</v>
      </c>
    </row>
    <row r="2129" spans="2:8" hidden="1" x14ac:dyDescent="0.15">
      <c r="B2129" s="8" t="s">
        <v>2600</v>
      </c>
      <c r="C2129" s="4" t="s">
        <v>209</v>
      </c>
      <c r="D2129" s="4" t="s">
        <v>20</v>
      </c>
      <c r="E2129" s="4" t="s">
        <v>2682</v>
      </c>
      <c r="F2129" s="4" t="s">
        <v>6140</v>
      </c>
      <c r="G2129" s="4">
        <v>309.58</v>
      </c>
      <c r="H2129" s="4">
        <v>3986.36</v>
      </c>
    </row>
    <row r="2130" spans="2:8" hidden="1" x14ac:dyDescent="0.15">
      <c r="B2130" s="8" t="s">
        <v>4077</v>
      </c>
      <c r="C2130" s="4" t="s">
        <v>209</v>
      </c>
      <c r="D2130" s="4" t="s">
        <v>19</v>
      </c>
      <c r="E2130" s="4" t="s">
        <v>559</v>
      </c>
      <c r="F2130" s="4" t="s">
        <v>6142</v>
      </c>
      <c r="G2130" s="4">
        <v>306</v>
      </c>
      <c r="H2130" s="4">
        <v>776.34</v>
      </c>
    </row>
    <row r="2131" spans="2:8" hidden="1" x14ac:dyDescent="0.15">
      <c r="B2131" s="8" t="s">
        <v>5042</v>
      </c>
      <c r="C2131" s="4" t="s">
        <v>27</v>
      </c>
      <c r="D2131" s="4" t="s">
        <v>213</v>
      </c>
      <c r="E2131" s="4" t="s">
        <v>20</v>
      </c>
      <c r="F2131" s="4" t="s">
        <v>7580</v>
      </c>
      <c r="G2131" s="4">
        <v>4.2</v>
      </c>
      <c r="H2131" s="4">
        <v>2629.99</v>
      </c>
    </row>
    <row r="2132" spans="2:8" hidden="1" x14ac:dyDescent="0.15">
      <c r="B2132" s="8" t="s">
        <v>507</v>
      </c>
      <c r="C2132" s="4" t="s">
        <v>27</v>
      </c>
      <c r="D2132" s="4" t="s">
        <v>232</v>
      </c>
      <c r="E2132" s="4" t="s">
        <v>20</v>
      </c>
      <c r="F2132" s="4" t="s">
        <v>7580</v>
      </c>
      <c r="G2132" s="4">
        <v>1.1000000000000001</v>
      </c>
      <c r="H2132" s="4">
        <v>226.34</v>
      </c>
    </row>
    <row r="2133" spans="2:8" hidden="1" x14ac:dyDescent="0.15">
      <c r="B2133" s="8" t="s">
        <v>1211</v>
      </c>
      <c r="C2133" s="4" t="s">
        <v>27</v>
      </c>
      <c r="D2133" s="4" t="s">
        <v>213</v>
      </c>
      <c r="E2133" s="4" t="s">
        <v>20</v>
      </c>
      <c r="F2133" s="4" t="s">
        <v>7580</v>
      </c>
      <c r="G2133" s="4">
        <v>0.11</v>
      </c>
      <c r="H2133" s="4">
        <v>253.91</v>
      </c>
    </row>
    <row r="2134" spans="2:8" hidden="1" x14ac:dyDescent="0.15">
      <c r="B2134" s="8" t="s">
        <v>1676</v>
      </c>
      <c r="C2134" s="4" t="s">
        <v>27</v>
      </c>
      <c r="D2134" s="4" t="s">
        <v>54</v>
      </c>
      <c r="E2134" s="4" t="s">
        <v>20</v>
      </c>
      <c r="F2134" s="4" t="s">
        <v>7580</v>
      </c>
      <c r="G2134" s="4">
        <v>9.8000000000000004E-2</v>
      </c>
      <c r="H2134" s="4">
        <v>179.05</v>
      </c>
    </row>
    <row r="2135" spans="2:8" hidden="1" x14ac:dyDescent="0.15">
      <c r="B2135" s="8" t="s">
        <v>1676</v>
      </c>
      <c r="C2135" s="4" t="s">
        <v>27</v>
      </c>
      <c r="D2135" s="4" t="s">
        <v>391</v>
      </c>
      <c r="E2135" s="4" t="s">
        <v>20</v>
      </c>
      <c r="F2135" s="4" t="s">
        <v>7580</v>
      </c>
      <c r="G2135" s="4">
        <v>0.03</v>
      </c>
      <c r="H2135" s="4">
        <v>3743.54</v>
      </c>
    </row>
    <row r="2136" spans="2:8" hidden="1" x14ac:dyDescent="0.15">
      <c r="B2136" s="8" t="s">
        <v>212</v>
      </c>
      <c r="C2136" s="4" t="s">
        <v>209</v>
      </c>
      <c r="D2136" s="4" t="s">
        <v>20</v>
      </c>
      <c r="E2136" s="4" t="s">
        <v>210</v>
      </c>
      <c r="F2136" s="4" t="s">
        <v>6167</v>
      </c>
      <c r="G2136" s="4">
        <v>300</v>
      </c>
      <c r="H2136" s="4">
        <v>2076.08</v>
      </c>
    </row>
    <row r="2137" spans="2:8" hidden="1" x14ac:dyDescent="0.15">
      <c r="B2137" s="8" t="s">
        <v>5287</v>
      </c>
      <c r="C2137" s="4" t="s">
        <v>27</v>
      </c>
      <c r="D2137" s="4" t="s">
        <v>232</v>
      </c>
      <c r="E2137" s="4" t="s">
        <v>20</v>
      </c>
      <c r="F2137" s="4" t="s">
        <v>7890</v>
      </c>
      <c r="G2137" s="4">
        <v>1.1000000000000001</v>
      </c>
      <c r="H2137" s="4">
        <v>1046.5</v>
      </c>
    </row>
    <row r="2138" spans="2:8" hidden="1" x14ac:dyDescent="0.15">
      <c r="B2138" s="8" t="s">
        <v>1255</v>
      </c>
      <c r="C2138" s="4" t="s">
        <v>209</v>
      </c>
      <c r="D2138" s="4" t="s">
        <v>20</v>
      </c>
      <c r="E2138" s="4" t="s">
        <v>210</v>
      </c>
      <c r="F2138" s="4" t="s">
        <v>6045</v>
      </c>
      <c r="G2138" s="4">
        <v>300</v>
      </c>
      <c r="H2138" s="4">
        <v>1910.56</v>
      </c>
    </row>
    <row r="2139" spans="2:8" hidden="1" x14ac:dyDescent="0.15">
      <c r="B2139" s="8" t="s">
        <v>1467</v>
      </c>
      <c r="C2139" s="4" t="s">
        <v>209</v>
      </c>
      <c r="D2139" s="4" t="s">
        <v>20</v>
      </c>
      <c r="E2139" s="4" t="s">
        <v>210</v>
      </c>
      <c r="F2139" s="4" t="s">
        <v>6171</v>
      </c>
      <c r="G2139" s="4">
        <v>300</v>
      </c>
      <c r="H2139" s="4">
        <v>1686.28</v>
      </c>
    </row>
    <row r="2140" spans="2:8" hidden="1" x14ac:dyDescent="0.15">
      <c r="B2140" s="8" t="s">
        <v>550</v>
      </c>
      <c r="C2140" s="4" t="s">
        <v>209</v>
      </c>
      <c r="D2140" s="4" t="s">
        <v>20</v>
      </c>
      <c r="E2140" s="4" t="s">
        <v>3885</v>
      </c>
      <c r="F2140" s="4" t="s">
        <v>6183</v>
      </c>
      <c r="G2140" s="4">
        <v>298.17</v>
      </c>
      <c r="H2140" s="4">
        <v>3436.34</v>
      </c>
    </row>
    <row r="2141" spans="2:8" hidden="1" x14ac:dyDescent="0.15">
      <c r="B2141" s="8" t="s">
        <v>5287</v>
      </c>
      <c r="C2141" s="4" t="s">
        <v>27</v>
      </c>
      <c r="D2141" s="4" t="s">
        <v>2000</v>
      </c>
      <c r="E2141" s="4" t="s">
        <v>20</v>
      </c>
      <c r="F2141" s="4" t="s">
        <v>7890</v>
      </c>
      <c r="G2141" s="4">
        <v>0.55000000000000004</v>
      </c>
      <c r="H2141" s="4">
        <v>229.93</v>
      </c>
    </row>
    <row r="2142" spans="2:8" hidden="1" x14ac:dyDescent="0.15">
      <c r="B2142" s="8" t="s">
        <v>4314</v>
      </c>
      <c r="C2142" s="4" t="s">
        <v>27</v>
      </c>
      <c r="D2142" s="4" t="s">
        <v>391</v>
      </c>
      <c r="E2142" s="4" t="s">
        <v>20</v>
      </c>
      <c r="F2142" s="4" t="s">
        <v>7890</v>
      </c>
      <c r="G2142" s="4">
        <v>0.03</v>
      </c>
      <c r="H2142" s="4">
        <v>3501.77</v>
      </c>
    </row>
    <row r="2143" spans="2:8" hidden="1" x14ac:dyDescent="0.15">
      <c r="B2143" s="8" t="s">
        <v>67</v>
      </c>
      <c r="C2143" s="4" t="s">
        <v>27</v>
      </c>
      <c r="D2143" s="4" t="s">
        <v>391</v>
      </c>
      <c r="E2143" s="4" t="s">
        <v>20</v>
      </c>
      <c r="F2143" s="4" t="s">
        <v>7890</v>
      </c>
      <c r="G2143" s="4">
        <v>2.1999999999999999E-2</v>
      </c>
      <c r="H2143" s="4">
        <v>1531.82</v>
      </c>
    </row>
    <row r="2144" spans="2:8" hidden="1" x14ac:dyDescent="0.15">
      <c r="B2144" s="8" t="s">
        <v>172</v>
      </c>
      <c r="C2144" s="4" t="s">
        <v>209</v>
      </c>
      <c r="D2144" s="4" t="s">
        <v>20</v>
      </c>
      <c r="E2144" s="4" t="s">
        <v>2722</v>
      </c>
      <c r="F2144" s="4" t="s">
        <v>6192</v>
      </c>
      <c r="G2144" s="4">
        <v>292.18</v>
      </c>
      <c r="H2144" s="4">
        <v>2363.9899999999998</v>
      </c>
    </row>
    <row r="2145" spans="2:8" hidden="1" x14ac:dyDescent="0.15">
      <c r="B2145" s="8" t="s">
        <v>1467</v>
      </c>
      <c r="C2145" s="4" t="s">
        <v>209</v>
      </c>
      <c r="D2145" s="4" t="s">
        <v>20</v>
      </c>
      <c r="E2145" s="4" t="s">
        <v>232</v>
      </c>
      <c r="F2145" s="4" t="s">
        <v>6196</v>
      </c>
      <c r="G2145" s="4">
        <v>290.01</v>
      </c>
      <c r="H2145" s="4">
        <v>760.74</v>
      </c>
    </row>
    <row r="2146" spans="2:8" hidden="1" x14ac:dyDescent="0.15">
      <c r="B2146" s="8" t="s">
        <v>454</v>
      </c>
      <c r="C2146" s="4" t="s">
        <v>209</v>
      </c>
      <c r="D2146" s="4" t="s">
        <v>5641</v>
      </c>
      <c r="E2146" s="4" t="s">
        <v>210</v>
      </c>
      <c r="F2146" s="4" t="s">
        <v>6198</v>
      </c>
      <c r="G2146" s="4">
        <v>290</v>
      </c>
      <c r="H2146" s="4">
        <v>1477</v>
      </c>
    </row>
    <row r="2147" spans="2:8" hidden="1" x14ac:dyDescent="0.15">
      <c r="B2147" s="8" t="s">
        <v>843</v>
      </c>
      <c r="C2147" s="4" t="s">
        <v>209</v>
      </c>
      <c r="D2147" s="4" t="s">
        <v>20</v>
      </c>
      <c r="E2147" s="4" t="s">
        <v>210</v>
      </c>
      <c r="F2147" s="4" t="s">
        <v>6200</v>
      </c>
      <c r="G2147" s="4">
        <v>289.44</v>
      </c>
      <c r="H2147" s="4">
        <v>1791.65</v>
      </c>
    </row>
    <row r="2148" spans="2:8" hidden="1" x14ac:dyDescent="0.15">
      <c r="B2148" s="8">
        <v>45603</v>
      </c>
      <c r="C2148" s="4" t="s">
        <v>18</v>
      </c>
      <c r="D2148" s="4" t="s">
        <v>391</v>
      </c>
      <c r="E2148" s="4" t="s">
        <v>20</v>
      </c>
      <c r="F2148" s="4" t="s">
        <v>8494</v>
      </c>
      <c r="G2148" s="4">
        <v>0.03</v>
      </c>
      <c r="H2148" s="4">
        <v>615.54</v>
      </c>
    </row>
    <row r="2149" spans="2:8" hidden="1" x14ac:dyDescent="0.15">
      <c r="B2149" s="8" t="s">
        <v>5042</v>
      </c>
      <c r="C2149" s="4" t="s">
        <v>27</v>
      </c>
      <c r="D2149" s="4" t="s">
        <v>19</v>
      </c>
      <c r="E2149" s="4" t="s">
        <v>20</v>
      </c>
      <c r="F2149" s="4" t="s">
        <v>8412</v>
      </c>
      <c r="G2149" s="4">
        <v>0.05</v>
      </c>
      <c r="H2149" s="4">
        <v>1985.81</v>
      </c>
    </row>
    <row r="2150" spans="2:8" hidden="1" x14ac:dyDescent="0.15">
      <c r="B2150" s="8">
        <v>45603</v>
      </c>
      <c r="C2150" s="4" t="s">
        <v>18</v>
      </c>
      <c r="D2150" s="4" t="s">
        <v>19</v>
      </c>
      <c r="E2150" s="4" t="s">
        <v>20</v>
      </c>
      <c r="F2150" s="4" t="s">
        <v>8565</v>
      </c>
      <c r="G2150" s="4">
        <v>0.02</v>
      </c>
      <c r="H2150" s="4">
        <v>236.76</v>
      </c>
    </row>
    <row r="2151" spans="2:8" hidden="1" x14ac:dyDescent="0.15">
      <c r="B2151" s="8" t="s">
        <v>1291</v>
      </c>
      <c r="C2151" s="4" t="s">
        <v>27</v>
      </c>
      <c r="D2151" s="4" t="s">
        <v>19</v>
      </c>
      <c r="E2151" s="4" t="s">
        <v>20</v>
      </c>
      <c r="F2151" s="4" t="s">
        <v>8635</v>
      </c>
      <c r="G2151" s="4">
        <v>0.01</v>
      </c>
      <c r="H2151" s="4">
        <v>915.31</v>
      </c>
    </row>
    <row r="2152" spans="2:8" hidden="1" x14ac:dyDescent="0.15">
      <c r="B2152" s="8" t="s">
        <v>178</v>
      </c>
      <c r="C2152" s="4" t="s">
        <v>209</v>
      </c>
      <c r="D2152" s="4" t="s">
        <v>20</v>
      </c>
      <c r="E2152" s="4" t="s">
        <v>210</v>
      </c>
      <c r="F2152" s="4" t="s">
        <v>6212</v>
      </c>
      <c r="G2152" s="4">
        <v>275</v>
      </c>
      <c r="H2152" s="4">
        <v>1057.6199999999999</v>
      </c>
    </row>
    <row r="2153" spans="2:8" hidden="1" x14ac:dyDescent="0.15">
      <c r="B2153" s="8" t="s">
        <v>1291</v>
      </c>
      <c r="C2153" s="4" t="s">
        <v>27</v>
      </c>
      <c r="D2153" s="4" t="s">
        <v>19</v>
      </c>
      <c r="E2153" s="4" t="s">
        <v>20</v>
      </c>
      <c r="F2153" s="4" t="s">
        <v>8538</v>
      </c>
      <c r="G2153" s="4">
        <v>0.02</v>
      </c>
      <c r="H2153" s="4">
        <v>1767.73</v>
      </c>
    </row>
    <row r="2154" spans="2:8" hidden="1" x14ac:dyDescent="0.15">
      <c r="B2154" s="8" t="s">
        <v>1291</v>
      </c>
      <c r="C2154" s="4" t="s">
        <v>27</v>
      </c>
      <c r="D2154" s="4" t="s">
        <v>19</v>
      </c>
      <c r="E2154" s="4" t="s">
        <v>20</v>
      </c>
      <c r="F2154" s="4" t="s">
        <v>8538</v>
      </c>
      <c r="G2154" s="4">
        <v>0.01</v>
      </c>
      <c r="H2154" s="4">
        <v>915.31</v>
      </c>
    </row>
    <row r="2155" spans="2:8" hidden="1" x14ac:dyDescent="0.15">
      <c r="B2155" s="8" t="s">
        <v>180</v>
      </c>
      <c r="C2155" s="4" t="s">
        <v>209</v>
      </c>
      <c r="D2155" s="4" t="s">
        <v>19</v>
      </c>
      <c r="E2155" s="4" t="s">
        <v>210</v>
      </c>
      <c r="F2155" s="4" t="s">
        <v>6219</v>
      </c>
      <c r="G2155" s="4">
        <v>270</v>
      </c>
      <c r="H2155" s="4">
        <v>959.54</v>
      </c>
    </row>
    <row r="2156" spans="2:8" hidden="1" x14ac:dyDescent="0.15">
      <c r="B2156" s="8" t="s">
        <v>2215</v>
      </c>
      <c r="C2156" s="4" t="s">
        <v>27</v>
      </c>
      <c r="D2156" s="4" t="s">
        <v>19</v>
      </c>
      <c r="E2156" s="4" t="s">
        <v>20</v>
      </c>
      <c r="F2156" s="4" t="s">
        <v>8608</v>
      </c>
      <c r="G2156" s="4">
        <v>0.01</v>
      </c>
      <c r="H2156" s="4">
        <v>1586.35</v>
      </c>
    </row>
    <row r="2157" spans="2:8" hidden="1" x14ac:dyDescent="0.15">
      <c r="B2157" s="8" t="s">
        <v>1255</v>
      </c>
      <c r="C2157" s="4" t="s">
        <v>209</v>
      </c>
      <c r="D2157" s="4" t="s">
        <v>20</v>
      </c>
      <c r="E2157" s="4" t="s">
        <v>210</v>
      </c>
      <c r="F2157" s="4" t="s">
        <v>5301</v>
      </c>
      <c r="G2157" s="4">
        <v>267.95999999999998</v>
      </c>
      <c r="H2157" s="4">
        <v>1173.98</v>
      </c>
    </row>
    <row r="2158" spans="2:8" hidden="1" x14ac:dyDescent="0.15">
      <c r="B2158" s="8" t="s">
        <v>2600</v>
      </c>
      <c r="C2158" s="4" t="s">
        <v>209</v>
      </c>
      <c r="D2158" s="4" t="s">
        <v>20</v>
      </c>
      <c r="E2158" s="4" t="s">
        <v>2682</v>
      </c>
      <c r="F2158" s="4" t="s">
        <v>6140</v>
      </c>
      <c r="G2158" s="4">
        <v>267.3</v>
      </c>
      <c r="H2158" s="4">
        <v>3508.61</v>
      </c>
    </row>
    <row r="2159" spans="2:8" hidden="1" x14ac:dyDescent="0.15">
      <c r="B2159" s="8" t="s">
        <v>1119</v>
      </c>
      <c r="C2159" s="4" t="s">
        <v>209</v>
      </c>
      <c r="D2159" s="4" t="s">
        <v>20</v>
      </c>
      <c r="E2159" s="4" t="s">
        <v>210</v>
      </c>
      <c r="F2159" s="4" t="s">
        <v>6231</v>
      </c>
      <c r="G2159" s="4">
        <v>264</v>
      </c>
      <c r="H2159" s="4">
        <v>757.83</v>
      </c>
    </row>
    <row r="2160" spans="2:8" hidden="1" x14ac:dyDescent="0.15">
      <c r="B2160" s="8" t="s">
        <v>7555</v>
      </c>
      <c r="C2160" s="4" t="s">
        <v>27</v>
      </c>
      <c r="D2160" s="4" t="s">
        <v>19</v>
      </c>
      <c r="E2160" s="4" t="s">
        <v>20</v>
      </c>
      <c r="F2160" s="4" t="s">
        <v>8608</v>
      </c>
      <c r="G2160" s="4">
        <v>0.01</v>
      </c>
      <c r="H2160" s="4">
        <v>584.04999999999995</v>
      </c>
    </row>
    <row r="2161" spans="2:8" hidden="1" x14ac:dyDescent="0.15">
      <c r="B2161" s="8" t="s">
        <v>7555</v>
      </c>
      <c r="C2161" s="4" t="s">
        <v>27</v>
      </c>
      <c r="D2161" s="4" t="s">
        <v>19</v>
      </c>
      <c r="E2161" s="4" t="s">
        <v>20</v>
      </c>
      <c r="F2161" s="4" t="s">
        <v>8608</v>
      </c>
      <c r="G2161" s="4">
        <v>0.01</v>
      </c>
      <c r="H2161" s="4">
        <v>223.18</v>
      </c>
    </row>
    <row r="2162" spans="2:8" hidden="1" x14ac:dyDescent="0.15">
      <c r="B2162" s="8" t="s">
        <v>268</v>
      </c>
      <c r="C2162" s="4" t="s">
        <v>27</v>
      </c>
      <c r="D2162" s="4" t="s">
        <v>391</v>
      </c>
      <c r="E2162" s="4" t="s">
        <v>20</v>
      </c>
      <c r="F2162" s="4" t="s">
        <v>8411</v>
      </c>
      <c r="G2162" s="4">
        <v>0.05</v>
      </c>
      <c r="H2162" s="4">
        <v>1995</v>
      </c>
    </row>
    <row r="2163" spans="2:8" hidden="1" x14ac:dyDescent="0.15">
      <c r="B2163" s="8" t="s">
        <v>1187</v>
      </c>
      <c r="C2163" s="4" t="s">
        <v>209</v>
      </c>
      <c r="D2163" s="4" t="s">
        <v>20</v>
      </c>
      <c r="E2163" s="4" t="s">
        <v>232</v>
      </c>
      <c r="F2163" s="4" t="s">
        <v>6238</v>
      </c>
      <c r="G2163" s="4">
        <v>256</v>
      </c>
      <c r="H2163" s="4">
        <v>564</v>
      </c>
    </row>
    <row r="2164" spans="2:8" hidden="1" x14ac:dyDescent="0.15">
      <c r="B2164" s="8" t="s">
        <v>4702</v>
      </c>
      <c r="C2164" s="4" t="s">
        <v>27</v>
      </c>
      <c r="D2164" s="4" t="s">
        <v>19</v>
      </c>
      <c r="E2164" s="4" t="s">
        <v>20</v>
      </c>
      <c r="F2164" s="4" t="s">
        <v>8411</v>
      </c>
      <c r="G2164" s="4">
        <v>0.01</v>
      </c>
      <c r="H2164" s="4">
        <v>865.81</v>
      </c>
    </row>
    <row r="2165" spans="2:8" hidden="1" x14ac:dyDescent="0.15">
      <c r="B2165" s="8" t="s">
        <v>1291</v>
      </c>
      <c r="C2165" s="4" t="s">
        <v>27</v>
      </c>
      <c r="D2165" s="4" t="s">
        <v>19</v>
      </c>
      <c r="E2165" s="4" t="s">
        <v>20</v>
      </c>
      <c r="F2165" s="4" t="s">
        <v>8633</v>
      </c>
      <c r="G2165" s="4">
        <v>0.01</v>
      </c>
      <c r="H2165" s="4">
        <v>915.31</v>
      </c>
    </row>
    <row r="2166" spans="2:8" hidden="1" x14ac:dyDescent="0.15">
      <c r="B2166" s="8" t="s">
        <v>1291</v>
      </c>
      <c r="C2166" s="4" t="s">
        <v>27</v>
      </c>
      <c r="D2166" s="4" t="s">
        <v>19</v>
      </c>
      <c r="E2166" s="4" t="s">
        <v>20</v>
      </c>
      <c r="F2166" s="4" t="s">
        <v>8633</v>
      </c>
      <c r="G2166" s="4">
        <v>0.01</v>
      </c>
      <c r="H2166" s="4">
        <v>915.31</v>
      </c>
    </row>
    <row r="2167" spans="2:8" hidden="1" x14ac:dyDescent="0.15">
      <c r="B2167" s="8" t="s">
        <v>1291</v>
      </c>
      <c r="C2167" s="4" t="s">
        <v>27</v>
      </c>
      <c r="D2167" s="4" t="s">
        <v>2000</v>
      </c>
      <c r="E2167" s="4" t="s">
        <v>20</v>
      </c>
      <c r="F2167" s="4" t="s">
        <v>8633</v>
      </c>
      <c r="G2167" s="4">
        <v>0.01</v>
      </c>
      <c r="H2167" s="4">
        <v>156.62</v>
      </c>
    </row>
    <row r="2168" spans="2:8" hidden="1" x14ac:dyDescent="0.15">
      <c r="B2168" s="8" t="s">
        <v>1291</v>
      </c>
      <c r="C2168" s="4" t="s">
        <v>27</v>
      </c>
      <c r="D2168" s="4" t="s">
        <v>19</v>
      </c>
      <c r="E2168" s="4" t="s">
        <v>20</v>
      </c>
      <c r="F2168" s="4" t="s">
        <v>8634</v>
      </c>
      <c r="G2168" s="4">
        <v>0.01</v>
      </c>
      <c r="H2168" s="4">
        <v>915.31</v>
      </c>
    </row>
    <row r="2169" spans="2:8" hidden="1" x14ac:dyDescent="0.15">
      <c r="B2169" s="8" t="s">
        <v>2553</v>
      </c>
      <c r="C2169" s="4" t="s">
        <v>209</v>
      </c>
      <c r="D2169" s="4" t="s">
        <v>20</v>
      </c>
      <c r="E2169" s="4" t="s">
        <v>559</v>
      </c>
      <c r="F2169" s="4" t="s">
        <v>6133</v>
      </c>
      <c r="G2169" s="4">
        <v>248</v>
      </c>
      <c r="H2169" s="4">
        <v>18.8</v>
      </c>
    </row>
    <row r="2170" spans="2:8" hidden="1" x14ac:dyDescent="0.15">
      <c r="B2170" s="8" t="s">
        <v>1467</v>
      </c>
      <c r="C2170" s="4" t="s">
        <v>209</v>
      </c>
      <c r="D2170" s="4" t="s">
        <v>20</v>
      </c>
      <c r="E2170" s="4" t="s">
        <v>1288</v>
      </c>
      <c r="F2170" s="4" t="s">
        <v>6269</v>
      </c>
      <c r="G2170" s="4">
        <v>241.6</v>
      </c>
      <c r="H2170" s="4">
        <v>1221.32</v>
      </c>
    </row>
    <row r="2171" spans="2:8" hidden="1" x14ac:dyDescent="0.15">
      <c r="B2171" s="8" t="s">
        <v>1322</v>
      </c>
      <c r="C2171" s="4" t="s">
        <v>209</v>
      </c>
      <c r="D2171" s="4" t="s">
        <v>20</v>
      </c>
      <c r="E2171" s="4" t="s">
        <v>2713</v>
      </c>
      <c r="F2171" s="4" t="s">
        <v>6003</v>
      </c>
      <c r="G2171" s="4">
        <v>240.88</v>
      </c>
      <c r="H2171" s="4">
        <v>5042.3999999999996</v>
      </c>
    </row>
    <row r="2172" spans="2:8" hidden="1" x14ac:dyDescent="0.15">
      <c r="B2172" s="8" t="s">
        <v>1291</v>
      </c>
      <c r="C2172" s="4" t="s">
        <v>27</v>
      </c>
      <c r="D2172" s="4" t="s">
        <v>19</v>
      </c>
      <c r="E2172" s="4" t="s">
        <v>20</v>
      </c>
      <c r="F2172" s="4" t="s">
        <v>8634</v>
      </c>
      <c r="G2172" s="4">
        <v>0.01</v>
      </c>
      <c r="H2172" s="4">
        <v>915.31</v>
      </c>
    </row>
    <row r="2173" spans="2:8" hidden="1" x14ac:dyDescent="0.15">
      <c r="B2173" s="8" t="s">
        <v>2063</v>
      </c>
      <c r="C2173" s="4" t="s">
        <v>27</v>
      </c>
      <c r="D2173" s="4" t="s">
        <v>1326</v>
      </c>
      <c r="E2173" s="4" t="s">
        <v>20</v>
      </c>
      <c r="F2173" s="4" t="s">
        <v>8078</v>
      </c>
      <c r="G2173" s="4">
        <v>0.54</v>
      </c>
      <c r="H2173" s="4">
        <v>574.74</v>
      </c>
    </row>
    <row r="2174" spans="2:8" hidden="1" x14ac:dyDescent="0.15">
      <c r="B2174" s="8" t="s">
        <v>1471</v>
      </c>
      <c r="C2174" s="4" t="s">
        <v>209</v>
      </c>
      <c r="D2174" s="4" t="s">
        <v>20</v>
      </c>
      <c r="E2174" s="4" t="s">
        <v>2713</v>
      </c>
      <c r="F2174" s="4" t="s">
        <v>5993</v>
      </c>
      <c r="G2174" s="4">
        <v>240</v>
      </c>
      <c r="H2174" s="4">
        <v>224.07</v>
      </c>
    </row>
    <row r="2175" spans="2:8" hidden="1" x14ac:dyDescent="0.15">
      <c r="B2175" s="8" t="s">
        <v>531</v>
      </c>
      <c r="C2175" s="4" t="s">
        <v>27</v>
      </c>
      <c r="D2175" s="4" t="s">
        <v>1326</v>
      </c>
      <c r="E2175" s="4" t="s">
        <v>20</v>
      </c>
      <c r="F2175" s="4" t="s">
        <v>8078</v>
      </c>
      <c r="G2175" s="4">
        <v>0.54</v>
      </c>
      <c r="H2175" s="4">
        <v>268.87</v>
      </c>
    </row>
    <row r="2176" spans="2:8" hidden="1" x14ac:dyDescent="0.15">
      <c r="B2176" s="8" t="s">
        <v>926</v>
      </c>
      <c r="C2176" s="4" t="s">
        <v>209</v>
      </c>
      <c r="D2176" s="4" t="s">
        <v>20</v>
      </c>
      <c r="E2176" s="4" t="s">
        <v>6287</v>
      </c>
      <c r="F2176" s="4" t="s">
        <v>6288</v>
      </c>
      <c r="G2176" s="4">
        <v>229</v>
      </c>
      <c r="H2176" s="4">
        <v>709392.65</v>
      </c>
    </row>
    <row r="2177" spans="2:8" hidden="1" x14ac:dyDescent="0.15">
      <c r="B2177" s="8" t="s">
        <v>2058</v>
      </c>
      <c r="C2177" s="4" t="s">
        <v>209</v>
      </c>
      <c r="D2177" s="4" t="s">
        <v>20</v>
      </c>
      <c r="E2177" s="4" t="s">
        <v>210</v>
      </c>
      <c r="F2177" s="4" t="s">
        <v>5301</v>
      </c>
      <c r="G2177" s="4">
        <v>228.36</v>
      </c>
      <c r="H2177" s="4">
        <v>1031.4000000000001</v>
      </c>
    </row>
    <row r="2178" spans="2:8" hidden="1" x14ac:dyDescent="0.15">
      <c r="B2178" s="8" t="s">
        <v>1666</v>
      </c>
      <c r="C2178" s="4" t="s">
        <v>209</v>
      </c>
      <c r="D2178" s="4" t="s">
        <v>19</v>
      </c>
      <c r="E2178" s="4" t="s">
        <v>210</v>
      </c>
      <c r="F2178" s="4" t="s">
        <v>6136</v>
      </c>
      <c r="G2178" s="4">
        <v>225</v>
      </c>
      <c r="H2178" s="4">
        <v>614.13</v>
      </c>
    </row>
    <row r="2179" spans="2:8" hidden="1" x14ac:dyDescent="0.15">
      <c r="B2179" s="8" t="s">
        <v>2400</v>
      </c>
      <c r="C2179" s="4" t="s">
        <v>209</v>
      </c>
      <c r="D2179" s="4" t="s">
        <v>20</v>
      </c>
      <c r="E2179" s="4" t="s">
        <v>210</v>
      </c>
      <c r="F2179" s="4" t="s">
        <v>6298</v>
      </c>
      <c r="G2179" s="4">
        <v>225</v>
      </c>
      <c r="H2179" s="4">
        <v>238.98</v>
      </c>
    </row>
    <row r="2180" spans="2:8" hidden="1" x14ac:dyDescent="0.15">
      <c r="B2180" s="8" t="s">
        <v>1869</v>
      </c>
      <c r="C2180" s="4" t="s">
        <v>209</v>
      </c>
      <c r="D2180" s="4" t="s">
        <v>20</v>
      </c>
      <c r="E2180" s="4" t="s">
        <v>210</v>
      </c>
      <c r="F2180" s="4" t="s">
        <v>6299</v>
      </c>
      <c r="G2180" s="4">
        <v>225</v>
      </c>
      <c r="H2180" s="4">
        <v>220.86</v>
      </c>
    </row>
    <row r="2181" spans="2:8" hidden="1" x14ac:dyDescent="0.15">
      <c r="B2181" s="8" t="s">
        <v>221</v>
      </c>
      <c r="C2181" s="4" t="s">
        <v>209</v>
      </c>
      <c r="D2181" s="4" t="s">
        <v>20</v>
      </c>
      <c r="E2181" s="4" t="s">
        <v>210</v>
      </c>
      <c r="F2181" s="4" t="s">
        <v>6299</v>
      </c>
      <c r="G2181" s="4">
        <v>225</v>
      </c>
      <c r="H2181" s="4">
        <v>197.56</v>
      </c>
    </row>
    <row r="2182" spans="2:8" hidden="1" x14ac:dyDescent="0.15">
      <c r="B2182" s="8" t="s">
        <v>447</v>
      </c>
      <c r="C2182" s="4" t="s">
        <v>27</v>
      </c>
      <c r="D2182" s="4" t="s">
        <v>1326</v>
      </c>
      <c r="E2182" s="4" t="s">
        <v>20</v>
      </c>
      <c r="F2182" s="4" t="s">
        <v>8078</v>
      </c>
      <c r="G2182" s="4">
        <v>0.35799999999999899</v>
      </c>
      <c r="H2182" s="4">
        <v>460.29</v>
      </c>
    </row>
    <row r="2183" spans="2:8" hidden="1" x14ac:dyDescent="0.15">
      <c r="B2183" s="8" t="s">
        <v>88</v>
      </c>
      <c r="C2183" s="4" t="s">
        <v>209</v>
      </c>
      <c r="D2183" s="4" t="s">
        <v>20</v>
      </c>
      <c r="E2183" s="4" t="s">
        <v>1288</v>
      </c>
      <c r="F2183" s="4" t="s">
        <v>6304</v>
      </c>
      <c r="G2183" s="4">
        <v>223.76</v>
      </c>
      <c r="H2183" s="4">
        <v>1615.67</v>
      </c>
    </row>
    <row r="2184" spans="2:8" hidden="1" x14ac:dyDescent="0.15">
      <c r="B2184" s="8" t="s">
        <v>3284</v>
      </c>
      <c r="C2184" s="4" t="s">
        <v>209</v>
      </c>
      <c r="D2184" s="4" t="s">
        <v>20</v>
      </c>
      <c r="E2184" s="4" t="s">
        <v>2682</v>
      </c>
      <c r="F2184" s="4" t="s">
        <v>6268</v>
      </c>
      <c r="G2184" s="4">
        <v>223.56</v>
      </c>
      <c r="H2184" s="4">
        <v>4906.47</v>
      </c>
    </row>
    <row r="2185" spans="2:8" hidden="1" x14ac:dyDescent="0.15">
      <c r="B2185" s="8" t="s">
        <v>1067</v>
      </c>
      <c r="C2185" s="4" t="s">
        <v>209</v>
      </c>
      <c r="D2185" s="4" t="s">
        <v>20</v>
      </c>
      <c r="E2185" s="4" t="s">
        <v>210</v>
      </c>
      <c r="F2185" s="4" t="s">
        <v>6307</v>
      </c>
      <c r="G2185" s="4">
        <v>220.52</v>
      </c>
      <c r="H2185" s="4">
        <v>2781.1</v>
      </c>
    </row>
    <row r="2186" spans="2:8" hidden="1" x14ac:dyDescent="0.15">
      <c r="B2186" s="8" t="s">
        <v>2447</v>
      </c>
      <c r="C2186" s="4" t="s">
        <v>27</v>
      </c>
      <c r="D2186" s="4" t="s">
        <v>1326</v>
      </c>
      <c r="E2186" s="4" t="s">
        <v>20</v>
      </c>
      <c r="F2186" s="4" t="s">
        <v>8078</v>
      </c>
      <c r="G2186" s="4">
        <v>0.09</v>
      </c>
      <c r="H2186" s="4">
        <v>75.94</v>
      </c>
    </row>
    <row r="2187" spans="2:8" hidden="1" x14ac:dyDescent="0.15">
      <c r="B2187" s="8" t="s">
        <v>2443</v>
      </c>
      <c r="C2187" s="4" t="s">
        <v>209</v>
      </c>
      <c r="D2187" s="4" t="s">
        <v>20</v>
      </c>
      <c r="E2187" s="4" t="s">
        <v>210</v>
      </c>
      <c r="F2187" s="4" t="s">
        <v>5301</v>
      </c>
      <c r="G2187" s="4">
        <v>217.8</v>
      </c>
      <c r="H2187" s="4">
        <v>1004.72</v>
      </c>
    </row>
    <row r="2188" spans="2:8" hidden="1" x14ac:dyDescent="0.15">
      <c r="B2188" s="8" t="s">
        <v>2447</v>
      </c>
      <c r="C2188" s="4" t="s">
        <v>27</v>
      </c>
      <c r="D2188" s="4" t="s">
        <v>1326</v>
      </c>
      <c r="E2188" s="4" t="s">
        <v>20</v>
      </c>
      <c r="F2188" s="4" t="s">
        <v>8078</v>
      </c>
      <c r="G2188" s="4">
        <v>0.06</v>
      </c>
      <c r="H2188" s="4">
        <v>54.65</v>
      </c>
    </row>
    <row r="2189" spans="2:8" hidden="1" x14ac:dyDescent="0.15">
      <c r="B2189" s="8" t="s">
        <v>336</v>
      </c>
      <c r="C2189" s="4" t="s">
        <v>27</v>
      </c>
      <c r="D2189" s="4" t="s">
        <v>1326</v>
      </c>
      <c r="E2189" s="4" t="s">
        <v>20</v>
      </c>
      <c r="F2189" s="4" t="s">
        <v>8212</v>
      </c>
      <c r="G2189" s="4">
        <v>0.24</v>
      </c>
      <c r="H2189" s="4">
        <v>391.99</v>
      </c>
    </row>
    <row r="2190" spans="2:8" hidden="1" x14ac:dyDescent="0.15">
      <c r="B2190" s="8" t="s">
        <v>1844</v>
      </c>
      <c r="C2190" s="4" t="s">
        <v>209</v>
      </c>
      <c r="D2190" s="4" t="s">
        <v>20</v>
      </c>
      <c r="E2190" s="4" t="s">
        <v>1288</v>
      </c>
      <c r="F2190" s="4" t="s">
        <v>1347</v>
      </c>
      <c r="G2190" s="4">
        <v>206.74</v>
      </c>
      <c r="H2190" s="4">
        <v>1225.98</v>
      </c>
    </row>
    <row r="2191" spans="2:8" hidden="1" x14ac:dyDescent="0.15">
      <c r="B2191" s="8" t="s">
        <v>5635</v>
      </c>
      <c r="C2191" s="4" t="s">
        <v>209</v>
      </c>
      <c r="D2191" s="4" t="s">
        <v>20</v>
      </c>
      <c r="E2191" s="4" t="s">
        <v>2964</v>
      </c>
      <c r="F2191" s="4" t="s">
        <v>4576</v>
      </c>
      <c r="G2191" s="4">
        <v>206.01</v>
      </c>
      <c r="H2191" s="4">
        <v>7348.55</v>
      </c>
    </row>
    <row r="2192" spans="2:8" hidden="1" x14ac:dyDescent="0.15">
      <c r="B2192" s="8" t="s">
        <v>78</v>
      </c>
      <c r="C2192" s="4" t="s">
        <v>209</v>
      </c>
      <c r="D2192" s="4" t="s">
        <v>20</v>
      </c>
      <c r="E2192" s="4" t="s">
        <v>210</v>
      </c>
      <c r="F2192" s="4" t="s">
        <v>6326</v>
      </c>
      <c r="G2192" s="4">
        <v>205.3</v>
      </c>
      <c r="H2192" s="4">
        <v>3117.97</v>
      </c>
    </row>
    <row r="2193" spans="2:8" hidden="1" x14ac:dyDescent="0.15">
      <c r="B2193" s="8" t="s">
        <v>850</v>
      </c>
      <c r="C2193" s="4" t="s">
        <v>27</v>
      </c>
      <c r="D2193" s="4" t="s">
        <v>1326</v>
      </c>
      <c r="E2193" s="4" t="s">
        <v>20</v>
      </c>
      <c r="F2193" s="4" t="s">
        <v>8159</v>
      </c>
      <c r="G2193" s="4">
        <v>0.36</v>
      </c>
      <c r="H2193" s="4">
        <v>278.27</v>
      </c>
    </row>
    <row r="2194" spans="2:8" hidden="1" x14ac:dyDescent="0.15">
      <c r="B2194" s="8" t="s">
        <v>850</v>
      </c>
      <c r="C2194" s="4" t="s">
        <v>27</v>
      </c>
      <c r="D2194" s="4" t="s">
        <v>1326</v>
      </c>
      <c r="E2194" s="4" t="s">
        <v>20</v>
      </c>
      <c r="F2194" s="4" t="s">
        <v>8294</v>
      </c>
      <c r="G2194" s="4">
        <v>0.15</v>
      </c>
      <c r="H2194" s="4">
        <v>400</v>
      </c>
    </row>
    <row r="2195" spans="2:8" hidden="1" x14ac:dyDescent="0.15">
      <c r="B2195" s="8" t="s">
        <v>850</v>
      </c>
      <c r="C2195" s="4" t="s">
        <v>27</v>
      </c>
      <c r="D2195" s="4" t="s">
        <v>1326</v>
      </c>
      <c r="E2195" s="4" t="s">
        <v>20</v>
      </c>
      <c r="F2195" s="4" t="s">
        <v>8321</v>
      </c>
      <c r="G2195" s="4">
        <v>0.11</v>
      </c>
      <c r="H2195" s="4">
        <v>335</v>
      </c>
    </row>
    <row r="2196" spans="2:8" hidden="1" x14ac:dyDescent="0.15">
      <c r="B2196" s="8" t="s">
        <v>109</v>
      </c>
      <c r="C2196" s="4" t="s">
        <v>27</v>
      </c>
      <c r="D2196" s="4" t="s">
        <v>1326</v>
      </c>
      <c r="E2196" s="4" t="s">
        <v>20</v>
      </c>
      <c r="F2196" s="4" t="s">
        <v>8184</v>
      </c>
      <c r="G2196" s="4">
        <v>0.3</v>
      </c>
      <c r="H2196" s="4">
        <v>100</v>
      </c>
    </row>
    <row r="2197" spans="2:8" hidden="1" x14ac:dyDescent="0.15">
      <c r="B2197" s="8" t="s">
        <v>1785</v>
      </c>
      <c r="C2197" s="4" t="s">
        <v>27</v>
      </c>
      <c r="D2197" s="4" t="s">
        <v>1326</v>
      </c>
      <c r="E2197" s="4" t="s">
        <v>20</v>
      </c>
      <c r="F2197" s="4" t="s">
        <v>8184</v>
      </c>
      <c r="G2197" s="4">
        <v>0.23</v>
      </c>
      <c r="H2197" s="4">
        <v>268.75</v>
      </c>
    </row>
    <row r="2198" spans="2:8" hidden="1" x14ac:dyDescent="0.15">
      <c r="B2198" s="8" t="s">
        <v>342</v>
      </c>
      <c r="C2198" s="4" t="s">
        <v>27</v>
      </c>
      <c r="D2198" s="4" t="s">
        <v>1326</v>
      </c>
      <c r="E2198" s="4" t="s">
        <v>20</v>
      </c>
      <c r="F2198" s="4" t="s">
        <v>8184</v>
      </c>
      <c r="G2198" s="4">
        <v>0.2</v>
      </c>
      <c r="H2198" s="4">
        <v>110</v>
      </c>
    </row>
    <row r="2199" spans="2:8" hidden="1" x14ac:dyDescent="0.15">
      <c r="B2199" s="8" t="s">
        <v>208</v>
      </c>
      <c r="C2199" s="4" t="s">
        <v>27</v>
      </c>
      <c r="D2199" s="4" t="s">
        <v>1326</v>
      </c>
      <c r="E2199" s="4" t="s">
        <v>20</v>
      </c>
      <c r="F2199" s="4" t="s">
        <v>8263</v>
      </c>
      <c r="G2199" s="4">
        <v>0.18</v>
      </c>
      <c r="H2199" s="4">
        <v>510</v>
      </c>
    </row>
    <row r="2200" spans="2:8" hidden="1" x14ac:dyDescent="0.15">
      <c r="B2200" s="8" t="s">
        <v>1816</v>
      </c>
      <c r="C2200" s="4" t="s">
        <v>27</v>
      </c>
      <c r="D2200" s="4" t="s">
        <v>1326</v>
      </c>
      <c r="E2200" s="4" t="s">
        <v>20</v>
      </c>
      <c r="F2200" s="4" t="s">
        <v>7976</v>
      </c>
      <c r="G2200" s="4">
        <v>0.91</v>
      </c>
      <c r="H2200" s="4">
        <v>408.9</v>
      </c>
    </row>
    <row r="2201" spans="2:8" hidden="1" x14ac:dyDescent="0.15">
      <c r="B2201" s="8" t="s">
        <v>551</v>
      </c>
      <c r="C2201" s="4" t="s">
        <v>209</v>
      </c>
      <c r="D2201" s="4" t="s">
        <v>5641</v>
      </c>
      <c r="E2201" s="4" t="s">
        <v>210</v>
      </c>
      <c r="F2201" s="4" t="s">
        <v>6031</v>
      </c>
      <c r="G2201" s="4">
        <v>200</v>
      </c>
      <c r="H2201" s="4">
        <v>1023.65</v>
      </c>
    </row>
    <row r="2202" spans="2:8" hidden="1" x14ac:dyDescent="0.15">
      <c r="B2202" s="8" t="s">
        <v>1055</v>
      </c>
      <c r="C2202" s="4" t="s">
        <v>209</v>
      </c>
      <c r="D2202" s="4" t="s">
        <v>20</v>
      </c>
      <c r="E2202" s="4" t="s">
        <v>2713</v>
      </c>
      <c r="F2202" s="4" t="s">
        <v>6371</v>
      </c>
      <c r="G2202" s="4">
        <v>200</v>
      </c>
      <c r="H2202" s="4">
        <v>994.54</v>
      </c>
    </row>
    <row r="2203" spans="2:8" hidden="1" x14ac:dyDescent="0.15">
      <c r="B2203" s="8" t="s">
        <v>2197</v>
      </c>
      <c r="C2203" s="4" t="s">
        <v>209</v>
      </c>
      <c r="D2203" s="4" t="s">
        <v>20</v>
      </c>
      <c r="E2203" s="4" t="s">
        <v>213</v>
      </c>
      <c r="F2203" s="4" t="s">
        <v>6372</v>
      </c>
      <c r="G2203" s="4">
        <v>200</v>
      </c>
      <c r="H2203" s="4">
        <v>915.15</v>
      </c>
    </row>
    <row r="2204" spans="2:8" hidden="1" x14ac:dyDescent="0.15">
      <c r="B2204" s="8" t="s">
        <v>690</v>
      </c>
      <c r="C2204" s="4" t="s">
        <v>209</v>
      </c>
      <c r="D2204" s="4" t="s">
        <v>19</v>
      </c>
      <c r="E2204" s="4" t="s">
        <v>20</v>
      </c>
      <c r="F2204" s="4" t="s">
        <v>6373</v>
      </c>
      <c r="G2204" s="4">
        <v>200</v>
      </c>
      <c r="H2204" s="4">
        <v>912.53</v>
      </c>
    </row>
    <row r="2205" spans="2:8" hidden="1" x14ac:dyDescent="0.15">
      <c r="B2205" s="8" t="s">
        <v>2244</v>
      </c>
      <c r="C2205" s="4" t="s">
        <v>209</v>
      </c>
      <c r="D2205" s="4" t="s">
        <v>20</v>
      </c>
      <c r="E2205" s="4" t="s">
        <v>946</v>
      </c>
      <c r="F2205" s="4" t="s">
        <v>6378</v>
      </c>
      <c r="G2205" s="4">
        <v>200</v>
      </c>
      <c r="H2205" s="4">
        <v>433.5</v>
      </c>
    </row>
    <row r="2206" spans="2:8" hidden="1" x14ac:dyDescent="0.15">
      <c r="B2206" s="8" t="s">
        <v>1181</v>
      </c>
      <c r="C2206" s="4" t="s">
        <v>209</v>
      </c>
      <c r="D2206" s="4" t="s">
        <v>20</v>
      </c>
      <c r="E2206" s="4" t="s">
        <v>210</v>
      </c>
      <c r="F2206" s="4" t="s">
        <v>6056</v>
      </c>
      <c r="G2206" s="4">
        <v>200</v>
      </c>
      <c r="H2206" s="4">
        <v>183.46</v>
      </c>
    </row>
    <row r="2207" spans="2:8" hidden="1" x14ac:dyDescent="0.15">
      <c r="B2207" s="8" t="s">
        <v>1798</v>
      </c>
      <c r="C2207" s="4" t="s">
        <v>27</v>
      </c>
      <c r="D2207" s="4" t="s">
        <v>1326</v>
      </c>
      <c r="E2207" s="4" t="s">
        <v>20</v>
      </c>
      <c r="F2207" s="4" t="s">
        <v>8015</v>
      </c>
      <c r="G2207" s="4">
        <v>0.73</v>
      </c>
      <c r="H2207" s="4">
        <v>158.26</v>
      </c>
    </row>
    <row r="2208" spans="2:8" hidden="1" x14ac:dyDescent="0.15">
      <c r="B2208" s="8" t="s">
        <v>5071</v>
      </c>
      <c r="C2208" s="4" t="s">
        <v>209</v>
      </c>
      <c r="D2208" s="4" t="s">
        <v>20</v>
      </c>
      <c r="E2208" s="4" t="s">
        <v>2713</v>
      </c>
      <c r="F2208" s="4" t="s">
        <v>6391</v>
      </c>
      <c r="G2208" s="4">
        <v>195</v>
      </c>
      <c r="H2208" s="4">
        <v>221.25</v>
      </c>
    </row>
    <row r="2209" spans="2:8" hidden="1" x14ac:dyDescent="0.15">
      <c r="B2209" s="8" t="s">
        <v>479</v>
      </c>
      <c r="C2209" s="4" t="s">
        <v>209</v>
      </c>
      <c r="D2209" s="4" t="s">
        <v>20</v>
      </c>
      <c r="E2209" s="4" t="s">
        <v>2682</v>
      </c>
      <c r="F2209" s="4" t="s">
        <v>1347</v>
      </c>
      <c r="G2209" s="4">
        <v>194.48</v>
      </c>
      <c r="H2209" s="4">
        <v>4400.6400000000003</v>
      </c>
    </row>
    <row r="2210" spans="2:8" hidden="1" x14ac:dyDescent="0.15">
      <c r="B2210" s="8" t="s">
        <v>2333</v>
      </c>
      <c r="C2210" s="4" t="s">
        <v>209</v>
      </c>
      <c r="D2210" s="4" t="s">
        <v>20</v>
      </c>
      <c r="E2210" s="4" t="s">
        <v>3885</v>
      </c>
      <c r="F2210" s="4" t="s">
        <v>6394</v>
      </c>
      <c r="G2210" s="4">
        <v>192.84</v>
      </c>
      <c r="H2210" s="4">
        <v>2103.29</v>
      </c>
    </row>
    <row r="2211" spans="2:8" hidden="1" x14ac:dyDescent="0.15">
      <c r="B2211" s="8" t="s">
        <v>1057</v>
      </c>
      <c r="C2211" s="4" t="s">
        <v>27</v>
      </c>
      <c r="D2211" s="4" t="s">
        <v>1326</v>
      </c>
      <c r="E2211" s="4" t="s">
        <v>20</v>
      </c>
      <c r="F2211" s="4" t="s">
        <v>8022</v>
      </c>
      <c r="G2211" s="4">
        <v>0.7</v>
      </c>
      <c r="H2211" s="4">
        <v>509.94</v>
      </c>
    </row>
    <row r="2212" spans="2:8" hidden="1" x14ac:dyDescent="0.15">
      <c r="B2212" s="8">
        <v>45604</v>
      </c>
      <c r="C2212" s="4" t="s">
        <v>18</v>
      </c>
      <c r="D2212" s="4" t="s">
        <v>391</v>
      </c>
      <c r="E2212" s="4" t="s">
        <v>20</v>
      </c>
      <c r="F2212" s="4" t="s">
        <v>8614</v>
      </c>
      <c r="G2212" s="4">
        <v>0.01</v>
      </c>
      <c r="H2212" s="4">
        <v>1327.4</v>
      </c>
    </row>
    <row r="2213" spans="2:8" hidden="1" x14ac:dyDescent="0.15">
      <c r="B2213" s="8" t="s">
        <v>3650</v>
      </c>
      <c r="C2213" s="4" t="s">
        <v>27</v>
      </c>
      <c r="D2213" s="4" t="s">
        <v>19</v>
      </c>
      <c r="E2213" s="4" t="s">
        <v>20</v>
      </c>
      <c r="F2213" s="4" t="s">
        <v>5249</v>
      </c>
      <c r="G2213" s="4">
        <v>1320</v>
      </c>
      <c r="H2213" s="4">
        <v>3305.03</v>
      </c>
    </row>
    <row r="2214" spans="2:8" hidden="1" x14ac:dyDescent="0.15">
      <c r="B2214" s="8" t="s">
        <v>550</v>
      </c>
      <c r="C2214" s="4" t="s">
        <v>27</v>
      </c>
      <c r="D2214" s="4" t="s">
        <v>19</v>
      </c>
      <c r="E2214" s="4" t="s">
        <v>20</v>
      </c>
      <c r="F2214" s="4" t="s">
        <v>585</v>
      </c>
      <c r="G2214" s="4">
        <v>175000</v>
      </c>
      <c r="H2214" s="4">
        <v>424631.48</v>
      </c>
    </row>
    <row r="2215" spans="2:8" hidden="1" x14ac:dyDescent="0.15">
      <c r="B2215" s="8" t="s">
        <v>760</v>
      </c>
      <c r="C2215" s="4" t="s">
        <v>27</v>
      </c>
      <c r="D2215" s="4" t="s">
        <v>19</v>
      </c>
      <c r="E2215" s="4" t="s">
        <v>20</v>
      </c>
      <c r="F2215" s="4" t="s">
        <v>585</v>
      </c>
      <c r="G2215" s="4">
        <v>125000</v>
      </c>
      <c r="H2215" s="4">
        <v>306447.15000000002</v>
      </c>
    </row>
    <row r="2216" spans="2:8" hidden="1" x14ac:dyDescent="0.15">
      <c r="B2216" s="8" t="s">
        <v>2143</v>
      </c>
      <c r="C2216" s="4" t="s">
        <v>209</v>
      </c>
      <c r="D2216" s="4" t="s">
        <v>20</v>
      </c>
      <c r="E2216" s="4" t="s">
        <v>2964</v>
      </c>
      <c r="F2216" s="4" t="s">
        <v>4576</v>
      </c>
      <c r="G2216" s="4">
        <v>180.47</v>
      </c>
      <c r="H2216" s="4">
        <v>7681.66</v>
      </c>
    </row>
    <row r="2217" spans="2:8" hidden="1" x14ac:dyDescent="0.15">
      <c r="B2217" s="8" t="s">
        <v>838</v>
      </c>
      <c r="C2217" s="4" t="s">
        <v>27</v>
      </c>
      <c r="D2217" s="4" t="s">
        <v>19</v>
      </c>
      <c r="E2217" s="4" t="s">
        <v>20</v>
      </c>
      <c r="F2217" s="4" t="s">
        <v>585</v>
      </c>
      <c r="G2217" s="4">
        <v>100000</v>
      </c>
      <c r="H2217" s="4">
        <v>241165.68</v>
      </c>
    </row>
    <row r="2218" spans="2:8" hidden="1" x14ac:dyDescent="0.15">
      <c r="B2218" s="8" t="s">
        <v>1181</v>
      </c>
      <c r="C2218" s="4" t="s">
        <v>27</v>
      </c>
      <c r="D2218" s="4" t="s">
        <v>19</v>
      </c>
      <c r="E2218" s="4" t="s">
        <v>20</v>
      </c>
      <c r="F2218" s="4" t="s">
        <v>585</v>
      </c>
      <c r="G2218" s="4">
        <v>50000</v>
      </c>
      <c r="H2218" s="4">
        <v>127735.42</v>
      </c>
    </row>
    <row r="2219" spans="2:8" hidden="1" x14ac:dyDescent="0.15">
      <c r="B2219" s="8" t="s">
        <v>1187</v>
      </c>
      <c r="C2219" s="4" t="s">
        <v>27</v>
      </c>
      <c r="D2219" s="4" t="s">
        <v>19</v>
      </c>
      <c r="E2219" s="4" t="s">
        <v>20</v>
      </c>
      <c r="F2219" s="4" t="s">
        <v>585</v>
      </c>
      <c r="G2219" s="4">
        <v>50000</v>
      </c>
      <c r="H2219" s="4">
        <v>122412.7</v>
      </c>
    </row>
    <row r="2220" spans="2:8" hidden="1" x14ac:dyDescent="0.15">
      <c r="B2220" s="8" t="s">
        <v>1187</v>
      </c>
      <c r="C2220" s="4" t="s">
        <v>27</v>
      </c>
      <c r="D2220" s="4" t="s">
        <v>19</v>
      </c>
      <c r="E2220" s="4" t="s">
        <v>20</v>
      </c>
      <c r="F2220" s="4" t="s">
        <v>585</v>
      </c>
      <c r="G2220" s="4">
        <v>50000</v>
      </c>
      <c r="H2220" s="4">
        <v>120912.7</v>
      </c>
    </row>
    <row r="2221" spans="2:8" hidden="1" x14ac:dyDescent="0.15">
      <c r="B2221" s="8" t="s">
        <v>2058</v>
      </c>
      <c r="C2221" s="4" t="s">
        <v>209</v>
      </c>
      <c r="D2221" s="4" t="s">
        <v>19</v>
      </c>
      <c r="E2221" s="4" t="s">
        <v>5208</v>
      </c>
      <c r="F2221" s="4" t="s">
        <v>6234</v>
      </c>
      <c r="G2221" s="4">
        <v>180</v>
      </c>
      <c r="H2221" s="4">
        <v>751.66</v>
      </c>
    </row>
    <row r="2222" spans="2:8" hidden="1" x14ac:dyDescent="0.15">
      <c r="B2222" s="8" t="s">
        <v>88</v>
      </c>
      <c r="C2222" s="4" t="s">
        <v>27</v>
      </c>
      <c r="D2222" s="4" t="s">
        <v>19</v>
      </c>
      <c r="E2222" s="4" t="s">
        <v>20</v>
      </c>
      <c r="F2222" s="4" t="s">
        <v>585</v>
      </c>
      <c r="G2222" s="4">
        <v>50000</v>
      </c>
      <c r="H2222" s="4">
        <v>119837.23</v>
      </c>
    </row>
    <row r="2223" spans="2:8" hidden="1" x14ac:dyDescent="0.15">
      <c r="B2223" s="8" t="s">
        <v>1201</v>
      </c>
      <c r="C2223" s="4" t="s">
        <v>27</v>
      </c>
      <c r="D2223" s="4" t="s">
        <v>19</v>
      </c>
      <c r="E2223" s="4" t="s">
        <v>20</v>
      </c>
      <c r="F2223" s="4" t="s">
        <v>585</v>
      </c>
      <c r="G2223" s="4">
        <v>50000</v>
      </c>
      <c r="H2223" s="4">
        <v>117962.12</v>
      </c>
    </row>
    <row r="2224" spans="2:8" hidden="1" x14ac:dyDescent="0.15">
      <c r="B2224" s="8" t="s">
        <v>1209</v>
      </c>
      <c r="C2224" s="4" t="s">
        <v>27</v>
      </c>
      <c r="D2224" s="4" t="s">
        <v>19</v>
      </c>
      <c r="E2224" s="4" t="s">
        <v>20</v>
      </c>
      <c r="F2224" s="4" t="s">
        <v>585</v>
      </c>
      <c r="G2224" s="4">
        <v>50000</v>
      </c>
      <c r="H2224" s="4">
        <v>115575.44</v>
      </c>
    </row>
    <row r="2225" spans="2:8" hidden="1" x14ac:dyDescent="0.15">
      <c r="B2225" s="8" t="s">
        <v>1181</v>
      </c>
      <c r="C2225" s="4" t="s">
        <v>27</v>
      </c>
      <c r="D2225" s="4" t="s">
        <v>19</v>
      </c>
      <c r="E2225" s="4" t="s">
        <v>20</v>
      </c>
      <c r="F2225" s="4" t="s">
        <v>585</v>
      </c>
      <c r="G2225" s="4">
        <v>25000</v>
      </c>
      <c r="H2225" s="4">
        <v>67617.710000000006</v>
      </c>
    </row>
    <row r="2226" spans="2:8" hidden="1" x14ac:dyDescent="0.15">
      <c r="B2226" s="8" t="s">
        <v>92</v>
      </c>
      <c r="C2226" s="4" t="s">
        <v>27</v>
      </c>
      <c r="D2226" s="4" t="s">
        <v>19</v>
      </c>
      <c r="E2226" s="4" t="s">
        <v>20</v>
      </c>
      <c r="F2226" s="4" t="s">
        <v>585</v>
      </c>
      <c r="G2226" s="4">
        <v>25000</v>
      </c>
      <c r="H2226" s="4">
        <v>59534.59</v>
      </c>
    </row>
    <row r="2227" spans="2:8" hidden="1" x14ac:dyDescent="0.15">
      <c r="B2227" s="8" t="s">
        <v>635</v>
      </c>
      <c r="C2227" s="4" t="s">
        <v>209</v>
      </c>
      <c r="D2227" s="4" t="s">
        <v>20</v>
      </c>
      <c r="E2227" s="4" t="s">
        <v>2713</v>
      </c>
      <c r="F2227" s="4" t="s">
        <v>1347</v>
      </c>
      <c r="G2227" s="4">
        <v>179.69</v>
      </c>
      <c r="H2227" s="4">
        <v>2706.07</v>
      </c>
    </row>
    <row r="2228" spans="2:8" hidden="1" x14ac:dyDescent="0.15">
      <c r="B2228" s="8" t="s">
        <v>1592</v>
      </c>
      <c r="C2228" s="4" t="s">
        <v>27</v>
      </c>
      <c r="D2228" s="4" t="s">
        <v>19</v>
      </c>
      <c r="E2228" s="4" t="s">
        <v>20</v>
      </c>
      <c r="F2228" s="4" t="s">
        <v>585</v>
      </c>
      <c r="G2228" s="4">
        <v>25000</v>
      </c>
      <c r="H2228" s="4">
        <v>58502.7</v>
      </c>
    </row>
    <row r="2229" spans="2:8" hidden="1" x14ac:dyDescent="0.15">
      <c r="B2229" s="8" t="s">
        <v>1277</v>
      </c>
      <c r="C2229" s="4" t="s">
        <v>27</v>
      </c>
      <c r="D2229" s="4" t="s">
        <v>488</v>
      </c>
      <c r="E2229" s="4" t="s">
        <v>20</v>
      </c>
      <c r="F2229" s="4" t="s">
        <v>585</v>
      </c>
      <c r="G2229" s="4">
        <v>1800</v>
      </c>
      <c r="H2229" s="4">
        <v>16820.89</v>
      </c>
    </row>
    <row r="2230" spans="2:8" hidden="1" x14ac:dyDescent="0.15">
      <c r="B2230" s="8" t="s">
        <v>1666</v>
      </c>
      <c r="C2230" s="4" t="s">
        <v>27</v>
      </c>
      <c r="D2230" s="4" t="s">
        <v>488</v>
      </c>
      <c r="E2230" s="4" t="s">
        <v>20</v>
      </c>
      <c r="F2230" s="4" t="s">
        <v>585</v>
      </c>
      <c r="G2230" s="4">
        <v>1175</v>
      </c>
      <c r="H2230" s="4">
        <v>8766.4599999999991</v>
      </c>
    </row>
    <row r="2231" spans="2:8" hidden="1" x14ac:dyDescent="0.15">
      <c r="B2231" s="8" t="s">
        <v>5635</v>
      </c>
      <c r="C2231" s="4" t="s">
        <v>27</v>
      </c>
      <c r="D2231" s="4" t="s">
        <v>488</v>
      </c>
      <c r="E2231" s="4" t="s">
        <v>20</v>
      </c>
      <c r="F2231" s="4" t="s">
        <v>585</v>
      </c>
      <c r="G2231" s="4">
        <v>800</v>
      </c>
      <c r="H2231" s="4">
        <v>8041.98</v>
      </c>
    </row>
    <row r="2232" spans="2:8" hidden="1" x14ac:dyDescent="0.15">
      <c r="B2232" s="8" t="s">
        <v>1666</v>
      </c>
      <c r="C2232" s="4" t="s">
        <v>27</v>
      </c>
      <c r="D2232" s="4" t="s">
        <v>488</v>
      </c>
      <c r="E2232" s="4" t="s">
        <v>20</v>
      </c>
      <c r="F2232" s="4" t="s">
        <v>585</v>
      </c>
      <c r="G2232" s="4">
        <v>750</v>
      </c>
      <c r="H2232" s="4">
        <v>6356.44</v>
      </c>
    </row>
    <row r="2233" spans="2:8" hidden="1" x14ac:dyDescent="0.15">
      <c r="B2233" s="8" t="s">
        <v>2099</v>
      </c>
      <c r="C2233" s="4" t="s">
        <v>27</v>
      </c>
      <c r="D2233" s="4" t="s">
        <v>488</v>
      </c>
      <c r="E2233" s="4" t="s">
        <v>20</v>
      </c>
      <c r="F2233" s="4" t="s">
        <v>585</v>
      </c>
      <c r="G2233" s="4">
        <v>700</v>
      </c>
      <c r="H2233" s="4">
        <v>5349.75</v>
      </c>
    </row>
    <row r="2234" spans="2:8" hidden="1" x14ac:dyDescent="0.15">
      <c r="B2234" s="8" t="s">
        <v>605</v>
      </c>
      <c r="C2234" s="4" t="s">
        <v>209</v>
      </c>
      <c r="D2234" s="4" t="s">
        <v>20</v>
      </c>
      <c r="E2234" s="4" t="s">
        <v>210</v>
      </c>
      <c r="F2234" s="4" t="s">
        <v>5301</v>
      </c>
      <c r="G2234" s="4">
        <v>171.6</v>
      </c>
      <c r="H2234" s="4">
        <v>592.25</v>
      </c>
    </row>
    <row r="2235" spans="2:8" hidden="1" x14ac:dyDescent="0.15">
      <c r="B2235" s="8" t="s">
        <v>2119</v>
      </c>
      <c r="C2235" s="4" t="s">
        <v>209</v>
      </c>
      <c r="D2235" s="4" t="s">
        <v>20</v>
      </c>
      <c r="E2235" s="4" t="s">
        <v>2713</v>
      </c>
      <c r="F2235" s="4" t="s">
        <v>6443</v>
      </c>
      <c r="G2235" s="4">
        <v>170.15</v>
      </c>
      <c r="H2235" s="4">
        <v>1658.63</v>
      </c>
    </row>
    <row r="2236" spans="2:8" hidden="1" x14ac:dyDescent="0.15">
      <c r="B2236" s="8" t="s">
        <v>3028</v>
      </c>
      <c r="C2236" s="4" t="s">
        <v>209</v>
      </c>
      <c r="D2236" s="4" t="s">
        <v>20</v>
      </c>
      <c r="E2236" s="4" t="s">
        <v>2713</v>
      </c>
      <c r="F2236" s="4" t="s">
        <v>6443</v>
      </c>
      <c r="G2236" s="4">
        <v>170.15</v>
      </c>
      <c r="H2236" s="4">
        <v>1607.01</v>
      </c>
    </row>
    <row r="2237" spans="2:8" hidden="1" x14ac:dyDescent="0.15">
      <c r="B2237" s="8" t="s">
        <v>1181</v>
      </c>
      <c r="C2237" s="4" t="s">
        <v>27</v>
      </c>
      <c r="D2237" s="4" t="s">
        <v>488</v>
      </c>
      <c r="E2237" s="4" t="s">
        <v>20</v>
      </c>
      <c r="F2237" s="4" t="s">
        <v>585</v>
      </c>
      <c r="G2237" s="4">
        <v>510</v>
      </c>
      <c r="H2237" s="4">
        <v>6038.25</v>
      </c>
    </row>
    <row r="2238" spans="2:8" hidden="1" x14ac:dyDescent="0.15">
      <c r="B2238" s="8" t="s">
        <v>2285</v>
      </c>
      <c r="C2238" s="4" t="s">
        <v>27</v>
      </c>
      <c r="D2238" s="4" t="s">
        <v>488</v>
      </c>
      <c r="E2238" s="4" t="s">
        <v>20</v>
      </c>
      <c r="F2238" s="4" t="s">
        <v>585</v>
      </c>
      <c r="G2238" s="4">
        <v>465</v>
      </c>
      <c r="H2238" s="4">
        <v>3686.05</v>
      </c>
    </row>
    <row r="2239" spans="2:8" hidden="1" x14ac:dyDescent="0.15">
      <c r="B2239" s="8" t="s">
        <v>1105</v>
      </c>
      <c r="C2239" s="4" t="s">
        <v>209</v>
      </c>
      <c r="D2239" s="4" t="s">
        <v>20</v>
      </c>
      <c r="E2239" s="4" t="s">
        <v>2713</v>
      </c>
      <c r="F2239" s="4" t="s">
        <v>6448</v>
      </c>
      <c r="G2239" s="4">
        <v>168.1</v>
      </c>
      <c r="H2239" s="4">
        <v>1767.95</v>
      </c>
    </row>
    <row r="2240" spans="2:8" hidden="1" x14ac:dyDescent="0.15">
      <c r="B2240" s="8" t="s">
        <v>2285</v>
      </c>
      <c r="C2240" s="4" t="s">
        <v>27</v>
      </c>
      <c r="D2240" s="4" t="s">
        <v>488</v>
      </c>
      <c r="E2240" s="4" t="s">
        <v>20</v>
      </c>
      <c r="F2240" s="4" t="s">
        <v>585</v>
      </c>
      <c r="G2240" s="4">
        <v>450</v>
      </c>
      <c r="H2240" s="4">
        <v>3742.89</v>
      </c>
    </row>
    <row r="2241" spans="2:8" hidden="1" x14ac:dyDescent="0.15">
      <c r="B2241" s="8" t="s">
        <v>2568</v>
      </c>
      <c r="C2241" s="4" t="s">
        <v>209</v>
      </c>
      <c r="D2241" s="4" t="s">
        <v>20</v>
      </c>
      <c r="E2241" s="4" t="s">
        <v>2682</v>
      </c>
      <c r="F2241" s="4" t="s">
        <v>6454</v>
      </c>
      <c r="G2241" s="4">
        <v>165</v>
      </c>
      <c r="H2241" s="4">
        <v>3578.21</v>
      </c>
    </row>
    <row r="2242" spans="2:8" hidden="1" x14ac:dyDescent="0.15">
      <c r="B2242" s="8" t="s">
        <v>5635</v>
      </c>
      <c r="C2242" s="4" t="s">
        <v>209</v>
      </c>
      <c r="D2242" s="4" t="s">
        <v>20</v>
      </c>
      <c r="E2242" s="4" t="s">
        <v>3885</v>
      </c>
      <c r="F2242" s="4" t="s">
        <v>6183</v>
      </c>
      <c r="G2242" s="4">
        <v>164.57</v>
      </c>
      <c r="H2242" s="4">
        <v>1550.49</v>
      </c>
    </row>
    <row r="2243" spans="2:8" hidden="1" x14ac:dyDescent="0.15">
      <c r="B2243" s="8" t="s">
        <v>387</v>
      </c>
      <c r="C2243" s="4" t="s">
        <v>209</v>
      </c>
      <c r="D2243" s="4" t="s">
        <v>20</v>
      </c>
      <c r="E2243" s="4" t="s">
        <v>2713</v>
      </c>
      <c r="F2243" s="4" t="s">
        <v>6003</v>
      </c>
      <c r="G2243" s="4">
        <v>160.51</v>
      </c>
      <c r="H2243" s="4">
        <v>1865.56</v>
      </c>
    </row>
    <row r="2244" spans="2:8" hidden="1" x14ac:dyDescent="0.15">
      <c r="B2244" s="8" t="s">
        <v>1471</v>
      </c>
      <c r="C2244" s="4" t="s">
        <v>27</v>
      </c>
      <c r="D2244" s="4" t="s">
        <v>1320</v>
      </c>
      <c r="E2244" s="4" t="s">
        <v>20</v>
      </c>
      <c r="F2244" s="4" t="s">
        <v>585</v>
      </c>
      <c r="G2244" s="4">
        <v>360</v>
      </c>
      <c r="H2244" s="4">
        <v>16635.64</v>
      </c>
    </row>
    <row r="2245" spans="2:8" hidden="1" x14ac:dyDescent="0.15">
      <c r="B2245" s="8" t="s">
        <v>590</v>
      </c>
      <c r="C2245" s="4" t="s">
        <v>27</v>
      </c>
      <c r="D2245" s="4" t="s">
        <v>54</v>
      </c>
      <c r="E2245" s="4" t="s">
        <v>20</v>
      </c>
      <c r="F2245" s="4" t="s">
        <v>585</v>
      </c>
      <c r="G2245" s="4">
        <v>320</v>
      </c>
      <c r="H2245" s="4">
        <v>8069.53</v>
      </c>
    </row>
    <row r="2246" spans="2:8" hidden="1" x14ac:dyDescent="0.15">
      <c r="B2246" s="8" t="s">
        <v>2443</v>
      </c>
      <c r="C2246" s="4" t="s">
        <v>27</v>
      </c>
      <c r="D2246" s="4" t="s">
        <v>488</v>
      </c>
      <c r="E2246" s="4" t="s">
        <v>20</v>
      </c>
      <c r="F2246" s="4" t="s">
        <v>585</v>
      </c>
      <c r="G2246" s="4">
        <v>270</v>
      </c>
      <c r="H2246" s="4">
        <v>4513.8100000000004</v>
      </c>
    </row>
    <row r="2247" spans="2:8" hidden="1" x14ac:dyDescent="0.15">
      <c r="B2247" s="8" t="s">
        <v>499</v>
      </c>
      <c r="C2247" s="4" t="s">
        <v>209</v>
      </c>
      <c r="D2247" s="4" t="s">
        <v>20</v>
      </c>
      <c r="E2247" s="4" t="s">
        <v>2682</v>
      </c>
      <c r="F2247" s="4" t="s">
        <v>6454</v>
      </c>
      <c r="G2247" s="4">
        <v>153.09</v>
      </c>
      <c r="H2247" s="4">
        <v>3318.74</v>
      </c>
    </row>
    <row r="2248" spans="2:8" hidden="1" x14ac:dyDescent="0.15">
      <c r="B2248" s="8" t="s">
        <v>205</v>
      </c>
      <c r="C2248" s="4" t="s">
        <v>209</v>
      </c>
      <c r="D2248" s="4" t="s">
        <v>19</v>
      </c>
      <c r="E2248" s="4" t="s">
        <v>5208</v>
      </c>
      <c r="F2248" s="4" t="s">
        <v>6470</v>
      </c>
      <c r="G2248" s="4">
        <v>153</v>
      </c>
      <c r="H2248" s="4">
        <v>760.54</v>
      </c>
    </row>
    <row r="2249" spans="2:8" hidden="1" x14ac:dyDescent="0.15">
      <c r="B2249" s="8" t="s">
        <v>1057</v>
      </c>
      <c r="C2249" s="4" t="s">
        <v>209</v>
      </c>
      <c r="D2249" s="4" t="s">
        <v>20</v>
      </c>
      <c r="E2249" s="4" t="s">
        <v>232</v>
      </c>
      <c r="F2249" s="4" t="s">
        <v>6472</v>
      </c>
      <c r="G2249" s="4">
        <v>153</v>
      </c>
      <c r="H2249" s="4">
        <v>368.35</v>
      </c>
    </row>
    <row r="2250" spans="2:8" hidden="1" x14ac:dyDescent="0.15">
      <c r="B2250" s="8" t="s">
        <v>3486</v>
      </c>
      <c r="C2250" s="4" t="s">
        <v>209</v>
      </c>
      <c r="D2250" s="4" t="s">
        <v>19</v>
      </c>
      <c r="E2250" s="4" t="s">
        <v>19</v>
      </c>
      <c r="F2250" s="4" t="s">
        <v>6483</v>
      </c>
      <c r="G2250" s="4">
        <v>150</v>
      </c>
      <c r="H2250" s="4">
        <v>4380</v>
      </c>
    </row>
    <row r="2251" spans="2:8" hidden="1" x14ac:dyDescent="0.15">
      <c r="B2251" s="8" t="s">
        <v>645</v>
      </c>
      <c r="C2251" s="4" t="s">
        <v>209</v>
      </c>
      <c r="D2251" s="4" t="s">
        <v>20</v>
      </c>
      <c r="E2251" s="4" t="s">
        <v>3196</v>
      </c>
      <c r="F2251" s="4" t="s">
        <v>6485</v>
      </c>
      <c r="G2251" s="4">
        <v>150</v>
      </c>
      <c r="H2251" s="4">
        <v>3102.39</v>
      </c>
    </row>
    <row r="2252" spans="2:8" hidden="1" x14ac:dyDescent="0.15">
      <c r="B2252" s="8" t="s">
        <v>590</v>
      </c>
      <c r="C2252" s="4" t="s">
        <v>27</v>
      </c>
      <c r="D2252" s="4" t="s">
        <v>54</v>
      </c>
      <c r="E2252" s="4" t="s">
        <v>20</v>
      </c>
      <c r="F2252" s="4" t="s">
        <v>585</v>
      </c>
      <c r="G2252" s="4">
        <v>175</v>
      </c>
      <c r="H2252" s="4">
        <v>19360.740000000002</v>
      </c>
    </row>
    <row r="2253" spans="2:8" hidden="1" x14ac:dyDescent="0.15">
      <c r="B2253" s="8" t="s">
        <v>1277</v>
      </c>
      <c r="C2253" s="4" t="s">
        <v>27</v>
      </c>
      <c r="D2253" s="4" t="s">
        <v>488</v>
      </c>
      <c r="E2253" s="4" t="s">
        <v>20</v>
      </c>
      <c r="F2253" s="4" t="s">
        <v>585</v>
      </c>
      <c r="G2253" s="4">
        <v>125</v>
      </c>
      <c r="H2253" s="4">
        <v>1332.69</v>
      </c>
    </row>
    <row r="2254" spans="2:8" hidden="1" x14ac:dyDescent="0.15">
      <c r="B2254" s="8" t="s">
        <v>5635</v>
      </c>
      <c r="C2254" s="4" t="s">
        <v>27</v>
      </c>
      <c r="D2254" s="4" t="s">
        <v>54</v>
      </c>
      <c r="E2254" s="4" t="s">
        <v>20</v>
      </c>
      <c r="F2254" s="4" t="s">
        <v>585</v>
      </c>
      <c r="G2254" s="4">
        <v>100</v>
      </c>
      <c r="H2254" s="4">
        <v>12298.53</v>
      </c>
    </row>
    <row r="2255" spans="2:8" hidden="1" x14ac:dyDescent="0.15">
      <c r="B2255" s="8" t="s">
        <v>2443</v>
      </c>
      <c r="C2255" s="4" t="s">
        <v>27</v>
      </c>
      <c r="D2255" s="4" t="s">
        <v>488</v>
      </c>
      <c r="E2255" s="4" t="s">
        <v>20</v>
      </c>
      <c r="F2255" s="4" t="s">
        <v>585</v>
      </c>
      <c r="G2255" s="4">
        <v>100</v>
      </c>
      <c r="H2255" s="4">
        <v>1794.92</v>
      </c>
    </row>
    <row r="2256" spans="2:8" hidden="1" x14ac:dyDescent="0.15">
      <c r="B2256" s="8" t="s">
        <v>2934</v>
      </c>
      <c r="C2256" s="4" t="s">
        <v>27</v>
      </c>
      <c r="D2256" s="4" t="s">
        <v>54</v>
      </c>
      <c r="E2256" s="4" t="s">
        <v>20</v>
      </c>
      <c r="F2256" s="4" t="s">
        <v>585</v>
      </c>
      <c r="G2256" s="4">
        <v>50</v>
      </c>
      <c r="H2256" s="4">
        <v>6147.87</v>
      </c>
    </row>
    <row r="2257" spans="2:8" hidden="1" x14ac:dyDescent="0.15">
      <c r="B2257" s="8" t="s">
        <v>5635</v>
      </c>
      <c r="C2257" s="4" t="s">
        <v>27</v>
      </c>
      <c r="D2257" s="4" t="s">
        <v>488</v>
      </c>
      <c r="E2257" s="4" t="s">
        <v>20</v>
      </c>
      <c r="F2257" s="4" t="s">
        <v>585</v>
      </c>
      <c r="G2257" s="4">
        <v>50</v>
      </c>
      <c r="H2257" s="4">
        <v>404.07</v>
      </c>
    </row>
    <row r="2258" spans="2:8" hidden="1" x14ac:dyDescent="0.15">
      <c r="B2258" s="8" t="s">
        <v>172</v>
      </c>
      <c r="C2258" s="4" t="s">
        <v>27</v>
      </c>
      <c r="D2258" s="4" t="s">
        <v>488</v>
      </c>
      <c r="E2258" s="4" t="s">
        <v>20</v>
      </c>
      <c r="F2258" s="4" t="s">
        <v>585</v>
      </c>
      <c r="G2258" s="4">
        <v>25</v>
      </c>
      <c r="H2258" s="4">
        <v>239.59</v>
      </c>
    </row>
    <row r="2259" spans="2:8" hidden="1" x14ac:dyDescent="0.15">
      <c r="B2259" s="8" t="s">
        <v>2443</v>
      </c>
      <c r="C2259" s="4" t="s">
        <v>27</v>
      </c>
      <c r="D2259" s="4" t="s">
        <v>488</v>
      </c>
      <c r="E2259" s="4" t="s">
        <v>20</v>
      </c>
      <c r="F2259" s="4" t="s">
        <v>585</v>
      </c>
      <c r="G2259" s="4">
        <v>10</v>
      </c>
      <c r="H2259" s="4">
        <v>45.97</v>
      </c>
    </row>
    <row r="2260" spans="2:8" hidden="1" x14ac:dyDescent="0.15">
      <c r="B2260" s="8" t="s">
        <v>584</v>
      </c>
      <c r="C2260" s="4" t="s">
        <v>27</v>
      </c>
      <c r="D2260" s="4" t="s">
        <v>19</v>
      </c>
      <c r="E2260" s="4" t="s">
        <v>20</v>
      </c>
      <c r="F2260" s="4" t="s">
        <v>585</v>
      </c>
      <c r="G2260" s="4">
        <v>312000</v>
      </c>
      <c r="H2260" s="4">
        <v>989696.98</v>
      </c>
    </row>
    <row r="2261" spans="2:8" hidden="1" x14ac:dyDescent="0.15">
      <c r="B2261" s="8" t="s">
        <v>1467</v>
      </c>
      <c r="C2261" s="4" t="s">
        <v>209</v>
      </c>
      <c r="D2261" s="4" t="s">
        <v>20</v>
      </c>
      <c r="E2261" s="4" t="s">
        <v>210</v>
      </c>
      <c r="F2261" s="4" t="s">
        <v>6500</v>
      </c>
      <c r="G2261" s="4">
        <v>150</v>
      </c>
      <c r="H2261" s="4">
        <v>982.89</v>
      </c>
    </row>
    <row r="2262" spans="2:8" hidden="1" x14ac:dyDescent="0.15">
      <c r="B2262" s="8" t="s">
        <v>1467</v>
      </c>
      <c r="C2262" s="4" t="s">
        <v>209</v>
      </c>
      <c r="D2262" s="4" t="s">
        <v>20</v>
      </c>
      <c r="E2262" s="4" t="s">
        <v>210</v>
      </c>
      <c r="F2262" s="4" t="s">
        <v>6501</v>
      </c>
      <c r="G2262" s="4">
        <v>150</v>
      </c>
      <c r="H2262" s="4">
        <v>982.89</v>
      </c>
    </row>
    <row r="2263" spans="2:8" hidden="1" x14ac:dyDescent="0.15">
      <c r="B2263" s="8" t="s">
        <v>668</v>
      </c>
      <c r="C2263" s="4" t="s">
        <v>27</v>
      </c>
      <c r="D2263" s="4" t="s">
        <v>19</v>
      </c>
      <c r="E2263" s="4" t="s">
        <v>20</v>
      </c>
      <c r="F2263" s="4" t="s">
        <v>585</v>
      </c>
      <c r="G2263" s="4">
        <v>175000</v>
      </c>
      <c r="H2263" s="4">
        <v>546718.87</v>
      </c>
    </row>
    <row r="2264" spans="2:8" hidden="1" x14ac:dyDescent="0.15">
      <c r="B2264" s="8" t="s">
        <v>2289</v>
      </c>
      <c r="C2264" s="4" t="s">
        <v>209</v>
      </c>
      <c r="D2264" s="4" t="s">
        <v>19</v>
      </c>
      <c r="E2264" s="4" t="s">
        <v>210</v>
      </c>
      <c r="F2264" s="4" t="s">
        <v>6383</v>
      </c>
      <c r="G2264" s="4">
        <v>150</v>
      </c>
      <c r="H2264" s="4">
        <v>195.92</v>
      </c>
    </row>
    <row r="2265" spans="2:8" hidden="1" x14ac:dyDescent="0.15">
      <c r="B2265" s="8" t="s">
        <v>1666</v>
      </c>
      <c r="C2265" s="4" t="s">
        <v>209</v>
      </c>
      <c r="D2265" s="4" t="s">
        <v>2237</v>
      </c>
      <c r="E2265" s="4" t="s">
        <v>210</v>
      </c>
      <c r="F2265" s="4" t="s">
        <v>6383</v>
      </c>
      <c r="G2265" s="4">
        <v>150</v>
      </c>
      <c r="H2265" s="4">
        <v>188.81</v>
      </c>
    </row>
    <row r="2266" spans="2:8" hidden="1" x14ac:dyDescent="0.15">
      <c r="B2266" s="8" t="s">
        <v>84</v>
      </c>
      <c r="C2266" s="4" t="s">
        <v>209</v>
      </c>
      <c r="D2266" s="4" t="s">
        <v>20</v>
      </c>
      <c r="E2266" s="4" t="s">
        <v>210</v>
      </c>
      <c r="F2266" s="4" t="s">
        <v>6506</v>
      </c>
      <c r="G2266" s="4">
        <v>150</v>
      </c>
      <c r="H2266" s="4">
        <v>154</v>
      </c>
    </row>
    <row r="2267" spans="2:8" hidden="1" x14ac:dyDescent="0.15">
      <c r="B2267" s="8" t="s">
        <v>2316</v>
      </c>
      <c r="C2267" s="4" t="s">
        <v>209</v>
      </c>
      <c r="D2267" s="4" t="s">
        <v>20</v>
      </c>
      <c r="E2267" s="4" t="s">
        <v>210</v>
      </c>
      <c r="F2267" s="4" t="s">
        <v>6507</v>
      </c>
      <c r="G2267" s="4">
        <v>150</v>
      </c>
      <c r="H2267" s="4">
        <v>153.30000000000001</v>
      </c>
    </row>
    <row r="2268" spans="2:8" hidden="1" x14ac:dyDescent="0.15">
      <c r="B2268" s="8" t="s">
        <v>431</v>
      </c>
      <c r="C2268" s="4" t="s">
        <v>209</v>
      </c>
      <c r="D2268" s="4" t="s">
        <v>20</v>
      </c>
      <c r="E2268" s="4" t="s">
        <v>950</v>
      </c>
      <c r="F2268" s="4" t="s">
        <v>6509</v>
      </c>
      <c r="G2268" s="4">
        <v>149.38</v>
      </c>
      <c r="H2268" s="4">
        <v>60.37</v>
      </c>
    </row>
    <row r="2269" spans="2:8" hidden="1" x14ac:dyDescent="0.15">
      <c r="B2269" s="8" t="s">
        <v>459</v>
      </c>
      <c r="C2269" s="4" t="s">
        <v>209</v>
      </c>
      <c r="D2269" s="4" t="s">
        <v>20</v>
      </c>
      <c r="E2269" s="4" t="s">
        <v>2682</v>
      </c>
      <c r="F2269" s="4" t="s">
        <v>6140</v>
      </c>
      <c r="G2269" s="4">
        <v>148.22999999999999</v>
      </c>
      <c r="H2269" s="4">
        <v>1938.86</v>
      </c>
    </row>
    <row r="2270" spans="2:8" hidden="1" x14ac:dyDescent="0.15">
      <c r="B2270" s="8" t="s">
        <v>469</v>
      </c>
      <c r="C2270" s="4" t="s">
        <v>209</v>
      </c>
      <c r="D2270" s="4" t="s">
        <v>20</v>
      </c>
      <c r="E2270" s="4" t="s">
        <v>2964</v>
      </c>
      <c r="F2270" s="4" t="s">
        <v>6515</v>
      </c>
      <c r="G2270" s="4">
        <v>142.63</v>
      </c>
      <c r="H2270" s="4">
        <v>5998.8</v>
      </c>
    </row>
    <row r="2271" spans="2:8" hidden="1" x14ac:dyDescent="0.15">
      <c r="B2271" s="8" t="s">
        <v>673</v>
      </c>
      <c r="C2271" s="4" t="s">
        <v>27</v>
      </c>
      <c r="D2271" s="4" t="s">
        <v>19</v>
      </c>
      <c r="E2271" s="4" t="s">
        <v>20</v>
      </c>
      <c r="F2271" s="4" t="s">
        <v>585</v>
      </c>
      <c r="G2271" s="4">
        <v>156000</v>
      </c>
      <c r="H2271" s="4">
        <v>495766.76</v>
      </c>
    </row>
    <row r="2272" spans="2:8" hidden="1" x14ac:dyDescent="0.15">
      <c r="B2272" s="8" t="s">
        <v>675</v>
      </c>
      <c r="C2272" s="4" t="s">
        <v>27</v>
      </c>
      <c r="D2272" s="4" t="s">
        <v>19</v>
      </c>
      <c r="E2272" s="4" t="s">
        <v>20</v>
      </c>
      <c r="F2272" s="4" t="s">
        <v>585</v>
      </c>
      <c r="G2272" s="4">
        <v>156000</v>
      </c>
      <c r="H2272" s="4">
        <v>475887.19</v>
      </c>
    </row>
    <row r="2273" spans="2:8" hidden="1" x14ac:dyDescent="0.15">
      <c r="B2273" s="8" t="s">
        <v>492</v>
      </c>
      <c r="C2273" s="4" t="s">
        <v>27</v>
      </c>
      <c r="D2273" s="4" t="s">
        <v>19</v>
      </c>
      <c r="E2273" s="4" t="s">
        <v>20</v>
      </c>
      <c r="F2273" s="4" t="s">
        <v>585</v>
      </c>
      <c r="G2273" s="4">
        <v>150000</v>
      </c>
      <c r="H2273" s="4">
        <v>437402.07</v>
      </c>
    </row>
    <row r="2274" spans="2:8" hidden="1" x14ac:dyDescent="0.15">
      <c r="B2274" s="8" t="s">
        <v>404</v>
      </c>
      <c r="C2274" s="4" t="s">
        <v>27</v>
      </c>
      <c r="D2274" s="4" t="s">
        <v>19</v>
      </c>
      <c r="E2274" s="4" t="s">
        <v>20</v>
      </c>
      <c r="F2274" s="4" t="s">
        <v>585</v>
      </c>
      <c r="G2274" s="4">
        <v>130000</v>
      </c>
      <c r="H2274" s="4">
        <v>422708</v>
      </c>
    </row>
    <row r="2275" spans="2:8" hidden="1" x14ac:dyDescent="0.15">
      <c r="B2275" s="8" t="s">
        <v>1869</v>
      </c>
      <c r="C2275" s="4" t="s">
        <v>209</v>
      </c>
      <c r="D2275" s="4" t="s">
        <v>20</v>
      </c>
      <c r="E2275" s="4" t="s">
        <v>234</v>
      </c>
      <c r="F2275" s="4" t="s">
        <v>6525</v>
      </c>
      <c r="G2275" s="4">
        <v>139.32</v>
      </c>
      <c r="H2275" s="4">
        <v>20464.259999999998</v>
      </c>
    </row>
    <row r="2276" spans="2:8" hidden="1" x14ac:dyDescent="0.15">
      <c r="B2276" s="8" t="s">
        <v>404</v>
      </c>
      <c r="C2276" s="4" t="s">
        <v>27</v>
      </c>
      <c r="D2276" s="4" t="s">
        <v>19</v>
      </c>
      <c r="E2276" s="4" t="s">
        <v>20</v>
      </c>
      <c r="F2276" s="4" t="s">
        <v>585</v>
      </c>
      <c r="G2276" s="4">
        <v>130000</v>
      </c>
      <c r="H2276" s="4">
        <v>422708</v>
      </c>
    </row>
    <row r="2277" spans="2:8" hidden="1" x14ac:dyDescent="0.15">
      <c r="B2277" s="8" t="s">
        <v>874</v>
      </c>
      <c r="C2277" s="4" t="s">
        <v>27</v>
      </c>
      <c r="D2277" s="4" t="s">
        <v>19</v>
      </c>
      <c r="E2277" s="4" t="s">
        <v>20</v>
      </c>
      <c r="F2277" s="4" t="s">
        <v>585</v>
      </c>
      <c r="G2277" s="4">
        <v>78000</v>
      </c>
      <c r="H2277" s="4">
        <v>229110</v>
      </c>
    </row>
    <row r="2278" spans="2:8" hidden="1" x14ac:dyDescent="0.15">
      <c r="B2278" s="8" t="s">
        <v>2031</v>
      </c>
      <c r="C2278" s="4" t="s">
        <v>209</v>
      </c>
      <c r="D2278" s="4" t="s">
        <v>20</v>
      </c>
      <c r="E2278" s="4" t="s">
        <v>2722</v>
      </c>
      <c r="F2278" s="4" t="s">
        <v>6530</v>
      </c>
      <c r="G2278" s="4">
        <v>135.84</v>
      </c>
      <c r="H2278" s="4">
        <v>1101.83</v>
      </c>
    </row>
    <row r="2279" spans="2:8" hidden="1" x14ac:dyDescent="0.15">
      <c r="B2279" s="8" t="s">
        <v>53</v>
      </c>
      <c r="C2279" s="4" t="s">
        <v>209</v>
      </c>
      <c r="D2279" s="4" t="s">
        <v>19</v>
      </c>
      <c r="E2279" s="4" t="s">
        <v>210</v>
      </c>
      <c r="F2279" s="4" t="s">
        <v>6531</v>
      </c>
      <c r="G2279" s="4">
        <v>135</v>
      </c>
      <c r="H2279" s="4">
        <v>395.55</v>
      </c>
    </row>
    <row r="2280" spans="2:8" hidden="1" x14ac:dyDescent="0.15">
      <c r="B2280" s="8" t="s">
        <v>2289</v>
      </c>
      <c r="C2280" s="4" t="s">
        <v>209</v>
      </c>
      <c r="D2280" s="4" t="s">
        <v>19</v>
      </c>
      <c r="E2280" s="4" t="s">
        <v>210</v>
      </c>
      <c r="F2280" s="4" t="s">
        <v>6136</v>
      </c>
      <c r="G2280" s="4">
        <v>135</v>
      </c>
      <c r="H2280" s="4">
        <v>383.78</v>
      </c>
    </row>
    <row r="2281" spans="2:8" hidden="1" x14ac:dyDescent="0.15">
      <c r="B2281" s="8" t="s">
        <v>927</v>
      </c>
      <c r="C2281" s="4" t="s">
        <v>209</v>
      </c>
      <c r="D2281" s="4" t="s">
        <v>20</v>
      </c>
      <c r="E2281" s="4" t="s">
        <v>210</v>
      </c>
      <c r="F2281" s="4" t="s">
        <v>5301</v>
      </c>
      <c r="G2281" s="4">
        <v>134.63999999999999</v>
      </c>
      <c r="H2281" s="4">
        <v>597.53</v>
      </c>
    </row>
    <row r="2282" spans="2:8" hidden="1" x14ac:dyDescent="0.15">
      <c r="B2282" s="8" t="s">
        <v>874</v>
      </c>
      <c r="C2282" s="4" t="s">
        <v>27</v>
      </c>
      <c r="D2282" s="4" t="s">
        <v>19</v>
      </c>
      <c r="E2282" s="4" t="s">
        <v>20</v>
      </c>
      <c r="F2282" s="4" t="s">
        <v>585</v>
      </c>
      <c r="G2282" s="4">
        <v>78000</v>
      </c>
      <c r="H2282" s="4">
        <v>229110</v>
      </c>
    </row>
    <row r="2283" spans="2:8" hidden="1" x14ac:dyDescent="0.15">
      <c r="B2283" s="8" t="s">
        <v>1844</v>
      </c>
      <c r="C2283" s="4" t="s">
        <v>209</v>
      </c>
      <c r="D2283" s="4" t="s">
        <v>20</v>
      </c>
      <c r="E2283" s="4" t="s">
        <v>2237</v>
      </c>
      <c r="F2283" s="4" t="s">
        <v>1347</v>
      </c>
      <c r="G2283" s="4">
        <v>130.41999999999999</v>
      </c>
      <c r="H2283" s="4">
        <v>2073.7800000000002</v>
      </c>
    </row>
    <row r="2284" spans="2:8" hidden="1" x14ac:dyDescent="0.15">
      <c r="B2284" s="8" t="s">
        <v>90</v>
      </c>
      <c r="C2284" s="4" t="s">
        <v>209</v>
      </c>
      <c r="D2284" s="4" t="s">
        <v>20</v>
      </c>
      <c r="E2284" s="4" t="s">
        <v>2964</v>
      </c>
      <c r="F2284" s="4" t="s">
        <v>4576</v>
      </c>
      <c r="G2284" s="4">
        <v>127.07</v>
      </c>
      <c r="H2284" s="4">
        <v>4786.2700000000004</v>
      </c>
    </row>
    <row r="2285" spans="2:8" hidden="1" x14ac:dyDescent="0.15">
      <c r="B2285" s="8" t="s">
        <v>522</v>
      </c>
      <c r="C2285" s="4" t="s">
        <v>209</v>
      </c>
      <c r="D2285" s="4" t="s">
        <v>20</v>
      </c>
      <c r="E2285" s="4" t="s">
        <v>2964</v>
      </c>
      <c r="F2285" s="4" t="s">
        <v>4576</v>
      </c>
      <c r="G2285" s="4">
        <v>127.07</v>
      </c>
      <c r="H2285" s="4">
        <v>4774.47</v>
      </c>
    </row>
    <row r="2286" spans="2:8" hidden="1" x14ac:dyDescent="0.15">
      <c r="B2286" s="8" t="s">
        <v>921</v>
      </c>
      <c r="C2286" s="4" t="s">
        <v>27</v>
      </c>
      <c r="D2286" s="4" t="s">
        <v>19</v>
      </c>
      <c r="E2286" s="4" t="s">
        <v>20</v>
      </c>
      <c r="F2286" s="4" t="s">
        <v>585</v>
      </c>
      <c r="G2286" s="4">
        <v>75000</v>
      </c>
      <c r="H2286" s="4">
        <v>233334.19</v>
      </c>
    </row>
    <row r="2287" spans="2:8" hidden="1" x14ac:dyDescent="0.15">
      <c r="B2287" s="8" t="s">
        <v>645</v>
      </c>
      <c r="C2287" s="4" t="s">
        <v>209</v>
      </c>
      <c r="D2287" s="4" t="s">
        <v>19</v>
      </c>
      <c r="E2287" s="4" t="s">
        <v>5208</v>
      </c>
      <c r="F2287" s="4" t="s">
        <v>6543</v>
      </c>
      <c r="G2287" s="4">
        <v>126</v>
      </c>
      <c r="H2287" s="4">
        <v>720.5</v>
      </c>
    </row>
    <row r="2288" spans="2:8" hidden="1" x14ac:dyDescent="0.15">
      <c r="B2288" s="8" t="s">
        <v>922</v>
      </c>
      <c r="C2288" s="4" t="s">
        <v>27</v>
      </c>
      <c r="D2288" s="4" t="s">
        <v>19</v>
      </c>
      <c r="E2288" s="4" t="s">
        <v>20</v>
      </c>
      <c r="F2288" s="4" t="s">
        <v>585</v>
      </c>
      <c r="G2288" s="4">
        <v>75000</v>
      </c>
      <c r="H2288" s="4">
        <v>207150.54</v>
      </c>
    </row>
    <row r="2289" spans="2:8" hidden="1" x14ac:dyDescent="0.15">
      <c r="B2289" s="8" t="s">
        <v>921</v>
      </c>
      <c r="C2289" s="4" t="s">
        <v>27</v>
      </c>
      <c r="D2289" s="4" t="s">
        <v>19</v>
      </c>
      <c r="E2289" s="4" t="s">
        <v>20</v>
      </c>
      <c r="F2289" s="4" t="s">
        <v>585</v>
      </c>
      <c r="G2289" s="4">
        <v>75000</v>
      </c>
      <c r="H2289" s="4">
        <v>201834.19</v>
      </c>
    </row>
    <row r="2290" spans="2:8" hidden="1" x14ac:dyDescent="0.15">
      <c r="B2290" s="8" t="s">
        <v>923</v>
      </c>
      <c r="C2290" s="4" t="s">
        <v>27</v>
      </c>
      <c r="D2290" s="4" t="s">
        <v>19</v>
      </c>
      <c r="E2290" s="4" t="s">
        <v>20</v>
      </c>
      <c r="F2290" s="4" t="s">
        <v>585</v>
      </c>
      <c r="G2290" s="4">
        <v>75000</v>
      </c>
      <c r="H2290" s="4">
        <v>201314.41</v>
      </c>
    </row>
    <row r="2291" spans="2:8" hidden="1" x14ac:dyDescent="0.15">
      <c r="B2291" s="8" t="s">
        <v>659</v>
      </c>
      <c r="C2291" s="4" t="s">
        <v>27</v>
      </c>
      <c r="D2291" s="4" t="s">
        <v>19</v>
      </c>
      <c r="E2291" s="4" t="s">
        <v>20</v>
      </c>
      <c r="F2291" s="4" t="s">
        <v>585</v>
      </c>
      <c r="G2291" s="4">
        <v>75000</v>
      </c>
      <c r="H2291" s="4">
        <v>173980.4</v>
      </c>
    </row>
    <row r="2292" spans="2:8" hidden="1" x14ac:dyDescent="0.15">
      <c r="B2292" s="8" t="s">
        <v>874</v>
      </c>
      <c r="C2292" s="4" t="s">
        <v>27</v>
      </c>
      <c r="D2292" s="4" t="s">
        <v>19</v>
      </c>
      <c r="E2292" s="4" t="s">
        <v>20</v>
      </c>
      <c r="F2292" s="4" t="s">
        <v>585</v>
      </c>
      <c r="G2292" s="4">
        <v>52000</v>
      </c>
      <c r="H2292" s="4">
        <v>152740</v>
      </c>
    </row>
    <row r="2293" spans="2:8" hidden="1" x14ac:dyDescent="0.15">
      <c r="B2293" s="8" t="s">
        <v>1821</v>
      </c>
      <c r="C2293" s="4" t="s">
        <v>209</v>
      </c>
      <c r="D2293" s="4" t="s">
        <v>20</v>
      </c>
      <c r="E2293" s="4" t="s">
        <v>1288</v>
      </c>
      <c r="F2293" s="4" t="s">
        <v>1347</v>
      </c>
      <c r="G2293" s="4">
        <v>121.79</v>
      </c>
      <c r="H2293" s="4">
        <v>949.38</v>
      </c>
    </row>
    <row r="2294" spans="2:8" hidden="1" x14ac:dyDescent="0.15">
      <c r="B2294" s="8" t="s">
        <v>465</v>
      </c>
      <c r="C2294" s="4" t="s">
        <v>209</v>
      </c>
      <c r="D2294" s="4" t="s">
        <v>20</v>
      </c>
      <c r="E2294" s="4" t="s">
        <v>210</v>
      </c>
      <c r="F2294" s="4" t="s">
        <v>6564</v>
      </c>
      <c r="G2294" s="4">
        <v>120.9</v>
      </c>
      <c r="H2294" s="4">
        <v>1362.3</v>
      </c>
    </row>
    <row r="2295" spans="2:8" hidden="1" x14ac:dyDescent="0.15">
      <c r="B2295" s="8" t="s">
        <v>775</v>
      </c>
      <c r="C2295" s="4" t="s">
        <v>27</v>
      </c>
      <c r="D2295" s="4" t="s">
        <v>19</v>
      </c>
      <c r="E2295" s="4" t="s">
        <v>20</v>
      </c>
      <c r="F2295" s="4" t="s">
        <v>585</v>
      </c>
      <c r="G2295" s="4">
        <v>50000</v>
      </c>
      <c r="H2295" s="4">
        <v>163340</v>
      </c>
    </row>
    <row r="2296" spans="2:8" hidden="1" x14ac:dyDescent="0.15">
      <c r="B2296" s="8" t="s">
        <v>1471</v>
      </c>
      <c r="C2296" s="4" t="s">
        <v>209</v>
      </c>
      <c r="D2296" s="4" t="s">
        <v>20</v>
      </c>
      <c r="E2296" s="4" t="s">
        <v>210</v>
      </c>
      <c r="F2296" s="4" t="s">
        <v>6570</v>
      </c>
      <c r="G2296" s="4">
        <v>120</v>
      </c>
      <c r="H2296" s="4">
        <v>709.28</v>
      </c>
    </row>
    <row r="2297" spans="2:8" hidden="1" x14ac:dyDescent="0.15">
      <c r="B2297" s="8" t="s">
        <v>1164</v>
      </c>
      <c r="C2297" s="4" t="s">
        <v>27</v>
      </c>
      <c r="D2297" s="4" t="s">
        <v>19</v>
      </c>
      <c r="E2297" s="4" t="s">
        <v>20</v>
      </c>
      <c r="F2297" s="4" t="s">
        <v>585</v>
      </c>
      <c r="G2297" s="4">
        <v>50000</v>
      </c>
      <c r="H2297" s="4">
        <v>161700</v>
      </c>
    </row>
    <row r="2298" spans="2:8" hidden="1" x14ac:dyDescent="0.15">
      <c r="B2298" s="8" t="s">
        <v>430</v>
      </c>
      <c r="C2298" s="4" t="s">
        <v>209</v>
      </c>
      <c r="D2298" s="4" t="s">
        <v>20</v>
      </c>
      <c r="E2298" s="4" t="s">
        <v>210</v>
      </c>
      <c r="F2298" s="4" t="s">
        <v>5301</v>
      </c>
      <c r="G2298" s="4">
        <v>118.8</v>
      </c>
      <c r="H2298" s="4">
        <v>437.05</v>
      </c>
    </row>
    <row r="2299" spans="2:8" hidden="1" x14ac:dyDescent="0.15">
      <c r="B2299" s="8" t="s">
        <v>1822</v>
      </c>
      <c r="C2299" s="4" t="s">
        <v>209</v>
      </c>
      <c r="D2299" s="4" t="s">
        <v>20</v>
      </c>
      <c r="E2299" s="4" t="s">
        <v>1288</v>
      </c>
      <c r="F2299" s="4" t="s">
        <v>1347</v>
      </c>
      <c r="G2299" s="4">
        <v>118.29</v>
      </c>
      <c r="H2299" s="4">
        <v>1032.1099999999999</v>
      </c>
    </row>
    <row r="2300" spans="2:8" hidden="1" x14ac:dyDescent="0.15">
      <c r="B2300" s="8" t="s">
        <v>838</v>
      </c>
      <c r="C2300" s="4" t="s">
        <v>209</v>
      </c>
      <c r="D2300" s="4" t="s">
        <v>20</v>
      </c>
      <c r="E2300" s="4" t="s">
        <v>2964</v>
      </c>
      <c r="F2300" s="4" t="s">
        <v>4576</v>
      </c>
      <c r="G2300" s="4">
        <v>117.18</v>
      </c>
      <c r="H2300" s="4">
        <v>4086.89</v>
      </c>
    </row>
    <row r="2301" spans="2:8" hidden="1" x14ac:dyDescent="0.15">
      <c r="B2301" s="8" t="s">
        <v>1172</v>
      </c>
      <c r="C2301" s="4" t="s">
        <v>27</v>
      </c>
      <c r="D2301" s="4" t="s">
        <v>19</v>
      </c>
      <c r="E2301" s="4" t="s">
        <v>20</v>
      </c>
      <c r="F2301" s="4" t="s">
        <v>585</v>
      </c>
      <c r="G2301" s="4">
        <v>50000</v>
      </c>
      <c r="H2301" s="4">
        <v>154996.42000000001</v>
      </c>
    </row>
    <row r="2302" spans="2:8" hidden="1" x14ac:dyDescent="0.15">
      <c r="B2302" s="8" t="s">
        <v>1592</v>
      </c>
      <c r="C2302" s="4" t="s">
        <v>209</v>
      </c>
      <c r="D2302" s="4" t="s">
        <v>20</v>
      </c>
      <c r="E2302" s="4" t="s">
        <v>2713</v>
      </c>
      <c r="F2302" s="4" t="s">
        <v>6003</v>
      </c>
      <c r="G2302" s="4">
        <v>114.01</v>
      </c>
      <c r="H2302" s="4">
        <v>1143.1600000000001</v>
      </c>
    </row>
    <row r="2303" spans="2:8" hidden="1" x14ac:dyDescent="0.15">
      <c r="B2303" s="8" t="s">
        <v>1828</v>
      </c>
      <c r="C2303" s="4" t="s">
        <v>209</v>
      </c>
      <c r="D2303" s="4" t="s">
        <v>20</v>
      </c>
      <c r="E2303" s="4" t="s">
        <v>2237</v>
      </c>
      <c r="F2303" s="4" t="s">
        <v>1347</v>
      </c>
      <c r="G2303" s="4">
        <v>113.35</v>
      </c>
      <c r="H2303" s="4">
        <v>2179.17</v>
      </c>
    </row>
    <row r="2304" spans="2:8" hidden="1" x14ac:dyDescent="0.15">
      <c r="B2304" s="8" t="s">
        <v>435</v>
      </c>
      <c r="C2304" s="4" t="s">
        <v>209</v>
      </c>
      <c r="D2304" s="4" t="s">
        <v>20</v>
      </c>
      <c r="E2304" s="4" t="s">
        <v>2713</v>
      </c>
      <c r="F2304" s="4" t="s">
        <v>6577</v>
      </c>
      <c r="G2304" s="4">
        <v>112.57</v>
      </c>
      <c r="H2304" s="4">
        <v>1236.81</v>
      </c>
    </row>
    <row r="2305" spans="2:8" hidden="1" x14ac:dyDescent="0.15">
      <c r="B2305" s="8" t="s">
        <v>2443</v>
      </c>
      <c r="C2305" s="4" t="s">
        <v>209</v>
      </c>
      <c r="D2305" s="4" t="s">
        <v>20</v>
      </c>
      <c r="E2305" s="4" t="s">
        <v>210</v>
      </c>
      <c r="F2305" s="4" t="s">
        <v>5301</v>
      </c>
      <c r="G2305" s="4">
        <v>112.2</v>
      </c>
      <c r="H2305" s="4">
        <v>426.53</v>
      </c>
    </row>
    <row r="2306" spans="2:8" hidden="1" x14ac:dyDescent="0.15">
      <c r="B2306" s="8" t="s">
        <v>1471</v>
      </c>
      <c r="C2306" s="4" t="s">
        <v>209</v>
      </c>
      <c r="D2306" s="4" t="s">
        <v>20</v>
      </c>
      <c r="E2306" s="4" t="s">
        <v>210</v>
      </c>
      <c r="F2306" s="4" t="s">
        <v>5301</v>
      </c>
      <c r="G2306" s="4">
        <v>112.2</v>
      </c>
      <c r="H2306" s="4">
        <v>396.61</v>
      </c>
    </row>
    <row r="2307" spans="2:8" hidden="1" x14ac:dyDescent="0.15">
      <c r="B2307" s="8" t="s">
        <v>1322</v>
      </c>
      <c r="C2307" s="4" t="s">
        <v>209</v>
      </c>
      <c r="D2307" s="4" t="s">
        <v>20</v>
      </c>
      <c r="E2307" s="4" t="s">
        <v>1249</v>
      </c>
      <c r="F2307" s="4" t="s">
        <v>6579</v>
      </c>
      <c r="G2307" s="4">
        <v>110.88</v>
      </c>
      <c r="H2307" s="4">
        <v>987.94</v>
      </c>
    </row>
    <row r="2308" spans="2:8" hidden="1" x14ac:dyDescent="0.15">
      <c r="B2308" s="8" t="s">
        <v>1208</v>
      </c>
      <c r="C2308" s="4" t="s">
        <v>27</v>
      </c>
      <c r="D2308" s="4" t="s">
        <v>19</v>
      </c>
      <c r="E2308" s="4" t="s">
        <v>20</v>
      </c>
      <c r="F2308" s="4" t="s">
        <v>585</v>
      </c>
      <c r="G2308" s="4">
        <v>50000</v>
      </c>
      <c r="H2308" s="4">
        <v>116028.99</v>
      </c>
    </row>
    <row r="2309" spans="2:8" hidden="1" x14ac:dyDescent="0.15">
      <c r="B2309" s="8" t="s">
        <v>370</v>
      </c>
      <c r="C2309" s="4" t="s">
        <v>209</v>
      </c>
      <c r="D2309" s="4" t="s">
        <v>20</v>
      </c>
      <c r="E2309" s="4" t="s">
        <v>2713</v>
      </c>
      <c r="F2309" s="4" t="s">
        <v>6588</v>
      </c>
      <c r="G2309" s="4">
        <v>107.82</v>
      </c>
      <c r="H2309" s="4">
        <v>1752.98</v>
      </c>
    </row>
    <row r="2310" spans="2:8" hidden="1" x14ac:dyDescent="0.15">
      <c r="B2310" s="8" t="s">
        <v>760</v>
      </c>
      <c r="C2310" s="4" t="s">
        <v>209</v>
      </c>
      <c r="D2310" s="4" t="s">
        <v>20</v>
      </c>
      <c r="E2310" s="4" t="s">
        <v>210</v>
      </c>
      <c r="F2310" s="4" t="s">
        <v>5301</v>
      </c>
      <c r="G2310" s="4">
        <v>106.92</v>
      </c>
      <c r="H2310" s="4">
        <v>471.99</v>
      </c>
    </row>
    <row r="2311" spans="2:8" hidden="1" x14ac:dyDescent="0.15">
      <c r="B2311" s="8" t="s">
        <v>431</v>
      </c>
      <c r="C2311" s="4" t="s">
        <v>209</v>
      </c>
      <c r="D2311" s="4" t="s">
        <v>20</v>
      </c>
      <c r="E2311" s="4" t="s">
        <v>210</v>
      </c>
      <c r="F2311" s="4" t="s">
        <v>5301</v>
      </c>
      <c r="G2311" s="4">
        <v>105.6</v>
      </c>
      <c r="H2311" s="4">
        <v>415.09</v>
      </c>
    </row>
    <row r="2312" spans="2:8" hidden="1" x14ac:dyDescent="0.15">
      <c r="B2312" s="8" t="s">
        <v>1255</v>
      </c>
      <c r="C2312" s="4" t="s">
        <v>209</v>
      </c>
      <c r="D2312" s="4" t="s">
        <v>20</v>
      </c>
      <c r="E2312" s="4" t="s">
        <v>210</v>
      </c>
      <c r="F2312" s="4" t="s">
        <v>5301</v>
      </c>
      <c r="G2312" s="4">
        <v>105.6</v>
      </c>
      <c r="H2312" s="4">
        <v>381.26</v>
      </c>
    </row>
    <row r="2313" spans="2:8" hidden="1" x14ac:dyDescent="0.15">
      <c r="B2313" s="8" t="s">
        <v>657</v>
      </c>
      <c r="C2313" s="4" t="s">
        <v>27</v>
      </c>
      <c r="D2313" s="4" t="s">
        <v>19</v>
      </c>
      <c r="E2313" s="4" t="s">
        <v>20</v>
      </c>
      <c r="F2313" s="4" t="s">
        <v>585</v>
      </c>
      <c r="G2313" s="4">
        <v>25000</v>
      </c>
      <c r="H2313" s="4">
        <v>85945.600000000006</v>
      </c>
    </row>
    <row r="2314" spans="2:8" hidden="1" x14ac:dyDescent="0.15">
      <c r="B2314" s="8" t="s">
        <v>92</v>
      </c>
      <c r="C2314" s="4" t="s">
        <v>209</v>
      </c>
      <c r="D2314" s="4" t="s">
        <v>20</v>
      </c>
      <c r="E2314" s="4" t="s">
        <v>1288</v>
      </c>
      <c r="F2314" s="4" t="s">
        <v>4463</v>
      </c>
      <c r="G2314" s="4">
        <v>105</v>
      </c>
      <c r="H2314" s="4">
        <v>78.75</v>
      </c>
    </row>
    <row r="2315" spans="2:8" hidden="1" x14ac:dyDescent="0.15">
      <c r="B2315" s="8" t="s">
        <v>2943</v>
      </c>
      <c r="C2315" s="4" t="s">
        <v>209</v>
      </c>
      <c r="D2315" s="4" t="s">
        <v>6602</v>
      </c>
      <c r="E2315" s="4" t="s">
        <v>6603</v>
      </c>
      <c r="F2315" s="4" t="s">
        <v>6604</v>
      </c>
      <c r="G2315" s="4">
        <v>102.72</v>
      </c>
      <c r="H2315" s="4">
        <v>3174.31</v>
      </c>
    </row>
    <row r="2316" spans="2:8" hidden="1" x14ac:dyDescent="0.15">
      <c r="B2316" s="8" t="s">
        <v>1172</v>
      </c>
      <c r="C2316" s="4" t="s">
        <v>27</v>
      </c>
      <c r="D2316" s="4" t="s">
        <v>19</v>
      </c>
      <c r="E2316" s="4" t="s">
        <v>20</v>
      </c>
      <c r="F2316" s="4" t="s">
        <v>585</v>
      </c>
      <c r="G2316" s="4">
        <v>25000</v>
      </c>
      <c r="H2316" s="4">
        <v>84648.21</v>
      </c>
    </row>
    <row r="2317" spans="2:8" hidden="1" x14ac:dyDescent="0.15">
      <c r="B2317" s="8" t="s">
        <v>775</v>
      </c>
      <c r="C2317" s="4" t="s">
        <v>27</v>
      </c>
      <c r="D2317" s="4" t="s">
        <v>19</v>
      </c>
      <c r="E2317" s="4" t="s">
        <v>20</v>
      </c>
      <c r="F2317" s="4" t="s">
        <v>585</v>
      </c>
      <c r="G2317" s="4">
        <v>25000</v>
      </c>
      <c r="H2317" s="4">
        <v>82150</v>
      </c>
    </row>
    <row r="2318" spans="2:8" hidden="1" x14ac:dyDescent="0.15">
      <c r="B2318" s="8" t="s">
        <v>1403</v>
      </c>
      <c r="C2318" s="4" t="s">
        <v>209</v>
      </c>
      <c r="D2318" s="4" t="s">
        <v>20</v>
      </c>
      <c r="E2318" s="4" t="s">
        <v>1288</v>
      </c>
      <c r="F2318" s="4" t="s">
        <v>6609</v>
      </c>
      <c r="G2318" s="4">
        <v>101.85</v>
      </c>
      <c r="H2318" s="4">
        <v>588.41999999999996</v>
      </c>
    </row>
    <row r="2319" spans="2:8" hidden="1" x14ac:dyDescent="0.15">
      <c r="B2319" s="8" t="s">
        <v>224</v>
      </c>
      <c r="C2319" s="4" t="s">
        <v>209</v>
      </c>
      <c r="D2319" s="4" t="s">
        <v>20</v>
      </c>
      <c r="E2319" s="4" t="s">
        <v>1288</v>
      </c>
      <c r="F2319" s="4" t="s">
        <v>6610</v>
      </c>
      <c r="G2319" s="4">
        <v>101.83</v>
      </c>
      <c r="H2319" s="4">
        <v>672.22</v>
      </c>
    </row>
    <row r="2320" spans="2:8" hidden="1" x14ac:dyDescent="0.15">
      <c r="B2320" s="8" t="s">
        <v>1571</v>
      </c>
      <c r="C2320" s="4" t="s">
        <v>209</v>
      </c>
      <c r="D2320" s="4" t="s">
        <v>20</v>
      </c>
      <c r="E2320" s="4" t="s">
        <v>2237</v>
      </c>
      <c r="F2320" s="4" t="s">
        <v>1347</v>
      </c>
      <c r="G2320" s="4">
        <v>100.2</v>
      </c>
      <c r="H2320" s="4">
        <v>2166.92</v>
      </c>
    </row>
    <row r="2321" spans="2:8" hidden="1" x14ac:dyDescent="0.15">
      <c r="B2321" s="8" t="s">
        <v>659</v>
      </c>
      <c r="C2321" s="4" t="s">
        <v>27</v>
      </c>
      <c r="D2321" s="4" t="s">
        <v>19</v>
      </c>
      <c r="E2321" s="4" t="s">
        <v>20</v>
      </c>
      <c r="F2321" s="4" t="s">
        <v>585</v>
      </c>
      <c r="G2321" s="4">
        <v>25000</v>
      </c>
      <c r="H2321" s="4">
        <v>74279.02</v>
      </c>
    </row>
    <row r="2322" spans="2:8" hidden="1" x14ac:dyDescent="0.15">
      <c r="B2322" s="8" t="s">
        <v>673</v>
      </c>
      <c r="C2322" s="4" t="s">
        <v>27</v>
      </c>
      <c r="D2322" s="4" t="s">
        <v>19</v>
      </c>
      <c r="E2322" s="4" t="s">
        <v>20</v>
      </c>
      <c r="F2322" s="4" t="s">
        <v>585</v>
      </c>
      <c r="G2322" s="4">
        <v>25000</v>
      </c>
      <c r="H2322" s="4">
        <v>69339.19</v>
      </c>
    </row>
    <row r="2323" spans="2:8" hidden="1" x14ac:dyDescent="0.15">
      <c r="B2323" s="8" t="s">
        <v>113</v>
      </c>
      <c r="C2323" s="4" t="s">
        <v>27</v>
      </c>
      <c r="D2323" s="4" t="s">
        <v>232</v>
      </c>
      <c r="E2323" s="4" t="s">
        <v>20</v>
      </c>
      <c r="F2323" s="4" t="s">
        <v>585</v>
      </c>
      <c r="G2323" s="4">
        <v>1600</v>
      </c>
      <c r="H2323" s="4">
        <v>13711.56</v>
      </c>
    </row>
    <row r="2324" spans="2:8" hidden="1" x14ac:dyDescent="0.15">
      <c r="B2324" s="8" t="s">
        <v>393</v>
      </c>
      <c r="C2324" s="4" t="s">
        <v>27</v>
      </c>
      <c r="D2324" s="4" t="s">
        <v>232</v>
      </c>
      <c r="E2324" s="4" t="s">
        <v>20</v>
      </c>
      <c r="F2324" s="4" t="s">
        <v>585</v>
      </c>
      <c r="G2324" s="4">
        <v>1075</v>
      </c>
      <c r="H2324" s="4">
        <v>8703.39</v>
      </c>
    </row>
    <row r="2325" spans="2:8" hidden="1" x14ac:dyDescent="0.15">
      <c r="B2325" s="8" t="s">
        <v>675</v>
      </c>
      <c r="C2325" s="4" t="s">
        <v>27</v>
      </c>
      <c r="D2325" s="4" t="s">
        <v>232</v>
      </c>
      <c r="E2325" s="4" t="s">
        <v>20</v>
      </c>
      <c r="F2325" s="4" t="s">
        <v>585</v>
      </c>
      <c r="G2325" s="4">
        <v>825</v>
      </c>
      <c r="H2325" s="4">
        <v>6976</v>
      </c>
    </row>
    <row r="2326" spans="2:8" hidden="1" x14ac:dyDescent="0.15">
      <c r="B2326" s="8" t="s">
        <v>1369</v>
      </c>
      <c r="C2326" s="4" t="s">
        <v>27</v>
      </c>
      <c r="D2326" s="4" t="s">
        <v>1320</v>
      </c>
      <c r="E2326" s="4" t="s">
        <v>20</v>
      </c>
      <c r="F2326" s="4" t="s">
        <v>585</v>
      </c>
      <c r="G2326" s="4">
        <v>770</v>
      </c>
      <c r="H2326" s="4">
        <v>30720.29</v>
      </c>
    </row>
    <row r="2327" spans="2:8" hidden="1" x14ac:dyDescent="0.15">
      <c r="B2327" s="8" t="s">
        <v>1172</v>
      </c>
      <c r="C2327" s="4" t="s">
        <v>27</v>
      </c>
      <c r="D2327" s="4" t="s">
        <v>232</v>
      </c>
      <c r="E2327" s="4" t="s">
        <v>20</v>
      </c>
      <c r="F2327" s="4" t="s">
        <v>585</v>
      </c>
      <c r="G2327" s="4">
        <v>750</v>
      </c>
      <c r="H2327" s="4">
        <v>6720.52</v>
      </c>
    </row>
    <row r="2328" spans="2:8" hidden="1" x14ac:dyDescent="0.15">
      <c r="B2328" s="8" t="s">
        <v>1330</v>
      </c>
      <c r="C2328" s="4" t="s">
        <v>27</v>
      </c>
      <c r="D2328" s="4" t="s">
        <v>1320</v>
      </c>
      <c r="E2328" s="4" t="s">
        <v>20</v>
      </c>
      <c r="F2328" s="4" t="s">
        <v>585</v>
      </c>
      <c r="G2328" s="4">
        <v>720</v>
      </c>
      <c r="H2328" s="4">
        <v>29492.15</v>
      </c>
    </row>
    <row r="2329" spans="2:8" hidden="1" x14ac:dyDescent="0.15">
      <c r="B2329" s="8" t="s">
        <v>399</v>
      </c>
      <c r="C2329" s="4" t="s">
        <v>27</v>
      </c>
      <c r="D2329" s="4" t="s">
        <v>232</v>
      </c>
      <c r="E2329" s="4" t="s">
        <v>20</v>
      </c>
      <c r="F2329" s="4" t="s">
        <v>585</v>
      </c>
      <c r="G2329" s="4">
        <v>600</v>
      </c>
      <c r="H2329" s="4">
        <v>3456.62</v>
      </c>
    </row>
    <row r="2330" spans="2:8" hidden="1" x14ac:dyDescent="0.15">
      <c r="B2330" s="8" t="s">
        <v>4099</v>
      </c>
      <c r="C2330" s="4" t="s">
        <v>209</v>
      </c>
      <c r="D2330" s="4" t="s">
        <v>20</v>
      </c>
      <c r="E2330" s="4" t="s">
        <v>3196</v>
      </c>
      <c r="F2330" s="4" t="s">
        <v>6632</v>
      </c>
      <c r="G2330" s="4">
        <v>100</v>
      </c>
      <c r="H2330" s="4">
        <v>2407.41</v>
      </c>
    </row>
    <row r="2331" spans="2:8" hidden="1" x14ac:dyDescent="0.15">
      <c r="B2331" s="8" t="s">
        <v>472</v>
      </c>
      <c r="C2331" s="4" t="s">
        <v>27</v>
      </c>
      <c r="D2331" s="4" t="s">
        <v>232</v>
      </c>
      <c r="E2331" s="4" t="s">
        <v>20</v>
      </c>
      <c r="F2331" s="4" t="s">
        <v>585</v>
      </c>
      <c r="G2331" s="4">
        <v>575</v>
      </c>
      <c r="H2331" s="4">
        <v>5194.08</v>
      </c>
    </row>
    <row r="2332" spans="2:8" hidden="1" x14ac:dyDescent="0.15">
      <c r="B2332" s="8" t="s">
        <v>2061</v>
      </c>
      <c r="C2332" s="4" t="s">
        <v>27</v>
      </c>
      <c r="D2332" s="4" t="s">
        <v>1320</v>
      </c>
      <c r="E2332" s="4" t="s">
        <v>20</v>
      </c>
      <c r="F2332" s="4" t="s">
        <v>585</v>
      </c>
      <c r="G2332" s="4">
        <v>440</v>
      </c>
      <c r="H2332" s="4">
        <v>22404.81</v>
      </c>
    </row>
    <row r="2333" spans="2:8" hidden="1" x14ac:dyDescent="0.15">
      <c r="B2333" s="8" t="s">
        <v>1351</v>
      </c>
      <c r="C2333" s="4" t="s">
        <v>27</v>
      </c>
      <c r="D2333" s="4" t="s">
        <v>1320</v>
      </c>
      <c r="E2333" s="4" t="s">
        <v>20</v>
      </c>
      <c r="F2333" s="4" t="s">
        <v>585</v>
      </c>
      <c r="G2333" s="4">
        <v>400</v>
      </c>
      <c r="H2333" s="4">
        <v>17100.86</v>
      </c>
    </row>
    <row r="2334" spans="2:8" hidden="1" x14ac:dyDescent="0.15">
      <c r="B2334" s="8" t="s">
        <v>678</v>
      </c>
      <c r="C2334" s="4" t="s">
        <v>27</v>
      </c>
      <c r="D2334" s="4" t="s">
        <v>1320</v>
      </c>
      <c r="E2334" s="4" t="s">
        <v>20</v>
      </c>
      <c r="F2334" s="4" t="s">
        <v>585</v>
      </c>
      <c r="G2334" s="4">
        <v>360</v>
      </c>
      <c r="H2334" s="4">
        <v>15619.09</v>
      </c>
    </row>
    <row r="2335" spans="2:8" hidden="1" x14ac:dyDescent="0.15">
      <c r="B2335" s="8" t="s">
        <v>2900</v>
      </c>
      <c r="C2335" s="4" t="s">
        <v>27</v>
      </c>
      <c r="D2335" s="4" t="s">
        <v>1320</v>
      </c>
      <c r="E2335" s="4" t="s">
        <v>20</v>
      </c>
      <c r="F2335" s="4" t="s">
        <v>585</v>
      </c>
      <c r="G2335" s="4">
        <v>360</v>
      </c>
      <c r="H2335" s="4">
        <v>14950.4</v>
      </c>
    </row>
    <row r="2336" spans="2:8" hidden="1" x14ac:dyDescent="0.15">
      <c r="B2336" s="8" t="s">
        <v>109</v>
      </c>
      <c r="C2336" s="4" t="s">
        <v>27</v>
      </c>
      <c r="D2336" s="4" t="s">
        <v>54</v>
      </c>
      <c r="E2336" s="4" t="s">
        <v>20</v>
      </c>
      <c r="F2336" s="4" t="s">
        <v>585</v>
      </c>
      <c r="G2336" s="4">
        <v>240</v>
      </c>
      <c r="H2336" s="4">
        <v>5937.1</v>
      </c>
    </row>
    <row r="2337" spans="2:8" hidden="1" x14ac:dyDescent="0.15">
      <c r="B2337" s="8" t="s">
        <v>1172</v>
      </c>
      <c r="C2337" s="4" t="s">
        <v>27</v>
      </c>
      <c r="D2337" s="4" t="s">
        <v>54</v>
      </c>
      <c r="E2337" s="4" t="s">
        <v>20</v>
      </c>
      <c r="F2337" s="4" t="s">
        <v>585</v>
      </c>
      <c r="G2337" s="4">
        <v>220</v>
      </c>
      <c r="H2337" s="4">
        <v>6056.84</v>
      </c>
    </row>
    <row r="2338" spans="2:8" hidden="1" x14ac:dyDescent="0.15">
      <c r="B2338" s="8" t="s">
        <v>716</v>
      </c>
      <c r="C2338" s="4" t="s">
        <v>27</v>
      </c>
      <c r="D2338" s="4" t="s">
        <v>54</v>
      </c>
      <c r="E2338" s="4" t="s">
        <v>20</v>
      </c>
      <c r="F2338" s="4" t="s">
        <v>585</v>
      </c>
      <c r="G2338" s="4">
        <v>150</v>
      </c>
      <c r="H2338" s="4">
        <v>17666.4399999999</v>
      </c>
    </row>
    <row r="2339" spans="2:8" hidden="1" x14ac:dyDescent="0.15">
      <c r="B2339" s="8" t="s">
        <v>472</v>
      </c>
      <c r="C2339" s="4" t="s">
        <v>27</v>
      </c>
      <c r="D2339" s="4" t="s">
        <v>232</v>
      </c>
      <c r="E2339" s="4" t="s">
        <v>20</v>
      </c>
      <c r="F2339" s="4" t="s">
        <v>585</v>
      </c>
      <c r="G2339" s="4">
        <v>125</v>
      </c>
      <c r="H2339" s="4">
        <v>2483.7399999999898</v>
      </c>
    </row>
    <row r="2340" spans="2:8" hidden="1" x14ac:dyDescent="0.15">
      <c r="B2340" s="8" t="s">
        <v>347</v>
      </c>
      <c r="C2340" s="4" t="s">
        <v>27</v>
      </c>
      <c r="D2340" s="4" t="s">
        <v>54</v>
      </c>
      <c r="E2340" s="4" t="s">
        <v>20</v>
      </c>
      <c r="F2340" s="4" t="s">
        <v>585</v>
      </c>
      <c r="G2340" s="4">
        <v>120</v>
      </c>
      <c r="H2340" s="4">
        <v>3340.58</v>
      </c>
    </row>
    <row r="2341" spans="2:8" hidden="1" x14ac:dyDescent="0.15">
      <c r="B2341" s="8" t="s">
        <v>409</v>
      </c>
      <c r="C2341" s="4" t="s">
        <v>27</v>
      </c>
      <c r="D2341" s="4" t="s">
        <v>54</v>
      </c>
      <c r="E2341" s="4" t="s">
        <v>20</v>
      </c>
      <c r="F2341" s="4" t="s">
        <v>585</v>
      </c>
      <c r="G2341" s="4">
        <v>80</v>
      </c>
      <c r="H2341" s="4">
        <v>2213.2399999999898</v>
      </c>
    </row>
    <row r="2342" spans="2:8" hidden="1" x14ac:dyDescent="0.15">
      <c r="B2342" s="8" t="s">
        <v>716</v>
      </c>
      <c r="C2342" s="4" t="s">
        <v>27</v>
      </c>
      <c r="D2342" s="4" t="s">
        <v>54</v>
      </c>
      <c r="E2342" s="4" t="s">
        <v>20</v>
      </c>
      <c r="F2342" s="4" t="s">
        <v>585</v>
      </c>
      <c r="G2342" s="4">
        <v>80</v>
      </c>
      <c r="H2342" s="4">
        <v>2092.16</v>
      </c>
    </row>
    <row r="2343" spans="2:8" hidden="1" x14ac:dyDescent="0.15">
      <c r="B2343" s="8" t="s">
        <v>921</v>
      </c>
      <c r="C2343" s="4" t="s">
        <v>27</v>
      </c>
      <c r="D2343" s="4" t="s">
        <v>1320</v>
      </c>
      <c r="E2343" s="4" t="s">
        <v>20</v>
      </c>
      <c r="F2343" s="4" t="s">
        <v>585</v>
      </c>
      <c r="G2343" s="4">
        <v>57.5</v>
      </c>
      <c r="H2343" s="4">
        <v>2805.02</v>
      </c>
    </row>
    <row r="2344" spans="2:8" hidden="1" x14ac:dyDescent="0.15">
      <c r="B2344" s="8" t="s">
        <v>637</v>
      </c>
      <c r="C2344" s="4" t="s">
        <v>209</v>
      </c>
      <c r="D2344" s="4" t="s">
        <v>20</v>
      </c>
      <c r="E2344" s="4" t="s">
        <v>210</v>
      </c>
      <c r="F2344" s="4" t="s">
        <v>6662</v>
      </c>
      <c r="G2344" s="4">
        <v>100</v>
      </c>
      <c r="H2344" s="4">
        <v>533.71</v>
      </c>
    </row>
    <row r="2345" spans="2:8" hidden="1" x14ac:dyDescent="0.15">
      <c r="B2345" s="8" t="s">
        <v>1588</v>
      </c>
      <c r="C2345" s="4" t="s">
        <v>209</v>
      </c>
      <c r="D2345" s="4" t="s">
        <v>20</v>
      </c>
      <c r="E2345" s="4" t="s">
        <v>210</v>
      </c>
      <c r="F2345" s="4" t="s">
        <v>6663</v>
      </c>
      <c r="G2345" s="4">
        <v>100</v>
      </c>
      <c r="H2345" s="4">
        <v>506.16</v>
      </c>
    </row>
    <row r="2346" spans="2:8" hidden="1" x14ac:dyDescent="0.15">
      <c r="B2346" s="8" t="s">
        <v>486</v>
      </c>
      <c r="C2346" s="4" t="s">
        <v>209</v>
      </c>
      <c r="D2346" s="4" t="s">
        <v>20</v>
      </c>
      <c r="E2346" s="4" t="s">
        <v>210</v>
      </c>
      <c r="F2346" s="4" t="s">
        <v>6665</v>
      </c>
      <c r="G2346" s="4">
        <v>100</v>
      </c>
      <c r="H2346" s="4">
        <v>453.18</v>
      </c>
    </row>
    <row r="2347" spans="2:8" hidden="1" x14ac:dyDescent="0.15">
      <c r="B2347" s="8" t="s">
        <v>637</v>
      </c>
      <c r="C2347" s="4" t="s">
        <v>209</v>
      </c>
      <c r="D2347" s="4" t="s">
        <v>20</v>
      </c>
      <c r="E2347" s="4" t="s">
        <v>210</v>
      </c>
      <c r="F2347" s="4" t="s">
        <v>6666</v>
      </c>
      <c r="G2347" s="4">
        <v>100</v>
      </c>
      <c r="H2347" s="4">
        <v>440.71</v>
      </c>
    </row>
    <row r="2348" spans="2:8" hidden="1" x14ac:dyDescent="0.15">
      <c r="B2348" s="8" t="s">
        <v>393</v>
      </c>
      <c r="C2348" s="4" t="s">
        <v>27</v>
      </c>
      <c r="D2348" s="4" t="s">
        <v>232</v>
      </c>
      <c r="E2348" s="4" t="s">
        <v>20</v>
      </c>
      <c r="F2348" s="4" t="s">
        <v>585</v>
      </c>
      <c r="G2348" s="4">
        <v>25</v>
      </c>
      <c r="H2348" s="4">
        <v>199.16</v>
      </c>
    </row>
    <row r="2349" spans="2:8" hidden="1" x14ac:dyDescent="0.15">
      <c r="B2349" s="8" t="s">
        <v>1022</v>
      </c>
      <c r="C2349" s="4" t="s">
        <v>27</v>
      </c>
      <c r="D2349" s="4" t="s">
        <v>1320</v>
      </c>
      <c r="E2349" s="4" t="s">
        <v>20</v>
      </c>
      <c r="F2349" s="4" t="s">
        <v>585</v>
      </c>
      <c r="G2349" s="4">
        <v>0.3</v>
      </c>
      <c r="H2349" s="4">
        <v>211.56</v>
      </c>
    </row>
    <row r="2350" spans="2:8" hidden="1" x14ac:dyDescent="0.15">
      <c r="B2350" s="8" t="s">
        <v>84</v>
      </c>
      <c r="C2350" s="4" t="s">
        <v>209</v>
      </c>
      <c r="D2350" s="4" t="s">
        <v>20</v>
      </c>
      <c r="E2350" s="4" t="s">
        <v>210</v>
      </c>
      <c r="F2350" s="4" t="s">
        <v>6056</v>
      </c>
      <c r="G2350" s="4">
        <v>100</v>
      </c>
      <c r="H2350" s="4">
        <v>85.98</v>
      </c>
    </row>
    <row r="2351" spans="2:8" hidden="1" x14ac:dyDescent="0.15">
      <c r="B2351" s="8" t="s">
        <v>671</v>
      </c>
      <c r="C2351" s="4" t="s">
        <v>27</v>
      </c>
      <c r="D2351" s="4" t="s">
        <v>19</v>
      </c>
      <c r="E2351" s="4" t="s">
        <v>20</v>
      </c>
      <c r="F2351" s="4" t="s">
        <v>585</v>
      </c>
      <c r="G2351" s="4">
        <v>156000</v>
      </c>
      <c r="H2351" s="4">
        <v>659236.65</v>
      </c>
    </row>
    <row r="2352" spans="2:8" hidden="1" x14ac:dyDescent="0.15">
      <c r="B2352" s="8" t="s">
        <v>605</v>
      </c>
      <c r="C2352" s="4" t="s">
        <v>209</v>
      </c>
      <c r="D2352" s="4" t="s">
        <v>20</v>
      </c>
      <c r="E2352" s="4" t="s">
        <v>210</v>
      </c>
      <c r="F2352" s="4" t="s">
        <v>5301</v>
      </c>
      <c r="G2352" s="4">
        <v>97.68</v>
      </c>
      <c r="H2352" s="4">
        <v>409.09</v>
      </c>
    </row>
    <row r="2353" spans="2:8" hidden="1" x14ac:dyDescent="0.15">
      <c r="B2353" s="8" t="s">
        <v>2306</v>
      </c>
      <c r="C2353" s="4" t="s">
        <v>209</v>
      </c>
      <c r="D2353" s="4" t="s">
        <v>20</v>
      </c>
      <c r="E2353" s="4" t="s">
        <v>2237</v>
      </c>
      <c r="F2353" s="4" t="s">
        <v>6682</v>
      </c>
      <c r="G2353" s="4">
        <v>97.26</v>
      </c>
      <c r="H2353" s="4">
        <v>2236.4</v>
      </c>
    </row>
    <row r="2354" spans="2:8" hidden="1" x14ac:dyDescent="0.15">
      <c r="B2354" s="8" t="s">
        <v>590</v>
      </c>
      <c r="C2354" s="4" t="s">
        <v>209</v>
      </c>
      <c r="D2354" s="4" t="s">
        <v>6687</v>
      </c>
      <c r="E2354" s="4" t="s">
        <v>210</v>
      </c>
      <c r="F2354" s="4" t="s">
        <v>6688</v>
      </c>
      <c r="G2354" s="4">
        <v>93.8</v>
      </c>
      <c r="H2354" s="4">
        <v>1751.49</v>
      </c>
    </row>
    <row r="2355" spans="2:8" hidden="1" x14ac:dyDescent="0.15">
      <c r="B2355" s="8" t="s">
        <v>2346</v>
      </c>
      <c r="C2355" s="4" t="s">
        <v>209</v>
      </c>
      <c r="D2355" s="4" t="s">
        <v>20</v>
      </c>
      <c r="E2355" s="4" t="s">
        <v>232</v>
      </c>
      <c r="F2355" s="4" t="s">
        <v>6690</v>
      </c>
      <c r="G2355" s="4">
        <v>93</v>
      </c>
      <c r="H2355" s="4">
        <v>267.08</v>
      </c>
    </row>
    <row r="2356" spans="2:8" hidden="1" x14ac:dyDescent="0.15">
      <c r="B2356" s="8" t="s">
        <v>714</v>
      </c>
      <c r="C2356" s="4" t="s">
        <v>27</v>
      </c>
      <c r="D2356" s="4" t="s">
        <v>19</v>
      </c>
      <c r="E2356" s="4" t="s">
        <v>20</v>
      </c>
      <c r="F2356" s="4" t="s">
        <v>585</v>
      </c>
      <c r="G2356" s="4">
        <v>130000</v>
      </c>
      <c r="H2356" s="4">
        <v>379977.14</v>
      </c>
    </row>
    <row r="2357" spans="2:8" hidden="1" x14ac:dyDescent="0.15">
      <c r="B2357" s="8" t="s">
        <v>224</v>
      </c>
      <c r="C2357" s="4" t="s">
        <v>209</v>
      </c>
      <c r="D2357" s="4" t="s">
        <v>19</v>
      </c>
      <c r="E2357" s="4" t="s">
        <v>210</v>
      </c>
      <c r="F2357" s="4" t="s">
        <v>6697</v>
      </c>
      <c r="G2357" s="4">
        <v>91</v>
      </c>
      <c r="H2357" s="4">
        <v>412.44</v>
      </c>
    </row>
    <row r="2358" spans="2:8" hidden="1" x14ac:dyDescent="0.15">
      <c r="B2358" s="8" t="s">
        <v>1828</v>
      </c>
      <c r="C2358" s="4" t="s">
        <v>209</v>
      </c>
      <c r="D2358" s="4" t="s">
        <v>20</v>
      </c>
      <c r="E2358" s="4" t="s">
        <v>210</v>
      </c>
      <c r="F2358" s="4" t="s">
        <v>6707</v>
      </c>
      <c r="G2358" s="4">
        <v>90</v>
      </c>
      <c r="H2358" s="4">
        <v>93.12</v>
      </c>
    </row>
    <row r="2359" spans="2:8" hidden="1" x14ac:dyDescent="0.15">
      <c r="B2359" s="8" t="s">
        <v>435</v>
      </c>
      <c r="C2359" s="4" t="s">
        <v>209</v>
      </c>
      <c r="D2359" s="4" t="s">
        <v>20</v>
      </c>
      <c r="E2359" s="4" t="s">
        <v>2682</v>
      </c>
      <c r="F2359" s="4" t="s">
        <v>6709</v>
      </c>
      <c r="G2359" s="4">
        <v>89.78</v>
      </c>
      <c r="H2359" s="4">
        <v>1082.0899999999999</v>
      </c>
    </row>
    <row r="2360" spans="2:8" hidden="1" x14ac:dyDescent="0.15">
      <c r="B2360" s="8" t="s">
        <v>784</v>
      </c>
      <c r="C2360" s="4" t="s">
        <v>27</v>
      </c>
      <c r="D2360" s="4" t="s">
        <v>19</v>
      </c>
      <c r="E2360" s="4" t="s">
        <v>20</v>
      </c>
      <c r="F2360" s="4" t="s">
        <v>585</v>
      </c>
      <c r="G2360" s="4">
        <v>104000</v>
      </c>
      <c r="H2360" s="4">
        <v>304280</v>
      </c>
    </row>
    <row r="2361" spans="2:8" hidden="1" x14ac:dyDescent="0.15">
      <c r="B2361" s="8" t="s">
        <v>784</v>
      </c>
      <c r="C2361" s="4" t="s">
        <v>27</v>
      </c>
      <c r="D2361" s="4" t="s">
        <v>19</v>
      </c>
      <c r="E2361" s="4" t="s">
        <v>20</v>
      </c>
      <c r="F2361" s="4" t="s">
        <v>585</v>
      </c>
      <c r="G2361" s="4">
        <v>78000</v>
      </c>
      <c r="H2361" s="4">
        <v>227295</v>
      </c>
    </row>
    <row r="2362" spans="2:8" hidden="1" x14ac:dyDescent="0.15">
      <c r="B2362" s="8" t="s">
        <v>80</v>
      </c>
      <c r="C2362" s="4" t="s">
        <v>209</v>
      </c>
      <c r="D2362" s="4" t="s">
        <v>1320</v>
      </c>
      <c r="E2362" s="4" t="s">
        <v>210</v>
      </c>
      <c r="F2362" s="4" t="s">
        <v>6712</v>
      </c>
      <c r="G2362" s="4">
        <v>87.6</v>
      </c>
      <c r="H2362" s="4">
        <v>36544.53</v>
      </c>
    </row>
    <row r="2363" spans="2:8" hidden="1" x14ac:dyDescent="0.15">
      <c r="B2363" s="8" t="s">
        <v>701</v>
      </c>
      <c r="C2363" s="4" t="s">
        <v>209</v>
      </c>
      <c r="D2363" s="4" t="s">
        <v>20</v>
      </c>
      <c r="E2363" s="4" t="s">
        <v>234</v>
      </c>
      <c r="F2363" s="4" t="s">
        <v>6715</v>
      </c>
      <c r="G2363" s="4">
        <v>86.69</v>
      </c>
      <c r="H2363" s="4">
        <v>11606.6</v>
      </c>
    </row>
    <row r="2364" spans="2:8" hidden="1" x14ac:dyDescent="0.15">
      <c r="B2364" s="8" t="s">
        <v>619</v>
      </c>
      <c r="C2364" s="4" t="s">
        <v>209</v>
      </c>
      <c r="D2364" s="4" t="s">
        <v>20</v>
      </c>
      <c r="E2364" s="4" t="s">
        <v>1288</v>
      </c>
      <c r="F2364" s="4" t="s">
        <v>6722</v>
      </c>
      <c r="G2364" s="4">
        <v>83.44</v>
      </c>
      <c r="H2364" s="4">
        <v>655.46</v>
      </c>
    </row>
    <row r="2365" spans="2:8" hidden="1" x14ac:dyDescent="0.15">
      <c r="B2365" s="8" t="s">
        <v>784</v>
      </c>
      <c r="C2365" s="4" t="s">
        <v>27</v>
      </c>
      <c r="D2365" s="4" t="s">
        <v>19</v>
      </c>
      <c r="E2365" s="4" t="s">
        <v>20</v>
      </c>
      <c r="F2365" s="4" t="s">
        <v>585</v>
      </c>
      <c r="G2365" s="4">
        <v>78000</v>
      </c>
      <c r="H2365" s="4">
        <v>227295</v>
      </c>
    </row>
    <row r="2366" spans="2:8" hidden="1" x14ac:dyDescent="0.15">
      <c r="B2366" s="8" t="s">
        <v>1592</v>
      </c>
      <c r="C2366" s="4" t="s">
        <v>209</v>
      </c>
      <c r="D2366" s="4" t="s">
        <v>20</v>
      </c>
      <c r="E2366" s="4" t="s">
        <v>2237</v>
      </c>
      <c r="F2366" s="4" t="s">
        <v>6443</v>
      </c>
      <c r="G2366" s="4">
        <v>81.650000000000006</v>
      </c>
      <c r="H2366" s="4">
        <v>1153.6099999999999</v>
      </c>
    </row>
    <row r="2367" spans="2:8" hidden="1" x14ac:dyDescent="0.15">
      <c r="B2367" s="8" t="s">
        <v>784</v>
      </c>
      <c r="C2367" s="4" t="s">
        <v>27</v>
      </c>
      <c r="D2367" s="4" t="s">
        <v>19</v>
      </c>
      <c r="E2367" s="4" t="s">
        <v>20</v>
      </c>
      <c r="F2367" s="4" t="s">
        <v>585</v>
      </c>
      <c r="G2367" s="4">
        <v>52000</v>
      </c>
      <c r="H2367" s="4">
        <v>151530</v>
      </c>
    </row>
    <row r="2368" spans="2:8" hidden="1" x14ac:dyDescent="0.15">
      <c r="B2368" s="8" t="s">
        <v>145</v>
      </c>
      <c r="C2368" s="4" t="s">
        <v>27</v>
      </c>
      <c r="D2368" s="4" t="s">
        <v>19</v>
      </c>
      <c r="E2368" s="4" t="s">
        <v>20</v>
      </c>
      <c r="F2368" s="4" t="s">
        <v>585</v>
      </c>
      <c r="G2368" s="4">
        <v>46660</v>
      </c>
      <c r="H2368" s="4">
        <v>189497.36</v>
      </c>
    </row>
    <row r="2369" spans="2:8" hidden="1" x14ac:dyDescent="0.15">
      <c r="B2369" s="8" t="s">
        <v>1388</v>
      </c>
      <c r="C2369" s="4" t="s">
        <v>27</v>
      </c>
      <c r="D2369" s="4" t="s">
        <v>1389</v>
      </c>
      <c r="E2369" s="4" t="s">
        <v>20</v>
      </c>
      <c r="F2369" s="4" t="s">
        <v>585</v>
      </c>
      <c r="G2369" s="4">
        <v>27000</v>
      </c>
      <c r="H2369" s="4">
        <v>83160</v>
      </c>
    </row>
    <row r="2370" spans="2:8" hidden="1" x14ac:dyDescent="0.15">
      <c r="B2370" s="8" t="s">
        <v>321</v>
      </c>
      <c r="C2370" s="4" t="s">
        <v>27</v>
      </c>
      <c r="D2370" s="4" t="s">
        <v>19</v>
      </c>
      <c r="E2370" s="4" t="s">
        <v>20</v>
      </c>
      <c r="F2370" s="4" t="s">
        <v>585</v>
      </c>
      <c r="G2370" s="4">
        <v>26000</v>
      </c>
      <c r="H2370" s="4">
        <v>112438.05</v>
      </c>
    </row>
    <row r="2371" spans="2:8" hidden="1" x14ac:dyDescent="0.15">
      <c r="B2371" s="8" t="s">
        <v>467</v>
      </c>
      <c r="C2371" s="4" t="s">
        <v>209</v>
      </c>
      <c r="D2371" s="4" t="s">
        <v>19</v>
      </c>
      <c r="E2371" s="4" t="s">
        <v>210</v>
      </c>
      <c r="F2371" s="4" t="s">
        <v>6731</v>
      </c>
      <c r="G2371" s="4">
        <v>80</v>
      </c>
      <c r="H2371" s="4">
        <v>474.6</v>
      </c>
    </row>
    <row r="2372" spans="2:8" hidden="1" x14ac:dyDescent="0.15">
      <c r="B2372" s="8" t="s">
        <v>2103</v>
      </c>
      <c r="C2372" s="4" t="s">
        <v>209</v>
      </c>
      <c r="D2372" s="4" t="s">
        <v>19</v>
      </c>
      <c r="E2372" s="4" t="s">
        <v>210</v>
      </c>
      <c r="F2372" s="4" t="s">
        <v>6732</v>
      </c>
      <c r="G2372" s="4">
        <v>80</v>
      </c>
      <c r="H2372" s="4">
        <v>474.07</v>
      </c>
    </row>
    <row r="2373" spans="2:8" hidden="1" x14ac:dyDescent="0.15">
      <c r="B2373" s="8" t="s">
        <v>321</v>
      </c>
      <c r="C2373" s="4" t="s">
        <v>27</v>
      </c>
      <c r="D2373" s="4" t="s">
        <v>19</v>
      </c>
      <c r="E2373" s="4" t="s">
        <v>20</v>
      </c>
      <c r="F2373" s="4" t="s">
        <v>585</v>
      </c>
      <c r="G2373" s="4">
        <v>26000</v>
      </c>
      <c r="H2373" s="4">
        <v>112438.05</v>
      </c>
    </row>
    <row r="2374" spans="2:8" hidden="1" x14ac:dyDescent="0.15">
      <c r="B2374" s="8" t="s">
        <v>191</v>
      </c>
      <c r="C2374" s="4" t="s">
        <v>27</v>
      </c>
      <c r="D2374" s="4" t="s">
        <v>19</v>
      </c>
      <c r="E2374" s="4" t="s">
        <v>20</v>
      </c>
      <c r="F2374" s="4" t="s">
        <v>585</v>
      </c>
      <c r="G2374" s="4">
        <v>26000</v>
      </c>
      <c r="H2374" s="4">
        <v>109106.74</v>
      </c>
    </row>
    <row r="2375" spans="2:8" hidden="1" x14ac:dyDescent="0.15">
      <c r="B2375" s="8" t="s">
        <v>2058</v>
      </c>
      <c r="C2375" s="4" t="s">
        <v>209</v>
      </c>
      <c r="D2375" s="4" t="s">
        <v>20</v>
      </c>
      <c r="E2375" s="4" t="s">
        <v>210</v>
      </c>
      <c r="F2375" s="4" t="s">
        <v>5301</v>
      </c>
      <c r="G2375" s="4">
        <v>79.2</v>
      </c>
      <c r="H2375" s="4">
        <v>294.77999999999997</v>
      </c>
    </row>
    <row r="2376" spans="2:8" hidden="1" x14ac:dyDescent="0.15">
      <c r="B2376" s="8" t="s">
        <v>1266</v>
      </c>
      <c r="C2376" s="4" t="s">
        <v>27</v>
      </c>
      <c r="D2376" s="4" t="s">
        <v>19</v>
      </c>
      <c r="E2376" s="4" t="s">
        <v>20</v>
      </c>
      <c r="F2376" s="4" t="s">
        <v>585</v>
      </c>
      <c r="G2376" s="4">
        <v>26000</v>
      </c>
      <c r="H2376" s="4">
        <v>100730</v>
      </c>
    </row>
    <row r="2377" spans="2:8" hidden="1" x14ac:dyDescent="0.15">
      <c r="B2377" s="8" t="s">
        <v>599</v>
      </c>
      <c r="C2377" s="4" t="s">
        <v>27</v>
      </c>
      <c r="D2377" s="4" t="s">
        <v>19</v>
      </c>
      <c r="E2377" s="4" t="s">
        <v>20</v>
      </c>
      <c r="F2377" s="4" t="s">
        <v>585</v>
      </c>
      <c r="G2377" s="4">
        <v>26000</v>
      </c>
      <c r="H2377" s="4">
        <v>95775.53</v>
      </c>
    </row>
    <row r="2378" spans="2:8" hidden="1" x14ac:dyDescent="0.15">
      <c r="B2378" s="8" t="s">
        <v>2865</v>
      </c>
      <c r="C2378" s="4" t="s">
        <v>209</v>
      </c>
      <c r="D2378" s="4" t="s">
        <v>20</v>
      </c>
      <c r="E2378" s="4" t="s">
        <v>2964</v>
      </c>
      <c r="F2378" s="4" t="s">
        <v>4576</v>
      </c>
      <c r="G2378" s="4">
        <v>75.709999999999994</v>
      </c>
      <c r="H2378" s="4">
        <v>3180.24</v>
      </c>
    </row>
    <row r="2379" spans="2:8" hidden="1" x14ac:dyDescent="0.15">
      <c r="B2379" s="8" t="s">
        <v>714</v>
      </c>
      <c r="C2379" s="4" t="s">
        <v>27</v>
      </c>
      <c r="D2379" s="4" t="s">
        <v>19</v>
      </c>
      <c r="E2379" s="4" t="s">
        <v>20</v>
      </c>
      <c r="F2379" s="4" t="s">
        <v>585</v>
      </c>
      <c r="G2379" s="4">
        <v>26000</v>
      </c>
      <c r="H2379" s="4">
        <v>86369.43</v>
      </c>
    </row>
    <row r="2380" spans="2:8" hidden="1" x14ac:dyDescent="0.15">
      <c r="B2380" s="8" t="s">
        <v>138</v>
      </c>
      <c r="C2380" s="4" t="s">
        <v>27</v>
      </c>
      <c r="D2380" s="4" t="s">
        <v>19</v>
      </c>
      <c r="E2380" s="4" t="s">
        <v>20</v>
      </c>
      <c r="F2380" s="4" t="s">
        <v>585</v>
      </c>
      <c r="G2380" s="4">
        <v>26000</v>
      </c>
      <c r="H2380" s="4">
        <v>76370</v>
      </c>
    </row>
    <row r="2381" spans="2:8" hidden="1" x14ac:dyDescent="0.15">
      <c r="B2381" s="8" t="s">
        <v>714</v>
      </c>
      <c r="C2381" s="4" t="s">
        <v>27</v>
      </c>
      <c r="D2381" s="4" t="s">
        <v>19</v>
      </c>
      <c r="E2381" s="4" t="s">
        <v>20</v>
      </c>
      <c r="F2381" s="4" t="s">
        <v>585</v>
      </c>
      <c r="G2381" s="4">
        <v>26000</v>
      </c>
      <c r="H2381" s="4">
        <v>76366.100000000006</v>
      </c>
    </row>
    <row r="2382" spans="2:8" hidden="1" x14ac:dyDescent="0.15">
      <c r="B2382" s="8" t="s">
        <v>1741</v>
      </c>
      <c r="C2382" s="4" t="s">
        <v>27</v>
      </c>
      <c r="D2382" s="4" t="s">
        <v>19</v>
      </c>
      <c r="E2382" s="4" t="s">
        <v>20</v>
      </c>
      <c r="F2382" s="4" t="s">
        <v>585</v>
      </c>
      <c r="G2382" s="4">
        <v>25000</v>
      </c>
      <c r="H2382" s="4">
        <v>98088.73</v>
      </c>
    </row>
    <row r="2383" spans="2:8" hidden="1" x14ac:dyDescent="0.15">
      <c r="B2383" s="8" t="s">
        <v>1303</v>
      </c>
      <c r="C2383" s="4" t="s">
        <v>27</v>
      </c>
      <c r="D2383" s="4" t="s">
        <v>19</v>
      </c>
      <c r="E2383" s="4" t="s">
        <v>20</v>
      </c>
      <c r="F2383" s="4" t="s">
        <v>585</v>
      </c>
      <c r="G2383" s="4">
        <v>25000</v>
      </c>
      <c r="H2383" s="4">
        <v>93650</v>
      </c>
    </row>
    <row r="2384" spans="2:8" hidden="1" x14ac:dyDescent="0.15">
      <c r="B2384" s="8" t="s">
        <v>511</v>
      </c>
      <c r="C2384" s="4" t="s">
        <v>27</v>
      </c>
      <c r="D2384" s="4" t="s">
        <v>232</v>
      </c>
      <c r="E2384" s="4" t="s">
        <v>20</v>
      </c>
      <c r="F2384" s="4" t="s">
        <v>585</v>
      </c>
      <c r="G2384" s="4">
        <v>1700</v>
      </c>
      <c r="H2384" s="4">
        <v>14008.81</v>
      </c>
    </row>
    <row r="2385" spans="2:8" hidden="1" x14ac:dyDescent="0.15">
      <c r="B2385" s="8" t="s">
        <v>1781</v>
      </c>
      <c r="C2385" s="4" t="s">
        <v>27</v>
      </c>
      <c r="D2385" s="4" t="s">
        <v>232</v>
      </c>
      <c r="E2385" s="4" t="s">
        <v>20</v>
      </c>
      <c r="F2385" s="4" t="s">
        <v>585</v>
      </c>
      <c r="G2385" s="4">
        <v>1500</v>
      </c>
      <c r="H2385" s="4">
        <v>11866.37</v>
      </c>
    </row>
    <row r="2386" spans="2:8" hidden="1" x14ac:dyDescent="0.15">
      <c r="B2386" s="8" t="s">
        <v>1781</v>
      </c>
      <c r="C2386" s="4" t="s">
        <v>27</v>
      </c>
      <c r="D2386" s="4" t="s">
        <v>232</v>
      </c>
      <c r="E2386" s="4" t="s">
        <v>20</v>
      </c>
      <c r="F2386" s="4" t="s">
        <v>585</v>
      </c>
      <c r="G2386" s="4">
        <v>1370</v>
      </c>
      <c r="H2386" s="4">
        <v>13018.03</v>
      </c>
    </row>
    <row r="2387" spans="2:8" hidden="1" x14ac:dyDescent="0.15">
      <c r="B2387" s="8" t="s">
        <v>2065</v>
      </c>
      <c r="C2387" s="4" t="s">
        <v>27</v>
      </c>
      <c r="D2387" s="4" t="s">
        <v>1320</v>
      </c>
      <c r="E2387" s="4" t="s">
        <v>20</v>
      </c>
      <c r="F2387" s="4" t="s">
        <v>585</v>
      </c>
      <c r="G2387" s="4">
        <v>400</v>
      </c>
      <c r="H2387" s="4">
        <v>17238.28</v>
      </c>
    </row>
    <row r="2388" spans="2:8" hidden="1" x14ac:dyDescent="0.15">
      <c r="B2388" s="8" t="s">
        <v>3169</v>
      </c>
      <c r="C2388" s="4" t="s">
        <v>27</v>
      </c>
      <c r="D2388" s="4" t="s">
        <v>54</v>
      </c>
      <c r="E2388" s="4" t="s">
        <v>20</v>
      </c>
      <c r="F2388" s="4" t="s">
        <v>585</v>
      </c>
      <c r="G2388" s="4">
        <v>200</v>
      </c>
      <c r="H2388" s="4">
        <v>4632.3599999999897</v>
      </c>
    </row>
    <row r="2389" spans="2:8" hidden="1" x14ac:dyDescent="0.15">
      <c r="B2389" s="8" t="s">
        <v>183</v>
      </c>
      <c r="C2389" s="4" t="s">
        <v>209</v>
      </c>
      <c r="D2389" s="4" t="s">
        <v>20</v>
      </c>
      <c r="E2389" s="4" t="s">
        <v>210</v>
      </c>
      <c r="F2389" s="4" t="s">
        <v>6773</v>
      </c>
      <c r="G2389" s="4">
        <v>75</v>
      </c>
      <c r="H2389" s="4">
        <v>70.17</v>
      </c>
    </row>
    <row r="2390" spans="2:8" hidden="1" x14ac:dyDescent="0.15">
      <c r="B2390" s="8" t="s">
        <v>1832</v>
      </c>
      <c r="C2390" s="4" t="s">
        <v>209</v>
      </c>
      <c r="D2390" s="4" t="s">
        <v>1320</v>
      </c>
      <c r="E2390" s="4" t="s">
        <v>210</v>
      </c>
      <c r="F2390" s="4" t="s">
        <v>6777</v>
      </c>
      <c r="G2390" s="4">
        <v>74</v>
      </c>
      <c r="H2390" s="4">
        <v>19862.8</v>
      </c>
    </row>
    <row r="2391" spans="2:8" hidden="1" x14ac:dyDescent="0.15">
      <c r="B2391" s="8" t="s">
        <v>387</v>
      </c>
      <c r="C2391" s="4" t="s">
        <v>209</v>
      </c>
      <c r="D2391" s="4" t="s">
        <v>20</v>
      </c>
      <c r="E2391" s="4" t="s">
        <v>6287</v>
      </c>
      <c r="F2391" s="4" t="s">
        <v>6288</v>
      </c>
      <c r="G2391" s="4">
        <v>73</v>
      </c>
      <c r="H2391" s="4">
        <v>185420</v>
      </c>
    </row>
    <row r="2392" spans="2:8" hidden="1" x14ac:dyDescent="0.15">
      <c r="B2392" s="8" t="s">
        <v>1279</v>
      </c>
      <c r="C2392" s="4" t="s">
        <v>209</v>
      </c>
      <c r="D2392" s="4" t="s">
        <v>20</v>
      </c>
      <c r="E2392" s="4" t="s">
        <v>950</v>
      </c>
      <c r="F2392" s="4" t="s">
        <v>6509</v>
      </c>
      <c r="G2392" s="4">
        <v>72.75</v>
      </c>
      <c r="H2392" s="4">
        <v>32.53</v>
      </c>
    </row>
    <row r="2393" spans="2:8" hidden="1" x14ac:dyDescent="0.15">
      <c r="B2393" s="8" t="s">
        <v>2505</v>
      </c>
      <c r="C2393" s="4" t="s">
        <v>209</v>
      </c>
      <c r="D2393" s="4" t="s">
        <v>20</v>
      </c>
      <c r="E2393" s="4" t="s">
        <v>2964</v>
      </c>
      <c r="F2393" s="4" t="s">
        <v>4576</v>
      </c>
      <c r="G2393" s="4">
        <v>72.67</v>
      </c>
      <c r="H2393" s="4">
        <v>2589.62</v>
      </c>
    </row>
    <row r="2394" spans="2:8" hidden="1" x14ac:dyDescent="0.15">
      <c r="B2394" s="8" t="s">
        <v>2099</v>
      </c>
      <c r="C2394" s="4" t="s">
        <v>209</v>
      </c>
      <c r="D2394" s="4" t="s">
        <v>1320</v>
      </c>
      <c r="E2394" s="4" t="s">
        <v>210</v>
      </c>
      <c r="F2394" s="4" t="s">
        <v>6778</v>
      </c>
      <c r="G2394" s="4">
        <v>72</v>
      </c>
      <c r="H2394" s="4">
        <v>20756.34</v>
      </c>
    </row>
    <row r="2395" spans="2:8" hidden="1" x14ac:dyDescent="0.15">
      <c r="B2395" s="8" t="s">
        <v>1403</v>
      </c>
      <c r="C2395" s="4" t="s">
        <v>209</v>
      </c>
      <c r="D2395" s="4" t="s">
        <v>20</v>
      </c>
      <c r="E2395" s="4" t="s">
        <v>2964</v>
      </c>
      <c r="F2395" s="4" t="s">
        <v>6781</v>
      </c>
      <c r="G2395" s="4">
        <v>71.98</v>
      </c>
      <c r="H2395" s="4">
        <v>585.11</v>
      </c>
    </row>
    <row r="2396" spans="2:8" hidden="1" x14ac:dyDescent="0.15">
      <c r="B2396" s="8" t="s">
        <v>381</v>
      </c>
      <c r="C2396" s="4" t="s">
        <v>209</v>
      </c>
      <c r="D2396" s="4" t="s">
        <v>20</v>
      </c>
      <c r="E2396" s="4" t="s">
        <v>2964</v>
      </c>
      <c r="F2396" s="4" t="s">
        <v>6782</v>
      </c>
      <c r="G2396" s="4">
        <v>71.91</v>
      </c>
      <c r="H2396" s="4">
        <v>635.94000000000005</v>
      </c>
    </row>
    <row r="2397" spans="2:8" hidden="1" x14ac:dyDescent="0.15">
      <c r="B2397" s="8" t="s">
        <v>154</v>
      </c>
      <c r="C2397" s="4" t="s">
        <v>209</v>
      </c>
      <c r="D2397" s="4" t="s">
        <v>20</v>
      </c>
      <c r="E2397" s="4" t="s">
        <v>210</v>
      </c>
      <c r="F2397" s="4" t="s">
        <v>5301</v>
      </c>
      <c r="G2397" s="4">
        <v>69.959999999999994</v>
      </c>
      <c r="H2397" s="4">
        <v>323.55</v>
      </c>
    </row>
    <row r="2398" spans="2:8" hidden="1" x14ac:dyDescent="0.15">
      <c r="B2398" s="8" t="s">
        <v>461</v>
      </c>
      <c r="C2398" s="4" t="s">
        <v>209</v>
      </c>
      <c r="D2398" s="4" t="s">
        <v>19</v>
      </c>
      <c r="E2398" s="4" t="s">
        <v>210</v>
      </c>
      <c r="F2398" s="4" t="s">
        <v>6788</v>
      </c>
      <c r="G2398" s="4">
        <v>69.19</v>
      </c>
      <c r="H2398" s="4">
        <v>338.21</v>
      </c>
    </row>
    <row r="2399" spans="2:8" hidden="1" x14ac:dyDescent="0.15">
      <c r="B2399" s="8" t="s">
        <v>2865</v>
      </c>
      <c r="C2399" s="4" t="s">
        <v>209</v>
      </c>
      <c r="D2399" s="4" t="s">
        <v>20</v>
      </c>
      <c r="E2399" s="4" t="s">
        <v>1249</v>
      </c>
      <c r="F2399" s="4" t="s">
        <v>6789</v>
      </c>
      <c r="G2399" s="4">
        <v>69.08</v>
      </c>
      <c r="H2399" s="4">
        <v>627.88</v>
      </c>
    </row>
    <row r="2400" spans="2:8" hidden="1" x14ac:dyDescent="0.15">
      <c r="B2400" s="8" t="s">
        <v>843</v>
      </c>
      <c r="C2400" s="4" t="s">
        <v>209</v>
      </c>
      <c r="D2400" s="4" t="s">
        <v>20</v>
      </c>
      <c r="E2400" s="4" t="s">
        <v>2964</v>
      </c>
      <c r="F2400" s="4" t="s">
        <v>6791</v>
      </c>
      <c r="G2400" s="4">
        <v>68.400000000000006</v>
      </c>
      <c r="H2400" s="4">
        <v>2459.0700000000002</v>
      </c>
    </row>
    <row r="2401" spans="2:8" hidden="1" x14ac:dyDescent="0.15">
      <c r="B2401" s="8" t="s">
        <v>1588</v>
      </c>
      <c r="C2401" s="4" t="s">
        <v>209</v>
      </c>
      <c r="D2401" s="4" t="s">
        <v>20</v>
      </c>
      <c r="E2401" s="4" t="s">
        <v>2237</v>
      </c>
      <c r="F2401" s="4" t="s">
        <v>1347</v>
      </c>
      <c r="G2401" s="4">
        <v>68.209999999999994</v>
      </c>
      <c r="H2401" s="4">
        <v>1501.29</v>
      </c>
    </row>
    <row r="2402" spans="2:8" hidden="1" x14ac:dyDescent="0.15">
      <c r="B2402" s="8" t="s">
        <v>590</v>
      </c>
      <c r="C2402" s="4" t="s">
        <v>209</v>
      </c>
      <c r="D2402" s="4" t="s">
        <v>4296</v>
      </c>
      <c r="E2402" s="4" t="s">
        <v>210</v>
      </c>
      <c r="F2402" s="4" t="s">
        <v>6688</v>
      </c>
      <c r="G2402" s="4">
        <v>68</v>
      </c>
      <c r="H2402" s="4">
        <v>1847.63</v>
      </c>
    </row>
    <row r="2403" spans="2:8" hidden="1" x14ac:dyDescent="0.15">
      <c r="B2403" s="8" t="s">
        <v>3162</v>
      </c>
      <c r="C2403" s="4" t="s">
        <v>27</v>
      </c>
      <c r="D2403" s="4" t="s">
        <v>54</v>
      </c>
      <c r="E2403" s="4" t="s">
        <v>20</v>
      </c>
      <c r="F2403" s="4" t="s">
        <v>585</v>
      </c>
      <c r="G2403" s="4">
        <v>120</v>
      </c>
      <c r="H2403" s="4">
        <v>2717.23</v>
      </c>
    </row>
    <row r="2404" spans="2:8" hidden="1" x14ac:dyDescent="0.15">
      <c r="B2404" s="8" t="s">
        <v>1124</v>
      </c>
      <c r="C2404" s="4" t="s">
        <v>209</v>
      </c>
      <c r="D2404" s="4" t="s">
        <v>198</v>
      </c>
      <c r="E2404" s="4" t="s">
        <v>210</v>
      </c>
      <c r="F2404" s="4" t="s">
        <v>6797</v>
      </c>
      <c r="G2404" s="4">
        <v>66.099999999999994</v>
      </c>
      <c r="H2404" s="4">
        <v>873.78</v>
      </c>
    </row>
    <row r="2405" spans="2:8" hidden="1" x14ac:dyDescent="0.15">
      <c r="B2405" s="8" t="s">
        <v>499</v>
      </c>
      <c r="C2405" s="4" t="s">
        <v>209</v>
      </c>
      <c r="D2405" s="4" t="s">
        <v>20</v>
      </c>
      <c r="E2405" s="4" t="s">
        <v>3885</v>
      </c>
      <c r="F2405" s="4" t="s">
        <v>6801</v>
      </c>
      <c r="G2405" s="4">
        <v>65.88</v>
      </c>
      <c r="H2405" s="4">
        <v>641.07000000000005</v>
      </c>
    </row>
    <row r="2406" spans="2:8" hidden="1" x14ac:dyDescent="0.15">
      <c r="B2406" s="8" t="s">
        <v>1010</v>
      </c>
      <c r="C2406" s="4" t="s">
        <v>27</v>
      </c>
      <c r="D2406" s="4" t="s">
        <v>54</v>
      </c>
      <c r="E2406" s="4" t="s">
        <v>20</v>
      </c>
      <c r="F2406" s="4" t="s">
        <v>585</v>
      </c>
      <c r="G2406" s="4">
        <v>50</v>
      </c>
      <c r="H2406" s="4">
        <v>6216.82</v>
      </c>
    </row>
    <row r="2407" spans="2:8" hidden="1" x14ac:dyDescent="0.15">
      <c r="B2407" s="8" t="s">
        <v>637</v>
      </c>
      <c r="C2407" s="4" t="s">
        <v>209</v>
      </c>
      <c r="D2407" s="4" t="s">
        <v>20</v>
      </c>
      <c r="E2407" s="4" t="s">
        <v>2237</v>
      </c>
      <c r="F2407" s="4" t="s">
        <v>6803</v>
      </c>
      <c r="G2407" s="4">
        <v>64.52</v>
      </c>
      <c r="H2407" s="4">
        <v>1025.1199999999999</v>
      </c>
    </row>
    <row r="2408" spans="2:8" hidden="1" x14ac:dyDescent="0.15">
      <c r="B2408" s="8" t="s">
        <v>1071</v>
      </c>
      <c r="C2408" s="4" t="s">
        <v>209</v>
      </c>
      <c r="D2408" s="4" t="s">
        <v>20</v>
      </c>
      <c r="E2408" s="4" t="s">
        <v>2237</v>
      </c>
      <c r="F2408" s="4" t="s">
        <v>1347</v>
      </c>
      <c r="G2408" s="4">
        <v>64.44</v>
      </c>
      <c r="H2408" s="4">
        <v>1945.49</v>
      </c>
    </row>
    <row r="2409" spans="2:8" hidden="1" x14ac:dyDescent="0.15">
      <c r="B2409" s="8" t="s">
        <v>876</v>
      </c>
      <c r="C2409" s="4" t="s">
        <v>27</v>
      </c>
      <c r="D2409" s="4" t="s">
        <v>19</v>
      </c>
      <c r="E2409" s="4" t="s">
        <v>20</v>
      </c>
      <c r="F2409" s="4" t="s">
        <v>585</v>
      </c>
      <c r="G2409" s="4">
        <v>78000</v>
      </c>
      <c r="H2409" s="4">
        <v>225840</v>
      </c>
    </row>
    <row r="2410" spans="2:8" hidden="1" x14ac:dyDescent="0.15">
      <c r="B2410" s="8" t="s">
        <v>1121</v>
      </c>
      <c r="C2410" s="4" t="s">
        <v>209</v>
      </c>
      <c r="D2410" s="4" t="s">
        <v>20</v>
      </c>
      <c r="E2410" s="4" t="s">
        <v>2237</v>
      </c>
      <c r="F2410" s="4" t="s">
        <v>6810</v>
      </c>
      <c r="G2410" s="4">
        <v>61.4</v>
      </c>
      <c r="H2410" s="4">
        <v>997.16</v>
      </c>
    </row>
    <row r="2411" spans="2:8" hidden="1" x14ac:dyDescent="0.15">
      <c r="B2411" s="8" t="s">
        <v>3850</v>
      </c>
      <c r="C2411" s="4" t="s">
        <v>209</v>
      </c>
      <c r="D2411" s="4" t="s">
        <v>20</v>
      </c>
      <c r="E2411" s="4" t="s">
        <v>2713</v>
      </c>
      <c r="F2411" s="4" t="s">
        <v>6003</v>
      </c>
      <c r="G2411" s="4">
        <v>61.02</v>
      </c>
      <c r="H2411" s="4">
        <v>921.37</v>
      </c>
    </row>
    <row r="2412" spans="2:8" hidden="1" x14ac:dyDescent="0.15">
      <c r="B2412" s="8" t="s">
        <v>224</v>
      </c>
      <c r="C2412" s="4" t="s">
        <v>209</v>
      </c>
      <c r="D2412" s="4" t="s">
        <v>20</v>
      </c>
      <c r="E2412" s="4" t="s">
        <v>2964</v>
      </c>
      <c r="F2412" s="4" t="s">
        <v>6811</v>
      </c>
      <c r="G2412" s="4">
        <v>61</v>
      </c>
      <c r="H2412" s="4">
        <v>261.33</v>
      </c>
    </row>
    <row r="2413" spans="2:8" hidden="1" x14ac:dyDescent="0.15">
      <c r="B2413" s="8" t="s">
        <v>1113</v>
      </c>
      <c r="C2413" s="4" t="s">
        <v>209</v>
      </c>
      <c r="D2413" s="4" t="s">
        <v>20</v>
      </c>
      <c r="E2413" s="4" t="s">
        <v>210</v>
      </c>
      <c r="F2413" s="4" t="s">
        <v>5301</v>
      </c>
      <c r="G2413" s="4">
        <v>60.72</v>
      </c>
      <c r="H2413" s="4">
        <v>277.63</v>
      </c>
    </row>
    <row r="2414" spans="2:8" hidden="1" x14ac:dyDescent="0.15">
      <c r="B2414" s="8" t="s">
        <v>756</v>
      </c>
      <c r="C2414" s="4" t="s">
        <v>209</v>
      </c>
      <c r="D2414" s="4" t="s">
        <v>2107</v>
      </c>
      <c r="E2414" s="4" t="s">
        <v>1288</v>
      </c>
      <c r="F2414" s="4" t="s">
        <v>6822</v>
      </c>
      <c r="G2414" s="4">
        <v>60</v>
      </c>
      <c r="H2414" s="4">
        <v>538.79999999999995</v>
      </c>
    </row>
    <row r="2415" spans="2:8" hidden="1" x14ac:dyDescent="0.15">
      <c r="B2415" s="8" t="s">
        <v>1201</v>
      </c>
      <c r="C2415" s="4" t="s">
        <v>209</v>
      </c>
      <c r="D2415" s="4" t="s">
        <v>2107</v>
      </c>
      <c r="E2415" s="4" t="s">
        <v>1288</v>
      </c>
      <c r="F2415" s="4" t="s">
        <v>3363</v>
      </c>
      <c r="G2415" s="4">
        <v>60</v>
      </c>
      <c r="H2415" s="4">
        <v>534.6</v>
      </c>
    </row>
    <row r="2416" spans="2:8" hidden="1" x14ac:dyDescent="0.15">
      <c r="B2416" s="8" t="s">
        <v>734</v>
      </c>
      <c r="C2416" s="4" t="s">
        <v>27</v>
      </c>
      <c r="D2416" s="4" t="s">
        <v>19</v>
      </c>
      <c r="E2416" s="4" t="s">
        <v>20</v>
      </c>
      <c r="F2416" s="4" t="s">
        <v>585</v>
      </c>
      <c r="G2416" s="4">
        <v>52000</v>
      </c>
      <c r="H2416" s="4">
        <v>143219.60999999999</v>
      </c>
    </row>
    <row r="2417" spans="2:8" hidden="1" x14ac:dyDescent="0.15">
      <c r="B2417" s="8" t="s">
        <v>1037</v>
      </c>
      <c r="C2417" s="4" t="s">
        <v>27</v>
      </c>
      <c r="D2417" s="4" t="s">
        <v>19</v>
      </c>
      <c r="E2417" s="4" t="s">
        <v>20</v>
      </c>
      <c r="F2417" s="4" t="s">
        <v>585</v>
      </c>
      <c r="G2417" s="4">
        <v>52000</v>
      </c>
      <c r="H2417" s="4">
        <v>134452.53</v>
      </c>
    </row>
    <row r="2418" spans="2:8" hidden="1" x14ac:dyDescent="0.15">
      <c r="B2418" s="8" t="s">
        <v>522</v>
      </c>
      <c r="C2418" s="4" t="s">
        <v>209</v>
      </c>
      <c r="D2418" s="4" t="s">
        <v>20</v>
      </c>
      <c r="E2418" s="4" t="s">
        <v>210</v>
      </c>
      <c r="F2418" s="4" t="s">
        <v>6832</v>
      </c>
      <c r="G2418" s="4">
        <v>60</v>
      </c>
      <c r="H2418" s="4">
        <v>55.8</v>
      </c>
    </row>
    <row r="2419" spans="2:8" hidden="1" x14ac:dyDescent="0.15">
      <c r="B2419" s="8" t="s">
        <v>591</v>
      </c>
      <c r="C2419" s="4" t="s">
        <v>209</v>
      </c>
      <c r="D2419" s="4" t="s">
        <v>20</v>
      </c>
      <c r="E2419" s="4" t="s">
        <v>210</v>
      </c>
      <c r="F2419" s="4" t="s">
        <v>6833</v>
      </c>
      <c r="G2419" s="4">
        <v>60</v>
      </c>
      <c r="H2419" s="4">
        <v>55.31</v>
      </c>
    </row>
    <row r="2420" spans="2:8" hidden="1" x14ac:dyDescent="0.15">
      <c r="B2420" s="8" t="s">
        <v>208</v>
      </c>
      <c r="C2420" s="4" t="s">
        <v>209</v>
      </c>
      <c r="D2420" s="4" t="s">
        <v>20</v>
      </c>
      <c r="E2420" s="4" t="s">
        <v>2713</v>
      </c>
      <c r="F2420" s="4" t="s">
        <v>6836</v>
      </c>
      <c r="G2420" s="4">
        <v>58.7</v>
      </c>
      <c r="H2420" s="4">
        <v>1075.26</v>
      </c>
    </row>
    <row r="2421" spans="2:8" hidden="1" x14ac:dyDescent="0.15">
      <c r="B2421" s="8" t="s">
        <v>2306</v>
      </c>
      <c r="C2421" s="4" t="s">
        <v>209</v>
      </c>
      <c r="D2421" s="4" t="s">
        <v>20</v>
      </c>
      <c r="E2421" s="4" t="s">
        <v>232</v>
      </c>
      <c r="F2421" s="4" t="s">
        <v>6837</v>
      </c>
      <c r="G2421" s="4">
        <v>58.01</v>
      </c>
      <c r="H2421" s="4">
        <v>155.78</v>
      </c>
    </row>
    <row r="2422" spans="2:8" hidden="1" x14ac:dyDescent="0.15">
      <c r="B2422" s="8" t="s">
        <v>3186</v>
      </c>
      <c r="C2422" s="4" t="s">
        <v>209</v>
      </c>
      <c r="D2422" s="4" t="s">
        <v>20</v>
      </c>
      <c r="E2422" s="4" t="s">
        <v>1288</v>
      </c>
      <c r="F2422" s="4" t="s">
        <v>1347</v>
      </c>
      <c r="G2422" s="4">
        <v>57.33</v>
      </c>
      <c r="H2422" s="4">
        <v>378.8</v>
      </c>
    </row>
    <row r="2423" spans="2:8" hidden="1" x14ac:dyDescent="0.15">
      <c r="B2423" s="8" t="s">
        <v>612</v>
      </c>
      <c r="C2423" s="4" t="s">
        <v>209</v>
      </c>
      <c r="D2423" s="4" t="s">
        <v>20</v>
      </c>
      <c r="E2423" s="4" t="s">
        <v>1249</v>
      </c>
      <c r="F2423" s="4" t="s">
        <v>6841</v>
      </c>
      <c r="G2423" s="4">
        <v>57.09</v>
      </c>
      <c r="H2423" s="4">
        <v>476.45</v>
      </c>
    </row>
    <row r="2424" spans="2:8" hidden="1" x14ac:dyDescent="0.15">
      <c r="B2424" s="8" t="s">
        <v>1187</v>
      </c>
      <c r="C2424" s="4" t="s">
        <v>209</v>
      </c>
      <c r="D2424" s="4" t="s">
        <v>20</v>
      </c>
      <c r="E2424" s="4" t="s">
        <v>1288</v>
      </c>
      <c r="F2424" s="4" t="s">
        <v>1347</v>
      </c>
      <c r="G2424" s="4">
        <v>56.37</v>
      </c>
      <c r="H2424" s="4">
        <v>444.58</v>
      </c>
    </row>
    <row r="2425" spans="2:8" hidden="1" x14ac:dyDescent="0.15">
      <c r="B2425" s="8" t="s">
        <v>1224</v>
      </c>
      <c r="C2425" s="4" t="s">
        <v>209</v>
      </c>
      <c r="D2425" s="4" t="s">
        <v>20</v>
      </c>
      <c r="E2425" s="4" t="s">
        <v>1288</v>
      </c>
      <c r="F2425" s="4" t="s">
        <v>6846</v>
      </c>
      <c r="G2425" s="4">
        <v>56.25</v>
      </c>
      <c r="H2425" s="4">
        <v>46.76</v>
      </c>
    </row>
    <row r="2426" spans="2:8" hidden="1" x14ac:dyDescent="0.15">
      <c r="B2426" s="8" t="s">
        <v>1041</v>
      </c>
      <c r="C2426" s="4" t="s">
        <v>27</v>
      </c>
      <c r="D2426" s="4" t="s">
        <v>19</v>
      </c>
      <c r="E2426" s="4" t="s">
        <v>20</v>
      </c>
      <c r="F2426" s="4" t="s">
        <v>585</v>
      </c>
      <c r="G2426" s="4">
        <v>52000</v>
      </c>
      <c r="H2426" s="4">
        <v>129716.37</v>
      </c>
    </row>
    <row r="2427" spans="2:8" hidden="1" x14ac:dyDescent="0.15">
      <c r="B2427" s="8" t="s">
        <v>1533</v>
      </c>
      <c r="C2427" s="4" t="s">
        <v>27</v>
      </c>
      <c r="D2427" s="4" t="s">
        <v>19</v>
      </c>
      <c r="E2427" s="4" t="s">
        <v>20</v>
      </c>
      <c r="F2427" s="4" t="s">
        <v>585</v>
      </c>
      <c r="G2427" s="4">
        <v>26000</v>
      </c>
      <c r="H2427" s="4">
        <v>76555.09</v>
      </c>
    </row>
    <row r="2428" spans="2:8" hidden="1" x14ac:dyDescent="0.15">
      <c r="B2428" s="8" t="s">
        <v>760</v>
      </c>
      <c r="C2428" s="4" t="s">
        <v>209</v>
      </c>
      <c r="D2428" s="4" t="s">
        <v>20</v>
      </c>
      <c r="E2428" s="4" t="s">
        <v>210</v>
      </c>
      <c r="F2428" s="4" t="s">
        <v>6850</v>
      </c>
      <c r="G2428" s="4">
        <v>54</v>
      </c>
      <c r="H2428" s="4">
        <v>572.53</v>
      </c>
    </row>
    <row r="2429" spans="2:8" hidden="1" x14ac:dyDescent="0.15">
      <c r="B2429" s="8" t="s">
        <v>2285</v>
      </c>
      <c r="C2429" s="4" t="s">
        <v>209</v>
      </c>
      <c r="D2429" s="4" t="s">
        <v>20</v>
      </c>
      <c r="E2429" s="4" t="s">
        <v>559</v>
      </c>
      <c r="F2429" s="4" t="s">
        <v>6133</v>
      </c>
      <c r="G2429" s="4">
        <v>53</v>
      </c>
      <c r="H2429" s="4">
        <v>39.869999999999997</v>
      </c>
    </row>
    <row r="2430" spans="2:8" hidden="1" x14ac:dyDescent="0.15">
      <c r="B2430" s="8" t="s">
        <v>720</v>
      </c>
      <c r="C2430" s="4" t="s">
        <v>27</v>
      </c>
      <c r="D2430" s="4" t="s">
        <v>19</v>
      </c>
      <c r="E2430" s="4" t="s">
        <v>20</v>
      </c>
      <c r="F2430" s="4" t="s">
        <v>585</v>
      </c>
      <c r="G2430" s="4">
        <v>26000</v>
      </c>
      <c r="H2430" s="4">
        <v>75280</v>
      </c>
    </row>
    <row r="2431" spans="2:8" hidden="1" x14ac:dyDescent="0.15">
      <c r="B2431" s="8" t="s">
        <v>1256</v>
      </c>
      <c r="C2431" s="4" t="s">
        <v>27</v>
      </c>
      <c r="D2431" s="4" t="s">
        <v>19</v>
      </c>
      <c r="E2431" s="4" t="s">
        <v>20</v>
      </c>
      <c r="F2431" s="4" t="s">
        <v>585</v>
      </c>
      <c r="G2431" s="4">
        <v>26000</v>
      </c>
      <c r="H2431" s="4">
        <v>74762.25</v>
      </c>
    </row>
    <row r="2432" spans="2:8" hidden="1" x14ac:dyDescent="0.15">
      <c r="B2432" s="8" t="s">
        <v>1041</v>
      </c>
      <c r="C2432" s="4" t="s">
        <v>27</v>
      </c>
      <c r="D2432" s="4" t="s">
        <v>19</v>
      </c>
      <c r="E2432" s="4" t="s">
        <v>20</v>
      </c>
      <c r="F2432" s="4" t="s">
        <v>585</v>
      </c>
      <c r="G2432" s="4">
        <v>26000</v>
      </c>
      <c r="H2432" s="4">
        <v>66103.17</v>
      </c>
    </row>
    <row r="2433" spans="2:8" hidden="1" x14ac:dyDescent="0.15">
      <c r="B2433" s="8">
        <v>45440</v>
      </c>
      <c r="C2433" s="4" t="s">
        <v>18</v>
      </c>
      <c r="D2433" s="4" t="s">
        <v>19</v>
      </c>
      <c r="E2433" s="4" t="s">
        <v>20</v>
      </c>
      <c r="F2433" s="4" t="s">
        <v>585</v>
      </c>
      <c r="G2433" s="4">
        <v>52000</v>
      </c>
      <c r="H2433" s="4">
        <v>107753.65</v>
      </c>
    </row>
    <row r="2434" spans="2:8" hidden="1" x14ac:dyDescent="0.15">
      <c r="B2434" s="8">
        <v>45488</v>
      </c>
      <c r="C2434" s="4" t="s">
        <v>18</v>
      </c>
      <c r="D2434" s="4" t="s">
        <v>19</v>
      </c>
      <c r="E2434" s="4" t="s">
        <v>20</v>
      </c>
      <c r="F2434" s="4" t="s">
        <v>585</v>
      </c>
      <c r="G2434" s="4">
        <v>52000</v>
      </c>
      <c r="H2434" s="4">
        <v>106705.14</v>
      </c>
    </row>
    <row r="2435" spans="2:8" hidden="1" x14ac:dyDescent="0.15">
      <c r="B2435" s="8">
        <v>45639</v>
      </c>
      <c r="C2435" s="4" t="s">
        <v>18</v>
      </c>
      <c r="D2435" s="4" t="s">
        <v>19</v>
      </c>
      <c r="E2435" s="4" t="s">
        <v>20</v>
      </c>
      <c r="F2435" s="4" t="s">
        <v>585</v>
      </c>
      <c r="G2435" s="4">
        <v>52000</v>
      </c>
      <c r="H2435" s="4">
        <v>105426.61</v>
      </c>
    </row>
    <row r="2436" spans="2:8" hidden="1" x14ac:dyDescent="0.15">
      <c r="B2436" s="8">
        <v>45362</v>
      </c>
      <c r="C2436" s="4" t="s">
        <v>18</v>
      </c>
      <c r="D2436" s="4" t="s">
        <v>19</v>
      </c>
      <c r="E2436" s="4" t="s">
        <v>20</v>
      </c>
      <c r="F2436" s="4" t="s">
        <v>585</v>
      </c>
      <c r="G2436" s="4">
        <v>26000</v>
      </c>
      <c r="H2436" s="4">
        <v>58655.87</v>
      </c>
    </row>
    <row r="2437" spans="2:8" hidden="1" x14ac:dyDescent="0.15">
      <c r="B2437" s="8">
        <v>45362</v>
      </c>
      <c r="C2437" s="4" t="s">
        <v>18</v>
      </c>
      <c r="D2437" s="4" t="s">
        <v>19</v>
      </c>
      <c r="E2437" s="4" t="s">
        <v>20</v>
      </c>
      <c r="F2437" s="4" t="s">
        <v>585</v>
      </c>
      <c r="G2437" s="4">
        <v>26000</v>
      </c>
      <c r="H2437" s="4">
        <v>58329.72</v>
      </c>
    </row>
    <row r="2438" spans="2:8" hidden="1" x14ac:dyDescent="0.15">
      <c r="B2438" s="8">
        <v>45425</v>
      </c>
      <c r="C2438" s="4" t="s">
        <v>18</v>
      </c>
      <c r="D2438" s="4" t="s">
        <v>19</v>
      </c>
      <c r="E2438" s="4" t="s">
        <v>20</v>
      </c>
      <c r="F2438" s="4" t="s">
        <v>585</v>
      </c>
      <c r="G2438" s="4">
        <v>26000</v>
      </c>
      <c r="H2438" s="4">
        <v>55611.23</v>
      </c>
    </row>
    <row r="2439" spans="2:8" hidden="1" x14ac:dyDescent="0.15">
      <c r="B2439" s="8">
        <v>45425</v>
      </c>
      <c r="C2439" s="4" t="s">
        <v>18</v>
      </c>
      <c r="D2439" s="4" t="s">
        <v>19</v>
      </c>
      <c r="E2439" s="4" t="s">
        <v>20</v>
      </c>
      <c r="F2439" s="4" t="s">
        <v>585</v>
      </c>
      <c r="G2439" s="4">
        <v>26000</v>
      </c>
      <c r="H2439" s="4">
        <v>53698.83</v>
      </c>
    </row>
    <row r="2440" spans="2:8" hidden="1" x14ac:dyDescent="0.15">
      <c r="B2440" s="8">
        <v>45440</v>
      </c>
      <c r="C2440" s="4" t="s">
        <v>18</v>
      </c>
      <c r="D2440" s="4" t="s">
        <v>19</v>
      </c>
      <c r="E2440" s="4" t="s">
        <v>20</v>
      </c>
      <c r="F2440" s="4" t="s">
        <v>585</v>
      </c>
      <c r="G2440" s="4">
        <v>26000</v>
      </c>
      <c r="H2440" s="4">
        <v>52985.01</v>
      </c>
    </row>
    <row r="2441" spans="2:8" hidden="1" x14ac:dyDescent="0.15">
      <c r="B2441" s="8">
        <v>45440</v>
      </c>
      <c r="C2441" s="4" t="s">
        <v>18</v>
      </c>
      <c r="D2441" s="4" t="s">
        <v>19</v>
      </c>
      <c r="E2441" s="4" t="s">
        <v>20</v>
      </c>
      <c r="F2441" s="4" t="s">
        <v>585</v>
      </c>
      <c r="G2441" s="4">
        <v>26000</v>
      </c>
      <c r="H2441" s="4">
        <v>52091.55</v>
      </c>
    </row>
    <row r="2442" spans="2:8" hidden="1" x14ac:dyDescent="0.15">
      <c r="B2442" s="8">
        <v>45370</v>
      </c>
      <c r="C2442" s="4" t="s">
        <v>18</v>
      </c>
      <c r="D2442" s="4" t="s">
        <v>19</v>
      </c>
      <c r="E2442" s="4" t="s">
        <v>20</v>
      </c>
      <c r="F2442" s="4" t="s">
        <v>585</v>
      </c>
      <c r="G2442" s="4">
        <v>16000</v>
      </c>
      <c r="H2442" s="4">
        <v>35863.629999999997</v>
      </c>
    </row>
    <row r="2443" spans="2:8" hidden="1" x14ac:dyDescent="0.15">
      <c r="B2443" s="8">
        <v>45486</v>
      </c>
      <c r="C2443" s="4" t="s">
        <v>18</v>
      </c>
      <c r="D2443" s="4" t="s">
        <v>1320</v>
      </c>
      <c r="E2443" s="4" t="s">
        <v>20</v>
      </c>
      <c r="F2443" s="4" t="s">
        <v>585</v>
      </c>
      <c r="G2443" s="4">
        <v>60</v>
      </c>
      <c r="H2443" s="4">
        <v>1535.75</v>
      </c>
    </row>
    <row r="2444" spans="2:8" hidden="1" x14ac:dyDescent="0.15">
      <c r="B2444" s="8">
        <v>45612</v>
      </c>
      <c r="C2444" s="4" t="s">
        <v>18</v>
      </c>
      <c r="D2444" s="4" t="s">
        <v>1320</v>
      </c>
      <c r="E2444" s="4" t="s">
        <v>20</v>
      </c>
      <c r="F2444" s="4" t="s">
        <v>585</v>
      </c>
      <c r="G2444" s="4">
        <v>40</v>
      </c>
      <c r="H2444" s="4">
        <v>1115.98</v>
      </c>
    </row>
    <row r="2445" spans="2:8" hidden="1" x14ac:dyDescent="0.15">
      <c r="B2445" s="8">
        <v>45579</v>
      </c>
      <c r="C2445" s="4" t="s">
        <v>18</v>
      </c>
      <c r="D2445" s="4" t="s">
        <v>19</v>
      </c>
      <c r="E2445" s="4" t="s">
        <v>20</v>
      </c>
      <c r="F2445" s="4" t="s">
        <v>1614</v>
      </c>
      <c r="G2445" s="4">
        <v>26000</v>
      </c>
      <c r="H2445" s="4">
        <v>55043.93</v>
      </c>
    </row>
    <row r="2446" spans="2:8" hidden="1" x14ac:dyDescent="0.15">
      <c r="B2446" s="8" t="s">
        <v>457</v>
      </c>
      <c r="C2446" s="4" t="s">
        <v>27</v>
      </c>
      <c r="D2446" s="4" t="s">
        <v>488</v>
      </c>
      <c r="E2446" s="4" t="s">
        <v>20</v>
      </c>
      <c r="F2446" s="4" t="s">
        <v>6657</v>
      </c>
      <c r="G2446" s="4">
        <v>100</v>
      </c>
      <c r="H2446" s="4">
        <v>826.4</v>
      </c>
    </row>
    <row r="2447" spans="2:8" hidden="1" x14ac:dyDescent="0.15">
      <c r="B2447" s="8" t="s">
        <v>5635</v>
      </c>
      <c r="C2447" s="4" t="s">
        <v>209</v>
      </c>
      <c r="D2447" s="4" t="s">
        <v>20</v>
      </c>
      <c r="E2447" s="4" t="s">
        <v>2964</v>
      </c>
      <c r="F2447" s="4" t="s">
        <v>6782</v>
      </c>
      <c r="G2447" s="4">
        <v>47.92</v>
      </c>
      <c r="H2447" s="4">
        <v>356.47</v>
      </c>
    </row>
    <row r="2448" spans="2:8" hidden="1" x14ac:dyDescent="0.15">
      <c r="B2448" s="8" t="s">
        <v>843</v>
      </c>
      <c r="C2448" s="4" t="s">
        <v>27</v>
      </c>
      <c r="D2448" s="4" t="s">
        <v>54</v>
      </c>
      <c r="E2448" s="4" t="s">
        <v>20</v>
      </c>
      <c r="F2448" s="4" t="s">
        <v>6870</v>
      </c>
      <c r="G2448" s="4">
        <v>50</v>
      </c>
      <c r="H2448" s="4">
        <v>5330.83</v>
      </c>
    </row>
    <row r="2449" spans="2:8" hidden="1" x14ac:dyDescent="0.15">
      <c r="B2449" s="8" t="s">
        <v>1592</v>
      </c>
      <c r="C2449" s="4" t="s">
        <v>209</v>
      </c>
      <c r="D2449" s="4" t="s">
        <v>20</v>
      </c>
      <c r="E2449" s="4" t="s">
        <v>2713</v>
      </c>
      <c r="F2449" s="4" t="s">
        <v>6003</v>
      </c>
      <c r="G2449" s="4">
        <v>45.53</v>
      </c>
      <c r="H2449" s="4">
        <v>616.22</v>
      </c>
    </row>
    <row r="2450" spans="2:8" hidden="1" x14ac:dyDescent="0.15">
      <c r="B2450" s="8" t="s">
        <v>1514</v>
      </c>
      <c r="C2450" s="4" t="s">
        <v>27</v>
      </c>
      <c r="D2450" s="4" t="s">
        <v>54</v>
      </c>
      <c r="E2450" s="4" t="s">
        <v>20</v>
      </c>
      <c r="F2450" s="4" t="s">
        <v>6869</v>
      </c>
      <c r="G2450" s="4">
        <v>50</v>
      </c>
      <c r="H2450" s="4">
        <v>6021.93</v>
      </c>
    </row>
    <row r="2451" spans="2:8" hidden="1" x14ac:dyDescent="0.15">
      <c r="B2451" s="8" t="s">
        <v>594</v>
      </c>
      <c r="C2451" s="4" t="s">
        <v>27</v>
      </c>
      <c r="D2451" s="4" t="s">
        <v>54</v>
      </c>
      <c r="E2451" s="4" t="s">
        <v>20</v>
      </c>
      <c r="F2451" s="4" t="s">
        <v>6616</v>
      </c>
      <c r="G2451" s="4">
        <v>100</v>
      </c>
      <c r="H2451" s="4">
        <v>11396.82</v>
      </c>
    </row>
    <row r="2452" spans="2:8" hidden="1" x14ac:dyDescent="0.15">
      <c r="B2452" s="8" t="s">
        <v>80</v>
      </c>
      <c r="C2452" s="4" t="s">
        <v>27</v>
      </c>
      <c r="D2452" s="4" t="s">
        <v>54</v>
      </c>
      <c r="E2452" s="4" t="s">
        <v>20</v>
      </c>
      <c r="F2452" s="4" t="s">
        <v>6744</v>
      </c>
      <c r="G2452" s="4">
        <v>75</v>
      </c>
      <c r="H2452" s="4">
        <v>7622.86</v>
      </c>
    </row>
    <row r="2453" spans="2:8" hidden="1" x14ac:dyDescent="0.15">
      <c r="B2453" s="8" t="s">
        <v>1378</v>
      </c>
      <c r="C2453" s="4" t="s">
        <v>27</v>
      </c>
      <c r="D2453" s="4" t="s">
        <v>54</v>
      </c>
      <c r="E2453" s="4" t="s">
        <v>20</v>
      </c>
      <c r="F2453" s="4" t="s">
        <v>7040</v>
      </c>
      <c r="G2453" s="4">
        <v>25</v>
      </c>
      <c r="H2453" s="4">
        <v>2804.51</v>
      </c>
    </row>
    <row r="2454" spans="2:8" hidden="1" x14ac:dyDescent="0.15">
      <c r="B2454" s="8" t="s">
        <v>1973</v>
      </c>
      <c r="C2454" s="4" t="s">
        <v>209</v>
      </c>
      <c r="D2454" s="4" t="s">
        <v>20</v>
      </c>
      <c r="E2454" s="4" t="s">
        <v>210</v>
      </c>
      <c r="F2454" s="4" t="s">
        <v>6929</v>
      </c>
      <c r="G2454" s="4">
        <v>44.88</v>
      </c>
      <c r="H2454" s="4">
        <v>211.53</v>
      </c>
    </row>
    <row r="2455" spans="2:8" hidden="1" x14ac:dyDescent="0.15">
      <c r="B2455" s="8" t="s">
        <v>1403</v>
      </c>
      <c r="C2455" s="4" t="s">
        <v>209</v>
      </c>
      <c r="D2455" s="4" t="s">
        <v>1320</v>
      </c>
      <c r="E2455" s="4" t="s">
        <v>210</v>
      </c>
      <c r="F2455" s="4" t="s">
        <v>6932</v>
      </c>
      <c r="G2455" s="4">
        <v>43</v>
      </c>
      <c r="H2455" s="4">
        <v>13684.2</v>
      </c>
    </row>
    <row r="2456" spans="2:8" hidden="1" x14ac:dyDescent="0.15">
      <c r="B2456" s="8" t="s">
        <v>221</v>
      </c>
      <c r="C2456" s="4" t="s">
        <v>209</v>
      </c>
      <c r="D2456" s="4" t="s">
        <v>1320</v>
      </c>
      <c r="E2456" s="4" t="s">
        <v>210</v>
      </c>
      <c r="F2456" s="4" t="s">
        <v>6933</v>
      </c>
      <c r="G2456" s="4">
        <v>43</v>
      </c>
      <c r="H2456" s="4">
        <v>11671.35</v>
      </c>
    </row>
    <row r="2457" spans="2:8" hidden="1" x14ac:dyDescent="0.15">
      <c r="B2457" s="8" t="s">
        <v>891</v>
      </c>
      <c r="C2457" s="4" t="s">
        <v>209</v>
      </c>
      <c r="D2457" s="4" t="s">
        <v>20</v>
      </c>
      <c r="E2457" s="4" t="s">
        <v>210</v>
      </c>
      <c r="F2457" s="4" t="s">
        <v>6938</v>
      </c>
      <c r="G2457" s="4">
        <v>40.950000000000003</v>
      </c>
      <c r="H2457" s="4">
        <v>288.8</v>
      </c>
    </row>
    <row r="2458" spans="2:8" hidden="1" x14ac:dyDescent="0.15">
      <c r="B2458" s="8" t="s">
        <v>1871</v>
      </c>
      <c r="C2458" s="4" t="s">
        <v>209</v>
      </c>
      <c r="D2458" s="4" t="s">
        <v>20</v>
      </c>
      <c r="E2458" s="4" t="s">
        <v>629</v>
      </c>
      <c r="F2458" s="4" t="s">
        <v>1363</v>
      </c>
      <c r="G2458" s="4">
        <v>40.950000000000003</v>
      </c>
      <c r="H2458" s="4">
        <v>269.38</v>
      </c>
    </row>
    <row r="2459" spans="2:8" hidden="1" x14ac:dyDescent="0.15">
      <c r="B2459" s="8" t="s">
        <v>395</v>
      </c>
      <c r="C2459" s="4" t="s">
        <v>209</v>
      </c>
      <c r="D2459" s="4" t="s">
        <v>20</v>
      </c>
      <c r="E2459" s="4" t="s">
        <v>559</v>
      </c>
      <c r="F2459" s="4" t="s">
        <v>6939</v>
      </c>
      <c r="G2459" s="4">
        <v>40.950000000000003</v>
      </c>
      <c r="H2459" s="4">
        <v>234.21</v>
      </c>
    </row>
    <row r="2460" spans="2:8" hidden="1" x14ac:dyDescent="0.15">
      <c r="B2460" s="8" t="s">
        <v>111</v>
      </c>
      <c r="C2460" s="4" t="s">
        <v>27</v>
      </c>
      <c r="D2460" s="4" t="s">
        <v>54</v>
      </c>
      <c r="E2460" s="4" t="s">
        <v>20</v>
      </c>
      <c r="F2460" s="4" t="s">
        <v>6630</v>
      </c>
      <c r="G2460" s="4">
        <v>100</v>
      </c>
      <c r="H2460" s="4">
        <v>2481.44</v>
      </c>
    </row>
    <row r="2461" spans="2:8" hidden="1" x14ac:dyDescent="0.15">
      <c r="B2461" s="8" t="s">
        <v>1514</v>
      </c>
      <c r="C2461" s="4" t="s">
        <v>27</v>
      </c>
      <c r="D2461" s="4" t="s">
        <v>54</v>
      </c>
      <c r="E2461" s="4" t="s">
        <v>20</v>
      </c>
      <c r="F2461" s="4" t="s">
        <v>6339</v>
      </c>
      <c r="G2461" s="4">
        <v>200</v>
      </c>
      <c r="H2461" s="4">
        <v>5340.58</v>
      </c>
    </row>
    <row r="2462" spans="2:8" hidden="1" x14ac:dyDescent="0.15">
      <c r="B2462" s="8" t="s">
        <v>843</v>
      </c>
      <c r="C2462" s="4" t="s">
        <v>27</v>
      </c>
      <c r="D2462" s="4" t="s">
        <v>54</v>
      </c>
      <c r="E2462" s="4" t="s">
        <v>20</v>
      </c>
      <c r="F2462" s="4" t="s">
        <v>6633</v>
      </c>
      <c r="G2462" s="4">
        <v>100</v>
      </c>
      <c r="H2462" s="4">
        <v>2361.94</v>
      </c>
    </row>
    <row r="2463" spans="2:8" hidden="1" x14ac:dyDescent="0.15">
      <c r="B2463" s="8" t="s">
        <v>701</v>
      </c>
      <c r="C2463" s="4" t="s">
        <v>209</v>
      </c>
      <c r="D2463" s="4" t="s">
        <v>20</v>
      </c>
      <c r="E2463" s="4" t="s">
        <v>523</v>
      </c>
      <c r="F2463" s="4" t="s">
        <v>1347</v>
      </c>
      <c r="G2463" s="4">
        <v>40</v>
      </c>
      <c r="H2463" s="4">
        <v>529.28</v>
      </c>
    </row>
    <row r="2464" spans="2:8" hidden="1" x14ac:dyDescent="0.15">
      <c r="B2464" s="8" t="s">
        <v>1105</v>
      </c>
      <c r="C2464" s="4" t="s">
        <v>27</v>
      </c>
      <c r="D2464" s="4" t="s">
        <v>54</v>
      </c>
      <c r="E2464" s="4" t="s">
        <v>232</v>
      </c>
      <c r="F2464" s="4" t="s">
        <v>5866</v>
      </c>
      <c r="G2464" s="4">
        <v>520</v>
      </c>
      <c r="H2464" s="4">
        <v>12649.24</v>
      </c>
    </row>
    <row r="2465" spans="2:8" hidden="1" x14ac:dyDescent="0.15">
      <c r="B2465" s="8" t="s">
        <v>80</v>
      </c>
      <c r="C2465" s="4" t="s">
        <v>27</v>
      </c>
      <c r="D2465" s="4" t="s">
        <v>54</v>
      </c>
      <c r="E2465" s="4" t="s">
        <v>20</v>
      </c>
      <c r="F2465" s="4" t="s">
        <v>6728</v>
      </c>
      <c r="G2465" s="4">
        <v>80</v>
      </c>
      <c r="H2465" s="4">
        <v>1801.06</v>
      </c>
    </row>
    <row r="2466" spans="2:8" hidden="1" x14ac:dyDescent="0.15">
      <c r="B2466" s="8" t="s">
        <v>2281</v>
      </c>
      <c r="C2466" s="4" t="s">
        <v>209</v>
      </c>
      <c r="D2466" s="4" t="s">
        <v>20</v>
      </c>
      <c r="E2466" s="4" t="s">
        <v>210</v>
      </c>
      <c r="F2466" s="4" t="s">
        <v>6956</v>
      </c>
      <c r="G2466" s="4">
        <v>39.299999999999997</v>
      </c>
      <c r="H2466" s="4">
        <v>810.72</v>
      </c>
    </row>
    <row r="2467" spans="2:8" hidden="1" x14ac:dyDescent="0.15">
      <c r="B2467" s="8" t="s">
        <v>154</v>
      </c>
      <c r="C2467" s="4" t="s">
        <v>209</v>
      </c>
      <c r="D2467" s="4" t="s">
        <v>20</v>
      </c>
      <c r="E2467" s="4" t="s">
        <v>2713</v>
      </c>
      <c r="F2467" s="4" t="s">
        <v>1347</v>
      </c>
      <c r="G2467" s="4">
        <v>38.82</v>
      </c>
      <c r="H2467" s="4">
        <v>394.9</v>
      </c>
    </row>
    <row r="2468" spans="2:8" hidden="1" x14ac:dyDescent="0.15">
      <c r="B2468" s="8" t="s">
        <v>1099</v>
      </c>
      <c r="C2468" s="4" t="s">
        <v>209</v>
      </c>
      <c r="D2468" s="4" t="s">
        <v>20</v>
      </c>
      <c r="E2468" s="4" t="s">
        <v>210</v>
      </c>
      <c r="F2468" s="4" t="s">
        <v>5301</v>
      </c>
      <c r="G2468" s="4">
        <v>38.28</v>
      </c>
      <c r="H2468" s="4">
        <v>181.07</v>
      </c>
    </row>
    <row r="2469" spans="2:8" hidden="1" x14ac:dyDescent="0.15">
      <c r="B2469" s="8">
        <v>75</v>
      </c>
      <c r="C2469" s="4" t="s">
        <v>27</v>
      </c>
      <c r="D2469" s="4" t="s">
        <v>488</v>
      </c>
      <c r="E2469" s="4" t="s">
        <v>20</v>
      </c>
      <c r="F2469" s="4" t="s">
        <v>6761</v>
      </c>
      <c r="G2469" s="4">
        <v>75</v>
      </c>
      <c r="H2469" s="4">
        <v>873.27</v>
      </c>
    </row>
    <row r="2470" spans="2:8" hidden="1" x14ac:dyDescent="0.15">
      <c r="B2470" s="8" t="s">
        <v>2604</v>
      </c>
      <c r="C2470" s="4" t="s">
        <v>209</v>
      </c>
      <c r="D2470" s="4" t="s">
        <v>20</v>
      </c>
      <c r="E2470" s="4" t="s">
        <v>2682</v>
      </c>
      <c r="F2470" s="4" t="s">
        <v>1347</v>
      </c>
      <c r="G2470" s="4">
        <v>36.450000000000003</v>
      </c>
      <c r="H2470" s="4">
        <v>798.64</v>
      </c>
    </row>
    <row r="2471" spans="2:8" hidden="1" x14ac:dyDescent="0.15">
      <c r="B2471" s="8" t="s">
        <v>1882</v>
      </c>
      <c r="C2471" s="4" t="s">
        <v>27</v>
      </c>
      <c r="D2471" s="4" t="s">
        <v>488</v>
      </c>
      <c r="E2471" s="4" t="s">
        <v>20</v>
      </c>
      <c r="F2471" s="4" t="s">
        <v>6215</v>
      </c>
      <c r="G2471" s="4">
        <v>270</v>
      </c>
      <c r="H2471" s="4">
        <v>4839.29</v>
      </c>
    </row>
    <row r="2472" spans="2:8" hidden="1" x14ac:dyDescent="0.15">
      <c r="B2472" s="8" t="s">
        <v>72</v>
      </c>
      <c r="C2472" s="4" t="s">
        <v>27</v>
      </c>
      <c r="D2472" s="4" t="s">
        <v>232</v>
      </c>
      <c r="E2472" s="4" t="s">
        <v>20</v>
      </c>
      <c r="F2472" s="4" t="s">
        <v>6628</v>
      </c>
      <c r="G2472" s="4">
        <v>100</v>
      </c>
      <c r="H2472" s="4">
        <v>2535.3000000000002</v>
      </c>
    </row>
    <row r="2473" spans="2:8" hidden="1" x14ac:dyDescent="0.15">
      <c r="B2473" s="8" t="s">
        <v>473</v>
      </c>
      <c r="C2473" s="4" t="s">
        <v>27</v>
      </c>
      <c r="D2473" s="4" t="s">
        <v>232</v>
      </c>
      <c r="E2473" s="4" t="s">
        <v>20</v>
      </c>
      <c r="F2473" s="4" t="s">
        <v>6628</v>
      </c>
      <c r="G2473" s="4">
        <v>75</v>
      </c>
      <c r="H2473" s="4">
        <v>1779.81</v>
      </c>
    </row>
    <row r="2474" spans="2:8" hidden="1" x14ac:dyDescent="0.15">
      <c r="B2474" s="8" t="s">
        <v>687</v>
      </c>
      <c r="C2474" s="4" t="s">
        <v>27</v>
      </c>
      <c r="D2474" s="4" t="s">
        <v>488</v>
      </c>
      <c r="E2474" s="4" t="s">
        <v>20</v>
      </c>
      <c r="F2474" s="4" t="s">
        <v>5444</v>
      </c>
      <c r="G2474" s="4">
        <v>1000</v>
      </c>
      <c r="H2474" s="4">
        <v>9990.2800000000007</v>
      </c>
    </row>
    <row r="2475" spans="2:8" hidden="1" x14ac:dyDescent="0.15">
      <c r="B2475" s="8" t="s">
        <v>499</v>
      </c>
      <c r="C2475" s="4" t="s">
        <v>209</v>
      </c>
      <c r="D2475" s="4" t="s">
        <v>20</v>
      </c>
      <c r="E2475" s="4" t="s">
        <v>210</v>
      </c>
      <c r="F2475" s="4" t="s">
        <v>6938</v>
      </c>
      <c r="G2475" s="4">
        <v>36</v>
      </c>
      <c r="H2475" s="4">
        <v>158.65</v>
      </c>
    </row>
    <row r="2476" spans="2:8" hidden="1" x14ac:dyDescent="0.15">
      <c r="B2476" s="8" t="s">
        <v>1366</v>
      </c>
      <c r="C2476" s="4" t="s">
        <v>209</v>
      </c>
      <c r="D2476" s="4" t="s">
        <v>20</v>
      </c>
      <c r="E2476" s="4" t="s">
        <v>950</v>
      </c>
      <c r="F2476" s="4" t="s">
        <v>6970</v>
      </c>
      <c r="G2476" s="4">
        <v>35.43</v>
      </c>
      <c r="H2476" s="4">
        <v>250.57</v>
      </c>
    </row>
    <row r="2477" spans="2:8" hidden="1" x14ac:dyDescent="0.15">
      <c r="B2477" s="8" t="s">
        <v>1987</v>
      </c>
      <c r="C2477" s="4" t="s">
        <v>209</v>
      </c>
      <c r="D2477" s="4" t="s">
        <v>20</v>
      </c>
      <c r="E2477" s="4" t="s">
        <v>950</v>
      </c>
      <c r="F2477" s="4" t="s">
        <v>1347</v>
      </c>
      <c r="G2477" s="4">
        <v>35.36</v>
      </c>
      <c r="H2477" s="4">
        <v>183.57</v>
      </c>
    </row>
    <row r="2478" spans="2:8" hidden="1" x14ac:dyDescent="0.15">
      <c r="B2478" s="8" t="s">
        <v>3186</v>
      </c>
      <c r="C2478" s="4" t="s">
        <v>209</v>
      </c>
      <c r="D2478" s="4" t="s">
        <v>20</v>
      </c>
      <c r="E2478" s="4" t="s">
        <v>2401</v>
      </c>
      <c r="F2478" s="4" t="s">
        <v>6971</v>
      </c>
      <c r="G2478" s="4">
        <v>35.1</v>
      </c>
      <c r="H2478" s="4">
        <v>646.91999999999996</v>
      </c>
    </row>
    <row r="2479" spans="2:8" hidden="1" x14ac:dyDescent="0.15">
      <c r="B2479" s="8" t="s">
        <v>2558</v>
      </c>
      <c r="C2479" s="4" t="s">
        <v>209</v>
      </c>
      <c r="D2479" s="4" t="s">
        <v>470</v>
      </c>
      <c r="E2479" s="4" t="s">
        <v>523</v>
      </c>
      <c r="F2479" s="4" t="s">
        <v>6972</v>
      </c>
      <c r="G2479" s="4">
        <v>35.049999999999997</v>
      </c>
      <c r="H2479" s="4">
        <v>335.44</v>
      </c>
    </row>
    <row r="2480" spans="2:8" hidden="1" x14ac:dyDescent="0.15">
      <c r="B2480" s="8" t="s">
        <v>840</v>
      </c>
      <c r="C2480" s="4" t="s">
        <v>27</v>
      </c>
      <c r="D2480" s="4" t="s">
        <v>488</v>
      </c>
      <c r="E2480" s="4" t="s">
        <v>20</v>
      </c>
      <c r="F2480" s="4" t="s">
        <v>5135</v>
      </c>
      <c r="G2480" s="4">
        <v>1500</v>
      </c>
      <c r="H2480" s="4">
        <v>15639.6</v>
      </c>
    </row>
    <row r="2481" spans="2:8" hidden="1" x14ac:dyDescent="0.15">
      <c r="B2481" s="8" t="s">
        <v>2029</v>
      </c>
      <c r="C2481" s="4" t="s">
        <v>209</v>
      </c>
      <c r="D2481" s="4" t="s">
        <v>20</v>
      </c>
      <c r="E2481" s="4" t="s">
        <v>2964</v>
      </c>
      <c r="F2481" s="4" t="s">
        <v>6976</v>
      </c>
      <c r="G2481" s="4">
        <v>34.380000000000003</v>
      </c>
      <c r="H2481" s="4">
        <v>272.77</v>
      </c>
    </row>
    <row r="2482" spans="2:8" hidden="1" x14ac:dyDescent="0.15">
      <c r="B2482" s="8" t="s">
        <v>98</v>
      </c>
      <c r="C2482" s="4" t="s">
        <v>209</v>
      </c>
      <c r="D2482" s="4" t="s">
        <v>20</v>
      </c>
      <c r="E2482" s="4" t="s">
        <v>950</v>
      </c>
      <c r="F2482" s="4" t="s">
        <v>6977</v>
      </c>
      <c r="G2482" s="4">
        <v>34.229999999999997</v>
      </c>
      <c r="H2482" s="4">
        <v>316.85000000000002</v>
      </c>
    </row>
    <row r="2483" spans="2:8" hidden="1" x14ac:dyDescent="0.15">
      <c r="B2483" s="8" t="s">
        <v>1124</v>
      </c>
      <c r="C2483" s="4" t="s">
        <v>209</v>
      </c>
      <c r="D2483" s="4" t="s">
        <v>20</v>
      </c>
      <c r="E2483" s="4" t="s">
        <v>210</v>
      </c>
      <c r="F2483" s="4" t="s">
        <v>6980</v>
      </c>
      <c r="G2483" s="4">
        <v>34</v>
      </c>
      <c r="H2483" s="4">
        <v>220.08</v>
      </c>
    </row>
    <row r="2484" spans="2:8" hidden="1" x14ac:dyDescent="0.15">
      <c r="B2484" s="8" t="s">
        <v>1406</v>
      </c>
      <c r="C2484" s="4" t="s">
        <v>209</v>
      </c>
      <c r="D2484" s="4" t="s">
        <v>470</v>
      </c>
      <c r="E2484" s="4" t="s">
        <v>523</v>
      </c>
      <c r="F2484" s="4" t="s">
        <v>6982</v>
      </c>
      <c r="G2484" s="4">
        <v>33.630000000000003</v>
      </c>
      <c r="H2484" s="4">
        <v>272.27999999999997</v>
      </c>
    </row>
    <row r="2485" spans="2:8" hidden="1" x14ac:dyDescent="0.15">
      <c r="B2485" s="8" t="s">
        <v>80</v>
      </c>
      <c r="C2485" s="4" t="s">
        <v>27</v>
      </c>
      <c r="D2485" s="4" t="s">
        <v>488</v>
      </c>
      <c r="E2485" s="4" t="s">
        <v>20</v>
      </c>
      <c r="F2485" s="4" t="s">
        <v>5636</v>
      </c>
      <c r="G2485" s="4">
        <v>800</v>
      </c>
      <c r="H2485" s="4">
        <v>7301.66</v>
      </c>
    </row>
    <row r="2486" spans="2:8" hidden="1" x14ac:dyDescent="0.15">
      <c r="B2486" s="8" t="s">
        <v>3028</v>
      </c>
      <c r="C2486" s="4" t="s">
        <v>209</v>
      </c>
      <c r="D2486" s="4" t="s">
        <v>20</v>
      </c>
      <c r="E2486" s="4" t="s">
        <v>2713</v>
      </c>
      <c r="F2486" s="4" t="s">
        <v>1347</v>
      </c>
      <c r="G2486" s="4">
        <v>33.450000000000003</v>
      </c>
      <c r="H2486" s="4">
        <v>497.23</v>
      </c>
    </row>
    <row r="2487" spans="2:8" hidden="1" x14ac:dyDescent="0.15">
      <c r="B2487" s="8" t="s">
        <v>1332</v>
      </c>
      <c r="C2487" s="4" t="s">
        <v>209</v>
      </c>
      <c r="D2487" s="4" t="s">
        <v>20</v>
      </c>
      <c r="E2487" s="4" t="s">
        <v>2237</v>
      </c>
      <c r="F2487" s="4" t="s">
        <v>6985</v>
      </c>
      <c r="G2487" s="4">
        <v>33.22</v>
      </c>
      <c r="H2487" s="4">
        <v>659.37</v>
      </c>
    </row>
    <row r="2488" spans="2:8" hidden="1" x14ac:dyDescent="0.15">
      <c r="B2488" s="8" t="s">
        <v>154</v>
      </c>
      <c r="C2488" s="4" t="s">
        <v>209</v>
      </c>
      <c r="D2488" s="4" t="s">
        <v>20</v>
      </c>
      <c r="E2488" s="4" t="s">
        <v>2713</v>
      </c>
      <c r="F2488" s="4" t="s">
        <v>1347</v>
      </c>
      <c r="G2488" s="4">
        <v>32.130000000000003</v>
      </c>
      <c r="H2488" s="4">
        <v>352.8</v>
      </c>
    </row>
    <row r="2489" spans="2:8" hidden="1" x14ac:dyDescent="0.15">
      <c r="B2489" s="8" t="s">
        <v>840</v>
      </c>
      <c r="C2489" s="4" t="s">
        <v>27</v>
      </c>
      <c r="D2489" s="4" t="s">
        <v>488</v>
      </c>
      <c r="E2489" s="4" t="s">
        <v>20</v>
      </c>
      <c r="F2489" s="4" t="s">
        <v>6251</v>
      </c>
      <c r="G2489" s="4">
        <v>250</v>
      </c>
      <c r="H2489" s="4">
        <v>1728.33</v>
      </c>
    </row>
    <row r="2490" spans="2:8" hidden="1" x14ac:dyDescent="0.15">
      <c r="B2490" s="8" t="s">
        <v>610</v>
      </c>
      <c r="C2490" s="4" t="s">
        <v>27</v>
      </c>
      <c r="D2490" s="4" t="s">
        <v>488</v>
      </c>
      <c r="E2490" s="4" t="s">
        <v>232</v>
      </c>
      <c r="F2490" s="4" t="s">
        <v>5621</v>
      </c>
      <c r="G2490" s="4">
        <v>825</v>
      </c>
      <c r="H2490" s="4">
        <v>6546.99</v>
      </c>
    </row>
    <row r="2491" spans="2:8" hidden="1" x14ac:dyDescent="0.15">
      <c r="B2491" s="8" t="s">
        <v>594</v>
      </c>
      <c r="C2491" s="4" t="s">
        <v>209</v>
      </c>
      <c r="D2491" s="4" t="s">
        <v>20</v>
      </c>
      <c r="E2491" s="4" t="s">
        <v>950</v>
      </c>
      <c r="F2491" s="4" t="s">
        <v>6994</v>
      </c>
      <c r="G2491" s="4">
        <v>31.48</v>
      </c>
      <c r="H2491" s="4">
        <v>218.64</v>
      </c>
    </row>
    <row r="2492" spans="2:8" hidden="1" x14ac:dyDescent="0.15">
      <c r="B2492" s="8" t="s">
        <v>465</v>
      </c>
      <c r="C2492" s="4" t="s">
        <v>209</v>
      </c>
      <c r="D2492" s="4" t="s">
        <v>198</v>
      </c>
      <c r="E2492" s="4" t="s">
        <v>210</v>
      </c>
      <c r="F2492" s="4" t="s">
        <v>6995</v>
      </c>
      <c r="G2492" s="4">
        <v>31.2</v>
      </c>
      <c r="H2492" s="4">
        <v>490.66</v>
      </c>
    </row>
    <row r="2493" spans="2:8" hidden="1" x14ac:dyDescent="0.15">
      <c r="B2493" s="8" t="s">
        <v>2198</v>
      </c>
      <c r="C2493" s="4" t="s">
        <v>209</v>
      </c>
      <c r="D2493" s="4" t="s">
        <v>20</v>
      </c>
      <c r="E2493" s="4" t="s">
        <v>210</v>
      </c>
      <c r="F2493" s="4" t="s">
        <v>1347</v>
      </c>
      <c r="G2493" s="4">
        <v>31.2</v>
      </c>
      <c r="H2493" s="4">
        <v>252.7</v>
      </c>
    </row>
    <row r="2494" spans="2:8" hidden="1" x14ac:dyDescent="0.15">
      <c r="B2494" s="8" t="s">
        <v>1869</v>
      </c>
      <c r="C2494" s="4" t="s">
        <v>209</v>
      </c>
      <c r="D2494" s="4" t="s">
        <v>20</v>
      </c>
      <c r="E2494" s="4" t="s">
        <v>234</v>
      </c>
      <c r="F2494" s="4" t="s">
        <v>6998</v>
      </c>
      <c r="G2494" s="4">
        <v>30.96</v>
      </c>
      <c r="H2494" s="4">
        <v>3656.39</v>
      </c>
    </row>
    <row r="2495" spans="2:8" hidden="1" x14ac:dyDescent="0.15">
      <c r="B2495" s="8" t="s">
        <v>640</v>
      </c>
      <c r="C2495" s="4" t="s">
        <v>209</v>
      </c>
      <c r="D2495" s="4" t="s">
        <v>20</v>
      </c>
      <c r="E2495" s="4" t="s">
        <v>2964</v>
      </c>
      <c r="F2495" s="4" t="s">
        <v>6999</v>
      </c>
      <c r="G2495" s="4">
        <v>30.6</v>
      </c>
      <c r="H2495" s="4">
        <v>770.51</v>
      </c>
    </row>
    <row r="2496" spans="2:8" hidden="1" x14ac:dyDescent="0.15">
      <c r="B2496" s="8" t="s">
        <v>480</v>
      </c>
      <c r="C2496" s="4" t="s">
        <v>209</v>
      </c>
      <c r="D2496" s="4" t="s">
        <v>20</v>
      </c>
      <c r="E2496" s="4" t="s">
        <v>950</v>
      </c>
      <c r="F2496" s="4" t="s">
        <v>7000</v>
      </c>
      <c r="G2496" s="4">
        <v>30.59</v>
      </c>
      <c r="H2496" s="4">
        <v>278.23</v>
      </c>
    </row>
    <row r="2497" spans="2:8" hidden="1" x14ac:dyDescent="0.15">
      <c r="B2497" s="8" t="s">
        <v>591</v>
      </c>
      <c r="C2497" s="4" t="s">
        <v>27</v>
      </c>
      <c r="D2497" s="4" t="s">
        <v>488</v>
      </c>
      <c r="E2497" s="4" t="s">
        <v>20</v>
      </c>
      <c r="F2497" s="4" t="s">
        <v>5620</v>
      </c>
      <c r="G2497" s="4">
        <v>825</v>
      </c>
      <c r="H2497" s="4">
        <v>7723.27</v>
      </c>
    </row>
    <row r="2498" spans="2:8" hidden="1" x14ac:dyDescent="0.15">
      <c r="B2498" s="8" t="s">
        <v>5635</v>
      </c>
      <c r="C2498" s="4" t="s">
        <v>209</v>
      </c>
      <c r="D2498" s="4" t="s">
        <v>20</v>
      </c>
      <c r="E2498" s="4" t="s">
        <v>2401</v>
      </c>
      <c r="F2498" s="4" t="s">
        <v>6971</v>
      </c>
      <c r="G2498" s="4">
        <v>30</v>
      </c>
      <c r="H2498" s="4">
        <v>633.53</v>
      </c>
    </row>
    <row r="2499" spans="2:8" hidden="1" x14ac:dyDescent="0.15">
      <c r="B2499" s="8" t="s">
        <v>3486</v>
      </c>
      <c r="C2499" s="4" t="s">
        <v>209</v>
      </c>
      <c r="D2499" s="4" t="s">
        <v>20</v>
      </c>
      <c r="E2499" s="4" t="s">
        <v>2401</v>
      </c>
      <c r="F2499" s="4" t="s">
        <v>7012</v>
      </c>
      <c r="G2499" s="4">
        <v>30</v>
      </c>
      <c r="H2499" s="4">
        <v>228.48</v>
      </c>
    </row>
    <row r="2500" spans="2:8" hidden="1" x14ac:dyDescent="0.15">
      <c r="B2500" s="8" t="s">
        <v>3486</v>
      </c>
      <c r="C2500" s="4" t="s">
        <v>209</v>
      </c>
      <c r="D2500" s="4" t="s">
        <v>20</v>
      </c>
      <c r="E2500" s="4" t="s">
        <v>2401</v>
      </c>
      <c r="F2500" s="4" t="s">
        <v>7013</v>
      </c>
      <c r="G2500" s="4">
        <v>30</v>
      </c>
      <c r="H2500" s="4">
        <v>228.48</v>
      </c>
    </row>
    <row r="2501" spans="2:8" hidden="1" x14ac:dyDescent="0.15">
      <c r="B2501" s="8" t="s">
        <v>554</v>
      </c>
      <c r="C2501" s="4" t="s">
        <v>209</v>
      </c>
      <c r="D2501" s="4" t="s">
        <v>20</v>
      </c>
      <c r="E2501" s="4" t="s">
        <v>2401</v>
      </c>
      <c r="F2501" s="4" t="s">
        <v>7014</v>
      </c>
      <c r="G2501" s="4">
        <v>30</v>
      </c>
      <c r="H2501" s="4">
        <v>132.83000000000001</v>
      </c>
    </row>
    <row r="2502" spans="2:8" hidden="1" x14ac:dyDescent="0.15">
      <c r="B2502" s="8" t="s">
        <v>2064</v>
      </c>
      <c r="C2502" s="4" t="s">
        <v>209</v>
      </c>
      <c r="D2502" s="4" t="s">
        <v>20</v>
      </c>
      <c r="E2502" s="4" t="s">
        <v>2964</v>
      </c>
      <c r="F2502" s="4" t="s">
        <v>6782</v>
      </c>
      <c r="G2502" s="4">
        <v>29.92</v>
      </c>
      <c r="H2502" s="4">
        <v>268.56</v>
      </c>
    </row>
    <row r="2503" spans="2:8" hidden="1" x14ac:dyDescent="0.15">
      <c r="B2503" s="8" t="s">
        <v>480</v>
      </c>
      <c r="C2503" s="4" t="s">
        <v>209</v>
      </c>
      <c r="D2503" s="4" t="s">
        <v>20</v>
      </c>
      <c r="E2503" s="4" t="s">
        <v>210</v>
      </c>
      <c r="F2503" s="4" t="s">
        <v>7018</v>
      </c>
      <c r="G2503" s="4">
        <v>29.25</v>
      </c>
      <c r="H2503" s="4">
        <v>200.43</v>
      </c>
    </row>
    <row r="2504" spans="2:8" hidden="1" x14ac:dyDescent="0.15">
      <c r="B2504" s="8" t="s">
        <v>508</v>
      </c>
      <c r="C2504" s="4" t="s">
        <v>27</v>
      </c>
      <c r="D2504" s="4" t="s">
        <v>488</v>
      </c>
      <c r="E2504" s="4" t="s">
        <v>232</v>
      </c>
      <c r="F2504" s="4" t="s">
        <v>5757</v>
      </c>
      <c r="G2504" s="4">
        <v>625</v>
      </c>
      <c r="H2504" s="4">
        <v>8621.31</v>
      </c>
    </row>
    <row r="2505" spans="2:8" hidden="1" x14ac:dyDescent="0.15">
      <c r="B2505" s="8" t="s">
        <v>551</v>
      </c>
      <c r="C2505" s="4" t="s">
        <v>209</v>
      </c>
      <c r="D2505" s="4" t="s">
        <v>20</v>
      </c>
      <c r="E2505" s="4" t="s">
        <v>2964</v>
      </c>
      <c r="F2505" s="4" t="s">
        <v>6782</v>
      </c>
      <c r="G2505" s="4">
        <v>27.87</v>
      </c>
      <c r="H2505" s="4">
        <v>249.07</v>
      </c>
    </row>
    <row r="2506" spans="2:8" hidden="1" x14ac:dyDescent="0.15">
      <c r="B2506" s="8" t="s">
        <v>840</v>
      </c>
      <c r="C2506" s="4" t="s">
        <v>27</v>
      </c>
      <c r="D2506" s="4" t="s">
        <v>488</v>
      </c>
      <c r="E2506" s="4" t="s">
        <v>20</v>
      </c>
      <c r="F2506" s="4" t="s">
        <v>6550</v>
      </c>
      <c r="G2506" s="4">
        <v>125</v>
      </c>
      <c r="H2506" s="4">
        <v>2218.04</v>
      </c>
    </row>
    <row r="2507" spans="2:8" hidden="1" x14ac:dyDescent="0.15">
      <c r="B2507" s="8" t="s">
        <v>180</v>
      </c>
      <c r="C2507" s="4" t="s">
        <v>27</v>
      </c>
      <c r="D2507" s="4" t="s">
        <v>488</v>
      </c>
      <c r="E2507" s="4" t="s">
        <v>20</v>
      </c>
      <c r="F2507" s="4" t="s">
        <v>6015</v>
      </c>
      <c r="G2507" s="4">
        <v>425</v>
      </c>
      <c r="H2507" s="4">
        <v>7243.39</v>
      </c>
    </row>
    <row r="2508" spans="2:8" hidden="1" x14ac:dyDescent="0.15">
      <c r="B2508" s="8" t="s">
        <v>754</v>
      </c>
      <c r="C2508" s="4" t="s">
        <v>209</v>
      </c>
      <c r="D2508" s="4" t="s">
        <v>20</v>
      </c>
      <c r="E2508" s="4" t="s">
        <v>2237</v>
      </c>
      <c r="F2508" s="4" t="s">
        <v>7029</v>
      </c>
      <c r="G2508" s="4">
        <v>26.33</v>
      </c>
      <c r="H2508" s="4">
        <v>1106.81</v>
      </c>
    </row>
    <row r="2509" spans="2:8" hidden="1" x14ac:dyDescent="0.15">
      <c r="B2509" s="8" t="s">
        <v>551</v>
      </c>
      <c r="C2509" s="4" t="s">
        <v>209</v>
      </c>
      <c r="D2509" s="4" t="s">
        <v>19</v>
      </c>
      <c r="E2509" s="4" t="s">
        <v>210</v>
      </c>
      <c r="F2509" s="4" t="s">
        <v>7034</v>
      </c>
      <c r="G2509" s="4">
        <v>26</v>
      </c>
      <c r="H2509" s="4">
        <v>131.16</v>
      </c>
    </row>
    <row r="2510" spans="2:8" hidden="1" x14ac:dyDescent="0.15">
      <c r="B2510" s="8" t="s">
        <v>687</v>
      </c>
      <c r="C2510" s="4" t="s">
        <v>27</v>
      </c>
      <c r="D2510" s="4" t="s">
        <v>488</v>
      </c>
      <c r="E2510" s="4" t="s">
        <v>20</v>
      </c>
      <c r="F2510" s="4" t="s">
        <v>6433</v>
      </c>
      <c r="G2510" s="4">
        <v>175</v>
      </c>
      <c r="H2510" s="4">
        <v>2878.4</v>
      </c>
    </row>
    <row r="2511" spans="2:8" hidden="1" x14ac:dyDescent="0.15">
      <c r="B2511" s="8" t="s">
        <v>2946</v>
      </c>
      <c r="C2511" s="4" t="s">
        <v>27</v>
      </c>
      <c r="D2511" s="4" t="s">
        <v>232</v>
      </c>
      <c r="E2511" s="4" t="s">
        <v>20</v>
      </c>
      <c r="F2511" s="4" t="s">
        <v>5785</v>
      </c>
      <c r="G2511" s="4">
        <v>600</v>
      </c>
      <c r="H2511" s="4">
        <v>5803.83</v>
      </c>
    </row>
    <row r="2512" spans="2:8" hidden="1" x14ac:dyDescent="0.15">
      <c r="B2512" s="8" t="s">
        <v>610</v>
      </c>
      <c r="C2512" s="4" t="s">
        <v>27</v>
      </c>
      <c r="D2512" s="4" t="s">
        <v>488</v>
      </c>
      <c r="E2512" s="4" t="s">
        <v>232</v>
      </c>
      <c r="F2512" s="4" t="s">
        <v>5985</v>
      </c>
      <c r="G2512" s="4">
        <v>450</v>
      </c>
      <c r="H2512" s="4">
        <v>1974.73</v>
      </c>
    </row>
    <row r="2513" spans="2:8" hidden="1" x14ac:dyDescent="0.15">
      <c r="B2513" s="8" t="s">
        <v>1882</v>
      </c>
      <c r="C2513" s="4" t="s">
        <v>27</v>
      </c>
      <c r="D2513" s="4" t="s">
        <v>488</v>
      </c>
      <c r="E2513" s="4" t="s">
        <v>20</v>
      </c>
      <c r="F2513" s="4" t="s">
        <v>6887</v>
      </c>
      <c r="G2513" s="4">
        <v>50</v>
      </c>
      <c r="H2513" s="4">
        <v>1192.47</v>
      </c>
    </row>
    <row r="2514" spans="2:8" hidden="1" x14ac:dyDescent="0.15">
      <c r="B2514" s="8" t="s">
        <v>80</v>
      </c>
      <c r="C2514" s="4" t="s">
        <v>27</v>
      </c>
      <c r="D2514" s="4" t="s">
        <v>488</v>
      </c>
      <c r="E2514" s="4" t="s">
        <v>20</v>
      </c>
      <c r="F2514" s="4" t="s">
        <v>4829</v>
      </c>
      <c r="G2514" s="4">
        <v>2250</v>
      </c>
      <c r="H2514" s="4">
        <v>18657.830000000002</v>
      </c>
    </row>
    <row r="2515" spans="2:8" hidden="1" x14ac:dyDescent="0.15">
      <c r="B2515" s="8" t="s">
        <v>473</v>
      </c>
      <c r="C2515" s="4" t="s">
        <v>27</v>
      </c>
      <c r="D2515" s="4" t="s">
        <v>232</v>
      </c>
      <c r="E2515" s="4" t="s">
        <v>20</v>
      </c>
      <c r="F2515" s="4" t="s">
        <v>5668</v>
      </c>
      <c r="G2515" s="4">
        <v>750</v>
      </c>
      <c r="H2515" s="4">
        <v>5903.26</v>
      </c>
    </row>
    <row r="2516" spans="2:8" hidden="1" x14ac:dyDescent="0.15">
      <c r="B2516" s="8" t="s">
        <v>72</v>
      </c>
      <c r="C2516" s="4" t="s">
        <v>27</v>
      </c>
      <c r="D2516" s="4" t="s">
        <v>232</v>
      </c>
      <c r="E2516" s="4" t="s">
        <v>20</v>
      </c>
      <c r="F2516" s="4" t="s">
        <v>5668</v>
      </c>
      <c r="G2516" s="4">
        <v>150</v>
      </c>
      <c r="H2516" s="4">
        <v>1828.45</v>
      </c>
    </row>
    <row r="2517" spans="2:8" hidden="1" x14ac:dyDescent="0.15">
      <c r="B2517" s="8" t="s">
        <v>840</v>
      </c>
      <c r="C2517" s="4" t="s">
        <v>27</v>
      </c>
      <c r="D2517" s="4" t="s">
        <v>488</v>
      </c>
      <c r="E2517" s="4" t="s">
        <v>20</v>
      </c>
      <c r="F2517" s="4" t="s">
        <v>4828</v>
      </c>
      <c r="G2517" s="4">
        <v>2250</v>
      </c>
      <c r="H2517" s="4">
        <v>19080.47</v>
      </c>
    </row>
    <row r="2518" spans="2:8" hidden="1" x14ac:dyDescent="0.15">
      <c r="B2518" s="8" t="s">
        <v>840</v>
      </c>
      <c r="C2518" s="4" t="s">
        <v>27</v>
      </c>
      <c r="D2518" s="4" t="s">
        <v>488</v>
      </c>
      <c r="E2518" s="4" t="s">
        <v>20</v>
      </c>
      <c r="F2518" s="4" t="s">
        <v>4828</v>
      </c>
      <c r="G2518" s="4">
        <v>1500</v>
      </c>
      <c r="H2518" s="4">
        <v>12720.31</v>
      </c>
    </row>
    <row r="2519" spans="2:8" hidden="1" x14ac:dyDescent="0.15">
      <c r="B2519" s="8" t="s">
        <v>1888</v>
      </c>
      <c r="C2519" s="4" t="s">
        <v>27</v>
      </c>
      <c r="D2519" s="4" t="s">
        <v>232</v>
      </c>
      <c r="E2519" s="4" t="s">
        <v>20</v>
      </c>
      <c r="F2519" s="4" t="s">
        <v>4828</v>
      </c>
      <c r="G2519" s="4">
        <v>1500</v>
      </c>
      <c r="H2519" s="4">
        <v>13083.64</v>
      </c>
    </row>
    <row r="2520" spans="2:8" hidden="1" x14ac:dyDescent="0.15">
      <c r="B2520" s="8" t="s">
        <v>2742</v>
      </c>
      <c r="C2520" s="4" t="s">
        <v>27</v>
      </c>
      <c r="D2520" s="4" t="s">
        <v>488</v>
      </c>
      <c r="E2520" s="4" t="s">
        <v>20</v>
      </c>
      <c r="F2520" s="4" t="s">
        <v>5143</v>
      </c>
      <c r="G2520" s="4">
        <v>1500</v>
      </c>
      <c r="H2520" s="4">
        <v>12514.85</v>
      </c>
    </row>
    <row r="2521" spans="2:8" hidden="1" x14ac:dyDescent="0.15">
      <c r="B2521" s="8" t="s">
        <v>591</v>
      </c>
      <c r="C2521" s="4" t="s">
        <v>27</v>
      </c>
      <c r="D2521" s="4" t="s">
        <v>488</v>
      </c>
      <c r="E2521" s="4" t="s">
        <v>20</v>
      </c>
      <c r="F2521" s="4" t="s">
        <v>7072</v>
      </c>
      <c r="G2521" s="4">
        <v>25</v>
      </c>
      <c r="H2521" s="4">
        <v>191.98</v>
      </c>
    </row>
    <row r="2522" spans="2:8" hidden="1" x14ac:dyDescent="0.15">
      <c r="B2522" s="8" t="s">
        <v>1242</v>
      </c>
      <c r="C2522" s="4" t="s">
        <v>27</v>
      </c>
      <c r="D2522" s="4" t="s">
        <v>54</v>
      </c>
      <c r="E2522" s="4" t="s">
        <v>20</v>
      </c>
      <c r="F2522" s="4" t="s">
        <v>7660</v>
      </c>
      <c r="G2522" s="4">
        <v>3</v>
      </c>
      <c r="H2522" s="4">
        <v>152.16999999999999</v>
      </c>
    </row>
    <row r="2523" spans="2:8" hidden="1" x14ac:dyDescent="0.15">
      <c r="B2523" s="8" t="s">
        <v>1828</v>
      </c>
      <c r="C2523" s="4" t="s">
        <v>27</v>
      </c>
      <c r="D2523" s="4" t="s">
        <v>2515</v>
      </c>
      <c r="E2523" s="4" t="s">
        <v>20</v>
      </c>
      <c r="F2523" s="4" t="s">
        <v>3365</v>
      </c>
      <c r="G2523" s="4">
        <v>15000</v>
      </c>
      <c r="H2523" s="4">
        <v>117706.56</v>
      </c>
    </row>
    <row r="2524" spans="2:8" hidden="1" x14ac:dyDescent="0.15">
      <c r="B2524" s="8" t="s">
        <v>2119</v>
      </c>
      <c r="C2524" s="4" t="s">
        <v>27</v>
      </c>
      <c r="D2524" s="4" t="s">
        <v>2515</v>
      </c>
      <c r="E2524" s="4" t="s">
        <v>20</v>
      </c>
      <c r="F2524" s="4" t="s">
        <v>3365</v>
      </c>
      <c r="G2524" s="4">
        <v>14260</v>
      </c>
      <c r="H2524" s="4">
        <v>106860.4</v>
      </c>
    </row>
    <row r="2525" spans="2:8" hidden="1" x14ac:dyDescent="0.15">
      <c r="B2525" s="8" t="s">
        <v>1279</v>
      </c>
      <c r="C2525" s="4" t="s">
        <v>27</v>
      </c>
      <c r="D2525" s="4" t="s">
        <v>2515</v>
      </c>
      <c r="E2525" s="4" t="s">
        <v>20</v>
      </c>
      <c r="F2525" s="4" t="s">
        <v>3365</v>
      </c>
      <c r="G2525" s="4">
        <v>1800</v>
      </c>
      <c r="H2525" s="4">
        <v>13515.25</v>
      </c>
    </row>
    <row r="2526" spans="2:8" hidden="1" x14ac:dyDescent="0.15">
      <c r="B2526" s="8" t="s">
        <v>772</v>
      </c>
      <c r="C2526" s="4" t="s">
        <v>27</v>
      </c>
      <c r="D2526" s="4" t="s">
        <v>232</v>
      </c>
      <c r="E2526" s="4" t="s">
        <v>20</v>
      </c>
      <c r="F2526" s="4" t="s">
        <v>6490</v>
      </c>
      <c r="G2526" s="4">
        <v>150</v>
      </c>
      <c r="H2526" s="4">
        <v>1738.21</v>
      </c>
    </row>
    <row r="2527" spans="2:8" hidden="1" x14ac:dyDescent="0.15">
      <c r="B2527" s="8" t="s">
        <v>72</v>
      </c>
      <c r="C2527" s="4" t="s">
        <v>27</v>
      </c>
      <c r="D2527" s="4" t="s">
        <v>232</v>
      </c>
      <c r="E2527" s="4" t="s">
        <v>20</v>
      </c>
      <c r="F2527" s="4" t="s">
        <v>5663</v>
      </c>
      <c r="G2527" s="4">
        <v>750</v>
      </c>
      <c r="H2527" s="4">
        <v>9142.2199999999903</v>
      </c>
    </row>
    <row r="2528" spans="2:8" hidden="1" x14ac:dyDescent="0.15">
      <c r="B2528" s="8" t="s">
        <v>2061</v>
      </c>
      <c r="C2528" s="4" t="s">
        <v>27</v>
      </c>
      <c r="D2528" s="4" t="s">
        <v>232</v>
      </c>
      <c r="E2528" s="4" t="s">
        <v>20</v>
      </c>
      <c r="F2528" s="4" t="s">
        <v>6566</v>
      </c>
      <c r="G2528" s="4">
        <v>120</v>
      </c>
      <c r="H2528" s="4">
        <v>1060.73</v>
      </c>
    </row>
    <row r="2529" spans="2:8" hidden="1" x14ac:dyDescent="0.15">
      <c r="B2529" s="8" t="s">
        <v>1588</v>
      </c>
      <c r="C2529" s="4" t="s">
        <v>209</v>
      </c>
      <c r="D2529" s="4" t="s">
        <v>54</v>
      </c>
      <c r="E2529" s="4" t="s">
        <v>210</v>
      </c>
      <c r="F2529" s="4" t="s">
        <v>7076</v>
      </c>
      <c r="G2529" s="4">
        <v>25</v>
      </c>
      <c r="H2529" s="4">
        <v>139.63</v>
      </c>
    </row>
    <row r="2530" spans="2:8" hidden="1" x14ac:dyDescent="0.15">
      <c r="B2530" s="8" t="s">
        <v>817</v>
      </c>
      <c r="C2530" s="4" t="s">
        <v>209</v>
      </c>
      <c r="D2530" s="4" t="s">
        <v>20</v>
      </c>
      <c r="E2530" s="4" t="s">
        <v>210</v>
      </c>
      <c r="F2530" s="4" t="s">
        <v>7078</v>
      </c>
      <c r="G2530" s="4">
        <v>25</v>
      </c>
      <c r="H2530" s="4">
        <v>107.12</v>
      </c>
    </row>
    <row r="2531" spans="2:8" hidden="1" x14ac:dyDescent="0.15">
      <c r="B2531" s="8" t="s">
        <v>72</v>
      </c>
      <c r="C2531" s="4" t="s">
        <v>27</v>
      </c>
      <c r="D2531" s="4" t="s">
        <v>232</v>
      </c>
      <c r="E2531" s="4" t="s">
        <v>20</v>
      </c>
      <c r="F2531" s="4" t="s">
        <v>4633</v>
      </c>
      <c r="G2531" s="4">
        <v>3000</v>
      </c>
      <c r="H2531" s="4">
        <v>36568.870000000003</v>
      </c>
    </row>
    <row r="2532" spans="2:8" hidden="1" x14ac:dyDescent="0.15">
      <c r="B2532" s="8" t="s">
        <v>72</v>
      </c>
      <c r="C2532" s="4" t="s">
        <v>27</v>
      </c>
      <c r="D2532" s="4" t="s">
        <v>232</v>
      </c>
      <c r="E2532" s="4" t="s">
        <v>20</v>
      </c>
      <c r="F2532" s="4" t="s">
        <v>5784</v>
      </c>
      <c r="G2532" s="4">
        <v>600</v>
      </c>
      <c r="H2532" s="4">
        <v>6202.34</v>
      </c>
    </row>
    <row r="2533" spans="2:8" hidden="1" x14ac:dyDescent="0.15">
      <c r="B2533" s="8" t="s">
        <v>72</v>
      </c>
      <c r="C2533" s="4" t="s">
        <v>27</v>
      </c>
      <c r="D2533" s="4" t="s">
        <v>232</v>
      </c>
      <c r="E2533" s="4" t="s">
        <v>20</v>
      </c>
      <c r="F2533" s="4" t="s">
        <v>5662</v>
      </c>
      <c r="G2533" s="4">
        <v>750</v>
      </c>
      <c r="H2533" s="4">
        <v>9142.2199999999903</v>
      </c>
    </row>
    <row r="2534" spans="2:8" hidden="1" x14ac:dyDescent="0.15">
      <c r="B2534" s="8" t="s">
        <v>649</v>
      </c>
      <c r="C2534" s="4" t="s">
        <v>27</v>
      </c>
      <c r="D2534" s="4" t="s">
        <v>19</v>
      </c>
      <c r="E2534" s="4" t="s">
        <v>20</v>
      </c>
      <c r="F2534" s="4" t="s">
        <v>650</v>
      </c>
      <c r="G2534" s="4">
        <v>200000</v>
      </c>
      <c r="H2534" s="4">
        <v>396263.21</v>
      </c>
    </row>
    <row r="2535" spans="2:8" hidden="1" x14ac:dyDescent="0.15">
      <c r="B2535" s="8" t="s">
        <v>635</v>
      </c>
      <c r="C2535" s="4" t="s">
        <v>209</v>
      </c>
      <c r="D2535" s="4" t="s">
        <v>20</v>
      </c>
      <c r="E2535" s="4" t="s">
        <v>2713</v>
      </c>
      <c r="F2535" s="4" t="s">
        <v>6268</v>
      </c>
      <c r="G2535" s="4">
        <v>24.54</v>
      </c>
      <c r="H2535" s="4">
        <v>371.07</v>
      </c>
    </row>
    <row r="2536" spans="2:8" hidden="1" x14ac:dyDescent="0.15">
      <c r="B2536" s="8" t="s">
        <v>414</v>
      </c>
      <c r="C2536" s="4" t="s">
        <v>27</v>
      </c>
      <c r="D2536" s="4" t="s">
        <v>19</v>
      </c>
      <c r="E2536" s="4" t="s">
        <v>20</v>
      </c>
      <c r="F2536" s="4" t="s">
        <v>845</v>
      </c>
      <c r="G2536" s="4">
        <v>100000</v>
      </c>
      <c r="H2536" s="4">
        <v>198603.42</v>
      </c>
    </row>
    <row r="2537" spans="2:8" hidden="1" x14ac:dyDescent="0.15">
      <c r="B2537" s="8" t="s">
        <v>381</v>
      </c>
      <c r="C2537" s="4" t="s">
        <v>209</v>
      </c>
      <c r="D2537" s="4" t="s">
        <v>19</v>
      </c>
      <c r="E2537" s="4" t="s">
        <v>210</v>
      </c>
      <c r="F2537" s="4" t="s">
        <v>7093</v>
      </c>
      <c r="G2537" s="4">
        <v>24</v>
      </c>
      <c r="H2537" s="4">
        <v>128.55000000000001</v>
      </c>
    </row>
    <row r="2538" spans="2:8" hidden="1" x14ac:dyDescent="0.15">
      <c r="B2538" s="8" t="s">
        <v>1987</v>
      </c>
      <c r="C2538" s="4" t="s">
        <v>209</v>
      </c>
      <c r="D2538" s="4" t="s">
        <v>20</v>
      </c>
      <c r="E2538" s="4" t="s">
        <v>2964</v>
      </c>
      <c r="F2538" s="4" t="s">
        <v>1347</v>
      </c>
      <c r="G2538" s="4">
        <v>23.52</v>
      </c>
      <c r="H2538" s="4">
        <v>305.64</v>
      </c>
    </row>
    <row r="2539" spans="2:8" hidden="1" x14ac:dyDescent="0.15">
      <c r="B2539" s="8" t="s">
        <v>635</v>
      </c>
      <c r="C2539" s="4" t="s">
        <v>209</v>
      </c>
      <c r="D2539" s="4" t="s">
        <v>20</v>
      </c>
      <c r="E2539" s="4" t="s">
        <v>3196</v>
      </c>
      <c r="F2539" s="4" t="s">
        <v>5888</v>
      </c>
      <c r="G2539" s="4">
        <v>23.18</v>
      </c>
      <c r="H2539" s="4">
        <v>3690.73</v>
      </c>
    </row>
    <row r="2540" spans="2:8" hidden="1" x14ac:dyDescent="0.15">
      <c r="B2540" s="8" t="s">
        <v>1235</v>
      </c>
      <c r="C2540" s="4" t="s">
        <v>27</v>
      </c>
      <c r="D2540" s="4" t="s">
        <v>19</v>
      </c>
      <c r="E2540" s="4" t="s">
        <v>20</v>
      </c>
      <c r="F2540" s="4" t="s">
        <v>1236</v>
      </c>
      <c r="G2540" s="4">
        <v>50000</v>
      </c>
      <c r="H2540" s="4">
        <v>95305.05</v>
      </c>
    </row>
    <row r="2541" spans="2:8" hidden="1" x14ac:dyDescent="0.15">
      <c r="B2541" s="8" t="s">
        <v>1235</v>
      </c>
      <c r="C2541" s="4" t="s">
        <v>27</v>
      </c>
      <c r="D2541" s="4" t="s">
        <v>19</v>
      </c>
      <c r="E2541" s="4" t="s">
        <v>20</v>
      </c>
      <c r="F2541" s="4" t="s">
        <v>1237</v>
      </c>
      <c r="G2541" s="4">
        <v>50000</v>
      </c>
      <c r="H2541" s="4">
        <v>95301.71</v>
      </c>
    </row>
    <row r="2542" spans="2:8" hidden="1" x14ac:dyDescent="0.15">
      <c r="B2542" s="8" t="s">
        <v>1592</v>
      </c>
      <c r="C2542" s="4" t="s">
        <v>209</v>
      </c>
      <c r="D2542" s="4" t="s">
        <v>20</v>
      </c>
      <c r="E2542" s="4" t="s">
        <v>950</v>
      </c>
      <c r="F2542" s="4" t="s">
        <v>7117</v>
      </c>
      <c r="G2542" s="4">
        <v>21.49</v>
      </c>
      <c r="H2542" s="4">
        <v>135.43</v>
      </c>
    </row>
    <row r="2543" spans="2:8" hidden="1" x14ac:dyDescent="0.15">
      <c r="B2543" s="8" t="s">
        <v>1244</v>
      </c>
      <c r="C2543" s="4" t="s">
        <v>27</v>
      </c>
      <c r="D2543" s="4" t="s">
        <v>19</v>
      </c>
      <c r="E2543" s="4" t="s">
        <v>20</v>
      </c>
      <c r="F2543" s="4" t="s">
        <v>1237</v>
      </c>
      <c r="G2543" s="4">
        <v>50000</v>
      </c>
      <c r="H2543" s="4">
        <v>90431.76</v>
      </c>
    </row>
    <row r="2544" spans="2:8" hidden="1" x14ac:dyDescent="0.15">
      <c r="B2544" s="8" t="s">
        <v>3850</v>
      </c>
      <c r="C2544" s="4" t="s">
        <v>209</v>
      </c>
      <c r="D2544" s="4" t="s">
        <v>20</v>
      </c>
      <c r="E2544" s="4" t="s">
        <v>3885</v>
      </c>
      <c r="F2544" s="4" t="s">
        <v>7123</v>
      </c>
      <c r="G2544" s="4">
        <v>20.9</v>
      </c>
      <c r="H2544" s="4">
        <v>239.46</v>
      </c>
    </row>
    <row r="2545" spans="2:8" hidden="1" x14ac:dyDescent="0.15">
      <c r="B2545" s="8" t="s">
        <v>591</v>
      </c>
      <c r="C2545" s="4" t="s">
        <v>209</v>
      </c>
      <c r="D2545" s="4" t="s">
        <v>198</v>
      </c>
      <c r="E2545" s="4" t="s">
        <v>3196</v>
      </c>
      <c r="F2545" s="4" t="s">
        <v>7125</v>
      </c>
      <c r="G2545" s="4">
        <v>20.66</v>
      </c>
      <c r="H2545" s="4">
        <v>455.11</v>
      </c>
    </row>
    <row r="2546" spans="2:8" hidden="1" x14ac:dyDescent="0.15">
      <c r="B2546" s="8" t="s">
        <v>1882</v>
      </c>
      <c r="C2546" s="4" t="s">
        <v>27</v>
      </c>
      <c r="D2546" s="4" t="s">
        <v>19</v>
      </c>
      <c r="E2546" s="4" t="s">
        <v>20</v>
      </c>
      <c r="F2546" s="4" t="s">
        <v>1883</v>
      </c>
      <c r="G2546" s="4">
        <v>25000</v>
      </c>
      <c r="H2546" s="4">
        <v>46615.83</v>
      </c>
    </row>
    <row r="2547" spans="2:8" hidden="1" x14ac:dyDescent="0.15">
      <c r="B2547" s="8" t="s">
        <v>1066</v>
      </c>
      <c r="C2547" s="4" t="s">
        <v>27</v>
      </c>
      <c r="D2547" s="4" t="s">
        <v>19</v>
      </c>
      <c r="E2547" s="4" t="s">
        <v>20</v>
      </c>
      <c r="F2547" s="4" t="s">
        <v>1182</v>
      </c>
      <c r="G2547" s="4">
        <v>50000</v>
      </c>
      <c r="H2547" s="4">
        <v>127428.87</v>
      </c>
    </row>
    <row r="2548" spans="2:8" hidden="1" x14ac:dyDescent="0.15">
      <c r="B2548" s="8">
        <v>45363</v>
      </c>
      <c r="C2548" s="4" t="s">
        <v>18</v>
      </c>
      <c r="D2548" s="4" t="s">
        <v>19</v>
      </c>
      <c r="E2548" s="4" t="s">
        <v>20</v>
      </c>
      <c r="F2548" s="4" t="s">
        <v>1216</v>
      </c>
      <c r="G2548" s="4">
        <v>50000</v>
      </c>
      <c r="H2548" s="4">
        <v>110640.26</v>
      </c>
    </row>
    <row r="2549" spans="2:8" hidden="1" x14ac:dyDescent="0.15">
      <c r="B2549" s="8">
        <v>45505</v>
      </c>
      <c r="C2549" s="4" t="s">
        <v>18</v>
      </c>
      <c r="D2549" s="4" t="s">
        <v>19</v>
      </c>
      <c r="E2549" s="4" t="s">
        <v>20</v>
      </c>
      <c r="F2549" s="4" t="s">
        <v>1221</v>
      </c>
      <c r="G2549" s="4">
        <v>50000</v>
      </c>
      <c r="H2549" s="4">
        <v>106589.43</v>
      </c>
    </row>
    <row r="2550" spans="2:8" hidden="1" x14ac:dyDescent="0.15">
      <c r="B2550" s="8" t="s">
        <v>715</v>
      </c>
      <c r="C2550" s="4" t="s">
        <v>27</v>
      </c>
      <c r="D2550" s="4" t="s">
        <v>19</v>
      </c>
      <c r="E2550" s="4" t="s">
        <v>20</v>
      </c>
      <c r="F2550" s="4" t="s">
        <v>6673</v>
      </c>
      <c r="G2550" s="4">
        <v>100</v>
      </c>
      <c r="H2550" s="4">
        <v>160</v>
      </c>
    </row>
    <row r="2551" spans="2:8" hidden="1" x14ac:dyDescent="0.15">
      <c r="B2551" s="8" t="s">
        <v>204</v>
      </c>
      <c r="C2551" s="4" t="s">
        <v>27</v>
      </c>
      <c r="D2551" s="4" t="s">
        <v>19</v>
      </c>
      <c r="E2551" s="4" t="s">
        <v>19</v>
      </c>
      <c r="F2551" s="4" t="s">
        <v>1842</v>
      </c>
      <c r="G2551" s="4">
        <v>25000</v>
      </c>
      <c r="H2551" s="4">
        <v>55885.73</v>
      </c>
    </row>
    <row r="2552" spans="2:8" hidden="1" x14ac:dyDescent="0.15">
      <c r="B2552" s="8">
        <v>45356</v>
      </c>
      <c r="C2552" s="4" t="s">
        <v>18</v>
      </c>
      <c r="D2552" s="4" t="s">
        <v>19</v>
      </c>
      <c r="E2552" s="4" t="s">
        <v>20</v>
      </c>
      <c r="F2552" s="4" t="s">
        <v>1830</v>
      </c>
      <c r="G2552" s="4">
        <v>25000</v>
      </c>
      <c r="H2552" s="4">
        <v>57191.29</v>
      </c>
    </row>
    <row r="2553" spans="2:8" hidden="1" x14ac:dyDescent="0.15">
      <c r="B2553" s="8">
        <v>45363</v>
      </c>
      <c r="C2553" s="4" t="s">
        <v>18</v>
      </c>
      <c r="D2553" s="4" t="s">
        <v>19</v>
      </c>
      <c r="E2553" s="4" t="s">
        <v>20</v>
      </c>
      <c r="F2553" s="4" t="s">
        <v>1855</v>
      </c>
      <c r="G2553" s="4">
        <v>25000</v>
      </c>
      <c r="H2553" s="4">
        <v>54380.97</v>
      </c>
    </row>
    <row r="2554" spans="2:8" hidden="1" x14ac:dyDescent="0.15">
      <c r="B2554" s="8">
        <v>45440</v>
      </c>
      <c r="C2554" s="4" t="s">
        <v>18</v>
      </c>
      <c r="D2554" s="4" t="s">
        <v>19</v>
      </c>
      <c r="E2554" s="4" t="s">
        <v>20</v>
      </c>
      <c r="F2554" s="4" t="s">
        <v>1223</v>
      </c>
      <c r="G2554" s="4">
        <v>50000</v>
      </c>
      <c r="H2554" s="4">
        <v>105356.09</v>
      </c>
    </row>
    <row r="2555" spans="2:8" hidden="1" x14ac:dyDescent="0.15">
      <c r="B2555" s="8">
        <v>45558</v>
      </c>
      <c r="C2555" s="4" t="s">
        <v>18</v>
      </c>
      <c r="D2555" s="4" t="s">
        <v>19</v>
      </c>
      <c r="E2555" s="4" t="s">
        <v>20</v>
      </c>
      <c r="F2555" s="4" t="s">
        <v>6053</v>
      </c>
      <c r="G2555" s="4">
        <v>400</v>
      </c>
      <c r="H2555" s="4">
        <v>1665.77</v>
      </c>
    </row>
    <row r="2556" spans="2:8" hidden="1" x14ac:dyDescent="0.15">
      <c r="B2556" s="8">
        <v>45358</v>
      </c>
      <c r="C2556" s="4" t="s">
        <v>18</v>
      </c>
      <c r="D2556" s="4" t="s">
        <v>19</v>
      </c>
      <c r="E2556" s="4" t="s">
        <v>20</v>
      </c>
      <c r="F2556" s="4" t="s">
        <v>2687</v>
      </c>
      <c r="G2556" s="4">
        <v>19820</v>
      </c>
      <c r="H2556" s="4">
        <v>51358.81</v>
      </c>
    </row>
    <row r="2557" spans="2:8" hidden="1" x14ac:dyDescent="0.15">
      <c r="B2557" s="8" t="s">
        <v>1698</v>
      </c>
      <c r="C2557" s="4" t="s">
        <v>27</v>
      </c>
      <c r="D2557" s="4" t="s">
        <v>19</v>
      </c>
      <c r="E2557" s="4" t="s">
        <v>20</v>
      </c>
      <c r="F2557" s="4" t="s">
        <v>1699</v>
      </c>
      <c r="G2557" s="4">
        <v>25500</v>
      </c>
      <c r="H2557" s="4">
        <v>60795.72</v>
      </c>
    </row>
    <row r="2558" spans="2:8" hidden="1" x14ac:dyDescent="0.15">
      <c r="B2558" s="8" t="s">
        <v>2151</v>
      </c>
      <c r="C2558" s="4" t="s">
        <v>27</v>
      </c>
      <c r="D2558" s="4" t="s">
        <v>19</v>
      </c>
      <c r="E2558" s="4" t="s">
        <v>20</v>
      </c>
      <c r="F2558" s="4" t="s">
        <v>1699</v>
      </c>
      <c r="G2558" s="4">
        <v>2000</v>
      </c>
      <c r="H2558" s="4">
        <v>5105.45</v>
      </c>
    </row>
    <row r="2559" spans="2:8" hidden="1" x14ac:dyDescent="0.15">
      <c r="B2559" s="8">
        <v>45518</v>
      </c>
      <c r="C2559" s="4" t="s">
        <v>18</v>
      </c>
      <c r="D2559" s="4" t="s">
        <v>19</v>
      </c>
      <c r="E2559" s="4" t="s">
        <v>20</v>
      </c>
      <c r="F2559" s="4" t="s">
        <v>3687</v>
      </c>
      <c r="G2559" s="4">
        <v>12000</v>
      </c>
      <c r="H2559" s="4">
        <v>28063.55</v>
      </c>
    </row>
    <row r="2560" spans="2:8" hidden="1" x14ac:dyDescent="0.15">
      <c r="B2560" s="8">
        <v>45589</v>
      </c>
      <c r="C2560" s="4" t="s">
        <v>18</v>
      </c>
      <c r="D2560" s="4" t="s">
        <v>19</v>
      </c>
      <c r="E2560" s="4" t="s">
        <v>20</v>
      </c>
      <c r="F2560" s="4" t="s">
        <v>3272</v>
      </c>
      <c r="G2560" s="4">
        <v>16000</v>
      </c>
      <c r="H2560" s="4">
        <v>42123.93</v>
      </c>
    </row>
    <row r="2561" spans="2:8" hidden="1" x14ac:dyDescent="0.15">
      <c r="B2561" s="8">
        <v>45379</v>
      </c>
      <c r="C2561" s="4" t="s">
        <v>18</v>
      </c>
      <c r="D2561" s="4" t="s">
        <v>19</v>
      </c>
      <c r="E2561" s="4" t="s">
        <v>20</v>
      </c>
      <c r="F2561" s="4" t="s">
        <v>1833</v>
      </c>
      <c r="G2561" s="4">
        <v>25000</v>
      </c>
      <c r="H2561" s="4">
        <v>56339.39</v>
      </c>
    </row>
    <row r="2562" spans="2:8" hidden="1" x14ac:dyDescent="0.15">
      <c r="B2562" s="8">
        <v>45519</v>
      </c>
      <c r="C2562" s="4" t="s">
        <v>18</v>
      </c>
      <c r="D2562" s="4" t="s">
        <v>19</v>
      </c>
      <c r="E2562" s="4" t="s">
        <v>20</v>
      </c>
      <c r="F2562" s="4" t="s">
        <v>1857</v>
      </c>
      <c r="G2562" s="4">
        <v>25000</v>
      </c>
      <c r="H2562" s="4">
        <v>53001.7</v>
      </c>
    </row>
    <row r="2563" spans="2:8" hidden="1" x14ac:dyDescent="0.15">
      <c r="B2563" s="8">
        <v>45629</v>
      </c>
      <c r="C2563" s="4" t="s">
        <v>18</v>
      </c>
      <c r="D2563" s="4" t="s">
        <v>19</v>
      </c>
      <c r="E2563" s="4" t="s">
        <v>20</v>
      </c>
      <c r="F2563" s="4" t="s">
        <v>1219</v>
      </c>
      <c r="G2563" s="4">
        <v>50000</v>
      </c>
      <c r="H2563" s="4">
        <v>108721.31</v>
      </c>
    </row>
    <row r="2564" spans="2:8" hidden="1" x14ac:dyDescent="0.15">
      <c r="B2564" s="8">
        <v>45317</v>
      </c>
      <c r="C2564" s="4" t="s">
        <v>18</v>
      </c>
      <c r="D2564" s="4" t="s">
        <v>19</v>
      </c>
      <c r="E2564" s="4" t="s">
        <v>20</v>
      </c>
      <c r="F2564" s="4" t="s">
        <v>1188</v>
      </c>
      <c r="G2564" s="4">
        <v>50000</v>
      </c>
      <c r="H2564" s="4">
        <v>122306.45</v>
      </c>
    </row>
    <row r="2565" spans="2:8" hidden="1" x14ac:dyDescent="0.15">
      <c r="B2565" s="8" t="s">
        <v>920</v>
      </c>
      <c r="C2565" s="4" t="s">
        <v>27</v>
      </c>
      <c r="D2565" s="4" t="s">
        <v>19</v>
      </c>
      <c r="E2565" s="4" t="s">
        <v>20</v>
      </c>
      <c r="F2565" s="4" t="s">
        <v>842</v>
      </c>
      <c r="G2565" s="4">
        <v>75000</v>
      </c>
      <c r="H2565" s="4">
        <v>303590</v>
      </c>
    </row>
    <row r="2566" spans="2:8" hidden="1" x14ac:dyDescent="0.15">
      <c r="B2566" s="8" t="s">
        <v>150</v>
      </c>
      <c r="C2566" s="4" t="s">
        <v>27</v>
      </c>
      <c r="D2566" s="4" t="s">
        <v>19</v>
      </c>
      <c r="E2566" s="4" t="s">
        <v>20</v>
      </c>
      <c r="F2566" s="4" t="s">
        <v>842</v>
      </c>
      <c r="G2566" s="4">
        <v>50000</v>
      </c>
      <c r="H2566" s="4">
        <v>173500</v>
      </c>
    </row>
    <row r="2567" spans="2:8" hidden="1" x14ac:dyDescent="0.15">
      <c r="B2567" s="8" t="s">
        <v>671</v>
      </c>
      <c r="C2567" s="4" t="s">
        <v>27</v>
      </c>
      <c r="D2567" s="4" t="s">
        <v>19</v>
      </c>
      <c r="E2567" s="4" t="s">
        <v>20</v>
      </c>
      <c r="F2567" s="4" t="s">
        <v>842</v>
      </c>
      <c r="G2567" s="4">
        <v>50000</v>
      </c>
      <c r="H2567" s="4">
        <v>170060</v>
      </c>
    </row>
    <row r="2568" spans="2:8" hidden="1" x14ac:dyDescent="0.15">
      <c r="B2568" s="8">
        <v>45377</v>
      </c>
      <c r="C2568" s="4" t="s">
        <v>18</v>
      </c>
      <c r="D2568" s="4" t="s">
        <v>19</v>
      </c>
      <c r="E2568" s="4" t="s">
        <v>20</v>
      </c>
      <c r="F2568" s="4" t="s">
        <v>842</v>
      </c>
      <c r="G2568" s="4">
        <v>100000</v>
      </c>
      <c r="H2568" s="4">
        <v>217184.96</v>
      </c>
    </row>
    <row r="2569" spans="2:8" hidden="1" x14ac:dyDescent="0.15">
      <c r="B2569" s="8" t="s">
        <v>412</v>
      </c>
      <c r="C2569" s="4" t="s">
        <v>209</v>
      </c>
      <c r="D2569" s="4" t="s">
        <v>19</v>
      </c>
      <c r="E2569" s="4" t="s">
        <v>210</v>
      </c>
      <c r="F2569" s="4" t="s">
        <v>7183</v>
      </c>
      <c r="G2569" s="4">
        <v>20</v>
      </c>
      <c r="H2569" s="4">
        <v>119.13</v>
      </c>
    </row>
    <row r="2570" spans="2:8" hidden="1" x14ac:dyDescent="0.15">
      <c r="B2570" s="8" t="s">
        <v>3819</v>
      </c>
      <c r="C2570" s="4" t="s">
        <v>209</v>
      </c>
      <c r="D2570" s="4" t="s">
        <v>20</v>
      </c>
      <c r="E2570" s="4" t="s">
        <v>210</v>
      </c>
      <c r="F2570" s="4" t="s">
        <v>7190</v>
      </c>
      <c r="G2570" s="4">
        <v>20</v>
      </c>
      <c r="H2570" s="4">
        <v>14.55</v>
      </c>
    </row>
    <row r="2571" spans="2:8" hidden="1" x14ac:dyDescent="0.15">
      <c r="B2571" s="8" t="s">
        <v>1869</v>
      </c>
      <c r="C2571" s="4" t="s">
        <v>209</v>
      </c>
      <c r="D2571" s="4" t="s">
        <v>2000</v>
      </c>
      <c r="E2571" s="4" t="s">
        <v>2682</v>
      </c>
      <c r="F2571" s="4" t="s">
        <v>7192</v>
      </c>
      <c r="G2571" s="4">
        <v>20</v>
      </c>
      <c r="H2571" s="4">
        <v>3.93</v>
      </c>
    </row>
    <row r="2572" spans="2:8" hidden="1" x14ac:dyDescent="0.15">
      <c r="B2572" s="8" t="s">
        <v>820</v>
      </c>
      <c r="C2572" s="4" t="s">
        <v>209</v>
      </c>
      <c r="D2572" s="4" t="s">
        <v>20</v>
      </c>
      <c r="E2572" s="4" t="s">
        <v>2964</v>
      </c>
      <c r="F2572" s="4" t="s">
        <v>7195</v>
      </c>
      <c r="G2572" s="4">
        <v>19.89</v>
      </c>
      <c r="H2572" s="4">
        <v>163.56</v>
      </c>
    </row>
    <row r="2573" spans="2:8" hidden="1" x14ac:dyDescent="0.15">
      <c r="B2573" s="8" t="s">
        <v>1053</v>
      </c>
      <c r="C2573" s="4" t="s">
        <v>209</v>
      </c>
      <c r="D2573" s="4" t="s">
        <v>20</v>
      </c>
      <c r="E2573" s="4" t="s">
        <v>1288</v>
      </c>
      <c r="F2573" s="4" t="s">
        <v>1347</v>
      </c>
      <c r="G2573" s="4">
        <v>19.829999999999998</v>
      </c>
      <c r="H2573" s="4">
        <v>164.23</v>
      </c>
    </row>
    <row r="2574" spans="2:8" hidden="1" x14ac:dyDescent="0.15">
      <c r="B2574" s="8" t="s">
        <v>2244</v>
      </c>
      <c r="C2574" s="4" t="s">
        <v>209</v>
      </c>
      <c r="D2574" s="4" t="s">
        <v>20</v>
      </c>
      <c r="E2574" s="4" t="s">
        <v>2713</v>
      </c>
      <c r="F2574" s="4" t="s">
        <v>7197</v>
      </c>
      <c r="G2574" s="4">
        <v>19.68</v>
      </c>
      <c r="H2574" s="4">
        <v>322.98</v>
      </c>
    </row>
    <row r="2575" spans="2:8" hidden="1" x14ac:dyDescent="0.15">
      <c r="B2575" s="8" t="s">
        <v>456</v>
      </c>
      <c r="C2575" s="4" t="s">
        <v>209</v>
      </c>
      <c r="D2575" s="4" t="s">
        <v>20</v>
      </c>
      <c r="E2575" s="4" t="s">
        <v>2713</v>
      </c>
      <c r="F2575" s="4" t="s">
        <v>7198</v>
      </c>
      <c r="G2575" s="4">
        <v>19.68</v>
      </c>
      <c r="H2575" s="4">
        <v>307.91000000000003</v>
      </c>
    </row>
    <row r="2576" spans="2:8" hidden="1" x14ac:dyDescent="0.15">
      <c r="B2576" s="8" t="s">
        <v>2558</v>
      </c>
      <c r="C2576" s="4" t="s">
        <v>209</v>
      </c>
      <c r="D2576" s="4" t="s">
        <v>488</v>
      </c>
      <c r="E2576" s="4" t="s">
        <v>523</v>
      </c>
      <c r="F2576" s="4" t="s">
        <v>7201</v>
      </c>
      <c r="G2576" s="4">
        <v>19.34</v>
      </c>
      <c r="H2576" s="4">
        <v>174.58</v>
      </c>
    </row>
    <row r="2577" spans="2:8" hidden="1" x14ac:dyDescent="0.15">
      <c r="B2577" s="8" t="s">
        <v>1175</v>
      </c>
      <c r="C2577" s="4" t="s">
        <v>27</v>
      </c>
      <c r="D2577" s="4" t="s">
        <v>19</v>
      </c>
      <c r="E2577" s="4" t="s">
        <v>20</v>
      </c>
      <c r="F2577" s="4" t="s">
        <v>1015</v>
      </c>
      <c r="G2577" s="4">
        <v>50000</v>
      </c>
      <c r="H2577" s="4">
        <v>151883.37</v>
      </c>
    </row>
    <row r="2578" spans="2:8" hidden="1" x14ac:dyDescent="0.15">
      <c r="B2578" s="8" t="s">
        <v>5109</v>
      </c>
      <c r="C2578" s="4" t="s">
        <v>209</v>
      </c>
      <c r="D2578" s="4" t="s">
        <v>20</v>
      </c>
      <c r="E2578" s="4" t="s">
        <v>559</v>
      </c>
      <c r="F2578" s="4" t="s">
        <v>7207</v>
      </c>
      <c r="G2578" s="4">
        <v>19</v>
      </c>
      <c r="H2578" s="4">
        <v>52.48</v>
      </c>
    </row>
    <row r="2579" spans="2:8" hidden="1" x14ac:dyDescent="0.15">
      <c r="B2579" s="8" t="s">
        <v>2119</v>
      </c>
      <c r="C2579" s="4" t="s">
        <v>209</v>
      </c>
      <c r="D2579" s="4" t="s">
        <v>20</v>
      </c>
      <c r="E2579" s="4" t="s">
        <v>559</v>
      </c>
      <c r="F2579" s="4" t="s">
        <v>7207</v>
      </c>
      <c r="G2579" s="4">
        <v>19</v>
      </c>
      <c r="H2579" s="4">
        <v>52.03</v>
      </c>
    </row>
    <row r="2580" spans="2:8" hidden="1" x14ac:dyDescent="0.15">
      <c r="B2580" s="8" t="s">
        <v>2287</v>
      </c>
      <c r="C2580" s="4" t="s">
        <v>209</v>
      </c>
      <c r="D2580" s="4" t="s">
        <v>20</v>
      </c>
      <c r="E2580" s="4" t="s">
        <v>559</v>
      </c>
      <c r="F2580" s="4" t="s">
        <v>7207</v>
      </c>
      <c r="G2580" s="4">
        <v>19</v>
      </c>
      <c r="H2580" s="4">
        <v>51.73</v>
      </c>
    </row>
    <row r="2581" spans="2:8" hidden="1" x14ac:dyDescent="0.15">
      <c r="B2581" s="8" t="s">
        <v>885</v>
      </c>
      <c r="C2581" s="4" t="s">
        <v>209</v>
      </c>
      <c r="D2581" s="4" t="s">
        <v>20</v>
      </c>
      <c r="E2581" s="4" t="s">
        <v>559</v>
      </c>
      <c r="F2581" s="4" t="s">
        <v>7207</v>
      </c>
      <c r="G2581" s="4">
        <v>19</v>
      </c>
      <c r="H2581" s="4">
        <v>51.66</v>
      </c>
    </row>
    <row r="2582" spans="2:8" hidden="1" x14ac:dyDescent="0.15">
      <c r="B2582" s="8" t="s">
        <v>428</v>
      </c>
      <c r="C2582" s="4" t="s">
        <v>27</v>
      </c>
      <c r="D2582" s="4" t="s">
        <v>19</v>
      </c>
      <c r="E2582" s="4" t="s">
        <v>20</v>
      </c>
      <c r="F2582" s="4" t="s">
        <v>1015</v>
      </c>
      <c r="G2582" s="4">
        <v>25000</v>
      </c>
      <c r="H2582" s="4">
        <v>78414.67</v>
      </c>
    </row>
    <row r="2583" spans="2:8" hidden="1" x14ac:dyDescent="0.15">
      <c r="B2583" s="8" t="s">
        <v>3850</v>
      </c>
      <c r="C2583" s="4" t="s">
        <v>209</v>
      </c>
      <c r="D2583" s="4" t="s">
        <v>20</v>
      </c>
      <c r="E2583" s="4" t="s">
        <v>2713</v>
      </c>
      <c r="F2583" s="4" t="s">
        <v>7112</v>
      </c>
      <c r="G2583" s="4">
        <v>18.77</v>
      </c>
      <c r="H2583" s="4">
        <v>710.19</v>
      </c>
    </row>
    <row r="2584" spans="2:8" hidden="1" x14ac:dyDescent="0.15">
      <c r="B2584" s="8" t="s">
        <v>2737</v>
      </c>
      <c r="C2584" s="4" t="s">
        <v>209</v>
      </c>
      <c r="D2584" s="4" t="s">
        <v>20</v>
      </c>
      <c r="E2584" s="4" t="s">
        <v>2722</v>
      </c>
      <c r="F2584" s="4" t="s">
        <v>1347</v>
      </c>
      <c r="G2584" s="4">
        <v>17.72</v>
      </c>
      <c r="H2584" s="4">
        <v>459.64</v>
      </c>
    </row>
    <row r="2585" spans="2:8" hidden="1" x14ac:dyDescent="0.15">
      <c r="B2585" s="8" t="s">
        <v>2346</v>
      </c>
      <c r="C2585" s="4" t="s">
        <v>209</v>
      </c>
      <c r="D2585" s="4" t="s">
        <v>20</v>
      </c>
      <c r="E2585" s="4" t="s">
        <v>2964</v>
      </c>
      <c r="F2585" s="4" t="s">
        <v>1347</v>
      </c>
      <c r="G2585" s="4">
        <v>17.03</v>
      </c>
      <c r="H2585" s="4">
        <v>137.08000000000001</v>
      </c>
    </row>
    <row r="2586" spans="2:8" hidden="1" x14ac:dyDescent="0.15">
      <c r="B2586" s="8" t="s">
        <v>3486</v>
      </c>
      <c r="C2586" s="4" t="s">
        <v>209</v>
      </c>
      <c r="D2586" s="4" t="s">
        <v>20</v>
      </c>
      <c r="E2586" s="4" t="s">
        <v>2713</v>
      </c>
      <c r="F2586" s="4" t="s">
        <v>7112</v>
      </c>
      <c r="G2586" s="4">
        <v>16.73</v>
      </c>
      <c r="H2586" s="4">
        <v>631.67999999999995</v>
      </c>
    </row>
    <row r="2587" spans="2:8" hidden="1" x14ac:dyDescent="0.15">
      <c r="B2587" s="8" t="s">
        <v>418</v>
      </c>
      <c r="C2587" s="4" t="s">
        <v>27</v>
      </c>
      <c r="D2587" s="4" t="s">
        <v>19</v>
      </c>
      <c r="E2587" s="4" t="s">
        <v>20</v>
      </c>
      <c r="F2587" s="4" t="s">
        <v>1015</v>
      </c>
      <c r="G2587" s="4">
        <v>52000</v>
      </c>
      <c r="H2587" s="4">
        <v>173773.42</v>
      </c>
    </row>
    <row r="2588" spans="2:8" hidden="1" x14ac:dyDescent="0.15">
      <c r="B2588" s="8" t="s">
        <v>1224</v>
      </c>
      <c r="C2588" s="4" t="s">
        <v>209</v>
      </c>
      <c r="D2588" s="4" t="s">
        <v>20</v>
      </c>
      <c r="E2588" s="4" t="s">
        <v>1288</v>
      </c>
      <c r="F2588" s="4" t="s">
        <v>7231</v>
      </c>
      <c r="G2588" s="4">
        <v>16.170000000000002</v>
      </c>
      <c r="H2588" s="4">
        <v>218.66</v>
      </c>
    </row>
    <row r="2589" spans="2:8" hidden="1" x14ac:dyDescent="0.15">
      <c r="B2589" s="8" t="s">
        <v>920</v>
      </c>
      <c r="C2589" s="4" t="s">
        <v>27</v>
      </c>
      <c r="D2589" s="4" t="s">
        <v>19</v>
      </c>
      <c r="E2589" s="4" t="s">
        <v>20</v>
      </c>
      <c r="F2589" s="4" t="s">
        <v>1015</v>
      </c>
      <c r="G2589" s="4">
        <v>25000</v>
      </c>
      <c r="H2589" s="4">
        <v>104444.35</v>
      </c>
    </row>
    <row r="2590" spans="2:8" hidden="1" x14ac:dyDescent="0.15">
      <c r="B2590" s="8">
        <v>45302</v>
      </c>
      <c r="C2590" s="4" t="s">
        <v>18</v>
      </c>
      <c r="D2590" s="4" t="s">
        <v>19</v>
      </c>
      <c r="E2590" s="4" t="s">
        <v>20</v>
      </c>
      <c r="F2590" s="4" t="s">
        <v>1015</v>
      </c>
      <c r="G2590" s="4">
        <v>50000</v>
      </c>
      <c r="H2590" s="4">
        <v>122813.58</v>
      </c>
    </row>
    <row r="2591" spans="2:8" hidden="1" x14ac:dyDescent="0.15">
      <c r="B2591" s="8" t="s">
        <v>1406</v>
      </c>
      <c r="C2591" s="4" t="s">
        <v>209</v>
      </c>
      <c r="D2591" s="4" t="s">
        <v>488</v>
      </c>
      <c r="E2591" s="4" t="s">
        <v>523</v>
      </c>
      <c r="F2591" s="4" t="s">
        <v>7237</v>
      </c>
      <c r="G2591" s="4">
        <v>15.77</v>
      </c>
      <c r="H2591" s="4">
        <v>177.76</v>
      </c>
    </row>
    <row r="2592" spans="2:8" hidden="1" x14ac:dyDescent="0.15">
      <c r="B2592" s="8" t="s">
        <v>1204</v>
      </c>
      <c r="C2592" s="4" t="s">
        <v>27</v>
      </c>
      <c r="D2592" s="4" t="s">
        <v>19</v>
      </c>
      <c r="E2592" s="4" t="s">
        <v>20</v>
      </c>
      <c r="F2592" s="4" t="s">
        <v>1205</v>
      </c>
      <c r="G2592" s="4">
        <v>50000</v>
      </c>
      <c r="H2592" s="4">
        <v>116845.4</v>
      </c>
    </row>
    <row r="2593" spans="2:8" hidden="1" x14ac:dyDescent="0.15">
      <c r="B2593" s="8" t="s">
        <v>566</v>
      </c>
      <c r="C2593" s="4" t="s">
        <v>209</v>
      </c>
      <c r="D2593" s="4" t="s">
        <v>20</v>
      </c>
      <c r="E2593" s="4" t="s">
        <v>210</v>
      </c>
      <c r="F2593" s="4" t="s">
        <v>7238</v>
      </c>
      <c r="G2593" s="4">
        <v>15.6</v>
      </c>
      <c r="H2593" s="4">
        <v>141.13</v>
      </c>
    </row>
    <row r="2594" spans="2:8" hidden="1" x14ac:dyDescent="0.15">
      <c r="B2594" s="8" t="s">
        <v>180</v>
      </c>
      <c r="C2594" s="4" t="s">
        <v>209</v>
      </c>
      <c r="D2594" s="4" t="s">
        <v>20</v>
      </c>
      <c r="E2594" s="4" t="s">
        <v>210</v>
      </c>
      <c r="F2594" s="4" t="s">
        <v>7239</v>
      </c>
      <c r="G2594" s="4">
        <v>15.6</v>
      </c>
      <c r="H2594" s="4">
        <v>122.97</v>
      </c>
    </row>
    <row r="2595" spans="2:8" hidden="1" x14ac:dyDescent="0.15">
      <c r="B2595" s="8" t="s">
        <v>690</v>
      </c>
      <c r="C2595" s="4" t="s">
        <v>209</v>
      </c>
      <c r="D2595" s="4" t="s">
        <v>20</v>
      </c>
      <c r="E2595" s="4" t="s">
        <v>210</v>
      </c>
      <c r="F2595" s="4" t="s">
        <v>7239</v>
      </c>
      <c r="G2595" s="4">
        <v>15.6</v>
      </c>
      <c r="H2595" s="4">
        <v>122.76</v>
      </c>
    </row>
    <row r="2596" spans="2:8" hidden="1" x14ac:dyDescent="0.15">
      <c r="B2596" s="8" t="s">
        <v>3186</v>
      </c>
      <c r="C2596" s="4" t="s">
        <v>209</v>
      </c>
      <c r="D2596" s="4" t="s">
        <v>20</v>
      </c>
      <c r="E2596" s="4" t="s">
        <v>2713</v>
      </c>
      <c r="F2596" s="4" t="s">
        <v>6003</v>
      </c>
      <c r="G2596" s="4">
        <v>15.59</v>
      </c>
      <c r="H2596" s="4">
        <v>213.18</v>
      </c>
    </row>
    <row r="2597" spans="2:8" hidden="1" x14ac:dyDescent="0.15">
      <c r="B2597" s="8" t="s">
        <v>2610</v>
      </c>
      <c r="C2597" s="4" t="s">
        <v>209</v>
      </c>
      <c r="D2597" s="4" t="s">
        <v>20</v>
      </c>
      <c r="E2597" s="4" t="s">
        <v>1288</v>
      </c>
      <c r="F2597" s="4" t="s">
        <v>1347</v>
      </c>
      <c r="G2597" s="4">
        <v>15.17</v>
      </c>
      <c r="H2597" s="4">
        <v>129.76</v>
      </c>
    </row>
    <row r="2598" spans="2:8" hidden="1" x14ac:dyDescent="0.15">
      <c r="B2598" s="8" t="s">
        <v>2301</v>
      </c>
      <c r="C2598" s="4" t="s">
        <v>209</v>
      </c>
      <c r="D2598" s="4" t="s">
        <v>1320</v>
      </c>
      <c r="E2598" s="4" t="s">
        <v>210</v>
      </c>
      <c r="F2598" s="4" t="s">
        <v>7263</v>
      </c>
      <c r="G2598" s="4">
        <v>15</v>
      </c>
      <c r="H2598" s="4">
        <v>6902.78</v>
      </c>
    </row>
    <row r="2599" spans="2:8" hidden="1" x14ac:dyDescent="0.15">
      <c r="B2599" s="8" t="s">
        <v>314</v>
      </c>
      <c r="C2599" s="4" t="s">
        <v>27</v>
      </c>
      <c r="D2599" s="4" t="s">
        <v>19</v>
      </c>
      <c r="E2599" s="4" t="s">
        <v>20</v>
      </c>
      <c r="F2599" s="4" t="s">
        <v>1189</v>
      </c>
      <c r="G2599" s="4">
        <v>50000</v>
      </c>
      <c r="H2599" s="4">
        <v>122160.26</v>
      </c>
    </row>
    <row r="2600" spans="2:8" hidden="1" x14ac:dyDescent="0.15">
      <c r="B2600" s="8">
        <v>45617</v>
      </c>
      <c r="C2600" s="4" t="s">
        <v>18</v>
      </c>
      <c r="D2600" s="4" t="s">
        <v>19</v>
      </c>
      <c r="E2600" s="4" t="s">
        <v>20</v>
      </c>
      <c r="F2600" s="4" t="s">
        <v>1189</v>
      </c>
      <c r="G2600" s="4">
        <v>50000</v>
      </c>
      <c r="H2600" s="4">
        <v>110213.87</v>
      </c>
    </row>
    <row r="2601" spans="2:8" hidden="1" x14ac:dyDescent="0.15">
      <c r="B2601" s="8" t="s">
        <v>201</v>
      </c>
      <c r="C2601" s="4" t="s">
        <v>27</v>
      </c>
      <c r="D2601" s="4" t="s">
        <v>19</v>
      </c>
      <c r="E2601" s="4" t="s">
        <v>20</v>
      </c>
      <c r="F2601" s="4" t="s">
        <v>783</v>
      </c>
      <c r="G2601" s="4">
        <v>104000</v>
      </c>
      <c r="H2601" s="4">
        <v>305760</v>
      </c>
    </row>
    <row r="2602" spans="2:8" hidden="1" x14ac:dyDescent="0.15">
      <c r="B2602" s="8" t="s">
        <v>404</v>
      </c>
      <c r="C2602" s="4" t="s">
        <v>27</v>
      </c>
      <c r="D2602" s="4" t="s">
        <v>19</v>
      </c>
      <c r="E2602" s="4" t="s">
        <v>20</v>
      </c>
      <c r="F2602" s="4" t="s">
        <v>783</v>
      </c>
      <c r="G2602" s="4">
        <v>50000</v>
      </c>
      <c r="H2602" s="4">
        <v>161865.03</v>
      </c>
    </row>
    <row r="2603" spans="2:8" hidden="1" x14ac:dyDescent="0.15">
      <c r="B2603" s="8" t="s">
        <v>1187</v>
      </c>
      <c r="C2603" s="4" t="s">
        <v>209</v>
      </c>
      <c r="D2603" s="4" t="s">
        <v>2107</v>
      </c>
      <c r="E2603" s="4" t="s">
        <v>1288</v>
      </c>
      <c r="F2603" s="4" t="s">
        <v>3363</v>
      </c>
      <c r="G2603" s="4">
        <v>15</v>
      </c>
      <c r="H2603" s="4">
        <v>134.1</v>
      </c>
    </row>
    <row r="2604" spans="2:8" hidden="1" x14ac:dyDescent="0.15">
      <c r="B2604" s="8" t="s">
        <v>885</v>
      </c>
      <c r="C2604" s="4" t="s">
        <v>209</v>
      </c>
      <c r="D2604" s="4" t="s">
        <v>20</v>
      </c>
      <c r="E2604" s="4" t="s">
        <v>2401</v>
      </c>
      <c r="F2604" s="4" t="s">
        <v>7012</v>
      </c>
      <c r="G2604" s="4">
        <v>15</v>
      </c>
      <c r="H2604" s="4">
        <v>112.32</v>
      </c>
    </row>
    <row r="2605" spans="2:8" hidden="1" x14ac:dyDescent="0.15">
      <c r="B2605" s="8" t="s">
        <v>885</v>
      </c>
      <c r="C2605" s="4" t="s">
        <v>209</v>
      </c>
      <c r="D2605" s="4" t="s">
        <v>20</v>
      </c>
      <c r="E2605" s="4" t="s">
        <v>2401</v>
      </c>
      <c r="F2605" s="4" t="s">
        <v>7013</v>
      </c>
      <c r="G2605" s="4">
        <v>15</v>
      </c>
      <c r="H2605" s="4">
        <v>112.32</v>
      </c>
    </row>
    <row r="2606" spans="2:8" hidden="1" x14ac:dyDescent="0.15">
      <c r="B2606" s="8" t="s">
        <v>404</v>
      </c>
      <c r="C2606" s="4" t="s">
        <v>27</v>
      </c>
      <c r="D2606" s="4" t="s">
        <v>19</v>
      </c>
      <c r="E2606" s="4" t="s">
        <v>20</v>
      </c>
      <c r="F2606" s="4" t="s">
        <v>783</v>
      </c>
      <c r="G2606" s="4">
        <v>50000</v>
      </c>
      <c r="H2606" s="4">
        <v>161865.03</v>
      </c>
    </row>
    <row r="2607" spans="2:8" hidden="1" x14ac:dyDescent="0.15">
      <c r="B2607" s="8" t="s">
        <v>204</v>
      </c>
      <c r="C2607" s="4" t="s">
        <v>209</v>
      </c>
      <c r="D2607" s="4" t="s">
        <v>20</v>
      </c>
      <c r="E2607" s="4" t="s">
        <v>232</v>
      </c>
      <c r="F2607" s="4" t="s">
        <v>7294</v>
      </c>
      <c r="G2607" s="4">
        <v>13.68</v>
      </c>
      <c r="H2607" s="4">
        <v>30.96</v>
      </c>
    </row>
    <row r="2608" spans="2:8" hidden="1" x14ac:dyDescent="0.15">
      <c r="B2608" s="8" t="s">
        <v>2667</v>
      </c>
      <c r="C2608" s="4" t="s">
        <v>209</v>
      </c>
      <c r="D2608" s="4" t="s">
        <v>20</v>
      </c>
      <c r="E2608" s="4" t="s">
        <v>950</v>
      </c>
      <c r="F2608" s="4" t="s">
        <v>7295</v>
      </c>
      <c r="G2608" s="4">
        <v>13.66</v>
      </c>
      <c r="H2608" s="4">
        <v>86.5</v>
      </c>
    </row>
    <row r="2609" spans="2:8" hidden="1" x14ac:dyDescent="0.15">
      <c r="B2609" s="8" t="s">
        <v>1053</v>
      </c>
      <c r="C2609" s="4" t="s">
        <v>209</v>
      </c>
      <c r="D2609" s="4" t="s">
        <v>20</v>
      </c>
      <c r="E2609" s="4" t="s">
        <v>950</v>
      </c>
      <c r="F2609" s="4" t="s">
        <v>6443</v>
      </c>
      <c r="G2609" s="4">
        <v>13.61</v>
      </c>
      <c r="H2609" s="4">
        <v>80.64</v>
      </c>
    </row>
    <row r="2610" spans="2:8" hidden="1" x14ac:dyDescent="0.15">
      <c r="B2610" s="8" t="s">
        <v>1592</v>
      </c>
      <c r="C2610" s="4" t="s">
        <v>209</v>
      </c>
      <c r="D2610" s="4" t="s">
        <v>20</v>
      </c>
      <c r="E2610" s="4" t="s">
        <v>523</v>
      </c>
      <c r="F2610" s="4" t="s">
        <v>4576</v>
      </c>
      <c r="G2610" s="4">
        <v>13.58</v>
      </c>
      <c r="H2610" s="4">
        <v>491.95</v>
      </c>
    </row>
    <row r="2611" spans="2:8" hidden="1" x14ac:dyDescent="0.15">
      <c r="B2611" s="8" t="s">
        <v>1136</v>
      </c>
      <c r="C2611" s="4" t="s">
        <v>209</v>
      </c>
      <c r="D2611" s="4" t="s">
        <v>20</v>
      </c>
      <c r="E2611" s="4" t="s">
        <v>1288</v>
      </c>
      <c r="F2611" s="4" t="s">
        <v>1347</v>
      </c>
      <c r="G2611" s="4">
        <v>13.44</v>
      </c>
      <c r="H2611" s="4">
        <v>118.72</v>
      </c>
    </row>
    <row r="2612" spans="2:8" hidden="1" x14ac:dyDescent="0.15">
      <c r="B2612" s="8" t="s">
        <v>2501</v>
      </c>
      <c r="C2612" s="4" t="s">
        <v>209</v>
      </c>
      <c r="D2612" s="4" t="s">
        <v>20</v>
      </c>
      <c r="E2612" s="4" t="s">
        <v>559</v>
      </c>
      <c r="F2612" s="4" t="s">
        <v>7207</v>
      </c>
      <c r="G2612" s="4">
        <v>13.44</v>
      </c>
      <c r="H2612" s="4">
        <v>16.28</v>
      </c>
    </row>
    <row r="2613" spans="2:8" hidden="1" x14ac:dyDescent="0.15">
      <c r="B2613" s="8" t="s">
        <v>2865</v>
      </c>
      <c r="C2613" s="4" t="s">
        <v>209</v>
      </c>
      <c r="D2613" s="4" t="s">
        <v>20</v>
      </c>
      <c r="E2613" s="4" t="s">
        <v>950</v>
      </c>
      <c r="F2613" s="4" t="s">
        <v>7299</v>
      </c>
      <c r="G2613" s="4">
        <v>13.34</v>
      </c>
      <c r="H2613" s="4">
        <v>83.44</v>
      </c>
    </row>
    <row r="2614" spans="2:8" hidden="1" x14ac:dyDescent="0.15">
      <c r="B2614" s="8" t="s">
        <v>404</v>
      </c>
      <c r="C2614" s="4" t="s">
        <v>27</v>
      </c>
      <c r="D2614" s="4" t="s">
        <v>19</v>
      </c>
      <c r="E2614" s="4" t="s">
        <v>20</v>
      </c>
      <c r="F2614" s="4" t="s">
        <v>783</v>
      </c>
      <c r="G2614" s="4">
        <v>50000</v>
      </c>
      <c r="H2614" s="4">
        <v>161865.03</v>
      </c>
    </row>
    <row r="2615" spans="2:8" hidden="1" x14ac:dyDescent="0.15">
      <c r="B2615" s="8" t="s">
        <v>665</v>
      </c>
      <c r="C2615" s="4" t="s">
        <v>209</v>
      </c>
      <c r="D2615" s="4" t="s">
        <v>20</v>
      </c>
      <c r="E2615" s="4" t="s">
        <v>2964</v>
      </c>
      <c r="F2615" s="4" t="s">
        <v>7307</v>
      </c>
      <c r="G2615" s="4">
        <v>12.29</v>
      </c>
      <c r="H2615" s="4">
        <v>85.91</v>
      </c>
    </row>
    <row r="2616" spans="2:8" hidden="1" x14ac:dyDescent="0.15">
      <c r="B2616" s="8" t="s">
        <v>1165</v>
      </c>
      <c r="C2616" s="4" t="s">
        <v>27</v>
      </c>
      <c r="D2616" s="4" t="s">
        <v>19</v>
      </c>
      <c r="E2616" s="4" t="s">
        <v>20</v>
      </c>
      <c r="F2616" s="4" t="s">
        <v>783</v>
      </c>
      <c r="G2616" s="4">
        <v>50000</v>
      </c>
      <c r="H2616" s="4">
        <v>159880.92000000001</v>
      </c>
    </row>
    <row r="2617" spans="2:8" hidden="1" x14ac:dyDescent="0.15">
      <c r="B2617" s="8" t="s">
        <v>282</v>
      </c>
      <c r="C2617" s="4" t="s">
        <v>27</v>
      </c>
      <c r="D2617" s="4" t="s">
        <v>19</v>
      </c>
      <c r="E2617" s="4" t="s">
        <v>20</v>
      </c>
      <c r="F2617" s="4" t="s">
        <v>783</v>
      </c>
      <c r="G2617" s="4">
        <v>50000</v>
      </c>
      <c r="H2617" s="4">
        <v>155882.67000000001</v>
      </c>
    </row>
    <row r="2618" spans="2:8" hidden="1" x14ac:dyDescent="0.15">
      <c r="B2618" s="8" t="s">
        <v>526</v>
      </c>
      <c r="C2618" s="4" t="s">
        <v>27</v>
      </c>
      <c r="D2618" s="4" t="s">
        <v>19</v>
      </c>
      <c r="E2618" s="4" t="s">
        <v>20</v>
      </c>
      <c r="F2618" s="4" t="s">
        <v>783</v>
      </c>
      <c r="G2618" s="4">
        <v>50000</v>
      </c>
      <c r="H2618" s="4">
        <v>154618.98000000001</v>
      </c>
    </row>
    <row r="2619" spans="2:8" hidden="1" x14ac:dyDescent="0.15">
      <c r="B2619" s="8" t="s">
        <v>404</v>
      </c>
      <c r="C2619" s="4" t="s">
        <v>27</v>
      </c>
      <c r="D2619" s="4" t="s">
        <v>19</v>
      </c>
      <c r="E2619" s="4" t="s">
        <v>20</v>
      </c>
      <c r="F2619" s="4" t="s">
        <v>783</v>
      </c>
      <c r="G2619" s="4">
        <v>25000</v>
      </c>
      <c r="H2619" s="4">
        <v>94182.52</v>
      </c>
    </row>
    <row r="2620" spans="2:8" hidden="1" x14ac:dyDescent="0.15">
      <c r="B2620" s="8" t="s">
        <v>461</v>
      </c>
      <c r="C2620" s="4" t="s">
        <v>209</v>
      </c>
      <c r="D2620" s="4" t="s">
        <v>20</v>
      </c>
      <c r="E2620" s="4" t="s">
        <v>210</v>
      </c>
      <c r="F2620" s="4" t="s">
        <v>7319</v>
      </c>
      <c r="G2620" s="4">
        <v>12</v>
      </c>
      <c r="H2620" s="4">
        <v>61.26</v>
      </c>
    </row>
    <row r="2621" spans="2:8" hidden="1" x14ac:dyDescent="0.15">
      <c r="B2621" s="8" t="s">
        <v>1765</v>
      </c>
      <c r="C2621" s="4" t="s">
        <v>27</v>
      </c>
      <c r="D2621" s="4" t="s">
        <v>19</v>
      </c>
      <c r="E2621" s="4" t="s">
        <v>20</v>
      </c>
      <c r="F2621" s="4" t="s">
        <v>783</v>
      </c>
      <c r="G2621" s="4">
        <v>25000</v>
      </c>
      <c r="H2621" s="4">
        <v>80090.91</v>
      </c>
    </row>
    <row r="2622" spans="2:8" hidden="1" x14ac:dyDescent="0.15">
      <c r="B2622" s="8" t="s">
        <v>626</v>
      </c>
      <c r="C2622" s="4" t="s">
        <v>27</v>
      </c>
      <c r="D2622" s="4" t="s">
        <v>19</v>
      </c>
      <c r="E2622" s="4" t="s">
        <v>20</v>
      </c>
      <c r="F2622" s="4" t="s">
        <v>783</v>
      </c>
      <c r="G2622" s="4">
        <v>78000</v>
      </c>
      <c r="H2622" s="4">
        <v>231149.99</v>
      </c>
    </row>
    <row r="2623" spans="2:8" hidden="1" x14ac:dyDescent="0.15">
      <c r="B2623" s="8" t="s">
        <v>290</v>
      </c>
      <c r="C2623" s="4" t="s">
        <v>27</v>
      </c>
      <c r="D2623" s="4" t="s">
        <v>19</v>
      </c>
      <c r="E2623" s="4" t="s">
        <v>20</v>
      </c>
      <c r="F2623" s="4" t="s">
        <v>783</v>
      </c>
      <c r="G2623" s="4">
        <v>52000</v>
      </c>
      <c r="H2623" s="4">
        <v>192400</v>
      </c>
    </row>
    <row r="2624" spans="2:8" hidden="1" x14ac:dyDescent="0.15">
      <c r="B2624" s="8" t="s">
        <v>593</v>
      </c>
      <c r="C2624" s="4" t="s">
        <v>27</v>
      </c>
      <c r="D2624" s="4" t="s">
        <v>19</v>
      </c>
      <c r="E2624" s="4" t="s">
        <v>20</v>
      </c>
      <c r="F2624" s="4" t="s">
        <v>783</v>
      </c>
      <c r="G2624" s="4">
        <v>52000</v>
      </c>
      <c r="H2624" s="4">
        <v>188916</v>
      </c>
    </row>
    <row r="2625" spans="2:8" hidden="1" x14ac:dyDescent="0.15">
      <c r="B2625" s="8" t="s">
        <v>56</v>
      </c>
      <c r="C2625" s="4" t="s">
        <v>209</v>
      </c>
      <c r="D2625" s="4" t="s">
        <v>20</v>
      </c>
      <c r="E2625" s="4" t="s">
        <v>950</v>
      </c>
      <c r="F2625" s="4" t="s">
        <v>7338</v>
      </c>
      <c r="G2625" s="4">
        <v>10.92</v>
      </c>
      <c r="H2625" s="4">
        <v>157.79</v>
      </c>
    </row>
    <row r="2626" spans="2:8" hidden="1" x14ac:dyDescent="0.15">
      <c r="B2626" s="8" t="s">
        <v>1016</v>
      </c>
      <c r="C2626" s="4" t="s">
        <v>27</v>
      </c>
      <c r="D2626" s="4" t="s">
        <v>19</v>
      </c>
      <c r="E2626" s="4" t="s">
        <v>20</v>
      </c>
      <c r="F2626" s="4" t="s">
        <v>783</v>
      </c>
      <c r="G2626" s="4">
        <v>52000</v>
      </c>
      <c r="H2626" s="4">
        <v>173045.04</v>
      </c>
    </row>
    <row r="2627" spans="2:8" hidden="1" x14ac:dyDescent="0.15">
      <c r="B2627" s="8" t="s">
        <v>1822</v>
      </c>
      <c r="C2627" s="4" t="s">
        <v>209</v>
      </c>
      <c r="D2627" s="4" t="s">
        <v>20</v>
      </c>
      <c r="E2627" s="4" t="s">
        <v>2722</v>
      </c>
      <c r="F2627" s="4" t="s">
        <v>1347</v>
      </c>
      <c r="G2627" s="4">
        <v>10.82</v>
      </c>
      <c r="H2627" s="4">
        <v>341.91</v>
      </c>
    </row>
    <row r="2628" spans="2:8" hidden="1" x14ac:dyDescent="0.15">
      <c r="B2628" s="8" t="s">
        <v>144</v>
      </c>
      <c r="C2628" s="4" t="s">
        <v>27</v>
      </c>
      <c r="D2628" s="4" t="s">
        <v>19</v>
      </c>
      <c r="E2628" s="4" t="s">
        <v>20</v>
      </c>
      <c r="F2628" s="4" t="s">
        <v>783</v>
      </c>
      <c r="G2628" s="4">
        <v>26000</v>
      </c>
      <c r="H2628" s="4">
        <v>102180</v>
      </c>
    </row>
    <row r="2629" spans="2:8" hidden="1" x14ac:dyDescent="0.15">
      <c r="B2629" s="8" t="s">
        <v>1246</v>
      </c>
      <c r="C2629" s="4" t="s">
        <v>209</v>
      </c>
      <c r="D2629" s="4" t="s">
        <v>20</v>
      </c>
      <c r="E2629" s="4" t="s">
        <v>2964</v>
      </c>
      <c r="F2629" s="4" t="s">
        <v>7340</v>
      </c>
      <c r="G2629" s="4">
        <v>10.71</v>
      </c>
      <c r="H2629" s="4">
        <v>83.41</v>
      </c>
    </row>
    <row r="2630" spans="2:8" hidden="1" x14ac:dyDescent="0.15">
      <c r="B2630" s="8" t="s">
        <v>281</v>
      </c>
      <c r="C2630" s="4" t="s">
        <v>27</v>
      </c>
      <c r="D2630" s="4" t="s">
        <v>19</v>
      </c>
      <c r="E2630" s="4" t="s">
        <v>20</v>
      </c>
      <c r="F2630" s="4" t="s">
        <v>783</v>
      </c>
      <c r="G2630" s="4">
        <v>26000</v>
      </c>
      <c r="H2630" s="4">
        <v>94458</v>
      </c>
    </row>
    <row r="2631" spans="2:8" hidden="1" x14ac:dyDescent="0.15">
      <c r="B2631" s="8" t="s">
        <v>2865</v>
      </c>
      <c r="C2631" s="4" t="s">
        <v>209</v>
      </c>
      <c r="D2631" s="4" t="s">
        <v>20</v>
      </c>
      <c r="E2631" s="4" t="s">
        <v>1288</v>
      </c>
      <c r="F2631" s="4" t="s">
        <v>1347</v>
      </c>
      <c r="G2631" s="4">
        <v>10.29</v>
      </c>
      <c r="H2631" s="4">
        <v>82.05</v>
      </c>
    </row>
    <row r="2632" spans="2:8" hidden="1" x14ac:dyDescent="0.15">
      <c r="B2632" s="8" t="s">
        <v>873</v>
      </c>
      <c r="C2632" s="4" t="s">
        <v>27</v>
      </c>
      <c r="D2632" s="4" t="s">
        <v>19</v>
      </c>
      <c r="E2632" s="4" t="s">
        <v>20</v>
      </c>
      <c r="F2632" s="4" t="s">
        <v>783</v>
      </c>
      <c r="G2632" s="4">
        <v>78000</v>
      </c>
      <c r="H2632" s="4">
        <v>231896.15</v>
      </c>
    </row>
    <row r="2633" spans="2:8" hidden="1" x14ac:dyDescent="0.15">
      <c r="B2633" s="8" t="s">
        <v>1181</v>
      </c>
      <c r="C2633" s="4" t="s">
        <v>209</v>
      </c>
      <c r="D2633" s="4" t="s">
        <v>20</v>
      </c>
      <c r="E2633" s="4" t="s">
        <v>2722</v>
      </c>
      <c r="F2633" s="4" t="s">
        <v>4576</v>
      </c>
      <c r="G2633" s="4">
        <v>10.199999999999999</v>
      </c>
      <c r="H2633" s="4">
        <v>107.78</v>
      </c>
    </row>
    <row r="2634" spans="2:8" hidden="1" x14ac:dyDescent="0.15">
      <c r="B2634" s="8" t="s">
        <v>1185</v>
      </c>
      <c r="C2634" s="4" t="s">
        <v>27</v>
      </c>
      <c r="D2634" s="4" t="s">
        <v>19</v>
      </c>
      <c r="E2634" s="4" t="s">
        <v>20</v>
      </c>
      <c r="F2634" s="4" t="s">
        <v>783</v>
      </c>
      <c r="G2634" s="4">
        <v>50000</v>
      </c>
      <c r="H2634" s="4">
        <v>125759.14</v>
      </c>
    </row>
    <row r="2635" spans="2:8" hidden="1" x14ac:dyDescent="0.15">
      <c r="B2635" s="8">
        <v>45379</v>
      </c>
      <c r="C2635" s="4" t="s">
        <v>18</v>
      </c>
      <c r="D2635" s="4" t="s">
        <v>19</v>
      </c>
      <c r="E2635" s="4" t="s">
        <v>20</v>
      </c>
      <c r="F2635" s="4" t="s">
        <v>783</v>
      </c>
      <c r="G2635" s="4">
        <v>50000</v>
      </c>
      <c r="H2635" s="4">
        <v>105702.86</v>
      </c>
    </row>
    <row r="2636" spans="2:8" hidden="1" x14ac:dyDescent="0.15">
      <c r="B2636" s="8">
        <v>45320</v>
      </c>
      <c r="C2636" s="4" t="s">
        <v>18</v>
      </c>
      <c r="D2636" s="4" t="s">
        <v>19</v>
      </c>
      <c r="E2636" s="4" t="s">
        <v>20</v>
      </c>
      <c r="F2636" s="4" t="s">
        <v>783</v>
      </c>
      <c r="G2636" s="4">
        <v>25000</v>
      </c>
      <c r="H2636" s="4">
        <v>54520.81</v>
      </c>
    </row>
    <row r="2637" spans="2:8" hidden="1" x14ac:dyDescent="0.15">
      <c r="B2637" s="8" t="s">
        <v>1173</v>
      </c>
      <c r="C2637" s="4" t="s">
        <v>27</v>
      </c>
      <c r="D2637" s="4" t="s">
        <v>19</v>
      </c>
      <c r="E2637" s="4" t="s">
        <v>20</v>
      </c>
      <c r="F2637" s="4" t="s">
        <v>1174</v>
      </c>
      <c r="G2637" s="4">
        <v>50000</v>
      </c>
      <c r="H2637" s="4">
        <v>152177.09</v>
      </c>
    </row>
    <row r="2638" spans="2:8" hidden="1" x14ac:dyDescent="0.15">
      <c r="B2638" s="8">
        <v>45505</v>
      </c>
      <c r="C2638" s="4" t="s">
        <v>18</v>
      </c>
      <c r="D2638" s="4" t="s">
        <v>19</v>
      </c>
      <c r="E2638" s="4" t="s">
        <v>20</v>
      </c>
      <c r="F2638" s="4" t="s">
        <v>1174</v>
      </c>
      <c r="G2638" s="4">
        <v>50000</v>
      </c>
      <c r="H2638" s="4">
        <v>108315.36</v>
      </c>
    </row>
    <row r="2639" spans="2:8" hidden="1" x14ac:dyDescent="0.15">
      <c r="B2639" s="8" t="s">
        <v>548</v>
      </c>
      <c r="C2639" s="4" t="s">
        <v>209</v>
      </c>
      <c r="D2639" s="4" t="s">
        <v>20</v>
      </c>
      <c r="E2639" s="4" t="s">
        <v>2401</v>
      </c>
      <c r="F2639" s="4" t="s">
        <v>6971</v>
      </c>
      <c r="G2639" s="4">
        <v>10</v>
      </c>
      <c r="H2639" s="4">
        <v>213.37</v>
      </c>
    </row>
    <row r="2640" spans="2:8" hidden="1" x14ac:dyDescent="0.15">
      <c r="B2640" s="8">
        <v>45399</v>
      </c>
      <c r="C2640" s="4" t="s">
        <v>18</v>
      </c>
      <c r="D2640" s="4" t="s">
        <v>301</v>
      </c>
      <c r="E2640" s="4" t="s">
        <v>20</v>
      </c>
      <c r="F2640" s="4" t="s">
        <v>1174</v>
      </c>
      <c r="G2640" s="4">
        <v>25000</v>
      </c>
      <c r="H2640" s="4">
        <v>61211.92</v>
      </c>
    </row>
    <row r="2641" spans="2:8" hidden="1" x14ac:dyDescent="0.15">
      <c r="B2641" s="8" t="s">
        <v>1781</v>
      </c>
      <c r="C2641" s="4" t="s">
        <v>27</v>
      </c>
      <c r="D2641" s="4" t="s">
        <v>19</v>
      </c>
      <c r="E2641" s="4" t="s">
        <v>20</v>
      </c>
      <c r="F2641" s="4" t="s">
        <v>1782</v>
      </c>
      <c r="G2641" s="4">
        <v>25000</v>
      </c>
      <c r="H2641" s="4">
        <v>77008.850000000006</v>
      </c>
    </row>
    <row r="2642" spans="2:8" hidden="1" x14ac:dyDescent="0.15">
      <c r="B2642" s="8" t="s">
        <v>1802</v>
      </c>
      <c r="C2642" s="4" t="s">
        <v>27</v>
      </c>
      <c r="D2642" s="4" t="s">
        <v>19</v>
      </c>
      <c r="E2642" s="4" t="s">
        <v>20</v>
      </c>
      <c r="F2642" s="4" t="s">
        <v>1803</v>
      </c>
      <c r="G2642" s="4">
        <v>25000</v>
      </c>
      <c r="H2642" s="4">
        <v>64164.14</v>
      </c>
    </row>
    <row r="2643" spans="2:8" hidden="1" x14ac:dyDescent="0.15">
      <c r="B2643" s="8" t="s">
        <v>1196</v>
      </c>
      <c r="C2643" s="4" t="s">
        <v>27</v>
      </c>
      <c r="D2643" s="4" t="s">
        <v>19</v>
      </c>
      <c r="E2643" s="4" t="s">
        <v>20</v>
      </c>
      <c r="F2643" s="4" t="s">
        <v>1197</v>
      </c>
      <c r="G2643" s="4">
        <v>50000</v>
      </c>
      <c r="H2643" s="4">
        <v>119057.93</v>
      </c>
    </row>
    <row r="2644" spans="2:8" hidden="1" x14ac:dyDescent="0.15">
      <c r="B2644" s="8" t="s">
        <v>461</v>
      </c>
      <c r="C2644" s="4" t="s">
        <v>209</v>
      </c>
      <c r="D2644" s="4" t="s">
        <v>20</v>
      </c>
      <c r="E2644" s="4" t="s">
        <v>210</v>
      </c>
      <c r="F2644" s="4" t="s">
        <v>7368</v>
      </c>
      <c r="G2644" s="4">
        <v>10</v>
      </c>
      <c r="H2644" s="4">
        <v>67.319999999999993</v>
      </c>
    </row>
    <row r="2645" spans="2:8" hidden="1" x14ac:dyDescent="0.15">
      <c r="B2645" s="8" t="s">
        <v>880</v>
      </c>
      <c r="C2645" s="4" t="s">
        <v>27</v>
      </c>
      <c r="D2645" s="4" t="s">
        <v>19</v>
      </c>
      <c r="E2645" s="4" t="s">
        <v>20</v>
      </c>
      <c r="F2645" s="4" t="s">
        <v>881</v>
      </c>
      <c r="G2645" s="4">
        <v>78000</v>
      </c>
      <c r="H2645" s="4">
        <v>214963.17</v>
      </c>
    </row>
    <row r="2646" spans="2:8" hidden="1" x14ac:dyDescent="0.15">
      <c r="B2646" s="8" t="s">
        <v>1155</v>
      </c>
      <c r="C2646" s="4" t="s">
        <v>27</v>
      </c>
      <c r="D2646" s="4" t="s">
        <v>19</v>
      </c>
      <c r="E2646" s="4" t="s">
        <v>20</v>
      </c>
      <c r="F2646" s="4" t="s">
        <v>881</v>
      </c>
      <c r="G2646" s="4">
        <v>50000</v>
      </c>
      <c r="H2646" s="4">
        <v>172060</v>
      </c>
    </row>
    <row r="2647" spans="2:8" hidden="1" x14ac:dyDescent="0.15">
      <c r="B2647" s="8">
        <v>45487</v>
      </c>
      <c r="C2647" s="4" t="s">
        <v>18</v>
      </c>
      <c r="D2647" s="4" t="s">
        <v>19</v>
      </c>
      <c r="E2647" s="4" t="s">
        <v>20</v>
      </c>
      <c r="F2647" s="4" t="s">
        <v>1234</v>
      </c>
      <c r="G2647" s="4">
        <v>50000</v>
      </c>
      <c r="H2647" s="4">
        <v>100566.26</v>
      </c>
    </row>
    <row r="2648" spans="2:8" hidden="1" x14ac:dyDescent="0.15">
      <c r="B2648" s="8" t="s">
        <v>660</v>
      </c>
      <c r="C2648" s="4" t="s">
        <v>209</v>
      </c>
      <c r="D2648" s="4" t="s">
        <v>20</v>
      </c>
      <c r="E2648" s="4" t="s">
        <v>2722</v>
      </c>
      <c r="F2648" s="4" t="s">
        <v>7381</v>
      </c>
      <c r="G2648" s="4">
        <v>9.64</v>
      </c>
      <c r="H2648" s="4">
        <v>309.79000000000002</v>
      </c>
    </row>
    <row r="2649" spans="2:8" hidden="1" x14ac:dyDescent="0.15">
      <c r="B2649" s="8" t="s">
        <v>252</v>
      </c>
      <c r="C2649" s="4" t="s">
        <v>27</v>
      </c>
      <c r="D2649" s="4" t="s">
        <v>19</v>
      </c>
      <c r="E2649" s="4" t="s">
        <v>20</v>
      </c>
      <c r="F2649" s="4" t="s">
        <v>1801</v>
      </c>
      <c r="G2649" s="4">
        <v>25000</v>
      </c>
      <c r="H2649" s="4">
        <v>64431.18</v>
      </c>
    </row>
    <row r="2650" spans="2:8" hidden="1" x14ac:dyDescent="0.15">
      <c r="B2650" s="8" t="s">
        <v>2553</v>
      </c>
      <c r="C2650" s="4" t="s">
        <v>209</v>
      </c>
      <c r="D2650" s="4" t="s">
        <v>20</v>
      </c>
      <c r="E2650" s="4" t="s">
        <v>2722</v>
      </c>
      <c r="F2650" s="4" t="s">
        <v>6513</v>
      </c>
      <c r="G2650" s="4">
        <v>9.6</v>
      </c>
      <c r="H2650" s="4">
        <v>144.16</v>
      </c>
    </row>
    <row r="2651" spans="2:8" hidden="1" x14ac:dyDescent="0.15">
      <c r="B2651" s="8" t="s">
        <v>722</v>
      </c>
      <c r="C2651" s="4" t="s">
        <v>27</v>
      </c>
      <c r="D2651" s="4" t="s">
        <v>19</v>
      </c>
      <c r="E2651" s="4" t="s">
        <v>20</v>
      </c>
      <c r="F2651" s="4" t="s">
        <v>1789</v>
      </c>
      <c r="G2651" s="4">
        <v>25000</v>
      </c>
      <c r="H2651" s="4">
        <v>71669.259999999995</v>
      </c>
    </row>
    <row r="2652" spans="2:8" hidden="1" x14ac:dyDescent="0.15">
      <c r="B2652" s="8" t="s">
        <v>465</v>
      </c>
      <c r="C2652" s="4" t="s">
        <v>209</v>
      </c>
      <c r="D2652" s="4" t="s">
        <v>488</v>
      </c>
      <c r="E2652" s="4" t="s">
        <v>210</v>
      </c>
      <c r="F2652" s="4" t="s">
        <v>7385</v>
      </c>
      <c r="G2652" s="4">
        <v>9.5</v>
      </c>
      <c r="H2652" s="4">
        <v>168.66</v>
      </c>
    </row>
    <row r="2653" spans="2:8" hidden="1" x14ac:dyDescent="0.15">
      <c r="B2653" s="8" t="s">
        <v>456</v>
      </c>
      <c r="C2653" s="4" t="s">
        <v>209</v>
      </c>
      <c r="D2653" s="4" t="s">
        <v>20</v>
      </c>
      <c r="E2653" s="4" t="s">
        <v>2713</v>
      </c>
      <c r="F2653" s="4" t="s">
        <v>7387</v>
      </c>
      <c r="G2653" s="4">
        <v>9.43</v>
      </c>
      <c r="H2653" s="4">
        <v>153.75</v>
      </c>
    </row>
    <row r="2654" spans="2:8" hidden="1" x14ac:dyDescent="0.15">
      <c r="B2654" s="8" t="s">
        <v>394</v>
      </c>
      <c r="C2654" s="4" t="s">
        <v>27</v>
      </c>
      <c r="D2654" s="4" t="s">
        <v>1320</v>
      </c>
      <c r="E2654" s="4" t="s">
        <v>20</v>
      </c>
      <c r="F2654" s="4" t="s">
        <v>6726</v>
      </c>
      <c r="G2654" s="4">
        <v>80</v>
      </c>
      <c r="H2654" s="4">
        <v>3809.01</v>
      </c>
    </row>
    <row r="2655" spans="2:8" hidden="1" x14ac:dyDescent="0.15">
      <c r="B2655" s="8" t="s">
        <v>2558</v>
      </c>
      <c r="C2655" s="4" t="s">
        <v>27</v>
      </c>
      <c r="D2655" s="4" t="s">
        <v>1320</v>
      </c>
      <c r="E2655" s="4" t="s">
        <v>20</v>
      </c>
      <c r="F2655" s="4" t="s">
        <v>6947</v>
      </c>
      <c r="G2655" s="4">
        <v>40</v>
      </c>
      <c r="H2655" s="4">
        <v>1788.18</v>
      </c>
    </row>
    <row r="2656" spans="2:8" hidden="1" x14ac:dyDescent="0.15">
      <c r="B2656" s="8" t="s">
        <v>84</v>
      </c>
      <c r="C2656" s="4" t="s">
        <v>209</v>
      </c>
      <c r="D2656" s="4" t="s">
        <v>19</v>
      </c>
      <c r="E2656" s="4" t="s">
        <v>210</v>
      </c>
      <c r="F2656" s="4" t="s">
        <v>7395</v>
      </c>
      <c r="G2656" s="4">
        <v>9</v>
      </c>
      <c r="H2656" s="4">
        <v>28.96</v>
      </c>
    </row>
    <row r="2657" spans="2:8" hidden="1" x14ac:dyDescent="0.15">
      <c r="B2657" s="8" t="s">
        <v>2474</v>
      </c>
      <c r="C2657" s="4" t="s">
        <v>27</v>
      </c>
      <c r="D2657" s="4" t="s">
        <v>391</v>
      </c>
      <c r="E2657" s="4" t="s">
        <v>20</v>
      </c>
      <c r="F2657" s="4" t="s">
        <v>8315</v>
      </c>
      <c r="G2657" s="4">
        <v>0.12</v>
      </c>
      <c r="H2657" s="4">
        <v>46.12</v>
      </c>
    </row>
    <row r="2658" spans="2:8" hidden="1" x14ac:dyDescent="0.15">
      <c r="B2658" s="8" t="s">
        <v>554</v>
      </c>
      <c r="C2658" s="4" t="s">
        <v>27</v>
      </c>
      <c r="D2658" s="4" t="s">
        <v>555</v>
      </c>
      <c r="E2658" s="4" t="s">
        <v>20</v>
      </c>
      <c r="F2658" s="4" t="s">
        <v>7470</v>
      </c>
      <c r="G2658" s="4">
        <v>7</v>
      </c>
      <c r="H2658" s="4">
        <v>28.52</v>
      </c>
    </row>
    <row r="2659" spans="2:8" hidden="1" x14ac:dyDescent="0.15">
      <c r="B2659" s="8" t="s">
        <v>1125</v>
      </c>
      <c r="C2659" s="4" t="s">
        <v>27</v>
      </c>
      <c r="D2659" s="4" t="s">
        <v>555</v>
      </c>
      <c r="E2659" s="4" t="s">
        <v>20</v>
      </c>
      <c r="F2659" s="4" t="s">
        <v>8155</v>
      </c>
      <c r="G2659" s="4">
        <v>0.4</v>
      </c>
      <c r="H2659" s="4">
        <v>1.68</v>
      </c>
    </row>
    <row r="2660" spans="2:8" hidden="1" x14ac:dyDescent="0.15">
      <c r="B2660" s="8" t="s">
        <v>1007</v>
      </c>
      <c r="C2660" s="4" t="s">
        <v>27</v>
      </c>
      <c r="D2660" s="4" t="s">
        <v>19</v>
      </c>
      <c r="E2660" s="4" t="s">
        <v>20</v>
      </c>
      <c r="F2660" s="4" t="s">
        <v>2007</v>
      </c>
      <c r="G2660" s="4">
        <v>23000</v>
      </c>
      <c r="H2660" s="4">
        <v>80117.75</v>
      </c>
    </row>
    <row r="2661" spans="2:8" hidden="1" x14ac:dyDescent="0.15">
      <c r="B2661" s="8" t="s">
        <v>2455</v>
      </c>
      <c r="C2661" s="4" t="s">
        <v>209</v>
      </c>
      <c r="D2661" s="4" t="s">
        <v>20</v>
      </c>
      <c r="E2661" s="4" t="s">
        <v>2722</v>
      </c>
      <c r="F2661" s="4" t="s">
        <v>7381</v>
      </c>
      <c r="G2661" s="4">
        <v>8.2799999999999994</v>
      </c>
      <c r="H2661" s="4">
        <v>146.18</v>
      </c>
    </row>
    <row r="2662" spans="2:8" hidden="1" x14ac:dyDescent="0.15">
      <c r="B2662" s="8" t="s">
        <v>1125</v>
      </c>
      <c r="C2662" s="4" t="s">
        <v>27</v>
      </c>
      <c r="D2662" s="4" t="s">
        <v>19</v>
      </c>
      <c r="E2662" s="4" t="s">
        <v>20</v>
      </c>
      <c r="F2662" s="4" t="s">
        <v>1951</v>
      </c>
      <c r="G2662" s="4">
        <v>24000</v>
      </c>
      <c r="H2662" s="4">
        <v>44735</v>
      </c>
    </row>
    <row r="2663" spans="2:8" hidden="1" x14ac:dyDescent="0.15">
      <c r="B2663" s="8" t="s">
        <v>1203</v>
      </c>
      <c r="C2663" s="4" t="s">
        <v>27</v>
      </c>
      <c r="D2663" s="4" t="s">
        <v>19</v>
      </c>
      <c r="E2663" s="4" t="s">
        <v>20</v>
      </c>
      <c r="F2663" s="4" t="s">
        <v>1951</v>
      </c>
      <c r="G2663" s="4">
        <v>12500</v>
      </c>
      <c r="H2663" s="4">
        <v>30260</v>
      </c>
    </row>
    <row r="2664" spans="2:8" hidden="1" x14ac:dyDescent="0.15">
      <c r="B2664" s="8" t="s">
        <v>2119</v>
      </c>
      <c r="C2664" s="4" t="s">
        <v>209</v>
      </c>
      <c r="D2664" s="4" t="s">
        <v>20</v>
      </c>
      <c r="E2664" s="4" t="s">
        <v>2713</v>
      </c>
      <c r="F2664" s="4" t="s">
        <v>7412</v>
      </c>
      <c r="G2664" s="4">
        <v>7.94</v>
      </c>
      <c r="H2664" s="4">
        <v>104.03</v>
      </c>
    </row>
    <row r="2665" spans="2:8" hidden="1" x14ac:dyDescent="0.15">
      <c r="B2665" s="8" t="s">
        <v>344</v>
      </c>
      <c r="C2665" s="4" t="s">
        <v>27</v>
      </c>
      <c r="D2665" s="4" t="s">
        <v>19</v>
      </c>
      <c r="E2665" s="4" t="s">
        <v>20</v>
      </c>
      <c r="F2665" s="4" t="s">
        <v>1951</v>
      </c>
      <c r="G2665" s="4">
        <v>12500</v>
      </c>
      <c r="H2665" s="4">
        <v>41725</v>
      </c>
    </row>
    <row r="2666" spans="2:8" hidden="1" x14ac:dyDescent="0.15">
      <c r="B2666" s="8" t="s">
        <v>3486</v>
      </c>
      <c r="C2666" s="4" t="s">
        <v>209</v>
      </c>
      <c r="D2666" s="4" t="s">
        <v>20</v>
      </c>
      <c r="E2666" s="4" t="s">
        <v>2401</v>
      </c>
      <c r="F2666" s="4" t="s">
        <v>7459</v>
      </c>
      <c r="G2666" s="4">
        <v>7.2</v>
      </c>
      <c r="H2666" s="4">
        <v>195.16</v>
      </c>
    </row>
    <row r="2667" spans="2:8" hidden="1" x14ac:dyDescent="0.15">
      <c r="B2667" s="8" t="s">
        <v>3486</v>
      </c>
      <c r="C2667" s="4" t="s">
        <v>209</v>
      </c>
      <c r="D2667" s="4" t="s">
        <v>2401</v>
      </c>
      <c r="E2667" s="4" t="s">
        <v>2401</v>
      </c>
      <c r="F2667" s="4" t="s">
        <v>7460</v>
      </c>
      <c r="G2667" s="4">
        <v>7.2</v>
      </c>
      <c r="H2667" s="4">
        <v>195.16</v>
      </c>
    </row>
    <row r="2668" spans="2:8" hidden="1" x14ac:dyDescent="0.15">
      <c r="B2668" s="8" t="s">
        <v>3486</v>
      </c>
      <c r="C2668" s="4" t="s">
        <v>209</v>
      </c>
      <c r="D2668" s="4" t="s">
        <v>20</v>
      </c>
      <c r="E2668" s="4" t="s">
        <v>2401</v>
      </c>
      <c r="F2668" s="4" t="s">
        <v>7461</v>
      </c>
      <c r="G2668" s="4">
        <v>7.2</v>
      </c>
      <c r="H2668" s="4">
        <v>195.16</v>
      </c>
    </row>
    <row r="2669" spans="2:8" hidden="1" x14ac:dyDescent="0.15">
      <c r="B2669" s="8" t="s">
        <v>1666</v>
      </c>
      <c r="C2669" s="4" t="s">
        <v>209</v>
      </c>
      <c r="D2669" s="4" t="s">
        <v>20</v>
      </c>
      <c r="E2669" s="4" t="s">
        <v>2713</v>
      </c>
      <c r="F2669" s="4" t="s">
        <v>7387</v>
      </c>
      <c r="G2669" s="4">
        <v>7.13</v>
      </c>
      <c r="H2669" s="4">
        <v>114.19</v>
      </c>
    </row>
    <row r="2670" spans="2:8" hidden="1" x14ac:dyDescent="0.15">
      <c r="B2670" s="8" t="s">
        <v>180</v>
      </c>
      <c r="C2670" s="4" t="s">
        <v>209</v>
      </c>
      <c r="D2670" s="4" t="s">
        <v>20</v>
      </c>
      <c r="E2670" s="4" t="s">
        <v>2722</v>
      </c>
      <c r="F2670" s="4" t="s">
        <v>7467</v>
      </c>
      <c r="G2670" s="4">
        <v>7.01</v>
      </c>
      <c r="H2670" s="4">
        <v>122.06</v>
      </c>
    </row>
    <row r="2671" spans="2:8" hidden="1" x14ac:dyDescent="0.15">
      <c r="B2671" s="8" t="s">
        <v>3632</v>
      </c>
      <c r="C2671" s="4" t="s">
        <v>27</v>
      </c>
      <c r="D2671" s="4" t="s">
        <v>19</v>
      </c>
      <c r="E2671" s="4" t="s">
        <v>20</v>
      </c>
      <c r="F2671" s="4" t="s">
        <v>1951</v>
      </c>
      <c r="G2671" s="4">
        <v>12500</v>
      </c>
      <c r="H2671" s="4">
        <v>30200</v>
      </c>
    </row>
    <row r="2672" spans="2:8" hidden="1" x14ac:dyDescent="0.15">
      <c r="B2672" s="8" t="s">
        <v>224</v>
      </c>
      <c r="C2672" s="4" t="s">
        <v>27</v>
      </c>
      <c r="D2672" s="4" t="s">
        <v>19</v>
      </c>
      <c r="E2672" s="4" t="s">
        <v>20</v>
      </c>
      <c r="F2672" s="4" t="s">
        <v>1862</v>
      </c>
      <c r="G2672" s="4">
        <v>25000</v>
      </c>
      <c r="H2672" s="4">
        <v>51417</v>
      </c>
    </row>
    <row r="2673" spans="2:8" hidden="1" x14ac:dyDescent="0.15">
      <c r="B2673" s="8" t="s">
        <v>1871</v>
      </c>
      <c r="C2673" s="4" t="s">
        <v>27</v>
      </c>
      <c r="D2673" s="4" t="s">
        <v>19</v>
      </c>
      <c r="E2673" s="4" t="s">
        <v>20</v>
      </c>
      <c r="F2673" s="4" t="s">
        <v>1881</v>
      </c>
      <c r="G2673" s="4">
        <v>25000</v>
      </c>
      <c r="H2673" s="4">
        <v>46650</v>
      </c>
    </row>
    <row r="2674" spans="2:8" hidden="1" x14ac:dyDescent="0.15">
      <c r="B2674" s="8" t="s">
        <v>2893</v>
      </c>
      <c r="C2674" s="4" t="s">
        <v>209</v>
      </c>
      <c r="D2674" s="4" t="s">
        <v>20</v>
      </c>
      <c r="E2674" s="4" t="s">
        <v>210</v>
      </c>
      <c r="F2674" s="4" t="s">
        <v>6938</v>
      </c>
      <c r="G2674" s="4">
        <v>6.75</v>
      </c>
      <c r="H2674" s="4">
        <v>74.02</v>
      </c>
    </row>
    <row r="2675" spans="2:8" hidden="1" x14ac:dyDescent="0.15">
      <c r="B2675" s="8" t="s">
        <v>205</v>
      </c>
      <c r="C2675" s="4" t="s">
        <v>209</v>
      </c>
      <c r="D2675" s="4" t="s">
        <v>20</v>
      </c>
      <c r="E2675" s="4" t="s">
        <v>2722</v>
      </c>
      <c r="F2675" s="4" t="s">
        <v>7476</v>
      </c>
      <c r="G2675" s="4">
        <v>6.66</v>
      </c>
      <c r="H2675" s="4">
        <v>145.44</v>
      </c>
    </row>
    <row r="2676" spans="2:8" hidden="1" x14ac:dyDescent="0.15">
      <c r="B2676" s="8" t="s">
        <v>591</v>
      </c>
      <c r="C2676" s="4" t="s">
        <v>209</v>
      </c>
      <c r="D2676" s="4" t="s">
        <v>20</v>
      </c>
      <c r="E2676" s="4" t="s">
        <v>2722</v>
      </c>
      <c r="F2676" s="4" t="s">
        <v>7478</v>
      </c>
      <c r="G2676" s="4">
        <v>6.52</v>
      </c>
      <c r="H2676" s="4">
        <v>191.61</v>
      </c>
    </row>
    <row r="2677" spans="2:8" hidden="1" x14ac:dyDescent="0.15">
      <c r="B2677" s="8" t="s">
        <v>1105</v>
      </c>
      <c r="C2677" s="4" t="s">
        <v>27</v>
      </c>
      <c r="D2677" s="4" t="s">
        <v>19</v>
      </c>
      <c r="E2677" s="4" t="s">
        <v>20</v>
      </c>
      <c r="F2677" s="4" t="s">
        <v>1862</v>
      </c>
      <c r="G2677" s="4">
        <v>25000</v>
      </c>
      <c r="H2677" s="4">
        <v>46595</v>
      </c>
    </row>
    <row r="2678" spans="2:8" hidden="1" x14ac:dyDescent="0.15">
      <c r="B2678" s="8" t="s">
        <v>2335</v>
      </c>
      <c r="C2678" s="4" t="s">
        <v>27</v>
      </c>
      <c r="D2678" s="4" t="s">
        <v>19</v>
      </c>
      <c r="E2678" s="4" t="s">
        <v>20</v>
      </c>
      <c r="F2678" s="4" t="s">
        <v>4565</v>
      </c>
      <c r="G2678" s="4">
        <v>3400</v>
      </c>
      <c r="H2678" s="4">
        <v>6230.67</v>
      </c>
    </row>
    <row r="2679" spans="2:8" hidden="1" x14ac:dyDescent="0.15">
      <c r="B2679" s="8" t="s">
        <v>252</v>
      </c>
      <c r="C2679" s="4" t="s">
        <v>27</v>
      </c>
      <c r="D2679" s="4" t="s">
        <v>19</v>
      </c>
      <c r="E2679" s="4" t="s">
        <v>20</v>
      </c>
      <c r="F2679" s="4" t="s">
        <v>1033</v>
      </c>
      <c r="G2679" s="4">
        <v>52000</v>
      </c>
      <c r="H2679" s="4">
        <v>139336.25</v>
      </c>
    </row>
    <row r="2680" spans="2:8" hidden="1" x14ac:dyDescent="0.15">
      <c r="B2680" s="8" t="s">
        <v>726</v>
      </c>
      <c r="C2680" s="4" t="s">
        <v>27</v>
      </c>
      <c r="D2680" s="4" t="s">
        <v>391</v>
      </c>
      <c r="E2680" s="4" t="s">
        <v>20</v>
      </c>
      <c r="F2680" s="4" t="s">
        <v>8478</v>
      </c>
      <c r="G2680" s="4">
        <v>3.3000000000000002E-2</v>
      </c>
      <c r="H2680" s="4">
        <v>1779.25</v>
      </c>
    </row>
    <row r="2681" spans="2:8" hidden="1" x14ac:dyDescent="0.15">
      <c r="B2681" s="8" t="s">
        <v>5109</v>
      </c>
      <c r="C2681" s="4" t="s">
        <v>209</v>
      </c>
      <c r="D2681" s="4" t="s">
        <v>20</v>
      </c>
      <c r="E2681" s="4" t="s">
        <v>559</v>
      </c>
      <c r="F2681" s="4" t="s">
        <v>7481</v>
      </c>
      <c r="G2681" s="4">
        <v>6.5</v>
      </c>
      <c r="H2681" s="4">
        <v>33.53</v>
      </c>
    </row>
    <row r="2682" spans="2:8" hidden="1" x14ac:dyDescent="0.15">
      <c r="B2682" s="8" t="s">
        <v>2119</v>
      </c>
      <c r="C2682" s="4" t="s">
        <v>209</v>
      </c>
      <c r="D2682" s="4" t="s">
        <v>20</v>
      </c>
      <c r="E2682" s="4" t="s">
        <v>559</v>
      </c>
      <c r="F2682" s="4" t="s">
        <v>7481</v>
      </c>
      <c r="G2682" s="4">
        <v>6.5</v>
      </c>
      <c r="H2682" s="4">
        <v>33.25</v>
      </c>
    </row>
    <row r="2683" spans="2:8" hidden="1" x14ac:dyDescent="0.15">
      <c r="B2683" s="8" t="s">
        <v>2287</v>
      </c>
      <c r="C2683" s="4" t="s">
        <v>209</v>
      </c>
      <c r="D2683" s="4" t="s">
        <v>20</v>
      </c>
      <c r="E2683" s="4" t="s">
        <v>559</v>
      </c>
      <c r="F2683" s="4" t="s">
        <v>7481</v>
      </c>
      <c r="G2683" s="4">
        <v>6.5</v>
      </c>
      <c r="H2683" s="4">
        <v>33.049999999999997</v>
      </c>
    </row>
    <row r="2684" spans="2:8" hidden="1" x14ac:dyDescent="0.15">
      <c r="B2684" s="8" t="s">
        <v>885</v>
      </c>
      <c r="C2684" s="4" t="s">
        <v>209</v>
      </c>
      <c r="D2684" s="4" t="s">
        <v>20</v>
      </c>
      <c r="E2684" s="4" t="s">
        <v>559</v>
      </c>
      <c r="F2684" s="4" t="s">
        <v>7481</v>
      </c>
      <c r="G2684" s="4">
        <v>6.5</v>
      </c>
      <c r="H2684" s="4">
        <v>33.01</v>
      </c>
    </row>
    <row r="2685" spans="2:8" hidden="1" x14ac:dyDescent="0.15">
      <c r="B2685" s="8" t="s">
        <v>2287</v>
      </c>
      <c r="C2685" s="4" t="s">
        <v>209</v>
      </c>
      <c r="D2685" s="4" t="s">
        <v>20</v>
      </c>
      <c r="E2685" s="4" t="s">
        <v>234</v>
      </c>
      <c r="F2685" s="4" t="s">
        <v>7378</v>
      </c>
      <c r="G2685" s="4">
        <v>6.24</v>
      </c>
      <c r="H2685" s="4">
        <v>28.66</v>
      </c>
    </row>
    <row r="2686" spans="2:8" hidden="1" x14ac:dyDescent="0.15">
      <c r="B2686" s="8" t="s">
        <v>1248</v>
      </c>
      <c r="C2686" s="4" t="s">
        <v>27</v>
      </c>
      <c r="D2686" s="4" t="s">
        <v>19</v>
      </c>
      <c r="E2686" s="4" t="s">
        <v>20</v>
      </c>
      <c r="F2686" s="4" t="s">
        <v>8444</v>
      </c>
      <c r="G2686" s="4">
        <v>4.4999999999999998E-2</v>
      </c>
      <c r="H2686" s="4">
        <v>1977.36</v>
      </c>
    </row>
    <row r="2687" spans="2:8" hidden="1" x14ac:dyDescent="0.15">
      <c r="B2687" s="8" t="s">
        <v>524</v>
      </c>
      <c r="C2687" s="4" t="s">
        <v>27</v>
      </c>
      <c r="D2687" s="4" t="s">
        <v>19</v>
      </c>
      <c r="E2687" s="4" t="s">
        <v>20</v>
      </c>
      <c r="F2687" s="4" t="s">
        <v>8483</v>
      </c>
      <c r="G2687" s="4">
        <v>0.03</v>
      </c>
      <c r="H2687" s="4">
        <v>2978.63</v>
      </c>
    </row>
    <row r="2688" spans="2:8" hidden="1" x14ac:dyDescent="0.15">
      <c r="B2688" s="8" t="s">
        <v>5307</v>
      </c>
      <c r="C2688" s="4" t="s">
        <v>27</v>
      </c>
      <c r="D2688" s="4" t="s">
        <v>441</v>
      </c>
      <c r="E2688" s="4" t="s">
        <v>20</v>
      </c>
      <c r="F2688" s="4" t="s">
        <v>6879</v>
      </c>
      <c r="G2688" s="4">
        <v>40</v>
      </c>
      <c r="H2688" s="4">
        <v>1365.54</v>
      </c>
    </row>
    <row r="2689" spans="2:8" hidden="1" x14ac:dyDescent="0.15">
      <c r="B2689" s="8" t="s">
        <v>597</v>
      </c>
      <c r="C2689" s="4" t="s">
        <v>27</v>
      </c>
      <c r="D2689" s="4" t="s">
        <v>441</v>
      </c>
      <c r="E2689" s="4" t="s">
        <v>20</v>
      </c>
      <c r="F2689" s="4" t="s">
        <v>6879</v>
      </c>
      <c r="G2689" s="4">
        <v>50</v>
      </c>
      <c r="H2689" s="4">
        <v>1929.91</v>
      </c>
    </row>
    <row r="2690" spans="2:8" hidden="1" x14ac:dyDescent="0.15">
      <c r="B2690" s="8" t="s">
        <v>731</v>
      </c>
      <c r="C2690" s="4" t="s">
        <v>27</v>
      </c>
      <c r="D2690" s="4" t="s">
        <v>19</v>
      </c>
      <c r="E2690" s="4" t="s">
        <v>20</v>
      </c>
      <c r="F2690" s="4" t="s">
        <v>7902</v>
      </c>
      <c r="G2690" s="4">
        <v>1.05</v>
      </c>
      <c r="H2690" s="4">
        <v>5464.07</v>
      </c>
    </row>
    <row r="2691" spans="2:8" hidden="1" x14ac:dyDescent="0.15">
      <c r="B2691" s="8" t="s">
        <v>2934</v>
      </c>
      <c r="C2691" s="4" t="s">
        <v>209</v>
      </c>
      <c r="D2691" s="4" t="s">
        <v>20</v>
      </c>
      <c r="E2691" s="4" t="s">
        <v>2964</v>
      </c>
      <c r="F2691" s="4" t="s">
        <v>7503</v>
      </c>
      <c r="G2691" s="4">
        <v>6</v>
      </c>
      <c r="H2691" s="4">
        <v>3.34</v>
      </c>
    </row>
    <row r="2692" spans="2:8" hidden="1" x14ac:dyDescent="0.15">
      <c r="B2692" s="8" t="s">
        <v>1158</v>
      </c>
      <c r="C2692" s="4" t="s">
        <v>27</v>
      </c>
      <c r="D2692" s="4" t="s">
        <v>19</v>
      </c>
      <c r="E2692" s="4" t="s">
        <v>20</v>
      </c>
      <c r="F2692" s="4" t="s">
        <v>4506</v>
      </c>
      <c r="G2692" s="4">
        <v>3880</v>
      </c>
      <c r="H2692" s="4">
        <v>16765.55</v>
      </c>
    </row>
    <row r="2693" spans="2:8" hidden="1" x14ac:dyDescent="0.15">
      <c r="B2693" s="8" t="s">
        <v>1909</v>
      </c>
      <c r="C2693" s="4" t="s">
        <v>27</v>
      </c>
      <c r="D2693" s="4" t="s">
        <v>19</v>
      </c>
      <c r="E2693" s="4" t="s">
        <v>20</v>
      </c>
      <c r="F2693" s="4" t="s">
        <v>3031</v>
      </c>
      <c r="G2693" s="4">
        <v>17600</v>
      </c>
      <c r="H2693" s="4">
        <v>76152.5</v>
      </c>
    </row>
    <row r="2694" spans="2:8" hidden="1" x14ac:dyDescent="0.15">
      <c r="B2694" s="8" t="s">
        <v>888</v>
      </c>
      <c r="C2694" s="4" t="s">
        <v>209</v>
      </c>
      <c r="D2694" s="4" t="s">
        <v>20</v>
      </c>
      <c r="E2694" s="4" t="s">
        <v>559</v>
      </c>
      <c r="F2694" s="4" t="s">
        <v>7507</v>
      </c>
      <c r="G2694" s="4">
        <v>5.63</v>
      </c>
      <c r="H2694" s="4">
        <v>45.45</v>
      </c>
    </row>
    <row r="2695" spans="2:8" hidden="1" x14ac:dyDescent="0.15">
      <c r="B2695" s="8" t="s">
        <v>1001</v>
      </c>
      <c r="C2695" s="4" t="s">
        <v>27</v>
      </c>
      <c r="D2695" s="4" t="s">
        <v>19</v>
      </c>
      <c r="E2695" s="4" t="s">
        <v>20</v>
      </c>
      <c r="F2695" s="4" t="s">
        <v>2904</v>
      </c>
      <c r="G2695" s="4">
        <v>18520</v>
      </c>
      <c r="H2695" s="4">
        <v>79821.570000000007</v>
      </c>
    </row>
    <row r="2696" spans="2:8" hidden="1" x14ac:dyDescent="0.15">
      <c r="B2696" s="8" t="s">
        <v>3169</v>
      </c>
      <c r="C2696" s="4" t="s">
        <v>27</v>
      </c>
      <c r="D2696" s="4" t="s">
        <v>19</v>
      </c>
      <c r="E2696" s="4" t="s">
        <v>20</v>
      </c>
      <c r="F2696" s="4" t="s">
        <v>3170</v>
      </c>
      <c r="G2696" s="4">
        <v>16500</v>
      </c>
      <c r="H2696" s="4">
        <v>69541.14</v>
      </c>
    </row>
    <row r="2697" spans="2:8" hidden="1" x14ac:dyDescent="0.15">
      <c r="B2697" s="8" t="s">
        <v>80</v>
      </c>
      <c r="C2697" s="4" t="s">
        <v>209</v>
      </c>
      <c r="D2697" s="4" t="s">
        <v>20</v>
      </c>
      <c r="E2697" s="4" t="s">
        <v>2237</v>
      </c>
      <c r="F2697" s="4" t="s">
        <v>7523</v>
      </c>
      <c r="G2697" s="4">
        <v>5.04</v>
      </c>
      <c r="H2697" s="4">
        <v>101.26</v>
      </c>
    </row>
    <row r="2698" spans="2:8" hidden="1" x14ac:dyDescent="0.15">
      <c r="B2698" s="8" t="s">
        <v>1334</v>
      </c>
      <c r="C2698" s="4" t="s">
        <v>27</v>
      </c>
      <c r="D2698" s="4" t="s">
        <v>19</v>
      </c>
      <c r="E2698" s="4" t="s">
        <v>20</v>
      </c>
      <c r="F2698" s="4" t="s">
        <v>4288</v>
      </c>
      <c r="G2698" s="4">
        <v>5280</v>
      </c>
      <c r="H2698" s="4">
        <v>21580.97</v>
      </c>
    </row>
    <row r="2699" spans="2:8" hidden="1" x14ac:dyDescent="0.15">
      <c r="B2699" s="8" t="s">
        <v>3275</v>
      </c>
      <c r="C2699" s="4" t="s">
        <v>27</v>
      </c>
      <c r="D2699" s="4" t="s">
        <v>19</v>
      </c>
      <c r="E2699" s="4" t="s">
        <v>20</v>
      </c>
      <c r="F2699" s="4" t="s">
        <v>3416</v>
      </c>
      <c r="G2699" s="4">
        <v>14520</v>
      </c>
      <c r="H2699" s="4">
        <v>59205.89</v>
      </c>
    </row>
    <row r="2700" spans="2:8" hidden="1" x14ac:dyDescent="0.15">
      <c r="B2700" s="8" t="s">
        <v>60</v>
      </c>
      <c r="C2700" s="4" t="s">
        <v>27</v>
      </c>
      <c r="D2700" s="4" t="s">
        <v>19</v>
      </c>
      <c r="E2700" s="4" t="s">
        <v>20</v>
      </c>
      <c r="F2700" s="4" t="s">
        <v>2696</v>
      </c>
      <c r="G2700" s="4">
        <v>19800</v>
      </c>
      <c r="H2700" s="4">
        <v>83262.8</v>
      </c>
    </row>
    <row r="2701" spans="2:8" hidden="1" x14ac:dyDescent="0.15">
      <c r="B2701" s="8" t="s">
        <v>2560</v>
      </c>
      <c r="C2701" s="4" t="s">
        <v>27</v>
      </c>
      <c r="D2701" s="4" t="s">
        <v>19</v>
      </c>
      <c r="E2701" s="4" t="s">
        <v>20</v>
      </c>
      <c r="F2701" s="4" t="s">
        <v>2561</v>
      </c>
      <c r="G2701" s="4">
        <v>20000</v>
      </c>
      <c r="H2701" s="4">
        <v>72101.240000000005</v>
      </c>
    </row>
    <row r="2702" spans="2:8" hidden="1" x14ac:dyDescent="0.15">
      <c r="B2702" s="8" t="s">
        <v>2560</v>
      </c>
      <c r="C2702" s="4" t="s">
        <v>27</v>
      </c>
      <c r="D2702" s="4" t="s">
        <v>19</v>
      </c>
      <c r="E2702" s="4" t="s">
        <v>20</v>
      </c>
      <c r="F2702" s="4" t="s">
        <v>2561</v>
      </c>
      <c r="G2702" s="4">
        <v>20000</v>
      </c>
      <c r="H2702" s="4">
        <v>72101.240000000005</v>
      </c>
    </row>
    <row r="2703" spans="2:8" hidden="1" x14ac:dyDescent="0.15">
      <c r="B2703" s="8" t="s">
        <v>1201</v>
      </c>
      <c r="C2703" s="4" t="s">
        <v>27</v>
      </c>
      <c r="D2703" s="4" t="s">
        <v>19</v>
      </c>
      <c r="E2703" s="4" t="s">
        <v>20</v>
      </c>
      <c r="F2703" s="4" t="s">
        <v>4799</v>
      </c>
      <c r="G2703" s="4">
        <v>2400</v>
      </c>
      <c r="H2703" s="4">
        <v>6826.86</v>
      </c>
    </row>
    <row r="2704" spans="2:8" hidden="1" x14ac:dyDescent="0.15">
      <c r="B2704" s="8" t="s">
        <v>2281</v>
      </c>
      <c r="C2704" s="4" t="s">
        <v>27</v>
      </c>
      <c r="D2704" s="4" t="s">
        <v>19</v>
      </c>
      <c r="E2704" s="4" t="s">
        <v>20</v>
      </c>
      <c r="F2704" s="4" t="s">
        <v>4564</v>
      </c>
      <c r="G2704" s="4">
        <v>3400</v>
      </c>
      <c r="H2704" s="4">
        <v>8172.12</v>
      </c>
    </row>
    <row r="2705" spans="2:8" hidden="1" x14ac:dyDescent="0.15">
      <c r="B2705" s="8" t="s">
        <v>201</v>
      </c>
      <c r="C2705" s="4" t="s">
        <v>27</v>
      </c>
      <c r="D2705" s="4" t="s">
        <v>19</v>
      </c>
      <c r="E2705" s="4" t="s">
        <v>20</v>
      </c>
      <c r="F2705" s="4" t="s">
        <v>4534</v>
      </c>
      <c r="G2705" s="4">
        <v>3600</v>
      </c>
      <c r="H2705" s="4">
        <v>11854.76</v>
      </c>
    </row>
    <row r="2706" spans="2:8" hidden="1" x14ac:dyDescent="0.15">
      <c r="B2706" s="8" t="s">
        <v>2056</v>
      </c>
      <c r="C2706" s="4" t="s">
        <v>27</v>
      </c>
      <c r="D2706" s="4" t="s">
        <v>19</v>
      </c>
      <c r="E2706" s="4" t="s">
        <v>20</v>
      </c>
      <c r="F2706" s="4" t="s">
        <v>4306</v>
      </c>
      <c r="G2706" s="4">
        <v>5040</v>
      </c>
      <c r="H2706" s="4">
        <v>17874.59</v>
      </c>
    </row>
    <row r="2707" spans="2:8" hidden="1" x14ac:dyDescent="0.15">
      <c r="B2707" s="8" t="s">
        <v>1169</v>
      </c>
      <c r="C2707" s="4" t="s">
        <v>27</v>
      </c>
      <c r="D2707" s="4" t="s">
        <v>19</v>
      </c>
      <c r="E2707" s="4" t="s">
        <v>20</v>
      </c>
      <c r="F2707" s="4" t="s">
        <v>4258</v>
      </c>
      <c r="G2707" s="4">
        <v>5720</v>
      </c>
      <c r="H2707" s="4">
        <v>20258.240000000002</v>
      </c>
    </row>
    <row r="2708" spans="2:8" hidden="1" x14ac:dyDescent="0.15">
      <c r="B2708" s="8" t="s">
        <v>1067</v>
      </c>
      <c r="C2708" s="4" t="s">
        <v>27</v>
      </c>
      <c r="D2708" s="4" t="s">
        <v>19</v>
      </c>
      <c r="E2708" s="4" t="s">
        <v>20</v>
      </c>
      <c r="F2708" s="4" t="s">
        <v>4046</v>
      </c>
      <c r="G2708" s="4">
        <v>8040</v>
      </c>
      <c r="H2708" s="4">
        <v>19103.79</v>
      </c>
    </row>
    <row r="2709" spans="2:8" hidden="1" x14ac:dyDescent="0.15">
      <c r="B2709" s="8" t="s">
        <v>554</v>
      </c>
      <c r="C2709" s="4" t="s">
        <v>209</v>
      </c>
      <c r="D2709" s="4" t="s">
        <v>20</v>
      </c>
      <c r="E2709" s="4" t="s">
        <v>1288</v>
      </c>
      <c r="F2709" s="4" t="s">
        <v>7563</v>
      </c>
      <c r="G2709" s="4">
        <v>4.97</v>
      </c>
      <c r="H2709" s="4">
        <v>44.26</v>
      </c>
    </row>
    <row r="2710" spans="2:8" hidden="1" x14ac:dyDescent="0.15">
      <c r="B2710" s="8" t="s">
        <v>888</v>
      </c>
      <c r="C2710" s="4" t="s">
        <v>209</v>
      </c>
      <c r="D2710" s="4" t="s">
        <v>20</v>
      </c>
      <c r="E2710" s="4" t="s">
        <v>234</v>
      </c>
      <c r="F2710" s="4" t="s">
        <v>7378</v>
      </c>
      <c r="G2710" s="4">
        <v>4.95</v>
      </c>
      <c r="H2710" s="4">
        <v>21.72</v>
      </c>
    </row>
    <row r="2711" spans="2:8" hidden="1" x14ac:dyDescent="0.15">
      <c r="B2711" s="8" t="s">
        <v>78</v>
      </c>
      <c r="C2711" s="4" t="s">
        <v>209</v>
      </c>
      <c r="D2711" s="4" t="s">
        <v>20</v>
      </c>
      <c r="E2711" s="4" t="s">
        <v>2237</v>
      </c>
      <c r="F2711" s="4" t="s">
        <v>7565</v>
      </c>
      <c r="G2711" s="4">
        <v>4.88</v>
      </c>
      <c r="H2711" s="4">
        <v>101.73</v>
      </c>
    </row>
    <row r="2712" spans="2:8" hidden="1" x14ac:dyDescent="0.15">
      <c r="B2712" s="8" t="s">
        <v>1813</v>
      </c>
      <c r="C2712" s="4" t="s">
        <v>27</v>
      </c>
      <c r="D2712" s="4" t="s">
        <v>19</v>
      </c>
      <c r="E2712" s="4" t="s">
        <v>20</v>
      </c>
      <c r="F2712" s="4" t="s">
        <v>3946</v>
      </c>
      <c r="G2712" s="4">
        <v>9360</v>
      </c>
      <c r="H2712" s="4">
        <v>21523.45</v>
      </c>
    </row>
    <row r="2713" spans="2:8" hidden="1" x14ac:dyDescent="0.15">
      <c r="B2713" s="8" t="s">
        <v>2895</v>
      </c>
      <c r="C2713" s="4" t="s">
        <v>27</v>
      </c>
      <c r="D2713" s="4" t="s">
        <v>19</v>
      </c>
      <c r="E2713" s="4" t="s">
        <v>20</v>
      </c>
      <c r="F2713" s="4" t="s">
        <v>5192</v>
      </c>
      <c r="G2713" s="4">
        <v>1440</v>
      </c>
      <c r="H2713" s="4">
        <v>4755.54</v>
      </c>
    </row>
    <row r="2714" spans="2:8" hidden="1" x14ac:dyDescent="0.15">
      <c r="B2714" s="8" t="s">
        <v>1471</v>
      </c>
      <c r="C2714" s="4" t="s">
        <v>27</v>
      </c>
      <c r="D2714" s="4" t="s">
        <v>19</v>
      </c>
      <c r="E2714" s="4" t="s">
        <v>20</v>
      </c>
      <c r="F2714" s="4" t="s">
        <v>3427</v>
      </c>
      <c r="G2714" s="4">
        <v>14400</v>
      </c>
      <c r="H2714" s="4">
        <v>33897.42</v>
      </c>
    </row>
    <row r="2715" spans="2:8" hidden="1" x14ac:dyDescent="0.15">
      <c r="B2715" s="8" t="s">
        <v>479</v>
      </c>
      <c r="C2715" s="4" t="s">
        <v>27</v>
      </c>
      <c r="D2715" s="4" t="s">
        <v>19</v>
      </c>
      <c r="E2715" s="4" t="s">
        <v>20</v>
      </c>
      <c r="F2715" s="4" t="s">
        <v>3394</v>
      </c>
      <c r="G2715" s="4">
        <v>14800</v>
      </c>
      <c r="H2715" s="4">
        <v>33887.15</v>
      </c>
    </row>
    <row r="2716" spans="2:8" hidden="1" x14ac:dyDescent="0.15">
      <c r="B2716" s="8" t="s">
        <v>991</v>
      </c>
      <c r="C2716" s="4" t="s">
        <v>209</v>
      </c>
      <c r="D2716" s="4" t="s">
        <v>1320</v>
      </c>
      <c r="E2716" s="4" t="s">
        <v>210</v>
      </c>
      <c r="F2716" s="4" t="s">
        <v>7583</v>
      </c>
      <c r="G2716" s="4">
        <v>4.0999999999999996</v>
      </c>
      <c r="H2716" s="4">
        <v>4505.87</v>
      </c>
    </row>
    <row r="2717" spans="2:8" hidden="1" x14ac:dyDescent="0.15">
      <c r="B2717" s="8" t="s">
        <v>2071</v>
      </c>
      <c r="C2717" s="4" t="s">
        <v>27</v>
      </c>
      <c r="D2717" s="4" t="s">
        <v>19</v>
      </c>
      <c r="E2717" s="4" t="s">
        <v>20</v>
      </c>
      <c r="F2717" s="4" t="s">
        <v>3032</v>
      </c>
      <c r="G2717" s="4">
        <v>17600</v>
      </c>
      <c r="H2717" s="4">
        <v>49244.89</v>
      </c>
    </row>
    <row r="2718" spans="2:8" hidden="1" x14ac:dyDescent="0.15">
      <c r="B2718" s="8" t="s">
        <v>566</v>
      </c>
      <c r="C2718" s="4" t="s">
        <v>27</v>
      </c>
      <c r="D2718" s="4" t="s">
        <v>19</v>
      </c>
      <c r="E2718" s="4" t="s">
        <v>20</v>
      </c>
      <c r="F2718" s="4" t="s">
        <v>3033</v>
      </c>
      <c r="G2718" s="4">
        <v>17600</v>
      </c>
      <c r="H2718" s="4">
        <v>37910.99</v>
      </c>
    </row>
    <row r="2719" spans="2:8" hidden="1" x14ac:dyDescent="0.15">
      <c r="B2719" s="8" t="s">
        <v>793</v>
      </c>
      <c r="C2719" s="4" t="s">
        <v>27</v>
      </c>
      <c r="D2719" s="4" t="s">
        <v>19</v>
      </c>
      <c r="E2719" s="4" t="s">
        <v>20</v>
      </c>
      <c r="F2719" s="4" t="s">
        <v>1566</v>
      </c>
      <c r="G2719" s="4">
        <v>26000</v>
      </c>
      <c r="H2719" s="4">
        <v>63115.6</v>
      </c>
    </row>
    <row r="2720" spans="2:8" hidden="1" x14ac:dyDescent="0.15">
      <c r="B2720" s="8" t="s">
        <v>1584</v>
      </c>
      <c r="C2720" s="4" t="s">
        <v>27</v>
      </c>
      <c r="D2720" s="4" t="s">
        <v>19</v>
      </c>
      <c r="E2720" s="4" t="s">
        <v>20</v>
      </c>
      <c r="F2720" s="4" t="s">
        <v>1566</v>
      </c>
      <c r="G2720" s="4">
        <v>26000</v>
      </c>
      <c r="H2720" s="4">
        <v>59873.42</v>
      </c>
    </row>
    <row r="2721" spans="2:8" hidden="1" x14ac:dyDescent="0.15">
      <c r="B2721" s="8" t="s">
        <v>354</v>
      </c>
      <c r="C2721" s="4" t="s">
        <v>27</v>
      </c>
      <c r="D2721" s="4" t="s">
        <v>196</v>
      </c>
      <c r="E2721" s="4" t="s">
        <v>20</v>
      </c>
      <c r="F2721" s="4" t="s">
        <v>355</v>
      </c>
      <c r="G2721" s="4">
        <v>5040</v>
      </c>
      <c r="H2721" s="4">
        <v>30858.22</v>
      </c>
    </row>
    <row r="2722" spans="2:8" hidden="1" x14ac:dyDescent="0.15">
      <c r="B2722" s="8" t="s">
        <v>359</v>
      </c>
      <c r="C2722" s="4" t="s">
        <v>27</v>
      </c>
      <c r="D2722" s="4" t="s">
        <v>196</v>
      </c>
      <c r="E2722" s="4" t="s">
        <v>20</v>
      </c>
      <c r="F2722" s="4" t="s">
        <v>360</v>
      </c>
      <c r="G2722" s="4">
        <v>5040</v>
      </c>
      <c r="H2722" s="4">
        <v>28945.81</v>
      </c>
    </row>
    <row r="2723" spans="2:8" hidden="1" x14ac:dyDescent="0.15">
      <c r="B2723" s="8" t="s">
        <v>357</v>
      </c>
      <c r="C2723" s="4" t="s">
        <v>27</v>
      </c>
      <c r="D2723" s="4" t="s">
        <v>196</v>
      </c>
      <c r="E2723" s="4" t="s">
        <v>20</v>
      </c>
      <c r="F2723" s="4" t="s">
        <v>358</v>
      </c>
      <c r="G2723" s="4">
        <v>5040</v>
      </c>
      <c r="H2723" s="4">
        <v>29084.95</v>
      </c>
    </row>
    <row r="2724" spans="2:8" hidden="1" x14ac:dyDescent="0.15">
      <c r="B2724" s="8" t="s">
        <v>2501</v>
      </c>
      <c r="C2724" s="4" t="s">
        <v>209</v>
      </c>
      <c r="D2724" s="4" t="s">
        <v>20</v>
      </c>
      <c r="E2724" s="4" t="s">
        <v>559</v>
      </c>
      <c r="F2724" s="4" t="s">
        <v>6133</v>
      </c>
      <c r="G2724" s="4">
        <v>4</v>
      </c>
      <c r="H2724" s="4">
        <v>21.71</v>
      </c>
    </row>
    <row r="2725" spans="2:8" hidden="1" x14ac:dyDescent="0.15">
      <c r="B2725" s="8" t="s">
        <v>1822</v>
      </c>
      <c r="C2725" s="4" t="s">
        <v>209</v>
      </c>
      <c r="D2725" s="4" t="s">
        <v>20</v>
      </c>
      <c r="E2725" s="4" t="s">
        <v>559</v>
      </c>
      <c r="F2725" s="4" t="s">
        <v>6133</v>
      </c>
      <c r="G2725" s="4">
        <v>4</v>
      </c>
      <c r="H2725" s="4">
        <v>17.559999999999999</v>
      </c>
    </row>
    <row r="2726" spans="2:8" hidden="1" x14ac:dyDescent="0.15">
      <c r="B2726" s="8" t="s">
        <v>205</v>
      </c>
      <c r="C2726" s="4" t="s">
        <v>209</v>
      </c>
      <c r="D2726" s="4" t="s">
        <v>20</v>
      </c>
      <c r="E2726" s="4" t="s">
        <v>7227</v>
      </c>
      <c r="F2726" s="4" t="s">
        <v>7600</v>
      </c>
      <c r="G2726" s="4">
        <v>4</v>
      </c>
      <c r="H2726" s="4">
        <v>4.42</v>
      </c>
    </row>
    <row r="2727" spans="2:8" hidden="1" x14ac:dyDescent="0.15">
      <c r="B2727" s="8" t="s">
        <v>637</v>
      </c>
      <c r="C2727" s="4" t="s">
        <v>209</v>
      </c>
      <c r="D2727" s="4" t="s">
        <v>20</v>
      </c>
      <c r="E2727" s="4" t="s">
        <v>2722</v>
      </c>
      <c r="F2727" s="4" t="s">
        <v>7603</v>
      </c>
      <c r="G2727" s="4">
        <v>3.94</v>
      </c>
      <c r="H2727" s="4">
        <v>98.08</v>
      </c>
    </row>
    <row r="2728" spans="2:8" hidden="1" x14ac:dyDescent="0.15">
      <c r="B2728" s="8" t="s">
        <v>2346</v>
      </c>
      <c r="C2728" s="4" t="s">
        <v>209</v>
      </c>
      <c r="D2728" s="4" t="s">
        <v>20</v>
      </c>
      <c r="E2728" s="4" t="s">
        <v>1288</v>
      </c>
      <c r="F2728" s="4" t="s">
        <v>7610</v>
      </c>
      <c r="G2728" s="4">
        <v>3.75</v>
      </c>
      <c r="H2728" s="4">
        <v>228.82</v>
      </c>
    </row>
    <row r="2729" spans="2:8" hidden="1" x14ac:dyDescent="0.15">
      <c r="B2729" s="8" t="s">
        <v>991</v>
      </c>
      <c r="C2729" s="4" t="s">
        <v>209</v>
      </c>
      <c r="D2729" s="4" t="s">
        <v>20</v>
      </c>
      <c r="E2729" s="4" t="s">
        <v>950</v>
      </c>
      <c r="F2729" s="4" t="s">
        <v>7610</v>
      </c>
      <c r="G2729" s="4">
        <v>3.75</v>
      </c>
      <c r="H2729" s="4">
        <v>222.64</v>
      </c>
    </row>
    <row r="2730" spans="2:8" hidden="1" x14ac:dyDescent="0.15">
      <c r="B2730" s="8" t="s">
        <v>2334</v>
      </c>
      <c r="C2730" s="4" t="s">
        <v>209</v>
      </c>
      <c r="D2730" s="4" t="s">
        <v>20</v>
      </c>
      <c r="E2730" s="4" t="s">
        <v>20</v>
      </c>
      <c r="F2730" s="4" t="s">
        <v>7611</v>
      </c>
      <c r="G2730" s="4">
        <v>3.75</v>
      </c>
      <c r="H2730" s="4">
        <v>15.25</v>
      </c>
    </row>
    <row r="2731" spans="2:8" hidden="1" x14ac:dyDescent="0.15">
      <c r="B2731" s="8" t="s">
        <v>1067</v>
      </c>
      <c r="C2731" s="4" t="s">
        <v>27</v>
      </c>
      <c r="D2731" s="4" t="s">
        <v>19</v>
      </c>
      <c r="E2731" s="4" t="s">
        <v>20</v>
      </c>
      <c r="F2731" s="4" t="s">
        <v>1146</v>
      </c>
      <c r="G2731" s="4">
        <v>25000</v>
      </c>
      <c r="H2731" s="4">
        <v>60842.77</v>
      </c>
    </row>
    <row r="2732" spans="2:8" hidden="1" x14ac:dyDescent="0.15">
      <c r="B2732" s="8" t="s">
        <v>665</v>
      </c>
      <c r="C2732" s="4" t="s">
        <v>209</v>
      </c>
      <c r="D2732" s="4" t="s">
        <v>20</v>
      </c>
      <c r="E2732" s="4" t="s">
        <v>20</v>
      </c>
      <c r="F2732" s="4" t="s">
        <v>7613</v>
      </c>
      <c r="G2732" s="4">
        <v>3.72</v>
      </c>
      <c r="H2732" s="4">
        <v>15.73</v>
      </c>
    </row>
    <row r="2733" spans="2:8" hidden="1" x14ac:dyDescent="0.15">
      <c r="B2733" s="8" t="s">
        <v>622</v>
      </c>
      <c r="C2733" s="4" t="s">
        <v>209</v>
      </c>
      <c r="D2733" s="4" t="s">
        <v>20</v>
      </c>
      <c r="E2733" s="4" t="s">
        <v>20</v>
      </c>
      <c r="F2733" s="4" t="s">
        <v>7614</v>
      </c>
      <c r="G2733" s="4">
        <v>3.63</v>
      </c>
      <c r="H2733" s="4">
        <v>14.75</v>
      </c>
    </row>
    <row r="2734" spans="2:8" hidden="1" x14ac:dyDescent="0.15">
      <c r="B2734" s="8" t="s">
        <v>885</v>
      </c>
      <c r="C2734" s="4" t="s">
        <v>209</v>
      </c>
      <c r="D2734" s="4" t="s">
        <v>20</v>
      </c>
      <c r="E2734" s="4" t="s">
        <v>2401</v>
      </c>
      <c r="F2734" s="4" t="s">
        <v>7459</v>
      </c>
      <c r="G2734" s="4">
        <v>3.6</v>
      </c>
      <c r="H2734" s="4">
        <v>95.94</v>
      </c>
    </row>
    <row r="2735" spans="2:8" hidden="1" x14ac:dyDescent="0.15">
      <c r="B2735" s="8" t="s">
        <v>885</v>
      </c>
      <c r="C2735" s="4" t="s">
        <v>209</v>
      </c>
      <c r="D2735" s="4" t="s">
        <v>2401</v>
      </c>
      <c r="E2735" s="4" t="s">
        <v>2401</v>
      </c>
      <c r="F2735" s="4" t="s">
        <v>7460</v>
      </c>
      <c r="G2735" s="4">
        <v>3.6</v>
      </c>
      <c r="H2735" s="4">
        <v>95.94</v>
      </c>
    </row>
    <row r="2736" spans="2:8" hidden="1" x14ac:dyDescent="0.15">
      <c r="B2736" s="8" t="s">
        <v>885</v>
      </c>
      <c r="C2736" s="4" t="s">
        <v>209</v>
      </c>
      <c r="D2736" s="4" t="s">
        <v>20</v>
      </c>
      <c r="E2736" s="4" t="s">
        <v>2401</v>
      </c>
      <c r="F2736" s="4" t="s">
        <v>7616</v>
      </c>
      <c r="G2736" s="4">
        <v>3.6</v>
      </c>
      <c r="H2736" s="4">
        <v>95.94</v>
      </c>
    </row>
    <row r="2737" spans="2:8" hidden="1" x14ac:dyDescent="0.15">
      <c r="B2737" s="8" t="s">
        <v>1813</v>
      </c>
      <c r="C2737" s="4" t="s">
        <v>27</v>
      </c>
      <c r="D2737" s="4" t="s">
        <v>19</v>
      </c>
      <c r="E2737" s="4" t="s">
        <v>20</v>
      </c>
      <c r="F2737" s="4" t="s">
        <v>1146</v>
      </c>
      <c r="G2737" s="4">
        <v>25000</v>
      </c>
      <c r="H2737" s="4">
        <v>60586.91</v>
      </c>
    </row>
    <row r="2738" spans="2:8" hidden="1" x14ac:dyDescent="0.15">
      <c r="B2738" s="8" t="s">
        <v>1160</v>
      </c>
      <c r="C2738" s="4" t="s">
        <v>27</v>
      </c>
      <c r="D2738" s="4" t="s">
        <v>19</v>
      </c>
      <c r="E2738" s="4" t="s">
        <v>20</v>
      </c>
      <c r="F2738" s="4" t="s">
        <v>1146</v>
      </c>
      <c r="G2738" s="4">
        <v>50000</v>
      </c>
      <c r="H2738" s="4">
        <v>168434.98</v>
      </c>
    </row>
    <row r="2739" spans="2:8" hidden="1" x14ac:dyDescent="0.15">
      <c r="B2739" s="8" t="s">
        <v>708</v>
      </c>
      <c r="C2739" s="4" t="s">
        <v>27</v>
      </c>
      <c r="D2739" s="4" t="s">
        <v>19</v>
      </c>
      <c r="E2739" s="4" t="s">
        <v>20</v>
      </c>
      <c r="F2739" s="4" t="s">
        <v>1146</v>
      </c>
      <c r="G2739" s="4">
        <v>25000</v>
      </c>
      <c r="H2739" s="4">
        <v>80201.87</v>
      </c>
    </row>
    <row r="2740" spans="2:8" hidden="1" x14ac:dyDescent="0.15">
      <c r="B2740" s="8" t="s">
        <v>987</v>
      </c>
      <c r="C2740" s="4" t="s">
        <v>27</v>
      </c>
      <c r="D2740" s="4" t="s">
        <v>19</v>
      </c>
      <c r="E2740" s="4" t="s">
        <v>20</v>
      </c>
      <c r="F2740" s="4" t="s">
        <v>1146</v>
      </c>
      <c r="G2740" s="4">
        <v>25000</v>
      </c>
      <c r="H2740" s="4">
        <v>79806.66</v>
      </c>
    </row>
    <row r="2741" spans="2:8" hidden="1" x14ac:dyDescent="0.15">
      <c r="B2741" s="8" t="s">
        <v>1768</v>
      </c>
      <c r="C2741" s="4" t="s">
        <v>27</v>
      </c>
      <c r="D2741" s="4" t="s">
        <v>19</v>
      </c>
      <c r="E2741" s="4" t="s">
        <v>20</v>
      </c>
      <c r="F2741" s="4" t="s">
        <v>1146</v>
      </c>
      <c r="G2741" s="4">
        <v>25000</v>
      </c>
      <c r="H2741" s="4">
        <v>79528.25</v>
      </c>
    </row>
    <row r="2742" spans="2:8" hidden="1" x14ac:dyDescent="0.15">
      <c r="B2742" s="8" t="s">
        <v>1521</v>
      </c>
      <c r="C2742" s="4" t="s">
        <v>27</v>
      </c>
      <c r="D2742" s="4" t="s">
        <v>19</v>
      </c>
      <c r="E2742" s="4" t="s">
        <v>20</v>
      </c>
      <c r="F2742" s="4" t="s">
        <v>1146</v>
      </c>
      <c r="G2742" s="4">
        <v>25000</v>
      </c>
      <c r="H2742" s="4">
        <v>78763.06</v>
      </c>
    </row>
    <row r="2743" spans="2:8" hidden="1" x14ac:dyDescent="0.15">
      <c r="B2743" s="8" t="s">
        <v>1707</v>
      </c>
      <c r="C2743" s="4" t="s">
        <v>209</v>
      </c>
      <c r="D2743" s="4" t="s">
        <v>20</v>
      </c>
      <c r="E2743" s="4" t="s">
        <v>7630</v>
      </c>
      <c r="F2743" s="4" t="s">
        <v>7631</v>
      </c>
      <c r="G2743" s="4">
        <v>3.21</v>
      </c>
      <c r="H2743" s="4">
        <v>5.44</v>
      </c>
    </row>
    <row r="2744" spans="2:8" hidden="1" x14ac:dyDescent="0.15">
      <c r="B2744" s="8" t="s">
        <v>675</v>
      </c>
      <c r="C2744" s="4" t="s">
        <v>27</v>
      </c>
      <c r="D2744" s="4" t="s">
        <v>19</v>
      </c>
      <c r="E2744" s="4" t="s">
        <v>20</v>
      </c>
      <c r="F2744" s="4" t="s">
        <v>1146</v>
      </c>
      <c r="G2744" s="4">
        <v>25000</v>
      </c>
      <c r="H2744" s="4">
        <v>78013.06</v>
      </c>
    </row>
    <row r="2745" spans="2:8" hidden="1" x14ac:dyDescent="0.15">
      <c r="B2745" s="8" t="s">
        <v>1242</v>
      </c>
      <c r="C2745" s="4" t="s">
        <v>209</v>
      </c>
      <c r="D2745" s="4" t="s">
        <v>20</v>
      </c>
      <c r="E2745" s="4" t="s">
        <v>2722</v>
      </c>
      <c r="F2745" s="4" t="s">
        <v>7639</v>
      </c>
      <c r="G2745" s="4">
        <v>3.1</v>
      </c>
      <c r="H2745" s="4">
        <v>67.25</v>
      </c>
    </row>
    <row r="2746" spans="2:8" hidden="1" x14ac:dyDescent="0.15">
      <c r="B2746" s="8" t="s">
        <v>1775</v>
      </c>
      <c r="C2746" s="4" t="s">
        <v>27</v>
      </c>
      <c r="D2746" s="4" t="s">
        <v>19</v>
      </c>
      <c r="E2746" s="4" t="s">
        <v>20</v>
      </c>
      <c r="F2746" s="4" t="s">
        <v>1146</v>
      </c>
      <c r="G2746" s="4">
        <v>25000</v>
      </c>
      <c r="H2746" s="4">
        <v>78001.429999999906</v>
      </c>
    </row>
    <row r="2747" spans="2:8" hidden="1" x14ac:dyDescent="0.15">
      <c r="B2747" s="8" t="s">
        <v>832</v>
      </c>
      <c r="C2747" s="4" t="s">
        <v>27</v>
      </c>
      <c r="D2747" s="4" t="s">
        <v>19</v>
      </c>
      <c r="E2747" s="4" t="s">
        <v>20</v>
      </c>
      <c r="F2747" s="4" t="s">
        <v>1146</v>
      </c>
      <c r="G2747" s="4">
        <v>25000</v>
      </c>
      <c r="H2747" s="4">
        <v>77113.64</v>
      </c>
    </row>
    <row r="2748" spans="2:8" hidden="1" x14ac:dyDescent="0.15">
      <c r="B2748" s="8" t="s">
        <v>1787</v>
      </c>
      <c r="C2748" s="4" t="s">
        <v>27</v>
      </c>
      <c r="D2748" s="4" t="s">
        <v>19</v>
      </c>
      <c r="E2748" s="4" t="s">
        <v>20</v>
      </c>
      <c r="F2748" s="4" t="s">
        <v>1146</v>
      </c>
      <c r="G2748" s="4">
        <v>25000</v>
      </c>
      <c r="H2748" s="4">
        <v>74242.240000000005</v>
      </c>
    </row>
    <row r="2749" spans="2:8" hidden="1" x14ac:dyDescent="0.15">
      <c r="B2749" s="8" t="s">
        <v>678</v>
      </c>
      <c r="C2749" s="4" t="s">
        <v>27</v>
      </c>
      <c r="D2749" s="4" t="s">
        <v>19</v>
      </c>
      <c r="E2749" s="4" t="s">
        <v>20</v>
      </c>
      <c r="F2749" s="4" t="s">
        <v>1146</v>
      </c>
      <c r="G2749" s="4">
        <v>25000</v>
      </c>
      <c r="H2749" s="4">
        <v>74224.92</v>
      </c>
    </row>
    <row r="2750" spans="2:8" hidden="1" x14ac:dyDescent="0.15">
      <c r="B2750" s="8" t="s">
        <v>1145</v>
      </c>
      <c r="C2750" s="4" t="s">
        <v>27</v>
      </c>
      <c r="D2750" s="4" t="s">
        <v>19</v>
      </c>
      <c r="E2750" s="4" t="s">
        <v>20</v>
      </c>
      <c r="F2750" s="4" t="s">
        <v>1146</v>
      </c>
      <c r="G2750" s="4">
        <v>50000</v>
      </c>
      <c r="H2750" s="4">
        <v>197179.59</v>
      </c>
    </row>
    <row r="2751" spans="2:8" hidden="1" x14ac:dyDescent="0.15">
      <c r="B2751" s="8" t="s">
        <v>1474</v>
      </c>
      <c r="C2751" s="4" t="s">
        <v>27</v>
      </c>
      <c r="D2751" s="4" t="s">
        <v>19</v>
      </c>
      <c r="E2751" s="4" t="s">
        <v>20</v>
      </c>
      <c r="F2751" s="4" t="s">
        <v>1146</v>
      </c>
      <c r="G2751" s="4">
        <v>26000</v>
      </c>
      <c r="H2751" s="4">
        <v>81624.320000000007</v>
      </c>
    </row>
    <row r="2752" spans="2:8" hidden="1" x14ac:dyDescent="0.15">
      <c r="B2752" s="8" t="s">
        <v>241</v>
      </c>
      <c r="C2752" s="4" t="s">
        <v>27</v>
      </c>
      <c r="D2752" s="4" t="s">
        <v>19</v>
      </c>
      <c r="E2752" s="4" t="s">
        <v>20</v>
      </c>
      <c r="F2752" s="4" t="s">
        <v>1146</v>
      </c>
      <c r="G2752" s="4">
        <v>25000</v>
      </c>
      <c r="H2752" s="4">
        <v>85701.96</v>
      </c>
    </row>
    <row r="2753" spans="2:8" hidden="1" x14ac:dyDescent="0.15">
      <c r="B2753" s="8" t="s">
        <v>1762</v>
      </c>
      <c r="C2753" s="4" t="s">
        <v>27</v>
      </c>
      <c r="D2753" s="4" t="s">
        <v>19</v>
      </c>
      <c r="E2753" s="4" t="s">
        <v>20</v>
      </c>
      <c r="F2753" s="4" t="s">
        <v>1146</v>
      </c>
      <c r="G2753" s="4">
        <v>25000</v>
      </c>
      <c r="H2753" s="4">
        <v>82099.100000000006</v>
      </c>
    </row>
    <row r="2754" spans="2:8" hidden="1" x14ac:dyDescent="0.15">
      <c r="B2754" s="8" t="s">
        <v>259</v>
      </c>
      <c r="C2754" s="4" t="s">
        <v>27</v>
      </c>
      <c r="D2754" s="4" t="s">
        <v>19</v>
      </c>
      <c r="E2754" s="4" t="s">
        <v>20</v>
      </c>
      <c r="F2754" s="4" t="s">
        <v>1146</v>
      </c>
      <c r="G2754" s="4">
        <v>25000</v>
      </c>
      <c r="H2754" s="4">
        <v>73995.210000000006</v>
      </c>
    </row>
    <row r="2755" spans="2:8" hidden="1" x14ac:dyDescent="0.15">
      <c r="B2755" s="8" t="s">
        <v>1788</v>
      </c>
      <c r="C2755" s="4" t="s">
        <v>27</v>
      </c>
      <c r="D2755" s="4" t="s">
        <v>19</v>
      </c>
      <c r="E2755" s="4" t="s">
        <v>20</v>
      </c>
      <c r="F2755" s="4" t="s">
        <v>1146</v>
      </c>
      <c r="G2755" s="4">
        <v>25000</v>
      </c>
      <c r="H2755" s="4">
        <v>72893.03</v>
      </c>
    </row>
    <row r="2756" spans="2:8" hidden="1" x14ac:dyDescent="0.15">
      <c r="B2756" s="8" t="s">
        <v>602</v>
      </c>
      <c r="C2756" s="4" t="s">
        <v>27</v>
      </c>
      <c r="D2756" s="4" t="s">
        <v>19</v>
      </c>
      <c r="E2756" s="4" t="s">
        <v>20</v>
      </c>
      <c r="F2756" s="4" t="s">
        <v>1146</v>
      </c>
      <c r="G2756" s="4">
        <v>26000</v>
      </c>
      <c r="H2756" s="4">
        <v>64187.76</v>
      </c>
    </row>
    <row r="2757" spans="2:8" hidden="1" x14ac:dyDescent="0.15">
      <c r="B2757" s="8" t="s">
        <v>1583</v>
      </c>
      <c r="C2757" s="4" t="s">
        <v>27</v>
      </c>
      <c r="D2757" s="4" t="s">
        <v>19</v>
      </c>
      <c r="E2757" s="4" t="s">
        <v>20</v>
      </c>
      <c r="F2757" s="4" t="s">
        <v>1146</v>
      </c>
      <c r="G2757" s="4">
        <v>26000</v>
      </c>
      <c r="H2757" s="4">
        <v>60676.23</v>
      </c>
    </row>
    <row r="2758" spans="2:8" hidden="1" x14ac:dyDescent="0.15">
      <c r="B2758" s="8" t="s">
        <v>660</v>
      </c>
      <c r="C2758" s="4" t="s">
        <v>209</v>
      </c>
      <c r="D2758" s="4" t="s">
        <v>20</v>
      </c>
      <c r="E2758" s="4" t="s">
        <v>210</v>
      </c>
      <c r="F2758" s="4" t="s">
        <v>7684</v>
      </c>
      <c r="G2758" s="4">
        <v>2.8</v>
      </c>
      <c r="H2758" s="4">
        <v>17.559999999999999</v>
      </c>
    </row>
    <row r="2759" spans="2:8" hidden="1" x14ac:dyDescent="0.15">
      <c r="B2759" s="8" t="s">
        <v>892</v>
      </c>
      <c r="C2759" s="4" t="s">
        <v>27</v>
      </c>
      <c r="D2759" s="4" t="s">
        <v>19</v>
      </c>
      <c r="E2759" s="4" t="s">
        <v>20</v>
      </c>
      <c r="F2759" s="4" t="s">
        <v>1146</v>
      </c>
      <c r="G2759" s="4">
        <v>25500</v>
      </c>
      <c r="H2759" s="4">
        <v>58019.18</v>
      </c>
    </row>
    <row r="2760" spans="2:8" hidden="1" x14ac:dyDescent="0.15">
      <c r="B2760" s="8" t="s">
        <v>765</v>
      </c>
      <c r="C2760" s="4" t="s">
        <v>27</v>
      </c>
      <c r="D2760" s="4" t="s">
        <v>19</v>
      </c>
      <c r="E2760" s="4" t="s">
        <v>20</v>
      </c>
      <c r="F2760" s="4" t="s">
        <v>1146</v>
      </c>
      <c r="G2760" s="4">
        <v>25000</v>
      </c>
      <c r="H2760" s="4">
        <v>69907.72</v>
      </c>
    </row>
    <row r="2761" spans="2:8" hidden="1" x14ac:dyDescent="0.15">
      <c r="B2761" s="8" t="s">
        <v>1882</v>
      </c>
      <c r="C2761" s="4" t="s">
        <v>209</v>
      </c>
      <c r="D2761" s="4" t="s">
        <v>20</v>
      </c>
      <c r="E2761" s="4" t="s">
        <v>2722</v>
      </c>
      <c r="F2761" s="4" t="s">
        <v>7693</v>
      </c>
      <c r="G2761" s="4">
        <v>2.58</v>
      </c>
      <c r="H2761" s="4">
        <v>36.36</v>
      </c>
    </row>
    <row r="2762" spans="2:8" hidden="1" x14ac:dyDescent="0.15">
      <c r="B2762" s="8" t="s">
        <v>4367</v>
      </c>
      <c r="C2762" s="4" t="s">
        <v>27</v>
      </c>
      <c r="D2762" s="4" t="s">
        <v>19</v>
      </c>
      <c r="E2762" s="4" t="s">
        <v>20</v>
      </c>
      <c r="F2762" s="4" t="s">
        <v>1146</v>
      </c>
      <c r="G2762" s="4">
        <v>5000</v>
      </c>
      <c r="H2762" s="4">
        <v>14688.74</v>
      </c>
    </row>
    <row r="2763" spans="2:8" hidden="1" x14ac:dyDescent="0.15">
      <c r="B2763" s="8">
        <v>45293</v>
      </c>
      <c r="C2763" s="4" t="s">
        <v>18</v>
      </c>
      <c r="D2763" s="4" t="s">
        <v>19</v>
      </c>
      <c r="E2763" s="4" t="s">
        <v>20</v>
      </c>
      <c r="F2763" s="4" t="s">
        <v>1146</v>
      </c>
      <c r="G2763" s="4">
        <v>26000</v>
      </c>
      <c r="H2763" s="4">
        <v>58874.21</v>
      </c>
    </row>
    <row r="2764" spans="2:8" hidden="1" x14ac:dyDescent="0.15">
      <c r="B2764" s="8">
        <v>45613</v>
      </c>
      <c r="C2764" s="4" t="s">
        <v>18</v>
      </c>
      <c r="D2764" s="4" t="s">
        <v>19</v>
      </c>
      <c r="E2764" s="4" t="s">
        <v>20</v>
      </c>
      <c r="F2764" s="4" t="s">
        <v>1146</v>
      </c>
      <c r="G2764" s="4">
        <v>26000</v>
      </c>
      <c r="H2764" s="4">
        <v>56436.17</v>
      </c>
    </row>
    <row r="2765" spans="2:8" hidden="1" x14ac:dyDescent="0.15">
      <c r="B2765" s="8" t="s">
        <v>78</v>
      </c>
      <c r="C2765" s="4" t="s">
        <v>209</v>
      </c>
      <c r="D2765" s="4" t="s">
        <v>20</v>
      </c>
      <c r="E2765" s="4" t="s">
        <v>210</v>
      </c>
      <c r="F2765" s="4" t="s">
        <v>7714</v>
      </c>
      <c r="G2765" s="4">
        <v>2.4</v>
      </c>
      <c r="H2765" s="4">
        <v>79.8</v>
      </c>
    </row>
    <row r="2766" spans="2:8" hidden="1" x14ac:dyDescent="0.15">
      <c r="B2766" s="8" t="s">
        <v>88</v>
      </c>
      <c r="C2766" s="4" t="s">
        <v>209</v>
      </c>
      <c r="D2766" s="4" t="s">
        <v>20</v>
      </c>
      <c r="E2766" s="4" t="s">
        <v>234</v>
      </c>
      <c r="F2766" s="4" t="s">
        <v>7378</v>
      </c>
      <c r="G2766" s="4">
        <v>2.4</v>
      </c>
      <c r="H2766" s="4">
        <v>11.13</v>
      </c>
    </row>
    <row r="2767" spans="2:8" hidden="1" x14ac:dyDescent="0.15">
      <c r="B2767" s="8">
        <v>45634</v>
      </c>
      <c r="C2767" s="4" t="s">
        <v>18</v>
      </c>
      <c r="D2767" s="4" t="s">
        <v>19</v>
      </c>
      <c r="E2767" s="4" t="s">
        <v>20</v>
      </c>
      <c r="F2767" s="4" t="s">
        <v>1146</v>
      </c>
      <c r="G2767" s="4">
        <v>26000</v>
      </c>
      <c r="H2767" s="4">
        <v>55277.760000000002</v>
      </c>
    </row>
    <row r="2768" spans="2:8" hidden="1" x14ac:dyDescent="0.15">
      <c r="B2768" s="8">
        <v>45420</v>
      </c>
      <c r="C2768" s="4" t="s">
        <v>18</v>
      </c>
      <c r="D2768" s="4" t="s">
        <v>19</v>
      </c>
      <c r="E2768" s="4" t="s">
        <v>20</v>
      </c>
      <c r="F2768" s="4" t="s">
        <v>1146</v>
      </c>
      <c r="G2768" s="4">
        <v>26000</v>
      </c>
      <c r="H2768" s="4">
        <v>55039.08</v>
      </c>
    </row>
    <row r="2769" spans="2:8" hidden="1" x14ac:dyDescent="0.15">
      <c r="B2769" s="8" t="s">
        <v>1403</v>
      </c>
      <c r="C2769" s="4" t="s">
        <v>209</v>
      </c>
      <c r="D2769" s="4" t="s">
        <v>20</v>
      </c>
      <c r="E2769" s="4" t="s">
        <v>227</v>
      </c>
      <c r="F2769" s="4" t="s">
        <v>7726</v>
      </c>
      <c r="G2769" s="4">
        <v>2.2000000000000002</v>
      </c>
      <c r="H2769" s="4">
        <v>59.08</v>
      </c>
    </row>
    <row r="2770" spans="2:8" hidden="1" x14ac:dyDescent="0.15">
      <c r="B2770" s="8">
        <v>45447</v>
      </c>
      <c r="C2770" s="4" t="s">
        <v>18</v>
      </c>
      <c r="D2770" s="4" t="s">
        <v>19</v>
      </c>
      <c r="E2770" s="4" t="s">
        <v>20</v>
      </c>
      <c r="F2770" s="4" t="s">
        <v>1146</v>
      </c>
      <c r="G2770" s="4">
        <v>26000</v>
      </c>
      <c r="H2770" s="4">
        <v>51879.85</v>
      </c>
    </row>
    <row r="2771" spans="2:8" hidden="1" x14ac:dyDescent="0.15">
      <c r="B2771" s="8" t="s">
        <v>80</v>
      </c>
      <c r="C2771" s="4" t="s">
        <v>209</v>
      </c>
      <c r="D2771" s="4" t="s">
        <v>20</v>
      </c>
      <c r="E2771" s="4" t="s">
        <v>2237</v>
      </c>
      <c r="F2771" s="4" t="s">
        <v>7728</v>
      </c>
      <c r="G2771" s="4">
        <v>2.12</v>
      </c>
      <c r="H2771" s="4">
        <v>35.07</v>
      </c>
    </row>
    <row r="2772" spans="2:8" hidden="1" x14ac:dyDescent="0.15">
      <c r="B2772" s="8">
        <v>45528</v>
      </c>
      <c r="C2772" s="4" t="s">
        <v>18</v>
      </c>
      <c r="D2772" s="4" t="s">
        <v>19</v>
      </c>
      <c r="E2772" s="4" t="s">
        <v>20</v>
      </c>
      <c r="F2772" s="4" t="s">
        <v>1146</v>
      </c>
      <c r="G2772" s="4">
        <v>5000</v>
      </c>
      <c r="H2772" s="4">
        <v>10917.02</v>
      </c>
    </row>
    <row r="2773" spans="2:8" hidden="1" x14ac:dyDescent="0.15">
      <c r="B2773" s="8">
        <v>45595</v>
      </c>
      <c r="C2773" s="4" t="s">
        <v>18</v>
      </c>
      <c r="D2773" s="4" t="s">
        <v>19</v>
      </c>
      <c r="E2773" s="4" t="s">
        <v>20</v>
      </c>
      <c r="F2773" s="4" t="s">
        <v>1626</v>
      </c>
      <c r="G2773" s="4">
        <v>26000</v>
      </c>
      <c r="H2773" s="4">
        <v>53607.75</v>
      </c>
    </row>
    <row r="2774" spans="2:8" hidden="1" x14ac:dyDescent="0.15">
      <c r="B2774" s="8" t="s">
        <v>687</v>
      </c>
      <c r="C2774" s="4" t="s">
        <v>27</v>
      </c>
      <c r="D2774" s="4" t="s">
        <v>19</v>
      </c>
      <c r="E2774" s="4" t="s">
        <v>20</v>
      </c>
      <c r="F2774" s="4" t="s">
        <v>1233</v>
      </c>
      <c r="G2774" s="4">
        <v>50000</v>
      </c>
      <c r="H2774" s="4">
        <v>100745.02</v>
      </c>
    </row>
    <row r="2775" spans="2:8" hidden="1" x14ac:dyDescent="0.15">
      <c r="B2775" s="8" t="s">
        <v>370</v>
      </c>
      <c r="C2775" s="4" t="s">
        <v>27</v>
      </c>
      <c r="D2775" s="4" t="s">
        <v>19</v>
      </c>
      <c r="E2775" s="4" t="s">
        <v>20</v>
      </c>
      <c r="F2775" s="4" t="s">
        <v>929</v>
      </c>
      <c r="G2775" s="4">
        <v>75000</v>
      </c>
      <c r="H2775" s="4">
        <v>158712.57999999999</v>
      </c>
    </row>
    <row r="2776" spans="2:8" hidden="1" x14ac:dyDescent="0.15">
      <c r="B2776" s="8" t="s">
        <v>594</v>
      </c>
      <c r="C2776" s="4" t="s">
        <v>27</v>
      </c>
      <c r="D2776" s="4" t="s">
        <v>19</v>
      </c>
      <c r="E2776" s="4" t="s">
        <v>20</v>
      </c>
      <c r="F2776" s="4" t="s">
        <v>929</v>
      </c>
      <c r="G2776" s="4">
        <v>75000</v>
      </c>
      <c r="H2776" s="4">
        <v>138458.71</v>
      </c>
    </row>
    <row r="2777" spans="2:8" hidden="1" x14ac:dyDescent="0.15">
      <c r="B2777" s="8" t="s">
        <v>78</v>
      </c>
      <c r="C2777" s="4" t="s">
        <v>209</v>
      </c>
      <c r="D2777" s="4" t="s">
        <v>198</v>
      </c>
      <c r="E2777" s="4" t="s">
        <v>234</v>
      </c>
      <c r="F2777" s="4" t="s">
        <v>7745</v>
      </c>
      <c r="G2777" s="4">
        <v>2</v>
      </c>
      <c r="H2777" s="4">
        <v>616.49</v>
      </c>
    </row>
    <row r="2778" spans="2:8" hidden="1" x14ac:dyDescent="0.15">
      <c r="B2778" s="8" t="s">
        <v>1810</v>
      </c>
      <c r="C2778" s="4" t="s">
        <v>27</v>
      </c>
      <c r="D2778" s="4" t="s">
        <v>19</v>
      </c>
      <c r="E2778" s="4" t="s">
        <v>20</v>
      </c>
      <c r="F2778" s="4" t="s">
        <v>1811</v>
      </c>
      <c r="G2778" s="4">
        <v>25000</v>
      </c>
      <c r="H2778" s="4">
        <v>60844.9</v>
      </c>
    </row>
    <row r="2779" spans="2:8" hidden="1" x14ac:dyDescent="0.15">
      <c r="B2779" s="8" t="s">
        <v>591</v>
      </c>
      <c r="C2779" s="4" t="s">
        <v>27</v>
      </c>
      <c r="D2779" s="4" t="s">
        <v>19</v>
      </c>
      <c r="E2779" s="4" t="s">
        <v>20</v>
      </c>
      <c r="F2779" s="4" t="s">
        <v>1811</v>
      </c>
      <c r="G2779" s="4">
        <v>25000</v>
      </c>
      <c r="H2779" s="4">
        <v>52906.41</v>
      </c>
    </row>
    <row r="2780" spans="2:8" hidden="1" x14ac:dyDescent="0.15">
      <c r="B2780" s="8">
        <v>45414</v>
      </c>
      <c r="C2780" s="4" t="s">
        <v>18</v>
      </c>
      <c r="D2780" s="4" t="s">
        <v>3075</v>
      </c>
      <c r="E2780" s="4" t="s">
        <v>20</v>
      </c>
      <c r="F2780" s="4" t="s">
        <v>5980</v>
      </c>
      <c r="G2780" s="4">
        <v>450</v>
      </c>
      <c r="H2780" s="4">
        <v>3620.36</v>
      </c>
    </row>
    <row r="2781" spans="2:8" hidden="1" x14ac:dyDescent="0.15">
      <c r="B2781" s="8">
        <v>45348</v>
      </c>
      <c r="C2781" s="4" t="s">
        <v>18</v>
      </c>
      <c r="D2781" s="4" t="s">
        <v>19</v>
      </c>
      <c r="E2781" s="4" t="s">
        <v>20</v>
      </c>
      <c r="F2781" s="4" t="s">
        <v>2973</v>
      </c>
      <c r="G2781" s="4">
        <v>18000</v>
      </c>
      <c r="H2781" s="4">
        <v>42849.46</v>
      </c>
    </row>
    <row r="2782" spans="2:8" hidden="1" x14ac:dyDescent="0.15">
      <c r="B2782" s="8">
        <v>45553</v>
      </c>
      <c r="C2782" s="4" t="s">
        <v>18</v>
      </c>
      <c r="D2782" s="4" t="s">
        <v>19</v>
      </c>
      <c r="E2782" s="4" t="s">
        <v>20</v>
      </c>
      <c r="F2782" s="4" t="s">
        <v>4170</v>
      </c>
      <c r="G2782" s="4">
        <v>6708</v>
      </c>
      <c r="H2782" s="4">
        <v>12882</v>
      </c>
    </row>
    <row r="2783" spans="2:8" hidden="1" x14ac:dyDescent="0.15">
      <c r="B2783" s="8" t="s">
        <v>2934</v>
      </c>
      <c r="C2783" s="4" t="s">
        <v>209</v>
      </c>
      <c r="D2783" s="4" t="s">
        <v>20</v>
      </c>
      <c r="E2783" s="4" t="s">
        <v>2964</v>
      </c>
      <c r="F2783" s="4" t="s">
        <v>7768</v>
      </c>
      <c r="G2783" s="4">
        <v>2</v>
      </c>
      <c r="H2783" s="4">
        <v>5.98</v>
      </c>
    </row>
    <row r="2784" spans="2:8" hidden="1" x14ac:dyDescent="0.15">
      <c r="B2784" s="8">
        <v>45356</v>
      </c>
      <c r="C2784" s="4" t="s">
        <v>18</v>
      </c>
      <c r="D2784" s="4" t="s">
        <v>19</v>
      </c>
      <c r="E2784" s="4" t="s">
        <v>20</v>
      </c>
      <c r="F2784" s="4" t="s">
        <v>4170</v>
      </c>
      <c r="G2784" s="4">
        <v>1038</v>
      </c>
      <c r="H2784" s="4">
        <v>2040</v>
      </c>
    </row>
    <row r="2785" spans="2:8" hidden="1" x14ac:dyDescent="0.15">
      <c r="B2785" s="8">
        <v>45370</v>
      </c>
      <c r="C2785" s="4" t="s">
        <v>18</v>
      </c>
      <c r="D2785" s="4" t="s">
        <v>19</v>
      </c>
      <c r="E2785" s="4" t="s">
        <v>20</v>
      </c>
      <c r="F2785" s="4" t="s">
        <v>5122</v>
      </c>
      <c r="G2785" s="4">
        <v>1509</v>
      </c>
      <c r="H2785" s="4">
        <v>2904</v>
      </c>
    </row>
    <row r="2786" spans="2:8" hidden="1" x14ac:dyDescent="0.15">
      <c r="B2786" s="8">
        <v>45555</v>
      </c>
      <c r="C2786" s="4" t="s">
        <v>18</v>
      </c>
      <c r="D2786" s="4" t="s">
        <v>19</v>
      </c>
      <c r="E2786" s="4" t="s">
        <v>20</v>
      </c>
      <c r="F2786" s="4" t="s">
        <v>5122</v>
      </c>
      <c r="G2786" s="4">
        <v>180</v>
      </c>
      <c r="H2786" s="4">
        <v>436.64</v>
      </c>
    </row>
    <row r="2787" spans="2:8" hidden="1" x14ac:dyDescent="0.15">
      <c r="B2787" s="8">
        <v>45389</v>
      </c>
      <c r="C2787" s="4" t="s">
        <v>18</v>
      </c>
      <c r="D2787" s="4" t="s">
        <v>301</v>
      </c>
      <c r="E2787" s="4" t="s">
        <v>20</v>
      </c>
      <c r="F2787" s="4" t="s">
        <v>5576</v>
      </c>
      <c r="G2787" s="4">
        <v>900</v>
      </c>
      <c r="H2787" s="4">
        <v>3705.34</v>
      </c>
    </row>
    <row r="2788" spans="2:8" hidden="1" x14ac:dyDescent="0.15">
      <c r="B2788" s="8" t="s">
        <v>2235</v>
      </c>
      <c r="C2788" s="4" t="s">
        <v>27</v>
      </c>
      <c r="D2788" s="4" t="s">
        <v>19</v>
      </c>
      <c r="E2788" s="4" t="s">
        <v>20</v>
      </c>
      <c r="F2788" s="4" t="s">
        <v>4621</v>
      </c>
      <c r="G2788" s="4">
        <v>3018.7</v>
      </c>
      <c r="H2788" s="4">
        <v>6268</v>
      </c>
    </row>
    <row r="2789" spans="2:8" hidden="1" x14ac:dyDescent="0.15">
      <c r="B2789" s="8">
        <v>45475</v>
      </c>
      <c r="C2789" s="4" t="s">
        <v>18</v>
      </c>
      <c r="D2789" s="4" t="s">
        <v>19</v>
      </c>
      <c r="E2789" s="4" t="s">
        <v>20</v>
      </c>
      <c r="F2789" s="4" t="s">
        <v>5063</v>
      </c>
      <c r="G2789" s="4">
        <v>1665</v>
      </c>
      <c r="H2789" s="4">
        <v>3196.8</v>
      </c>
    </row>
    <row r="2790" spans="2:8" hidden="1" x14ac:dyDescent="0.15">
      <c r="B2790" s="8" t="s">
        <v>2039</v>
      </c>
      <c r="C2790" s="4" t="s">
        <v>209</v>
      </c>
      <c r="D2790" s="4" t="s">
        <v>20</v>
      </c>
      <c r="E2790" s="4" t="s">
        <v>210</v>
      </c>
      <c r="F2790" s="4" t="s">
        <v>1363</v>
      </c>
      <c r="G2790" s="4">
        <v>1.91</v>
      </c>
      <c r="H2790" s="4">
        <v>11.93</v>
      </c>
    </row>
    <row r="2791" spans="2:8" hidden="1" x14ac:dyDescent="0.15">
      <c r="B2791" s="8" t="s">
        <v>612</v>
      </c>
      <c r="C2791" s="4" t="s">
        <v>209</v>
      </c>
      <c r="D2791" s="4" t="s">
        <v>20</v>
      </c>
      <c r="E2791" s="4" t="s">
        <v>5208</v>
      </c>
      <c r="F2791" s="4" t="s">
        <v>7792</v>
      </c>
      <c r="G2791" s="4">
        <v>1.9</v>
      </c>
      <c r="H2791" s="4">
        <v>17.350000000000001</v>
      </c>
    </row>
    <row r="2792" spans="2:8" hidden="1" x14ac:dyDescent="0.15">
      <c r="B2792" s="8">
        <v>45342</v>
      </c>
      <c r="C2792" s="4" t="s">
        <v>18</v>
      </c>
      <c r="D2792" s="4" t="s">
        <v>470</v>
      </c>
      <c r="E2792" s="4" t="s">
        <v>20</v>
      </c>
      <c r="F2792" s="4" t="s">
        <v>6022</v>
      </c>
      <c r="G2792" s="4">
        <v>420</v>
      </c>
      <c r="H2792" s="4">
        <v>11195.25</v>
      </c>
    </row>
    <row r="2793" spans="2:8" hidden="1" x14ac:dyDescent="0.15">
      <c r="B2793" s="8">
        <v>45362</v>
      </c>
      <c r="C2793" s="4" t="s">
        <v>18</v>
      </c>
      <c r="D2793" s="4" t="s">
        <v>19</v>
      </c>
      <c r="E2793" s="4" t="s">
        <v>20</v>
      </c>
      <c r="F2793" s="4" t="s">
        <v>5291</v>
      </c>
      <c r="G2793" s="4">
        <v>1237.5999999999999</v>
      </c>
      <c r="H2793" s="4">
        <v>2388.4</v>
      </c>
    </row>
    <row r="2794" spans="2:8" hidden="1" x14ac:dyDescent="0.15">
      <c r="B2794" s="8">
        <v>45538</v>
      </c>
      <c r="C2794" s="4" t="s">
        <v>18</v>
      </c>
      <c r="D2794" s="4" t="s">
        <v>19</v>
      </c>
      <c r="E2794" s="4" t="s">
        <v>20</v>
      </c>
      <c r="F2794" s="4" t="s">
        <v>5291</v>
      </c>
      <c r="G2794" s="4">
        <v>900</v>
      </c>
      <c r="H2794" s="4">
        <v>1728</v>
      </c>
    </row>
    <row r="2795" spans="2:8" hidden="1" x14ac:dyDescent="0.15">
      <c r="B2795" s="8">
        <v>45349</v>
      </c>
      <c r="C2795" s="4" t="s">
        <v>18</v>
      </c>
      <c r="D2795" s="4" t="s">
        <v>391</v>
      </c>
      <c r="E2795" s="4" t="s">
        <v>20</v>
      </c>
      <c r="F2795" s="4" t="s">
        <v>5827</v>
      </c>
      <c r="G2795" s="4">
        <v>560</v>
      </c>
      <c r="H2795" s="4">
        <v>3841.6</v>
      </c>
    </row>
    <row r="2796" spans="2:8" hidden="1" x14ac:dyDescent="0.15">
      <c r="B2796" s="8" t="s">
        <v>2768</v>
      </c>
      <c r="C2796" s="4" t="s">
        <v>27</v>
      </c>
      <c r="D2796" s="4" t="s">
        <v>196</v>
      </c>
      <c r="E2796" s="4" t="s">
        <v>20</v>
      </c>
      <c r="F2796" s="4" t="s">
        <v>5766</v>
      </c>
      <c r="G2796" s="4">
        <v>615</v>
      </c>
      <c r="H2796" s="4">
        <v>4906.3999999999996</v>
      </c>
    </row>
    <row r="2797" spans="2:8" hidden="1" x14ac:dyDescent="0.15">
      <c r="B2797" s="8">
        <v>45624</v>
      </c>
      <c r="C2797" s="4" t="s">
        <v>18</v>
      </c>
      <c r="D2797" s="4" t="s">
        <v>19</v>
      </c>
      <c r="E2797" s="4" t="s">
        <v>20</v>
      </c>
      <c r="F2797" s="4" t="s">
        <v>4895</v>
      </c>
      <c r="G2797" s="4">
        <v>2004</v>
      </c>
      <c r="H2797" s="4">
        <v>4964.68</v>
      </c>
    </row>
    <row r="2798" spans="2:8" hidden="1" x14ac:dyDescent="0.15">
      <c r="B2798" s="8" t="s">
        <v>3186</v>
      </c>
      <c r="C2798" s="4" t="s">
        <v>209</v>
      </c>
      <c r="D2798" s="4" t="s">
        <v>20</v>
      </c>
      <c r="E2798" s="4" t="s">
        <v>2722</v>
      </c>
      <c r="F2798" s="4" t="s">
        <v>7813</v>
      </c>
      <c r="G2798" s="4">
        <v>1.67</v>
      </c>
      <c r="H2798" s="4">
        <v>27.52</v>
      </c>
    </row>
    <row r="2799" spans="2:8" hidden="1" x14ac:dyDescent="0.15">
      <c r="B2799" s="8">
        <v>45549</v>
      </c>
      <c r="C2799" s="4" t="s">
        <v>18</v>
      </c>
      <c r="D2799" s="4" t="s">
        <v>19</v>
      </c>
      <c r="E2799" s="4" t="s">
        <v>20</v>
      </c>
      <c r="F2799" s="4" t="s">
        <v>1895</v>
      </c>
      <c r="G2799" s="4">
        <v>24900</v>
      </c>
      <c r="H2799" s="4">
        <v>55593.04</v>
      </c>
    </row>
    <row r="2800" spans="2:8" hidden="1" x14ac:dyDescent="0.15">
      <c r="B2800" s="8">
        <v>45338</v>
      </c>
      <c r="C2800" s="4" t="s">
        <v>18</v>
      </c>
      <c r="D2800" s="4" t="s">
        <v>19</v>
      </c>
      <c r="E2800" s="4" t="s">
        <v>20</v>
      </c>
      <c r="F2800" s="4" t="s">
        <v>1895</v>
      </c>
      <c r="G2800" s="4">
        <v>18000</v>
      </c>
      <c r="H2800" s="4">
        <v>42385.760000000002</v>
      </c>
    </row>
    <row r="2801" spans="2:8" hidden="1" x14ac:dyDescent="0.15">
      <c r="B2801" s="8" t="s">
        <v>2333</v>
      </c>
      <c r="C2801" s="4" t="s">
        <v>209</v>
      </c>
      <c r="D2801" s="4" t="s">
        <v>20</v>
      </c>
      <c r="E2801" s="4" t="s">
        <v>210</v>
      </c>
      <c r="F2801" s="4" t="s">
        <v>7823</v>
      </c>
      <c r="G2801" s="4">
        <v>1.53</v>
      </c>
      <c r="H2801" s="4">
        <v>31.44</v>
      </c>
    </row>
    <row r="2802" spans="2:8" hidden="1" x14ac:dyDescent="0.15">
      <c r="B2802" s="8">
        <v>45488</v>
      </c>
      <c r="C2802" s="4" t="s">
        <v>18</v>
      </c>
      <c r="D2802" s="4" t="s">
        <v>19</v>
      </c>
      <c r="E2802" s="4" t="s">
        <v>20</v>
      </c>
      <c r="F2802" s="4" t="s">
        <v>6852</v>
      </c>
      <c r="G2802" s="4">
        <v>54</v>
      </c>
      <c r="H2802" s="4">
        <v>103.68</v>
      </c>
    </row>
    <row r="2803" spans="2:8" hidden="1" x14ac:dyDescent="0.15">
      <c r="B2803" s="8" t="s">
        <v>7397</v>
      </c>
      <c r="C2803" s="4" t="s">
        <v>209</v>
      </c>
      <c r="D2803" s="4" t="s">
        <v>20</v>
      </c>
      <c r="E2803" s="4" t="s">
        <v>3196</v>
      </c>
      <c r="F2803" s="4" t="s">
        <v>7828</v>
      </c>
      <c r="G2803" s="4">
        <v>1.5</v>
      </c>
      <c r="H2803" s="4">
        <v>317.10000000000002</v>
      </c>
    </row>
    <row r="2804" spans="2:8" hidden="1" x14ac:dyDescent="0.15">
      <c r="B2804" s="8">
        <v>45387</v>
      </c>
      <c r="C2804" s="4" t="s">
        <v>18</v>
      </c>
      <c r="D2804" s="4" t="s">
        <v>301</v>
      </c>
      <c r="E2804" s="4" t="s">
        <v>20</v>
      </c>
      <c r="F2804" s="4" t="s">
        <v>2842</v>
      </c>
      <c r="G2804" s="4">
        <v>18940</v>
      </c>
      <c r="H2804" s="4">
        <v>48420</v>
      </c>
    </row>
    <row r="2805" spans="2:8" hidden="1" x14ac:dyDescent="0.15">
      <c r="B2805" s="8" t="s">
        <v>1058</v>
      </c>
      <c r="C2805" s="4" t="s">
        <v>209</v>
      </c>
      <c r="D2805" s="4" t="s">
        <v>20</v>
      </c>
      <c r="E2805" s="4" t="s">
        <v>210</v>
      </c>
      <c r="F2805" s="4" t="s">
        <v>7833</v>
      </c>
      <c r="G2805" s="4">
        <v>1.5</v>
      </c>
      <c r="H2805" s="4">
        <v>131.15</v>
      </c>
    </row>
    <row r="2806" spans="2:8" hidden="1" x14ac:dyDescent="0.15">
      <c r="B2806" s="8" t="s">
        <v>1224</v>
      </c>
      <c r="C2806" s="4" t="s">
        <v>209</v>
      </c>
      <c r="D2806" s="4" t="s">
        <v>20</v>
      </c>
      <c r="E2806" s="4" t="s">
        <v>210</v>
      </c>
      <c r="F2806" s="4" t="s">
        <v>7834</v>
      </c>
      <c r="G2806" s="4">
        <v>1.5</v>
      </c>
      <c r="H2806" s="4">
        <v>130.65</v>
      </c>
    </row>
    <row r="2807" spans="2:8" hidden="1" x14ac:dyDescent="0.15">
      <c r="B2807" s="8" t="s">
        <v>2182</v>
      </c>
      <c r="C2807" s="4" t="s">
        <v>27</v>
      </c>
      <c r="D2807" s="4" t="s">
        <v>391</v>
      </c>
      <c r="E2807" s="4" t="s">
        <v>20</v>
      </c>
      <c r="F2807" s="4" t="s">
        <v>6378</v>
      </c>
      <c r="G2807" s="4">
        <v>2.4159999999999902</v>
      </c>
      <c r="H2807" s="4">
        <v>28.58</v>
      </c>
    </row>
    <row r="2808" spans="2:8" hidden="1" x14ac:dyDescent="0.15">
      <c r="B2808" s="8" t="s">
        <v>472</v>
      </c>
      <c r="C2808" s="4" t="s">
        <v>27</v>
      </c>
      <c r="D2808" s="4" t="s">
        <v>555</v>
      </c>
      <c r="E2808" s="4" t="s">
        <v>20</v>
      </c>
      <c r="F2808" s="4" t="s">
        <v>6406</v>
      </c>
      <c r="G2808" s="4">
        <v>185</v>
      </c>
      <c r="H2808" s="4">
        <v>495.07</v>
      </c>
    </row>
    <row r="2809" spans="2:8" hidden="1" x14ac:dyDescent="0.15">
      <c r="B2809" s="8" t="s">
        <v>760</v>
      </c>
      <c r="C2809" s="4" t="s">
        <v>209</v>
      </c>
      <c r="D2809" s="4" t="s">
        <v>20</v>
      </c>
      <c r="E2809" s="4" t="s">
        <v>1249</v>
      </c>
      <c r="F2809" s="4" t="s">
        <v>7837</v>
      </c>
      <c r="G2809" s="4">
        <v>1.5</v>
      </c>
      <c r="H2809" s="4">
        <v>7.5</v>
      </c>
    </row>
    <row r="2810" spans="2:8" hidden="1" x14ac:dyDescent="0.15">
      <c r="B2810" s="8" t="s">
        <v>581</v>
      </c>
      <c r="C2810" s="4" t="s">
        <v>27</v>
      </c>
      <c r="D2810" s="4" t="s">
        <v>198</v>
      </c>
      <c r="E2810" s="4" t="s">
        <v>20</v>
      </c>
      <c r="F2810" s="4" t="s">
        <v>7987</v>
      </c>
      <c r="G2810" s="4">
        <v>0.87</v>
      </c>
      <c r="H2810" s="4">
        <v>26</v>
      </c>
    </row>
    <row r="2811" spans="2:8" hidden="1" x14ac:dyDescent="0.15">
      <c r="B2811" s="8" t="s">
        <v>2943</v>
      </c>
      <c r="C2811" s="4" t="s">
        <v>209</v>
      </c>
      <c r="D2811" s="4" t="s">
        <v>20</v>
      </c>
      <c r="E2811" s="4" t="s">
        <v>210</v>
      </c>
      <c r="F2811" s="4" t="s">
        <v>7845</v>
      </c>
      <c r="G2811" s="4">
        <v>1.44</v>
      </c>
      <c r="H2811" s="4">
        <v>33.79</v>
      </c>
    </row>
    <row r="2812" spans="2:8" hidden="1" x14ac:dyDescent="0.15">
      <c r="B2812" s="8" t="s">
        <v>1238</v>
      </c>
      <c r="C2812" s="4" t="s">
        <v>209</v>
      </c>
      <c r="D2812" s="4" t="s">
        <v>20</v>
      </c>
      <c r="E2812" s="4" t="s">
        <v>210</v>
      </c>
      <c r="F2812" s="4" t="s">
        <v>7849</v>
      </c>
      <c r="G2812" s="4">
        <v>1.4</v>
      </c>
      <c r="H2812" s="4">
        <v>87.64</v>
      </c>
    </row>
    <row r="2813" spans="2:8" hidden="1" x14ac:dyDescent="0.15">
      <c r="B2813" s="8" t="s">
        <v>1121</v>
      </c>
      <c r="C2813" s="4" t="s">
        <v>209</v>
      </c>
      <c r="D2813" s="4" t="s">
        <v>20</v>
      </c>
      <c r="E2813" s="4" t="s">
        <v>20</v>
      </c>
      <c r="F2813" s="4" t="s">
        <v>7850</v>
      </c>
      <c r="G2813" s="4">
        <v>1.4</v>
      </c>
      <c r="H2813" s="4">
        <v>61.95</v>
      </c>
    </row>
    <row r="2814" spans="2:8" hidden="1" x14ac:dyDescent="0.15">
      <c r="B2814" s="8" t="s">
        <v>1111</v>
      </c>
      <c r="C2814" s="4" t="s">
        <v>209</v>
      </c>
      <c r="D2814" s="4" t="s">
        <v>20</v>
      </c>
      <c r="E2814" s="4" t="s">
        <v>210</v>
      </c>
      <c r="F2814" s="4" t="s">
        <v>7853</v>
      </c>
      <c r="G2814" s="4">
        <v>1.39</v>
      </c>
      <c r="H2814" s="4">
        <v>76.64</v>
      </c>
    </row>
    <row r="2815" spans="2:8" hidden="1" x14ac:dyDescent="0.15">
      <c r="B2815" s="8">
        <v>45555</v>
      </c>
      <c r="C2815" s="4" t="s">
        <v>18</v>
      </c>
      <c r="D2815" s="4" t="s">
        <v>391</v>
      </c>
      <c r="E2815" s="4" t="s">
        <v>20</v>
      </c>
      <c r="F2815" s="4" t="s">
        <v>2961</v>
      </c>
      <c r="G2815" s="4">
        <v>18000</v>
      </c>
      <c r="H2815" s="4">
        <v>120340</v>
      </c>
    </row>
    <row r="2816" spans="2:8" hidden="1" x14ac:dyDescent="0.15">
      <c r="B2816" s="8" t="s">
        <v>1542</v>
      </c>
      <c r="C2816" s="4" t="s">
        <v>27</v>
      </c>
      <c r="D2816" s="4" t="s">
        <v>391</v>
      </c>
      <c r="E2816" s="4" t="s">
        <v>20</v>
      </c>
      <c r="F2816" s="4" t="s">
        <v>2962</v>
      </c>
      <c r="G2816" s="4">
        <v>18000</v>
      </c>
      <c r="H2816" s="4">
        <v>106577.44</v>
      </c>
    </row>
    <row r="2817" spans="2:8" hidden="1" x14ac:dyDescent="0.15">
      <c r="B2817" s="8" t="s">
        <v>160</v>
      </c>
      <c r="C2817" s="4" t="s">
        <v>27</v>
      </c>
      <c r="D2817" s="4" t="s">
        <v>391</v>
      </c>
      <c r="E2817" s="4" t="s">
        <v>20</v>
      </c>
      <c r="F2817" s="4" t="s">
        <v>2963</v>
      </c>
      <c r="G2817" s="4">
        <v>18000</v>
      </c>
      <c r="H2817" s="4">
        <v>104150</v>
      </c>
    </row>
    <row r="2818" spans="2:8" hidden="1" x14ac:dyDescent="0.15">
      <c r="B2818" s="8" t="s">
        <v>1105</v>
      </c>
      <c r="C2818" s="4" t="s">
        <v>209</v>
      </c>
      <c r="D2818" s="4" t="s">
        <v>20</v>
      </c>
      <c r="E2818" s="4" t="s">
        <v>2713</v>
      </c>
      <c r="F2818" s="4" t="s">
        <v>7862</v>
      </c>
      <c r="G2818" s="4">
        <v>1.3</v>
      </c>
      <c r="H2818" s="4">
        <v>20.93</v>
      </c>
    </row>
    <row r="2819" spans="2:8" hidden="1" x14ac:dyDescent="0.15">
      <c r="B2819" s="8" t="s">
        <v>918</v>
      </c>
      <c r="C2819" s="4" t="s">
        <v>27</v>
      </c>
      <c r="D2819" s="4" t="s">
        <v>391</v>
      </c>
      <c r="E2819" s="4" t="s">
        <v>20</v>
      </c>
      <c r="F2819" s="4" t="s">
        <v>2963</v>
      </c>
      <c r="G2819" s="4">
        <v>10000</v>
      </c>
      <c r="H2819" s="4">
        <v>56824.62</v>
      </c>
    </row>
    <row r="2820" spans="2:8" hidden="1" x14ac:dyDescent="0.15">
      <c r="B2820" s="8" t="s">
        <v>1271</v>
      </c>
      <c r="C2820" s="4" t="s">
        <v>209</v>
      </c>
      <c r="D2820" s="4" t="s">
        <v>20</v>
      </c>
      <c r="E2820" s="4" t="s">
        <v>210</v>
      </c>
      <c r="F2820" s="4" t="s">
        <v>7865</v>
      </c>
      <c r="G2820" s="4">
        <v>1.26</v>
      </c>
      <c r="H2820" s="4">
        <v>37.03</v>
      </c>
    </row>
    <row r="2821" spans="2:8" hidden="1" x14ac:dyDescent="0.15">
      <c r="B2821" s="8" t="s">
        <v>3472</v>
      </c>
      <c r="C2821" s="4" t="s">
        <v>27</v>
      </c>
      <c r="D2821" s="4" t="s">
        <v>470</v>
      </c>
      <c r="E2821" s="4" t="s">
        <v>20</v>
      </c>
      <c r="F2821" s="4" t="s">
        <v>6123</v>
      </c>
      <c r="G2821" s="4">
        <v>330</v>
      </c>
      <c r="H2821" s="4">
        <v>4126.57</v>
      </c>
    </row>
    <row r="2822" spans="2:8" hidden="1" x14ac:dyDescent="0.15">
      <c r="B2822" s="8" t="s">
        <v>1829</v>
      </c>
      <c r="C2822" s="4" t="s">
        <v>209</v>
      </c>
      <c r="D2822" s="4" t="s">
        <v>20</v>
      </c>
      <c r="E2822" s="4" t="s">
        <v>210</v>
      </c>
      <c r="F2822" s="4" t="s">
        <v>1363</v>
      </c>
      <c r="G2822" s="4">
        <v>1.22</v>
      </c>
      <c r="H2822" s="4">
        <v>9.64</v>
      </c>
    </row>
    <row r="2823" spans="2:8" hidden="1" x14ac:dyDescent="0.15">
      <c r="B2823" s="8">
        <v>45379</v>
      </c>
      <c r="C2823" s="4" t="s">
        <v>18</v>
      </c>
      <c r="D2823" s="4" t="s">
        <v>19</v>
      </c>
      <c r="E2823" s="4" t="s">
        <v>20</v>
      </c>
      <c r="F2823" s="4" t="s">
        <v>3914</v>
      </c>
      <c r="G2823" s="4">
        <v>10000</v>
      </c>
      <c r="H2823" s="4">
        <v>21304.65</v>
      </c>
    </row>
    <row r="2824" spans="2:8" hidden="1" x14ac:dyDescent="0.15">
      <c r="B2824" s="8">
        <v>45379</v>
      </c>
      <c r="C2824" s="4" t="s">
        <v>18</v>
      </c>
      <c r="D2824" s="4" t="s">
        <v>19</v>
      </c>
      <c r="E2824" s="4" t="s">
        <v>20</v>
      </c>
      <c r="F2824" s="4" t="s">
        <v>3913</v>
      </c>
      <c r="G2824" s="4">
        <v>10000</v>
      </c>
      <c r="H2824" s="4">
        <v>21304.65</v>
      </c>
    </row>
    <row r="2825" spans="2:8" hidden="1" x14ac:dyDescent="0.15">
      <c r="B2825" s="8">
        <v>45448</v>
      </c>
      <c r="C2825" s="4" t="s">
        <v>18</v>
      </c>
      <c r="D2825" s="4" t="s">
        <v>19</v>
      </c>
      <c r="E2825" s="4" t="s">
        <v>20</v>
      </c>
      <c r="F2825" s="4" t="s">
        <v>3912</v>
      </c>
      <c r="G2825" s="4">
        <v>10000</v>
      </c>
      <c r="H2825" s="4">
        <v>21472.560000000001</v>
      </c>
    </row>
    <row r="2826" spans="2:8" hidden="1" x14ac:dyDescent="0.15">
      <c r="B2826" s="8" t="s">
        <v>1196</v>
      </c>
      <c r="C2826" s="4" t="s">
        <v>27</v>
      </c>
      <c r="D2826" s="4" t="s">
        <v>19</v>
      </c>
      <c r="E2826" s="4" t="s">
        <v>20</v>
      </c>
      <c r="F2826" s="4" t="s">
        <v>3909</v>
      </c>
      <c r="G2826" s="4">
        <v>10000</v>
      </c>
      <c r="H2826" s="4">
        <v>22383.82</v>
      </c>
    </row>
    <row r="2827" spans="2:8" hidden="1" x14ac:dyDescent="0.15">
      <c r="B2827" s="8" t="s">
        <v>1384</v>
      </c>
      <c r="C2827" s="4" t="s">
        <v>27</v>
      </c>
      <c r="D2827" s="4" t="s">
        <v>19</v>
      </c>
      <c r="E2827" s="4" t="s">
        <v>20</v>
      </c>
      <c r="F2827" s="4" t="s">
        <v>3909</v>
      </c>
      <c r="G2827" s="4">
        <v>10000</v>
      </c>
      <c r="H2827" s="4">
        <v>22272.15</v>
      </c>
    </row>
    <row r="2828" spans="2:8" hidden="1" x14ac:dyDescent="0.15">
      <c r="B2828" s="8" t="s">
        <v>636</v>
      </c>
      <c r="C2828" s="4" t="s">
        <v>27</v>
      </c>
      <c r="D2828" s="4" t="s">
        <v>19</v>
      </c>
      <c r="E2828" s="4" t="s">
        <v>20</v>
      </c>
      <c r="F2828" s="4" t="s">
        <v>3909</v>
      </c>
      <c r="G2828" s="4">
        <v>10000</v>
      </c>
      <c r="H2828" s="4">
        <v>21655.4</v>
      </c>
    </row>
    <row r="2829" spans="2:8" hidden="1" x14ac:dyDescent="0.15">
      <c r="B2829" s="8" t="s">
        <v>4679</v>
      </c>
      <c r="C2829" s="4" t="s">
        <v>209</v>
      </c>
      <c r="D2829" s="4" t="s">
        <v>20</v>
      </c>
      <c r="E2829" s="4" t="s">
        <v>210</v>
      </c>
      <c r="F2829" s="4" t="s">
        <v>7849</v>
      </c>
      <c r="G2829" s="4">
        <v>1.2</v>
      </c>
      <c r="H2829" s="4">
        <v>88.98</v>
      </c>
    </row>
    <row r="2830" spans="2:8" hidden="1" x14ac:dyDescent="0.15">
      <c r="B2830" s="8" t="s">
        <v>418</v>
      </c>
      <c r="C2830" s="4" t="s">
        <v>27</v>
      </c>
      <c r="D2830" s="4" t="s">
        <v>19</v>
      </c>
      <c r="E2830" s="4" t="s">
        <v>20</v>
      </c>
      <c r="F2830" s="4" t="s">
        <v>3905</v>
      </c>
      <c r="G2830" s="4">
        <v>10000</v>
      </c>
      <c r="H2830" s="4">
        <v>25776.33</v>
      </c>
    </row>
    <row r="2831" spans="2:8" hidden="1" x14ac:dyDescent="0.15">
      <c r="B2831" s="8" t="s">
        <v>395</v>
      </c>
      <c r="C2831" s="4" t="s">
        <v>209</v>
      </c>
      <c r="D2831" s="4" t="s">
        <v>20</v>
      </c>
      <c r="E2831" s="4" t="s">
        <v>210</v>
      </c>
      <c r="F2831" s="4" t="s">
        <v>7878</v>
      </c>
      <c r="G2831" s="4">
        <v>1.2</v>
      </c>
      <c r="H2831" s="4">
        <v>43.81</v>
      </c>
    </row>
    <row r="2832" spans="2:8" hidden="1" x14ac:dyDescent="0.15">
      <c r="B2832" s="8" t="s">
        <v>221</v>
      </c>
      <c r="C2832" s="4" t="s">
        <v>209</v>
      </c>
      <c r="D2832" s="4" t="s">
        <v>20</v>
      </c>
      <c r="E2832" s="4" t="s">
        <v>5208</v>
      </c>
      <c r="F2832" s="4" t="s">
        <v>7879</v>
      </c>
      <c r="G2832" s="4">
        <v>1.2</v>
      </c>
      <c r="H2832" s="4">
        <v>12.21</v>
      </c>
    </row>
    <row r="2833" spans="2:8" hidden="1" x14ac:dyDescent="0.15">
      <c r="B2833" s="8" t="s">
        <v>1509</v>
      </c>
      <c r="C2833" s="4" t="s">
        <v>27</v>
      </c>
      <c r="D2833" s="4" t="s">
        <v>19</v>
      </c>
      <c r="E2833" s="4" t="s">
        <v>20</v>
      </c>
      <c r="F2833" s="4" t="s">
        <v>3905</v>
      </c>
      <c r="G2833" s="4">
        <v>10000</v>
      </c>
      <c r="H2833" s="4">
        <v>25705</v>
      </c>
    </row>
    <row r="2834" spans="2:8" hidden="1" x14ac:dyDescent="0.15">
      <c r="B2834" s="8" t="s">
        <v>236</v>
      </c>
      <c r="C2834" s="4" t="s">
        <v>27</v>
      </c>
      <c r="D2834" s="4" t="s">
        <v>19</v>
      </c>
      <c r="E2834" s="4" t="s">
        <v>20</v>
      </c>
      <c r="F2834" s="4" t="s">
        <v>3907</v>
      </c>
      <c r="G2834" s="4">
        <v>10000</v>
      </c>
      <c r="H2834" s="4">
        <v>22488.83</v>
      </c>
    </row>
    <row r="2835" spans="2:8" hidden="1" x14ac:dyDescent="0.15">
      <c r="B2835" s="8" t="s">
        <v>229</v>
      </c>
      <c r="C2835" s="4" t="s">
        <v>27</v>
      </c>
      <c r="D2835" s="4" t="s">
        <v>19</v>
      </c>
      <c r="E2835" s="4" t="s">
        <v>20</v>
      </c>
      <c r="F2835" s="4" t="s">
        <v>230</v>
      </c>
      <c r="G2835" s="4">
        <v>20</v>
      </c>
      <c r="H2835" s="4">
        <v>811.21</v>
      </c>
    </row>
    <row r="2836" spans="2:8" hidden="1" x14ac:dyDescent="0.15">
      <c r="B2836" s="8" t="s">
        <v>191</v>
      </c>
      <c r="C2836" s="4" t="s">
        <v>27</v>
      </c>
      <c r="D2836" s="4" t="s">
        <v>19</v>
      </c>
      <c r="E2836" s="4" t="s">
        <v>20</v>
      </c>
      <c r="F2836" s="4" t="s">
        <v>192</v>
      </c>
      <c r="G2836" s="4">
        <v>15000</v>
      </c>
      <c r="H2836" s="4">
        <v>63489.47</v>
      </c>
    </row>
    <row r="2837" spans="2:8" hidden="1" x14ac:dyDescent="0.15">
      <c r="B2837" s="8" t="s">
        <v>189</v>
      </c>
      <c r="C2837" s="4" t="s">
        <v>27</v>
      </c>
      <c r="D2837" s="4" t="s">
        <v>19</v>
      </c>
      <c r="E2837" s="4" t="s">
        <v>20</v>
      </c>
      <c r="F2837" s="4" t="s">
        <v>190</v>
      </c>
      <c r="G2837" s="4">
        <v>15000</v>
      </c>
      <c r="H2837" s="4">
        <v>63814</v>
      </c>
    </row>
    <row r="2838" spans="2:8" hidden="1" x14ac:dyDescent="0.15">
      <c r="B2838" s="8" t="s">
        <v>2940</v>
      </c>
      <c r="C2838" s="4" t="s">
        <v>209</v>
      </c>
      <c r="D2838" s="4" t="s">
        <v>20</v>
      </c>
      <c r="E2838" s="4" t="s">
        <v>210</v>
      </c>
      <c r="F2838" s="4" t="s">
        <v>7899</v>
      </c>
      <c r="G2838" s="4">
        <v>1.0900000000000001</v>
      </c>
      <c r="H2838" s="4">
        <v>35.770000000000003</v>
      </c>
    </row>
    <row r="2839" spans="2:8" hidden="1" x14ac:dyDescent="0.15">
      <c r="B2839" s="8" t="s">
        <v>204</v>
      </c>
      <c r="C2839" s="4" t="s">
        <v>209</v>
      </c>
      <c r="D2839" s="4" t="s">
        <v>20</v>
      </c>
      <c r="E2839" s="4" t="s">
        <v>210</v>
      </c>
      <c r="F2839" s="4" t="s">
        <v>7900</v>
      </c>
      <c r="G2839" s="4">
        <v>1.07</v>
      </c>
      <c r="H2839" s="4">
        <v>19.86</v>
      </c>
    </row>
    <row r="2840" spans="2:8" hidden="1" x14ac:dyDescent="0.15">
      <c r="B2840" s="8">
        <v>45488</v>
      </c>
      <c r="C2840" s="4" t="s">
        <v>18</v>
      </c>
      <c r="D2840" s="4" t="s">
        <v>2401</v>
      </c>
      <c r="E2840" s="4" t="s">
        <v>20</v>
      </c>
      <c r="F2840" s="4" t="s">
        <v>6911</v>
      </c>
      <c r="G2840" s="4">
        <v>47.96</v>
      </c>
      <c r="H2840" s="4">
        <v>1126.22</v>
      </c>
    </row>
    <row r="2841" spans="2:8" hidden="1" x14ac:dyDescent="0.15">
      <c r="B2841" s="8" t="s">
        <v>2678</v>
      </c>
      <c r="C2841" s="4" t="s">
        <v>27</v>
      </c>
      <c r="D2841" s="4" t="s">
        <v>232</v>
      </c>
      <c r="E2841" s="4" t="s">
        <v>20</v>
      </c>
      <c r="F2841" s="4" t="s">
        <v>8191</v>
      </c>
      <c r="G2841" s="4">
        <v>0.3</v>
      </c>
      <c r="H2841" s="4">
        <v>2.4</v>
      </c>
    </row>
    <row r="2842" spans="2:8" hidden="1" x14ac:dyDescent="0.15">
      <c r="B2842" s="8" t="s">
        <v>1810</v>
      </c>
      <c r="C2842" s="4" t="s">
        <v>209</v>
      </c>
      <c r="D2842" s="4" t="s">
        <v>20</v>
      </c>
      <c r="E2842" s="4" t="s">
        <v>3196</v>
      </c>
      <c r="F2842" s="4" t="s">
        <v>7828</v>
      </c>
      <c r="G2842" s="4">
        <v>1</v>
      </c>
      <c r="H2842" s="4">
        <v>349.77</v>
      </c>
    </row>
    <row r="2843" spans="2:8" hidden="1" x14ac:dyDescent="0.15">
      <c r="B2843" s="8" t="s">
        <v>3993</v>
      </c>
      <c r="C2843" s="4" t="s">
        <v>27</v>
      </c>
      <c r="D2843" s="4" t="s">
        <v>2401</v>
      </c>
      <c r="E2843" s="4" t="s">
        <v>20</v>
      </c>
      <c r="F2843" s="4" t="s">
        <v>7030</v>
      </c>
      <c r="G2843" s="4">
        <v>26.16</v>
      </c>
      <c r="H2843" s="4">
        <v>433.67</v>
      </c>
    </row>
    <row r="2844" spans="2:8" hidden="1" x14ac:dyDescent="0.15">
      <c r="B2844" s="8" t="s">
        <v>2076</v>
      </c>
      <c r="C2844" s="4" t="s">
        <v>27</v>
      </c>
      <c r="D2844" s="4" t="s">
        <v>2401</v>
      </c>
      <c r="E2844" s="4" t="s">
        <v>20</v>
      </c>
      <c r="F2844" s="4" t="s">
        <v>5416</v>
      </c>
      <c r="G2844" s="4">
        <v>1000.61</v>
      </c>
      <c r="H2844" s="4">
        <v>11989.04</v>
      </c>
    </row>
    <row r="2845" spans="2:8" hidden="1" x14ac:dyDescent="0.15">
      <c r="B2845" s="8" t="s">
        <v>3186</v>
      </c>
      <c r="C2845" s="4" t="s">
        <v>27</v>
      </c>
      <c r="D2845" s="4" t="s">
        <v>2401</v>
      </c>
      <c r="E2845" s="4" t="s">
        <v>20</v>
      </c>
      <c r="F2845" s="4" t="s">
        <v>6122</v>
      </c>
      <c r="G2845" s="4">
        <v>334.6</v>
      </c>
      <c r="H2845" s="4">
        <v>4725.59</v>
      </c>
    </row>
    <row r="2846" spans="2:8" hidden="1" x14ac:dyDescent="0.15">
      <c r="B2846" s="8" t="s">
        <v>896</v>
      </c>
      <c r="C2846" s="4" t="s">
        <v>27</v>
      </c>
      <c r="D2846" s="4" t="s">
        <v>2401</v>
      </c>
      <c r="E2846" s="4" t="s">
        <v>20</v>
      </c>
      <c r="F2846" s="4" t="s">
        <v>6087</v>
      </c>
      <c r="G2846" s="4">
        <v>358.96</v>
      </c>
      <c r="H2846" s="4">
        <v>8506.23</v>
      </c>
    </row>
    <row r="2847" spans="2:8" hidden="1" x14ac:dyDescent="0.15">
      <c r="B2847" s="8" t="s">
        <v>677</v>
      </c>
      <c r="C2847" s="4" t="s">
        <v>27</v>
      </c>
      <c r="D2847" s="4" t="s">
        <v>2401</v>
      </c>
      <c r="E2847" s="4" t="s">
        <v>20</v>
      </c>
      <c r="F2847" s="4" t="s">
        <v>6725</v>
      </c>
      <c r="G2847" s="4">
        <v>81.680000000000007</v>
      </c>
      <c r="H2847" s="4">
        <v>612.16999999999905</v>
      </c>
    </row>
    <row r="2848" spans="2:8" hidden="1" x14ac:dyDescent="0.15">
      <c r="B2848" s="8" t="s">
        <v>3039</v>
      </c>
      <c r="C2848" s="4" t="s">
        <v>27</v>
      </c>
      <c r="D2848" s="4" t="s">
        <v>391</v>
      </c>
      <c r="E2848" s="4" t="s">
        <v>20</v>
      </c>
      <c r="F2848" s="4" t="s">
        <v>6587</v>
      </c>
      <c r="G2848" s="4">
        <v>107.88</v>
      </c>
      <c r="H2848" s="4">
        <v>3003.09</v>
      </c>
    </row>
    <row r="2849" spans="2:8" hidden="1" x14ac:dyDescent="0.15">
      <c r="B2849" s="8" t="s">
        <v>4447</v>
      </c>
      <c r="C2849" s="4" t="s">
        <v>27</v>
      </c>
      <c r="D2849" s="4" t="s">
        <v>2401</v>
      </c>
      <c r="E2849" s="4" t="s">
        <v>20</v>
      </c>
      <c r="F2849" s="4" t="s">
        <v>6741</v>
      </c>
      <c r="G2849" s="4">
        <v>47.4</v>
      </c>
      <c r="H2849" s="4">
        <v>1246.92</v>
      </c>
    </row>
    <row r="2850" spans="2:8" hidden="1" x14ac:dyDescent="0.15">
      <c r="B2850" s="8" t="s">
        <v>973</v>
      </c>
      <c r="C2850" s="4" t="s">
        <v>27</v>
      </c>
      <c r="D2850" s="4" t="s">
        <v>2401</v>
      </c>
      <c r="E2850" s="4" t="s">
        <v>20</v>
      </c>
      <c r="F2850" s="4" t="s">
        <v>6741</v>
      </c>
      <c r="G2850" s="4">
        <v>78.48</v>
      </c>
      <c r="H2850" s="4">
        <v>1910.02</v>
      </c>
    </row>
    <row r="2851" spans="2:8" hidden="1" x14ac:dyDescent="0.15">
      <c r="B2851" s="8" t="s">
        <v>664</v>
      </c>
      <c r="C2851" s="4" t="s">
        <v>209</v>
      </c>
      <c r="D2851" s="4" t="s">
        <v>488</v>
      </c>
      <c r="E2851" s="4" t="s">
        <v>20</v>
      </c>
      <c r="F2851" s="4" t="s">
        <v>7939</v>
      </c>
      <c r="G2851" s="4">
        <v>1</v>
      </c>
      <c r="H2851" s="4">
        <v>20.78</v>
      </c>
    </row>
    <row r="2852" spans="2:8" hidden="1" x14ac:dyDescent="0.15">
      <c r="B2852" s="8">
        <v>45653</v>
      </c>
      <c r="C2852" s="4" t="s">
        <v>18</v>
      </c>
      <c r="D2852" s="4" t="s">
        <v>19</v>
      </c>
      <c r="E2852" s="4" t="s">
        <v>20</v>
      </c>
      <c r="F2852" s="4" t="s">
        <v>6267</v>
      </c>
      <c r="G2852" s="4">
        <v>243</v>
      </c>
      <c r="H2852" s="4">
        <v>488.43</v>
      </c>
    </row>
    <row r="2853" spans="2:8" hidden="1" x14ac:dyDescent="0.15">
      <c r="B2853" s="8" t="s">
        <v>354</v>
      </c>
      <c r="C2853" s="4" t="s">
        <v>27</v>
      </c>
      <c r="D2853" s="4" t="s">
        <v>196</v>
      </c>
      <c r="E2853" s="4" t="s">
        <v>20</v>
      </c>
      <c r="F2853" s="4" t="s">
        <v>5670</v>
      </c>
      <c r="G2853" s="4">
        <v>750</v>
      </c>
      <c r="H2853" s="4">
        <v>5321.17</v>
      </c>
    </row>
    <row r="2854" spans="2:8" hidden="1" x14ac:dyDescent="0.15">
      <c r="B2854" s="8" t="s">
        <v>314</v>
      </c>
      <c r="C2854" s="4" t="s">
        <v>27</v>
      </c>
      <c r="D2854" s="4" t="s">
        <v>19</v>
      </c>
      <c r="E2854" s="4" t="s">
        <v>20</v>
      </c>
      <c r="F2854" s="4" t="s">
        <v>5283</v>
      </c>
      <c r="G2854" s="4">
        <v>1254.8399999999999</v>
      </c>
      <c r="H2854" s="4">
        <v>2492.64</v>
      </c>
    </row>
    <row r="2855" spans="2:8" hidden="1" x14ac:dyDescent="0.15">
      <c r="B2855" s="8" t="s">
        <v>622</v>
      </c>
      <c r="C2855" s="4" t="s">
        <v>209</v>
      </c>
      <c r="D2855" s="4" t="s">
        <v>20</v>
      </c>
      <c r="E2855" s="4" t="s">
        <v>20</v>
      </c>
      <c r="F2855" s="4" t="s">
        <v>7972</v>
      </c>
      <c r="G2855" s="4">
        <v>0.98</v>
      </c>
      <c r="H2855" s="4">
        <v>62.72</v>
      </c>
    </row>
    <row r="2856" spans="2:8" hidden="1" x14ac:dyDescent="0.15">
      <c r="B2856" s="8" t="s">
        <v>1438</v>
      </c>
      <c r="C2856" s="4" t="s">
        <v>27</v>
      </c>
      <c r="D2856" s="4" t="s">
        <v>19</v>
      </c>
      <c r="E2856" s="4" t="s">
        <v>20</v>
      </c>
      <c r="F2856" s="4" t="s">
        <v>3393</v>
      </c>
      <c r="G2856" s="4">
        <v>14800</v>
      </c>
      <c r="H2856" s="4">
        <v>39438.04</v>
      </c>
    </row>
    <row r="2857" spans="2:8" hidden="1" x14ac:dyDescent="0.15">
      <c r="B2857" s="8">
        <v>45404</v>
      </c>
      <c r="C2857" s="4" t="s">
        <v>18</v>
      </c>
      <c r="D2857" s="4" t="s">
        <v>301</v>
      </c>
      <c r="E2857" s="4" t="s">
        <v>20</v>
      </c>
      <c r="F2857" s="4" t="s">
        <v>4727</v>
      </c>
      <c r="G2857" s="4">
        <v>2764</v>
      </c>
      <c r="H2857" s="4">
        <v>5306.9</v>
      </c>
    </row>
    <row r="2858" spans="2:8" hidden="1" x14ac:dyDescent="0.15">
      <c r="B2858" s="8">
        <v>45421</v>
      </c>
      <c r="C2858" s="4" t="s">
        <v>18</v>
      </c>
      <c r="D2858" s="4" t="s">
        <v>19</v>
      </c>
      <c r="E2858" s="4" t="s">
        <v>20</v>
      </c>
      <c r="F2858" s="4" t="s">
        <v>4727</v>
      </c>
      <c r="G2858" s="4">
        <v>900</v>
      </c>
      <c r="H2858" s="4">
        <v>1728</v>
      </c>
    </row>
    <row r="2859" spans="2:8" hidden="1" x14ac:dyDescent="0.15">
      <c r="B2859" s="8" t="s">
        <v>2301</v>
      </c>
      <c r="C2859" s="4" t="s">
        <v>209</v>
      </c>
      <c r="D2859" s="4" t="s">
        <v>20</v>
      </c>
      <c r="E2859" s="4" t="s">
        <v>2713</v>
      </c>
      <c r="F2859" s="4" t="s">
        <v>7985</v>
      </c>
      <c r="G2859" s="4">
        <v>0.88</v>
      </c>
      <c r="H2859" s="4">
        <v>14.8</v>
      </c>
    </row>
    <row r="2860" spans="2:8" hidden="1" x14ac:dyDescent="0.15">
      <c r="B2860" s="8">
        <v>45449</v>
      </c>
      <c r="C2860" s="4" t="s">
        <v>18</v>
      </c>
      <c r="D2860" s="4" t="s">
        <v>19</v>
      </c>
      <c r="E2860" s="4" t="s">
        <v>20</v>
      </c>
      <c r="F2860" s="4" t="s">
        <v>4727</v>
      </c>
      <c r="G2860" s="4">
        <v>384</v>
      </c>
      <c r="H2860" s="4">
        <v>737.6</v>
      </c>
    </row>
    <row r="2861" spans="2:8" hidden="1" x14ac:dyDescent="0.15">
      <c r="B2861" s="8">
        <v>45545</v>
      </c>
      <c r="C2861" s="4" t="s">
        <v>18</v>
      </c>
      <c r="D2861" s="4" t="s">
        <v>391</v>
      </c>
      <c r="E2861" s="4" t="s">
        <v>20</v>
      </c>
      <c r="F2861" s="4" t="s">
        <v>4157</v>
      </c>
      <c r="G2861" s="4">
        <v>7000</v>
      </c>
      <c r="H2861" s="4">
        <v>23243.75</v>
      </c>
    </row>
    <row r="2862" spans="2:8" hidden="1" x14ac:dyDescent="0.15">
      <c r="B2862" s="8">
        <v>45579</v>
      </c>
      <c r="C2862" s="4" t="s">
        <v>18</v>
      </c>
      <c r="D2862" s="4" t="s">
        <v>19</v>
      </c>
      <c r="E2862" s="4" t="s">
        <v>20</v>
      </c>
      <c r="F2862" s="4" t="s">
        <v>6266</v>
      </c>
      <c r="G2862" s="4">
        <v>243</v>
      </c>
      <c r="H2862" s="4">
        <v>488.43</v>
      </c>
    </row>
    <row r="2863" spans="2:8" hidden="1" x14ac:dyDescent="0.15">
      <c r="B2863" s="8" t="s">
        <v>26</v>
      </c>
      <c r="C2863" s="4" t="s">
        <v>27</v>
      </c>
      <c r="D2863" s="4" t="s">
        <v>19</v>
      </c>
      <c r="E2863" s="4" t="s">
        <v>20</v>
      </c>
      <c r="F2863" s="4" t="s">
        <v>4996</v>
      </c>
      <c r="G2863" s="4">
        <v>1377.72</v>
      </c>
      <c r="H2863" s="4">
        <v>2684.29</v>
      </c>
    </row>
    <row r="2864" spans="2:8" hidden="1" x14ac:dyDescent="0.15">
      <c r="B2864" s="8">
        <v>45450</v>
      </c>
      <c r="C2864" s="4" t="s">
        <v>18</v>
      </c>
      <c r="D2864" s="4" t="s">
        <v>19</v>
      </c>
      <c r="E2864" s="4" t="s">
        <v>20</v>
      </c>
      <c r="F2864" s="4" t="s">
        <v>4996</v>
      </c>
      <c r="G2864" s="4">
        <v>1857</v>
      </c>
      <c r="H2864" s="4">
        <v>3565.6</v>
      </c>
    </row>
    <row r="2865" spans="2:8" hidden="1" x14ac:dyDescent="0.15">
      <c r="B2865" s="8" t="s">
        <v>548</v>
      </c>
      <c r="C2865" s="4" t="s">
        <v>209</v>
      </c>
      <c r="D2865" s="4" t="s">
        <v>20</v>
      </c>
      <c r="E2865" s="4" t="s">
        <v>2392</v>
      </c>
      <c r="F2865" s="4" t="s">
        <v>8007</v>
      </c>
      <c r="G2865" s="4">
        <v>0.77</v>
      </c>
      <c r="H2865" s="4">
        <v>6074.66</v>
      </c>
    </row>
    <row r="2866" spans="2:8" hidden="1" x14ac:dyDescent="0.15">
      <c r="B2866" s="8" t="s">
        <v>1438</v>
      </c>
      <c r="C2866" s="4" t="s">
        <v>27</v>
      </c>
      <c r="D2866" s="4" t="s">
        <v>19</v>
      </c>
      <c r="E2866" s="4" t="s">
        <v>20</v>
      </c>
      <c r="F2866" s="4" t="s">
        <v>3606</v>
      </c>
      <c r="G2866" s="4">
        <v>12900</v>
      </c>
      <c r="H2866" s="4">
        <v>37046.379999999997</v>
      </c>
    </row>
    <row r="2867" spans="2:8" x14ac:dyDescent="0.15">
      <c r="B2867" s="8">
        <v>45349</v>
      </c>
      <c r="C2867" s="4" t="s">
        <v>18</v>
      </c>
      <c r="D2867" s="4" t="s">
        <v>196</v>
      </c>
      <c r="E2867" s="4" t="s">
        <v>20</v>
      </c>
      <c r="F2867" s="4" t="s">
        <v>5671</v>
      </c>
      <c r="G2867" s="4">
        <v>750</v>
      </c>
      <c r="H2867" s="4">
        <v>5304.54</v>
      </c>
    </row>
    <row r="2868" spans="2:8" hidden="1" x14ac:dyDescent="0.15">
      <c r="B2868" s="8" t="s">
        <v>4099</v>
      </c>
      <c r="C2868" s="4" t="s">
        <v>209</v>
      </c>
      <c r="D2868" s="4" t="s">
        <v>20</v>
      </c>
      <c r="E2868" s="4" t="s">
        <v>3196</v>
      </c>
      <c r="F2868" s="4" t="s">
        <v>8011</v>
      </c>
      <c r="G2868" s="4">
        <v>0.75</v>
      </c>
      <c r="H2868" s="4">
        <v>3958.15</v>
      </c>
    </row>
    <row r="2869" spans="2:8" hidden="1" x14ac:dyDescent="0.15">
      <c r="B2869" s="8">
        <v>45325</v>
      </c>
      <c r="C2869" s="4" t="s">
        <v>18</v>
      </c>
      <c r="D2869" s="4" t="s">
        <v>19</v>
      </c>
      <c r="E2869" s="4" t="s">
        <v>20</v>
      </c>
      <c r="F2869" s="4" t="s">
        <v>4364</v>
      </c>
      <c r="G2869" s="4">
        <v>824</v>
      </c>
      <c r="H2869" s="4">
        <v>1618</v>
      </c>
    </row>
    <row r="2870" spans="2:8" hidden="1" x14ac:dyDescent="0.15">
      <c r="B2870" s="8">
        <v>45645</v>
      </c>
      <c r="C2870" s="4" t="s">
        <v>18</v>
      </c>
      <c r="D2870" s="4" t="s">
        <v>19</v>
      </c>
      <c r="E2870" s="4" t="s">
        <v>20</v>
      </c>
      <c r="F2870" s="4" t="s">
        <v>5386</v>
      </c>
      <c r="G2870" s="4">
        <v>1044</v>
      </c>
      <c r="H2870" s="4">
        <v>2098.44</v>
      </c>
    </row>
    <row r="2871" spans="2:8" hidden="1" x14ac:dyDescent="0.15">
      <c r="B2871" s="8">
        <v>45433</v>
      </c>
      <c r="C2871" s="4" t="s">
        <v>18</v>
      </c>
      <c r="D2871" s="4" t="s">
        <v>232</v>
      </c>
      <c r="E2871" s="4" t="s">
        <v>20</v>
      </c>
      <c r="F2871" s="4" t="s">
        <v>6141</v>
      </c>
      <c r="G2871" s="4">
        <v>306</v>
      </c>
      <c r="H2871" s="4">
        <v>2124.56</v>
      </c>
    </row>
    <row r="2872" spans="2:8" hidden="1" x14ac:dyDescent="0.15">
      <c r="B2872" s="8" t="s">
        <v>212</v>
      </c>
      <c r="C2872" s="4" t="s">
        <v>209</v>
      </c>
      <c r="D2872" s="4" t="s">
        <v>20</v>
      </c>
      <c r="E2872" s="4" t="s">
        <v>210</v>
      </c>
      <c r="F2872" s="4" t="s">
        <v>7808</v>
      </c>
      <c r="G2872" s="4">
        <v>0.7</v>
      </c>
      <c r="H2872" s="4">
        <v>42.33</v>
      </c>
    </row>
    <row r="2873" spans="2:8" hidden="1" x14ac:dyDescent="0.15">
      <c r="B2873" s="8" t="s">
        <v>3010</v>
      </c>
      <c r="C2873" s="4" t="s">
        <v>209</v>
      </c>
      <c r="D2873" s="4" t="s">
        <v>20</v>
      </c>
      <c r="E2873" s="4" t="s">
        <v>210</v>
      </c>
      <c r="F2873" s="4" t="s">
        <v>8025</v>
      </c>
      <c r="G2873" s="4">
        <v>0.7</v>
      </c>
      <c r="H2873" s="4">
        <v>32.979999999999997</v>
      </c>
    </row>
    <row r="2874" spans="2:8" hidden="1" x14ac:dyDescent="0.15">
      <c r="B2874" s="8" t="s">
        <v>1406</v>
      </c>
      <c r="C2874" s="4" t="s">
        <v>209</v>
      </c>
      <c r="D2874" s="4" t="s">
        <v>20</v>
      </c>
      <c r="E2874" s="4" t="s">
        <v>210</v>
      </c>
      <c r="F2874" s="4" t="s">
        <v>7808</v>
      </c>
      <c r="G2874" s="4">
        <v>0.7</v>
      </c>
      <c r="H2874" s="4">
        <v>32.340000000000003</v>
      </c>
    </row>
    <row r="2875" spans="2:8" hidden="1" x14ac:dyDescent="0.15">
      <c r="B2875" s="8">
        <v>45324</v>
      </c>
      <c r="C2875" s="4" t="s">
        <v>18</v>
      </c>
      <c r="D2875" s="4" t="s">
        <v>19</v>
      </c>
      <c r="E2875" s="4" t="s">
        <v>20</v>
      </c>
      <c r="F2875" s="4" t="s">
        <v>4972</v>
      </c>
      <c r="G2875" s="4">
        <v>1950</v>
      </c>
      <c r="H2875" s="4">
        <v>3840</v>
      </c>
    </row>
    <row r="2876" spans="2:8" hidden="1" x14ac:dyDescent="0.15">
      <c r="B2876" s="8">
        <v>45373</v>
      </c>
      <c r="C2876" s="4" t="s">
        <v>18</v>
      </c>
      <c r="D2876" s="4" t="s">
        <v>19</v>
      </c>
      <c r="E2876" s="4" t="s">
        <v>20</v>
      </c>
      <c r="F2876" s="4" t="s">
        <v>4972</v>
      </c>
      <c r="G2876" s="4">
        <v>251</v>
      </c>
      <c r="H2876" s="4">
        <v>482</v>
      </c>
    </row>
    <row r="2877" spans="2:8" hidden="1" x14ac:dyDescent="0.15">
      <c r="B2877" s="8">
        <v>45551</v>
      </c>
      <c r="C2877" s="4" t="s">
        <v>18</v>
      </c>
      <c r="D2877" s="4" t="s">
        <v>19</v>
      </c>
      <c r="E2877" s="4" t="s">
        <v>20</v>
      </c>
      <c r="F2877" s="4" t="s">
        <v>1896</v>
      </c>
      <c r="G2877" s="4">
        <v>24900</v>
      </c>
      <c r="H2877" s="4">
        <v>55593.04</v>
      </c>
    </row>
    <row r="2878" spans="2:8" hidden="1" x14ac:dyDescent="0.15">
      <c r="B2878" s="8" t="s">
        <v>1837</v>
      </c>
      <c r="C2878" s="4" t="s">
        <v>209</v>
      </c>
      <c r="D2878" s="4" t="s">
        <v>20</v>
      </c>
      <c r="E2878" s="4" t="s">
        <v>210</v>
      </c>
      <c r="F2878" s="4" t="s">
        <v>8045</v>
      </c>
      <c r="G2878" s="4">
        <v>0.62</v>
      </c>
      <c r="H2878" s="4">
        <v>44.89</v>
      </c>
    </row>
    <row r="2879" spans="2:8" hidden="1" x14ac:dyDescent="0.15">
      <c r="B2879" s="8">
        <v>45362</v>
      </c>
      <c r="C2879" s="4" t="s">
        <v>18</v>
      </c>
      <c r="D2879" s="4" t="s">
        <v>19</v>
      </c>
      <c r="E2879" s="4" t="s">
        <v>20</v>
      </c>
      <c r="F2879" s="4" t="s">
        <v>4395</v>
      </c>
      <c r="G2879" s="4">
        <v>4783.76</v>
      </c>
      <c r="H2879" s="4">
        <v>9324.82</v>
      </c>
    </row>
    <row r="2880" spans="2:8" hidden="1" x14ac:dyDescent="0.15">
      <c r="B2880" s="8" t="s">
        <v>221</v>
      </c>
      <c r="C2880" s="4" t="s">
        <v>27</v>
      </c>
      <c r="D2880" s="4" t="s">
        <v>488</v>
      </c>
      <c r="E2880" s="4" t="s">
        <v>20</v>
      </c>
      <c r="F2880" s="4" t="s">
        <v>7285</v>
      </c>
      <c r="G2880" s="4">
        <v>15</v>
      </c>
      <c r="H2880" s="4">
        <v>75.23</v>
      </c>
    </row>
    <row r="2881" spans="2:8" hidden="1" x14ac:dyDescent="0.15">
      <c r="B2881" s="8" t="s">
        <v>465</v>
      </c>
      <c r="C2881" s="4" t="s">
        <v>209</v>
      </c>
      <c r="D2881" s="4" t="s">
        <v>20</v>
      </c>
      <c r="E2881" s="4" t="s">
        <v>20</v>
      </c>
      <c r="F2881" s="4" t="s">
        <v>8049</v>
      </c>
      <c r="G2881" s="4">
        <v>0.61</v>
      </c>
      <c r="H2881" s="4">
        <v>50.01</v>
      </c>
    </row>
    <row r="2882" spans="2:8" hidden="1" x14ac:dyDescent="0.15">
      <c r="B2882" s="8">
        <v>45347</v>
      </c>
      <c r="C2882" s="4" t="s">
        <v>18</v>
      </c>
      <c r="D2882" s="4" t="s">
        <v>19</v>
      </c>
      <c r="E2882" s="4" t="s">
        <v>20</v>
      </c>
      <c r="F2882" s="4" t="s">
        <v>4761</v>
      </c>
      <c r="G2882" s="4">
        <v>2569.8000000000002</v>
      </c>
      <c r="H2882" s="4">
        <v>5020.1000000000004</v>
      </c>
    </row>
    <row r="2883" spans="2:8" hidden="1" x14ac:dyDescent="0.15">
      <c r="B2883" s="8">
        <v>45404</v>
      </c>
      <c r="C2883" s="4" t="s">
        <v>18</v>
      </c>
      <c r="D2883" s="4" t="s">
        <v>301</v>
      </c>
      <c r="E2883" s="4" t="s">
        <v>20</v>
      </c>
      <c r="F2883" s="4" t="s">
        <v>4761</v>
      </c>
      <c r="G2883" s="4">
        <v>340</v>
      </c>
      <c r="H2883" s="4">
        <v>653</v>
      </c>
    </row>
    <row r="2884" spans="2:8" hidden="1" x14ac:dyDescent="0.15">
      <c r="B2884" s="8">
        <v>45303</v>
      </c>
      <c r="C2884" s="4" t="s">
        <v>18</v>
      </c>
      <c r="D2884" s="4" t="s">
        <v>19</v>
      </c>
      <c r="E2884" s="4" t="s">
        <v>20</v>
      </c>
      <c r="F2884" s="4" t="s">
        <v>4843</v>
      </c>
      <c r="G2884" s="4">
        <v>2199</v>
      </c>
      <c r="H2884" s="4">
        <v>4257</v>
      </c>
    </row>
    <row r="2885" spans="2:8" hidden="1" x14ac:dyDescent="0.15">
      <c r="B2885" s="8">
        <v>45398</v>
      </c>
      <c r="C2885" s="4" t="s">
        <v>18</v>
      </c>
      <c r="D2885" s="4" t="s">
        <v>301</v>
      </c>
      <c r="E2885" s="4" t="s">
        <v>20</v>
      </c>
      <c r="F2885" s="4" t="s">
        <v>4843</v>
      </c>
      <c r="G2885" s="4">
        <v>480</v>
      </c>
      <c r="H2885" s="4">
        <v>949.59</v>
      </c>
    </row>
    <row r="2886" spans="2:8" hidden="1" x14ac:dyDescent="0.15">
      <c r="B2886" s="8">
        <v>45377</v>
      </c>
      <c r="C2886" s="4" t="s">
        <v>18</v>
      </c>
      <c r="D2886" s="4" t="s">
        <v>19</v>
      </c>
      <c r="E2886" s="4" t="s">
        <v>20</v>
      </c>
      <c r="F2886" s="4" t="s">
        <v>4843</v>
      </c>
      <c r="G2886" s="4">
        <v>476</v>
      </c>
      <c r="H2886" s="4">
        <v>924</v>
      </c>
    </row>
    <row r="2887" spans="2:8" hidden="1" x14ac:dyDescent="0.15">
      <c r="B2887" s="8" t="s">
        <v>3537</v>
      </c>
      <c r="C2887" s="4" t="s">
        <v>27</v>
      </c>
      <c r="D2887" s="4" t="s">
        <v>19</v>
      </c>
      <c r="E2887" s="4" t="s">
        <v>20</v>
      </c>
      <c r="F2887" s="4" t="s">
        <v>3538</v>
      </c>
      <c r="G2887" s="4">
        <v>13200</v>
      </c>
      <c r="H2887" s="4">
        <v>36894.839999999997</v>
      </c>
    </row>
    <row r="2888" spans="2:8" hidden="1" x14ac:dyDescent="0.15">
      <c r="B2888" s="8" t="s">
        <v>354</v>
      </c>
      <c r="C2888" s="4" t="s">
        <v>27</v>
      </c>
      <c r="D2888" s="4" t="s">
        <v>196</v>
      </c>
      <c r="E2888" s="4" t="s">
        <v>20</v>
      </c>
      <c r="F2888" s="4" t="s">
        <v>6074</v>
      </c>
      <c r="G2888" s="4">
        <v>375</v>
      </c>
      <c r="H2888" s="4">
        <v>3102.61</v>
      </c>
    </row>
    <row r="2889" spans="2:8" x14ac:dyDescent="0.15">
      <c r="B2889" s="8">
        <v>45432</v>
      </c>
      <c r="C2889" s="4" t="s">
        <v>18</v>
      </c>
      <c r="D2889" s="4" t="s">
        <v>196</v>
      </c>
      <c r="E2889" s="4" t="s">
        <v>20</v>
      </c>
      <c r="F2889" s="4" t="s">
        <v>5627</v>
      </c>
      <c r="G2889" s="4">
        <v>810</v>
      </c>
      <c r="H2889" s="4">
        <v>6512.11</v>
      </c>
    </row>
    <row r="2890" spans="2:8" hidden="1" x14ac:dyDescent="0.15">
      <c r="B2890" s="8" t="s">
        <v>176</v>
      </c>
      <c r="C2890" s="4" t="s">
        <v>209</v>
      </c>
      <c r="D2890" s="4" t="s">
        <v>20</v>
      </c>
      <c r="E2890" s="4" t="s">
        <v>210</v>
      </c>
      <c r="F2890" s="4" t="s">
        <v>8057</v>
      </c>
      <c r="G2890" s="4">
        <v>0.6</v>
      </c>
      <c r="H2890" s="4">
        <v>45.82</v>
      </c>
    </row>
    <row r="2891" spans="2:8" hidden="1" x14ac:dyDescent="0.15">
      <c r="B2891" s="8" t="s">
        <v>1897</v>
      </c>
      <c r="C2891" s="4" t="s">
        <v>27</v>
      </c>
      <c r="D2891" s="4" t="s">
        <v>19</v>
      </c>
      <c r="E2891" s="4" t="s">
        <v>20</v>
      </c>
      <c r="F2891" s="4" t="s">
        <v>1898</v>
      </c>
      <c r="G2891" s="4">
        <v>24900</v>
      </c>
      <c r="H2891" s="4">
        <v>55356.5</v>
      </c>
    </row>
    <row r="2892" spans="2:8" hidden="1" x14ac:dyDescent="0.15">
      <c r="B2892" s="8" t="s">
        <v>1828</v>
      </c>
      <c r="C2892" s="4" t="s">
        <v>209</v>
      </c>
      <c r="D2892" s="4" t="s">
        <v>20</v>
      </c>
      <c r="E2892" s="4" t="s">
        <v>210</v>
      </c>
      <c r="F2892" s="4" t="s">
        <v>7808</v>
      </c>
      <c r="G2892" s="4">
        <v>0.6</v>
      </c>
      <c r="H2892" s="4">
        <v>8.3800000000000008</v>
      </c>
    </row>
    <row r="2893" spans="2:8" hidden="1" x14ac:dyDescent="0.15">
      <c r="B2893" s="8" t="s">
        <v>1875</v>
      </c>
      <c r="C2893" s="4" t="s">
        <v>209</v>
      </c>
      <c r="D2893" s="4" t="s">
        <v>20</v>
      </c>
      <c r="E2893" s="4" t="s">
        <v>210</v>
      </c>
      <c r="F2893" s="4" t="s">
        <v>8060</v>
      </c>
      <c r="G2893" s="4">
        <v>0.59</v>
      </c>
      <c r="H2893" s="4">
        <v>12.9</v>
      </c>
    </row>
    <row r="2894" spans="2:8" hidden="1" x14ac:dyDescent="0.15">
      <c r="B2894" s="8">
        <v>45357</v>
      </c>
      <c r="C2894" s="4" t="s">
        <v>18</v>
      </c>
      <c r="D2894" s="4" t="s">
        <v>19</v>
      </c>
      <c r="E2894" s="4" t="s">
        <v>20</v>
      </c>
      <c r="F2894" s="4" t="s">
        <v>5678</v>
      </c>
      <c r="G2894" s="4">
        <v>750</v>
      </c>
      <c r="H2894" s="4">
        <v>1500</v>
      </c>
    </row>
    <row r="2895" spans="2:8" hidden="1" x14ac:dyDescent="0.15">
      <c r="B2895" s="8" t="s">
        <v>499</v>
      </c>
      <c r="C2895" s="4" t="s">
        <v>209</v>
      </c>
      <c r="D2895" s="4" t="s">
        <v>20</v>
      </c>
      <c r="E2895" s="4" t="s">
        <v>3885</v>
      </c>
      <c r="F2895" s="4" t="s">
        <v>8062</v>
      </c>
      <c r="G2895" s="4">
        <v>0.57999999999999996</v>
      </c>
      <c r="H2895" s="4">
        <v>190</v>
      </c>
    </row>
    <row r="2896" spans="2:8" hidden="1" x14ac:dyDescent="0.15">
      <c r="B2896" s="8">
        <v>45319</v>
      </c>
      <c r="C2896" s="4" t="s">
        <v>18</v>
      </c>
      <c r="D2896" s="4" t="s">
        <v>19</v>
      </c>
      <c r="E2896" s="4" t="s">
        <v>20</v>
      </c>
      <c r="F2896" s="4" t="s">
        <v>5051</v>
      </c>
      <c r="G2896" s="4">
        <v>1702.9</v>
      </c>
      <c r="H2896" s="4">
        <v>3310.4</v>
      </c>
    </row>
    <row r="2897" spans="2:8" hidden="1" x14ac:dyDescent="0.15">
      <c r="B2897" s="8">
        <v>45569</v>
      </c>
      <c r="C2897" s="4" t="s">
        <v>18</v>
      </c>
      <c r="D2897" s="4" t="s">
        <v>555</v>
      </c>
      <c r="E2897" s="4" t="s">
        <v>20</v>
      </c>
      <c r="F2897" s="4" t="s">
        <v>7181</v>
      </c>
      <c r="G2897" s="4">
        <v>20</v>
      </c>
      <c r="H2897" s="4">
        <v>138.38999999999999</v>
      </c>
    </row>
    <row r="2898" spans="2:8" hidden="1" x14ac:dyDescent="0.15">
      <c r="B2898" s="8">
        <v>45485</v>
      </c>
      <c r="C2898" s="4" t="s">
        <v>18</v>
      </c>
      <c r="D2898" s="4" t="s">
        <v>19</v>
      </c>
      <c r="E2898" s="4" t="s">
        <v>20</v>
      </c>
      <c r="F2898" s="4" t="s">
        <v>1901</v>
      </c>
      <c r="G2898" s="4">
        <v>24900</v>
      </c>
      <c r="H2898" s="4">
        <v>54206.07</v>
      </c>
    </row>
    <row r="2899" spans="2:8" hidden="1" x14ac:dyDescent="0.15">
      <c r="B2899" s="8" t="s">
        <v>5071</v>
      </c>
      <c r="C2899" s="4" t="s">
        <v>209</v>
      </c>
      <c r="D2899" s="4" t="s">
        <v>1320</v>
      </c>
      <c r="E2899" s="4" t="s">
        <v>1320</v>
      </c>
      <c r="F2899" s="4" t="s">
        <v>8079</v>
      </c>
      <c r="G2899" s="4">
        <v>0.54</v>
      </c>
      <c r="H2899" s="4">
        <v>288</v>
      </c>
    </row>
    <row r="2900" spans="2:8" hidden="1" x14ac:dyDescent="0.15">
      <c r="B2900" s="8" t="s">
        <v>2333</v>
      </c>
      <c r="C2900" s="4" t="s">
        <v>209</v>
      </c>
      <c r="D2900" s="4" t="s">
        <v>20</v>
      </c>
      <c r="E2900" s="4" t="s">
        <v>210</v>
      </c>
      <c r="F2900" s="4" t="s">
        <v>8083</v>
      </c>
      <c r="G2900" s="4">
        <v>0.52</v>
      </c>
      <c r="H2900" s="4">
        <v>9.52</v>
      </c>
    </row>
    <row r="2901" spans="2:8" hidden="1" x14ac:dyDescent="0.15">
      <c r="B2901" s="8">
        <v>45595</v>
      </c>
      <c r="C2901" s="4" t="s">
        <v>18</v>
      </c>
      <c r="D2901" s="4" t="s">
        <v>19</v>
      </c>
      <c r="E2901" s="4" t="s">
        <v>20</v>
      </c>
      <c r="F2901" s="4" t="s">
        <v>2970</v>
      </c>
      <c r="G2901" s="4">
        <v>18000</v>
      </c>
      <c r="H2901" s="4">
        <v>45566.41</v>
      </c>
    </row>
    <row r="2902" spans="2:8" hidden="1" x14ac:dyDescent="0.15">
      <c r="B2902" s="8" t="s">
        <v>1196</v>
      </c>
      <c r="C2902" s="4" t="s">
        <v>27</v>
      </c>
      <c r="D2902" s="4" t="s">
        <v>19</v>
      </c>
      <c r="E2902" s="4" t="s">
        <v>20</v>
      </c>
      <c r="F2902" s="4" t="s">
        <v>3948</v>
      </c>
      <c r="G2902" s="4">
        <v>2958.6</v>
      </c>
      <c r="H2902" s="4">
        <v>5769.2</v>
      </c>
    </row>
    <row r="2903" spans="2:8" hidden="1" x14ac:dyDescent="0.15">
      <c r="B2903" s="8">
        <v>45339</v>
      </c>
      <c r="C2903" s="4" t="s">
        <v>18</v>
      </c>
      <c r="D2903" s="4" t="s">
        <v>19</v>
      </c>
      <c r="E2903" s="4" t="s">
        <v>20</v>
      </c>
      <c r="F2903" s="4" t="s">
        <v>3948</v>
      </c>
      <c r="G2903" s="4">
        <v>9356.2000000000007</v>
      </c>
      <c r="H2903" s="4">
        <v>18022.2</v>
      </c>
    </row>
    <row r="2904" spans="2:8" hidden="1" x14ac:dyDescent="0.15">
      <c r="B2904" s="8">
        <v>45356</v>
      </c>
      <c r="C2904" s="4" t="s">
        <v>18</v>
      </c>
      <c r="D2904" s="4" t="s">
        <v>19</v>
      </c>
      <c r="E2904" s="4" t="s">
        <v>20</v>
      </c>
      <c r="F2904" s="4" t="s">
        <v>3948</v>
      </c>
      <c r="G2904" s="4">
        <v>1883.3</v>
      </c>
      <c r="H2904" s="4">
        <v>3634.8</v>
      </c>
    </row>
    <row r="2905" spans="2:8" hidden="1" x14ac:dyDescent="0.15">
      <c r="B2905" s="8">
        <v>45338</v>
      </c>
      <c r="C2905" s="4" t="s">
        <v>18</v>
      </c>
      <c r="D2905" s="4" t="s">
        <v>19</v>
      </c>
      <c r="E2905" s="4" t="s">
        <v>20</v>
      </c>
      <c r="F2905" s="4" t="s">
        <v>3948</v>
      </c>
      <c r="G2905" s="4">
        <v>522</v>
      </c>
      <c r="H2905" s="4">
        <v>1047.83</v>
      </c>
    </row>
    <row r="2906" spans="2:8" hidden="1" x14ac:dyDescent="0.15">
      <c r="B2906" s="8">
        <v>45314</v>
      </c>
      <c r="C2906" s="4" t="s">
        <v>18</v>
      </c>
      <c r="D2906" s="4" t="s">
        <v>19</v>
      </c>
      <c r="E2906" s="4" t="s">
        <v>20</v>
      </c>
      <c r="F2906" s="4" t="s">
        <v>3948</v>
      </c>
      <c r="G2906" s="4">
        <v>447.4</v>
      </c>
      <c r="H2906" s="4">
        <v>862.4</v>
      </c>
    </row>
    <row r="2907" spans="2:8" hidden="1" x14ac:dyDescent="0.15">
      <c r="B2907" s="8" t="s">
        <v>754</v>
      </c>
      <c r="C2907" s="4" t="s">
        <v>209</v>
      </c>
      <c r="D2907" s="4" t="s">
        <v>488</v>
      </c>
      <c r="E2907" s="4" t="s">
        <v>20</v>
      </c>
      <c r="F2907" s="4" t="s">
        <v>8117</v>
      </c>
      <c r="G2907" s="4">
        <v>0.5</v>
      </c>
      <c r="H2907" s="4">
        <v>10.5</v>
      </c>
    </row>
    <row r="2908" spans="2:8" hidden="1" x14ac:dyDescent="0.15">
      <c r="B2908" s="8">
        <v>45576</v>
      </c>
      <c r="C2908" s="4" t="s">
        <v>18</v>
      </c>
      <c r="D2908" s="4" t="s">
        <v>19</v>
      </c>
      <c r="E2908" s="4" t="s">
        <v>20</v>
      </c>
      <c r="F2908" s="4" t="s">
        <v>2871</v>
      </c>
      <c r="G2908" s="4">
        <v>18740</v>
      </c>
      <c r="H2908" s="4">
        <v>47903</v>
      </c>
    </row>
    <row r="2909" spans="2:8" hidden="1" x14ac:dyDescent="0.15">
      <c r="B2909" s="8">
        <v>45656</v>
      </c>
      <c r="C2909" s="4" t="s">
        <v>18</v>
      </c>
      <c r="D2909" s="4" t="s">
        <v>19</v>
      </c>
      <c r="E2909" s="4" t="s">
        <v>20</v>
      </c>
      <c r="F2909" s="4" t="s">
        <v>6019</v>
      </c>
      <c r="G2909" s="4">
        <v>422.4</v>
      </c>
      <c r="H2909" s="4">
        <v>849.02</v>
      </c>
    </row>
    <row r="2910" spans="2:8" hidden="1" x14ac:dyDescent="0.15">
      <c r="B2910" s="8" t="s">
        <v>1810</v>
      </c>
      <c r="C2910" s="4" t="s">
        <v>209</v>
      </c>
      <c r="D2910" s="4" t="s">
        <v>20</v>
      </c>
      <c r="E2910" s="4" t="s">
        <v>3196</v>
      </c>
      <c r="F2910" s="4" t="s">
        <v>8132</v>
      </c>
      <c r="G2910" s="4">
        <v>0.45</v>
      </c>
      <c r="H2910" s="4">
        <v>2339.64</v>
      </c>
    </row>
    <row r="2911" spans="2:8" hidden="1" x14ac:dyDescent="0.15">
      <c r="B2911" s="8" t="s">
        <v>56</v>
      </c>
      <c r="C2911" s="4" t="s">
        <v>209</v>
      </c>
      <c r="D2911" s="4" t="s">
        <v>488</v>
      </c>
      <c r="E2911" s="4" t="s">
        <v>523</v>
      </c>
      <c r="F2911" s="4" t="s">
        <v>8136</v>
      </c>
      <c r="G2911" s="4">
        <v>0.43</v>
      </c>
      <c r="H2911" s="4">
        <v>11.14</v>
      </c>
    </row>
    <row r="2912" spans="2:8" hidden="1" x14ac:dyDescent="0.15">
      <c r="B2912" s="8" t="s">
        <v>50</v>
      </c>
      <c r="C2912" s="4" t="s">
        <v>27</v>
      </c>
      <c r="D2912" s="4" t="s">
        <v>555</v>
      </c>
      <c r="E2912" s="4" t="s">
        <v>20</v>
      </c>
      <c r="F2912" s="4" t="s">
        <v>7951</v>
      </c>
      <c r="G2912" s="4">
        <v>1</v>
      </c>
      <c r="H2912" s="4">
        <v>8.33</v>
      </c>
    </row>
    <row r="2913" spans="2:8" hidden="1" x14ac:dyDescent="0.15">
      <c r="B2913" s="8" t="s">
        <v>1837</v>
      </c>
      <c r="C2913" s="4" t="s">
        <v>209</v>
      </c>
      <c r="D2913" s="4" t="s">
        <v>20</v>
      </c>
      <c r="E2913" s="4" t="s">
        <v>559</v>
      </c>
      <c r="F2913" s="4" t="s">
        <v>8141</v>
      </c>
      <c r="G2913" s="4">
        <v>0.41</v>
      </c>
      <c r="H2913" s="4">
        <v>8.17</v>
      </c>
    </row>
    <row r="2914" spans="2:8" hidden="1" x14ac:dyDescent="0.15">
      <c r="B2914" s="8">
        <v>174.77</v>
      </c>
      <c r="C2914" s="4" t="s">
        <v>27</v>
      </c>
      <c r="D2914" s="4" t="s">
        <v>3885</v>
      </c>
      <c r="E2914" s="4" t="s">
        <v>20</v>
      </c>
      <c r="F2914" s="4" t="s">
        <v>6435</v>
      </c>
      <c r="G2914" s="4">
        <v>174.77</v>
      </c>
      <c r="H2914" s="4">
        <v>2171.7600000000002</v>
      </c>
    </row>
    <row r="2915" spans="2:8" hidden="1" x14ac:dyDescent="0.15">
      <c r="B2915" s="8" t="s">
        <v>3591</v>
      </c>
      <c r="C2915" s="4" t="s">
        <v>27</v>
      </c>
      <c r="D2915" s="4" t="s">
        <v>3885</v>
      </c>
      <c r="E2915" s="4" t="s">
        <v>20</v>
      </c>
      <c r="F2915" s="4" t="s">
        <v>6435</v>
      </c>
      <c r="G2915" s="4">
        <v>174.77</v>
      </c>
      <c r="H2915" s="4">
        <v>2248.44</v>
      </c>
    </row>
    <row r="2916" spans="2:8" hidden="1" x14ac:dyDescent="0.15">
      <c r="B2916" s="8">
        <v>45497</v>
      </c>
      <c r="C2916" s="4" t="s">
        <v>18</v>
      </c>
      <c r="D2916" s="4" t="s">
        <v>19</v>
      </c>
      <c r="E2916" s="4" t="s">
        <v>20</v>
      </c>
      <c r="F2916" s="4" t="s">
        <v>4123</v>
      </c>
      <c r="G2916" s="4">
        <v>7200</v>
      </c>
      <c r="H2916" s="4">
        <v>13824</v>
      </c>
    </row>
    <row r="2917" spans="2:8" hidden="1" x14ac:dyDescent="0.15">
      <c r="B2917" s="8">
        <v>45323</v>
      </c>
      <c r="C2917" s="4" t="s">
        <v>18</v>
      </c>
      <c r="D2917" s="4" t="s">
        <v>19</v>
      </c>
      <c r="E2917" s="4" t="s">
        <v>20</v>
      </c>
      <c r="F2917" s="4" t="s">
        <v>4123</v>
      </c>
      <c r="G2917" s="4">
        <v>1764</v>
      </c>
      <c r="H2917" s="4">
        <v>3388</v>
      </c>
    </row>
    <row r="2918" spans="2:8" hidden="1" x14ac:dyDescent="0.15">
      <c r="B2918" s="8" t="s">
        <v>635</v>
      </c>
      <c r="C2918" s="4" t="s">
        <v>209</v>
      </c>
      <c r="D2918" s="4" t="s">
        <v>20</v>
      </c>
      <c r="E2918" s="4" t="s">
        <v>3196</v>
      </c>
      <c r="F2918" s="4" t="s">
        <v>8132</v>
      </c>
      <c r="G2918" s="4">
        <v>0.38</v>
      </c>
      <c r="H2918" s="4">
        <v>3252.14</v>
      </c>
    </row>
    <row r="2919" spans="2:8" hidden="1" x14ac:dyDescent="0.15">
      <c r="B2919" s="8">
        <v>45422</v>
      </c>
      <c r="C2919" s="4" t="s">
        <v>18</v>
      </c>
      <c r="D2919" s="4" t="s">
        <v>19</v>
      </c>
      <c r="E2919" s="4" t="s">
        <v>20</v>
      </c>
      <c r="F2919" s="4" t="s">
        <v>4123</v>
      </c>
      <c r="G2919" s="4">
        <v>243</v>
      </c>
      <c r="H2919" s="4">
        <v>491.39</v>
      </c>
    </row>
    <row r="2920" spans="2:8" hidden="1" x14ac:dyDescent="0.15">
      <c r="B2920" s="8" t="s">
        <v>975</v>
      </c>
      <c r="C2920" s="4" t="s">
        <v>27</v>
      </c>
      <c r="D2920" s="4" t="s">
        <v>19</v>
      </c>
      <c r="E2920" s="4" t="s">
        <v>20</v>
      </c>
      <c r="F2920" s="4" t="s">
        <v>1347</v>
      </c>
      <c r="G2920" s="4">
        <v>33286</v>
      </c>
      <c r="H2920" s="4">
        <v>80204.800000000003</v>
      </c>
    </row>
    <row r="2921" spans="2:8" hidden="1" x14ac:dyDescent="0.15">
      <c r="B2921" s="8" t="s">
        <v>1403</v>
      </c>
      <c r="C2921" s="4" t="s">
        <v>209</v>
      </c>
      <c r="D2921" s="4" t="s">
        <v>20</v>
      </c>
      <c r="E2921" s="4" t="s">
        <v>210</v>
      </c>
      <c r="F2921" s="4" t="s">
        <v>8164</v>
      </c>
      <c r="G2921" s="4">
        <v>0.35</v>
      </c>
      <c r="H2921" s="4">
        <v>33.78</v>
      </c>
    </row>
    <row r="2922" spans="2:8" hidden="1" x14ac:dyDescent="0.15">
      <c r="B2922" s="8" t="s">
        <v>2400</v>
      </c>
      <c r="C2922" s="4" t="s">
        <v>209</v>
      </c>
      <c r="D2922" s="4" t="s">
        <v>20</v>
      </c>
      <c r="E2922" s="4" t="s">
        <v>210</v>
      </c>
      <c r="F2922" s="4" t="s">
        <v>8165</v>
      </c>
      <c r="G2922" s="4">
        <v>0.35</v>
      </c>
      <c r="H2922" s="4">
        <v>21.03</v>
      </c>
    </row>
    <row r="2923" spans="2:8" hidden="1" x14ac:dyDescent="0.15">
      <c r="B2923" s="8" t="s">
        <v>3284</v>
      </c>
      <c r="C2923" s="4" t="s">
        <v>209</v>
      </c>
      <c r="D2923" s="4" t="s">
        <v>20</v>
      </c>
      <c r="E2923" s="4" t="s">
        <v>210</v>
      </c>
      <c r="F2923" s="4" t="s">
        <v>7808</v>
      </c>
      <c r="G2923" s="4">
        <v>0.35</v>
      </c>
      <c r="H2923" s="4">
        <v>20.8</v>
      </c>
    </row>
    <row r="2924" spans="2:8" hidden="1" x14ac:dyDescent="0.15">
      <c r="B2924" s="8" t="s">
        <v>2103</v>
      </c>
      <c r="C2924" s="4" t="s">
        <v>209</v>
      </c>
      <c r="D2924" s="4" t="s">
        <v>20</v>
      </c>
      <c r="E2924" s="4" t="s">
        <v>20</v>
      </c>
      <c r="F2924" s="4" t="s">
        <v>8166</v>
      </c>
      <c r="G2924" s="4">
        <v>0.35</v>
      </c>
      <c r="H2924" s="4">
        <v>19.03</v>
      </c>
    </row>
    <row r="2925" spans="2:8" hidden="1" x14ac:dyDescent="0.15">
      <c r="B2925" s="8" t="s">
        <v>2400</v>
      </c>
      <c r="C2925" s="4" t="s">
        <v>209</v>
      </c>
      <c r="D2925" s="4" t="s">
        <v>20</v>
      </c>
      <c r="E2925" s="4" t="s">
        <v>210</v>
      </c>
      <c r="F2925" s="4" t="s">
        <v>7808</v>
      </c>
      <c r="G2925" s="4">
        <v>0.35</v>
      </c>
      <c r="H2925" s="4">
        <v>15.4</v>
      </c>
    </row>
    <row r="2926" spans="2:8" hidden="1" x14ac:dyDescent="0.15">
      <c r="B2926" s="8" t="s">
        <v>1119</v>
      </c>
      <c r="C2926" s="4" t="s">
        <v>209</v>
      </c>
      <c r="D2926" s="4" t="s">
        <v>20</v>
      </c>
      <c r="E2926" s="4" t="s">
        <v>20</v>
      </c>
      <c r="F2926" s="4" t="s">
        <v>8166</v>
      </c>
      <c r="G2926" s="4">
        <v>0.35</v>
      </c>
      <c r="H2926" s="4">
        <v>15.05</v>
      </c>
    </row>
    <row r="2927" spans="2:8" hidden="1" x14ac:dyDescent="0.15">
      <c r="B2927" s="8" t="s">
        <v>1203</v>
      </c>
      <c r="C2927" s="4" t="s">
        <v>27</v>
      </c>
      <c r="D2927" s="4" t="s">
        <v>19</v>
      </c>
      <c r="E2927" s="4" t="s">
        <v>20</v>
      </c>
      <c r="F2927" s="4" t="s">
        <v>1347</v>
      </c>
      <c r="G2927" s="4">
        <v>17576</v>
      </c>
      <c r="H2927" s="4">
        <v>41502.400000000001</v>
      </c>
    </row>
    <row r="2928" spans="2:8" hidden="1" x14ac:dyDescent="0.15">
      <c r="B2928" s="8" t="s">
        <v>2031</v>
      </c>
      <c r="C2928" s="4" t="s">
        <v>27</v>
      </c>
      <c r="D2928" s="4" t="s">
        <v>470</v>
      </c>
      <c r="E2928" s="4" t="s">
        <v>20</v>
      </c>
      <c r="F2928" s="4" t="s">
        <v>1347</v>
      </c>
      <c r="G2928" s="4">
        <v>5600</v>
      </c>
      <c r="H2928" s="4">
        <v>18782.62</v>
      </c>
    </row>
    <row r="2929" spans="2:8" hidden="1" x14ac:dyDescent="0.15">
      <c r="B2929" s="8" t="s">
        <v>1220</v>
      </c>
      <c r="C2929" s="4" t="s">
        <v>27</v>
      </c>
      <c r="D2929" s="4" t="s">
        <v>470</v>
      </c>
      <c r="E2929" s="4" t="s">
        <v>20</v>
      </c>
      <c r="F2929" s="4" t="s">
        <v>1347</v>
      </c>
      <c r="G2929" s="4">
        <v>5019</v>
      </c>
      <c r="H2929" s="4">
        <v>16089.86</v>
      </c>
    </row>
    <row r="2930" spans="2:8" hidden="1" x14ac:dyDescent="0.15">
      <c r="B2930" s="8" t="s">
        <v>1067</v>
      </c>
      <c r="C2930" s="4" t="s">
        <v>27</v>
      </c>
      <c r="D2930" s="4" t="s">
        <v>1320</v>
      </c>
      <c r="E2930" s="4" t="s">
        <v>20</v>
      </c>
      <c r="F2930" s="4" t="s">
        <v>1347</v>
      </c>
      <c r="G2930" s="4">
        <v>610.79999999999995</v>
      </c>
      <c r="H2930" s="4">
        <v>35781.94</v>
      </c>
    </row>
    <row r="2931" spans="2:8" hidden="1" x14ac:dyDescent="0.15">
      <c r="B2931" s="8" t="s">
        <v>2400</v>
      </c>
      <c r="C2931" s="4" t="s">
        <v>27</v>
      </c>
      <c r="D2931" s="4" t="s">
        <v>1320</v>
      </c>
      <c r="E2931" s="4" t="s">
        <v>20</v>
      </c>
      <c r="F2931" s="4" t="s">
        <v>1347</v>
      </c>
      <c r="G2931" s="4">
        <v>608</v>
      </c>
      <c r="H2931" s="4">
        <v>35380.559999999998</v>
      </c>
    </row>
    <row r="2932" spans="2:8" hidden="1" x14ac:dyDescent="0.15">
      <c r="B2932" s="8" t="s">
        <v>1810</v>
      </c>
      <c r="C2932" s="4" t="s">
        <v>27</v>
      </c>
      <c r="D2932" s="4" t="s">
        <v>1320</v>
      </c>
      <c r="E2932" s="4" t="s">
        <v>20</v>
      </c>
      <c r="F2932" s="4" t="s">
        <v>1347</v>
      </c>
      <c r="G2932" s="4">
        <v>200</v>
      </c>
      <c r="H2932" s="4">
        <v>13682.7</v>
      </c>
    </row>
    <row r="2933" spans="2:8" hidden="1" x14ac:dyDescent="0.15">
      <c r="B2933" s="8" t="s">
        <v>492</v>
      </c>
      <c r="C2933" s="4" t="s">
        <v>27</v>
      </c>
      <c r="D2933" s="4" t="s">
        <v>470</v>
      </c>
      <c r="E2933" s="4" t="s">
        <v>20</v>
      </c>
      <c r="F2933" s="4" t="s">
        <v>1347</v>
      </c>
      <c r="G2933" s="4">
        <v>8220</v>
      </c>
      <c r="H2933" s="4">
        <v>28297.29</v>
      </c>
    </row>
    <row r="2934" spans="2:8" hidden="1" x14ac:dyDescent="0.15">
      <c r="B2934" s="8" t="s">
        <v>2182</v>
      </c>
      <c r="C2934" s="4" t="s">
        <v>27</v>
      </c>
      <c r="D2934" s="4" t="s">
        <v>470</v>
      </c>
      <c r="E2934" s="4" t="s">
        <v>20</v>
      </c>
      <c r="F2934" s="4" t="s">
        <v>1347</v>
      </c>
      <c r="G2934" s="4">
        <v>7560</v>
      </c>
      <c r="H2934" s="4">
        <v>24418.080000000002</v>
      </c>
    </row>
    <row r="2935" spans="2:8" hidden="1" x14ac:dyDescent="0.15">
      <c r="B2935" s="8" t="s">
        <v>1023</v>
      </c>
      <c r="C2935" s="4" t="s">
        <v>27</v>
      </c>
      <c r="D2935" s="4" t="s">
        <v>470</v>
      </c>
      <c r="E2935" s="4" t="s">
        <v>20</v>
      </c>
      <c r="F2935" s="4" t="s">
        <v>1347</v>
      </c>
      <c r="G2935" s="4">
        <v>3740</v>
      </c>
      <c r="H2935" s="4">
        <v>13974.97</v>
      </c>
    </row>
    <row r="2936" spans="2:8" hidden="1" x14ac:dyDescent="0.15">
      <c r="B2936" s="8" t="s">
        <v>1023</v>
      </c>
      <c r="C2936" s="4" t="s">
        <v>27</v>
      </c>
      <c r="D2936" s="4" t="s">
        <v>470</v>
      </c>
      <c r="E2936" s="4" t="s">
        <v>20</v>
      </c>
      <c r="F2936" s="4" t="s">
        <v>1347</v>
      </c>
      <c r="G2936" s="4">
        <v>1120</v>
      </c>
      <c r="H2936" s="4">
        <v>4110.29</v>
      </c>
    </row>
    <row r="2937" spans="2:8" hidden="1" x14ac:dyDescent="0.15">
      <c r="B2937" s="8" t="s">
        <v>492</v>
      </c>
      <c r="C2937" s="4" t="s">
        <v>27</v>
      </c>
      <c r="D2937" s="4" t="s">
        <v>470</v>
      </c>
      <c r="E2937" s="4" t="s">
        <v>20</v>
      </c>
      <c r="F2937" s="4" t="s">
        <v>1347</v>
      </c>
      <c r="G2937" s="4">
        <v>1120</v>
      </c>
      <c r="H2937" s="4">
        <v>3930.69</v>
      </c>
    </row>
    <row r="2938" spans="2:8" hidden="1" x14ac:dyDescent="0.15">
      <c r="B2938" s="8" t="s">
        <v>940</v>
      </c>
      <c r="C2938" s="4" t="s">
        <v>27</v>
      </c>
      <c r="D2938" s="4" t="s">
        <v>470</v>
      </c>
      <c r="E2938" s="4" t="s">
        <v>20</v>
      </c>
      <c r="F2938" s="4" t="s">
        <v>1347</v>
      </c>
      <c r="G2938" s="4">
        <v>1120</v>
      </c>
      <c r="H2938" s="4">
        <v>3769.92</v>
      </c>
    </row>
    <row r="2939" spans="2:8" hidden="1" x14ac:dyDescent="0.15">
      <c r="B2939" s="8" t="s">
        <v>1662</v>
      </c>
      <c r="C2939" s="4" t="s">
        <v>27</v>
      </c>
      <c r="D2939" s="4" t="s">
        <v>1320</v>
      </c>
      <c r="E2939" s="4" t="s">
        <v>20</v>
      </c>
      <c r="F2939" s="4" t="s">
        <v>1347</v>
      </c>
      <c r="G2939" s="4">
        <v>295</v>
      </c>
      <c r="H2939" s="4">
        <v>39013.79</v>
      </c>
    </row>
    <row r="2940" spans="2:8" hidden="1" x14ac:dyDescent="0.15">
      <c r="B2940" s="8" t="s">
        <v>871</v>
      </c>
      <c r="C2940" s="4" t="s">
        <v>27</v>
      </c>
      <c r="D2940" s="4" t="s">
        <v>391</v>
      </c>
      <c r="E2940" s="4" t="s">
        <v>20</v>
      </c>
      <c r="F2940" s="4" t="s">
        <v>1347</v>
      </c>
      <c r="G2940" s="4">
        <v>9.5609999999999893</v>
      </c>
      <c r="H2940" s="4">
        <v>207.8</v>
      </c>
    </row>
    <row r="2941" spans="2:8" hidden="1" x14ac:dyDescent="0.15">
      <c r="B2941" s="8" t="s">
        <v>2955</v>
      </c>
      <c r="C2941" s="4" t="s">
        <v>27</v>
      </c>
      <c r="D2941" s="4" t="s">
        <v>391</v>
      </c>
      <c r="E2941" s="4" t="s">
        <v>20</v>
      </c>
      <c r="F2941" s="4" t="s">
        <v>1347</v>
      </c>
      <c r="G2941" s="4">
        <v>6.9050000000000002</v>
      </c>
      <c r="H2941" s="4">
        <v>144.06</v>
      </c>
    </row>
    <row r="2942" spans="2:8" hidden="1" x14ac:dyDescent="0.15">
      <c r="B2942" s="8" t="s">
        <v>1769</v>
      </c>
      <c r="C2942" s="4" t="s">
        <v>27</v>
      </c>
      <c r="D2942" s="4" t="s">
        <v>391</v>
      </c>
      <c r="E2942" s="4" t="s">
        <v>20</v>
      </c>
      <c r="F2942" s="4" t="s">
        <v>1347</v>
      </c>
      <c r="G2942" s="4">
        <v>4.59499999999999</v>
      </c>
      <c r="H2942" s="4">
        <v>186.05</v>
      </c>
    </row>
    <row r="2943" spans="2:8" hidden="1" x14ac:dyDescent="0.15">
      <c r="B2943" s="8" t="s">
        <v>282</v>
      </c>
      <c r="C2943" s="4" t="s">
        <v>27</v>
      </c>
      <c r="D2943" s="4" t="s">
        <v>391</v>
      </c>
      <c r="E2943" s="4" t="s">
        <v>20</v>
      </c>
      <c r="F2943" s="4" t="s">
        <v>1347</v>
      </c>
      <c r="G2943" s="4">
        <v>0.56100000000000005</v>
      </c>
      <c r="H2943" s="4">
        <v>27.65</v>
      </c>
    </row>
    <row r="2944" spans="2:8" hidden="1" x14ac:dyDescent="0.15">
      <c r="B2944" s="8" t="s">
        <v>3575</v>
      </c>
      <c r="C2944" s="4" t="s">
        <v>27</v>
      </c>
      <c r="D2944" s="4" t="s">
        <v>196</v>
      </c>
      <c r="E2944" s="4" t="s">
        <v>20</v>
      </c>
      <c r="F2944" s="4" t="s">
        <v>1347</v>
      </c>
      <c r="G2944" s="4">
        <v>1050</v>
      </c>
      <c r="H2944" s="4">
        <v>4419.01</v>
      </c>
    </row>
    <row r="2945" spans="2:8" hidden="1" x14ac:dyDescent="0.15">
      <c r="B2945" s="8" t="s">
        <v>62</v>
      </c>
      <c r="C2945" s="4" t="s">
        <v>27</v>
      </c>
      <c r="D2945" s="4" t="s">
        <v>19</v>
      </c>
      <c r="E2945" s="4" t="s">
        <v>20</v>
      </c>
      <c r="F2945" s="4" t="s">
        <v>1347</v>
      </c>
      <c r="G2945" s="4">
        <v>36500</v>
      </c>
      <c r="H2945" s="4">
        <v>103421.93</v>
      </c>
    </row>
    <row r="2946" spans="2:8" hidden="1" x14ac:dyDescent="0.15">
      <c r="B2946" s="8" t="s">
        <v>1348</v>
      </c>
      <c r="C2946" s="4" t="s">
        <v>27</v>
      </c>
      <c r="D2946" s="4" t="s">
        <v>19</v>
      </c>
      <c r="E2946" s="4" t="s">
        <v>20</v>
      </c>
      <c r="F2946" s="4" t="s">
        <v>1347</v>
      </c>
      <c r="G2946" s="4">
        <v>36500</v>
      </c>
      <c r="H2946" s="4">
        <v>103402.57</v>
      </c>
    </row>
    <row r="2947" spans="2:8" hidden="1" x14ac:dyDescent="0.15">
      <c r="B2947" s="8" t="s">
        <v>406</v>
      </c>
      <c r="C2947" s="4" t="s">
        <v>27</v>
      </c>
      <c r="D2947" s="4" t="s">
        <v>19</v>
      </c>
      <c r="E2947" s="4" t="s">
        <v>20</v>
      </c>
      <c r="F2947" s="4" t="s">
        <v>1347</v>
      </c>
      <c r="G2947" s="4">
        <v>36500</v>
      </c>
      <c r="H2947" s="4">
        <v>97983.25</v>
      </c>
    </row>
    <row r="2948" spans="2:8" hidden="1" x14ac:dyDescent="0.15">
      <c r="B2948" s="8" t="s">
        <v>1349</v>
      </c>
      <c r="C2948" s="4" t="s">
        <v>27</v>
      </c>
      <c r="D2948" s="4" t="s">
        <v>19</v>
      </c>
      <c r="E2948" s="4" t="s">
        <v>20</v>
      </c>
      <c r="F2948" s="4" t="s">
        <v>1347</v>
      </c>
      <c r="G2948" s="4">
        <v>36460</v>
      </c>
      <c r="H2948" s="4">
        <v>98391.72</v>
      </c>
    </row>
    <row r="2949" spans="2:8" hidden="1" x14ac:dyDescent="0.15">
      <c r="B2949" s="8" t="s">
        <v>1893</v>
      </c>
      <c r="C2949" s="4" t="s">
        <v>27</v>
      </c>
      <c r="D2949" s="4" t="s">
        <v>19</v>
      </c>
      <c r="E2949" s="4" t="s">
        <v>20</v>
      </c>
      <c r="F2949" s="4" t="s">
        <v>1347</v>
      </c>
      <c r="G2949" s="4">
        <v>24900</v>
      </c>
      <c r="H2949" s="4">
        <v>59099.96</v>
      </c>
    </row>
    <row r="2950" spans="2:8" hidden="1" x14ac:dyDescent="0.15">
      <c r="B2950" s="8" t="s">
        <v>1893</v>
      </c>
      <c r="C2950" s="4" t="s">
        <v>27</v>
      </c>
      <c r="D2950" s="4" t="s">
        <v>19</v>
      </c>
      <c r="E2950" s="4" t="s">
        <v>20</v>
      </c>
      <c r="F2950" s="4" t="s">
        <v>1347</v>
      </c>
      <c r="G2950" s="4">
        <v>24900</v>
      </c>
      <c r="H2950" s="4">
        <v>59099.96</v>
      </c>
    </row>
    <row r="2951" spans="2:8" hidden="1" x14ac:dyDescent="0.15">
      <c r="B2951" s="8" t="s">
        <v>1894</v>
      </c>
      <c r="C2951" s="4" t="s">
        <v>27</v>
      </c>
      <c r="D2951" s="4" t="s">
        <v>19</v>
      </c>
      <c r="E2951" s="4" t="s">
        <v>20</v>
      </c>
      <c r="F2951" s="4" t="s">
        <v>1347</v>
      </c>
      <c r="G2951" s="4">
        <v>24900</v>
      </c>
      <c r="H2951" s="4">
        <v>56853.55</v>
      </c>
    </row>
    <row r="2952" spans="2:8" hidden="1" x14ac:dyDescent="0.15">
      <c r="B2952" s="8" t="s">
        <v>590</v>
      </c>
      <c r="C2952" s="4" t="s">
        <v>209</v>
      </c>
      <c r="D2952" s="4" t="s">
        <v>2107</v>
      </c>
      <c r="E2952" s="4" t="s">
        <v>5208</v>
      </c>
      <c r="F2952" s="4" t="s">
        <v>8252</v>
      </c>
      <c r="G2952" s="4">
        <v>0.2</v>
      </c>
      <c r="H2952" s="4">
        <v>10.36</v>
      </c>
    </row>
    <row r="2953" spans="2:8" hidden="1" x14ac:dyDescent="0.15">
      <c r="B2953" s="8" t="s">
        <v>1206</v>
      </c>
      <c r="C2953" s="4" t="s">
        <v>209</v>
      </c>
      <c r="D2953" s="4" t="s">
        <v>2107</v>
      </c>
      <c r="E2953" s="4" t="s">
        <v>5208</v>
      </c>
      <c r="F2953" s="4" t="s">
        <v>8252</v>
      </c>
      <c r="G2953" s="4">
        <v>0.2</v>
      </c>
      <c r="H2953" s="4">
        <v>8.7200000000000006</v>
      </c>
    </row>
    <row r="2954" spans="2:8" hidden="1" x14ac:dyDescent="0.15">
      <c r="B2954" s="8" t="s">
        <v>605</v>
      </c>
      <c r="C2954" s="4" t="s">
        <v>209</v>
      </c>
      <c r="D2954" s="4" t="s">
        <v>20</v>
      </c>
      <c r="E2954" s="4" t="s">
        <v>210</v>
      </c>
      <c r="F2954" s="4" t="s">
        <v>8253</v>
      </c>
      <c r="G2954" s="4">
        <v>0.2</v>
      </c>
      <c r="H2954" s="4">
        <v>4.51</v>
      </c>
    </row>
    <row r="2955" spans="2:8" hidden="1" x14ac:dyDescent="0.15">
      <c r="B2955" s="8" t="s">
        <v>729</v>
      </c>
      <c r="C2955" s="4" t="s">
        <v>27</v>
      </c>
      <c r="D2955" s="4" t="s">
        <v>19</v>
      </c>
      <c r="E2955" s="4" t="s">
        <v>20</v>
      </c>
      <c r="F2955" s="4" t="s">
        <v>1347</v>
      </c>
      <c r="G2955" s="4">
        <v>24900</v>
      </c>
      <c r="H2955" s="4">
        <v>56853.55</v>
      </c>
    </row>
    <row r="2956" spans="2:8" hidden="1" x14ac:dyDescent="0.15">
      <c r="B2956" s="8" t="s">
        <v>1900</v>
      </c>
      <c r="C2956" s="4" t="s">
        <v>27</v>
      </c>
      <c r="D2956" s="4" t="s">
        <v>19</v>
      </c>
      <c r="E2956" s="4" t="s">
        <v>20</v>
      </c>
      <c r="F2956" s="4" t="s">
        <v>1347</v>
      </c>
      <c r="G2956" s="4">
        <v>24900</v>
      </c>
      <c r="H2956" s="4">
        <v>54905.53</v>
      </c>
    </row>
    <row r="2957" spans="2:8" hidden="1" x14ac:dyDescent="0.15">
      <c r="B2957" s="8" t="s">
        <v>229</v>
      </c>
      <c r="C2957" s="4" t="s">
        <v>27</v>
      </c>
      <c r="D2957" s="4" t="s">
        <v>19</v>
      </c>
      <c r="E2957" s="4" t="s">
        <v>20</v>
      </c>
      <c r="F2957" s="4" t="s">
        <v>1347</v>
      </c>
      <c r="G2957" s="4">
        <v>18230</v>
      </c>
      <c r="H2957" s="4">
        <v>46988.160000000003</v>
      </c>
    </row>
    <row r="2958" spans="2:8" hidden="1" x14ac:dyDescent="0.15">
      <c r="B2958" s="8" t="s">
        <v>1185</v>
      </c>
      <c r="C2958" s="4" t="s">
        <v>27</v>
      </c>
      <c r="D2958" s="4" t="s">
        <v>19</v>
      </c>
      <c r="E2958" s="4" t="s">
        <v>20</v>
      </c>
      <c r="F2958" s="4" t="s">
        <v>1347</v>
      </c>
      <c r="G2958" s="4">
        <v>18230</v>
      </c>
      <c r="H2958" s="4">
        <v>46951.68</v>
      </c>
    </row>
    <row r="2959" spans="2:8" hidden="1" x14ac:dyDescent="0.15">
      <c r="B2959" s="8" t="s">
        <v>3392</v>
      </c>
      <c r="C2959" s="4" t="s">
        <v>27</v>
      </c>
      <c r="D2959" s="4" t="s">
        <v>19</v>
      </c>
      <c r="E2959" s="4" t="s">
        <v>20</v>
      </c>
      <c r="F2959" s="4" t="s">
        <v>1347</v>
      </c>
      <c r="G2959" s="4">
        <v>14800</v>
      </c>
      <c r="H2959" s="4">
        <v>39522.449999999997</v>
      </c>
    </row>
    <row r="2960" spans="2:8" hidden="1" x14ac:dyDescent="0.15">
      <c r="B2960" s="8" t="s">
        <v>1438</v>
      </c>
      <c r="C2960" s="4" t="s">
        <v>27</v>
      </c>
      <c r="D2960" s="4" t="s">
        <v>19</v>
      </c>
      <c r="E2960" s="4" t="s">
        <v>20</v>
      </c>
      <c r="F2960" s="4" t="s">
        <v>1347</v>
      </c>
      <c r="G2960" s="4">
        <v>14800</v>
      </c>
      <c r="H2960" s="4">
        <v>39438.04</v>
      </c>
    </row>
    <row r="2961" spans="2:8" hidden="1" x14ac:dyDescent="0.15">
      <c r="B2961" s="8" t="s">
        <v>726</v>
      </c>
      <c r="C2961" s="4" t="s">
        <v>27</v>
      </c>
      <c r="D2961" s="4" t="s">
        <v>19</v>
      </c>
      <c r="E2961" s="4" t="s">
        <v>20</v>
      </c>
      <c r="F2961" s="4" t="s">
        <v>1347</v>
      </c>
      <c r="G2961" s="4">
        <v>13200</v>
      </c>
      <c r="H2961" s="4">
        <v>36670.080000000002</v>
      </c>
    </row>
    <row r="2962" spans="2:8" hidden="1" x14ac:dyDescent="0.15">
      <c r="B2962" s="8" t="s">
        <v>1438</v>
      </c>
      <c r="C2962" s="4" t="s">
        <v>27</v>
      </c>
      <c r="D2962" s="4" t="s">
        <v>19</v>
      </c>
      <c r="E2962" s="4" t="s">
        <v>20</v>
      </c>
      <c r="F2962" s="4" t="s">
        <v>1347</v>
      </c>
      <c r="G2962" s="4">
        <v>12900</v>
      </c>
      <c r="H2962" s="4">
        <v>39438.04</v>
      </c>
    </row>
    <row r="2963" spans="2:8" hidden="1" x14ac:dyDescent="0.15">
      <c r="B2963" s="8" t="s">
        <v>1438</v>
      </c>
      <c r="C2963" s="4" t="s">
        <v>27</v>
      </c>
      <c r="D2963" s="4" t="s">
        <v>19</v>
      </c>
      <c r="E2963" s="4" t="s">
        <v>20</v>
      </c>
      <c r="F2963" s="4" t="s">
        <v>1347</v>
      </c>
      <c r="G2963" s="4">
        <v>12900</v>
      </c>
      <c r="H2963" s="4">
        <v>37046.379999999997</v>
      </c>
    </row>
    <row r="2964" spans="2:8" hidden="1" x14ac:dyDescent="0.15">
      <c r="B2964" s="8" t="s">
        <v>2719</v>
      </c>
      <c r="C2964" s="4" t="s">
        <v>27</v>
      </c>
      <c r="D2964" s="4" t="s">
        <v>19</v>
      </c>
      <c r="E2964" s="4" t="s">
        <v>20</v>
      </c>
      <c r="F2964" s="4" t="s">
        <v>1347</v>
      </c>
      <c r="G2964" s="4">
        <v>10200</v>
      </c>
      <c r="H2964" s="4">
        <v>25808.87</v>
      </c>
    </row>
    <row r="2965" spans="2:8" hidden="1" x14ac:dyDescent="0.15">
      <c r="B2965" s="8" t="s">
        <v>63</v>
      </c>
      <c r="C2965" s="4" t="s">
        <v>27</v>
      </c>
      <c r="D2965" s="4" t="s">
        <v>196</v>
      </c>
      <c r="E2965" s="4" t="s">
        <v>20</v>
      </c>
      <c r="F2965" s="4" t="s">
        <v>1347</v>
      </c>
      <c r="G2965" s="4">
        <v>900</v>
      </c>
      <c r="H2965" s="4">
        <v>4937.68</v>
      </c>
    </row>
    <row r="2966" spans="2:8" hidden="1" x14ac:dyDescent="0.15">
      <c r="B2966" s="8" t="s">
        <v>3591</v>
      </c>
      <c r="C2966" s="4" t="s">
        <v>27</v>
      </c>
      <c r="D2966" s="4" t="s">
        <v>196</v>
      </c>
      <c r="E2966" s="4" t="s">
        <v>20</v>
      </c>
      <c r="F2966" s="4" t="s">
        <v>1347</v>
      </c>
      <c r="G2966" s="4">
        <v>900</v>
      </c>
      <c r="H2966" s="4">
        <v>4643.55</v>
      </c>
    </row>
    <row r="2967" spans="2:8" hidden="1" x14ac:dyDescent="0.15">
      <c r="B2967" s="8" t="s">
        <v>1407</v>
      </c>
      <c r="C2967" s="4" t="s">
        <v>27</v>
      </c>
      <c r="D2967" s="4" t="s">
        <v>196</v>
      </c>
      <c r="E2967" s="4" t="s">
        <v>20</v>
      </c>
      <c r="F2967" s="4" t="s">
        <v>1347</v>
      </c>
      <c r="G2967" s="4">
        <v>900</v>
      </c>
      <c r="H2967" s="4">
        <v>4206.8100000000004</v>
      </c>
    </row>
    <row r="2968" spans="2:8" hidden="1" x14ac:dyDescent="0.15">
      <c r="B2968" s="8" t="s">
        <v>4638</v>
      </c>
      <c r="C2968" s="4" t="s">
        <v>27</v>
      </c>
      <c r="D2968" s="4" t="s">
        <v>196</v>
      </c>
      <c r="E2968" s="4" t="s">
        <v>20</v>
      </c>
      <c r="F2968" s="4" t="s">
        <v>1347</v>
      </c>
      <c r="G2968" s="4">
        <v>900</v>
      </c>
      <c r="H2968" s="4">
        <v>4147.5600000000004</v>
      </c>
    </row>
    <row r="2969" spans="2:8" hidden="1" x14ac:dyDescent="0.15">
      <c r="B2969" s="8" t="s">
        <v>3537</v>
      </c>
      <c r="C2969" s="4" t="s">
        <v>27</v>
      </c>
      <c r="D2969" s="4" t="s">
        <v>1320</v>
      </c>
      <c r="E2969" s="4" t="s">
        <v>20</v>
      </c>
      <c r="F2969" s="4" t="s">
        <v>6086</v>
      </c>
      <c r="G2969" s="4">
        <v>359.66399999999999</v>
      </c>
      <c r="H2969" s="4">
        <v>1421.99</v>
      </c>
    </row>
    <row r="2970" spans="2:8" hidden="1" x14ac:dyDescent="0.15">
      <c r="B2970" s="8" t="s">
        <v>2208</v>
      </c>
      <c r="C2970" s="4" t="s">
        <v>27</v>
      </c>
      <c r="D2970" s="4" t="s">
        <v>555</v>
      </c>
      <c r="E2970" s="4" t="s">
        <v>20</v>
      </c>
      <c r="F2970" s="4" t="s">
        <v>5728</v>
      </c>
      <c r="G2970" s="4">
        <v>160</v>
      </c>
      <c r="H2970" s="4">
        <v>4362.84</v>
      </c>
    </row>
    <row r="2971" spans="2:8" hidden="1" x14ac:dyDescent="0.15">
      <c r="B2971" s="8" t="s">
        <v>3146</v>
      </c>
      <c r="C2971" s="4" t="s">
        <v>27</v>
      </c>
      <c r="D2971" s="4" t="s">
        <v>555</v>
      </c>
      <c r="E2971" s="4" t="s">
        <v>20</v>
      </c>
      <c r="F2971" s="4" t="s">
        <v>5728</v>
      </c>
      <c r="G2971" s="4">
        <v>20</v>
      </c>
      <c r="H2971" s="4">
        <v>487.8</v>
      </c>
    </row>
    <row r="2972" spans="2:8" hidden="1" x14ac:dyDescent="0.15">
      <c r="B2972" s="8" t="s">
        <v>3146</v>
      </c>
      <c r="C2972" s="4" t="s">
        <v>27</v>
      </c>
      <c r="D2972" s="4" t="s">
        <v>555</v>
      </c>
      <c r="E2972" s="4" t="s">
        <v>20</v>
      </c>
      <c r="F2972" s="4" t="s">
        <v>5728</v>
      </c>
      <c r="G2972" s="4">
        <v>3</v>
      </c>
      <c r="H2972" s="4">
        <v>36.99</v>
      </c>
    </row>
    <row r="2973" spans="2:8" hidden="1" x14ac:dyDescent="0.15">
      <c r="B2973" s="8">
        <v>45341</v>
      </c>
      <c r="C2973" s="4" t="s">
        <v>18</v>
      </c>
      <c r="D2973" s="4" t="s">
        <v>555</v>
      </c>
      <c r="E2973" s="4" t="s">
        <v>20</v>
      </c>
      <c r="F2973" s="4" t="s">
        <v>5728</v>
      </c>
      <c r="G2973" s="4">
        <v>672</v>
      </c>
      <c r="H2973" s="4">
        <v>9580.89</v>
      </c>
    </row>
    <row r="2974" spans="2:8" hidden="1" x14ac:dyDescent="0.15">
      <c r="B2974" s="8" t="s">
        <v>1532</v>
      </c>
      <c r="C2974" s="4" t="s">
        <v>27</v>
      </c>
      <c r="D2974" s="4" t="s">
        <v>555</v>
      </c>
      <c r="E2974" s="4" t="s">
        <v>20</v>
      </c>
      <c r="F2974" s="4" t="s">
        <v>6414</v>
      </c>
      <c r="G2974" s="4">
        <v>180</v>
      </c>
      <c r="H2974" s="4">
        <v>3939.92</v>
      </c>
    </row>
    <row r="2975" spans="2:8" hidden="1" x14ac:dyDescent="0.15">
      <c r="B2975" s="8" t="s">
        <v>345</v>
      </c>
      <c r="C2975" s="4" t="s">
        <v>27</v>
      </c>
      <c r="D2975" s="4" t="s">
        <v>555</v>
      </c>
      <c r="E2975" s="4" t="s">
        <v>20</v>
      </c>
      <c r="F2975" s="4" t="s">
        <v>6414</v>
      </c>
      <c r="G2975" s="4">
        <v>54</v>
      </c>
      <c r="H2975" s="4">
        <v>1352.43</v>
      </c>
    </row>
    <row r="2976" spans="2:8" hidden="1" x14ac:dyDescent="0.15">
      <c r="B2976" s="8" t="s">
        <v>1532</v>
      </c>
      <c r="C2976" s="4" t="s">
        <v>27</v>
      </c>
      <c r="D2976" s="4" t="s">
        <v>555</v>
      </c>
      <c r="E2976" s="4" t="s">
        <v>20</v>
      </c>
      <c r="F2976" s="4" t="s">
        <v>7217</v>
      </c>
      <c r="G2976" s="4">
        <v>18</v>
      </c>
      <c r="H2976" s="4">
        <v>378.94</v>
      </c>
    </row>
    <row r="2977" spans="2:8" hidden="1" x14ac:dyDescent="0.15">
      <c r="B2977" s="8" t="s">
        <v>1314</v>
      </c>
      <c r="C2977" s="4" t="s">
        <v>27</v>
      </c>
      <c r="D2977" s="4" t="s">
        <v>555</v>
      </c>
      <c r="E2977" s="4" t="s">
        <v>20</v>
      </c>
      <c r="F2977" s="4" t="s">
        <v>7751</v>
      </c>
      <c r="G2977" s="4">
        <v>2</v>
      </c>
      <c r="H2977" s="4">
        <v>324.52</v>
      </c>
    </row>
    <row r="2978" spans="2:8" hidden="1" x14ac:dyDescent="0.15">
      <c r="B2978" s="8" t="s">
        <v>626</v>
      </c>
      <c r="C2978" s="4" t="s">
        <v>27</v>
      </c>
      <c r="D2978" s="4" t="s">
        <v>555</v>
      </c>
      <c r="E2978" s="4" t="s">
        <v>20</v>
      </c>
      <c r="F2978" s="4" t="s">
        <v>7751</v>
      </c>
      <c r="G2978" s="4">
        <v>2</v>
      </c>
      <c r="H2978" s="4">
        <v>53.45</v>
      </c>
    </row>
    <row r="2979" spans="2:8" hidden="1" x14ac:dyDescent="0.15">
      <c r="B2979" s="8" t="s">
        <v>1691</v>
      </c>
      <c r="C2979" s="4" t="s">
        <v>27</v>
      </c>
      <c r="D2979" s="4" t="s">
        <v>470</v>
      </c>
      <c r="E2979" s="4" t="s">
        <v>20</v>
      </c>
      <c r="F2979" s="4" t="s">
        <v>4545</v>
      </c>
      <c r="G2979" s="4">
        <v>3510</v>
      </c>
      <c r="H2979" s="4">
        <v>93945.81</v>
      </c>
    </row>
    <row r="2980" spans="2:8" hidden="1" x14ac:dyDescent="0.15">
      <c r="B2980" s="8">
        <v>45610</v>
      </c>
      <c r="C2980" s="4" t="s">
        <v>18</v>
      </c>
      <c r="D2980" s="4" t="s">
        <v>3075</v>
      </c>
      <c r="E2980" s="4" t="s">
        <v>20</v>
      </c>
      <c r="F2980" s="4" t="s">
        <v>5218</v>
      </c>
      <c r="G2980" s="4">
        <v>1350</v>
      </c>
      <c r="H2980" s="4">
        <v>34087.230000000003</v>
      </c>
    </row>
    <row r="2981" spans="2:8" hidden="1" x14ac:dyDescent="0.15">
      <c r="B2981" s="8" t="s">
        <v>1012</v>
      </c>
      <c r="C2981" s="4" t="s">
        <v>27</v>
      </c>
      <c r="D2981" s="4" t="s">
        <v>470</v>
      </c>
      <c r="E2981" s="4" t="s">
        <v>20</v>
      </c>
      <c r="F2981" s="4" t="s">
        <v>4459</v>
      </c>
      <c r="G2981" s="4">
        <v>1290</v>
      </c>
      <c r="H2981" s="4">
        <v>22816.79</v>
      </c>
    </row>
    <row r="2982" spans="2:8" hidden="1" x14ac:dyDescent="0.15">
      <c r="B2982" s="8" t="s">
        <v>2979</v>
      </c>
      <c r="C2982" s="4" t="s">
        <v>27</v>
      </c>
      <c r="D2982" s="4" t="s">
        <v>470</v>
      </c>
      <c r="E2982" s="4" t="s">
        <v>20</v>
      </c>
      <c r="F2982" s="4" t="s">
        <v>4459</v>
      </c>
      <c r="G2982" s="4">
        <v>4065</v>
      </c>
      <c r="H2982" s="4">
        <v>72034.460000000006</v>
      </c>
    </row>
    <row r="2983" spans="2:8" hidden="1" x14ac:dyDescent="0.15">
      <c r="B2983" s="8" t="s">
        <v>3706</v>
      </c>
      <c r="C2983" s="4" t="s">
        <v>27</v>
      </c>
      <c r="D2983" s="4" t="s">
        <v>470</v>
      </c>
      <c r="E2983" s="4" t="s">
        <v>20</v>
      </c>
      <c r="F2983" s="4" t="s">
        <v>4459</v>
      </c>
      <c r="G2983" s="4">
        <v>1680</v>
      </c>
      <c r="H2983" s="4">
        <v>28900.68</v>
      </c>
    </row>
    <row r="2984" spans="2:8" hidden="1" x14ac:dyDescent="0.15">
      <c r="B2984" s="8" t="s">
        <v>2563</v>
      </c>
      <c r="C2984" s="4" t="s">
        <v>27</v>
      </c>
      <c r="D2984" s="4" t="s">
        <v>470</v>
      </c>
      <c r="E2984" s="4" t="s">
        <v>20</v>
      </c>
      <c r="F2984" s="4" t="s">
        <v>4459</v>
      </c>
      <c r="G2984" s="4">
        <v>1260</v>
      </c>
      <c r="H2984" s="4">
        <v>24845</v>
      </c>
    </row>
    <row r="2985" spans="2:8" hidden="1" x14ac:dyDescent="0.15">
      <c r="B2985" s="8" t="s">
        <v>1571</v>
      </c>
      <c r="C2985" s="4" t="s">
        <v>209</v>
      </c>
      <c r="D2985" s="4" t="s">
        <v>2107</v>
      </c>
      <c r="E2985" s="4" t="s">
        <v>5208</v>
      </c>
      <c r="F2985" s="4" t="s">
        <v>8252</v>
      </c>
      <c r="G2985" s="4">
        <v>0.12</v>
      </c>
      <c r="H2985" s="4">
        <v>5.26</v>
      </c>
    </row>
    <row r="2986" spans="2:8" hidden="1" x14ac:dyDescent="0.15">
      <c r="B2986" s="8" t="s">
        <v>5402</v>
      </c>
      <c r="C2986" s="4" t="s">
        <v>27</v>
      </c>
      <c r="D2986" s="4" t="s">
        <v>470</v>
      </c>
      <c r="E2986" s="4" t="s">
        <v>20</v>
      </c>
      <c r="F2986" s="4" t="s">
        <v>4459</v>
      </c>
      <c r="G2986" s="4">
        <v>975</v>
      </c>
      <c r="H2986" s="4">
        <v>15499.61</v>
      </c>
    </row>
    <row r="2987" spans="2:8" hidden="1" x14ac:dyDescent="0.15">
      <c r="B2987" s="8" t="s">
        <v>918</v>
      </c>
      <c r="C2987" s="4" t="s">
        <v>27</v>
      </c>
      <c r="D2987" s="4" t="s">
        <v>470</v>
      </c>
      <c r="E2987" s="4" t="s">
        <v>20</v>
      </c>
      <c r="F2987" s="4" t="s">
        <v>4459</v>
      </c>
      <c r="G2987" s="4">
        <v>810</v>
      </c>
      <c r="H2987" s="4">
        <v>12522.07</v>
      </c>
    </row>
    <row r="2988" spans="2:8" hidden="1" x14ac:dyDescent="0.15">
      <c r="B2988" s="8" t="s">
        <v>2083</v>
      </c>
      <c r="C2988" s="4" t="s">
        <v>27</v>
      </c>
      <c r="D2988" s="4" t="s">
        <v>470</v>
      </c>
      <c r="E2988" s="4" t="s">
        <v>20</v>
      </c>
      <c r="F2988" s="4" t="s">
        <v>4459</v>
      </c>
      <c r="G2988" s="4">
        <v>420</v>
      </c>
      <c r="H2988" s="4">
        <v>6507.82</v>
      </c>
    </row>
    <row r="2989" spans="2:8" hidden="1" x14ac:dyDescent="0.15">
      <c r="B2989" s="8" t="s">
        <v>1687</v>
      </c>
      <c r="C2989" s="4" t="s">
        <v>27</v>
      </c>
      <c r="D2989" s="4" t="s">
        <v>470</v>
      </c>
      <c r="E2989" s="4" t="s">
        <v>20</v>
      </c>
      <c r="F2989" s="4" t="s">
        <v>4459</v>
      </c>
      <c r="G2989" s="4">
        <v>390</v>
      </c>
      <c r="H2989" s="4">
        <v>6527.47</v>
      </c>
    </row>
    <row r="2990" spans="2:8" hidden="1" x14ac:dyDescent="0.15">
      <c r="B2990" s="8" t="s">
        <v>314</v>
      </c>
      <c r="C2990" s="4" t="s">
        <v>27</v>
      </c>
      <c r="D2990" s="4" t="s">
        <v>470</v>
      </c>
      <c r="E2990" s="4" t="s">
        <v>20</v>
      </c>
      <c r="F2990" s="4" t="s">
        <v>4459</v>
      </c>
      <c r="G2990" s="4">
        <v>1800</v>
      </c>
      <c r="H2990" s="4">
        <v>49141.75</v>
      </c>
    </row>
    <row r="2991" spans="2:8" hidden="1" x14ac:dyDescent="0.15">
      <c r="B2991" s="8" t="s">
        <v>1900</v>
      </c>
      <c r="C2991" s="4" t="s">
        <v>27</v>
      </c>
      <c r="D2991" s="4" t="s">
        <v>470</v>
      </c>
      <c r="E2991" s="4" t="s">
        <v>20</v>
      </c>
      <c r="F2991" s="4" t="s">
        <v>4459</v>
      </c>
      <c r="G2991" s="4">
        <v>1200</v>
      </c>
      <c r="H2991" s="4">
        <v>32730.2</v>
      </c>
    </row>
    <row r="2992" spans="2:8" hidden="1" x14ac:dyDescent="0.15">
      <c r="B2992" s="8" t="s">
        <v>607</v>
      </c>
      <c r="C2992" s="4" t="s">
        <v>27</v>
      </c>
      <c r="D2992" s="4" t="s">
        <v>470</v>
      </c>
      <c r="E2992" s="4" t="s">
        <v>20</v>
      </c>
      <c r="F2992" s="4" t="s">
        <v>4459</v>
      </c>
      <c r="G2992" s="4">
        <v>300</v>
      </c>
      <c r="H2992" s="4">
        <v>9823.8799999999992</v>
      </c>
    </row>
    <row r="2993" spans="2:8" hidden="1" x14ac:dyDescent="0.15">
      <c r="B2993" s="8" t="s">
        <v>7397</v>
      </c>
      <c r="C2993" s="4" t="s">
        <v>209</v>
      </c>
      <c r="D2993" s="4" t="s">
        <v>20</v>
      </c>
      <c r="E2993" s="4" t="s">
        <v>3196</v>
      </c>
      <c r="F2993" s="4" t="s">
        <v>8347</v>
      </c>
      <c r="G2993" s="4">
        <v>0.1</v>
      </c>
      <c r="H2993" s="4">
        <v>471.35</v>
      </c>
    </row>
    <row r="2994" spans="2:8" hidden="1" x14ac:dyDescent="0.15">
      <c r="B2994" s="8">
        <v>45467</v>
      </c>
      <c r="C2994" s="4" t="s">
        <v>18</v>
      </c>
      <c r="D2994" s="4" t="s">
        <v>3075</v>
      </c>
      <c r="E2994" s="4" t="s">
        <v>20</v>
      </c>
      <c r="F2994" s="4" t="s">
        <v>4459</v>
      </c>
      <c r="G2994" s="4">
        <v>1605</v>
      </c>
      <c r="H2994" s="4">
        <v>41652.910000000003</v>
      </c>
    </row>
    <row r="2995" spans="2:8" hidden="1" x14ac:dyDescent="0.15">
      <c r="B2995" s="8">
        <v>45510</v>
      </c>
      <c r="C2995" s="4" t="s">
        <v>18</v>
      </c>
      <c r="D2995" s="4" t="s">
        <v>3075</v>
      </c>
      <c r="E2995" s="4" t="s">
        <v>20</v>
      </c>
      <c r="F2995" s="4" t="s">
        <v>4459</v>
      </c>
      <c r="G2995" s="4">
        <v>900</v>
      </c>
      <c r="H2995" s="4">
        <v>23928.14</v>
      </c>
    </row>
    <row r="2996" spans="2:8" hidden="1" x14ac:dyDescent="0.15">
      <c r="B2996" s="8" t="s">
        <v>4886</v>
      </c>
      <c r="C2996" s="4" t="s">
        <v>27</v>
      </c>
      <c r="D2996" s="4" t="s">
        <v>470</v>
      </c>
      <c r="E2996" s="4" t="s">
        <v>20</v>
      </c>
      <c r="F2996" s="4" t="s">
        <v>4892</v>
      </c>
      <c r="G2996" s="4">
        <v>1350</v>
      </c>
      <c r="H2996" s="4">
        <v>22789.52</v>
      </c>
    </row>
    <row r="2997" spans="2:8" hidden="1" x14ac:dyDescent="0.15">
      <c r="B2997" s="8">
        <v>45518</v>
      </c>
      <c r="C2997" s="4" t="s">
        <v>18</v>
      </c>
      <c r="D2997" s="4" t="s">
        <v>3075</v>
      </c>
      <c r="E2997" s="4" t="s">
        <v>20</v>
      </c>
      <c r="F2997" s="4" t="s">
        <v>4892</v>
      </c>
      <c r="G2997" s="4">
        <v>2010</v>
      </c>
      <c r="H2997" s="4">
        <v>51940.01</v>
      </c>
    </row>
    <row r="2998" spans="2:8" hidden="1" x14ac:dyDescent="0.15">
      <c r="B2998" s="8" t="s">
        <v>384</v>
      </c>
      <c r="C2998" s="4" t="s">
        <v>27</v>
      </c>
      <c r="D2998" s="4" t="s">
        <v>196</v>
      </c>
      <c r="E2998" s="4" t="s">
        <v>20</v>
      </c>
      <c r="F2998" s="4" t="s">
        <v>4601</v>
      </c>
      <c r="G2998" s="4">
        <v>3150</v>
      </c>
      <c r="H2998" s="4">
        <v>22815.77</v>
      </c>
    </row>
    <row r="2999" spans="2:8" hidden="1" x14ac:dyDescent="0.15">
      <c r="B2999" s="8" t="s">
        <v>645</v>
      </c>
      <c r="C2999" s="4" t="s">
        <v>27</v>
      </c>
      <c r="D2999" s="4" t="s">
        <v>1320</v>
      </c>
      <c r="E2999" s="4" t="s">
        <v>20</v>
      </c>
      <c r="F2999" s="4" t="s">
        <v>6618</v>
      </c>
      <c r="G2999" s="4">
        <v>100</v>
      </c>
      <c r="H2999" s="4">
        <v>7313.04</v>
      </c>
    </row>
    <row r="3000" spans="2:8" hidden="1" x14ac:dyDescent="0.15">
      <c r="B3000" s="8" t="s">
        <v>7335</v>
      </c>
      <c r="C3000" s="4" t="s">
        <v>27</v>
      </c>
      <c r="D3000" s="4" t="s">
        <v>1320</v>
      </c>
      <c r="E3000" s="4" t="s">
        <v>20</v>
      </c>
      <c r="F3000" s="4" t="s">
        <v>7363</v>
      </c>
      <c r="G3000" s="4">
        <v>10</v>
      </c>
      <c r="H3000" s="4">
        <v>536.6</v>
      </c>
    </row>
    <row r="3001" spans="2:8" hidden="1" x14ac:dyDescent="0.15">
      <c r="B3001" s="8" t="s">
        <v>1105</v>
      </c>
      <c r="C3001" s="4" t="s">
        <v>27</v>
      </c>
      <c r="D3001" s="4" t="s">
        <v>470</v>
      </c>
      <c r="E3001" s="4" t="s">
        <v>20</v>
      </c>
      <c r="F3001" s="4" t="s">
        <v>4428</v>
      </c>
      <c r="G3001" s="4">
        <v>4480</v>
      </c>
      <c r="H3001" s="4">
        <v>13374.59</v>
      </c>
    </row>
    <row r="3002" spans="2:8" hidden="1" x14ac:dyDescent="0.15">
      <c r="B3002" s="8" t="s">
        <v>1517</v>
      </c>
      <c r="C3002" s="4" t="s">
        <v>27</v>
      </c>
      <c r="D3002" s="4" t="s">
        <v>555</v>
      </c>
      <c r="E3002" s="4" t="s">
        <v>20</v>
      </c>
      <c r="F3002" s="4" t="s">
        <v>6783</v>
      </c>
      <c r="G3002" s="4">
        <v>71.88</v>
      </c>
      <c r="H3002" s="4">
        <v>2220.9499999999998</v>
      </c>
    </row>
    <row r="3003" spans="2:8" hidden="1" x14ac:dyDescent="0.15">
      <c r="B3003" s="8" t="s">
        <v>26</v>
      </c>
      <c r="C3003" s="4" t="s">
        <v>27</v>
      </c>
      <c r="D3003" s="4" t="s">
        <v>19</v>
      </c>
      <c r="E3003" s="4" t="s">
        <v>20</v>
      </c>
      <c r="F3003" s="4" t="s">
        <v>1731</v>
      </c>
      <c r="G3003" s="4">
        <v>25000</v>
      </c>
      <c r="H3003" s="4">
        <v>102250</v>
      </c>
    </row>
    <row r="3004" spans="2:8" hidden="1" x14ac:dyDescent="0.15">
      <c r="B3004" s="8" t="s">
        <v>964</v>
      </c>
      <c r="C3004" s="4" t="s">
        <v>27</v>
      </c>
      <c r="D3004" s="4" t="s">
        <v>19</v>
      </c>
      <c r="E3004" s="4" t="s">
        <v>20</v>
      </c>
      <c r="F3004" s="4" t="s">
        <v>4782</v>
      </c>
      <c r="G3004" s="4">
        <v>2500</v>
      </c>
      <c r="H3004" s="4">
        <v>12636.29</v>
      </c>
    </row>
    <row r="3005" spans="2:8" hidden="1" x14ac:dyDescent="0.15">
      <c r="B3005" s="8" t="s">
        <v>1674</v>
      </c>
      <c r="C3005" s="4" t="s">
        <v>27</v>
      </c>
      <c r="D3005" s="4" t="s">
        <v>19</v>
      </c>
      <c r="E3005" s="4" t="s">
        <v>20</v>
      </c>
      <c r="F3005" s="4" t="s">
        <v>4351</v>
      </c>
      <c r="G3005" s="4">
        <v>5000</v>
      </c>
      <c r="H3005" s="4">
        <v>21890.73</v>
      </c>
    </row>
    <row r="3006" spans="2:8" hidden="1" x14ac:dyDescent="0.15">
      <c r="B3006" s="8" t="s">
        <v>519</v>
      </c>
      <c r="C3006" s="4" t="s">
        <v>27</v>
      </c>
      <c r="D3006" s="4" t="s">
        <v>19</v>
      </c>
      <c r="E3006" s="4" t="s">
        <v>20</v>
      </c>
      <c r="F3006" s="4" t="s">
        <v>5481</v>
      </c>
      <c r="G3006" s="4">
        <v>1000</v>
      </c>
      <c r="H3006" s="4">
        <v>4362.91</v>
      </c>
    </row>
    <row r="3007" spans="2:8" hidden="1" x14ac:dyDescent="0.15">
      <c r="B3007" s="8" t="s">
        <v>1055</v>
      </c>
      <c r="C3007" s="4" t="s">
        <v>27</v>
      </c>
      <c r="D3007" s="4" t="s">
        <v>2107</v>
      </c>
      <c r="E3007" s="4" t="s">
        <v>20</v>
      </c>
      <c r="F3007" s="4" t="s">
        <v>5568</v>
      </c>
      <c r="G3007" s="4">
        <v>900</v>
      </c>
      <c r="H3007" s="4">
        <v>4878</v>
      </c>
    </row>
    <row r="3008" spans="2:8" hidden="1" x14ac:dyDescent="0.15">
      <c r="B3008" s="8" t="s">
        <v>178</v>
      </c>
      <c r="C3008" s="4" t="s">
        <v>27</v>
      </c>
      <c r="D3008" s="4" t="s">
        <v>470</v>
      </c>
      <c r="E3008" s="4" t="s">
        <v>20</v>
      </c>
      <c r="F3008" s="4" t="s">
        <v>4500</v>
      </c>
      <c r="G3008" s="4">
        <v>3920</v>
      </c>
      <c r="H3008" s="4">
        <v>13784.47</v>
      </c>
    </row>
    <row r="3009" spans="2:8" hidden="1" x14ac:dyDescent="0.15">
      <c r="B3009" s="8">
        <v>45586</v>
      </c>
      <c r="C3009" s="4" t="s">
        <v>18</v>
      </c>
      <c r="D3009" s="4" t="s">
        <v>19</v>
      </c>
      <c r="E3009" s="4" t="s">
        <v>20</v>
      </c>
      <c r="F3009" s="4" t="s">
        <v>5166</v>
      </c>
      <c r="G3009" s="4">
        <v>1500</v>
      </c>
      <c r="H3009" s="4">
        <v>3777.7</v>
      </c>
    </row>
    <row r="3010" spans="2:8" hidden="1" x14ac:dyDescent="0.15">
      <c r="B3010" s="8">
        <v>45474</v>
      </c>
      <c r="C3010" s="4" t="s">
        <v>18</v>
      </c>
      <c r="D3010" s="4" t="s">
        <v>555</v>
      </c>
      <c r="E3010" s="4" t="s">
        <v>20</v>
      </c>
      <c r="F3010" s="4" t="s">
        <v>5372</v>
      </c>
      <c r="G3010" s="4">
        <v>1064</v>
      </c>
      <c r="H3010" s="4">
        <v>17434.87</v>
      </c>
    </row>
    <row r="3011" spans="2:8" hidden="1" x14ac:dyDescent="0.15">
      <c r="B3011" s="8" t="s">
        <v>146</v>
      </c>
      <c r="C3011" s="4" t="s">
        <v>27</v>
      </c>
      <c r="D3011" s="4" t="s">
        <v>391</v>
      </c>
      <c r="E3011" s="4" t="s">
        <v>20</v>
      </c>
      <c r="F3011" s="4" t="s">
        <v>5459</v>
      </c>
      <c r="G3011" s="4">
        <v>1000</v>
      </c>
      <c r="H3011" s="4">
        <v>6848.99</v>
      </c>
    </row>
    <row r="3012" spans="2:8" hidden="1" x14ac:dyDescent="0.15">
      <c r="B3012" s="8">
        <v>45344</v>
      </c>
      <c r="C3012" s="4" t="s">
        <v>18</v>
      </c>
      <c r="D3012" s="4" t="s">
        <v>555</v>
      </c>
      <c r="E3012" s="4" t="s">
        <v>20</v>
      </c>
      <c r="F3012" s="4" t="s">
        <v>6695</v>
      </c>
      <c r="G3012" s="4">
        <v>91</v>
      </c>
      <c r="H3012" s="4">
        <v>1230.5</v>
      </c>
    </row>
    <row r="3013" spans="2:8" hidden="1" x14ac:dyDescent="0.15">
      <c r="B3013" s="8">
        <v>45344</v>
      </c>
      <c r="C3013" s="4" t="s">
        <v>18</v>
      </c>
      <c r="D3013" s="4" t="s">
        <v>555</v>
      </c>
      <c r="E3013" s="4" t="s">
        <v>20</v>
      </c>
      <c r="F3013" s="4" t="s">
        <v>7035</v>
      </c>
      <c r="G3013" s="4">
        <v>25.7</v>
      </c>
      <c r="H3013" s="4">
        <v>293.55</v>
      </c>
    </row>
    <row r="3014" spans="2:8" hidden="1" x14ac:dyDescent="0.15">
      <c r="B3014" s="8" t="s">
        <v>336</v>
      </c>
      <c r="C3014" s="4" t="s">
        <v>27</v>
      </c>
      <c r="D3014" s="4" t="s">
        <v>391</v>
      </c>
      <c r="E3014" s="4" t="s">
        <v>20</v>
      </c>
      <c r="F3014" s="4" t="s">
        <v>8195</v>
      </c>
      <c r="G3014" s="4">
        <v>0.29699999999999899</v>
      </c>
      <c r="H3014" s="4">
        <v>23.7</v>
      </c>
    </row>
    <row r="3015" spans="2:8" hidden="1" x14ac:dyDescent="0.15">
      <c r="B3015" s="8" t="s">
        <v>1455</v>
      </c>
      <c r="C3015" s="4" t="s">
        <v>27</v>
      </c>
      <c r="D3015" s="4" t="s">
        <v>1320</v>
      </c>
      <c r="E3015" s="4" t="s">
        <v>20</v>
      </c>
      <c r="F3015" s="4" t="s">
        <v>6524</v>
      </c>
      <c r="G3015" s="4">
        <v>139.4</v>
      </c>
      <c r="H3015" s="4">
        <v>13546.99</v>
      </c>
    </row>
    <row r="3016" spans="2:8" hidden="1" x14ac:dyDescent="0.15">
      <c r="B3016" s="8" t="s">
        <v>3472</v>
      </c>
      <c r="C3016" s="4" t="s">
        <v>27</v>
      </c>
      <c r="D3016" s="4" t="s">
        <v>555</v>
      </c>
      <c r="E3016" s="4" t="s">
        <v>20</v>
      </c>
      <c r="F3016" s="4" t="s">
        <v>6849</v>
      </c>
      <c r="G3016" s="4">
        <v>55</v>
      </c>
      <c r="H3016" s="4">
        <v>449.77</v>
      </c>
    </row>
    <row r="3017" spans="2:8" hidden="1" x14ac:dyDescent="0.15">
      <c r="B3017" s="8" t="s">
        <v>895</v>
      </c>
      <c r="C3017" s="4" t="s">
        <v>27</v>
      </c>
      <c r="D3017" s="4" t="s">
        <v>555</v>
      </c>
      <c r="E3017" s="4" t="s">
        <v>20</v>
      </c>
      <c r="F3017" s="4" t="s">
        <v>7366</v>
      </c>
      <c r="G3017" s="4">
        <v>10</v>
      </c>
      <c r="H3017" s="4">
        <v>75.3</v>
      </c>
    </row>
    <row r="3018" spans="2:8" x14ac:dyDescent="0.15">
      <c r="B3018" s="8">
        <v>45597</v>
      </c>
      <c r="C3018" s="4" t="s">
        <v>18</v>
      </c>
      <c r="D3018" s="4" t="s">
        <v>196</v>
      </c>
      <c r="E3018" s="4" t="s">
        <v>20</v>
      </c>
      <c r="F3018" s="4" t="s">
        <v>5001</v>
      </c>
      <c r="G3018" s="4">
        <v>1845</v>
      </c>
      <c r="H3018" s="4">
        <v>14966.62</v>
      </c>
    </row>
    <row r="3019" spans="2:8" hidden="1" x14ac:dyDescent="0.15">
      <c r="B3019" s="8" t="s">
        <v>1248</v>
      </c>
      <c r="C3019" s="4" t="s">
        <v>27</v>
      </c>
      <c r="D3019" s="4" t="s">
        <v>196</v>
      </c>
      <c r="E3019" s="4" t="s">
        <v>20</v>
      </c>
      <c r="F3019" s="4" t="s">
        <v>5371</v>
      </c>
      <c r="G3019" s="4">
        <v>1065</v>
      </c>
      <c r="H3019" s="4">
        <v>8593.89</v>
      </c>
    </row>
    <row r="3020" spans="2:8" x14ac:dyDescent="0.15">
      <c r="B3020" s="8">
        <v>45500</v>
      </c>
      <c r="C3020" s="4" t="s">
        <v>18</v>
      </c>
      <c r="D3020" s="4" t="s">
        <v>196</v>
      </c>
      <c r="E3020" s="4" t="s">
        <v>20</v>
      </c>
      <c r="F3020" s="4" t="s">
        <v>5845</v>
      </c>
      <c r="G3020" s="4">
        <v>540</v>
      </c>
      <c r="H3020" s="4">
        <v>4419.75</v>
      </c>
    </row>
    <row r="3021" spans="2:8" x14ac:dyDescent="0.15">
      <c r="B3021" s="8">
        <v>45356</v>
      </c>
      <c r="C3021" s="4" t="s">
        <v>18</v>
      </c>
      <c r="D3021" s="4" t="s">
        <v>196</v>
      </c>
      <c r="E3021" s="4" t="s">
        <v>20</v>
      </c>
      <c r="F3021" s="4" t="s">
        <v>5748</v>
      </c>
      <c r="G3021" s="4">
        <v>630</v>
      </c>
      <c r="H3021" s="4">
        <v>5041.26</v>
      </c>
    </row>
    <row r="3022" spans="2:8" x14ac:dyDescent="0.15">
      <c r="B3022" s="8">
        <v>45539</v>
      </c>
      <c r="C3022" s="4" t="s">
        <v>18</v>
      </c>
      <c r="D3022" s="4" t="s">
        <v>196</v>
      </c>
      <c r="E3022" s="4" t="s">
        <v>20</v>
      </c>
      <c r="F3022" s="4" t="s">
        <v>5761</v>
      </c>
      <c r="G3022" s="4">
        <v>615</v>
      </c>
      <c r="H3022" s="4">
        <v>5073.8599999999997</v>
      </c>
    </row>
    <row r="3023" spans="2:8" x14ac:dyDescent="0.15">
      <c r="B3023" s="8">
        <v>45515</v>
      </c>
      <c r="C3023" s="4" t="s">
        <v>18</v>
      </c>
      <c r="D3023" s="4" t="s">
        <v>196</v>
      </c>
      <c r="E3023" s="4" t="s">
        <v>20</v>
      </c>
      <c r="F3023" s="4" t="s">
        <v>5726</v>
      </c>
      <c r="G3023" s="4">
        <v>690</v>
      </c>
      <c r="H3023" s="4">
        <v>5573.87</v>
      </c>
    </row>
    <row r="3024" spans="2:8" hidden="1" x14ac:dyDescent="0.15">
      <c r="B3024" s="8" t="s">
        <v>767</v>
      </c>
      <c r="C3024" s="4" t="s">
        <v>27</v>
      </c>
      <c r="D3024" s="4" t="s">
        <v>196</v>
      </c>
      <c r="E3024" s="4" t="s">
        <v>20</v>
      </c>
      <c r="F3024" s="4" t="s">
        <v>4759</v>
      </c>
      <c r="G3024" s="4">
        <v>2595</v>
      </c>
      <c r="H3024" s="4">
        <v>12372.17</v>
      </c>
    </row>
    <row r="3025" spans="2:8" hidden="1" x14ac:dyDescent="0.15">
      <c r="B3025" s="8" t="s">
        <v>3102</v>
      </c>
      <c r="C3025" s="4" t="s">
        <v>209</v>
      </c>
      <c r="D3025" s="4" t="s">
        <v>20</v>
      </c>
      <c r="E3025" s="4" t="s">
        <v>3885</v>
      </c>
      <c r="F3025" s="4" t="s">
        <v>8416</v>
      </c>
      <c r="G3025" s="4">
        <v>0.05</v>
      </c>
      <c r="H3025" s="4">
        <v>1337.18</v>
      </c>
    </row>
    <row r="3026" spans="2:8" x14ac:dyDescent="0.15">
      <c r="B3026" s="8">
        <v>45578</v>
      </c>
      <c r="C3026" s="4" t="s">
        <v>18</v>
      </c>
      <c r="D3026" s="4" t="s">
        <v>196</v>
      </c>
      <c r="E3026" s="4" t="s">
        <v>20</v>
      </c>
      <c r="F3026" s="4" t="s">
        <v>6124</v>
      </c>
      <c r="G3026" s="4">
        <v>330</v>
      </c>
      <c r="H3026" s="4">
        <v>2699.65</v>
      </c>
    </row>
    <row r="3027" spans="2:8" x14ac:dyDescent="0.15">
      <c r="B3027" s="8">
        <v>45470</v>
      </c>
      <c r="C3027" s="4" t="s">
        <v>18</v>
      </c>
      <c r="D3027" s="4" t="s">
        <v>196</v>
      </c>
      <c r="E3027" s="4" t="s">
        <v>20</v>
      </c>
      <c r="F3027" s="4" t="s">
        <v>6764</v>
      </c>
      <c r="G3027" s="4">
        <v>75</v>
      </c>
      <c r="H3027" s="4">
        <v>599.75</v>
      </c>
    </row>
    <row r="3028" spans="2:8" hidden="1" x14ac:dyDescent="0.15">
      <c r="B3028" s="8" t="s">
        <v>174</v>
      </c>
      <c r="C3028" s="4" t="s">
        <v>27</v>
      </c>
      <c r="D3028" s="4" t="s">
        <v>371</v>
      </c>
      <c r="E3028" s="4" t="s">
        <v>20</v>
      </c>
      <c r="F3028" s="4" t="s">
        <v>6768</v>
      </c>
      <c r="G3028" s="4">
        <v>75</v>
      </c>
      <c r="H3028" s="4">
        <v>501.3</v>
      </c>
    </row>
    <row r="3029" spans="2:8" hidden="1" x14ac:dyDescent="0.15">
      <c r="B3029" s="8" t="s">
        <v>1592</v>
      </c>
      <c r="C3029" s="4" t="s">
        <v>27</v>
      </c>
      <c r="D3029" s="4" t="s">
        <v>371</v>
      </c>
      <c r="E3029" s="4" t="s">
        <v>20</v>
      </c>
      <c r="F3029" s="4" t="s">
        <v>5548</v>
      </c>
      <c r="G3029" s="4">
        <v>930</v>
      </c>
      <c r="H3029" s="4">
        <v>5932.3</v>
      </c>
    </row>
    <row r="3030" spans="2:8" hidden="1" x14ac:dyDescent="0.15">
      <c r="B3030" s="8" t="s">
        <v>857</v>
      </c>
      <c r="C3030" s="4" t="s">
        <v>27</v>
      </c>
      <c r="D3030" s="4" t="s">
        <v>196</v>
      </c>
      <c r="E3030" s="4" t="s">
        <v>20</v>
      </c>
      <c r="F3030" s="4" t="s">
        <v>5540</v>
      </c>
      <c r="G3030" s="4">
        <v>945</v>
      </c>
      <c r="H3030" s="4">
        <v>6333.76</v>
      </c>
    </row>
    <row r="3031" spans="2:8" hidden="1" x14ac:dyDescent="0.15">
      <c r="B3031" s="8" t="s">
        <v>1181</v>
      </c>
      <c r="C3031" s="4" t="s">
        <v>27</v>
      </c>
      <c r="D3031" s="4" t="s">
        <v>371</v>
      </c>
      <c r="E3031" s="4" t="s">
        <v>20</v>
      </c>
      <c r="F3031" s="4" t="s">
        <v>5541</v>
      </c>
      <c r="G3031" s="4">
        <v>945</v>
      </c>
      <c r="H3031" s="4">
        <v>6329.61</v>
      </c>
    </row>
    <row r="3032" spans="2:8" hidden="1" x14ac:dyDescent="0.15">
      <c r="B3032" s="8" t="s">
        <v>1888</v>
      </c>
      <c r="C3032" s="4" t="s">
        <v>27</v>
      </c>
      <c r="D3032" s="4" t="s">
        <v>196</v>
      </c>
      <c r="E3032" s="4" t="s">
        <v>20</v>
      </c>
      <c r="F3032" s="4" t="s">
        <v>5538</v>
      </c>
      <c r="G3032" s="4">
        <v>945</v>
      </c>
      <c r="H3032" s="4">
        <v>7034.53</v>
      </c>
    </row>
    <row r="3033" spans="2:8" hidden="1" x14ac:dyDescent="0.15">
      <c r="B3033" s="8" t="s">
        <v>306</v>
      </c>
      <c r="C3033" s="4" t="s">
        <v>27</v>
      </c>
      <c r="D3033" s="4" t="s">
        <v>196</v>
      </c>
      <c r="E3033" s="4" t="s">
        <v>20</v>
      </c>
      <c r="F3033" s="4" t="s">
        <v>5538</v>
      </c>
      <c r="G3033" s="4">
        <v>945</v>
      </c>
      <c r="H3033" s="4">
        <v>6903.17</v>
      </c>
    </row>
    <row r="3034" spans="2:8" hidden="1" x14ac:dyDescent="0.15">
      <c r="B3034" s="8" t="s">
        <v>989</v>
      </c>
      <c r="C3034" s="4" t="s">
        <v>27</v>
      </c>
      <c r="D3034" s="4" t="s">
        <v>196</v>
      </c>
      <c r="E3034" s="4" t="s">
        <v>20</v>
      </c>
      <c r="F3034" s="4" t="s">
        <v>5538</v>
      </c>
      <c r="G3034" s="4">
        <v>945</v>
      </c>
      <c r="H3034" s="4">
        <v>6725.38</v>
      </c>
    </row>
    <row r="3035" spans="2:8" hidden="1" x14ac:dyDescent="0.15">
      <c r="B3035" s="8" t="s">
        <v>1781</v>
      </c>
      <c r="C3035" s="4" t="s">
        <v>27</v>
      </c>
      <c r="D3035" s="4" t="s">
        <v>196</v>
      </c>
      <c r="E3035" s="4" t="s">
        <v>20</v>
      </c>
      <c r="F3035" s="4" t="s">
        <v>5538</v>
      </c>
      <c r="G3035" s="4">
        <v>945</v>
      </c>
      <c r="H3035" s="4">
        <v>6747.46</v>
      </c>
    </row>
    <row r="3036" spans="2:8" hidden="1" x14ac:dyDescent="0.15">
      <c r="B3036" s="8" t="s">
        <v>768</v>
      </c>
      <c r="C3036" s="4" t="s">
        <v>27</v>
      </c>
      <c r="D3036" s="4" t="s">
        <v>196</v>
      </c>
      <c r="E3036" s="4" t="s">
        <v>20</v>
      </c>
      <c r="F3036" s="4" t="s">
        <v>5538</v>
      </c>
      <c r="G3036" s="4">
        <v>945</v>
      </c>
      <c r="H3036" s="4">
        <v>6697.34</v>
      </c>
    </row>
    <row r="3037" spans="2:8" hidden="1" x14ac:dyDescent="0.15">
      <c r="B3037" s="8" t="s">
        <v>1277</v>
      </c>
      <c r="C3037" s="4" t="s">
        <v>27</v>
      </c>
      <c r="D3037" s="4" t="s">
        <v>371</v>
      </c>
      <c r="E3037" s="4" t="s">
        <v>20</v>
      </c>
      <c r="F3037" s="4" t="s">
        <v>5542</v>
      </c>
      <c r="G3037" s="4">
        <v>945</v>
      </c>
      <c r="H3037" s="4">
        <v>6249.29</v>
      </c>
    </row>
    <row r="3038" spans="2:8" hidden="1" x14ac:dyDescent="0.15">
      <c r="B3038" s="8" t="s">
        <v>2733</v>
      </c>
      <c r="C3038" s="4" t="s">
        <v>27</v>
      </c>
      <c r="D3038" s="4" t="s">
        <v>196</v>
      </c>
      <c r="E3038" s="4" t="s">
        <v>20</v>
      </c>
      <c r="F3038" s="4" t="s">
        <v>5539</v>
      </c>
      <c r="G3038" s="4">
        <v>945</v>
      </c>
      <c r="H3038" s="4">
        <v>6623.53</v>
      </c>
    </row>
    <row r="3039" spans="2:8" hidden="1" x14ac:dyDescent="0.15">
      <c r="B3039" s="8" t="s">
        <v>756</v>
      </c>
      <c r="C3039" s="4" t="s">
        <v>209</v>
      </c>
      <c r="D3039" s="4" t="s">
        <v>20</v>
      </c>
      <c r="E3039" s="4" t="s">
        <v>54</v>
      </c>
      <c r="F3039" s="4" t="s">
        <v>8452</v>
      </c>
      <c r="G3039" s="4">
        <v>0.04</v>
      </c>
      <c r="H3039" s="4">
        <v>2049.2399999999998</v>
      </c>
    </row>
    <row r="3040" spans="2:8" hidden="1" x14ac:dyDescent="0.15">
      <c r="B3040" s="8" t="s">
        <v>1266</v>
      </c>
      <c r="C3040" s="4" t="s">
        <v>27</v>
      </c>
      <c r="D3040" s="4" t="s">
        <v>196</v>
      </c>
      <c r="E3040" s="4" t="s">
        <v>20</v>
      </c>
      <c r="F3040" s="4" t="s">
        <v>5518</v>
      </c>
      <c r="G3040" s="4">
        <v>990</v>
      </c>
      <c r="H3040" s="4">
        <v>5660.16</v>
      </c>
    </row>
    <row r="3041" spans="2:8" hidden="1" x14ac:dyDescent="0.15">
      <c r="B3041" s="8" t="s">
        <v>282</v>
      </c>
      <c r="C3041" s="4" t="s">
        <v>27</v>
      </c>
      <c r="D3041" s="4" t="s">
        <v>196</v>
      </c>
      <c r="E3041" s="4" t="s">
        <v>20</v>
      </c>
      <c r="F3041" s="4" t="s">
        <v>6702</v>
      </c>
      <c r="G3041" s="4">
        <v>90</v>
      </c>
      <c r="H3041" s="4">
        <v>637.21</v>
      </c>
    </row>
    <row r="3042" spans="2:8" hidden="1" x14ac:dyDescent="0.15">
      <c r="B3042" s="8" t="s">
        <v>162</v>
      </c>
      <c r="C3042" s="4" t="s">
        <v>27</v>
      </c>
      <c r="D3042" s="4" t="s">
        <v>196</v>
      </c>
      <c r="E3042" s="4" t="s">
        <v>20</v>
      </c>
      <c r="F3042" s="4" t="s">
        <v>6702</v>
      </c>
      <c r="G3042" s="4">
        <v>90</v>
      </c>
      <c r="H3042" s="4">
        <v>706.13</v>
      </c>
    </row>
    <row r="3043" spans="2:8" hidden="1" x14ac:dyDescent="0.15">
      <c r="B3043" s="8" t="s">
        <v>780</v>
      </c>
      <c r="C3043" s="4" t="s">
        <v>27</v>
      </c>
      <c r="D3043" s="4" t="s">
        <v>196</v>
      </c>
      <c r="E3043" s="4" t="s">
        <v>20</v>
      </c>
      <c r="F3043" s="4" t="s">
        <v>5342</v>
      </c>
      <c r="G3043" s="4">
        <v>1125</v>
      </c>
      <c r="H3043" s="4">
        <v>8200.6</v>
      </c>
    </row>
    <row r="3044" spans="2:8" hidden="1" x14ac:dyDescent="0.15">
      <c r="B3044" s="8" t="s">
        <v>1775</v>
      </c>
      <c r="C3044" s="4" t="s">
        <v>27</v>
      </c>
      <c r="D3044" s="4" t="s">
        <v>196</v>
      </c>
      <c r="E3044" s="4" t="s">
        <v>20</v>
      </c>
      <c r="F3044" s="4" t="s">
        <v>5366</v>
      </c>
      <c r="G3044" s="4">
        <v>1080</v>
      </c>
      <c r="H3044" s="4">
        <v>7883.85</v>
      </c>
    </row>
    <row r="3045" spans="2:8" hidden="1" x14ac:dyDescent="0.15">
      <c r="B3045" s="8" t="s">
        <v>2943</v>
      </c>
      <c r="C3045" s="4" t="s">
        <v>27</v>
      </c>
      <c r="D3045" s="4" t="s">
        <v>371</v>
      </c>
      <c r="E3045" s="4" t="s">
        <v>20</v>
      </c>
      <c r="F3045" s="4" t="s">
        <v>5330</v>
      </c>
      <c r="G3045" s="4">
        <v>1155</v>
      </c>
      <c r="H3045" s="4">
        <v>7693.37</v>
      </c>
    </row>
    <row r="3046" spans="2:8" hidden="1" x14ac:dyDescent="0.15">
      <c r="B3046" s="8" t="s">
        <v>430</v>
      </c>
      <c r="C3046" s="4" t="s">
        <v>27</v>
      </c>
      <c r="D3046" s="4" t="s">
        <v>371</v>
      </c>
      <c r="E3046" s="4" t="s">
        <v>20</v>
      </c>
      <c r="F3046" s="4" t="s">
        <v>6595</v>
      </c>
      <c r="G3046" s="4">
        <v>105</v>
      </c>
      <c r="H3046" s="4">
        <v>683.95</v>
      </c>
    </row>
    <row r="3047" spans="2:8" hidden="1" x14ac:dyDescent="0.15">
      <c r="B3047" s="8" t="s">
        <v>2061</v>
      </c>
      <c r="C3047" s="4" t="s">
        <v>27</v>
      </c>
      <c r="D3047" s="4" t="s">
        <v>196</v>
      </c>
      <c r="E3047" s="4" t="s">
        <v>20</v>
      </c>
      <c r="F3047" s="4" t="s">
        <v>6595</v>
      </c>
      <c r="G3047" s="4">
        <v>105</v>
      </c>
      <c r="H3047" s="4">
        <v>762.55</v>
      </c>
    </row>
    <row r="3048" spans="2:8" hidden="1" x14ac:dyDescent="0.15">
      <c r="B3048" s="8" t="s">
        <v>1680</v>
      </c>
      <c r="C3048" s="4" t="s">
        <v>27</v>
      </c>
      <c r="D3048" s="4" t="s">
        <v>196</v>
      </c>
      <c r="E3048" s="4" t="s">
        <v>20</v>
      </c>
      <c r="F3048" s="4" t="s">
        <v>6595</v>
      </c>
      <c r="G3048" s="4">
        <v>105</v>
      </c>
      <c r="H3048" s="4">
        <v>766.25</v>
      </c>
    </row>
    <row r="3049" spans="2:8" hidden="1" x14ac:dyDescent="0.15">
      <c r="B3049" s="8" t="s">
        <v>3374</v>
      </c>
      <c r="C3049" s="4" t="s">
        <v>27</v>
      </c>
      <c r="D3049" s="4" t="s">
        <v>196</v>
      </c>
      <c r="E3049" s="4" t="s">
        <v>20</v>
      </c>
      <c r="F3049" s="4" t="s">
        <v>5288</v>
      </c>
      <c r="G3049" s="4">
        <v>1245</v>
      </c>
      <c r="H3049" s="4">
        <v>8341.69</v>
      </c>
    </row>
    <row r="3050" spans="2:8" hidden="1" x14ac:dyDescent="0.15">
      <c r="B3050" s="8" t="s">
        <v>3486</v>
      </c>
      <c r="C3050" s="4" t="s">
        <v>27</v>
      </c>
      <c r="D3050" s="4" t="s">
        <v>371</v>
      </c>
      <c r="E3050" s="4" t="s">
        <v>20</v>
      </c>
      <c r="F3050" s="4" t="s">
        <v>5277</v>
      </c>
      <c r="G3050" s="4">
        <v>1260</v>
      </c>
      <c r="H3050" s="4">
        <v>8764.82</v>
      </c>
    </row>
    <row r="3051" spans="2:8" hidden="1" x14ac:dyDescent="0.15">
      <c r="B3051" s="8" t="s">
        <v>1822</v>
      </c>
      <c r="C3051" s="4" t="s">
        <v>27</v>
      </c>
      <c r="D3051" s="4" t="s">
        <v>371</v>
      </c>
      <c r="E3051" s="4" t="s">
        <v>20</v>
      </c>
      <c r="F3051" s="4" t="s">
        <v>5277</v>
      </c>
      <c r="G3051" s="4">
        <v>1260</v>
      </c>
      <c r="H3051" s="4">
        <v>8340.61</v>
      </c>
    </row>
    <row r="3052" spans="2:8" hidden="1" x14ac:dyDescent="0.15">
      <c r="B3052" s="8" t="s">
        <v>987</v>
      </c>
      <c r="C3052" s="4" t="s">
        <v>27</v>
      </c>
      <c r="D3052" s="4" t="s">
        <v>196</v>
      </c>
      <c r="E3052" s="4" t="s">
        <v>20</v>
      </c>
      <c r="F3052" s="4" t="s">
        <v>5277</v>
      </c>
      <c r="G3052" s="4">
        <v>1260</v>
      </c>
      <c r="H3052" s="4">
        <v>9002.26</v>
      </c>
    </row>
    <row r="3053" spans="2:8" hidden="1" x14ac:dyDescent="0.15">
      <c r="B3053" s="8" t="s">
        <v>637</v>
      </c>
      <c r="C3053" s="4" t="s">
        <v>27</v>
      </c>
      <c r="D3053" s="4" t="s">
        <v>371</v>
      </c>
      <c r="E3053" s="4" t="s">
        <v>20</v>
      </c>
      <c r="F3053" s="4" t="s">
        <v>5280</v>
      </c>
      <c r="G3053" s="4">
        <v>1260</v>
      </c>
      <c r="H3053" s="4">
        <v>7984.64</v>
      </c>
    </row>
    <row r="3054" spans="2:8" hidden="1" x14ac:dyDescent="0.15">
      <c r="B3054" s="8" t="s">
        <v>370</v>
      </c>
      <c r="C3054" s="4" t="s">
        <v>27</v>
      </c>
      <c r="D3054" s="4" t="s">
        <v>371</v>
      </c>
      <c r="E3054" s="4" t="s">
        <v>20</v>
      </c>
      <c r="F3054" s="4" t="s">
        <v>5280</v>
      </c>
      <c r="G3054" s="4">
        <v>1260</v>
      </c>
      <c r="H3054" s="4">
        <v>7854.12</v>
      </c>
    </row>
    <row r="3055" spans="2:8" hidden="1" x14ac:dyDescent="0.15">
      <c r="B3055" s="8" t="s">
        <v>989</v>
      </c>
      <c r="C3055" s="4" t="s">
        <v>27</v>
      </c>
      <c r="D3055" s="4" t="s">
        <v>196</v>
      </c>
      <c r="E3055" s="4" t="s">
        <v>20</v>
      </c>
      <c r="F3055" s="4" t="s">
        <v>5278</v>
      </c>
      <c r="G3055" s="4">
        <v>1260</v>
      </c>
      <c r="H3055" s="4">
        <v>8905.34</v>
      </c>
    </row>
    <row r="3056" spans="2:8" hidden="1" x14ac:dyDescent="0.15">
      <c r="B3056" s="8" t="s">
        <v>499</v>
      </c>
      <c r="C3056" s="4" t="s">
        <v>27</v>
      </c>
      <c r="D3056" s="4" t="s">
        <v>371</v>
      </c>
      <c r="E3056" s="4" t="s">
        <v>20</v>
      </c>
      <c r="F3056" s="4" t="s">
        <v>5270</v>
      </c>
      <c r="G3056" s="4">
        <v>1275</v>
      </c>
      <c r="H3056" s="4">
        <v>8616.98</v>
      </c>
    </row>
    <row r="3057" spans="2:8" hidden="1" x14ac:dyDescent="0.15">
      <c r="B3057" s="8" t="s">
        <v>597</v>
      </c>
      <c r="C3057" s="4" t="s">
        <v>27</v>
      </c>
      <c r="D3057" s="4" t="s">
        <v>196</v>
      </c>
      <c r="E3057" s="4" t="s">
        <v>20</v>
      </c>
      <c r="F3057" s="4" t="s">
        <v>6569</v>
      </c>
      <c r="G3057" s="4">
        <v>120</v>
      </c>
      <c r="H3057" s="4">
        <v>823.4</v>
      </c>
    </row>
    <row r="3058" spans="2:8" hidden="1" x14ac:dyDescent="0.15">
      <c r="B3058" s="8" t="s">
        <v>795</v>
      </c>
      <c r="C3058" s="4" t="s">
        <v>27</v>
      </c>
      <c r="D3058" s="4" t="s">
        <v>196</v>
      </c>
      <c r="E3058" s="4" t="s">
        <v>20</v>
      </c>
      <c r="F3058" s="4" t="s">
        <v>6569</v>
      </c>
      <c r="G3058" s="4">
        <v>120</v>
      </c>
      <c r="H3058" s="4">
        <v>936.61</v>
      </c>
    </row>
    <row r="3059" spans="2:8" hidden="1" x14ac:dyDescent="0.15">
      <c r="B3059" s="8" t="s">
        <v>283</v>
      </c>
      <c r="C3059" s="4" t="s">
        <v>27</v>
      </c>
      <c r="D3059" s="4" t="s">
        <v>196</v>
      </c>
      <c r="E3059" s="4" t="s">
        <v>20</v>
      </c>
      <c r="F3059" s="4" t="s">
        <v>5223</v>
      </c>
      <c r="G3059" s="4">
        <v>1350</v>
      </c>
      <c r="H3059" s="4">
        <v>9623.43</v>
      </c>
    </row>
    <row r="3060" spans="2:8" hidden="1" x14ac:dyDescent="0.15">
      <c r="B3060" s="8" t="s">
        <v>1161</v>
      </c>
      <c r="C3060" s="4" t="s">
        <v>27</v>
      </c>
      <c r="D3060" s="4" t="s">
        <v>196</v>
      </c>
      <c r="E3060" s="4" t="s">
        <v>20</v>
      </c>
      <c r="F3060" s="4" t="s">
        <v>5183</v>
      </c>
      <c r="G3060" s="4">
        <v>1470</v>
      </c>
      <c r="H3060" s="4">
        <v>10256.030000000001</v>
      </c>
    </row>
    <row r="3061" spans="2:8" hidden="1" x14ac:dyDescent="0.15">
      <c r="B3061" s="8" t="s">
        <v>879</v>
      </c>
      <c r="C3061" s="4" t="s">
        <v>27</v>
      </c>
      <c r="D3061" s="4" t="s">
        <v>196</v>
      </c>
      <c r="E3061" s="4" t="s">
        <v>20</v>
      </c>
      <c r="F3061" s="4" t="s">
        <v>5177</v>
      </c>
      <c r="G3061" s="4">
        <v>1485</v>
      </c>
      <c r="H3061" s="4">
        <v>10513.11</v>
      </c>
    </row>
    <row r="3062" spans="2:8" hidden="1" x14ac:dyDescent="0.15">
      <c r="B3062" s="8" t="s">
        <v>404</v>
      </c>
      <c r="C3062" s="4" t="s">
        <v>27</v>
      </c>
      <c r="D3062" s="4" t="s">
        <v>196</v>
      </c>
      <c r="E3062" s="4" t="s">
        <v>20</v>
      </c>
      <c r="F3062" s="4" t="s">
        <v>5099</v>
      </c>
      <c r="G3062" s="4">
        <v>1575</v>
      </c>
      <c r="H3062" s="4">
        <v>11221.17</v>
      </c>
    </row>
    <row r="3063" spans="2:8" hidden="1" x14ac:dyDescent="0.15">
      <c r="B3063" s="8" t="s">
        <v>2276</v>
      </c>
      <c r="C3063" s="4" t="s">
        <v>27</v>
      </c>
      <c r="D3063" s="4" t="s">
        <v>196</v>
      </c>
      <c r="E3063" s="4" t="s">
        <v>20</v>
      </c>
      <c r="F3063" s="4" t="s">
        <v>5099</v>
      </c>
      <c r="G3063" s="4">
        <v>1575</v>
      </c>
      <c r="H3063" s="4">
        <v>11119.14</v>
      </c>
    </row>
    <row r="3064" spans="2:8" hidden="1" x14ac:dyDescent="0.15">
      <c r="B3064" s="8" t="s">
        <v>1400</v>
      </c>
      <c r="C3064" s="4" t="s">
        <v>27</v>
      </c>
      <c r="D3064" s="4" t="s">
        <v>371</v>
      </c>
      <c r="E3064" s="4" t="s">
        <v>20</v>
      </c>
      <c r="F3064" s="4" t="s">
        <v>5103</v>
      </c>
      <c r="G3064" s="4">
        <v>1575</v>
      </c>
      <c r="H3064" s="4">
        <v>9290.9599999999991</v>
      </c>
    </row>
    <row r="3065" spans="2:8" hidden="1" x14ac:dyDescent="0.15">
      <c r="B3065" s="8" t="s">
        <v>1039</v>
      </c>
      <c r="C3065" s="4" t="s">
        <v>27</v>
      </c>
      <c r="D3065" s="4" t="s">
        <v>371</v>
      </c>
      <c r="E3065" s="4" t="s">
        <v>20</v>
      </c>
      <c r="F3065" s="4" t="s">
        <v>5100</v>
      </c>
      <c r="G3065" s="4">
        <v>1575</v>
      </c>
      <c r="H3065" s="4">
        <v>9749.6</v>
      </c>
    </row>
    <row r="3066" spans="2:8" hidden="1" x14ac:dyDescent="0.15">
      <c r="B3066" s="8" t="s">
        <v>3090</v>
      </c>
      <c r="C3066" s="4" t="s">
        <v>27</v>
      </c>
      <c r="D3066" s="4" t="s">
        <v>196</v>
      </c>
      <c r="E3066" s="4" t="s">
        <v>20</v>
      </c>
      <c r="F3066" s="4" t="s">
        <v>5100</v>
      </c>
      <c r="G3066" s="4">
        <v>1575</v>
      </c>
      <c r="H3066" s="4">
        <v>11083.42</v>
      </c>
    </row>
    <row r="3067" spans="2:8" hidden="1" x14ac:dyDescent="0.15">
      <c r="B3067" s="8" t="s">
        <v>2398</v>
      </c>
      <c r="C3067" s="4" t="s">
        <v>27</v>
      </c>
      <c r="D3067" s="4" t="s">
        <v>196</v>
      </c>
      <c r="E3067" s="4" t="s">
        <v>20</v>
      </c>
      <c r="F3067" s="4" t="s">
        <v>5100</v>
      </c>
      <c r="G3067" s="4">
        <v>1575</v>
      </c>
      <c r="H3067" s="4">
        <v>11025.9</v>
      </c>
    </row>
    <row r="3068" spans="2:8" hidden="1" x14ac:dyDescent="0.15">
      <c r="B3068" s="8" t="s">
        <v>377</v>
      </c>
      <c r="C3068" s="4" t="s">
        <v>27</v>
      </c>
      <c r="D3068" s="4" t="s">
        <v>196</v>
      </c>
      <c r="E3068" s="4" t="s">
        <v>20</v>
      </c>
      <c r="F3068" s="4" t="s">
        <v>5100</v>
      </c>
      <c r="G3068" s="4">
        <v>1575</v>
      </c>
      <c r="H3068" s="4">
        <v>10987.1</v>
      </c>
    </row>
    <row r="3069" spans="2:8" hidden="1" x14ac:dyDescent="0.15">
      <c r="B3069" s="8" t="s">
        <v>701</v>
      </c>
      <c r="C3069" s="4" t="s">
        <v>209</v>
      </c>
      <c r="D3069" s="4" t="s">
        <v>20</v>
      </c>
      <c r="E3069" s="4" t="s">
        <v>2392</v>
      </c>
      <c r="F3069" s="4" t="s">
        <v>8317</v>
      </c>
      <c r="G3069" s="4">
        <v>0.02</v>
      </c>
      <c r="H3069" s="4">
        <v>4944.24</v>
      </c>
    </row>
    <row r="3070" spans="2:8" hidden="1" x14ac:dyDescent="0.15">
      <c r="B3070" s="8" t="s">
        <v>146</v>
      </c>
      <c r="C3070" s="4" t="s">
        <v>27</v>
      </c>
      <c r="D3070" s="4" t="s">
        <v>196</v>
      </c>
      <c r="E3070" s="4" t="s">
        <v>20</v>
      </c>
      <c r="F3070" s="4" t="s">
        <v>5100</v>
      </c>
      <c r="G3070" s="4">
        <v>1575</v>
      </c>
      <c r="H3070" s="4">
        <v>8743.95999999999</v>
      </c>
    </row>
    <row r="3071" spans="2:8" hidden="1" x14ac:dyDescent="0.15">
      <c r="B3071" s="8" t="s">
        <v>1844</v>
      </c>
      <c r="C3071" s="4" t="s">
        <v>209</v>
      </c>
      <c r="D3071" s="4" t="s">
        <v>20</v>
      </c>
      <c r="E3071" s="4" t="s">
        <v>2392</v>
      </c>
      <c r="F3071" s="4" t="s">
        <v>8529</v>
      </c>
      <c r="G3071" s="4">
        <v>0.02</v>
      </c>
      <c r="H3071" s="4">
        <v>2828.19</v>
      </c>
    </row>
    <row r="3072" spans="2:8" hidden="1" x14ac:dyDescent="0.15">
      <c r="B3072" s="8" t="s">
        <v>395</v>
      </c>
      <c r="C3072" s="4" t="s">
        <v>27</v>
      </c>
      <c r="D3072" s="4" t="s">
        <v>371</v>
      </c>
      <c r="E3072" s="4" t="s">
        <v>20</v>
      </c>
      <c r="F3072" s="4" t="s">
        <v>5102</v>
      </c>
      <c r="G3072" s="4">
        <v>1575</v>
      </c>
      <c r="H3072" s="4">
        <v>10043.41</v>
      </c>
    </row>
    <row r="3073" spans="2:8" hidden="1" x14ac:dyDescent="0.15">
      <c r="B3073" s="8" t="s">
        <v>410</v>
      </c>
      <c r="C3073" s="4" t="s">
        <v>27</v>
      </c>
      <c r="D3073" s="4" t="s">
        <v>196</v>
      </c>
      <c r="E3073" s="4" t="s">
        <v>20</v>
      </c>
      <c r="F3073" s="4" t="s">
        <v>6499</v>
      </c>
      <c r="G3073" s="4">
        <v>150</v>
      </c>
      <c r="H3073" s="4">
        <v>1052.0899999999899</v>
      </c>
    </row>
    <row r="3074" spans="2:8" hidden="1" x14ac:dyDescent="0.15">
      <c r="B3074" s="8" t="s">
        <v>2197</v>
      </c>
      <c r="C3074" s="4" t="s">
        <v>209</v>
      </c>
      <c r="D3074" s="4" t="s">
        <v>20</v>
      </c>
      <c r="E3074" s="4" t="s">
        <v>2000</v>
      </c>
      <c r="F3074" s="4" t="s">
        <v>8545</v>
      </c>
      <c r="G3074" s="4">
        <v>0.02</v>
      </c>
      <c r="H3074" s="4">
        <v>1173.2</v>
      </c>
    </row>
    <row r="3075" spans="2:8" hidden="1" x14ac:dyDescent="0.15">
      <c r="B3075" s="8" t="s">
        <v>590</v>
      </c>
      <c r="C3075" s="4" t="s">
        <v>27</v>
      </c>
      <c r="D3075" s="4" t="s">
        <v>371</v>
      </c>
      <c r="E3075" s="4" t="s">
        <v>20</v>
      </c>
      <c r="F3075" s="4" t="s">
        <v>5009</v>
      </c>
      <c r="G3075" s="4">
        <v>1815</v>
      </c>
      <c r="H3075" s="4">
        <v>12379.51</v>
      </c>
    </row>
    <row r="3076" spans="2:8" hidden="1" x14ac:dyDescent="0.15">
      <c r="B3076" s="8" t="s">
        <v>1685</v>
      </c>
      <c r="C3076" s="4" t="s">
        <v>27</v>
      </c>
      <c r="D3076" s="4" t="s">
        <v>196</v>
      </c>
      <c r="E3076" s="4" t="s">
        <v>20</v>
      </c>
      <c r="F3076" s="4" t="s">
        <v>6456</v>
      </c>
      <c r="G3076" s="4">
        <v>165</v>
      </c>
      <c r="H3076" s="4">
        <v>1317.75</v>
      </c>
    </row>
    <row r="3077" spans="2:8" hidden="1" x14ac:dyDescent="0.15">
      <c r="B3077" s="8" t="s">
        <v>1528</v>
      </c>
      <c r="C3077" s="4" t="s">
        <v>27</v>
      </c>
      <c r="D3077" s="4" t="s">
        <v>196</v>
      </c>
      <c r="E3077" s="4" t="s">
        <v>20</v>
      </c>
      <c r="F3077" s="4" t="s">
        <v>5002</v>
      </c>
      <c r="G3077" s="4">
        <v>1845</v>
      </c>
      <c r="H3077" s="4">
        <v>13669.63</v>
      </c>
    </row>
    <row r="3078" spans="2:8" hidden="1" x14ac:dyDescent="0.15">
      <c r="B3078" s="8" t="s">
        <v>1711</v>
      </c>
      <c r="C3078" s="4" t="s">
        <v>27</v>
      </c>
      <c r="D3078" s="4" t="s">
        <v>196</v>
      </c>
      <c r="E3078" s="4" t="s">
        <v>20</v>
      </c>
      <c r="F3078" s="4" t="s">
        <v>5003</v>
      </c>
      <c r="G3078" s="4">
        <v>1845</v>
      </c>
      <c r="H3078" s="4">
        <v>9289.82</v>
      </c>
    </row>
    <row r="3079" spans="2:8" hidden="1" x14ac:dyDescent="0.15">
      <c r="B3079" s="8" t="s">
        <v>2431</v>
      </c>
      <c r="C3079" s="4" t="s">
        <v>27</v>
      </c>
      <c r="D3079" s="4" t="s">
        <v>371</v>
      </c>
      <c r="E3079" s="4" t="s">
        <v>20</v>
      </c>
      <c r="F3079" s="4" t="s">
        <v>4987</v>
      </c>
      <c r="G3079" s="4">
        <v>1890</v>
      </c>
      <c r="H3079" s="4">
        <v>12148.94</v>
      </c>
    </row>
    <row r="3080" spans="2:8" hidden="1" x14ac:dyDescent="0.15">
      <c r="B3080" s="8" t="s">
        <v>531</v>
      </c>
      <c r="C3080" s="4" t="s">
        <v>27</v>
      </c>
      <c r="D3080" s="4" t="s">
        <v>196</v>
      </c>
      <c r="E3080" s="4" t="s">
        <v>20</v>
      </c>
      <c r="F3080" s="4" t="s">
        <v>4987</v>
      </c>
      <c r="G3080" s="4">
        <v>1890</v>
      </c>
      <c r="H3080" s="4">
        <v>13780.33</v>
      </c>
    </row>
    <row r="3081" spans="2:8" hidden="1" x14ac:dyDescent="0.15">
      <c r="B3081" s="8" t="s">
        <v>921</v>
      </c>
      <c r="C3081" s="4" t="s">
        <v>27</v>
      </c>
      <c r="D3081" s="4" t="s">
        <v>196</v>
      </c>
      <c r="E3081" s="4" t="s">
        <v>20</v>
      </c>
      <c r="F3081" s="4" t="s">
        <v>4987</v>
      </c>
      <c r="G3081" s="4">
        <v>1890</v>
      </c>
      <c r="H3081" s="4">
        <v>13730.3</v>
      </c>
    </row>
    <row r="3082" spans="2:8" hidden="1" x14ac:dyDescent="0.15">
      <c r="B3082" s="8" t="s">
        <v>2664</v>
      </c>
      <c r="C3082" s="4" t="s">
        <v>27</v>
      </c>
      <c r="D3082" s="4" t="s">
        <v>196</v>
      </c>
      <c r="E3082" s="4" t="s">
        <v>20</v>
      </c>
      <c r="F3082" s="4" t="s">
        <v>4987</v>
      </c>
      <c r="G3082" s="4">
        <v>1890</v>
      </c>
      <c r="H3082" s="4">
        <v>13579.89</v>
      </c>
    </row>
    <row r="3083" spans="2:8" hidden="1" x14ac:dyDescent="0.15">
      <c r="B3083" s="8" t="s">
        <v>393</v>
      </c>
      <c r="C3083" s="4" t="s">
        <v>27</v>
      </c>
      <c r="D3083" s="4" t="s">
        <v>196</v>
      </c>
      <c r="E3083" s="4" t="s">
        <v>20</v>
      </c>
      <c r="F3083" s="4" t="s">
        <v>4987</v>
      </c>
      <c r="G3083" s="4">
        <v>1890</v>
      </c>
      <c r="H3083" s="4">
        <v>13445.13</v>
      </c>
    </row>
    <row r="3084" spans="2:8" hidden="1" x14ac:dyDescent="0.15">
      <c r="B3084" s="8" t="s">
        <v>879</v>
      </c>
      <c r="C3084" s="4" t="s">
        <v>27</v>
      </c>
      <c r="D3084" s="4" t="s">
        <v>196</v>
      </c>
      <c r="E3084" s="4" t="s">
        <v>20</v>
      </c>
      <c r="F3084" s="4" t="s">
        <v>4987</v>
      </c>
      <c r="G3084" s="4">
        <v>1890</v>
      </c>
      <c r="H3084" s="4">
        <v>13370.28</v>
      </c>
    </row>
    <row r="3085" spans="2:8" hidden="1" x14ac:dyDescent="0.15">
      <c r="B3085" s="8" t="s">
        <v>1340</v>
      </c>
      <c r="C3085" s="4" t="s">
        <v>27</v>
      </c>
      <c r="D3085" s="4" t="s">
        <v>196</v>
      </c>
      <c r="E3085" s="4" t="s">
        <v>20</v>
      </c>
      <c r="F3085" s="4" t="s">
        <v>4987</v>
      </c>
      <c r="G3085" s="4">
        <v>1890</v>
      </c>
      <c r="H3085" s="4">
        <v>13293.67</v>
      </c>
    </row>
    <row r="3086" spans="2:8" hidden="1" x14ac:dyDescent="0.15">
      <c r="B3086" s="8" t="s">
        <v>287</v>
      </c>
      <c r="C3086" s="4" t="s">
        <v>27</v>
      </c>
      <c r="D3086" s="4" t="s">
        <v>196</v>
      </c>
      <c r="E3086" s="4" t="s">
        <v>20</v>
      </c>
      <c r="F3086" s="4" t="s">
        <v>4987</v>
      </c>
      <c r="G3086" s="4">
        <v>1890</v>
      </c>
      <c r="H3086" s="4">
        <v>13186.2</v>
      </c>
    </row>
    <row r="3087" spans="2:8" hidden="1" x14ac:dyDescent="0.15">
      <c r="B3087" s="8" t="s">
        <v>3063</v>
      </c>
      <c r="C3087" s="4" t="s">
        <v>27</v>
      </c>
      <c r="D3087" s="4" t="s">
        <v>196</v>
      </c>
      <c r="E3087" s="4" t="s">
        <v>20</v>
      </c>
      <c r="F3087" s="4" t="s">
        <v>4987</v>
      </c>
      <c r="G3087" s="4">
        <v>1890</v>
      </c>
      <c r="H3087" s="4">
        <v>13052.26</v>
      </c>
    </row>
    <row r="3088" spans="2:8" hidden="1" x14ac:dyDescent="0.15">
      <c r="B3088" s="8" t="s">
        <v>308</v>
      </c>
      <c r="C3088" s="4" t="s">
        <v>27</v>
      </c>
      <c r="D3088" s="4" t="s">
        <v>196</v>
      </c>
      <c r="E3088" s="4" t="s">
        <v>20</v>
      </c>
      <c r="F3088" s="4" t="s">
        <v>4987</v>
      </c>
      <c r="G3088" s="4">
        <v>1890</v>
      </c>
      <c r="H3088" s="4">
        <v>14244.3</v>
      </c>
    </row>
    <row r="3089" spans="2:8" x14ac:dyDescent="0.15">
      <c r="B3089" s="8">
        <v>45436</v>
      </c>
      <c r="C3089" s="4" t="s">
        <v>18</v>
      </c>
      <c r="D3089" s="4" t="s">
        <v>196</v>
      </c>
      <c r="E3089" s="4" t="s">
        <v>20</v>
      </c>
      <c r="F3089" s="4" t="s">
        <v>6419</v>
      </c>
      <c r="G3089" s="4">
        <v>180</v>
      </c>
      <c r="H3089" s="4">
        <v>1437.15</v>
      </c>
    </row>
    <row r="3090" spans="2:8" hidden="1" x14ac:dyDescent="0.15">
      <c r="B3090" s="8" t="s">
        <v>2197</v>
      </c>
      <c r="C3090" s="4" t="s">
        <v>27</v>
      </c>
      <c r="D3090" s="4" t="s">
        <v>371</v>
      </c>
      <c r="E3090" s="4" t="s">
        <v>20</v>
      </c>
      <c r="F3090" s="4" t="s">
        <v>4980</v>
      </c>
      <c r="G3090" s="4">
        <v>1920</v>
      </c>
      <c r="H3090" s="4">
        <v>11936.41</v>
      </c>
    </row>
    <row r="3091" spans="2:8" hidden="1" x14ac:dyDescent="0.15">
      <c r="B3091" s="8" t="s">
        <v>989</v>
      </c>
      <c r="C3091" s="4" t="s">
        <v>27</v>
      </c>
      <c r="D3091" s="4" t="s">
        <v>196</v>
      </c>
      <c r="E3091" s="4" t="s">
        <v>20</v>
      </c>
      <c r="F3091" s="4" t="s">
        <v>4872</v>
      </c>
      <c r="G3091" s="4">
        <v>2070</v>
      </c>
      <c r="H3091" s="4">
        <v>14634.51</v>
      </c>
    </row>
    <row r="3092" spans="2:8" hidden="1" x14ac:dyDescent="0.15">
      <c r="B3092" s="8" t="s">
        <v>1023</v>
      </c>
      <c r="C3092" s="4" t="s">
        <v>27</v>
      </c>
      <c r="D3092" s="4" t="s">
        <v>196</v>
      </c>
      <c r="E3092" s="4" t="s">
        <v>20</v>
      </c>
      <c r="F3092" s="4" t="s">
        <v>4869</v>
      </c>
      <c r="G3092" s="4">
        <v>2085</v>
      </c>
      <c r="H3092" s="4">
        <v>14925.95</v>
      </c>
    </row>
    <row r="3093" spans="2:8" hidden="1" x14ac:dyDescent="0.15">
      <c r="B3093" s="8" t="s">
        <v>104</v>
      </c>
      <c r="C3093" s="4" t="s">
        <v>27</v>
      </c>
      <c r="D3093" s="4" t="s">
        <v>196</v>
      </c>
      <c r="E3093" s="4" t="s">
        <v>20</v>
      </c>
      <c r="F3093" s="4" t="s">
        <v>4840</v>
      </c>
      <c r="G3093" s="4">
        <v>2205</v>
      </c>
      <c r="H3093" s="4">
        <v>16692.740000000002</v>
      </c>
    </row>
    <row r="3094" spans="2:8" hidden="1" x14ac:dyDescent="0.15">
      <c r="B3094" s="8" t="s">
        <v>2187</v>
      </c>
      <c r="C3094" s="4" t="s">
        <v>27</v>
      </c>
      <c r="D3094" s="4" t="s">
        <v>196</v>
      </c>
      <c r="E3094" s="4" t="s">
        <v>20</v>
      </c>
      <c r="F3094" s="4" t="s">
        <v>4822</v>
      </c>
      <c r="G3094" s="4">
        <v>2265</v>
      </c>
      <c r="H3094" s="4">
        <v>15097.37</v>
      </c>
    </row>
    <row r="3095" spans="2:8" hidden="1" x14ac:dyDescent="0.15">
      <c r="B3095" s="8" t="s">
        <v>1654</v>
      </c>
      <c r="C3095" s="4" t="s">
        <v>27</v>
      </c>
      <c r="D3095" s="4" t="s">
        <v>196</v>
      </c>
      <c r="E3095" s="4" t="s">
        <v>20</v>
      </c>
      <c r="F3095" s="4" t="s">
        <v>6293</v>
      </c>
      <c r="G3095" s="4">
        <v>225</v>
      </c>
      <c r="H3095" s="4">
        <v>1595.52</v>
      </c>
    </row>
    <row r="3096" spans="2:8" hidden="1" x14ac:dyDescent="0.15">
      <c r="B3096" s="8" t="s">
        <v>4976</v>
      </c>
      <c r="C3096" s="4" t="s">
        <v>27</v>
      </c>
      <c r="D3096" s="4" t="s">
        <v>196</v>
      </c>
      <c r="E3096" s="4" t="s">
        <v>20</v>
      </c>
      <c r="F3096" s="4" t="s">
        <v>6293</v>
      </c>
      <c r="G3096" s="4">
        <v>225</v>
      </c>
      <c r="H3096" s="4">
        <v>1557.65</v>
      </c>
    </row>
    <row r="3097" spans="2:8" hidden="1" x14ac:dyDescent="0.15">
      <c r="B3097" s="8" t="s">
        <v>1185</v>
      </c>
      <c r="C3097" s="4" t="s">
        <v>27</v>
      </c>
      <c r="D3097" s="4" t="s">
        <v>196</v>
      </c>
      <c r="E3097" s="4" t="s">
        <v>20</v>
      </c>
      <c r="F3097" s="4" t="s">
        <v>6275</v>
      </c>
      <c r="G3097" s="4">
        <v>240</v>
      </c>
      <c r="H3097" s="4">
        <v>1988.22</v>
      </c>
    </row>
    <row r="3098" spans="2:8" hidden="1" x14ac:dyDescent="0.15">
      <c r="B3098" s="8" t="s">
        <v>545</v>
      </c>
      <c r="C3098" s="4" t="s">
        <v>27</v>
      </c>
      <c r="D3098" s="4" t="s">
        <v>196</v>
      </c>
      <c r="E3098" s="4" t="s">
        <v>20</v>
      </c>
      <c r="F3098" s="4" t="s">
        <v>6277</v>
      </c>
      <c r="G3098" s="4">
        <v>240</v>
      </c>
      <c r="H3098" s="4">
        <v>1728.3</v>
      </c>
    </row>
    <row r="3099" spans="2:8" hidden="1" x14ac:dyDescent="0.15">
      <c r="B3099" s="8" t="s">
        <v>174</v>
      </c>
      <c r="C3099" s="4" t="s">
        <v>209</v>
      </c>
      <c r="D3099" s="4" t="s">
        <v>2000</v>
      </c>
      <c r="E3099" s="4" t="s">
        <v>1249</v>
      </c>
      <c r="F3099" s="4" t="s">
        <v>8587</v>
      </c>
      <c r="G3099" s="4">
        <v>0.02</v>
      </c>
      <c r="H3099" s="4">
        <v>2.37</v>
      </c>
    </row>
    <row r="3100" spans="2:8" x14ac:dyDescent="0.15">
      <c r="B3100" s="8">
        <v>45423</v>
      </c>
      <c r="C3100" s="4" t="s">
        <v>18</v>
      </c>
      <c r="D3100" s="4" t="s">
        <v>196</v>
      </c>
      <c r="E3100" s="4" t="s">
        <v>20</v>
      </c>
      <c r="F3100" s="4" t="s">
        <v>6276</v>
      </c>
      <c r="G3100" s="4">
        <v>240</v>
      </c>
      <c r="H3100" s="4">
        <v>1906.51</v>
      </c>
    </row>
    <row r="3101" spans="2:8" hidden="1" x14ac:dyDescent="0.15">
      <c r="B3101" s="8" t="s">
        <v>4771</v>
      </c>
      <c r="C3101" s="4" t="s">
        <v>27</v>
      </c>
      <c r="D3101" s="4" t="s">
        <v>196</v>
      </c>
      <c r="E3101" s="4" t="s">
        <v>20</v>
      </c>
      <c r="F3101" s="4" t="s">
        <v>4772</v>
      </c>
      <c r="G3101" s="4">
        <v>2520</v>
      </c>
      <c r="H3101" s="4">
        <v>18417.95</v>
      </c>
    </row>
    <row r="3102" spans="2:8" hidden="1" x14ac:dyDescent="0.15">
      <c r="B3102" s="8" t="s">
        <v>2301</v>
      </c>
      <c r="C3102" s="4" t="s">
        <v>27</v>
      </c>
      <c r="D3102" s="4" t="s">
        <v>371</v>
      </c>
      <c r="E3102" s="4" t="s">
        <v>20</v>
      </c>
      <c r="F3102" s="4" t="s">
        <v>6239</v>
      </c>
      <c r="G3102" s="4">
        <v>255</v>
      </c>
      <c r="H3102" s="4">
        <v>1973.49</v>
      </c>
    </row>
    <row r="3103" spans="2:8" hidden="1" x14ac:dyDescent="0.15">
      <c r="B3103" s="8" t="s">
        <v>2031</v>
      </c>
      <c r="C3103" s="4" t="s">
        <v>27</v>
      </c>
      <c r="D3103" s="4" t="s">
        <v>371</v>
      </c>
      <c r="E3103" s="4" t="s">
        <v>20</v>
      </c>
      <c r="F3103" s="4" t="s">
        <v>4760</v>
      </c>
      <c r="G3103" s="4">
        <v>2580</v>
      </c>
      <c r="H3103" s="4">
        <v>17497.39</v>
      </c>
    </row>
    <row r="3104" spans="2:8" hidden="1" x14ac:dyDescent="0.15">
      <c r="B3104" s="8" t="s">
        <v>756</v>
      </c>
      <c r="C3104" s="4" t="s">
        <v>209</v>
      </c>
      <c r="D3104" s="4" t="s">
        <v>20</v>
      </c>
      <c r="E3104" s="4" t="s">
        <v>2392</v>
      </c>
      <c r="F3104" s="4" t="s">
        <v>8602</v>
      </c>
      <c r="G3104" s="4">
        <v>0.01</v>
      </c>
      <c r="H3104" s="4">
        <v>8712.06</v>
      </c>
    </row>
    <row r="3105" spans="2:8" hidden="1" x14ac:dyDescent="0.15">
      <c r="B3105" s="8" t="s">
        <v>885</v>
      </c>
      <c r="C3105" s="4" t="s">
        <v>209</v>
      </c>
      <c r="D3105" s="4" t="s">
        <v>20</v>
      </c>
      <c r="E3105" s="4" t="s">
        <v>2392</v>
      </c>
      <c r="F3105" s="4" t="s">
        <v>8603</v>
      </c>
      <c r="G3105" s="4">
        <v>0.01</v>
      </c>
      <c r="H3105" s="4">
        <v>5162.08</v>
      </c>
    </row>
    <row r="3106" spans="2:8" hidden="1" x14ac:dyDescent="0.15">
      <c r="B3106" s="8" t="s">
        <v>2071</v>
      </c>
      <c r="C3106" s="4" t="s">
        <v>209</v>
      </c>
      <c r="D3106" s="4" t="s">
        <v>20</v>
      </c>
      <c r="E3106" s="4" t="s">
        <v>2392</v>
      </c>
      <c r="F3106" s="4" t="s">
        <v>8323</v>
      </c>
      <c r="G3106" s="4">
        <v>0.01</v>
      </c>
      <c r="H3106" s="4">
        <v>4187.3999999999996</v>
      </c>
    </row>
    <row r="3107" spans="2:8" hidden="1" x14ac:dyDescent="0.15">
      <c r="B3107" s="8" t="s">
        <v>612</v>
      </c>
      <c r="C3107" s="4" t="s">
        <v>209</v>
      </c>
      <c r="D3107" s="4" t="s">
        <v>20</v>
      </c>
      <c r="E3107" s="4" t="s">
        <v>2392</v>
      </c>
      <c r="F3107" s="4" t="s">
        <v>8604</v>
      </c>
      <c r="G3107" s="4">
        <v>0.01</v>
      </c>
      <c r="H3107" s="4">
        <v>2645.45</v>
      </c>
    </row>
    <row r="3108" spans="2:8" hidden="1" x14ac:dyDescent="0.15">
      <c r="B3108" s="8" t="s">
        <v>1960</v>
      </c>
      <c r="C3108" s="4" t="s">
        <v>27</v>
      </c>
      <c r="D3108" s="4" t="s">
        <v>196</v>
      </c>
      <c r="E3108" s="4" t="s">
        <v>20</v>
      </c>
      <c r="F3108" s="4" t="s">
        <v>4760</v>
      </c>
      <c r="G3108" s="4">
        <v>2580</v>
      </c>
      <c r="H3108" s="4">
        <v>17953.89</v>
      </c>
    </row>
    <row r="3109" spans="2:8" hidden="1" x14ac:dyDescent="0.15">
      <c r="B3109" s="8" t="s">
        <v>201</v>
      </c>
      <c r="C3109" s="4" t="s">
        <v>27</v>
      </c>
      <c r="D3109" s="4" t="s">
        <v>196</v>
      </c>
      <c r="E3109" s="4" t="s">
        <v>20</v>
      </c>
      <c r="F3109" s="4" t="s">
        <v>4752</v>
      </c>
      <c r="G3109" s="4">
        <v>2610</v>
      </c>
      <c r="H3109" s="4">
        <v>18613.45</v>
      </c>
    </row>
    <row r="3110" spans="2:8" hidden="1" x14ac:dyDescent="0.15">
      <c r="B3110" s="8" t="s">
        <v>2234</v>
      </c>
      <c r="C3110" s="4" t="s">
        <v>27</v>
      </c>
      <c r="D3110" s="4" t="s">
        <v>196</v>
      </c>
      <c r="E3110" s="4" t="s">
        <v>20</v>
      </c>
      <c r="F3110" s="4" t="s">
        <v>6216</v>
      </c>
      <c r="G3110" s="4">
        <v>270</v>
      </c>
      <c r="H3110" s="4">
        <v>2114.39</v>
      </c>
    </row>
    <row r="3111" spans="2:8" hidden="1" x14ac:dyDescent="0.15">
      <c r="B3111" s="8" t="s">
        <v>399</v>
      </c>
      <c r="C3111" s="4" t="s">
        <v>27</v>
      </c>
      <c r="D3111" s="4" t="s">
        <v>196</v>
      </c>
      <c r="E3111" s="4" t="s">
        <v>20</v>
      </c>
      <c r="F3111" s="4" t="s">
        <v>4743</v>
      </c>
      <c r="G3111" s="4">
        <v>2685</v>
      </c>
      <c r="H3111" s="4">
        <v>19207.38</v>
      </c>
    </row>
    <row r="3112" spans="2:8" hidden="1" x14ac:dyDescent="0.15">
      <c r="B3112" s="8" t="s">
        <v>447</v>
      </c>
      <c r="C3112" s="4" t="s">
        <v>27</v>
      </c>
      <c r="D3112" s="4" t="s">
        <v>196</v>
      </c>
      <c r="E3112" s="4" t="s">
        <v>20</v>
      </c>
      <c r="F3112" s="4" t="s">
        <v>4725</v>
      </c>
      <c r="G3112" s="4">
        <v>2775</v>
      </c>
      <c r="H3112" s="4">
        <v>19968.6899999999</v>
      </c>
    </row>
    <row r="3113" spans="2:8" hidden="1" x14ac:dyDescent="0.15">
      <c r="B3113" s="8" t="s">
        <v>2697</v>
      </c>
      <c r="C3113" s="4" t="s">
        <v>27</v>
      </c>
      <c r="D3113" s="4" t="s">
        <v>196</v>
      </c>
      <c r="E3113" s="4" t="s">
        <v>20</v>
      </c>
      <c r="F3113" s="4" t="s">
        <v>6203</v>
      </c>
      <c r="G3113" s="4">
        <v>285</v>
      </c>
      <c r="H3113" s="4">
        <v>2210.19</v>
      </c>
    </row>
    <row r="3114" spans="2:8" hidden="1" x14ac:dyDescent="0.15">
      <c r="B3114" s="8" t="s">
        <v>993</v>
      </c>
      <c r="C3114" s="4" t="s">
        <v>27</v>
      </c>
      <c r="D3114" s="4" t="s">
        <v>196</v>
      </c>
      <c r="E3114" s="4" t="s">
        <v>20</v>
      </c>
      <c r="F3114" s="4" t="s">
        <v>4717</v>
      </c>
      <c r="G3114" s="4">
        <v>2835</v>
      </c>
      <c r="H3114" s="4">
        <v>17903.1699999999</v>
      </c>
    </row>
    <row r="3115" spans="2:8" hidden="1" x14ac:dyDescent="0.15">
      <c r="B3115" s="8" t="s">
        <v>1496</v>
      </c>
      <c r="C3115" s="4" t="s">
        <v>27</v>
      </c>
      <c r="D3115" s="4" t="s">
        <v>196</v>
      </c>
      <c r="E3115" s="4" t="s">
        <v>20</v>
      </c>
      <c r="F3115" s="4" t="s">
        <v>4716</v>
      </c>
      <c r="G3115" s="4">
        <v>2835</v>
      </c>
      <c r="H3115" s="4">
        <v>18367.560000000001</v>
      </c>
    </row>
    <row r="3116" spans="2:8" hidden="1" x14ac:dyDescent="0.15">
      <c r="B3116" s="8" t="s">
        <v>919</v>
      </c>
      <c r="C3116" s="4" t="s">
        <v>27</v>
      </c>
      <c r="D3116" s="4" t="s">
        <v>196</v>
      </c>
      <c r="E3116" s="4" t="s">
        <v>20</v>
      </c>
      <c r="F3116" s="4" t="s">
        <v>4716</v>
      </c>
      <c r="G3116" s="4">
        <v>2835</v>
      </c>
      <c r="H3116" s="4">
        <v>17301.54</v>
      </c>
    </row>
    <row r="3117" spans="2:8" hidden="1" x14ac:dyDescent="0.15">
      <c r="B3117" s="8" t="s">
        <v>1705</v>
      </c>
      <c r="C3117" s="4" t="s">
        <v>27</v>
      </c>
      <c r="D3117" s="4" t="s">
        <v>371</v>
      </c>
      <c r="E3117" s="4" t="s">
        <v>20</v>
      </c>
      <c r="F3117" s="4" t="s">
        <v>4715</v>
      </c>
      <c r="G3117" s="4">
        <v>2835</v>
      </c>
      <c r="H3117" s="4">
        <v>20735.560000000001</v>
      </c>
    </row>
    <row r="3118" spans="2:8" hidden="1" x14ac:dyDescent="0.15">
      <c r="B3118" s="8" t="s">
        <v>1271</v>
      </c>
      <c r="C3118" s="4" t="s">
        <v>209</v>
      </c>
      <c r="D3118" s="4" t="s">
        <v>20</v>
      </c>
      <c r="E3118" s="4" t="s">
        <v>2000</v>
      </c>
      <c r="F3118" s="4" t="s">
        <v>8654</v>
      </c>
      <c r="G3118" s="4">
        <v>0.01</v>
      </c>
      <c r="H3118" s="4">
        <v>558.15</v>
      </c>
    </row>
    <row r="3119" spans="2:8" hidden="1" x14ac:dyDescent="0.15">
      <c r="B3119" s="8" t="s">
        <v>5387</v>
      </c>
      <c r="C3119" s="4" t="s">
        <v>27</v>
      </c>
      <c r="D3119" s="4" t="s">
        <v>196</v>
      </c>
      <c r="E3119" s="4" t="s">
        <v>20</v>
      </c>
      <c r="F3119" s="4" t="s">
        <v>6204</v>
      </c>
      <c r="G3119" s="4">
        <v>285</v>
      </c>
      <c r="H3119" s="4">
        <v>2026.9</v>
      </c>
    </row>
    <row r="3120" spans="2:8" hidden="1" x14ac:dyDescent="0.15">
      <c r="B3120" s="8" t="s">
        <v>1352</v>
      </c>
      <c r="C3120" s="4" t="s">
        <v>27</v>
      </c>
      <c r="D3120" s="4" t="s">
        <v>371</v>
      </c>
      <c r="E3120" s="4" t="s">
        <v>20</v>
      </c>
      <c r="F3120" s="4" t="s">
        <v>6168</v>
      </c>
      <c r="G3120" s="4">
        <v>300</v>
      </c>
      <c r="H3120" s="4">
        <v>2022.61</v>
      </c>
    </row>
    <row r="3121" spans="2:8" hidden="1" x14ac:dyDescent="0.15">
      <c r="B3121" s="8" t="s">
        <v>1751</v>
      </c>
      <c r="C3121" s="4" t="s">
        <v>27</v>
      </c>
      <c r="D3121" s="4" t="s">
        <v>196</v>
      </c>
      <c r="E3121" s="4" t="s">
        <v>20</v>
      </c>
      <c r="F3121" s="4" t="s">
        <v>4618</v>
      </c>
      <c r="G3121" s="4">
        <v>3045</v>
      </c>
      <c r="H3121" s="4">
        <v>21317.01</v>
      </c>
    </row>
    <row r="3122" spans="2:8" hidden="1" x14ac:dyDescent="0.15">
      <c r="B3122" s="8" t="s">
        <v>310</v>
      </c>
      <c r="C3122" s="4" t="s">
        <v>27</v>
      </c>
      <c r="D3122" s="4" t="s">
        <v>196</v>
      </c>
      <c r="E3122" s="4" t="s">
        <v>20</v>
      </c>
      <c r="F3122" s="4" t="s">
        <v>4616</v>
      </c>
      <c r="G3122" s="4">
        <v>3075</v>
      </c>
      <c r="H3122" s="4">
        <v>22437.66</v>
      </c>
    </row>
    <row r="3123" spans="2:8" hidden="1" x14ac:dyDescent="0.15">
      <c r="B3123" s="8" t="s">
        <v>450</v>
      </c>
      <c r="C3123" s="4" t="s">
        <v>27</v>
      </c>
      <c r="D3123" s="4" t="s">
        <v>196</v>
      </c>
      <c r="E3123" s="4" t="s">
        <v>20</v>
      </c>
      <c r="F3123" s="4" t="s">
        <v>6135</v>
      </c>
      <c r="G3123" s="4">
        <v>315</v>
      </c>
      <c r="H3123" s="4">
        <v>2248.6799999999898</v>
      </c>
    </row>
    <row r="3124" spans="2:8" hidden="1" x14ac:dyDescent="0.15">
      <c r="B3124" s="8" t="s">
        <v>2071</v>
      </c>
      <c r="C3124" s="4" t="s">
        <v>27</v>
      </c>
      <c r="D3124" s="4" t="s">
        <v>371</v>
      </c>
      <c r="E3124" s="4" t="s">
        <v>20</v>
      </c>
      <c r="F3124" s="4" t="s">
        <v>6134</v>
      </c>
      <c r="G3124" s="4">
        <v>315</v>
      </c>
      <c r="H3124" s="4">
        <v>2170.06</v>
      </c>
    </row>
    <row r="3125" spans="2:8" hidden="1" x14ac:dyDescent="0.15">
      <c r="B3125" s="8" t="s">
        <v>310</v>
      </c>
      <c r="C3125" s="4" t="s">
        <v>27</v>
      </c>
      <c r="D3125" s="4" t="s">
        <v>196</v>
      </c>
      <c r="E3125" s="4" t="s">
        <v>20</v>
      </c>
      <c r="F3125" s="4" t="s">
        <v>6134</v>
      </c>
      <c r="G3125" s="4">
        <v>315</v>
      </c>
      <c r="H3125" s="4">
        <v>2296.6799999999898</v>
      </c>
    </row>
    <row r="3126" spans="2:8" hidden="1" x14ac:dyDescent="0.15">
      <c r="B3126" s="8" t="s">
        <v>558</v>
      </c>
      <c r="C3126" s="4" t="s">
        <v>27</v>
      </c>
      <c r="D3126" s="4" t="s">
        <v>196</v>
      </c>
      <c r="E3126" s="4" t="s">
        <v>20</v>
      </c>
      <c r="F3126" s="4" t="s">
        <v>6134</v>
      </c>
      <c r="G3126" s="4">
        <v>315</v>
      </c>
      <c r="H3126" s="4">
        <v>2233.04</v>
      </c>
    </row>
    <row r="3127" spans="2:8" hidden="1" x14ac:dyDescent="0.15">
      <c r="B3127" s="8" t="s">
        <v>2025</v>
      </c>
      <c r="C3127" s="4" t="s">
        <v>27</v>
      </c>
      <c r="D3127" s="4" t="s">
        <v>196</v>
      </c>
      <c r="E3127" s="4" t="s">
        <v>20</v>
      </c>
      <c r="F3127" s="4" t="s">
        <v>4603</v>
      </c>
      <c r="G3127" s="4">
        <v>3150</v>
      </c>
      <c r="H3127" s="4">
        <v>21439.93</v>
      </c>
    </row>
    <row r="3128" spans="2:8" hidden="1" x14ac:dyDescent="0.15">
      <c r="B3128" s="8" t="s">
        <v>511</v>
      </c>
      <c r="C3128" s="4" t="s">
        <v>27</v>
      </c>
      <c r="D3128" s="4" t="s">
        <v>196</v>
      </c>
      <c r="E3128" s="4" t="s">
        <v>20</v>
      </c>
      <c r="F3128" s="4" t="s">
        <v>4562</v>
      </c>
      <c r="G3128" s="4">
        <v>3465</v>
      </c>
      <c r="H3128" s="4">
        <v>26288.45</v>
      </c>
    </row>
    <row r="3129" spans="2:8" hidden="1" x14ac:dyDescent="0.15">
      <c r="B3129" s="8" t="s">
        <v>417</v>
      </c>
      <c r="C3129" s="4" t="s">
        <v>27</v>
      </c>
      <c r="D3129" s="4" t="s">
        <v>196</v>
      </c>
      <c r="E3129" s="4" t="s">
        <v>20</v>
      </c>
      <c r="F3129" s="4" t="s">
        <v>4562</v>
      </c>
      <c r="G3129" s="4">
        <v>3465</v>
      </c>
      <c r="H3129" s="4">
        <v>23688.45</v>
      </c>
    </row>
    <row r="3130" spans="2:8" hidden="1" x14ac:dyDescent="0.15">
      <c r="B3130" s="8" t="s">
        <v>2656</v>
      </c>
      <c r="C3130" s="4" t="s">
        <v>27</v>
      </c>
      <c r="D3130" s="4" t="s">
        <v>196</v>
      </c>
      <c r="E3130" s="4" t="s">
        <v>20</v>
      </c>
      <c r="F3130" s="4" t="s">
        <v>7275</v>
      </c>
      <c r="G3130" s="4">
        <v>15</v>
      </c>
      <c r="H3130" s="4">
        <v>121.7</v>
      </c>
    </row>
    <row r="3131" spans="2:8" hidden="1" x14ac:dyDescent="0.15">
      <c r="B3131" s="8" t="s">
        <v>2431</v>
      </c>
      <c r="C3131" s="4" t="s">
        <v>27</v>
      </c>
      <c r="D3131" s="4" t="s">
        <v>371</v>
      </c>
      <c r="E3131" s="4" t="s">
        <v>20</v>
      </c>
      <c r="F3131" s="4" t="s">
        <v>4513</v>
      </c>
      <c r="G3131" s="4">
        <v>3780</v>
      </c>
      <c r="H3131" s="4">
        <v>24381.89</v>
      </c>
    </row>
    <row r="3132" spans="2:8" hidden="1" x14ac:dyDescent="0.15">
      <c r="B3132" s="8" t="s">
        <v>2466</v>
      </c>
      <c r="C3132" s="4" t="s">
        <v>27</v>
      </c>
      <c r="D3132" s="4" t="s">
        <v>196</v>
      </c>
      <c r="E3132" s="4" t="s">
        <v>20</v>
      </c>
      <c r="F3132" s="4" t="s">
        <v>6064</v>
      </c>
      <c r="G3132" s="4">
        <v>390</v>
      </c>
      <c r="H3132" s="4">
        <v>2748.63</v>
      </c>
    </row>
    <row r="3133" spans="2:8" hidden="1" x14ac:dyDescent="0.15">
      <c r="B3133" s="8" t="s">
        <v>840</v>
      </c>
      <c r="C3133" s="4" t="s">
        <v>27</v>
      </c>
      <c r="D3133" s="4" t="s">
        <v>371</v>
      </c>
      <c r="E3133" s="4" t="s">
        <v>20</v>
      </c>
      <c r="F3133" s="4" t="s">
        <v>4460</v>
      </c>
      <c r="G3133" s="4">
        <v>4065</v>
      </c>
      <c r="H3133" s="4">
        <v>28745.599999999999</v>
      </c>
    </row>
    <row r="3134" spans="2:8" hidden="1" x14ac:dyDescent="0.15">
      <c r="B3134" s="8" t="s">
        <v>278</v>
      </c>
      <c r="C3134" s="4" t="s">
        <v>27</v>
      </c>
      <c r="D3134" s="4" t="s">
        <v>196</v>
      </c>
      <c r="E3134" s="4" t="s">
        <v>20</v>
      </c>
      <c r="F3134" s="4" t="s">
        <v>4454</v>
      </c>
      <c r="G3134" s="4">
        <v>4095</v>
      </c>
      <c r="H3134" s="4">
        <v>29920.34</v>
      </c>
    </row>
    <row r="3135" spans="2:8" hidden="1" x14ac:dyDescent="0.15">
      <c r="B3135" s="8" t="s">
        <v>2455</v>
      </c>
      <c r="C3135" s="4" t="s">
        <v>27</v>
      </c>
      <c r="D3135" s="4" t="s">
        <v>371</v>
      </c>
      <c r="E3135" s="4" t="s">
        <v>20</v>
      </c>
      <c r="F3135" s="4" t="s">
        <v>6033</v>
      </c>
      <c r="G3135" s="4">
        <v>405</v>
      </c>
      <c r="H3135" s="4">
        <v>2648.78</v>
      </c>
    </row>
    <row r="3136" spans="2:8" hidden="1" x14ac:dyDescent="0.15">
      <c r="B3136" s="8" t="s">
        <v>3747</v>
      </c>
      <c r="C3136" s="4" t="s">
        <v>27</v>
      </c>
      <c r="D3136" s="4" t="s">
        <v>371</v>
      </c>
      <c r="E3136" s="4" t="s">
        <v>20</v>
      </c>
      <c r="F3136" s="4" t="s">
        <v>4443</v>
      </c>
      <c r="G3136" s="4">
        <v>4305</v>
      </c>
      <c r="H3136" s="4">
        <v>30594.71</v>
      </c>
    </row>
    <row r="3137" spans="2:8" hidden="1" x14ac:dyDescent="0.15">
      <c r="B3137" s="8" t="s">
        <v>531</v>
      </c>
      <c r="C3137" s="4" t="s">
        <v>27</v>
      </c>
      <c r="D3137" s="4" t="s">
        <v>196</v>
      </c>
      <c r="E3137" s="4" t="s">
        <v>20</v>
      </c>
      <c r="F3137" s="4" t="s">
        <v>4433</v>
      </c>
      <c r="G3137" s="4">
        <v>4410</v>
      </c>
      <c r="H3137" s="4">
        <v>32284.37</v>
      </c>
    </row>
    <row r="3138" spans="2:8" hidden="1" x14ac:dyDescent="0.15">
      <c r="B3138" s="8" t="s">
        <v>259</v>
      </c>
      <c r="C3138" s="4" t="s">
        <v>27</v>
      </c>
      <c r="D3138" s="4" t="s">
        <v>196</v>
      </c>
      <c r="E3138" s="4" t="s">
        <v>20</v>
      </c>
      <c r="F3138" s="4" t="s">
        <v>5939</v>
      </c>
      <c r="G3138" s="4">
        <v>495</v>
      </c>
      <c r="H3138" s="4">
        <v>3301.71</v>
      </c>
    </row>
    <row r="3139" spans="2:8" hidden="1" x14ac:dyDescent="0.15">
      <c r="B3139" s="8" t="s">
        <v>1451</v>
      </c>
      <c r="C3139" s="4" t="s">
        <v>27</v>
      </c>
      <c r="D3139" s="4" t="s">
        <v>196</v>
      </c>
      <c r="E3139" s="4" t="s">
        <v>20</v>
      </c>
      <c r="F3139" s="4" t="s">
        <v>5939</v>
      </c>
      <c r="G3139" s="4">
        <v>495</v>
      </c>
      <c r="H3139" s="4">
        <v>3908.63</v>
      </c>
    </row>
    <row r="3140" spans="2:8" hidden="1" x14ac:dyDescent="0.15">
      <c r="B3140" s="8" t="s">
        <v>1173</v>
      </c>
      <c r="C3140" s="4" t="s">
        <v>27</v>
      </c>
      <c r="D3140" s="4" t="s">
        <v>196</v>
      </c>
      <c r="E3140" s="4" t="s">
        <v>20</v>
      </c>
      <c r="F3140" s="4" t="s">
        <v>5875</v>
      </c>
      <c r="G3140" s="4">
        <v>510</v>
      </c>
      <c r="H3140" s="4">
        <v>4139.59</v>
      </c>
    </row>
    <row r="3141" spans="2:8" hidden="1" x14ac:dyDescent="0.15">
      <c r="B3141" s="8" t="s">
        <v>482</v>
      </c>
      <c r="C3141" s="4" t="s">
        <v>27</v>
      </c>
      <c r="D3141" s="4" t="s">
        <v>196</v>
      </c>
      <c r="E3141" s="4" t="s">
        <v>20</v>
      </c>
      <c r="F3141" s="4" t="s">
        <v>5862</v>
      </c>
      <c r="G3141" s="4">
        <v>525</v>
      </c>
      <c r="H3141" s="4">
        <v>4174.18</v>
      </c>
    </row>
    <row r="3142" spans="2:8" hidden="1" x14ac:dyDescent="0.15">
      <c r="B3142" s="8" t="s">
        <v>254</v>
      </c>
      <c r="C3142" s="4" t="s">
        <v>27</v>
      </c>
      <c r="D3142" s="4" t="s">
        <v>196</v>
      </c>
      <c r="E3142" s="4" t="s">
        <v>20</v>
      </c>
      <c r="F3142" s="4" t="s">
        <v>5862</v>
      </c>
      <c r="G3142" s="4">
        <v>525</v>
      </c>
      <c r="H3142" s="4">
        <v>4098.8900000000003</v>
      </c>
    </row>
    <row r="3143" spans="2:8" hidden="1" x14ac:dyDescent="0.15">
      <c r="B3143" s="8" t="s">
        <v>2443</v>
      </c>
      <c r="C3143" s="4" t="s">
        <v>209</v>
      </c>
      <c r="D3143" s="4" t="s">
        <v>198</v>
      </c>
      <c r="E3143" s="4" t="s">
        <v>1249</v>
      </c>
      <c r="F3143" s="4" t="s">
        <v>8702</v>
      </c>
      <c r="G3143" s="4">
        <v>0.01</v>
      </c>
      <c r="H3143" s="4">
        <v>1.18</v>
      </c>
    </row>
    <row r="3144" spans="2:8" hidden="1" x14ac:dyDescent="0.15">
      <c r="B3144" s="8" t="s">
        <v>236</v>
      </c>
      <c r="C3144" s="4" t="s">
        <v>27</v>
      </c>
      <c r="D3144" s="4" t="s">
        <v>196</v>
      </c>
      <c r="E3144" s="4" t="s">
        <v>20</v>
      </c>
      <c r="F3144" s="4" t="s">
        <v>5846</v>
      </c>
      <c r="G3144" s="4">
        <v>540</v>
      </c>
      <c r="H3144" s="4">
        <v>4350.97</v>
      </c>
    </row>
    <row r="3145" spans="2:8" hidden="1" x14ac:dyDescent="0.15">
      <c r="B3145" s="8" t="s">
        <v>428</v>
      </c>
      <c r="C3145" s="4" t="s">
        <v>27</v>
      </c>
      <c r="D3145" s="4" t="s">
        <v>196</v>
      </c>
      <c r="E3145" s="4" t="s">
        <v>20</v>
      </c>
      <c r="F3145" s="4" t="s">
        <v>4283</v>
      </c>
      <c r="G3145" s="4">
        <v>5340</v>
      </c>
      <c r="H3145" s="4">
        <v>37008.199999999903</v>
      </c>
    </row>
    <row r="3146" spans="2:8" hidden="1" x14ac:dyDescent="0.15">
      <c r="B3146" s="8" t="s">
        <v>1317</v>
      </c>
      <c r="C3146" s="4" t="s">
        <v>27</v>
      </c>
      <c r="D3146" s="4" t="s">
        <v>371</v>
      </c>
      <c r="E3146" s="4" t="s">
        <v>20</v>
      </c>
      <c r="F3146" s="4" t="s">
        <v>5835</v>
      </c>
      <c r="G3146" s="4">
        <v>555</v>
      </c>
      <c r="H3146" s="4">
        <v>3792.61</v>
      </c>
    </row>
    <row r="3147" spans="2:8" hidden="1" x14ac:dyDescent="0.15">
      <c r="B3147" s="8" t="s">
        <v>797</v>
      </c>
      <c r="C3147" s="4" t="s">
        <v>27</v>
      </c>
      <c r="D3147" s="4" t="s">
        <v>196</v>
      </c>
      <c r="E3147" s="4" t="s">
        <v>20</v>
      </c>
      <c r="F3147" s="4" t="s">
        <v>5814</v>
      </c>
      <c r="G3147" s="4">
        <v>585</v>
      </c>
      <c r="H3147" s="4">
        <v>4680.43</v>
      </c>
    </row>
    <row r="3148" spans="2:8" x14ac:dyDescent="0.15">
      <c r="B3148" s="8">
        <v>45313</v>
      </c>
      <c r="C3148" s="4" t="s">
        <v>18</v>
      </c>
      <c r="D3148" s="4" t="s">
        <v>196</v>
      </c>
      <c r="E3148" s="4" t="s">
        <v>20</v>
      </c>
      <c r="F3148" s="4" t="s">
        <v>5787</v>
      </c>
      <c r="G3148" s="4">
        <v>600</v>
      </c>
      <c r="H3148" s="4">
        <v>4813.74</v>
      </c>
    </row>
    <row r="3149" spans="2:8" x14ac:dyDescent="0.15">
      <c r="B3149" s="8">
        <v>45372</v>
      </c>
      <c r="C3149" s="4" t="s">
        <v>18</v>
      </c>
      <c r="D3149" s="4" t="s">
        <v>196</v>
      </c>
      <c r="E3149" s="4" t="s">
        <v>20</v>
      </c>
      <c r="F3149" s="4" t="s">
        <v>5765</v>
      </c>
      <c r="G3149" s="4">
        <v>615</v>
      </c>
      <c r="H3149" s="4">
        <v>4917.8599999999997</v>
      </c>
    </row>
    <row r="3150" spans="2:8" x14ac:dyDescent="0.15">
      <c r="B3150" s="8">
        <v>45539</v>
      </c>
      <c r="C3150" s="4" t="s">
        <v>18</v>
      </c>
      <c r="D3150" s="4" t="s">
        <v>196</v>
      </c>
      <c r="E3150" s="4" t="s">
        <v>20</v>
      </c>
      <c r="F3150" s="4" t="s">
        <v>5762</v>
      </c>
      <c r="G3150" s="4">
        <v>615</v>
      </c>
      <c r="H3150" s="4">
        <v>5064.62</v>
      </c>
    </row>
    <row r="3151" spans="2:8" x14ac:dyDescent="0.15">
      <c r="B3151" s="8">
        <v>45478</v>
      </c>
      <c r="C3151" s="4" t="s">
        <v>18</v>
      </c>
      <c r="D3151" s="4" t="s">
        <v>196</v>
      </c>
      <c r="E3151" s="4" t="s">
        <v>20</v>
      </c>
      <c r="F3151" s="4" t="s">
        <v>5762</v>
      </c>
      <c r="G3151" s="4">
        <v>615</v>
      </c>
      <c r="H3151" s="4">
        <v>4967.3599999999997</v>
      </c>
    </row>
    <row r="3152" spans="2:8" hidden="1" x14ac:dyDescent="0.15">
      <c r="B3152" s="8">
        <v>45581</v>
      </c>
      <c r="C3152" s="4" t="s">
        <v>18</v>
      </c>
      <c r="D3152" s="4" t="s">
        <v>3075</v>
      </c>
      <c r="E3152" s="4" t="s">
        <v>20</v>
      </c>
      <c r="F3152" s="4" t="s">
        <v>5762</v>
      </c>
      <c r="G3152" s="4">
        <v>615</v>
      </c>
      <c r="H3152" s="4">
        <v>4952.16</v>
      </c>
    </row>
    <row r="3153" spans="2:8" hidden="1" x14ac:dyDescent="0.15">
      <c r="B3153" s="8" t="s">
        <v>2151</v>
      </c>
      <c r="C3153" s="4" t="s">
        <v>27</v>
      </c>
      <c r="D3153" s="4" t="s">
        <v>196</v>
      </c>
      <c r="E3153" s="4" t="s">
        <v>20</v>
      </c>
      <c r="F3153" s="4" t="s">
        <v>5763</v>
      </c>
      <c r="G3153" s="4">
        <v>615</v>
      </c>
      <c r="H3153" s="4">
        <v>5016.8</v>
      </c>
    </row>
    <row r="3154" spans="2:8" hidden="1" x14ac:dyDescent="0.15">
      <c r="B3154" s="8" t="s">
        <v>779</v>
      </c>
      <c r="C3154" s="4" t="s">
        <v>27</v>
      </c>
      <c r="D3154" s="4" t="s">
        <v>196</v>
      </c>
      <c r="E3154" s="4" t="s">
        <v>20</v>
      </c>
      <c r="F3154" s="4" t="s">
        <v>4245</v>
      </c>
      <c r="G3154" s="4">
        <v>5985</v>
      </c>
      <c r="H3154" s="4">
        <v>42668.93</v>
      </c>
    </row>
    <row r="3155" spans="2:8" hidden="1" x14ac:dyDescent="0.15">
      <c r="B3155" s="8" t="s">
        <v>1494</v>
      </c>
      <c r="C3155" s="4" t="s">
        <v>27</v>
      </c>
      <c r="D3155" s="4" t="s">
        <v>196</v>
      </c>
      <c r="E3155" s="4" t="s">
        <v>20</v>
      </c>
      <c r="F3155" s="4" t="s">
        <v>4246</v>
      </c>
      <c r="G3155" s="4">
        <v>5985</v>
      </c>
      <c r="H3155" s="4">
        <v>31013.58</v>
      </c>
    </row>
    <row r="3156" spans="2:8" hidden="1" x14ac:dyDescent="0.15">
      <c r="B3156" s="8" t="s">
        <v>2062</v>
      </c>
      <c r="C3156" s="4" t="s">
        <v>27</v>
      </c>
      <c r="D3156" s="4" t="s">
        <v>196</v>
      </c>
      <c r="E3156" s="4" t="s">
        <v>20</v>
      </c>
      <c r="F3156" s="4" t="s">
        <v>5764</v>
      </c>
      <c r="G3156" s="4">
        <v>615</v>
      </c>
      <c r="H3156" s="4">
        <v>4387.13</v>
      </c>
    </row>
    <row r="3157" spans="2:8" hidden="1" x14ac:dyDescent="0.15">
      <c r="B3157" s="8" t="s">
        <v>1469</v>
      </c>
      <c r="C3157" s="4" t="s">
        <v>27</v>
      </c>
      <c r="D3157" s="4" t="s">
        <v>196</v>
      </c>
      <c r="E3157" s="4" t="s">
        <v>20</v>
      </c>
      <c r="F3157" s="4" t="s">
        <v>5764</v>
      </c>
      <c r="G3157" s="4">
        <v>615</v>
      </c>
      <c r="H3157" s="4">
        <v>4945.0200000000004</v>
      </c>
    </row>
    <row r="3158" spans="2:8" hidden="1" x14ac:dyDescent="0.15">
      <c r="B3158" s="8" t="s">
        <v>634</v>
      </c>
      <c r="C3158" s="4" t="s">
        <v>27</v>
      </c>
      <c r="D3158" s="4" t="s">
        <v>371</v>
      </c>
      <c r="E3158" s="4" t="s">
        <v>20</v>
      </c>
      <c r="F3158" s="4" t="s">
        <v>4208</v>
      </c>
      <c r="G3158" s="4">
        <v>6195</v>
      </c>
      <c r="H3158" s="4">
        <v>41216.74</v>
      </c>
    </row>
    <row r="3159" spans="2:8" hidden="1" x14ac:dyDescent="0.15">
      <c r="B3159" s="8" t="s">
        <v>1400</v>
      </c>
      <c r="C3159" s="4" t="s">
        <v>27</v>
      </c>
      <c r="D3159" s="4" t="s">
        <v>371</v>
      </c>
      <c r="E3159" s="4" t="s">
        <v>20</v>
      </c>
      <c r="F3159" s="4" t="s">
        <v>5753</v>
      </c>
      <c r="G3159" s="4">
        <v>630</v>
      </c>
      <c r="H3159" s="4">
        <v>3715.04</v>
      </c>
    </row>
    <row r="3160" spans="2:8" hidden="1" x14ac:dyDescent="0.15">
      <c r="B3160" s="8" t="s">
        <v>1832</v>
      </c>
      <c r="C3160" s="4" t="s">
        <v>27</v>
      </c>
      <c r="D3160" s="4" t="s">
        <v>371</v>
      </c>
      <c r="E3160" s="4" t="s">
        <v>20</v>
      </c>
      <c r="F3160" s="4" t="s">
        <v>5750</v>
      </c>
      <c r="G3160" s="4">
        <v>630</v>
      </c>
      <c r="H3160" s="4">
        <v>4025.54</v>
      </c>
    </row>
    <row r="3161" spans="2:8" hidden="1" x14ac:dyDescent="0.15">
      <c r="B3161" s="8" t="s">
        <v>1124</v>
      </c>
      <c r="C3161" s="4" t="s">
        <v>27</v>
      </c>
      <c r="D3161" s="4" t="s">
        <v>371</v>
      </c>
      <c r="E3161" s="4" t="s">
        <v>20</v>
      </c>
      <c r="F3161" s="4" t="s">
        <v>5750</v>
      </c>
      <c r="G3161" s="4">
        <v>630</v>
      </c>
      <c r="H3161" s="4">
        <v>3994.28</v>
      </c>
    </row>
    <row r="3162" spans="2:8" hidden="1" x14ac:dyDescent="0.15">
      <c r="B3162" s="8" t="s">
        <v>1882</v>
      </c>
      <c r="C3162" s="4" t="s">
        <v>27</v>
      </c>
      <c r="D3162" s="4" t="s">
        <v>371</v>
      </c>
      <c r="E3162" s="4" t="s">
        <v>20</v>
      </c>
      <c r="F3162" s="4" t="s">
        <v>5750</v>
      </c>
      <c r="G3162" s="4">
        <v>630</v>
      </c>
      <c r="H3162" s="4">
        <v>3893.24</v>
      </c>
    </row>
    <row r="3163" spans="2:8" hidden="1" x14ac:dyDescent="0.15">
      <c r="B3163" s="8" t="s">
        <v>98</v>
      </c>
      <c r="C3163" s="4" t="s">
        <v>27</v>
      </c>
      <c r="D3163" s="4" t="s">
        <v>371</v>
      </c>
      <c r="E3163" s="4" t="s">
        <v>20</v>
      </c>
      <c r="F3163" s="4" t="s">
        <v>5750</v>
      </c>
      <c r="G3163" s="4">
        <v>630</v>
      </c>
      <c r="H3163" s="4">
        <v>3698.47</v>
      </c>
    </row>
    <row r="3164" spans="2:8" hidden="1" x14ac:dyDescent="0.15">
      <c r="B3164" s="8" t="s">
        <v>115</v>
      </c>
      <c r="C3164" s="4" t="s">
        <v>27</v>
      </c>
      <c r="D3164" s="4" t="s">
        <v>196</v>
      </c>
      <c r="E3164" s="4" t="s">
        <v>20</v>
      </c>
      <c r="F3164" s="4" t="s">
        <v>5750</v>
      </c>
      <c r="G3164" s="4">
        <v>630</v>
      </c>
      <c r="H3164" s="4">
        <v>4553.67</v>
      </c>
    </row>
    <row r="3165" spans="2:8" hidden="1" x14ac:dyDescent="0.15">
      <c r="B3165" s="8" t="s">
        <v>2859</v>
      </c>
      <c r="C3165" s="4" t="s">
        <v>27</v>
      </c>
      <c r="D3165" s="4" t="s">
        <v>196</v>
      </c>
      <c r="E3165" s="4" t="s">
        <v>20</v>
      </c>
      <c r="F3165" s="4" t="s">
        <v>5750</v>
      </c>
      <c r="G3165" s="4">
        <v>630</v>
      </c>
      <c r="H3165" s="4">
        <v>4534.01</v>
      </c>
    </row>
    <row r="3166" spans="2:8" hidden="1" x14ac:dyDescent="0.15">
      <c r="B3166" s="8" t="s">
        <v>880</v>
      </c>
      <c r="C3166" s="4" t="s">
        <v>27</v>
      </c>
      <c r="D3166" s="4" t="s">
        <v>196</v>
      </c>
      <c r="E3166" s="4" t="s">
        <v>20</v>
      </c>
      <c r="F3166" s="4" t="s">
        <v>5750</v>
      </c>
      <c r="G3166" s="4">
        <v>630</v>
      </c>
      <c r="H3166" s="4">
        <v>4497.29</v>
      </c>
    </row>
    <row r="3167" spans="2:8" hidden="1" x14ac:dyDescent="0.15">
      <c r="B3167" s="8" t="s">
        <v>3502</v>
      </c>
      <c r="C3167" s="4" t="s">
        <v>27</v>
      </c>
      <c r="D3167" s="4" t="s">
        <v>196</v>
      </c>
      <c r="E3167" s="4" t="s">
        <v>20</v>
      </c>
      <c r="F3167" s="4" t="s">
        <v>5750</v>
      </c>
      <c r="G3167" s="4">
        <v>630</v>
      </c>
      <c r="H3167" s="4">
        <v>4437.13</v>
      </c>
    </row>
    <row r="3168" spans="2:8" hidden="1" x14ac:dyDescent="0.15">
      <c r="B3168" s="8" t="s">
        <v>1496</v>
      </c>
      <c r="C3168" s="4" t="s">
        <v>27</v>
      </c>
      <c r="D3168" s="4" t="s">
        <v>196</v>
      </c>
      <c r="E3168" s="4" t="s">
        <v>20</v>
      </c>
      <c r="F3168" s="4" t="s">
        <v>5750</v>
      </c>
      <c r="G3168" s="4">
        <v>630</v>
      </c>
      <c r="H3168" s="4">
        <v>4054.72</v>
      </c>
    </row>
    <row r="3169" spans="2:8" hidden="1" x14ac:dyDescent="0.15">
      <c r="B3169" s="8" t="s">
        <v>2134</v>
      </c>
      <c r="C3169" s="4" t="s">
        <v>27</v>
      </c>
      <c r="D3169" s="4" t="s">
        <v>196</v>
      </c>
      <c r="E3169" s="4" t="s">
        <v>20</v>
      </c>
      <c r="F3169" s="4" t="s">
        <v>5750</v>
      </c>
      <c r="G3169" s="4">
        <v>630</v>
      </c>
      <c r="H3169" s="4">
        <v>3817.79</v>
      </c>
    </row>
    <row r="3170" spans="2:8" hidden="1" x14ac:dyDescent="0.15">
      <c r="B3170" s="8" t="s">
        <v>145</v>
      </c>
      <c r="C3170" s="4" t="s">
        <v>27</v>
      </c>
      <c r="D3170" s="4" t="s">
        <v>196</v>
      </c>
      <c r="E3170" s="4" t="s">
        <v>20</v>
      </c>
      <c r="F3170" s="4" t="s">
        <v>5750</v>
      </c>
      <c r="G3170" s="4">
        <v>630</v>
      </c>
      <c r="H3170" s="4">
        <v>3463.4</v>
      </c>
    </row>
    <row r="3171" spans="2:8" hidden="1" x14ac:dyDescent="0.15">
      <c r="B3171" s="8" t="s">
        <v>290</v>
      </c>
      <c r="C3171" s="4" t="s">
        <v>27</v>
      </c>
      <c r="D3171" s="4" t="s">
        <v>196</v>
      </c>
      <c r="E3171" s="4" t="s">
        <v>20</v>
      </c>
      <c r="F3171" s="4" t="s">
        <v>5750</v>
      </c>
      <c r="G3171" s="4">
        <v>630</v>
      </c>
      <c r="H3171" s="4">
        <v>3211.73</v>
      </c>
    </row>
    <row r="3172" spans="2:8" hidden="1" x14ac:dyDescent="0.15">
      <c r="B3172" s="8" t="s">
        <v>459</v>
      </c>
      <c r="C3172" s="4" t="s">
        <v>27</v>
      </c>
      <c r="D3172" s="4" t="s">
        <v>371</v>
      </c>
      <c r="E3172" s="4" t="s">
        <v>20</v>
      </c>
      <c r="F3172" s="4" t="s">
        <v>5749</v>
      </c>
      <c r="G3172" s="4">
        <v>630</v>
      </c>
      <c r="H3172" s="4">
        <v>4889.68</v>
      </c>
    </row>
    <row r="3173" spans="2:8" hidden="1" x14ac:dyDescent="0.15">
      <c r="B3173" s="8" t="s">
        <v>1366</v>
      </c>
      <c r="C3173" s="4" t="s">
        <v>27</v>
      </c>
      <c r="D3173" s="4" t="s">
        <v>371</v>
      </c>
      <c r="E3173" s="4" t="s">
        <v>20</v>
      </c>
      <c r="F3173" s="4" t="s">
        <v>5751</v>
      </c>
      <c r="G3173" s="4">
        <v>630</v>
      </c>
      <c r="H3173" s="4">
        <v>4527.8599999999997</v>
      </c>
    </row>
    <row r="3174" spans="2:8" hidden="1" x14ac:dyDescent="0.15">
      <c r="B3174" s="8" t="s">
        <v>566</v>
      </c>
      <c r="C3174" s="4" t="s">
        <v>27</v>
      </c>
      <c r="D3174" s="4" t="s">
        <v>371</v>
      </c>
      <c r="E3174" s="4" t="s">
        <v>20</v>
      </c>
      <c r="F3174" s="4" t="s">
        <v>5751</v>
      </c>
      <c r="G3174" s="4">
        <v>630</v>
      </c>
      <c r="H3174" s="4">
        <v>4502.8500000000004</v>
      </c>
    </row>
    <row r="3175" spans="2:8" hidden="1" x14ac:dyDescent="0.15">
      <c r="B3175" s="8" t="s">
        <v>3207</v>
      </c>
      <c r="C3175" s="4" t="s">
        <v>27</v>
      </c>
      <c r="D3175" s="4" t="s">
        <v>196</v>
      </c>
      <c r="E3175" s="4" t="s">
        <v>20</v>
      </c>
      <c r="F3175" s="4" t="s">
        <v>5767</v>
      </c>
      <c r="G3175" s="4">
        <v>615</v>
      </c>
      <c r="H3175" s="4">
        <v>4316.26</v>
      </c>
    </row>
    <row r="3176" spans="2:8" hidden="1" x14ac:dyDescent="0.15">
      <c r="B3176" s="8" t="s">
        <v>490</v>
      </c>
      <c r="C3176" s="4" t="s">
        <v>27</v>
      </c>
      <c r="D3176" s="4" t="s">
        <v>196</v>
      </c>
      <c r="E3176" s="4" t="s">
        <v>20</v>
      </c>
      <c r="F3176" s="4" t="s">
        <v>6826</v>
      </c>
      <c r="G3176" s="4">
        <v>60</v>
      </c>
      <c r="H3176" s="4">
        <v>467.32</v>
      </c>
    </row>
    <row r="3177" spans="2:8" hidden="1" x14ac:dyDescent="0.15">
      <c r="B3177" s="8" t="s">
        <v>281</v>
      </c>
      <c r="C3177" s="4" t="s">
        <v>27</v>
      </c>
      <c r="D3177" s="4" t="s">
        <v>196</v>
      </c>
      <c r="E3177" s="4" t="s">
        <v>20</v>
      </c>
      <c r="F3177" s="4" t="s">
        <v>4016</v>
      </c>
      <c r="G3177" s="4">
        <v>8505</v>
      </c>
      <c r="H3177" s="4">
        <v>61459.08</v>
      </c>
    </row>
    <row r="3178" spans="2:8" hidden="1" x14ac:dyDescent="0.15">
      <c r="B3178" s="8" t="s">
        <v>2774</v>
      </c>
      <c r="C3178" s="4" t="s">
        <v>27</v>
      </c>
      <c r="D3178" s="4" t="s">
        <v>196</v>
      </c>
      <c r="E3178" s="4" t="s">
        <v>20</v>
      </c>
      <c r="F3178" s="4" t="s">
        <v>5565</v>
      </c>
      <c r="G3178" s="4">
        <v>900</v>
      </c>
      <c r="H3178" s="4">
        <v>7349.37</v>
      </c>
    </row>
    <row r="3179" spans="2:8" hidden="1" x14ac:dyDescent="0.15">
      <c r="B3179" s="8" t="s">
        <v>850</v>
      </c>
      <c r="C3179" s="4" t="s">
        <v>27</v>
      </c>
      <c r="D3179" s="4" t="s">
        <v>371</v>
      </c>
      <c r="E3179" s="4" t="s">
        <v>20</v>
      </c>
      <c r="F3179" s="4" t="s">
        <v>5588</v>
      </c>
      <c r="G3179" s="4">
        <v>885</v>
      </c>
      <c r="H3179" s="4">
        <v>5640.25</v>
      </c>
    </row>
    <row r="3180" spans="2:8" hidden="1" x14ac:dyDescent="0.15">
      <c r="B3180" s="8" t="s">
        <v>479</v>
      </c>
      <c r="C3180" s="4" t="s">
        <v>27</v>
      </c>
      <c r="D3180" s="4" t="s">
        <v>371</v>
      </c>
      <c r="E3180" s="4" t="s">
        <v>20</v>
      </c>
      <c r="F3180" s="4" t="s">
        <v>5279</v>
      </c>
      <c r="G3180" s="4">
        <v>1260</v>
      </c>
      <c r="H3180" s="4">
        <v>8392.86</v>
      </c>
    </row>
    <row r="3181" spans="2:8" hidden="1" x14ac:dyDescent="0.15">
      <c r="B3181" s="8" t="s">
        <v>1007</v>
      </c>
      <c r="C3181" s="4" t="s">
        <v>27</v>
      </c>
      <c r="D3181" s="4" t="s">
        <v>196</v>
      </c>
      <c r="E3181" s="4" t="s">
        <v>20</v>
      </c>
      <c r="F3181" s="4" t="s">
        <v>5101</v>
      </c>
      <c r="G3181" s="4">
        <v>1575</v>
      </c>
      <c r="H3181" s="4">
        <v>10683.23</v>
      </c>
    </row>
    <row r="3182" spans="2:8" hidden="1" x14ac:dyDescent="0.15">
      <c r="B3182" s="8" t="s">
        <v>701</v>
      </c>
      <c r="C3182" s="4" t="s">
        <v>27</v>
      </c>
      <c r="D3182" s="4" t="s">
        <v>371</v>
      </c>
      <c r="E3182" s="4" t="s">
        <v>20</v>
      </c>
      <c r="F3182" s="4" t="s">
        <v>4844</v>
      </c>
      <c r="G3182" s="4">
        <v>2190</v>
      </c>
      <c r="H3182" s="4">
        <v>14949.59</v>
      </c>
    </row>
    <row r="3183" spans="2:8" hidden="1" x14ac:dyDescent="0.15">
      <c r="B3183" s="8" t="s">
        <v>2271</v>
      </c>
      <c r="C3183" s="4" t="s">
        <v>27</v>
      </c>
      <c r="D3183" s="4" t="s">
        <v>196</v>
      </c>
      <c r="E3183" s="4" t="s">
        <v>20</v>
      </c>
      <c r="F3183" s="4" t="s">
        <v>5752</v>
      </c>
      <c r="G3183" s="4">
        <v>630</v>
      </c>
      <c r="H3183" s="4">
        <v>4309.25</v>
      </c>
    </row>
    <row r="3184" spans="2:8" hidden="1" x14ac:dyDescent="0.15">
      <c r="B3184" s="8" t="s">
        <v>1657</v>
      </c>
      <c r="C3184" s="4" t="s">
        <v>27</v>
      </c>
      <c r="D3184" s="4" t="s">
        <v>196</v>
      </c>
      <c r="E3184" s="4" t="s">
        <v>20</v>
      </c>
      <c r="F3184" s="4" t="s">
        <v>5861</v>
      </c>
      <c r="G3184" s="4">
        <v>525</v>
      </c>
      <c r="H3184" s="4">
        <v>4214.6899999999996</v>
      </c>
    </row>
    <row r="3185" spans="2:8" hidden="1" x14ac:dyDescent="0.15">
      <c r="B3185" s="8" t="s">
        <v>2691</v>
      </c>
      <c r="C3185" s="4" t="s">
        <v>27</v>
      </c>
      <c r="D3185" s="4" t="s">
        <v>196</v>
      </c>
      <c r="E3185" s="4" t="s">
        <v>20</v>
      </c>
      <c r="F3185" s="4" t="s">
        <v>6668</v>
      </c>
      <c r="G3185" s="4">
        <v>100</v>
      </c>
      <c r="H3185" s="4">
        <v>432.33</v>
      </c>
    </row>
    <row r="3186" spans="2:8" hidden="1" x14ac:dyDescent="0.15">
      <c r="B3186" s="8" t="s">
        <v>222</v>
      </c>
      <c r="C3186" s="4" t="s">
        <v>27</v>
      </c>
      <c r="D3186" s="4" t="s">
        <v>196</v>
      </c>
      <c r="E3186" s="4" t="s">
        <v>20</v>
      </c>
      <c r="F3186" s="4" t="s">
        <v>5837</v>
      </c>
      <c r="G3186" s="4">
        <v>550</v>
      </c>
      <c r="H3186" s="4">
        <v>2474.14</v>
      </c>
    </row>
    <row r="3187" spans="2:8" hidden="1" x14ac:dyDescent="0.15">
      <c r="B3187" s="8" t="s">
        <v>3096</v>
      </c>
      <c r="C3187" s="4" t="s">
        <v>27</v>
      </c>
      <c r="D3187" s="4" t="s">
        <v>196</v>
      </c>
      <c r="E3187" s="4" t="s">
        <v>20</v>
      </c>
      <c r="F3187" s="4" t="s">
        <v>5837</v>
      </c>
      <c r="G3187" s="4">
        <v>500</v>
      </c>
      <c r="H3187" s="4">
        <v>2241.67</v>
      </c>
    </row>
    <row r="3188" spans="2:8" hidden="1" x14ac:dyDescent="0.15">
      <c r="B3188" s="8" t="s">
        <v>3554</v>
      </c>
      <c r="C3188" s="4" t="s">
        <v>27</v>
      </c>
      <c r="D3188" s="4" t="s">
        <v>196</v>
      </c>
      <c r="E3188" s="4" t="s">
        <v>20</v>
      </c>
      <c r="F3188" s="4" t="s">
        <v>5837</v>
      </c>
      <c r="G3188" s="4">
        <v>250</v>
      </c>
      <c r="H3188" s="4">
        <v>1087.72</v>
      </c>
    </row>
    <row r="3189" spans="2:8" hidden="1" x14ac:dyDescent="0.15">
      <c r="B3189" s="8" t="s">
        <v>820</v>
      </c>
      <c r="C3189" s="4" t="s">
        <v>27</v>
      </c>
      <c r="D3189" s="4" t="s">
        <v>371</v>
      </c>
      <c r="E3189" s="4" t="s">
        <v>20</v>
      </c>
      <c r="F3189" s="4" t="s">
        <v>5091</v>
      </c>
      <c r="G3189" s="4">
        <v>1599.5</v>
      </c>
      <c r="H3189" s="4">
        <v>6354.69</v>
      </c>
    </row>
    <row r="3190" spans="2:8" hidden="1" x14ac:dyDescent="0.15">
      <c r="B3190" s="8">
        <v>45610</v>
      </c>
      <c r="C3190" s="4" t="s">
        <v>18</v>
      </c>
      <c r="D3190" s="4" t="s">
        <v>19</v>
      </c>
      <c r="E3190" s="4" t="s">
        <v>20</v>
      </c>
      <c r="F3190" s="4" t="s">
        <v>7665</v>
      </c>
      <c r="G3190" s="4">
        <v>3</v>
      </c>
      <c r="H3190" s="4">
        <v>37.119999999999997</v>
      </c>
    </row>
    <row r="3191" spans="2:8" hidden="1" x14ac:dyDescent="0.15">
      <c r="B3191" s="8">
        <v>45567</v>
      </c>
      <c r="C3191" s="4" t="s">
        <v>18</v>
      </c>
      <c r="D3191" s="4" t="s">
        <v>19</v>
      </c>
      <c r="E3191" s="4" t="s">
        <v>20</v>
      </c>
      <c r="F3191" s="4" t="s">
        <v>5395</v>
      </c>
      <c r="G3191" s="4">
        <v>1028</v>
      </c>
      <c r="H3191" s="4">
        <v>3407.2</v>
      </c>
    </row>
    <row r="3192" spans="2:8" hidden="1" x14ac:dyDescent="0.15">
      <c r="B3192" s="8">
        <v>45430</v>
      </c>
      <c r="C3192" s="4" t="s">
        <v>18</v>
      </c>
      <c r="D3192" s="4" t="s">
        <v>3075</v>
      </c>
      <c r="E3192" s="4" t="s">
        <v>20</v>
      </c>
      <c r="F3192" s="4" t="s">
        <v>8028</v>
      </c>
      <c r="G3192" s="4">
        <v>0.7</v>
      </c>
      <c r="H3192" s="4">
        <v>5.07</v>
      </c>
    </row>
    <row r="3193" spans="2:8" hidden="1" x14ac:dyDescent="0.15">
      <c r="B3193" s="8" t="s">
        <v>922</v>
      </c>
      <c r="C3193" s="4" t="s">
        <v>27</v>
      </c>
      <c r="D3193" s="4" t="s">
        <v>19</v>
      </c>
      <c r="E3193" s="4" t="s">
        <v>20</v>
      </c>
      <c r="F3193" s="4" t="s">
        <v>2382</v>
      </c>
      <c r="G3193" s="4">
        <v>20500</v>
      </c>
      <c r="H3193" s="4">
        <v>58026.81</v>
      </c>
    </row>
    <row r="3194" spans="2:8" hidden="1" x14ac:dyDescent="0.15">
      <c r="B3194" s="8" t="s">
        <v>1269</v>
      </c>
      <c r="C3194" s="4" t="s">
        <v>27</v>
      </c>
      <c r="D3194" s="4" t="s">
        <v>19</v>
      </c>
      <c r="E3194" s="4" t="s">
        <v>20</v>
      </c>
      <c r="F3194" s="4" t="s">
        <v>2382</v>
      </c>
      <c r="G3194" s="4">
        <v>20500</v>
      </c>
      <c r="H3194" s="4">
        <v>54788.59</v>
      </c>
    </row>
    <row r="3195" spans="2:8" hidden="1" x14ac:dyDescent="0.15">
      <c r="B3195" s="8" t="s">
        <v>405</v>
      </c>
      <c r="C3195" s="4" t="s">
        <v>27</v>
      </c>
      <c r="D3195" s="4" t="s">
        <v>19</v>
      </c>
      <c r="E3195" s="4" t="s">
        <v>20</v>
      </c>
      <c r="F3195" s="4" t="s">
        <v>5951</v>
      </c>
      <c r="G3195" s="4">
        <v>480</v>
      </c>
      <c r="H3195" s="4">
        <v>1378.05</v>
      </c>
    </row>
    <row r="3196" spans="2:8" hidden="1" x14ac:dyDescent="0.15">
      <c r="B3196" s="8" t="s">
        <v>2054</v>
      </c>
      <c r="C3196" s="4" t="s">
        <v>27</v>
      </c>
      <c r="D3196" s="4" t="s">
        <v>391</v>
      </c>
      <c r="E3196" s="4" t="s">
        <v>20</v>
      </c>
      <c r="F3196" s="4" t="s">
        <v>2757</v>
      </c>
      <c r="G3196" s="4">
        <v>19400</v>
      </c>
      <c r="H3196" s="4">
        <v>35111.919999999896</v>
      </c>
    </row>
    <row r="3197" spans="2:8" hidden="1" x14ac:dyDescent="0.15">
      <c r="B3197" s="8" t="s">
        <v>407</v>
      </c>
      <c r="C3197" s="4" t="s">
        <v>27</v>
      </c>
      <c r="D3197" s="4" t="s">
        <v>391</v>
      </c>
      <c r="E3197" s="4" t="s">
        <v>20</v>
      </c>
      <c r="F3197" s="4" t="s">
        <v>2757</v>
      </c>
      <c r="G3197" s="4">
        <v>18700</v>
      </c>
      <c r="H3197" s="4">
        <v>33840</v>
      </c>
    </row>
    <row r="3198" spans="2:8" hidden="1" x14ac:dyDescent="0.15">
      <c r="B3198" s="8" t="s">
        <v>710</v>
      </c>
      <c r="C3198" s="4" t="s">
        <v>27</v>
      </c>
      <c r="D3198" s="4" t="s">
        <v>391</v>
      </c>
      <c r="E3198" s="4" t="s">
        <v>20</v>
      </c>
      <c r="F3198" s="4" t="s">
        <v>2981</v>
      </c>
      <c r="G3198" s="4">
        <v>18000</v>
      </c>
      <c r="H3198" s="4">
        <v>32578.07</v>
      </c>
    </row>
    <row r="3199" spans="2:8" hidden="1" x14ac:dyDescent="0.15">
      <c r="B3199" s="8" t="s">
        <v>659</v>
      </c>
      <c r="C3199" s="4" t="s">
        <v>27</v>
      </c>
      <c r="D3199" s="4" t="s">
        <v>391</v>
      </c>
      <c r="E3199" s="4" t="s">
        <v>20</v>
      </c>
      <c r="F3199" s="4" t="s">
        <v>2890</v>
      </c>
      <c r="G3199" s="4">
        <v>18700</v>
      </c>
      <c r="H3199" s="4">
        <v>33840</v>
      </c>
    </row>
    <row r="3200" spans="2:8" hidden="1" x14ac:dyDescent="0.15">
      <c r="B3200" s="8" t="s">
        <v>312</v>
      </c>
      <c r="C3200" s="4" t="s">
        <v>27</v>
      </c>
      <c r="D3200" s="4" t="s">
        <v>391</v>
      </c>
      <c r="E3200" s="4" t="s">
        <v>20</v>
      </c>
      <c r="F3200" s="4" t="s">
        <v>2890</v>
      </c>
      <c r="G3200" s="4">
        <v>18700</v>
      </c>
      <c r="H3200" s="4">
        <v>33840</v>
      </c>
    </row>
    <row r="3201" spans="2:8" hidden="1" x14ac:dyDescent="0.15">
      <c r="B3201" s="8" t="s">
        <v>287</v>
      </c>
      <c r="C3201" s="4" t="s">
        <v>27</v>
      </c>
      <c r="D3201" s="4" t="s">
        <v>391</v>
      </c>
      <c r="E3201" s="4" t="s">
        <v>20</v>
      </c>
      <c r="F3201" s="4" t="s">
        <v>2890</v>
      </c>
      <c r="G3201" s="4">
        <v>18700</v>
      </c>
      <c r="H3201" s="4">
        <v>33655</v>
      </c>
    </row>
    <row r="3202" spans="2:8" hidden="1" x14ac:dyDescent="0.15">
      <c r="B3202" s="8" t="s">
        <v>659</v>
      </c>
      <c r="C3202" s="4" t="s">
        <v>27</v>
      </c>
      <c r="D3202" s="4" t="s">
        <v>391</v>
      </c>
      <c r="E3202" s="4" t="s">
        <v>20</v>
      </c>
      <c r="F3202" s="4" t="s">
        <v>2890</v>
      </c>
      <c r="G3202" s="4">
        <v>18700</v>
      </c>
      <c r="H3202" s="4">
        <v>33645</v>
      </c>
    </row>
    <row r="3203" spans="2:8" hidden="1" x14ac:dyDescent="0.15">
      <c r="B3203" s="8" t="s">
        <v>710</v>
      </c>
      <c r="C3203" s="4" t="s">
        <v>27</v>
      </c>
      <c r="D3203" s="4" t="s">
        <v>391</v>
      </c>
      <c r="E3203" s="4" t="s">
        <v>20</v>
      </c>
      <c r="F3203" s="4" t="s">
        <v>2113</v>
      </c>
      <c r="G3203" s="4">
        <v>18700</v>
      </c>
      <c r="H3203" s="4">
        <v>33845</v>
      </c>
    </row>
    <row r="3204" spans="2:8" hidden="1" x14ac:dyDescent="0.15">
      <c r="B3204" s="8" t="s">
        <v>1785</v>
      </c>
      <c r="C3204" s="4" t="s">
        <v>27</v>
      </c>
      <c r="D3204" s="4" t="s">
        <v>391</v>
      </c>
      <c r="E3204" s="4" t="s">
        <v>20</v>
      </c>
      <c r="F3204" s="4" t="s">
        <v>2113</v>
      </c>
      <c r="G3204" s="4">
        <v>18620</v>
      </c>
      <c r="H3204" s="4">
        <v>33523</v>
      </c>
    </row>
    <row r="3205" spans="2:8" hidden="1" x14ac:dyDescent="0.15">
      <c r="B3205" s="8" t="s">
        <v>185</v>
      </c>
      <c r="C3205" s="4" t="s">
        <v>27</v>
      </c>
      <c r="D3205" s="4" t="s">
        <v>391</v>
      </c>
      <c r="E3205" s="4" t="s">
        <v>20</v>
      </c>
      <c r="F3205" s="4" t="s">
        <v>2113</v>
      </c>
      <c r="G3205" s="4">
        <v>22000</v>
      </c>
      <c r="H3205" s="4">
        <v>53790</v>
      </c>
    </row>
    <row r="3206" spans="2:8" hidden="1" x14ac:dyDescent="0.15">
      <c r="B3206" s="8" t="s">
        <v>137</v>
      </c>
      <c r="C3206" s="4" t="s">
        <v>27</v>
      </c>
      <c r="D3206" s="4" t="s">
        <v>391</v>
      </c>
      <c r="E3206" s="4" t="s">
        <v>20</v>
      </c>
      <c r="F3206" s="4" t="s">
        <v>2113</v>
      </c>
      <c r="G3206" s="4">
        <v>22000</v>
      </c>
      <c r="H3206" s="4">
        <v>53790</v>
      </c>
    </row>
    <row r="3207" spans="2:8" hidden="1" x14ac:dyDescent="0.15">
      <c r="B3207" s="8" t="s">
        <v>1711</v>
      </c>
      <c r="C3207" s="4" t="s">
        <v>27</v>
      </c>
      <c r="D3207" s="4" t="s">
        <v>470</v>
      </c>
      <c r="E3207" s="4" t="s">
        <v>20</v>
      </c>
      <c r="F3207" s="4" t="s">
        <v>5853</v>
      </c>
      <c r="G3207" s="4">
        <v>535.5</v>
      </c>
      <c r="H3207" s="4">
        <v>4307.53</v>
      </c>
    </row>
    <row r="3208" spans="2:8" hidden="1" x14ac:dyDescent="0.15">
      <c r="B3208" s="8" t="s">
        <v>428</v>
      </c>
      <c r="C3208" s="4" t="s">
        <v>209</v>
      </c>
      <c r="D3208" s="4" t="s">
        <v>20</v>
      </c>
      <c r="E3208" s="4" t="s">
        <v>388</v>
      </c>
      <c r="F3208" s="4" t="s">
        <v>429</v>
      </c>
      <c r="G3208" s="4">
        <v>2000</v>
      </c>
      <c r="H3208" s="4">
        <v>1851.76</v>
      </c>
    </row>
    <row r="3209" spans="2:8" hidden="1" x14ac:dyDescent="0.15">
      <c r="B3209" s="8" t="s">
        <v>2099</v>
      </c>
      <c r="C3209" s="4" t="s">
        <v>27</v>
      </c>
      <c r="D3209" s="4" t="s">
        <v>54</v>
      </c>
      <c r="E3209" s="4" t="s">
        <v>20</v>
      </c>
      <c r="F3209" s="4" t="s">
        <v>5882</v>
      </c>
      <c r="G3209" s="4">
        <v>503.48</v>
      </c>
      <c r="H3209" s="4">
        <v>5165.05</v>
      </c>
    </row>
    <row r="3210" spans="2:8" hidden="1" x14ac:dyDescent="0.15">
      <c r="B3210" s="8" t="s">
        <v>409</v>
      </c>
      <c r="C3210" s="4" t="s">
        <v>27</v>
      </c>
      <c r="D3210" s="4" t="s">
        <v>232</v>
      </c>
      <c r="E3210" s="4" t="s">
        <v>20</v>
      </c>
      <c r="F3210" s="4" t="s">
        <v>7910</v>
      </c>
      <c r="G3210" s="4">
        <v>1.014</v>
      </c>
      <c r="H3210" s="4">
        <v>9.16</v>
      </c>
    </row>
    <row r="3211" spans="2:8" hidden="1" x14ac:dyDescent="0.15">
      <c r="B3211" s="8" t="s">
        <v>3747</v>
      </c>
      <c r="C3211" s="4" t="s">
        <v>27</v>
      </c>
      <c r="D3211" s="4" t="s">
        <v>488</v>
      </c>
      <c r="E3211" s="4" t="s">
        <v>20</v>
      </c>
      <c r="F3211" s="4" t="s">
        <v>7308</v>
      </c>
      <c r="G3211" s="4">
        <v>12.17</v>
      </c>
      <c r="H3211" s="4">
        <v>14.81</v>
      </c>
    </row>
    <row r="3212" spans="2:8" hidden="1" x14ac:dyDescent="0.15">
      <c r="B3212" s="8" t="s">
        <v>6807</v>
      </c>
      <c r="C3212" s="4" t="s">
        <v>27</v>
      </c>
      <c r="D3212" s="4" t="s">
        <v>232</v>
      </c>
      <c r="E3212" s="4" t="s">
        <v>20</v>
      </c>
      <c r="F3212" s="4" t="s">
        <v>7309</v>
      </c>
      <c r="G3212" s="4">
        <v>12.1679999999999</v>
      </c>
      <c r="H3212" s="4">
        <v>14.02</v>
      </c>
    </row>
    <row r="3213" spans="2:8" hidden="1" x14ac:dyDescent="0.15">
      <c r="B3213" s="8" t="s">
        <v>2730</v>
      </c>
      <c r="C3213" s="4" t="s">
        <v>27</v>
      </c>
      <c r="D3213" s="4" t="s">
        <v>232</v>
      </c>
      <c r="E3213" s="4" t="s">
        <v>20</v>
      </c>
      <c r="F3213" s="4" t="s">
        <v>7348</v>
      </c>
      <c r="G3213" s="4">
        <v>10.0139999999999</v>
      </c>
      <c r="H3213" s="4">
        <v>13.28</v>
      </c>
    </row>
    <row r="3214" spans="2:8" hidden="1" x14ac:dyDescent="0.15">
      <c r="B3214" s="8" t="s">
        <v>1960</v>
      </c>
      <c r="C3214" s="4" t="s">
        <v>27</v>
      </c>
      <c r="D3214" s="4" t="s">
        <v>232</v>
      </c>
      <c r="E3214" s="4" t="s">
        <v>20</v>
      </c>
      <c r="F3214" s="4" t="s">
        <v>7348</v>
      </c>
      <c r="G3214" s="4">
        <v>5.07</v>
      </c>
      <c r="H3214" s="4">
        <v>6.23</v>
      </c>
    </row>
    <row r="3215" spans="2:8" hidden="1" x14ac:dyDescent="0.15">
      <c r="B3215" s="8" t="s">
        <v>281</v>
      </c>
      <c r="C3215" s="4" t="s">
        <v>27</v>
      </c>
      <c r="D3215" s="4" t="s">
        <v>54</v>
      </c>
      <c r="E3215" s="4" t="s">
        <v>20</v>
      </c>
      <c r="F3215" s="4" t="s">
        <v>7172</v>
      </c>
      <c r="G3215" s="4">
        <v>20</v>
      </c>
      <c r="H3215" s="4">
        <v>246.04</v>
      </c>
    </row>
    <row r="3216" spans="2:8" hidden="1" x14ac:dyDescent="0.15">
      <c r="B3216" s="8" t="s">
        <v>281</v>
      </c>
      <c r="C3216" s="4" t="s">
        <v>27</v>
      </c>
      <c r="D3216" s="4" t="s">
        <v>54</v>
      </c>
      <c r="E3216" s="4" t="s">
        <v>20</v>
      </c>
      <c r="F3216" s="4" t="s">
        <v>7172</v>
      </c>
      <c r="G3216" s="4">
        <v>20</v>
      </c>
      <c r="H3216" s="4">
        <v>226.26</v>
      </c>
    </row>
    <row r="3217" spans="2:8" hidden="1" x14ac:dyDescent="0.15">
      <c r="B3217" s="8" t="s">
        <v>293</v>
      </c>
      <c r="C3217" s="4" t="s">
        <v>27</v>
      </c>
      <c r="D3217" s="4" t="s">
        <v>54</v>
      </c>
      <c r="E3217" s="4" t="s">
        <v>20</v>
      </c>
      <c r="F3217" s="4" t="s">
        <v>6649</v>
      </c>
      <c r="G3217" s="4">
        <v>100</v>
      </c>
      <c r="H3217" s="4">
        <v>1333.52</v>
      </c>
    </row>
    <row r="3218" spans="2:8" hidden="1" x14ac:dyDescent="0.15">
      <c r="B3218" s="8" t="s">
        <v>293</v>
      </c>
      <c r="C3218" s="4" t="s">
        <v>27</v>
      </c>
      <c r="D3218" s="4" t="s">
        <v>54</v>
      </c>
      <c r="E3218" s="4" t="s">
        <v>20</v>
      </c>
      <c r="F3218" s="4" t="s">
        <v>6649</v>
      </c>
      <c r="G3218" s="4">
        <v>10</v>
      </c>
      <c r="H3218" s="4">
        <v>144.93</v>
      </c>
    </row>
    <row r="3219" spans="2:8" hidden="1" x14ac:dyDescent="0.15">
      <c r="B3219" s="8" t="s">
        <v>2036</v>
      </c>
      <c r="C3219" s="4" t="s">
        <v>27</v>
      </c>
      <c r="D3219" s="4" t="s">
        <v>54</v>
      </c>
      <c r="E3219" s="4" t="s">
        <v>20</v>
      </c>
      <c r="F3219" s="4" t="s">
        <v>7269</v>
      </c>
      <c r="G3219" s="4">
        <v>15</v>
      </c>
      <c r="H3219" s="4">
        <v>192.19</v>
      </c>
    </row>
    <row r="3220" spans="2:8" hidden="1" x14ac:dyDescent="0.15">
      <c r="B3220" s="8" t="s">
        <v>2370</v>
      </c>
      <c r="C3220" s="4" t="s">
        <v>27</v>
      </c>
      <c r="D3220" s="4" t="s">
        <v>54</v>
      </c>
      <c r="E3220" s="4" t="s">
        <v>20</v>
      </c>
      <c r="F3220" s="4" t="s">
        <v>7269</v>
      </c>
      <c r="G3220" s="4">
        <v>15</v>
      </c>
      <c r="H3220" s="4">
        <v>215.42</v>
      </c>
    </row>
    <row r="3221" spans="2:8" hidden="1" x14ac:dyDescent="0.15">
      <c r="B3221" s="8" t="s">
        <v>2149</v>
      </c>
      <c r="C3221" s="4" t="s">
        <v>27</v>
      </c>
      <c r="D3221" s="4" t="s">
        <v>54</v>
      </c>
      <c r="E3221" s="4" t="s">
        <v>20</v>
      </c>
      <c r="F3221" s="4" t="s">
        <v>7548</v>
      </c>
      <c r="G3221" s="4">
        <v>5</v>
      </c>
      <c r="H3221" s="4">
        <v>58.8</v>
      </c>
    </row>
    <row r="3222" spans="2:8" hidden="1" x14ac:dyDescent="0.15">
      <c r="B3222" s="8" t="s">
        <v>659</v>
      </c>
      <c r="C3222" s="4" t="s">
        <v>27</v>
      </c>
      <c r="D3222" s="4" t="s">
        <v>391</v>
      </c>
      <c r="E3222" s="4" t="s">
        <v>20</v>
      </c>
      <c r="F3222" s="4" t="s">
        <v>2891</v>
      </c>
      <c r="G3222" s="4">
        <v>18700</v>
      </c>
      <c r="H3222" s="4">
        <v>33840</v>
      </c>
    </row>
    <row r="3223" spans="2:8" hidden="1" x14ac:dyDescent="0.15">
      <c r="B3223" s="8" t="s">
        <v>965</v>
      </c>
      <c r="C3223" s="4" t="s">
        <v>27</v>
      </c>
      <c r="D3223" s="4" t="s">
        <v>232</v>
      </c>
      <c r="E3223" s="4" t="s">
        <v>20</v>
      </c>
      <c r="F3223" s="4" t="s">
        <v>6376</v>
      </c>
      <c r="G3223" s="4">
        <v>200</v>
      </c>
      <c r="H3223" s="4">
        <v>673.96</v>
      </c>
    </row>
    <row r="3224" spans="2:8" hidden="1" x14ac:dyDescent="0.15">
      <c r="B3224" s="8" t="s">
        <v>1747</v>
      </c>
      <c r="C3224" s="4" t="s">
        <v>27</v>
      </c>
      <c r="D3224" s="4" t="s">
        <v>19</v>
      </c>
      <c r="E3224" s="4" t="s">
        <v>20</v>
      </c>
      <c r="F3224" s="4" t="s">
        <v>5484</v>
      </c>
      <c r="G3224" s="4">
        <v>1000</v>
      </c>
      <c r="H3224" s="4">
        <v>4119.03</v>
      </c>
    </row>
    <row r="3225" spans="2:8" hidden="1" x14ac:dyDescent="0.15">
      <c r="B3225" s="8" t="s">
        <v>1354</v>
      </c>
      <c r="C3225" s="4" t="s">
        <v>27</v>
      </c>
      <c r="D3225" s="4" t="s">
        <v>19</v>
      </c>
      <c r="E3225" s="4" t="s">
        <v>20</v>
      </c>
      <c r="F3225" s="4" t="s">
        <v>5484</v>
      </c>
      <c r="G3225" s="4">
        <v>1000</v>
      </c>
      <c r="H3225" s="4">
        <v>4119.03</v>
      </c>
    </row>
    <row r="3226" spans="2:8" hidden="1" x14ac:dyDescent="0.15">
      <c r="B3226" s="8" t="s">
        <v>1354</v>
      </c>
      <c r="C3226" s="4" t="s">
        <v>27</v>
      </c>
      <c r="D3226" s="4" t="s">
        <v>19</v>
      </c>
      <c r="E3226" s="4" t="s">
        <v>20</v>
      </c>
      <c r="F3226" s="4" t="s">
        <v>5484</v>
      </c>
      <c r="G3226" s="4">
        <v>1000</v>
      </c>
      <c r="H3226" s="4">
        <v>4119.03</v>
      </c>
    </row>
    <row r="3227" spans="2:8" hidden="1" x14ac:dyDescent="0.15">
      <c r="B3227" s="8" t="s">
        <v>417</v>
      </c>
      <c r="C3227" s="4" t="s">
        <v>27</v>
      </c>
      <c r="D3227" s="4" t="s">
        <v>6989</v>
      </c>
      <c r="E3227" s="4" t="s">
        <v>20</v>
      </c>
      <c r="F3227" s="4" t="s">
        <v>6990</v>
      </c>
      <c r="G3227" s="4">
        <v>32.799999999999898</v>
      </c>
      <c r="H3227" s="4">
        <v>2230.0100000000002</v>
      </c>
    </row>
    <row r="3228" spans="2:8" hidden="1" x14ac:dyDescent="0.15">
      <c r="B3228" s="8">
        <v>45327</v>
      </c>
      <c r="C3228" s="4" t="s">
        <v>18</v>
      </c>
      <c r="D3228" s="4" t="s">
        <v>19</v>
      </c>
      <c r="E3228" s="4" t="s">
        <v>20</v>
      </c>
      <c r="F3228" s="4" t="s">
        <v>4691</v>
      </c>
      <c r="G3228" s="4">
        <v>3000</v>
      </c>
      <c r="H3228" s="4">
        <v>4853.92</v>
      </c>
    </row>
    <row r="3229" spans="2:8" hidden="1" x14ac:dyDescent="0.15">
      <c r="B3229" s="8" t="s">
        <v>558</v>
      </c>
      <c r="C3229" s="4" t="s">
        <v>209</v>
      </c>
      <c r="D3229" s="4" t="s">
        <v>196</v>
      </c>
      <c r="E3229" s="4" t="s">
        <v>559</v>
      </c>
      <c r="F3229" s="4" t="s">
        <v>560</v>
      </c>
      <c r="G3229" s="4">
        <v>5.18</v>
      </c>
      <c r="H3229" s="4">
        <v>67.61</v>
      </c>
    </row>
    <row r="3230" spans="2:8" hidden="1" x14ac:dyDescent="0.15">
      <c r="B3230" s="8" t="s">
        <v>568</v>
      </c>
      <c r="C3230" s="4" t="s">
        <v>209</v>
      </c>
      <c r="D3230" s="4" t="s">
        <v>20</v>
      </c>
      <c r="E3230" s="4" t="s">
        <v>210</v>
      </c>
      <c r="F3230" s="4" t="s">
        <v>569</v>
      </c>
      <c r="G3230" s="4">
        <v>2.5</v>
      </c>
      <c r="H3230" s="4">
        <v>40.299999999999898</v>
      </c>
    </row>
    <row r="3231" spans="2:8" hidden="1" x14ac:dyDescent="0.15">
      <c r="B3231" s="8">
        <v>45634</v>
      </c>
      <c r="C3231" s="4" t="s">
        <v>18</v>
      </c>
      <c r="D3231" s="4" t="s">
        <v>19</v>
      </c>
      <c r="E3231" s="4" t="s">
        <v>20</v>
      </c>
      <c r="F3231" s="4" t="s">
        <v>5057</v>
      </c>
      <c r="G3231" s="4">
        <v>1684.96</v>
      </c>
      <c r="H3231" s="4">
        <v>3386.77</v>
      </c>
    </row>
    <row r="3232" spans="2:8" hidden="1" x14ac:dyDescent="0.15">
      <c r="B3232" s="8">
        <v>45654</v>
      </c>
      <c r="C3232" s="4" t="s">
        <v>18</v>
      </c>
      <c r="D3232" s="4" t="s">
        <v>19</v>
      </c>
      <c r="E3232" s="4" t="s">
        <v>20</v>
      </c>
      <c r="F3232" s="4" t="s">
        <v>5581</v>
      </c>
      <c r="G3232" s="4">
        <v>900</v>
      </c>
      <c r="H3232" s="4">
        <v>1809</v>
      </c>
    </row>
    <row r="3233" spans="2:8" hidden="1" x14ac:dyDescent="0.15">
      <c r="B3233" s="8">
        <v>45598</v>
      </c>
      <c r="C3233" s="4" t="s">
        <v>18</v>
      </c>
      <c r="D3233" s="4" t="s">
        <v>19</v>
      </c>
      <c r="E3233" s="4" t="s">
        <v>20</v>
      </c>
      <c r="F3233" s="4" t="s">
        <v>6685</v>
      </c>
      <c r="G3233" s="4">
        <v>95.2</v>
      </c>
      <c r="H3233" s="4">
        <v>191.35</v>
      </c>
    </row>
    <row r="3234" spans="2:8" hidden="1" x14ac:dyDescent="0.15">
      <c r="B3234" s="8">
        <v>45602</v>
      </c>
      <c r="C3234" s="4" t="s">
        <v>18</v>
      </c>
      <c r="D3234" s="4" t="s">
        <v>19</v>
      </c>
      <c r="E3234" s="4" t="s">
        <v>20</v>
      </c>
      <c r="F3234" s="4" t="s">
        <v>6011</v>
      </c>
      <c r="G3234" s="4">
        <v>428.4</v>
      </c>
      <c r="H3234" s="4">
        <v>861.08</v>
      </c>
    </row>
    <row r="3235" spans="2:8" hidden="1" x14ac:dyDescent="0.15">
      <c r="B3235" s="8">
        <v>45574</v>
      </c>
      <c r="C3235" s="4" t="s">
        <v>18</v>
      </c>
      <c r="D3235" s="4" t="s">
        <v>19</v>
      </c>
      <c r="E3235" s="4" t="s">
        <v>20</v>
      </c>
      <c r="F3235" s="4" t="s">
        <v>6224</v>
      </c>
      <c r="G3235" s="4">
        <v>265.5</v>
      </c>
      <c r="H3235" s="4">
        <v>533.66</v>
      </c>
    </row>
    <row r="3236" spans="2:8" hidden="1" x14ac:dyDescent="0.15">
      <c r="B3236" s="8">
        <v>45641</v>
      </c>
      <c r="C3236" s="4" t="s">
        <v>18</v>
      </c>
      <c r="D3236" s="4" t="s">
        <v>19</v>
      </c>
      <c r="E3236" s="4" t="s">
        <v>20</v>
      </c>
      <c r="F3236" s="4" t="s">
        <v>4237</v>
      </c>
      <c r="G3236" s="4">
        <v>6000</v>
      </c>
      <c r="H3236" s="4">
        <v>12060</v>
      </c>
    </row>
    <row r="3237" spans="2:8" hidden="1" x14ac:dyDescent="0.15">
      <c r="B3237" s="8">
        <v>45598</v>
      </c>
      <c r="C3237" s="4" t="s">
        <v>18</v>
      </c>
      <c r="D3237" s="4" t="s">
        <v>19</v>
      </c>
      <c r="E3237" s="4" t="s">
        <v>20</v>
      </c>
      <c r="F3237" s="4" t="s">
        <v>5625</v>
      </c>
      <c r="G3237" s="4">
        <v>816.8</v>
      </c>
      <c r="H3237" s="4">
        <v>1641.77</v>
      </c>
    </row>
    <row r="3238" spans="2:8" hidden="1" x14ac:dyDescent="0.15">
      <c r="B3238" s="8">
        <v>45632</v>
      </c>
      <c r="C3238" s="4" t="s">
        <v>18</v>
      </c>
      <c r="D3238" s="4" t="s">
        <v>19</v>
      </c>
      <c r="E3238" s="4" t="s">
        <v>20</v>
      </c>
      <c r="F3238" s="4" t="s">
        <v>6012</v>
      </c>
      <c r="G3238" s="4">
        <v>428.4</v>
      </c>
      <c r="H3238" s="4">
        <v>861.08</v>
      </c>
    </row>
    <row r="3239" spans="2:8" hidden="1" x14ac:dyDescent="0.15">
      <c r="B3239" s="8" t="s">
        <v>239</v>
      </c>
      <c r="C3239" s="4" t="s">
        <v>27</v>
      </c>
      <c r="D3239" s="4" t="s">
        <v>19</v>
      </c>
      <c r="E3239" s="4" t="s">
        <v>20</v>
      </c>
      <c r="F3239" s="4" t="s">
        <v>4535</v>
      </c>
      <c r="G3239" s="4">
        <v>3600</v>
      </c>
      <c r="H3239" s="4">
        <v>10597.81</v>
      </c>
    </row>
    <row r="3240" spans="2:8" hidden="1" x14ac:dyDescent="0.15">
      <c r="B3240" s="8" t="s">
        <v>74</v>
      </c>
      <c r="C3240" s="4" t="s">
        <v>27</v>
      </c>
      <c r="D3240" s="4" t="s">
        <v>19</v>
      </c>
      <c r="E3240" s="4" t="s">
        <v>20</v>
      </c>
      <c r="F3240" s="4" t="s">
        <v>4535</v>
      </c>
      <c r="G3240" s="4">
        <v>3</v>
      </c>
      <c r="H3240" s="4">
        <v>9.06</v>
      </c>
    </row>
    <row r="3241" spans="2:8" hidden="1" x14ac:dyDescent="0.15">
      <c r="B3241" s="8" t="s">
        <v>2979</v>
      </c>
      <c r="C3241" s="4" t="s">
        <v>27</v>
      </c>
      <c r="D3241" s="4" t="s">
        <v>19</v>
      </c>
      <c r="E3241" s="4" t="s">
        <v>20</v>
      </c>
      <c r="F3241" s="4" t="s">
        <v>5415</v>
      </c>
      <c r="G3241" s="4">
        <v>1002</v>
      </c>
      <c r="H3241" s="4">
        <v>2714.54</v>
      </c>
    </row>
    <row r="3242" spans="2:8" hidden="1" x14ac:dyDescent="0.15">
      <c r="B3242" s="8">
        <v>45503</v>
      </c>
      <c r="C3242" s="4" t="s">
        <v>18</v>
      </c>
      <c r="D3242" s="4" t="s">
        <v>19</v>
      </c>
      <c r="E3242" s="4" t="s">
        <v>20</v>
      </c>
      <c r="F3242" s="4" t="s">
        <v>4774</v>
      </c>
      <c r="G3242" s="4">
        <v>2508</v>
      </c>
      <c r="H3242" s="4">
        <v>6198.1</v>
      </c>
    </row>
    <row r="3243" spans="2:8" hidden="1" x14ac:dyDescent="0.15">
      <c r="B3243" s="8">
        <v>45468</v>
      </c>
      <c r="C3243" s="4" t="s">
        <v>18</v>
      </c>
      <c r="D3243" s="4" t="s">
        <v>19</v>
      </c>
      <c r="E3243" s="4" t="s">
        <v>20</v>
      </c>
      <c r="F3243" s="4" t="s">
        <v>5405</v>
      </c>
      <c r="G3243" s="4">
        <v>1008</v>
      </c>
      <c r="H3243" s="4">
        <v>2522.84</v>
      </c>
    </row>
    <row r="3244" spans="2:8" hidden="1" x14ac:dyDescent="0.15">
      <c r="B3244" s="8">
        <v>45401</v>
      </c>
      <c r="C3244" s="4" t="s">
        <v>18</v>
      </c>
      <c r="D3244" s="4" t="s">
        <v>301</v>
      </c>
      <c r="E3244" s="4" t="s">
        <v>20</v>
      </c>
      <c r="F3244" s="4" t="s">
        <v>4315</v>
      </c>
      <c r="G3244" s="4">
        <v>5004</v>
      </c>
      <c r="H3244" s="4">
        <v>12374.78</v>
      </c>
    </row>
    <row r="3245" spans="2:8" hidden="1" x14ac:dyDescent="0.15">
      <c r="B3245" s="8" t="s">
        <v>3107</v>
      </c>
      <c r="C3245" s="4" t="s">
        <v>27</v>
      </c>
      <c r="D3245" s="4" t="s">
        <v>19</v>
      </c>
      <c r="E3245" s="4" t="s">
        <v>20</v>
      </c>
      <c r="F3245" s="4" t="s">
        <v>3108</v>
      </c>
      <c r="G3245" s="4">
        <v>17004</v>
      </c>
      <c r="H3245" s="4">
        <v>45495.29</v>
      </c>
    </row>
    <row r="3246" spans="2:8" hidden="1" x14ac:dyDescent="0.15">
      <c r="B3246" s="8" t="s">
        <v>46</v>
      </c>
      <c r="C3246" s="4" t="s">
        <v>27</v>
      </c>
      <c r="D3246" s="4" t="s">
        <v>19</v>
      </c>
      <c r="E3246" s="4" t="s">
        <v>20</v>
      </c>
      <c r="F3246" s="4" t="s">
        <v>3108</v>
      </c>
      <c r="G3246" s="4">
        <v>16080</v>
      </c>
      <c r="H3246" s="4">
        <v>41968.85</v>
      </c>
    </row>
    <row r="3247" spans="2:8" hidden="1" x14ac:dyDescent="0.15">
      <c r="B3247" s="8" t="s">
        <v>2518</v>
      </c>
      <c r="C3247" s="4" t="s">
        <v>27</v>
      </c>
      <c r="D3247" s="4" t="s">
        <v>19</v>
      </c>
      <c r="E3247" s="4" t="s">
        <v>20</v>
      </c>
      <c r="F3247" s="4" t="s">
        <v>3108</v>
      </c>
      <c r="G3247" s="4">
        <v>10008</v>
      </c>
      <c r="H3247" s="4">
        <v>27162.81</v>
      </c>
    </row>
    <row r="3248" spans="2:8" hidden="1" x14ac:dyDescent="0.15">
      <c r="B3248" s="8" t="s">
        <v>1204</v>
      </c>
      <c r="C3248" s="4" t="s">
        <v>27</v>
      </c>
      <c r="D3248" s="4" t="s">
        <v>19</v>
      </c>
      <c r="E3248" s="4" t="s">
        <v>20</v>
      </c>
      <c r="F3248" s="4" t="s">
        <v>3108</v>
      </c>
      <c r="G3248" s="4">
        <v>5496</v>
      </c>
      <c r="H3248" s="4">
        <v>13500.18</v>
      </c>
    </row>
    <row r="3249" spans="2:8" hidden="1" x14ac:dyDescent="0.15">
      <c r="B3249" s="8" t="s">
        <v>3378</v>
      </c>
      <c r="C3249" s="4" t="s">
        <v>27</v>
      </c>
      <c r="D3249" s="4" t="s">
        <v>19</v>
      </c>
      <c r="E3249" s="4" t="s">
        <v>20</v>
      </c>
      <c r="F3249" s="4" t="s">
        <v>3108</v>
      </c>
      <c r="G3249" s="4">
        <v>5004</v>
      </c>
      <c r="H3249" s="4">
        <v>12627.02</v>
      </c>
    </row>
    <row r="3250" spans="2:8" hidden="1" x14ac:dyDescent="0.15">
      <c r="B3250" s="8" t="s">
        <v>4314</v>
      </c>
      <c r="C3250" s="4" t="s">
        <v>27</v>
      </c>
      <c r="D3250" s="4" t="s">
        <v>19</v>
      </c>
      <c r="E3250" s="4" t="s">
        <v>20</v>
      </c>
      <c r="F3250" s="4" t="s">
        <v>3108</v>
      </c>
      <c r="G3250" s="4">
        <v>5004</v>
      </c>
      <c r="H3250" s="4">
        <v>12619.4</v>
      </c>
    </row>
    <row r="3251" spans="2:8" hidden="1" x14ac:dyDescent="0.15">
      <c r="B3251" s="8" t="s">
        <v>4336</v>
      </c>
      <c r="C3251" s="4" t="s">
        <v>27</v>
      </c>
      <c r="D3251" s="4" t="s">
        <v>19</v>
      </c>
      <c r="E3251" s="4" t="s">
        <v>20</v>
      </c>
      <c r="F3251" s="4" t="s">
        <v>3108</v>
      </c>
      <c r="G3251" s="4">
        <v>1008</v>
      </c>
      <c r="H3251" s="4">
        <v>2614.39</v>
      </c>
    </row>
    <row r="3252" spans="2:8" hidden="1" x14ac:dyDescent="0.15">
      <c r="B3252" s="8">
        <v>45534</v>
      </c>
      <c r="C3252" s="4" t="s">
        <v>18</v>
      </c>
      <c r="D3252" s="4" t="s">
        <v>19</v>
      </c>
      <c r="E3252" s="4" t="s">
        <v>20</v>
      </c>
      <c r="F3252" s="4" t="s">
        <v>3108</v>
      </c>
      <c r="G3252" s="4">
        <v>4008</v>
      </c>
      <c r="H3252" s="4">
        <v>9413.2099999999991</v>
      </c>
    </row>
    <row r="3253" spans="2:8" hidden="1" x14ac:dyDescent="0.15">
      <c r="B3253" s="8">
        <v>45434</v>
      </c>
      <c r="C3253" s="4" t="s">
        <v>18</v>
      </c>
      <c r="D3253" s="4" t="s">
        <v>19</v>
      </c>
      <c r="E3253" s="4" t="s">
        <v>20</v>
      </c>
      <c r="F3253" s="4" t="s">
        <v>3108</v>
      </c>
      <c r="G3253" s="4">
        <v>3000</v>
      </c>
      <c r="H3253" s="4">
        <v>7420.82</v>
      </c>
    </row>
    <row r="3254" spans="2:8" hidden="1" x14ac:dyDescent="0.15">
      <c r="B3254" s="8" t="s">
        <v>1911</v>
      </c>
      <c r="C3254" s="4" t="s">
        <v>27</v>
      </c>
      <c r="D3254" s="4" t="s">
        <v>19</v>
      </c>
      <c r="E3254" s="4" t="s">
        <v>20</v>
      </c>
      <c r="F3254" s="4" t="s">
        <v>4173</v>
      </c>
      <c r="G3254" s="4">
        <v>6680</v>
      </c>
      <c r="H3254" s="4">
        <v>18902.43</v>
      </c>
    </row>
    <row r="3255" spans="2:8" hidden="1" x14ac:dyDescent="0.15">
      <c r="B3255" s="8" t="s">
        <v>602</v>
      </c>
      <c r="C3255" s="4" t="s">
        <v>27</v>
      </c>
      <c r="D3255" s="4" t="s">
        <v>19</v>
      </c>
      <c r="E3255" s="4" t="s">
        <v>20</v>
      </c>
      <c r="F3255" s="4" t="s">
        <v>3853</v>
      </c>
      <c r="G3255" s="4">
        <v>10008</v>
      </c>
      <c r="H3255" s="4">
        <v>24550.87</v>
      </c>
    </row>
    <row r="3256" spans="2:8" hidden="1" x14ac:dyDescent="0.15">
      <c r="B3256" s="8">
        <v>45608</v>
      </c>
      <c r="C3256" s="4" t="s">
        <v>18</v>
      </c>
      <c r="D3256" s="4" t="s">
        <v>555</v>
      </c>
      <c r="E3256" s="4" t="s">
        <v>20</v>
      </c>
      <c r="F3256" s="4" t="s">
        <v>6182</v>
      </c>
      <c r="G3256" s="4">
        <v>298.5</v>
      </c>
      <c r="H3256" s="4">
        <v>13964.2</v>
      </c>
    </row>
    <row r="3257" spans="2:8" hidden="1" x14ac:dyDescent="0.15">
      <c r="B3257" s="8" t="s">
        <v>456</v>
      </c>
      <c r="C3257" s="4" t="s">
        <v>27</v>
      </c>
      <c r="D3257" s="4" t="s">
        <v>555</v>
      </c>
      <c r="E3257" s="4" t="s">
        <v>20</v>
      </c>
      <c r="F3257" s="4" t="s">
        <v>7173</v>
      </c>
      <c r="G3257" s="4">
        <v>10</v>
      </c>
      <c r="H3257" s="4">
        <v>98.39</v>
      </c>
    </row>
    <row r="3258" spans="2:8" hidden="1" x14ac:dyDescent="0.15">
      <c r="B3258" s="8" t="s">
        <v>407</v>
      </c>
      <c r="C3258" s="4" t="s">
        <v>27</v>
      </c>
      <c r="D3258" s="4" t="s">
        <v>555</v>
      </c>
      <c r="E3258" s="4" t="s">
        <v>20</v>
      </c>
      <c r="F3258" s="4" t="s">
        <v>7173</v>
      </c>
      <c r="G3258" s="4">
        <v>20</v>
      </c>
      <c r="H3258" s="4">
        <v>190.5</v>
      </c>
    </row>
    <row r="3259" spans="2:8" hidden="1" x14ac:dyDescent="0.15">
      <c r="B3259" s="8" t="s">
        <v>1128</v>
      </c>
      <c r="C3259" s="4" t="s">
        <v>27</v>
      </c>
      <c r="D3259" s="4" t="s">
        <v>555</v>
      </c>
      <c r="E3259" s="4" t="s">
        <v>20</v>
      </c>
      <c r="F3259" s="4" t="s">
        <v>7173</v>
      </c>
      <c r="G3259" s="4">
        <v>10</v>
      </c>
      <c r="H3259" s="4">
        <v>97.96</v>
      </c>
    </row>
    <row r="3260" spans="2:8" hidden="1" x14ac:dyDescent="0.15">
      <c r="B3260" s="8" t="s">
        <v>4591</v>
      </c>
      <c r="C3260" s="4" t="s">
        <v>27</v>
      </c>
      <c r="D3260" s="4" t="s">
        <v>555</v>
      </c>
      <c r="E3260" s="4" t="s">
        <v>20</v>
      </c>
      <c r="F3260" s="4" t="s">
        <v>7173</v>
      </c>
      <c r="G3260" s="4">
        <v>10</v>
      </c>
      <c r="H3260" s="4">
        <v>75.62</v>
      </c>
    </row>
    <row r="3261" spans="2:8" hidden="1" x14ac:dyDescent="0.15">
      <c r="B3261" s="8" t="s">
        <v>538</v>
      </c>
      <c r="C3261" s="4" t="s">
        <v>209</v>
      </c>
      <c r="D3261" s="4" t="s">
        <v>20</v>
      </c>
      <c r="E3261" s="4" t="s">
        <v>19</v>
      </c>
      <c r="F3261" s="4" t="s">
        <v>705</v>
      </c>
      <c r="G3261" s="4">
        <v>140400</v>
      </c>
      <c r="H3261" s="4">
        <v>291272.19</v>
      </c>
    </row>
    <row r="3262" spans="2:8" hidden="1" x14ac:dyDescent="0.15">
      <c r="B3262" s="8" t="s">
        <v>2362</v>
      </c>
      <c r="C3262" s="4" t="s">
        <v>27</v>
      </c>
      <c r="D3262" s="4" t="s">
        <v>555</v>
      </c>
      <c r="E3262" s="4" t="s">
        <v>20</v>
      </c>
      <c r="F3262" s="4" t="s">
        <v>7173</v>
      </c>
      <c r="G3262" s="4">
        <v>7</v>
      </c>
      <c r="H3262" s="4">
        <v>66.98</v>
      </c>
    </row>
    <row r="3263" spans="2:8" hidden="1" x14ac:dyDescent="0.15">
      <c r="B3263" s="8" t="s">
        <v>2362</v>
      </c>
      <c r="C3263" s="4" t="s">
        <v>27</v>
      </c>
      <c r="D3263" s="4" t="s">
        <v>555</v>
      </c>
      <c r="E3263" s="4" t="s">
        <v>20</v>
      </c>
      <c r="F3263" s="4" t="s">
        <v>7173</v>
      </c>
      <c r="G3263" s="4">
        <v>7</v>
      </c>
      <c r="H3263" s="4">
        <v>41.49</v>
      </c>
    </row>
    <row r="3264" spans="2:8" hidden="1" x14ac:dyDescent="0.15">
      <c r="B3264" s="8" t="s">
        <v>3264</v>
      </c>
      <c r="C3264" s="4" t="s">
        <v>27</v>
      </c>
      <c r="D3264" s="4" t="s">
        <v>555</v>
      </c>
      <c r="E3264" s="4" t="s">
        <v>20</v>
      </c>
      <c r="F3264" s="4" t="s">
        <v>7173</v>
      </c>
      <c r="G3264" s="4">
        <v>5</v>
      </c>
      <c r="H3264" s="4">
        <v>48.03</v>
      </c>
    </row>
    <row r="3265" spans="2:8" hidden="1" x14ac:dyDescent="0.15">
      <c r="B3265" s="8" t="s">
        <v>3617</v>
      </c>
      <c r="C3265" s="4" t="s">
        <v>27</v>
      </c>
      <c r="D3265" s="4" t="s">
        <v>555</v>
      </c>
      <c r="E3265" s="4" t="s">
        <v>20</v>
      </c>
      <c r="F3265" s="4" t="s">
        <v>6445</v>
      </c>
      <c r="G3265" s="4">
        <v>170</v>
      </c>
      <c r="H3265" s="4">
        <v>1272.1099999999999</v>
      </c>
    </row>
    <row r="3266" spans="2:8" hidden="1" x14ac:dyDescent="0.15">
      <c r="B3266" s="8" t="s">
        <v>7179</v>
      </c>
      <c r="C3266" s="4" t="s">
        <v>27</v>
      </c>
      <c r="D3266" s="4" t="s">
        <v>555</v>
      </c>
      <c r="E3266" s="4" t="s">
        <v>20</v>
      </c>
      <c r="F3266" s="4" t="s">
        <v>6445</v>
      </c>
      <c r="G3266" s="4">
        <v>20</v>
      </c>
      <c r="H3266" s="4">
        <v>149.81</v>
      </c>
    </row>
    <row r="3267" spans="2:8" hidden="1" x14ac:dyDescent="0.15">
      <c r="B3267" s="8" t="s">
        <v>2432</v>
      </c>
      <c r="C3267" s="4" t="s">
        <v>27</v>
      </c>
      <c r="D3267" s="4" t="s">
        <v>196</v>
      </c>
      <c r="E3267" s="4" t="s">
        <v>20</v>
      </c>
      <c r="F3267" s="4" t="s">
        <v>6455</v>
      </c>
      <c r="G3267" s="4">
        <v>165</v>
      </c>
      <c r="H3267" s="4">
        <v>1329.78</v>
      </c>
    </row>
    <row r="3268" spans="2:8" hidden="1" x14ac:dyDescent="0.15">
      <c r="B3268" s="8">
        <v>45562</v>
      </c>
      <c r="C3268" s="4" t="s">
        <v>18</v>
      </c>
      <c r="D3268" s="4" t="s">
        <v>3075</v>
      </c>
      <c r="E3268" s="4" t="s">
        <v>20</v>
      </c>
      <c r="F3268" s="4" t="s">
        <v>7574</v>
      </c>
      <c r="G3268" s="4">
        <v>4.4000000000000004</v>
      </c>
      <c r="H3268" s="4">
        <v>15.63</v>
      </c>
    </row>
    <row r="3269" spans="2:8" hidden="1" x14ac:dyDescent="0.15">
      <c r="B3269" s="8" t="s">
        <v>1485</v>
      </c>
      <c r="C3269" s="4" t="s">
        <v>27</v>
      </c>
      <c r="D3269" s="4" t="s">
        <v>391</v>
      </c>
      <c r="E3269" s="4" t="s">
        <v>20</v>
      </c>
      <c r="F3269" s="4" t="s">
        <v>3898</v>
      </c>
      <c r="G3269" s="4">
        <v>10000</v>
      </c>
      <c r="H3269" s="4">
        <v>37379.31</v>
      </c>
    </row>
    <row r="3270" spans="2:8" hidden="1" x14ac:dyDescent="0.15">
      <c r="B3270" s="8" t="s">
        <v>1008</v>
      </c>
      <c r="C3270" s="4" t="s">
        <v>27</v>
      </c>
      <c r="D3270" s="4" t="s">
        <v>19</v>
      </c>
      <c r="E3270" s="4" t="s">
        <v>20</v>
      </c>
      <c r="F3270" s="4" t="s">
        <v>2728</v>
      </c>
      <c r="G3270" s="4">
        <v>19590</v>
      </c>
      <c r="H3270" s="4">
        <v>48322</v>
      </c>
    </row>
    <row r="3271" spans="2:8" hidden="1" x14ac:dyDescent="0.15">
      <c r="B3271" s="8" t="s">
        <v>676</v>
      </c>
      <c r="C3271" s="4" t="s">
        <v>27</v>
      </c>
      <c r="D3271" s="4" t="s">
        <v>19</v>
      </c>
      <c r="E3271" s="4" t="s">
        <v>20</v>
      </c>
      <c r="F3271" s="4" t="s">
        <v>2077</v>
      </c>
      <c r="G3271" s="4">
        <v>22300</v>
      </c>
      <c r="H3271" s="4">
        <v>61746</v>
      </c>
    </row>
    <row r="3272" spans="2:8" hidden="1" x14ac:dyDescent="0.15">
      <c r="B3272" s="8" t="s">
        <v>1522</v>
      </c>
      <c r="C3272" s="4" t="s">
        <v>27</v>
      </c>
      <c r="D3272" s="4" t="s">
        <v>1326</v>
      </c>
      <c r="E3272" s="4" t="s">
        <v>20</v>
      </c>
      <c r="F3272" s="4" t="s">
        <v>6539</v>
      </c>
      <c r="G3272" s="4">
        <v>130</v>
      </c>
      <c r="H3272" s="4">
        <v>793.92</v>
      </c>
    </row>
    <row r="3273" spans="2:8" hidden="1" x14ac:dyDescent="0.15">
      <c r="B3273" s="8" t="s">
        <v>2031</v>
      </c>
      <c r="C3273" s="4" t="s">
        <v>27</v>
      </c>
      <c r="D3273" s="4" t="s">
        <v>198</v>
      </c>
      <c r="E3273" s="4" t="s">
        <v>20</v>
      </c>
      <c r="F3273" s="4" t="s">
        <v>2833</v>
      </c>
      <c r="G3273" s="4">
        <v>19028.52</v>
      </c>
      <c r="H3273" s="4">
        <v>79539.210000000006</v>
      </c>
    </row>
    <row r="3274" spans="2:8" hidden="1" x14ac:dyDescent="0.15">
      <c r="B3274" s="8" t="s">
        <v>397</v>
      </c>
      <c r="C3274" s="4" t="s">
        <v>27</v>
      </c>
      <c r="D3274" s="4" t="s">
        <v>198</v>
      </c>
      <c r="E3274" s="4" t="s">
        <v>20</v>
      </c>
      <c r="F3274" s="4" t="s">
        <v>2833</v>
      </c>
      <c r="G3274" s="4">
        <v>10080</v>
      </c>
      <c r="H3274" s="4">
        <v>32054.400000000001</v>
      </c>
    </row>
    <row r="3275" spans="2:8" hidden="1" x14ac:dyDescent="0.15">
      <c r="B3275" s="8" t="s">
        <v>1050</v>
      </c>
      <c r="C3275" s="4" t="s">
        <v>27</v>
      </c>
      <c r="D3275" s="4" t="s">
        <v>198</v>
      </c>
      <c r="E3275" s="4" t="s">
        <v>20</v>
      </c>
      <c r="F3275" s="4" t="s">
        <v>2833</v>
      </c>
      <c r="G3275" s="4">
        <v>1120</v>
      </c>
      <c r="H3275" s="4">
        <v>3561.6</v>
      </c>
    </row>
    <row r="3276" spans="2:8" hidden="1" x14ac:dyDescent="0.15">
      <c r="B3276" s="8" t="s">
        <v>833</v>
      </c>
      <c r="C3276" s="4" t="s">
        <v>27</v>
      </c>
      <c r="D3276" s="4" t="s">
        <v>391</v>
      </c>
      <c r="E3276" s="4" t="s">
        <v>20</v>
      </c>
      <c r="F3276" s="4" t="s">
        <v>2833</v>
      </c>
      <c r="G3276" s="4">
        <v>16329.6</v>
      </c>
      <c r="H3276" s="4">
        <v>82137.89</v>
      </c>
    </row>
    <row r="3277" spans="2:8" hidden="1" x14ac:dyDescent="0.15">
      <c r="B3277" s="8" t="s">
        <v>274</v>
      </c>
      <c r="C3277" s="4" t="s">
        <v>27</v>
      </c>
      <c r="D3277" s="4" t="s">
        <v>391</v>
      </c>
      <c r="E3277" s="4" t="s">
        <v>20</v>
      </c>
      <c r="F3277" s="4" t="s">
        <v>2833</v>
      </c>
      <c r="G3277" s="4">
        <v>12040</v>
      </c>
      <c r="H3277" s="4">
        <v>59959.199999999903</v>
      </c>
    </row>
    <row r="3278" spans="2:8" hidden="1" x14ac:dyDescent="0.15">
      <c r="B3278" s="8" t="s">
        <v>2939</v>
      </c>
      <c r="C3278" s="4" t="s">
        <v>27</v>
      </c>
      <c r="D3278" s="4" t="s">
        <v>391</v>
      </c>
      <c r="E3278" s="4" t="s">
        <v>20</v>
      </c>
      <c r="F3278" s="4" t="s">
        <v>2833</v>
      </c>
      <c r="G3278" s="4">
        <v>10103.94</v>
      </c>
      <c r="H3278" s="4">
        <v>50822.82</v>
      </c>
    </row>
    <row r="3279" spans="2:8" hidden="1" x14ac:dyDescent="0.15">
      <c r="B3279" s="8" t="s">
        <v>833</v>
      </c>
      <c r="C3279" s="4" t="s">
        <v>27</v>
      </c>
      <c r="D3279" s="4" t="s">
        <v>391</v>
      </c>
      <c r="E3279" s="4" t="s">
        <v>20</v>
      </c>
      <c r="F3279" s="4" t="s">
        <v>2833</v>
      </c>
      <c r="G3279" s="4">
        <v>8120</v>
      </c>
      <c r="H3279" s="4">
        <v>40437.599999999897</v>
      </c>
    </row>
    <row r="3280" spans="2:8" hidden="1" x14ac:dyDescent="0.15">
      <c r="B3280" s="8" t="s">
        <v>426</v>
      </c>
      <c r="C3280" s="4" t="s">
        <v>27</v>
      </c>
      <c r="D3280" s="4" t="s">
        <v>391</v>
      </c>
      <c r="E3280" s="4" t="s">
        <v>20</v>
      </c>
      <c r="F3280" s="4" t="s">
        <v>2833</v>
      </c>
      <c r="G3280" s="4">
        <v>6350.4</v>
      </c>
      <c r="H3280" s="4">
        <v>26544.67</v>
      </c>
    </row>
    <row r="3281" spans="2:8" hidden="1" x14ac:dyDescent="0.15">
      <c r="B3281" s="8" t="s">
        <v>924</v>
      </c>
      <c r="C3281" s="4" t="s">
        <v>27</v>
      </c>
      <c r="D3281" s="4" t="s">
        <v>391</v>
      </c>
      <c r="E3281" s="4" t="s">
        <v>20</v>
      </c>
      <c r="F3281" s="4" t="s">
        <v>2833</v>
      </c>
      <c r="G3281" s="4">
        <v>3005.1</v>
      </c>
      <c r="H3281" s="4">
        <v>11299.18</v>
      </c>
    </row>
    <row r="3282" spans="2:8" hidden="1" x14ac:dyDescent="0.15">
      <c r="B3282" s="8" t="s">
        <v>943</v>
      </c>
      <c r="C3282" s="4" t="s">
        <v>27</v>
      </c>
      <c r="D3282" s="4" t="s">
        <v>391</v>
      </c>
      <c r="E3282" s="4" t="s">
        <v>20</v>
      </c>
      <c r="F3282" s="4" t="s">
        <v>2833</v>
      </c>
      <c r="G3282" s="4">
        <v>16295.58</v>
      </c>
      <c r="H3282" s="4">
        <v>90114.559999999896</v>
      </c>
    </row>
    <row r="3283" spans="2:8" hidden="1" x14ac:dyDescent="0.15">
      <c r="B3283" s="8" t="s">
        <v>417</v>
      </c>
      <c r="C3283" s="4" t="s">
        <v>27</v>
      </c>
      <c r="D3283" s="4" t="s">
        <v>391</v>
      </c>
      <c r="E3283" s="4" t="s">
        <v>20</v>
      </c>
      <c r="F3283" s="4" t="s">
        <v>2833</v>
      </c>
      <c r="G3283" s="4">
        <v>12320</v>
      </c>
      <c r="H3283" s="4">
        <v>67636.800000000003</v>
      </c>
    </row>
    <row r="3284" spans="2:8" hidden="1" x14ac:dyDescent="0.15">
      <c r="B3284" s="8" t="s">
        <v>1508</v>
      </c>
      <c r="C3284" s="4" t="s">
        <v>27</v>
      </c>
      <c r="D3284" s="4" t="s">
        <v>391</v>
      </c>
      <c r="E3284" s="4" t="s">
        <v>20</v>
      </c>
      <c r="F3284" s="4" t="s">
        <v>2833</v>
      </c>
      <c r="G3284" s="4">
        <v>12040</v>
      </c>
      <c r="H3284" s="4">
        <v>72721.600000000006</v>
      </c>
    </row>
    <row r="3285" spans="2:8" hidden="1" x14ac:dyDescent="0.15">
      <c r="B3285" s="8" t="s">
        <v>3761</v>
      </c>
      <c r="C3285" s="4" t="s">
        <v>27</v>
      </c>
      <c r="D3285" s="4" t="s">
        <v>391</v>
      </c>
      <c r="E3285" s="4" t="s">
        <v>20</v>
      </c>
      <c r="F3285" s="4" t="s">
        <v>2833</v>
      </c>
      <c r="G3285" s="4">
        <v>11200.9</v>
      </c>
      <c r="H3285" s="4">
        <v>68013.48</v>
      </c>
    </row>
    <row r="3286" spans="2:8" hidden="1" x14ac:dyDescent="0.15">
      <c r="B3286" s="8" t="s">
        <v>145</v>
      </c>
      <c r="C3286" s="4" t="s">
        <v>27</v>
      </c>
      <c r="D3286" s="4" t="s">
        <v>391</v>
      </c>
      <c r="E3286" s="4" t="s">
        <v>20</v>
      </c>
      <c r="F3286" s="4" t="s">
        <v>2833</v>
      </c>
      <c r="G3286" s="4">
        <v>11200</v>
      </c>
      <c r="H3286" s="4">
        <v>61488</v>
      </c>
    </row>
    <row r="3287" spans="2:8" hidden="1" x14ac:dyDescent="0.15">
      <c r="B3287" s="8" t="s">
        <v>1152</v>
      </c>
      <c r="C3287" s="4" t="s">
        <v>27</v>
      </c>
      <c r="D3287" s="4" t="s">
        <v>391</v>
      </c>
      <c r="E3287" s="4" t="s">
        <v>20</v>
      </c>
      <c r="F3287" s="4" t="s">
        <v>2833</v>
      </c>
      <c r="G3287" s="4">
        <v>10163.82</v>
      </c>
      <c r="H3287" s="4">
        <v>59339.49</v>
      </c>
    </row>
    <row r="3288" spans="2:8" hidden="1" x14ac:dyDescent="0.15">
      <c r="B3288" s="8" t="s">
        <v>1981</v>
      </c>
      <c r="C3288" s="4" t="s">
        <v>27</v>
      </c>
      <c r="D3288" s="4" t="s">
        <v>391</v>
      </c>
      <c r="E3288" s="4" t="s">
        <v>20</v>
      </c>
      <c r="F3288" s="4" t="s">
        <v>2833</v>
      </c>
      <c r="G3288" s="4">
        <v>5346.98</v>
      </c>
      <c r="H3288" s="4">
        <v>29421.5999999999</v>
      </c>
    </row>
    <row r="3289" spans="2:8" hidden="1" x14ac:dyDescent="0.15">
      <c r="B3289" s="8" t="s">
        <v>5173</v>
      </c>
      <c r="C3289" s="4" t="s">
        <v>27</v>
      </c>
      <c r="D3289" s="4" t="s">
        <v>232</v>
      </c>
      <c r="E3289" s="4" t="s">
        <v>20</v>
      </c>
      <c r="F3289" s="4" t="s">
        <v>7286</v>
      </c>
      <c r="G3289" s="4">
        <v>15</v>
      </c>
      <c r="H3289" s="4">
        <v>74.22</v>
      </c>
    </row>
    <row r="3290" spans="2:8" hidden="1" x14ac:dyDescent="0.15">
      <c r="B3290" s="8">
        <v>45429</v>
      </c>
      <c r="C3290" s="4" t="s">
        <v>18</v>
      </c>
      <c r="D3290" s="4" t="s">
        <v>3075</v>
      </c>
      <c r="E3290" s="4" t="s">
        <v>20</v>
      </c>
      <c r="F3290" s="4" t="s">
        <v>6892</v>
      </c>
      <c r="G3290" s="4">
        <v>50</v>
      </c>
      <c r="H3290" s="4">
        <v>672.14</v>
      </c>
    </row>
    <row r="3291" spans="2:8" hidden="1" x14ac:dyDescent="0.15">
      <c r="B3291" s="8" t="s">
        <v>490</v>
      </c>
      <c r="C3291" s="4" t="s">
        <v>27</v>
      </c>
      <c r="D3291" s="4" t="s">
        <v>232</v>
      </c>
      <c r="E3291" s="4" t="s">
        <v>20</v>
      </c>
      <c r="F3291" s="4" t="s">
        <v>7945</v>
      </c>
      <c r="G3291" s="4">
        <v>1</v>
      </c>
      <c r="H3291" s="4">
        <v>10.73</v>
      </c>
    </row>
    <row r="3292" spans="2:8" hidden="1" x14ac:dyDescent="0.15">
      <c r="B3292" s="8" t="s">
        <v>616</v>
      </c>
      <c r="C3292" s="4" t="s">
        <v>27</v>
      </c>
      <c r="D3292" s="4" t="s">
        <v>391</v>
      </c>
      <c r="E3292" s="4" t="s">
        <v>20</v>
      </c>
      <c r="F3292" s="4" t="s">
        <v>2892</v>
      </c>
      <c r="G3292" s="4">
        <v>18700</v>
      </c>
      <c r="H3292" s="4">
        <v>33840</v>
      </c>
    </row>
    <row r="3293" spans="2:8" hidden="1" x14ac:dyDescent="0.15">
      <c r="B3293" s="8" t="s">
        <v>2712</v>
      </c>
      <c r="C3293" s="4" t="s">
        <v>27</v>
      </c>
      <c r="D3293" s="4" t="s">
        <v>391</v>
      </c>
      <c r="E3293" s="4" t="s">
        <v>20</v>
      </c>
      <c r="F3293" s="4" t="s">
        <v>2892</v>
      </c>
      <c r="G3293" s="4">
        <v>18660</v>
      </c>
      <c r="H3293" s="4">
        <v>33774</v>
      </c>
    </row>
    <row r="3294" spans="2:8" hidden="1" x14ac:dyDescent="0.15">
      <c r="B3294" s="8" t="s">
        <v>1588</v>
      </c>
      <c r="C3294" s="4" t="s">
        <v>27</v>
      </c>
      <c r="D3294" s="4" t="s">
        <v>198</v>
      </c>
      <c r="E3294" s="4" t="s">
        <v>20</v>
      </c>
      <c r="F3294" s="4" t="s">
        <v>2889</v>
      </c>
      <c r="G3294" s="4">
        <v>18700</v>
      </c>
      <c r="H3294" s="4">
        <v>33840</v>
      </c>
    </row>
    <row r="3295" spans="2:8" hidden="1" x14ac:dyDescent="0.15">
      <c r="B3295" s="8" t="s">
        <v>2893</v>
      </c>
      <c r="C3295" s="4" t="s">
        <v>27</v>
      </c>
      <c r="D3295" s="4" t="s">
        <v>198</v>
      </c>
      <c r="E3295" s="4" t="s">
        <v>20</v>
      </c>
      <c r="F3295" s="4" t="s">
        <v>2889</v>
      </c>
      <c r="G3295" s="4">
        <v>18700</v>
      </c>
      <c r="H3295" s="4">
        <v>33690</v>
      </c>
    </row>
    <row r="3296" spans="2:8" hidden="1" x14ac:dyDescent="0.15">
      <c r="B3296" s="8">
        <v>45590</v>
      </c>
      <c r="C3296" s="4" t="s">
        <v>18</v>
      </c>
      <c r="D3296" s="4" t="s">
        <v>232</v>
      </c>
      <c r="E3296" s="4" t="s">
        <v>20</v>
      </c>
      <c r="F3296" s="4" t="s">
        <v>4619</v>
      </c>
      <c r="G3296" s="4">
        <v>3033.52</v>
      </c>
      <c r="H3296" s="4">
        <v>20111.72</v>
      </c>
    </row>
    <row r="3297" spans="2:8" hidden="1" x14ac:dyDescent="0.15">
      <c r="B3297" s="8">
        <v>45572</v>
      </c>
      <c r="C3297" s="4" t="s">
        <v>18</v>
      </c>
      <c r="D3297" s="4" t="s">
        <v>3075</v>
      </c>
      <c r="E3297" s="4" t="s">
        <v>20</v>
      </c>
      <c r="F3297" s="4" t="s">
        <v>4373</v>
      </c>
      <c r="G3297" s="4">
        <v>5000</v>
      </c>
      <c r="H3297" s="4">
        <v>12850.05</v>
      </c>
    </row>
    <row r="3298" spans="2:8" hidden="1" x14ac:dyDescent="0.15">
      <c r="B3298" s="8">
        <v>45450</v>
      </c>
      <c r="C3298" s="4" t="s">
        <v>18</v>
      </c>
      <c r="D3298" s="4" t="s">
        <v>3075</v>
      </c>
      <c r="E3298" s="4" t="s">
        <v>20</v>
      </c>
      <c r="F3298" s="4" t="s">
        <v>7635</v>
      </c>
      <c r="G3298" s="4">
        <v>3.2</v>
      </c>
      <c r="H3298" s="4">
        <v>12.53</v>
      </c>
    </row>
    <row r="3299" spans="2:8" hidden="1" x14ac:dyDescent="0.15">
      <c r="B3299" s="8" t="s">
        <v>311</v>
      </c>
      <c r="C3299" s="4" t="s">
        <v>27</v>
      </c>
      <c r="D3299" s="4" t="s">
        <v>54</v>
      </c>
      <c r="E3299" s="4" t="s">
        <v>20</v>
      </c>
      <c r="F3299" s="4" t="s">
        <v>5816</v>
      </c>
      <c r="G3299" s="4">
        <v>576</v>
      </c>
      <c r="H3299" s="4">
        <v>6063.11</v>
      </c>
    </row>
    <row r="3300" spans="2:8" hidden="1" x14ac:dyDescent="0.15">
      <c r="B3300" s="8" t="s">
        <v>775</v>
      </c>
      <c r="C3300" s="4" t="s">
        <v>27</v>
      </c>
      <c r="D3300" s="4" t="s">
        <v>54</v>
      </c>
      <c r="E3300" s="4" t="s">
        <v>20</v>
      </c>
      <c r="F3300" s="4" t="s">
        <v>5816</v>
      </c>
      <c r="G3300" s="4">
        <v>576</v>
      </c>
      <c r="H3300" s="4">
        <v>5645.14</v>
      </c>
    </row>
    <row r="3301" spans="2:8" hidden="1" x14ac:dyDescent="0.15">
      <c r="B3301" s="8" t="s">
        <v>1769</v>
      </c>
      <c r="C3301" s="4" t="s">
        <v>27</v>
      </c>
      <c r="D3301" s="4" t="s">
        <v>391</v>
      </c>
      <c r="E3301" s="4" t="s">
        <v>20</v>
      </c>
      <c r="F3301" s="4" t="s">
        <v>5816</v>
      </c>
      <c r="G3301" s="4">
        <v>0.47099999999999898</v>
      </c>
      <c r="H3301" s="4">
        <v>26.67</v>
      </c>
    </row>
    <row r="3302" spans="2:8" hidden="1" x14ac:dyDescent="0.15">
      <c r="B3302" s="8" t="s">
        <v>1055</v>
      </c>
      <c r="C3302" s="4" t="s">
        <v>27</v>
      </c>
      <c r="D3302" s="4" t="s">
        <v>198</v>
      </c>
      <c r="E3302" s="4" t="s">
        <v>20</v>
      </c>
      <c r="F3302" s="4" t="s">
        <v>5214</v>
      </c>
      <c r="G3302" s="4">
        <v>1360.8</v>
      </c>
      <c r="H3302" s="4">
        <v>5688.15</v>
      </c>
    </row>
    <row r="3303" spans="2:8" hidden="1" x14ac:dyDescent="0.15">
      <c r="B3303" s="8" t="s">
        <v>1816</v>
      </c>
      <c r="C3303" s="4" t="s">
        <v>27</v>
      </c>
      <c r="D3303" s="4" t="s">
        <v>198</v>
      </c>
      <c r="E3303" s="4" t="s">
        <v>20</v>
      </c>
      <c r="F3303" s="4" t="s">
        <v>5214</v>
      </c>
      <c r="G3303" s="4">
        <v>1120</v>
      </c>
      <c r="H3303" s="4">
        <v>3561.6</v>
      </c>
    </row>
    <row r="3304" spans="2:8" hidden="1" x14ac:dyDescent="0.15">
      <c r="B3304" s="8" t="s">
        <v>515</v>
      </c>
      <c r="C3304" s="4" t="s">
        <v>27</v>
      </c>
      <c r="D3304" s="4" t="s">
        <v>391</v>
      </c>
      <c r="E3304" s="4" t="s">
        <v>20</v>
      </c>
      <c r="F3304" s="4" t="s">
        <v>5214</v>
      </c>
      <c r="G3304" s="4">
        <v>22.68</v>
      </c>
      <c r="H3304" s="4">
        <v>139.479999999999</v>
      </c>
    </row>
    <row r="3305" spans="2:8" hidden="1" x14ac:dyDescent="0.15">
      <c r="B3305" s="8" t="s">
        <v>653</v>
      </c>
      <c r="C3305" s="4" t="s">
        <v>27</v>
      </c>
      <c r="D3305" s="4" t="s">
        <v>555</v>
      </c>
      <c r="E3305" s="4" t="s">
        <v>20</v>
      </c>
      <c r="F3305" s="4" t="s">
        <v>6658</v>
      </c>
      <c r="G3305" s="4">
        <v>50</v>
      </c>
      <c r="H3305" s="4">
        <v>362.84</v>
      </c>
    </row>
    <row r="3306" spans="2:8" hidden="1" x14ac:dyDescent="0.15">
      <c r="B3306" s="8" t="s">
        <v>1994</v>
      </c>
      <c r="C3306" s="4" t="s">
        <v>27</v>
      </c>
      <c r="D3306" s="4" t="s">
        <v>555</v>
      </c>
      <c r="E3306" s="4" t="s">
        <v>20</v>
      </c>
      <c r="F3306" s="4" t="s">
        <v>6658</v>
      </c>
      <c r="G3306" s="4">
        <v>3</v>
      </c>
      <c r="H3306" s="4">
        <v>28.47</v>
      </c>
    </row>
    <row r="3307" spans="2:8" hidden="1" x14ac:dyDescent="0.15">
      <c r="B3307" s="8" t="s">
        <v>1499</v>
      </c>
      <c r="C3307" s="4" t="s">
        <v>27</v>
      </c>
      <c r="D3307" s="4" t="s">
        <v>555</v>
      </c>
      <c r="E3307" s="4" t="s">
        <v>20</v>
      </c>
      <c r="F3307" s="4" t="s">
        <v>6658</v>
      </c>
      <c r="G3307" s="4">
        <v>100</v>
      </c>
      <c r="H3307" s="4">
        <v>721.46</v>
      </c>
    </row>
    <row r="3308" spans="2:8" hidden="1" x14ac:dyDescent="0.15">
      <c r="B3308" s="8" t="s">
        <v>1509</v>
      </c>
      <c r="C3308" s="4" t="s">
        <v>27</v>
      </c>
      <c r="D3308" s="4" t="s">
        <v>555</v>
      </c>
      <c r="E3308" s="4" t="s">
        <v>20</v>
      </c>
      <c r="F3308" s="4" t="s">
        <v>6658</v>
      </c>
      <c r="G3308" s="4">
        <v>50</v>
      </c>
      <c r="H3308" s="4">
        <v>399.88</v>
      </c>
    </row>
    <row r="3309" spans="2:8" hidden="1" x14ac:dyDescent="0.15">
      <c r="B3309" s="8" t="s">
        <v>511</v>
      </c>
      <c r="C3309" s="4" t="s">
        <v>27</v>
      </c>
      <c r="D3309" s="4" t="s">
        <v>555</v>
      </c>
      <c r="E3309" s="4" t="s">
        <v>20</v>
      </c>
      <c r="F3309" s="4" t="s">
        <v>6658</v>
      </c>
      <c r="G3309" s="4">
        <v>20</v>
      </c>
      <c r="H3309" s="4">
        <v>145.80000000000001</v>
      </c>
    </row>
    <row r="3310" spans="2:8" hidden="1" x14ac:dyDescent="0.15">
      <c r="B3310" s="8" t="s">
        <v>2946</v>
      </c>
      <c r="C3310" s="4" t="s">
        <v>27</v>
      </c>
      <c r="D3310" s="4" t="s">
        <v>555</v>
      </c>
      <c r="E3310" s="4" t="s">
        <v>20</v>
      </c>
      <c r="F3310" s="4" t="s">
        <v>6658</v>
      </c>
      <c r="G3310" s="4">
        <v>20</v>
      </c>
      <c r="H3310" s="4">
        <v>143.66999999999899</v>
      </c>
    </row>
    <row r="3311" spans="2:8" hidden="1" x14ac:dyDescent="0.15">
      <c r="B3311" s="8" t="s">
        <v>263</v>
      </c>
      <c r="C3311" s="4" t="s">
        <v>27</v>
      </c>
      <c r="D3311" s="4" t="s">
        <v>555</v>
      </c>
      <c r="E3311" s="4" t="s">
        <v>20</v>
      </c>
      <c r="F3311" s="4" t="s">
        <v>7552</v>
      </c>
      <c r="G3311" s="4">
        <v>5</v>
      </c>
      <c r="H3311" s="4">
        <v>40.18</v>
      </c>
    </row>
    <row r="3312" spans="2:8" hidden="1" x14ac:dyDescent="0.15">
      <c r="B3312" s="8" t="s">
        <v>1268</v>
      </c>
      <c r="C3312" s="4" t="s">
        <v>27</v>
      </c>
      <c r="D3312" s="4" t="s">
        <v>555</v>
      </c>
      <c r="E3312" s="4" t="s">
        <v>20</v>
      </c>
      <c r="F3312" s="4" t="s">
        <v>7174</v>
      </c>
      <c r="G3312" s="4">
        <v>20</v>
      </c>
      <c r="H3312" s="4">
        <v>190.37</v>
      </c>
    </row>
    <row r="3313" spans="2:8" hidden="1" x14ac:dyDescent="0.15">
      <c r="B3313" s="8" t="s">
        <v>137</v>
      </c>
      <c r="C3313" s="4" t="s">
        <v>27</v>
      </c>
      <c r="D3313" s="4" t="s">
        <v>555</v>
      </c>
      <c r="E3313" s="4" t="s">
        <v>20</v>
      </c>
      <c r="F3313" s="4" t="s">
        <v>7174</v>
      </c>
      <c r="G3313" s="4">
        <v>10</v>
      </c>
      <c r="H3313" s="4">
        <v>92.02</v>
      </c>
    </row>
    <row r="3314" spans="2:8" hidden="1" x14ac:dyDescent="0.15">
      <c r="B3314" s="8" t="s">
        <v>1154</v>
      </c>
      <c r="C3314" s="4" t="s">
        <v>27</v>
      </c>
      <c r="D3314" s="4" t="s">
        <v>555</v>
      </c>
      <c r="E3314" s="4" t="s">
        <v>20</v>
      </c>
      <c r="F3314" s="4" t="s">
        <v>7176</v>
      </c>
      <c r="G3314" s="4">
        <v>20</v>
      </c>
      <c r="H3314" s="4">
        <v>175.22</v>
      </c>
    </row>
    <row r="3315" spans="2:8" hidden="1" x14ac:dyDescent="0.15">
      <c r="B3315" s="8" t="s">
        <v>1009</v>
      </c>
      <c r="C3315" s="4" t="s">
        <v>27</v>
      </c>
      <c r="D3315" s="4" t="s">
        <v>555</v>
      </c>
      <c r="E3315" s="4" t="s">
        <v>20</v>
      </c>
      <c r="F3315" s="4" t="s">
        <v>7176</v>
      </c>
      <c r="G3315" s="4">
        <v>10</v>
      </c>
      <c r="H3315" s="4">
        <v>88.71</v>
      </c>
    </row>
    <row r="3316" spans="2:8" hidden="1" x14ac:dyDescent="0.15">
      <c r="B3316" s="8" t="s">
        <v>2837</v>
      </c>
      <c r="C3316" s="4" t="s">
        <v>27</v>
      </c>
      <c r="D3316" s="4" t="s">
        <v>555</v>
      </c>
      <c r="E3316" s="4" t="s">
        <v>20</v>
      </c>
      <c r="F3316" s="4" t="s">
        <v>7176</v>
      </c>
      <c r="G3316" s="4">
        <v>2</v>
      </c>
      <c r="H3316" s="4">
        <v>13.63</v>
      </c>
    </row>
    <row r="3317" spans="2:8" hidden="1" x14ac:dyDescent="0.15">
      <c r="B3317" s="8" t="s">
        <v>3133</v>
      </c>
      <c r="C3317" s="4" t="s">
        <v>27</v>
      </c>
      <c r="D3317" s="4" t="s">
        <v>54</v>
      </c>
      <c r="E3317" s="4" t="s">
        <v>20</v>
      </c>
      <c r="F3317" s="4" t="s">
        <v>7376</v>
      </c>
      <c r="G3317" s="4">
        <v>10</v>
      </c>
      <c r="H3317" s="4">
        <v>9.01</v>
      </c>
    </row>
    <row r="3318" spans="2:8" hidden="1" x14ac:dyDescent="0.15">
      <c r="B3318" s="8" t="s">
        <v>2187</v>
      </c>
      <c r="C3318" s="4" t="s">
        <v>27</v>
      </c>
      <c r="D3318" s="4" t="s">
        <v>54</v>
      </c>
      <c r="E3318" s="4" t="s">
        <v>20</v>
      </c>
      <c r="F3318" s="4" t="s">
        <v>7376</v>
      </c>
      <c r="G3318" s="4">
        <v>7</v>
      </c>
      <c r="H3318" s="4">
        <v>18.52</v>
      </c>
    </row>
    <row r="3319" spans="2:8" hidden="1" x14ac:dyDescent="0.15">
      <c r="B3319" s="8" t="s">
        <v>1021</v>
      </c>
      <c r="C3319" s="4" t="s">
        <v>27</v>
      </c>
      <c r="D3319" s="4" t="s">
        <v>54</v>
      </c>
      <c r="E3319" s="4" t="s">
        <v>20</v>
      </c>
      <c r="F3319" s="4" t="s">
        <v>6468</v>
      </c>
      <c r="G3319" s="4">
        <v>30</v>
      </c>
      <c r="H3319" s="4">
        <v>12.14</v>
      </c>
    </row>
    <row r="3320" spans="2:8" hidden="1" x14ac:dyDescent="0.15">
      <c r="B3320" s="8" t="s">
        <v>1021</v>
      </c>
      <c r="C3320" s="4" t="s">
        <v>27</v>
      </c>
      <c r="D3320" s="4" t="s">
        <v>470</v>
      </c>
      <c r="E3320" s="4" t="s">
        <v>20</v>
      </c>
      <c r="F3320" s="4" t="s">
        <v>6468</v>
      </c>
      <c r="G3320" s="4">
        <v>5</v>
      </c>
      <c r="H3320" s="4">
        <v>2.12</v>
      </c>
    </row>
    <row r="3321" spans="2:8" hidden="1" x14ac:dyDescent="0.15">
      <c r="B3321" s="8">
        <v>45628</v>
      </c>
      <c r="C3321" s="4" t="s">
        <v>18</v>
      </c>
      <c r="D3321" s="4" t="s">
        <v>2515</v>
      </c>
      <c r="E3321" s="4" t="s">
        <v>20</v>
      </c>
      <c r="F3321" s="4" t="s">
        <v>4271</v>
      </c>
      <c r="G3321" s="4">
        <v>5500</v>
      </c>
      <c r="H3321" s="4">
        <v>23877.71</v>
      </c>
    </row>
    <row r="3322" spans="2:8" hidden="1" x14ac:dyDescent="0.15">
      <c r="B3322" s="8">
        <v>45533</v>
      </c>
      <c r="C3322" s="4" t="s">
        <v>18</v>
      </c>
      <c r="D3322" s="4" t="s">
        <v>232</v>
      </c>
      <c r="E3322" s="4" t="s">
        <v>20</v>
      </c>
      <c r="F3322" s="4" t="s">
        <v>6411</v>
      </c>
      <c r="G3322" s="4">
        <v>182</v>
      </c>
      <c r="H3322" s="4">
        <v>1750.36</v>
      </c>
    </row>
    <row r="3323" spans="2:8" hidden="1" x14ac:dyDescent="0.15">
      <c r="B3323" s="8">
        <v>45423</v>
      </c>
      <c r="C3323" s="4" t="s">
        <v>18</v>
      </c>
      <c r="D3323" s="4" t="s">
        <v>2515</v>
      </c>
      <c r="E3323" s="4" t="s">
        <v>20</v>
      </c>
      <c r="F3323" s="4" t="s">
        <v>5480</v>
      </c>
      <c r="G3323" s="4">
        <v>1000</v>
      </c>
      <c r="H3323" s="4">
        <v>4451.51</v>
      </c>
    </row>
    <row r="3324" spans="2:8" hidden="1" x14ac:dyDescent="0.15">
      <c r="B3324" s="8">
        <v>45396</v>
      </c>
      <c r="C3324" s="4" t="s">
        <v>18</v>
      </c>
      <c r="D3324" s="4" t="s">
        <v>301</v>
      </c>
      <c r="E3324" s="4" t="s">
        <v>20</v>
      </c>
      <c r="F3324" s="4" t="s">
        <v>5673</v>
      </c>
      <c r="G3324" s="4">
        <v>750</v>
      </c>
      <c r="H3324" s="4">
        <v>4746.62</v>
      </c>
    </row>
    <row r="3325" spans="2:8" hidden="1" x14ac:dyDescent="0.15">
      <c r="B3325" s="8">
        <v>45654</v>
      </c>
      <c r="C3325" s="4" t="s">
        <v>18</v>
      </c>
      <c r="D3325" s="4" t="s">
        <v>19</v>
      </c>
      <c r="E3325" s="4" t="s">
        <v>20</v>
      </c>
      <c r="F3325" s="4" t="s">
        <v>5377</v>
      </c>
      <c r="G3325" s="4">
        <v>1061.4000000000001</v>
      </c>
      <c r="H3325" s="4">
        <v>2167.66</v>
      </c>
    </row>
    <row r="3326" spans="2:8" hidden="1" x14ac:dyDescent="0.15">
      <c r="B3326" s="8" t="s">
        <v>1468</v>
      </c>
      <c r="C3326" s="4" t="s">
        <v>27</v>
      </c>
      <c r="D3326" s="4" t="s">
        <v>555</v>
      </c>
      <c r="E3326" s="4" t="s">
        <v>20</v>
      </c>
      <c r="F3326" s="4" t="s">
        <v>6025</v>
      </c>
      <c r="G3326" s="4">
        <v>420</v>
      </c>
      <c r="H3326" s="4">
        <v>3675.83</v>
      </c>
    </row>
    <row r="3327" spans="2:8" hidden="1" x14ac:dyDescent="0.15">
      <c r="B3327" s="8" t="s">
        <v>998</v>
      </c>
      <c r="C3327" s="4" t="s">
        <v>27</v>
      </c>
      <c r="D3327" s="4" t="s">
        <v>555</v>
      </c>
      <c r="E3327" s="4" t="s">
        <v>20</v>
      </c>
      <c r="F3327" s="4" t="s">
        <v>6025</v>
      </c>
      <c r="G3327" s="4">
        <v>40</v>
      </c>
      <c r="H3327" s="4">
        <v>332.78</v>
      </c>
    </row>
    <row r="3328" spans="2:8" hidden="1" x14ac:dyDescent="0.15">
      <c r="B3328" s="8" t="s">
        <v>1016</v>
      </c>
      <c r="C3328" s="4" t="s">
        <v>27</v>
      </c>
      <c r="D3328" s="4" t="s">
        <v>555</v>
      </c>
      <c r="E3328" s="4" t="s">
        <v>20</v>
      </c>
      <c r="F3328" s="4" t="s">
        <v>7553</v>
      </c>
      <c r="G3328" s="4">
        <v>5</v>
      </c>
      <c r="H3328" s="4">
        <v>38.93</v>
      </c>
    </row>
    <row r="3329" spans="2:8" hidden="1" x14ac:dyDescent="0.15">
      <c r="B3329" s="8" t="s">
        <v>2128</v>
      </c>
      <c r="C3329" s="4" t="s">
        <v>27</v>
      </c>
      <c r="D3329" s="4" t="s">
        <v>555</v>
      </c>
      <c r="E3329" s="4" t="s">
        <v>20</v>
      </c>
      <c r="F3329" s="4" t="s">
        <v>8126</v>
      </c>
      <c r="G3329" s="4">
        <v>0.5</v>
      </c>
      <c r="H3329" s="4">
        <v>3.88</v>
      </c>
    </row>
    <row r="3330" spans="2:8" hidden="1" x14ac:dyDescent="0.15">
      <c r="B3330" s="8" t="s">
        <v>364</v>
      </c>
      <c r="C3330" s="4" t="s">
        <v>27</v>
      </c>
      <c r="D3330" s="4" t="s">
        <v>555</v>
      </c>
      <c r="E3330" s="4" t="s">
        <v>20</v>
      </c>
      <c r="F3330" s="4" t="s">
        <v>7708</v>
      </c>
      <c r="G3330" s="4">
        <v>2.5</v>
      </c>
      <c r="H3330" s="4">
        <v>16.11</v>
      </c>
    </row>
    <row r="3331" spans="2:8" hidden="1" x14ac:dyDescent="0.15">
      <c r="B3331" s="8" t="s">
        <v>2496</v>
      </c>
      <c r="C3331" s="4" t="s">
        <v>27</v>
      </c>
      <c r="D3331" s="4" t="s">
        <v>19</v>
      </c>
      <c r="E3331" s="4" t="s">
        <v>20</v>
      </c>
      <c r="F3331" s="4" t="s">
        <v>4931</v>
      </c>
      <c r="G3331" s="4">
        <v>829.58</v>
      </c>
      <c r="H3331" s="4">
        <v>1690.03</v>
      </c>
    </row>
    <row r="3332" spans="2:8" hidden="1" x14ac:dyDescent="0.15">
      <c r="B3332" s="8" t="s">
        <v>1749</v>
      </c>
      <c r="C3332" s="4" t="s">
        <v>27</v>
      </c>
      <c r="D3332" s="4" t="s">
        <v>19</v>
      </c>
      <c r="E3332" s="4" t="s">
        <v>20</v>
      </c>
      <c r="F3332" s="4" t="s">
        <v>4931</v>
      </c>
      <c r="G3332" s="4">
        <v>829.58</v>
      </c>
      <c r="H3332" s="4">
        <v>554.52</v>
      </c>
    </row>
    <row r="3333" spans="2:8" hidden="1" x14ac:dyDescent="0.15">
      <c r="B3333" s="8" t="s">
        <v>942</v>
      </c>
      <c r="C3333" s="4" t="s">
        <v>209</v>
      </c>
      <c r="D3333" s="4" t="s">
        <v>20</v>
      </c>
      <c r="E3333" s="4" t="s">
        <v>19</v>
      </c>
      <c r="F3333" s="4" t="s">
        <v>705</v>
      </c>
      <c r="G3333" s="4">
        <v>70200</v>
      </c>
      <c r="H3333" s="4">
        <v>145621.13</v>
      </c>
    </row>
    <row r="3334" spans="2:8" hidden="1" x14ac:dyDescent="0.15">
      <c r="B3334" s="8" t="s">
        <v>949</v>
      </c>
      <c r="C3334" s="4" t="s">
        <v>209</v>
      </c>
      <c r="D3334" s="4" t="s">
        <v>20</v>
      </c>
      <c r="E3334" s="4" t="s">
        <v>950</v>
      </c>
      <c r="F3334" s="4" t="s">
        <v>951</v>
      </c>
      <c r="G3334" s="4">
        <v>66032.100000000006</v>
      </c>
      <c r="H3334" s="4">
        <v>58973.78</v>
      </c>
    </row>
    <row r="3335" spans="2:8" hidden="1" x14ac:dyDescent="0.15">
      <c r="B3335" s="8" t="s">
        <v>769</v>
      </c>
      <c r="C3335" s="4" t="s">
        <v>27</v>
      </c>
      <c r="D3335" s="4" t="s">
        <v>19</v>
      </c>
      <c r="E3335" s="4" t="s">
        <v>20</v>
      </c>
      <c r="F3335" s="4" t="s">
        <v>4931</v>
      </c>
      <c r="G3335" s="4">
        <v>829.58</v>
      </c>
      <c r="H3335" s="4">
        <v>554.52</v>
      </c>
    </row>
    <row r="3336" spans="2:8" hidden="1" x14ac:dyDescent="0.15">
      <c r="B3336" s="8" t="s">
        <v>2479</v>
      </c>
      <c r="C3336" s="4" t="s">
        <v>27</v>
      </c>
      <c r="D3336" s="4" t="s">
        <v>19</v>
      </c>
      <c r="E3336" s="4" t="s">
        <v>20</v>
      </c>
      <c r="F3336" s="4" t="s">
        <v>4931</v>
      </c>
      <c r="G3336" s="4">
        <v>499.7</v>
      </c>
      <c r="H3336" s="4">
        <v>1097.97</v>
      </c>
    </row>
    <row r="3337" spans="2:8" hidden="1" x14ac:dyDescent="0.15">
      <c r="B3337" s="8" t="s">
        <v>2827</v>
      </c>
      <c r="C3337" s="4" t="s">
        <v>27</v>
      </c>
      <c r="D3337" s="4" t="s">
        <v>19</v>
      </c>
      <c r="E3337" s="4" t="s">
        <v>20</v>
      </c>
      <c r="F3337" s="4" t="s">
        <v>4931</v>
      </c>
      <c r="G3337" s="4">
        <v>499.7</v>
      </c>
      <c r="H3337" s="4">
        <v>1097.97</v>
      </c>
    </row>
    <row r="3338" spans="2:8" hidden="1" x14ac:dyDescent="0.15">
      <c r="B3338" s="8" t="s">
        <v>677</v>
      </c>
      <c r="C3338" s="4" t="s">
        <v>209</v>
      </c>
      <c r="D3338" s="4" t="s">
        <v>20</v>
      </c>
      <c r="E3338" s="4" t="s">
        <v>946</v>
      </c>
      <c r="F3338" s="4" t="s">
        <v>951</v>
      </c>
      <c r="G3338" s="4">
        <v>61560.9</v>
      </c>
      <c r="H3338" s="4">
        <v>58136.7</v>
      </c>
    </row>
    <row r="3339" spans="2:8" hidden="1" x14ac:dyDescent="0.15">
      <c r="B3339" s="8" t="s">
        <v>855</v>
      </c>
      <c r="C3339" s="4" t="s">
        <v>27</v>
      </c>
      <c r="D3339" s="4" t="s">
        <v>19</v>
      </c>
      <c r="E3339" s="4" t="s">
        <v>20</v>
      </c>
      <c r="F3339" s="4" t="s">
        <v>4931</v>
      </c>
      <c r="G3339" s="4">
        <v>499.7</v>
      </c>
      <c r="H3339" s="4">
        <v>1097.97</v>
      </c>
    </row>
    <row r="3340" spans="2:8" hidden="1" x14ac:dyDescent="0.15">
      <c r="B3340" s="8" t="s">
        <v>2496</v>
      </c>
      <c r="C3340" s="4" t="s">
        <v>27</v>
      </c>
      <c r="D3340" s="4" t="s">
        <v>19</v>
      </c>
      <c r="E3340" s="4" t="s">
        <v>20</v>
      </c>
      <c r="F3340" s="4" t="s">
        <v>4931</v>
      </c>
      <c r="G3340" s="4">
        <v>0.42</v>
      </c>
      <c r="H3340" s="4">
        <v>0.86</v>
      </c>
    </row>
    <row r="3341" spans="2:8" hidden="1" x14ac:dyDescent="0.15">
      <c r="B3341" s="8" t="s">
        <v>769</v>
      </c>
      <c r="C3341" s="4" t="s">
        <v>27</v>
      </c>
      <c r="D3341" s="4" t="s">
        <v>19</v>
      </c>
      <c r="E3341" s="4" t="s">
        <v>20</v>
      </c>
      <c r="F3341" s="4" t="s">
        <v>4931</v>
      </c>
      <c r="G3341" s="4">
        <v>0.42</v>
      </c>
      <c r="H3341" s="4">
        <v>0.28000000000000003</v>
      </c>
    </row>
    <row r="3342" spans="2:8" hidden="1" x14ac:dyDescent="0.15">
      <c r="B3342" s="8" t="s">
        <v>1749</v>
      </c>
      <c r="C3342" s="4" t="s">
        <v>27</v>
      </c>
      <c r="D3342" s="4" t="s">
        <v>19</v>
      </c>
      <c r="E3342" s="4" t="s">
        <v>20</v>
      </c>
      <c r="F3342" s="4" t="s">
        <v>4931</v>
      </c>
      <c r="G3342" s="4">
        <v>0.42</v>
      </c>
      <c r="H3342" s="4">
        <v>0.28000000000000003</v>
      </c>
    </row>
    <row r="3343" spans="2:8" hidden="1" x14ac:dyDescent="0.15">
      <c r="B3343" s="8" t="s">
        <v>2479</v>
      </c>
      <c r="C3343" s="4" t="s">
        <v>27</v>
      </c>
      <c r="D3343" s="4" t="s">
        <v>19</v>
      </c>
      <c r="E3343" s="4" t="s">
        <v>20</v>
      </c>
      <c r="F3343" s="4" t="s">
        <v>4931</v>
      </c>
      <c r="G3343" s="4">
        <v>0.3</v>
      </c>
      <c r="H3343" s="4">
        <v>0.66</v>
      </c>
    </row>
    <row r="3344" spans="2:8" hidden="1" x14ac:dyDescent="0.15">
      <c r="B3344" s="8" t="s">
        <v>855</v>
      </c>
      <c r="C3344" s="4" t="s">
        <v>27</v>
      </c>
      <c r="D3344" s="4" t="s">
        <v>19</v>
      </c>
      <c r="E3344" s="4" t="s">
        <v>20</v>
      </c>
      <c r="F3344" s="4" t="s">
        <v>4931</v>
      </c>
      <c r="G3344" s="4">
        <v>0.3</v>
      </c>
      <c r="H3344" s="4">
        <v>0.66</v>
      </c>
    </row>
    <row r="3345" spans="2:8" hidden="1" x14ac:dyDescent="0.15">
      <c r="B3345" s="8" t="s">
        <v>2827</v>
      </c>
      <c r="C3345" s="4" t="s">
        <v>27</v>
      </c>
      <c r="D3345" s="4" t="s">
        <v>19</v>
      </c>
      <c r="E3345" s="4" t="s">
        <v>20</v>
      </c>
      <c r="F3345" s="4" t="s">
        <v>4931</v>
      </c>
      <c r="G3345" s="4">
        <v>0.3</v>
      </c>
      <c r="H3345" s="4">
        <v>0.66</v>
      </c>
    </row>
    <row r="3346" spans="2:8" hidden="1" x14ac:dyDescent="0.15">
      <c r="B3346" s="8" t="s">
        <v>1384</v>
      </c>
      <c r="C3346" s="4" t="s">
        <v>27</v>
      </c>
      <c r="D3346" s="4" t="s">
        <v>2515</v>
      </c>
      <c r="E3346" s="4" t="s">
        <v>20</v>
      </c>
      <c r="F3346" s="4" t="s">
        <v>4931</v>
      </c>
      <c r="G3346" s="4">
        <v>2000</v>
      </c>
      <c r="H3346" s="4">
        <v>8260.19</v>
      </c>
    </row>
    <row r="3347" spans="2:8" hidden="1" x14ac:dyDescent="0.15">
      <c r="B3347" s="8" t="s">
        <v>1056</v>
      </c>
      <c r="C3347" s="4" t="s">
        <v>27</v>
      </c>
      <c r="D3347" s="4" t="s">
        <v>54</v>
      </c>
      <c r="E3347" s="4" t="s">
        <v>20</v>
      </c>
      <c r="F3347" s="4" t="s">
        <v>4931</v>
      </c>
      <c r="G3347" s="4">
        <v>40</v>
      </c>
      <c r="H3347" s="4">
        <v>724.3</v>
      </c>
    </row>
    <row r="3348" spans="2:8" hidden="1" x14ac:dyDescent="0.15">
      <c r="B3348" s="8" t="s">
        <v>5315</v>
      </c>
      <c r="C3348" s="4" t="s">
        <v>27</v>
      </c>
      <c r="D3348" s="4" t="s">
        <v>555</v>
      </c>
      <c r="E3348" s="4" t="s">
        <v>20</v>
      </c>
      <c r="F3348" s="4" t="s">
        <v>4931</v>
      </c>
      <c r="G3348" s="4">
        <v>10</v>
      </c>
      <c r="H3348" s="4">
        <v>82.86</v>
      </c>
    </row>
    <row r="3349" spans="2:8" hidden="1" x14ac:dyDescent="0.15">
      <c r="B3349" s="8">
        <v>45638</v>
      </c>
      <c r="C3349" s="4" t="s">
        <v>18</v>
      </c>
      <c r="D3349" s="4" t="s">
        <v>19</v>
      </c>
      <c r="E3349" s="4" t="s">
        <v>20</v>
      </c>
      <c r="F3349" s="4" t="s">
        <v>4931</v>
      </c>
      <c r="G3349" s="4">
        <v>1193.4000000000001</v>
      </c>
      <c r="H3349" s="4">
        <v>2476.4899999999998</v>
      </c>
    </row>
    <row r="3350" spans="2:8" hidden="1" x14ac:dyDescent="0.15">
      <c r="B3350" s="8">
        <v>45301</v>
      </c>
      <c r="C3350" s="4" t="s">
        <v>18</v>
      </c>
      <c r="D3350" s="4" t="s">
        <v>391</v>
      </c>
      <c r="E3350" s="4" t="s">
        <v>20</v>
      </c>
      <c r="F3350" s="4" t="s">
        <v>4931</v>
      </c>
      <c r="G3350" s="4">
        <v>280</v>
      </c>
      <c r="H3350" s="4">
        <v>1920.8</v>
      </c>
    </row>
    <row r="3351" spans="2:8" hidden="1" x14ac:dyDescent="0.15">
      <c r="B3351" s="8" t="s">
        <v>3392</v>
      </c>
      <c r="C3351" s="4" t="s">
        <v>27</v>
      </c>
      <c r="D3351" s="4" t="s">
        <v>1389</v>
      </c>
      <c r="E3351" s="4" t="s">
        <v>20</v>
      </c>
      <c r="F3351" s="4" t="s">
        <v>5486</v>
      </c>
      <c r="G3351" s="4">
        <v>1000</v>
      </c>
      <c r="H3351" s="4">
        <v>3990.03</v>
      </c>
    </row>
    <row r="3352" spans="2:8" hidden="1" x14ac:dyDescent="0.15">
      <c r="B3352" s="8" t="s">
        <v>1407</v>
      </c>
      <c r="C3352" s="4" t="s">
        <v>27</v>
      </c>
      <c r="D3352" s="4" t="s">
        <v>1389</v>
      </c>
      <c r="E3352" s="4" t="s">
        <v>20</v>
      </c>
      <c r="F3352" s="4" t="s">
        <v>3262</v>
      </c>
      <c r="G3352" s="4">
        <v>16000</v>
      </c>
      <c r="H3352" s="4">
        <v>62409.59</v>
      </c>
    </row>
    <row r="3353" spans="2:8" hidden="1" x14ac:dyDescent="0.15">
      <c r="B3353" s="8">
        <v>45511</v>
      </c>
      <c r="C3353" s="4" t="s">
        <v>18</v>
      </c>
      <c r="D3353" s="4" t="s">
        <v>3075</v>
      </c>
      <c r="E3353" s="4" t="s">
        <v>20</v>
      </c>
      <c r="F3353" s="4" t="s">
        <v>7006</v>
      </c>
      <c r="G3353" s="4">
        <v>30</v>
      </c>
      <c r="H3353" s="4">
        <v>4995.8500000000004</v>
      </c>
    </row>
    <row r="3354" spans="2:8" hidden="1" x14ac:dyDescent="0.15">
      <c r="B3354" s="8">
        <v>45511</v>
      </c>
      <c r="C3354" s="4" t="s">
        <v>18</v>
      </c>
      <c r="D3354" s="4" t="s">
        <v>3075</v>
      </c>
      <c r="E3354" s="4" t="s">
        <v>20</v>
      </c>
      <c r="F3354" s="4" t="s">
        <v>7005</v>
      </c>
      <c r="G3354" s="4">
        <v>30</v>
      </c>
      <c r="H3354" s="4">
        <v>4995.8500000000004</v>
      </c>
    </row>
    <row r="3355" spans="2:8" hidden="1" x14ac:dyDescent="0.15">
      <c r="B3355" s="8">
        <v>45400</v>
      </c>
      <c r="C3355" s="4" t="s">
        <v>18</v>
      </c>
      <c r="D3355" s="4" t="s">
        <v>301</v>
      </c>
      <c r="E3355" s="4" t="s">
        <v>20</v>
      </c>
      <c r="F3355" s="4" t="s">
        <v>7182</v>
      </c>
      <c r="G3355" s="4">
        <v>20</v>
      </c>
      <c r="H3355" s="4">
        <v>122.44</v>
      </c>
    </row>
    <row r="3356" spans="2:8" hidden="1" x14ac:dyDescent="0.15">
      <c r="B3356" s="8" t="s">
        <v>1497</v>
      </c>
      <c r="C3356" s="4" t="s">
        <v>27</v>
      </c>
      <c r="D3356" s="4" t="s">
        <v>470</v>
      </c>
      <c r="E3356" s="4" t="s">
        <v>20</v>
      </c>
      <c r="F3356" s="4" t="s">
        <v>4933</v>
      </c>
      <c r="G3356" s="4">
        <v>75</v>
      </c>
      <c r="H3356" s="4">
        <v>184.97</v>
      </c>
    </row>
    <row r="3357" spans="2:8" hidden="1" x14ac:dyDescent="0.15">
      <c r="B3357" s="8" t="s">
        <v>1575</v>
      </c>
      <c r="C3357" s="4" t="s">
        <v>27</v>
      </c>
      <c r="D3357" s="4" t="s">
        <v>391</v>
      </c>
      <c r="E3357" s="4" t="s">
        <v>20</v>
      </c>
      <c r="F3357" s="4" t="s">
        <v>4933</v>
      </c>
      <c r="G3357" s="4">
        <v>2000</v>
      </c>
      <c r="H3357" s="4">
        <v>7103.92</v>
      </c>
    </row>
    <row r="3358" spans="2:8" hidden="1" x14ac:dyDescent="0.15">
      <c r="B3358" s="8" t="s">
        <v>1575</v>
      </c>
      <c r="C3358" s="4" t="s">
        <v>27</v>
      </c>
      <c r="D3358" s="4" t="s">
        <v>391</v>
      </c>
      <c r="E3358" s="4" t="s">
        <v>20</v>
      </c>
      <c r="F3358" s="4" t="s">
        <v>4933</v>
      </c>
      <c r="G3358" s="4">
        <v>200</v>
      </c>
      <c r="H3358" s="4">
        <v>693.05</v>
      </c>
    </row>
    <row r="3359" spans="2:8" hidden="1" x14ac:dyDescent="0.15">
      <c r="B3359" s="8" t="s">
        <v>1509</v>
      </c>
      <c r="C3359" s="4" t="s">
        <v>27</v>
      </c>
      <c r="D3359" s="4" t="s">
        <v>391</v>
      </c>
      <c r="E3359" s="4" t="s">
        <v>20</v>
      </c>
      <c r="F3359" s="4" t="s">
        <v>2703</v>
      </c>
      <c r="G3359" s="4">
        <v>19800</v>
      </c>
      <c r="H3359" s="4">
        <v>73287.520000000004</v>
      </c>
    </row>
    <row r="3360" spans="2:8" hidden="1" x14ac:dyDescent="0.15">
      <c r="B3360" s="8" t="s">
        <v>2068</v>
      </c>
      <c r="C3360" s="4" t="s">
        <v>27</v>
      </c>
      <c r="D3360" s="4" t="s">
        <v>470</v>
      </c>
      <c r="E3360" s="4" t="s">
        <v>20</v>
      </c>
      <c r="F3360" s="4" t="s">
        <v>2703</v>
      </c>
      <c r="G3360" s="4">
        <v>19800</v>
      </c>
      <c r="H3360" s="4">
        <v>48849.25</v>
      </c>
    </row>
    <row r="3361" spans="2:8" hidden="1" x14ac:dyDescent="0.15">
      <c r="B3361" s="8">
        <v>45363</v>
      </c>
      <c r="C3361" s="4" t="s">
        <v>18</v>
      </c>
      <c r="D3361" s="4" t="s">
        <v>2237</v>
      </c>
      <c r="E3361" s="4" t="s">
        <v>20</v>
      </c>
      <c r="F3361" s="4" t="s">
        <v>6377</v>
      </c>
      <c r="G3361" s="4">
        <v>200</v>
      </c>
      <c r="H3361" s="4">
        <v>454</v>
      </c>
    </row>
    <row r="3362" spans="2:8" hidden="1" x14ac:dyDescent="0.15">
      <c r="B3362" s="8" t="s">
        <v>874</v>
      </c>
      <c r="C3362" s="4" t="s">
        <v>27</v>
      </c>
      <c r="D3362" s="4" t="s">
        <v>391</v>
      </c>
      <c r="E3362" s="4" t="s">
        <v>20</v>
      </c>
      <c r="F3362" s="4" t="s">
        <v>4671</v>
      </c>
      <c r="G3362" s="4">
        <v>3000</v>
      </c>
      <c r="H3362" s="4">
        <v>9006.11</v>
      </c>
    </row>
    <row r="3363" spans="2:8" hidden="1" x14ac:dyDescent="0.15">
      <c r="B3363" s="8" t="s">
        <v>2362</v>
      </c>
      <c r="C3363" s="4" t="s">
        <v>27</v>
      </c>
      <c r="D3363" s="4" t="s">
        <v>391</v>
      </c>
      <c r="E3363" s="4" t="s">
        <v>20</v>
      </c>
      <c r="F3363" s="4" t="s">
        <v>4671</v>
      </c>
      <c r="G3363" s="4">
        <v>1000</v>
      </c>
      <c r="H3363" s="4">
        <v>3066.16</v>
      </c>
    </row>
    <row r="3364" spans="2:8" hidden="1" x14ac:dyDescent="0.15">
      <c r="B3364" s="8" t="s">
        <v>1754</v>
      </c>
      <c r="C3364" s="4" t="s">
        <v>27</v>
      </c>
      <c r="D3364" s="4" t="s">
        <v>391</v>
      </c>
      <c r="E3364" s="4" t="s">
        <v>20</v>
      </c>
      <c r="F3364" s="4" t="s">
        <v>2701</v>
      </c>
      <c r="G3364" s="4">
        <v>19800</v>
      </c>
      <c r="H3364" s="4">
        <v>76682.31</v>
      </c>
    </row>
    <row r="3365" spans="2:8" hidden="1" x14ac:dyDescent="0.15">
      <c r="B3365" s="8" t="s">
        <v>2707</v>
      </c>
      <c r="C3365" s="4" t="s">
        <v>27</v>
      </c>
      <c r="D3365" s="4" t="s">
        <v>470</v>
      </c>
      <c r="E3365" s="4" t="s">
        <v>20</v>
      </c>
      <c r="F3365" s="4" t="s">
        <v>2701</v>
      </c>
      <c r="G3365" s="4">
        <v>19800</v>
      </c>
      <c r="H3365" s="4">
        <v>49816.74</v>
      </c>
    </row>
    <row r="3366" spans="2:8" hidden="1" x14ac:dyDescent="0.15">
      <c r="B3366" s="8" t="s">
        <v>1474</v>
      </c>
      <c r="C3366" s="4" t="s">
        <v>27</v>
      </c>
      <c r="D3366" s="4" t="s">
        <v>470</v>
      </c>
      <c r="E3366" s="4" t="s">
        <v>20</v>
      </c>
      <c r="F3366" s="4" t="s">
        <v>2708</v>
      </c>
      <c r="G3366" s="4">
        <v>19800</v>
      </c>
      <c r="H3366" s="4">
        <v>49654.06</v>
      </c>
    </row>
    <row r="3367" spans="2:8" hidden="1" x14ac:dyDescent="0.15">
      <c r="B3367" s="8" t="s">
        <v>1732</v>
      </c>
      <c r="C3367" s="4" t="s">
        <v>27</v>
      </c>
      <c r="D3367" s="4" t="s">
        <v>470</v>
      </c>
      <c r="E3367" s="4" t="s">
        <v>20</v>
      </c>
      <c r="F3367" s="4" t="s">
        <v>2708</v>
      </c>
      <c r="G3367" s="4">
        <v>200</v>
      </c>
      <c r="H3367" s="4">
        <v>468.69</v>
      </c>
    </row>
    <row r="3368" spans="2:8" hidden="1" x14ac:dyDescent="0.15">
      <c r="B3368" s="8">
        <v>45344</v>
      </c>
      <c r="C3368" s="4" t="s">
        <v>18</v>
      </c>
      <c r="D3368" s="4" t="s">
        <v>391</v>
      </c>
      <c r="E3368" s="4" t="s">
        <v>20</v>
      </c>
      <c r="F3368" s="4" t="s">
        <v>2706</v>
      </c>
      <c r="G3368" s="4">
        <v>19800</v>
      </c>
      <c r="H3368" s="4">
        <v>60691.08</v>
      </c>
    </row>
    <row r="3369" spans="2:8" hidden="1" x14ac:dyDescent="0.15">
      <c r="B3369" s="8" t="s">
        <v>174</v>
      </c>
      <c r="C3369" s="4" t="s">
        <v>27</v>
      </c>
      <c r="D3369" s="4" t="s">
        <v>198</v>
      </c>
      <c r="E3369" s="4" t="s">
        <v>20</v>
      </c>
      <c r="F3369" s="4" t="s">
        <v>2894</v>
      </c>
      <c r="G3369" s="4">
        <v>18700</v>
      </c>
      <c r="H3369" s="4">
        <v>33485</v>
      </c>
    </row>
    <row r="3370" spans="2:8" hidden="1" x14ac:dyDescent="0.15">
      <c r="B3370" s="8" t="s">
        <v>174</v>
      </c>
      <c r="C3370" s="4" t="s">
        <v>27</v>
      </c>
      <c r="D3370" s="4" t="s">
        <v>198</v>
      </c>
      <c r="E3370" s="4" t="s">
        <v>20</v>
      </c>
      <c r="F3370" s="4" t="s">
        <v>2894</v>
      </c>
      <c r="G3370" s="4">
        <v>18700</v>
      </c>
      <c r="H3370" s="4">
        <v>33485</v>
      </c>
    </row>
    <row r="3371" spans="2:8" hidden="1" x14ac:dyDescent="0.15">
      <c r="B3371" s="8">
        <v>45502</v>
      </c>
      <c r="C3371" s="4" t="s">
        <v>18</v>
      </c>
      <c r="D3371" s="4" t="s">
        <v>2515</v>
      </c>
      <c r="E3371" s="4" t="s">
        <v>20</v>
      </c>
      <c r="F3371" s="4" t="s">
        <v>4299</v>
      </c>
      <c r="G3371" s="4">
        <v>5100</v>
      </c>
      <c r="H3371" s="4">
        <v>21676.95</v>
      </c>
    </row>
    <row r="3372" spans="2:8" hidden="1" x14ac:dyDescent="0.15">
      <c r="B3372" s="8">
        <v>45572</v>
      </c>
      <c r="C3372" s="4" t="s">
        <v>18</v>
      </c>
      <c r="D3372" s="4" t="s">
        <v>3075</v>
      </c>
      <c r="E3372" s="4" t="s">
        <v>20</v>
      </c>
      <c r="F3372" s="4" t="s">
        <v>3903</v>
      </c>
      <c r="G3372" s="4">
        <v>10000</v>
      </c>
      <c r="H3372" s="4">
        <v>31780.17</v>
      </c>
    </row>
    <row r="3373" spans="2:8" hidden="1" x14ac:dyDescent="0.15">
      <c r="B3373" s="8">
        <v>45468</v>
      </c>
      <c r="C3373" s="4" t="s">
        <v>18</v>
      </c>
      <c r="D3373" s="4" t="s">
        <v>391</v>
      </c>
      <c r="E3373" s="4" t="s">
        <v>20</v>
      </c>
      <c r="F3373" s="4" t="s">
        <v>3903</v>
      </c>
      <c r="G3373" s="4">
        <v>5000</v>
      </c>
      <c r="H3373" s="4">
        <v>15635.62</v>
      </c>
    </row>
    <row r="3374" spans="2:8" hidden="1" x14ac:dyDescent="0.15">
      <c r="B3374" s="8">
        <v>45314</v>
      </c>
      <c r="C3374" s="4" t="s">
        <v>18</v>
      </c>
      <c r="D3374" s="4" t="s">
        <v>19</v>
      </c>
      <c r="E3374" s="4" t="s">
        <v>20</v>
      </c>
      <c r="F3374" s="4" t="s">
        <v>207</v>
      </c>
      <c r="G3374" s="4">
        <v>3000</v>
      </c>
      <c r="H3374" s="4">
        <v>8035.55</v>
      </c>
    </row>
    <row r="3375" spans="2:8" hidden="1" x14ac:dyDescent="0.15">
      <c r="B3375" s="8" t="s">
        <v>206</v>
      </c>
      <c r="C3375" s="4" t="s">
        <v>27</v>
      </c>
      <c r="D3375" s="4" t="s">
        <v>19</v>
      </c>
      <c r="E3375" s="4" t="s">
        <v>20</v>
      </c>
      <c r="F3375" s="4" t="s">
        <v>195</v>
      </c>
      <c r="G3375" s="4">
        <v>3000</v>
      </c>
      <c r="H3375" s="4">
        <v>8407.0499999999993</v>
      </c>
    </row>
    <row r="3376" spans="2:8" hidden="1" x14ac:dyDescent="0.15">
      <c r="B3376" s="8">
        <v>45393</v>
      </c>
      <c r="C3376" s="4" t="s">
        <v>18</v>
      </c>
      <c r="D3376" s="4" t="s">
        <v>19</v>
      </c>
      <c r="E3376" s="4" t="s">
        <v>20</v>
      </c>
      <c r="F3376" s="4" t="s">
        <v>195</v>
      </c>
      <c r="G3376" s="4">
        <v>10200</v>
      </c>
      <c r="H3376" s="4">
        <v>26782.6</v>
      </c>
    </row>
    <row r="3377" spans="2:8" hidden="1" x14ac:dyDescent="0.15">
      <c r="B3377" s="8">
        <v>45574</v>
      </c>
      <c r="C3377" s="4" t="s">
        <v>18</v>
      </c>
      <c r="D3377" s="4" t="s">
        <v>19</v>
      </c>
      <c r="E3377" s="4" t="s">
        <v>20</v>
      </c>
      <c r="F3377" s="4" t="s">
        <v>1280</v>
      </c>
      <c r="G3377" s="4">
        <v>48400</v>
      </c>
      <c r="H3377" s="4">
        <v>128214.32</v>
      </c>
    </row>
    <row r="3378" spans="2:8" hidden="1" x14ac:dyDescent="0.15">
      <c r="B3378" s="8">
        <v>45436</v>
      </c>
      <c r="C3378" s="4" t="s">
        <v>18</v>
      </c>
      <c r="D3378" s="4" t="s">
        <v>19</v>
      </c>
      <c r="E3378" s="4" t="s">
        <v>20</v>
      </c>
      <c r="F3378" s="4" t="s">
        <v>1280</v>
      </c>
      <c r="G3378" s="4">
        <v>24900</v>
      </c>
      <c r="H3378" s="4">
        <v>54732.97</v>
      </c>
    </row>
    <row r="3379" spans="2:8" hidden="1" x14ac:dyDescent="0.15">
      <c r="B3379" s="8">
        <v>45407</v>
      </c>
      <c r="C3379" s="4" t="s">
        <v>18</v>
      </c>
      <c r="D3379" s="4" t="s">
        <v>301</v>
      </c>
      <c r="E3379" s="4" t="s">
        <v>20</v>
      </c>
      <c r="F3379" s="4" t="s">
        <v>1280</v>
      </c>
      <c r="G3379" s="4">
        <v>24900</v>
      </c>
      <c r="H3379" s="4">
        <v>54650.89</v>
      </c>
    </row>
    <row r="3380" spans="2:8" hidden="1" x14ac:dyDescent="0.15">
      <c r="B3380" s="8">
        <v>45328</v>
      </c>
      <c r="C3380" s="4" t="s">
        <v>18</v>
      </c>
      <c r="D3380" s="4" t="s">
        <v>19</v>
      </c>
      <c r="E3380" s="4" t="s">
        <v>20</v>
      </c>
      <c r="F3380" s="4" t="s">
        <v>1280</v>
      </c>
      <c r="G3380" s="4">
        <v>18000</v>
      </c>
      <c r="H3380" s="4">
        <v>44761.5</v>
      </c>
    </row>
    <row r="3381" spans="2:8" hidden="1" x14ac:dyDescent="0.15">
      <c r="B3381" s="8">
        <v>45342</v>
      </c>
      <c r="C3381" s="4" t="s">
        <v>18</v>
      </c>
      <c r="D3381" s="4" t="s">
        <v>19</v>
      </c>
      <c r="E3381" s="4" t="s">
        <v>20</v>
      </c>
      <c r="F3381" s="4" t="s">
        <v>1280</v>
      </c>
      <c r="G3381" s="4">
        <v>18000</v>
      </c>
      <c r="H3381" s="4">
        <v>42488.06</v>
      </c>
    </row>
    <row r="3382" spans="2:8" x14ac:dyDescent="0.15">
      <c r="B3382" s="8">
        <v>45523</v>
      </c>
      <c r="C3382" s="4" t="s">
        <v>18</v>
      </c>
      <c r="D3382" s="4" t="s">
        <v>494</v>
      </c>
      <c r="E3382" s="4" t="s">
        <v>20</v>
      </c>
      <c r="F3382" s="4" t="s">
        <v>1280</v>
      </c>
      <c r="G3382" s="4">
        <v>14560</v>
      </c>
      <c r="H3382" s="4">
        <v>74826.98</v>
      </c>
    </row>
    <row r="3383" spans="2:8" hidden="1" x14ac:dyDescent="0.15">
      <c r="B3383" s="8">
        <v>45513</v>
      </c>
      <c r="C3383" s="4" t="s">
        <v>18</v>
      </c>
      <c r="D3383" s="4" t="s">
        <v>19</v>
      </c>
      <c r="E3383" s="4" t="s">
        <v>20</v>
      </c>
      <c r="F3383" s="4" t="s">
        <v>1280</v>
      </c>
      <c r="G3383" s="4">
        <v>14508</v>
      </c>
      <c r="H3383" s="4">
        <v>36418.18</v>
      </c>
    </row>
    <row r="3384" spans="2:8" x14ac:dyDescent="0.15">
      <c r="B3384" s="8">
        <v>45413</v>
      </c>
      <c r="C3384" s="4" t="s">
        <v>18</v>
      </c>
      <c r="D3384" s="4" t="s">
        <v>196</v>
      </c>
      <c r="E3384" s="4" t="s">
        <v>20</v>
      </c>
      <c r="F3384" s="4" t="s">
        <v>1280</v>
      </c>
      <c r="G3384" s="4">
        <v>900</v>
      </c>
      <c r="H3384" s="4">
        <v>3700.88</v>
      </c>
    </row>
    <row r="3385" spans="2:8" x14ac:dyDescent="0.15">
      <c r="B3385" s="8">
        <v>45366</v>
      </c>
      <c r="C3385" s="4" t="s">
        <v>18</v>
      </c>
      <c r="D3385" s="4" t="s">
        <v>196</v>
      </c>
      <c r="E3385" s="4" t="s">
        <v>20</v>
      </c>
      <c r="F3385" s="4" t="s">
        <v>1280</v>
      </c>
      <c r="G3385" s="4">
        <v>900</v>
      </c>
      <c r="H3385" s="4">
        <v>3623.79</v>
      </c>
    </row>
    <row r="3386" spans="2:8" hidden="1" x14ac:dyDescent="0.15">
      <c r="B3386" s="8" t="s">
        <v>4823</v>
      </c>
      <c r="C3386" s="4" t="s">
        <v>27</v>
      </c>
      <c r="D3386" s="4" t="s">
        <v>54</v>
      </c>
      <c r="E3386" s="4" t="s">
        <v>20</v>
      </c>
      <c r="F3386" s="4" t="s">
        <v>7502</v>
      </c>
      <c r="G3386" s="4">
        <v>6</v>
      </c>
      <c r="H3386" s="4">
        <v>8.93</v>
      </c>
    </row>
    <row r="3387" spans="2:8" hidden="1" x14ac:dyDescent="0.15">
      <c r="B3387" s="8" t="s">
        <v>4823</v>
      </c>
      <c r="C3387" s="4" t="s">
        <v>27</v>
      </c>
      <c r="D3387" s="4" t="s">
        <v>470</v>
      </c>
      <c r="E3387" s="4" t="s">
        <v>20</v>
      </c>
      <c r="F3387" s="4" t="s">
        <v>7502</v>
      </c>
      <c r="G3387" s="4">
        <v>2</v>
      </c>
      <c r="H3387" s="4">
        <v>2.98</v>
      </c>
    </row>
    <row r="3388" spans="2:8" hidden="1" x14ac:dyDescent="0.15">
      <c r="B3388" s="8" t="s">
        <v>1414</v>
      </c>
      <c r="C3388" s="4" t="s">
        <v>27</v>
      </c>
      <c r="D3388" s="4" t="s">
        <v>19</v>
      </c>
      <c r="E3388" s="4" t="s">
        <v>20</v>
      </c>
      <c r="F3388" s="4" t="s">
        <v>2969</v>
      </c>
      <c r="G3388" s="4">
        <v>18000</v>
      </c>
      <c r="H3388" s="4">
        <v>50443.99</v>
      </c>
    </row>
    <row r="3389" spans="2:8" hidden="1" x14ac:dyDescent="0.15">
      <c r="B3389" s="8" t="s">
        <v>1032</v>
      </c>
      <c r="C3389" s="4" t="s">
        <v>27</v>
      </c>
      <c r="D3389" s="4" t="s">
        <v>19</v>
      </c>
      <c r="E3389" s="4" t="s">
        <v>20</v>
      </c>
      <c r="F3389" s="4" t="s">
        <v>2953</v>
      </c>
      <c r="G3389" s="4">
        <v>18040</v>
      </c>
      <c r="H3389" s="4">
        <v>65344.55</v>
      </c>
    </row>
    <row r="3390" spans="2:8" hidden="1" x14ac:dyDescent="0.15">
      <c r="B3390" s="8" t="s">
        <v>1476</v>
      </c>
      <c r="C3390" s="4" t="s">
        <v>27</v>
      </c>
      <c r="D3390" s="4" t="s">
        <v>19</v>
      </c>
      <c r="E3390" s="4" t="s">
        <v>20</v>
      </c>
      <c r="F3390" s="4" t="s">
        <v>2953</v>
      </c>
      <c r="G3390" s="4">
        <v>18040</v>
      </c>
      <c r="H3390" s="4">
        <v>64751.11</v>
      </c>
    </row>
    <row r="3391" spans="2:8" hidden="1" x14ac:dyDescent="0.15">
      <c r="B3391" s="8" t="s">
        <v>2954</v>
      </c>
      <c r="C3391" s="4" t="s">
        <v>27</v>
      </c>
      <c r="D3391" s="4" t="s">
        <v>19</v>
      </c>
      <c r="E3391" s="4" t="s">
        <v>20</v>
      </c>
      <c r="F3391" s="4" t="s">
        <v>2953</v>
      </c>
      <c r="G3391" s="4">
        <v>18040</v>
      </c>
      <c r="H3391" s="4">
        <v>64357.4</v>
      </c>
    </row>
    <row r="3392" spans="2:8" hidden="1" x14ac:dyDescent="0.15">
      <c r="B3392" s="8" t="s">
        <v>2955</v>
      </c>
      <c r="C3392" s="4" t="s">
        <v>27</v>
      </c>
      <c r="D3392" s="4" t="s">
        <v>19</v>
      </c>
      <c r="E3392" s="4" t="s">
        <v>20</v>
      </c>
      <c r="F3392" s="4" t="s">
        <v>2953</v>
      </c>
      <c r="G3392" s="4">
        <v>18040</v>
      </c>
      <c r="H3392" s="4">
        <v>64147.44</v>
      </c>
    </row>
    <row r="3393" spans="2:8" hidden="1" x14ac:dyDescent="0.15">
      <c r="B3393" s="8" t="s">
        <v>1358</v>
      </c>
      <c r="C3393" s="4" t="s">
        <v>27</v>
      </c>
      <c r="D3393" s="4" t="s">
        <v>19</v>
      </c>
      <c r="E3393" s="4" t="s">
        <v>20</v>
      </c>
      <c r="F3393" s="4" t="s">
        <v>2953</v>
      </c>
      <c r="G3393" s="4">
        <v>18040</v>
      </c>
      <c r="H3393" s="4">
        <v>64092.02</v>
      </c>
    </row>
    <row r="3394" spans="2:8" hidden="1" x14ac:dyDescent="0.15">
      <c r="B3394" s="8" t="s">
        <v>2190</v>
      </c>
      <c r="C3394" s="4" t="s">
        <v>27</v>
      </c>
      <c r="D3394" s="4" t="s">
        <v>19</v>
      </c>
      <c r="E3394" s="4" t="s">
        <v>20</v>
      </c>
      <c r="F3394" s="4" t="s">
        <v>2953</v>
      </c>
      <c r="G3394" s="4">
        <v>18040</v>
      </c>
      <c r="H3394" s="4">
        <v>63865.24</v>
      </c>
    </row>
    <row r="3395" spans="2:8" hidden="1" x14ac:dyDescent="0.15">
      <c r="B3395" s="8" t="s">
        <v>871</v>
      </c>
      <c r="C3395" s="4" t="s">
        <v>27</v>
      </c>
      <c r="D3395" s="4" t="s">
        <v>19</v>
      </c>
      <c r="E3395" s="4" t="s">
        <v>20</v>
      </c>
      <c r="F3395" s="4" t="s">
        <v>2953</v>
      </c>
      <c r="G3395" s="4">
        <v>18040</v>
      </c>
      <c r="H3395" s="4">
        <v>53003.56</v>
      </c>
    </row>
    <row r="3396" spans="2:8" hidden="1" x14ac:dyDescent="0.15">
      <c r="B3396" s="8" t="s">
        <v>2956</v>
      </c>
      <c r="C3396" s="4" t="s">
        <v>27</v>
      </c>
      <c r="D3396" s="4" t="s">
        <v>19</v>
      </c>
      <c r="E3396" s="4" t="s">
        <v>20</v>
      </c>
      <c r="F3396" s="4" t="s">
        <v>2953</v>
      </c>
      <c r="G3396" s="4">
        <v>18040</v>
      </c>
      <c r="H3396" s="4">
        <v>51577.32</v>
      </c>
    </row>
    <row r="3397" spans="2:8" hidden="1" x14ac:dyDescent="0.15">
      <c r="B3397" s="8" t="s">
        <v>724</v>
      </c>
      <c r="C3397" s="4" t="s">
        <v>27</v>
      </c>
      <c r="D3397" s="4" t="s">
        <v>19</v>
      </c>
      <c r="E3397" s="4" t="s">
        <v>20</v>
      </c>
      <c r="F3397" s="4" t="s">
        <v>2953</v>
      </c>
      <c r="G3397" s="4">
        <v>18039</v>
      </c>
      <c r="H3397" s="4">
        <v>52195.83</v>
      </c>
    </row>
    <row r="3398" spans="2:8" hidden="1" x14ac:dyDescent="0.15">
      <c r="B3398" s="8" t="s">
        <v>2530</v>
      </c>
      <c r="C3398" s="4" t="s">
        <v>27</v>
      </c>
      <c r="D3398" s="4" t="s">
        <v>19</v>
      </c>
      <c r="E3398" s="4" t="s">
        <v>20</v>
      </c>
      <c r="F3398" s="4" t="s">
        <v>2953</v>
      </c>
      <c r="G3398" s="4">
        <v>18000</v>
      </c>
      <c r="H3398" s="4">
        <v>61860.2</v>
      </c>
    </row>
    <row r="3399" spans="2:8" hidden="1" x14ac:dyDescent="0.15">
      <c r="B3399" s="8" t="s">
        <v>121</v>
      </c>
      <c r="C3399" s="4" t="s">
        <v>27</v>
      </c>
      <c r="D3399" s="4" t="s">
        <v>19</v>
      </c>
      <c r="E3399" s="4" t="s">
        <v>20</v>
      </c>
      <c r="F3399" s="4" t="s">
        <v>2953</v>
      </c>
      <c r="G3399" s="4">
        <v>18000</v>
      </c>
      <c r="H3399" s="4">
        <v>52366.91</v>
      </c>
    </row>
    <row r="3400" spans="2:8" hidden="1" x14ac:dyDescent="0.15">
      <c r="B3400" s="8" t="s">
        <v>282</v>
      </c>
      <c r="C3400" s="4" t="s">
        <v>27</v>
      </c>
      <c r="D3400" s="4" t="s">
        <v>19</v>
      </c>
      <c r="E3400" s="4" t="s">
        <v>20</v>
      </c>
      <c r="F3400" s="4" t="s">
        <v>2953</v>
      </c>
      <c r="G3400" s="4">
        <v>17400</v>
      </c>
      <c r="H3400" s="4">
        <v>47444</v>
      </c>
    </row>
    <row r="3401" spans="2:8" hidden="1" x14ac:dyDescent="0.15">
      <c r="B3401" s="8" t="s">
        <v>677</v>
      </c>
      <c r="C3401" s="4" t="s">
        <v>27</v>
      </c>
      <c r="D3401" s="4" t="s">
        <v>19</v>
      </c>
      <c r="E3401" s="4" t="s">
        <v>20</v>
      </c>
      <c r="F3401" s="4" t="s">
        <v>2953</v>
      </c>
      <c r="G3401" s="4">
        <v>17400</v>
      </c>
      <c r="H3401" s="4">
        <v>47444</v>
      </c>
    </row>
    <row r="3402" spans="2:8" hidden="1" x14ac:dyDescent="0.15">
      <c r="B3402" s="8" t="s">
        <v>1658</v>
      </c>
      <c r="C3402" s="4" t="s">
        <v>27</v>
      </c>
      <c r="D3402" s="4" t="s">
        <v>19</v>
      </c>
      <c r="E3402" s="4" t="s">
        <v>20</v>
      </c>
      <c r="F3402" s="4" t="s">
        <v>2953</v>
      </c>
      <c r="G3402" s="4">
        <v>17400</v>
      </c>
      <c r="H3402" s="4">
        <v>44370</v>
      </c>
    </row>
    <row r="3403" spans="2:8" hidden="1" x14ac:dyDescent="0.15">
      <c r="B3403" s="8" t="s">
        <v>3078</v>
      </c>
      <c r="C3403" s="4" t="s">
        <v>27</v>
      </c>
      <c r="D3403" s="4" t="s">
        <v>19</v>
      </c>
      <c r="E3403" s="4" t="s">
        <v>20</v>
      </c>
      <c r="F3403" s="4" t="s">
        <v>2953</v>
      </c>
      <c r="G3403" s="4">
        <v>17100</v>
      </c>
      <c r="H3403" s="4">
        <v>50039.29</v>
      </c>
    </row>
    <row r="3404" spans="2:8" hidden="1" x14ac:dyDescent="0.15">
      <c r="B3404" s="8" t="s">
        <v>3078</v>
      </c>
      <c r="C3404" s="4" t="s">
        <v>27</v>
      </c>
      <c r="D3404" s="4" t="s">
        <v>19</v>
      </c>
      <c r="E3404" s="4" t="s">
        <v>20</v>
      </c>
      <c r="F3404" s="4" t="s">
        <v>2953</v>
      </c>
      <c r="G3404" s="4">
        <v>17100</v>
      </c>
      <c r="H3404" s="4">
        <v>49598.239999999903</v>
      </c>
    </row>
    <row r="3405" spans="2:8" hidden="1" x14ac:dyDescent="0.15">
      <c r="B3405" s="8" t="s">
        <v>965</v>
      </c>
      <c r="C3405" s="4" t="s">
        <v>27</v>
      </c>
      <c r="D3405" s="4" t="s">
        <v>19</v>
      </c>
      <c r="E3405" s="4" t="s">
        <v>20</v>
      </c>
      <c r="F3405" s="4" t="s">
        <v>2953</v>
      </c>
      <c r="G3405" s="4">
        <v>17100</v>
      </c>
      <c r="H3405" s="4">
        <v>47940.3</v>
      </c>
    </row>
    <row r="3406" spans="2:8" hidden="1" x14ac:dyDescent="0.15">
      <c r="B3406" s="8" t="s">
        <v>1351</v>
      </c>
      <c r="C3406" s="4" t="s">
        <v>209</v>
      </c>
      <c r="D3406" s="4" t="s">
        <v>20</v>
      </c>
      <c r="E3406" s="4" t="s">
        <v>19</v>
      </c>
      <c r="F3406" s="4" t="s">
        <v>705</v>
      </c>
      <c r="G3406" s="4">
        <v>35100</v>
      </c>
      <c r="H3406" s="4">
        <v>73078.38</v>
      </c>
    </row>
    <row r="3407" spans="2:8" hidden="1" x14ac:dyDescent="0.15">
      <c r="B3407" s="8" t="s">
        <v>922</v>
      </c>
      <c r="C3407" s="4" t="s">
        <v>209</v>
      </c>
      <c r="D3407" s="4" t="s">
        <v>20</v>
      </c>
      <c r="E3407" s="4" t="s">
        <v>19</v>
      </c>
      <c r="F3407" s="4" t="s">
        <v>705</v>
      </c>
      <c r="G3407" s="4">
        <v>35100</v>
      </c>
      <c r="H3407" s="4">
        <v>72818.44</v>
      </c>
    </row>
    <row r="3408" spans="2:8" hidden="1" x14ac:dyDescent="0.15">
      <c r="B3408" s="8" t="s">
        <v>882</v>
      </c>
      <c r="C3408" s="4" t="s">
        <v>209</v>
      </c>
      <c r="D3408" s="4" t="s">
        <v>20</v>
      </c>
      <c r="E3408" s="4" t="s">
        <v>19</v>
      </c>
      <c r="F3408" s="4" t="s">
        <v>705</v>
      </c>
      <c r="G3408" s="4">
        <v>35100</v>
      </c>
      <c r="H3408" s="4">
        <v>72714.710000000006</v>
      </c>
    </row>
    <row r="3409" spans="2:8" hidden="1" x14ac:dyDescent="0.15">
      <c r="B3409" s="8" t="s">
        <v>287</v>
      </c>
      <c r="C3409" s="4" t="s">
        <v>209</v>
      </c>
      <c r="D3409" s="4" t="s">
        <v>20</v>
      </c>
      <c r="E3409" s="4" t="s">
        <v>19</v>
      </c>
      <c r="F3409" s="4" t="s">
        <v>705</v>
      </c>
      <c r="G3409" s="4">
        <v>35100</v>
      </c>
      <c r="H3409" s="4">
        <v>71032.77</v>
      </c>
    </row>
    <row r="3410" spans="2:8" hidden="1" x14ac:dyDescent="0.15">
      <c r="B3410" s="8" t="s">
        <v>708</v>
      </c>
      <c r="C3410" s="4" t="s">
        <v>209</v>
      </c>
      <c r="D3410" s="4" t="s">
        <v>20</v>
      </c>
      <c r="E3410" s="4" t="s">
        <v>19</v>
      </c>
      <c r="F3410" s="4" t="s">
        <v>705</v>
      </c>
      <c r="G3410" s="4">
        <v>35100</v>
      </c>
      <c r="H3410" s="4">
        <v>70920.09</v>
      </c>
    </row>
    <row r="3411" spans="2:8" hidden="1" x14ac:dyDescent="0.15">
      <c r="B3411" s="8" t="s">
        <v>836</v>
      </c>
      <c r="C3411" s="4" t="s">
        <v>27</v>
      </c>
      <c r="D3411" s="4" t="s">
        <v>19</v>
      </c>
      <c r="E3411" s="4" t="s">
        <v>20</v>
      </c>
      <c r="F3411" s="4" t="s">
        <v>2953</v>
      </c>
      <c r="G3411" s="4">
        <v>17100</v>
      </c>
      <c r="H3411" s="4">
        <v>47824.02</v>
      </c>
    </row>
    <row r="3412" spans="2:8" hidden="1" x14ac:dyDescent="0.15">
      <c r="B3412" s="8" t="s">
        <v>669</v>
      </c>
      <c r="C3412" s="4" t="s">
        <v>27</v>
      </c>
      <c r="D3412" s="4" t="s">
        <v>19</v>
      </c>
      <c r="E3412" s="4" t="s">
        <v>20</v>
      </c>
      <c r="F3412" s="4" t="s">
        <v>2953</v>
      </c>
      <c r="G3412" s="4">
        <v>17100</v>
      </c>
      <c r="H3412" s="4">
        <v>47820.42</v>
      </c>
    </row>
    <row r="3413" spans="2:8" hidden="1" x14ac:dyDescent="0.15">
      <c r="B3413" s="8" t="s">
        <v>2033</v>
      </c>
      <c r="C3413" s="4" t="s">
        <v>27</v>
      </c>
      <c r="D3413" s="4" t="s">
        <v>19</v>
      </c>
      <c r="E3413" s="4" t="s">
        <v>20</v>
      </c>
      <c r="F3413" s="4" t="s">
        <v>2953</v>
      </c>
      <c r="G3413" s="4">
        <v>17100</v>
      </c>
      <c r="H3413" s="4">
        <v>47103.56</v>
      </c>
    </row>
    <row r="3414" spans="2:8" hidden="1" x14ac:dyDescent="0.15">
      <c r="B3414" s="8" t="s">
        <v>2059</v>
      </c>
      <c r="C3414" s="4" t="s">
        <v>27</v>
      </c>
      <c r="D3414" s="4" t="s">
        <v>19</v>
      </c>
      <c r="E3414" s="4" t="s">
        <v>20</v>
      </c>
      <c r="F3414" s="4" t="s">
        <v>2953</v>
      </c>
      <c r="G3414" s="4">
        <v>18000</v>
      </c>
      <c r="H3414" s="4">
        <v>62072.81</v>
      </c>
    </row>
    <row r="3415" spans="2:8" hidden="1" x14ac:dyDescent="0.15">
      <c r="B3415" s="8" t="s">
        <v>1010</v>
      </c>
      <c r="C3415" s="4" t="s">
        <v>27</v>
      </c>
      <c r="D3415" s="4" t="s">
        <v>19</v>
      </c>
      <c r="E3415" s="4" t="s">
        <v>20</v>
      </c>
      <c r="F3415" s="4" t="s">
        <v>2953</v>
      </c>
      <c r="G3415" s="4">
        <v>17400</v>
      </c>
      <c r="H3415" s="4">
        <v>45457.5</v>
      </c>
    </row>
    <row r="3416" spans="2:8" hidden="1" x14ac:dyDescent="0.15">
      <c r="B3416" s="8" t="s">
        <v>787</v>
      </c>
      <c r="C3416" s="4" t="s">
        <v>27</v>
      </c>
      <c r="D3416" s="4" t="s">
        <v>19</v>
      </c>
      <c r="E3416" s="4" t="s">
        <v>20</v>
      </c>
      <c r="F3416" s="4" t="s">
        <v>3079</v>
      </c>
      <c r="G3416" s="4">
        <v>17100</v>
      </c>
      <c r="H3416" s="4">
        <v>47353.15</v>
      </c>
    </row>
    <row r="3417" spans="2:8" hidden="1" x14ac:dyDescent="0.15">
      <c r="B3417" s="8">
        <v>450</v>
      </c>
      <c r="C3417" s="4" t="s">
        <v>27</v>
      </c>
      <c r="D3417" s="4" t="s">
        <v>19</v>
      </c>
      <c r="E3417" s="4" t="s">
        <v>20</v>
      </c>
      <c r="F3417" s="4" t="s">
        <v>1363</v>
      </c>
      <c r="G3417" s="4">
        <v>450</v>
      </c>
      <c r="H3417" s="4">
        <v>900</v>
      </c>
    </row>
    <row r="3418" spans="2:8" hidden="1" x14ac:dyDescent="0.15">
      <c r="B3418" s="8">
        <v>417.78</v>
      </c>
      <c r="C3418" s="4" t="s">
        <v>27</v>
      </c>
      <c r="D3418" s="4" t="s">
        <v>19</v>
      </c>
      <c r="E3418" s="4" t="s">
        <v>20</v>
      </c>
      <c r="F3418" s="4" t="s">
        <v>1363</v>
      </c>
      <c r="G3418" s="4">
        <v>417.78</v>
      </c>
      <c r="H3418" s="4">
        <v>312.39999999999998</v>
      </c>
    </row>
    <row r="3419" spans="2:8" hidden="1" x14ac:dyDescent="0.15">
      <c r="B3419" s="8" t="s">
        <v>1362</v>
      </c>
      <c r="C3419" s="4" t="s">
        <v>27</v>
      </c>
      <c r="D3419" s="4" t="s">
        <v>19</v>
      </c>
      <c r="E3419" s="4" t="s">
        <v>20</v>
      </c>
      <c r="F3419" s="4" t="s">
        <v>1363</v>
      </c>
      <c r="G3419" s="4">
        <v>30294</v>
      </c>
      <c r="H3419" s="4">
        <v>27294</v>
      </c>
    </row>
    <row r="3420" spans="2:8" hidden="1" x14ac:dyDescent="0.15">
      <c r="B3420" s="8" t="s">
        <v>434</v>
      </c>
      <c r="C3420" s="4" t="s">
        <v>27</v>
      </c>
      <c r="D3420" s="4" t="s">
        <v>19</v>
      </c>
      <c r="E3420" s="4" t="s">
        <v>20</v>
      </c>
      <c r="F3420" s="4" t="s">
        <v>1363</v>
      </c>
      <c r="G3420" s="4">
        <v>17952</v>
      </c>
      <c r="H3420" s="4">
        <v>18930.009999999998</v>
      </c>
    </row>
    <row r="3421" spans="2:8" hidden="1" x14ac:dyDescent="0.15">
      <c r="B3421" s="8" t="s">
        <v>221</v>
      </c>
      <c r="C3421" s="4" t="s">
        <v>27</v>
      </c>
      <c r="D3421" s="4" t="s">
        <v>19</v>
      </c>
      <c r="E3421" s="4" t="s">
        <v>20</v>
      </c>
      <c r="F3421" s="4" t="s">
        <v>1363</v>
      </c>
      <c r="G3421" s="4">
        <v>17952</v>
      </c>
      <c r="H3421" s="4">
        <v>16541.439999999999</v>
      </c>
    </row>
    <row r="3422" spans="2:8" hidden="1" x14ac:dyDescent="0.15">
      <c r="B3422" s="8" t="s">
        <v>221</v>
      </c>
      <c r="C3422" s="4" t="s">
        <v>27</v>
      </c>
      <c r="D3422" s="4" t="s">
        <v>19</v>
      </c>
      <c r="E3422" s="4" t="s">
        <v>20</v>
      </c>
      <c r="F3422" s="4" t="s">
        <v>1363</v>
      </c>
      <c r="G3422" s="4">
        <v>17952</v>
      </c>
      <c r="H3422" s="4">
        <v>15954.96</v>
      </c>
    </row>
    <row r="3423" spans="2:8" hidden="1" x14ac:dyDescent="0.15">
      <c r="B3423" s="8" t="s">
        <v>687</v>
      </c>
      <c r="C3423" s="4" t="s">
        <v>27</v>
      </c>
      <c r="D3423" s="4" t="s">
        <v>19</v>
      </c>
      <c r="E3423" s="4" t="s">
        <v>20</v>
      </c>
      <c r="F3423" s="4" t="s">
        <v>1363</v>
      </c>
      <c r="G3423" s="4">
        <v>17285.12</v>
      </c>
      <c r="H3423" s="4">
        <v>18226.8</v>
      </c>
    </row>
    <row r="3424" spans="2:8" hidden="1" x14ac:dyDescent="0.15">
      <c r="B3424" s="8" t="s">
        <v>588</v>
      </c>
      <c r="C3424" s="4" t="s">
        <v>27</v>
      </c>
      <c r="D3424" s="4" t="s">
        <v>232</v>
      </c>
      <c r="E3424" s="4" t="s">
        <v>20</v>
      </c>
      <c r="F3424" s="4" t="s">
        <v>1363</v>
      </c>
      <c r="G3424" s="4">
        <v>525</v>
      </c>
      <c r="H3424" s="4">
        <v>3855.13</v>
      </c>
    </row>
    <row r="3425" spans="2:8" hidden="1" x14ac:dyDescent="0.15">
      <c r="B3425" s="8" t="s">
        <v>4756</v>
      </c>
      <c r="C3425" s="4" t="s">
        <v>27</v>
      </c>
      <c r="D3425" s="4" t="s">
        <v>19</v>
      </c>
      <c r="E3425" s="4" t="s">
        <v>20</v>
      </c>
      <c r="F3425" s="4" t="s">
        <v>1363</v>
      </c>
      <c r="G3425" s="4">
        <v>2599.56</v>
      </c>
      <c r="H3425" s="4">
        <v>5006.3599999999897</v>
      </c>
    </row>
    <row r="3426" spans="2:8" hidden="1" x14ac:dyDescent="0.15">
      <c r="B3426" s="8" t="s">
        <v>3495</v>
      </c>
      <c r="C3426" s="4" t="s">
        <v>27</v>
      </c>
      <c r="D3426" s="4" t="s">
        <v>19</v>
      </c>
      <c r="E3426" s="4" t="s">
        <v>20</v>
      </c>
      <c r="F3426" s="4" t="s">
        <v>1363</v>
      </c>
      <c r="G3426" s="4">
        <v>2599.56</v>
      </c>
      <c r="H3426" s="4">
        <v>5006.3599999999897</v>
      </c>
    </row>
    <row r="3427" spans="2:8" hidden="1" x14ac:dyDescent="0.15">
      <c r="B3427" s="8" t="s">
        <v>918</v>
      </c>
      <c r="C3427" s="4" t="s">
        <v>27</v>
      </c>
      <c r="D3427" s="4" t="s">
        <v>19</v>
      </c>
      <c r="E3427" s="4" t="s">
        <v>20</v>
      </c>
      <c r="F3427" s="4" t="s">
        <v>1363</v>
      </c>
      <c r="G3427" s="4">
        <v>1918.53</v>
      </c>
      <c r="H3427" s="4">
        <v>3781.85</v>
      </c>
    </row>
    <row r="3428" spans="2:8" hidden="1" x14ac:dyDescent="0.15">
      <c r="B3428" s="8" t="s">
        <v>2208</v>
      </c>
      <c r="C3428" s="4" t="s">
        <v>27</v>
      </c>
      <c r="D3428" s="4" t="s">
        <v>19</v>
      </c>
      <c r="E3428" s="4" t="s">
        <v>20</v>
      </c>
      <c r="F3428" s="4" t="s">
        <v>1363</v>
      </c>
      <c r="G3428" s="4">
        <v>1918.53</v>
      </c>
      <c r="H3428" s="4">
        <v>1719.84</v>
      </c>
    </row>
    <row r="3429" spans="2:8" hidden="1" x14ac:dyDescent="0.15">
      <c r="B3429" s="8" t="s">
        <v>2563</v>
      </c>
      <c r="C3429" s="4" t="s">
        <v>27</v>
      </c>
      <c r="D3429" s="4" t="s">
        <v>19</v>
      </c>
      <c r="E3429" s="4" t="s">
        <v>20</v>
      </c>
      <c r="F3429" s="4" t="s">
        <v>1363</v>
      </c>
      <c r="G3429" s="4">
        <v>1323.4</v>
      </c>
      <c r="H3429" s="4">
        <v>2644.57</v>
      </c>
    </row>
    <row r="3430" spans="2:8" hidden="1" x14ac:dyDescent="0.15">
      <c r="B3430" s="8" t="s">
        <v>76</v>
      </c>
      <c r="C3430" s="4" t="s">
        <v>27</v>
      </c>
      <c r="D3430" s="4" t="s">
        <v>19</v>
      </c>
      <c r="E3430" s="4" t="s">
        <v>20</v>
      </c>
      <c r="F3430" s="4" t="s">
        <v>1363</v>
      </c>
      <c r="G3430" s="4">
        <v>306</v>
      </c>
      <c r="H3430" s="4">
        <v>461.51</v>
      </c>
    </row>
    <row r="3431" spans="2:8" hidden="1" x14ac:dyDescent="0.15">
      <c r="B3431" s="8" t="s">
        <v>792</v>
      </c>
      <c r="C3431" s="4" t="s">
        <v>27</v>
      </c>
      <c r="D3431" s="4" t="s">
        <v>19</v>
      </c>
      <c r="E3431" s="4" t="s">
        <v>20</v>
      </c>
      <c r="F3431" s="4" t="s">
        <v>1363</v>
      </c>
      <c r="G3431" s="4">
        <v>8744</v>
      </c>
      <c r="H3431" s="4">
        <v>16806</v>
      </c>
    </row>
    <row r="3432" spans="2:8" hidden="1" x14ac:dyDescent="0.15">
      <c r="B3432" s="8" t="s">
        <v>2731</v>
      </c>
      <c r="C3432" s="4" t="s">
        <v>27</v>
      </c>
      <c r="D3432" s="4" t="s">
        <v>19</v>
      </c>
      <c r="E3432" s="4" t="s">
        <v>20</v>
      </c>
      <c r="F3432" s="4" t="s">
        <v>1363</v>
      </c>
      <c r="G3432" s="4">
        <v>4157.6000000000004</v>
      </c>
      <c r="H3432" s="4">
        <v>8360</v>
      </c>
    </row>
    <row r="3433" spans="2:8" hidden="1" x14ac:dyDescent="0.15">
      <c r="B3433" s="8" t="s">
        <v>3591</v>
      </c>
      <c r="C3433" s="4" t="s">
        <v>27</v>
      </c>
      <c r="D3433" s="4" t="s">
        <v>19</v>
      </c>
      <c r="E3433" s="4" t="s">
        <v>20</v>
      </c>
      <c r="F3433" s="4" t="s">
        <v>1363</v>
      </c>
      <c r="G3433" s="4">
        <v>4048.5</v>
      </c>
      <c r="H3433" s="4">
        <v>8097</v>
      </c>
    </row>
    <row r="3434" spans="2:8" hidden="1" x14ac:dyDescent="0.15">
      <c r="B3434" s="8" t="s">
        <v>3465</v>
      </c>
      <c r="C3434" s="4" t="s">
        <v>27</v>
      </c>
      <c r="D3434" s="4" t="s">
        <v>19</v>
      </c>
      <c r="E3434" s="4" t="s">
        <v>20</v>
      </c>
      <c r="F3434" s="4" t="s">
        <v>1363</v>
      </c>
      <c r="G3434" s="4">
        <v>3194.3</v>
      </c>
      <c r="H3434" s="4">
        <v>6338</v>
      </c>
    </row>
    <row r="3435" spans="2:8" hidden="1" x14ac:dyDescent="0.15">
      <c r="B3435" s="8" t="s">
        <v>3904</v>
      </c>
      <c r="C3435" s="4" t="s">
        <v>27</v>
      </c>
      <c r="D3435" s="4" t="s">
        <v>19</v>
      </c>
      <c r="E3435" s="4" t="s">
        <v>20</v>
      </c>
      <c r="F3435" s="4" t="s">
        <v>1363</v>
      </c>
      <c r="G3435" s="4">
        <v>3088</v>
      </c>
      <c r="H3435" s="4">
        <v>6120</v>
      </c>
    </row>
    <row r="3436" spans="2:8" hidden="1" x14ac:dyDescent="0.15">
      <c r="B3436" s="8" t="s">
        <v>31</v>
      </c>
      <c r="C3436" s="4" t="s">
        <v>27</v>
      </c>
      <c r="D3436" s="4" t="s">
        <v>19</v>
      </c>
      <c r="E3436" s="4" t="s">
        <v>20</v>
      </c>
      <c r="F3436" s="4" t="s">
        <v>1363</v>
      </c>
      <c r="G3436" s="4">
        <v>2739.8</v>
      </c>
      <c r="H3436" s="4">
        <v>5305.2</v>
      </c>
    </row>
    <row r="3437" spans="2:8" hidden="1" x14ac:dyDescent="0.15">
      <c r="B3437" s="8" t="s">
        <v>2692</v>
      </c>
      <c r="C3437" s="4" t="s">
        <v>27</v>
      </c>
      <c r="D3437" s="4" t="s">
        <v>19</v>
      </c>
      <c r="E3437" s="4" t="s">
        <v>20</v>
      </c>
      <c r="F3437" s="4" t="s">
        <v>1363</v>
      </c>
      <c r="G3437" s="4">
        <v>2700</v>
      </c>
      <c r="H3437" s="4">
        <v>5184</v>
      </c>
    </row>
    <row r="3438" spans="2:8" hidden="1" x14ac:dyDescent="0.15">
      <c r="B3438" s="8" t="s">
        <v>1436</v>
      </c>
      <c r="C3438" s="4" t="s">
        <v>27</v>
      </c>
      <c r="D3438" s="4" t="s">
        <v>19</v>
      </c>
      <c r="E3438" s="4" t="s">
        <v>20</v>
      </c>
      <c r="F3438" s="4" t="s">
        <v>1363</v>
      </c>
      <c r="G3438" s="4">
        <v>2383.6</v>
      </c>
      <c r="H3438" s="4">
        <v>4619.6000000000004</v>
      </c>
    </row>
    <row r="3439" spans="2:8" hidden="1" x14ac:dyDescent="0.15">
      <c r="B3439" s="8" t="s">
        <v>1582</v>
      </c>
      <c r="C3439" s="4" t="s">
        <v>27</v>
      </c>
      <c r="D3439" s="4" t="s">
        <v>19</v>
      </c>
      <c r="E3439" s="4" t="s">
        <v>20</v>
      </c>
      <c r="F3439" s="4" t="s">
        <v>1363</v>
      </c>
      <c r="G3439" s="4">
        <v>1706.6</v>
      </c>
      <c r="H3439" s="4">
        <v>3850</v>
      </c>
    </row>
    <row r="3440" spans="2:8" hidden="1" x14ac:dyDescent="0.15">
      <c r="B3440" s="8" t="s">
        <v>3465</v>
      </c>
      <c r="C3440" s="4" t="s">
        <v>27</v>
      </c>
      <c r="D3440" s="4" t="s">
        <v>19</v>
      </c>
      <c r="E3440" s="4" t="s">
        <v>20</v>
      </c>
      <c r="F3440" s="4" t="s">
        <v>1363</v>
      </c>
      <c r="G3440" s="4">
        <v>1632</v>
      </c>
      <c r="H3440" s="4">
        <v>3600</v>
      </c>
    </row>
    <row r="3441" spans="2:8" hidden="1" x14ac:dyDescent="0.15">
      <c r="B3441" s="8" t="s">
        <v>1587</v>
      </c>
      <c r="C3441" s="4" t="s">
        <v>27</v>
      </c>
      <c r="D3441" s="4" t="s">
        <v>19</v>
      </c>
      <c r="E3441" s="4" t="s">
        <v>20</v>
      </c>
      <c r="F3441" s="4" t="s">
        <v>1363</v>
      </c>
      <c r="G3441" s="4">
        <v>1188</v>
      </c>
      <c r="H3441" s="4">
        <v>2376</v>
      </c>
    </row>
    <row r="3442" spans="2:8" hidden="1" x14ac:dyDescent="0.15">
      <c r="B3442" s="8" t="s">
        <v>297</v>
      </c>
      <c r="C3442" s="4" t="s">
        <v>27</v>
      </c>
      <c r="D3442" s="4" t="s">
        <v>19</v>
      </c>
      <c r="E3442" s="4" t="s">
        <v>20</v>
      </c>
      <c r="F3442" s="4" t="s">
        <v>1363</v>
      </c>
      <c r="G3442" s="4">
        <v>1009.5</v>
      </c>
      <c r="H3442" s="4">
        <v>2019</v>
      </c>
    </row>
    <row r="3443" spans="2:8" hidden="1" x14ac:dyDescent="0.15">
      <c r="B3443" s="8" t="s">
        <v>1587</v>
      </c>
      <c r="C3443" s="4" t="s">
        <v>27</v>
      </c>
      <c r="D3443" s="4" t="s">
        <v>19</v>
      </c>
      <c r="E3443" s="4" t="s">
        <v>20</v>
      </c>
      <c r="F3443" s="4" t="s">
        <v>1363</v>
      </c>
      <c r="G3443" s="4">
        <v>900</v>
      </c>
      <c r="H3443" s="4">
        <v>1728</v>
      </c>
    </row>
    <row r="3444" spans="2:8" hidden="1" x14ac:dyDescent="0.15">
      <c r="B3444" s="8" t="s">
        <v>1407</v>
      </c>
      <c r="C3444" s="4" t="s">
        <v>27</v>
      </c>
      <c r="D3444" s="4" t="s">
        <v>19</v>
      </c>
      <c r="E3444" s="4" t="s">
        <v>20</v>
      </c>
      <c r="F3444" s="4" t="s">
        <v>1363</v>
      </c>
      <c r="G3444" s="4">
        <v>883.2</v>
      </c>
      <c r="H3444" s="4">
        <v>1704</v>
      </c>
    </row>
    <row r="3445" spans="2:8" hidden="1" x14ac:dyDescent="0.15">
      <c r="B3445" s="8" t="s">
        <v>1587</v>
      </c>
      <c r="C3445" s="4" t="s">
        <v>27</v>
      </c>
      <c r="D3445" s="4" t="s">
        <v>19</v>
      </c>
      <c r="E3445" s="4" t="s">
        <v>20</v>
      </c>
      <c r="F3445" s="4" t="s">
        <v>1363</v>
      </c>
      <c r="G3445" s="4">
        <v>841</v>
      </c>
      <c r="H3445" s="4">
        <v>1681</v>
      </c>
    </row>
    <row r="3446" spans="2:8" hidden="1" x14ac:dyDescent="0.15">
      <c r="B3446" s="8" t="s">
        <v>3465</v>
      </c>
      <c r="C3446" s="4" t="s">
        <v>27</v>
      </c>
      <c r="D3446" s="4" t="s">
        <v>19</v>
      </c>
      <c r="E3446" s="4" t="s">
        <v>20</v>
      </c>
      <c r="F3446" s="4" t="s">
        <v>1363</v>
      </c>
      <c r="G3446" s="4">
        <v>828</v>
      </c>
      <c r="H3446" s="4">
        <v>1656</v>
      </c>
    </row>
    <row r="3447" spans="2:8" hidden="1" x14ac:dyDescent="0.15">
      <c r="B3447" s="8" t="s">
        <v>1384</v>
      </c>
      <c r="C3447" s="4" t="s">
        <v>27</v>
      </c>
      <c r="D3447" s="4" t="s">
        <v>19</v>
      </c>
      <c r="E3447" s="4" t="s">
        <v>20</v>
      </c>
      <c r="F3447" s="4" t="s">
        <v>1363</v>
      </c>
      <c r="G3447" s="4">
        <v>792</v>
      </c>
      <c r="H3447" s="4">
        <v>1584</v>
      </c>
    </row>
    <row r="3448" spans="2:8" hidden="1" x14ac:dyDescent="0.15">
      <c r="B3448" s="8" t="s">
        <v>31</v>
      </c>
      <c r="C3448" s="4" t="s">
        <v>27</v>
      </c>
      <c r="D3448" s="4" t="s">
        <v>19</v>
      </c>
      <c r="E3448" s="4" t="s">
        <v>20</v>
      </c>
      <c r="F3448" s="4" t="s">
        <v>1363</v>
      </c>
      <c r="G3448" s="4">
        <v>522</v>
      </c>
      <c r="H3448" s="4">
        <v>1008</v>
      </c>
    </row>
    <row r="3449" spans="2:8" hidden="1" x14ac:dyDescent="0.15">
      <c r="B3449" s="8" t="s">
        <v>31</v>
      </c>
      <c r="C3449" s="4" t="s">
        <v>27</v>
      </c>
      <c r="D3449" s="4" t="s">
        <v>19</v>
      </c>
      <c r="E3449" s="4" t="s">
        <v>20</v>
      </c>
      <c r="F3449" s="4" t="s">
        <v>1363</v>
      </c>
      <c r="G3449" s="4">
        <v>502.8</v>
      </c>
      <c r="H3449" s="4">
        <v>966</v>
      </c>
    </row>
    <row r="3450" spans="2:8" hidden="1" x14ac:dyDescent="0.15">
      <c r="B3450" s="8" t="s">
        <v>4314</v>
      </c>
      <c r="C3450" s="4" t="s">
        <v>27</v>
      </c>
      <c r="D3450" s="4" t="s">
        <v>19</v>
      </c>
      <c r="E3450" s="4" t="s">
        <v>20</v>
      </c>
      <c r="F3450" s="4" t="s">
        <v>1363</v>
      </c>
      <c r="G3450" s="4">
        <v>405</v>
      </c>
      <c r="H3450" s="4">
        <v>800</v>
      </c>
    </row>
    <row r="3451" spans="2:8" hidden="1" x14ac:dyDescent="0.15">
      <c r="B3451" s="8" t="s">
        <v>3465</v>
      </c>
      <c r="C3451" s="4" t="s">
        <v>27</v>
      </c>
      <c r="D3451" s="4" t="s">
        <v>19</v>
      </c>
      <c r="E3451" s="4" t="s">
        <v>20</v>
      </c>
      <c r="F3451" s="4" t="s">
        <v>1363</v>
      </c>
      <c r="G3451" s="4">
        <v>404</v>
      </c>
      <c r="H3451" s="4">
        <v>776</v>
      </c>
    </row>
    <row r="3452" spans="2:8" hidden="1" x14ac:dyDescent="0.15">
      <c r="B3452" s="8" t="s">
        <v>385</v>
      </c>
      <c r="C3452" s="4" t="s">
        <v>27</v>
      </c>
      <c r="D3452" s="4" t="s">
        <v>19</v>
      </c>
      <c r="E3452" s="4" t="s">
        <v>20</v>
      </c>
      <c r="F3452" s="4" t="s">
        <v>1363</v>
      </c>
      <c r="G3452" s="4">
        <v>358</v>
      </c>
      <c r="H3452" s="4">
        <v>700</v>
      </c>
    </row>
    <row r="3453" spans="2:8" hidden="1" x14ac:dyDescent="0.15">
      <c r="B3453" s="8" t="s">
        <v>3378</v>
      </c>
      <c r="C3453" s="4" t="s">
        <v>27</v>
      </c>
      <c r="D3453" s="4" t="s">
        <v>19</v>
      </c>
      <c r="E3453" s="4" t="s">
        <v>20</v>
      </c>
      <c r="F3453" s="4" t="s">
        <v>1363</v>
      </c>
      <c r="G3453" s="4">
        <v>229.68</v>
      </c>
      <c r="H3453" s="4">
        <v>487.2</v>
      </c>
    </row>
    <row r="3454" spans="2:8" hidden="1" x14ac:dyDescent="0.15">
      <c r="B3454" s="8" t="s">
        <v>3465</v>
      </c>
      <c r="C3454" s="4" t="s">
        <v>27</v>
      </c>
      <c r="D3454" s="4" t="s">
        <v>19</v>
      </c>
      <c r="E3454" s="4" t="s">
        <v>20</v>
      </c>
      <c r="F3454" s="4" t="s">
        <v>1363</v>
      </c>
      <c r="G3454" s="4">
        <v>190</v>
      </c>
      <c r="H3454" s="4">
        <v>370</v>
      </c>
    </row>
    <row r="3455" spans="2:8" hidden="1" x14ac:dyDescent="0.15">
      <c r="B3455" s="8">
        <v>45394</v>
      </c>
      <c r="C3455" s="4" t="s">
        <v>18</v>
      </c>
      <c r="D3455" s="4" t="s">
        <v>301</v>
      </c>
      <c r="E3455" s="4" t="s">
        <v>20</v>
      </c>
      <c r="F3455" s="4" t="s">
        <v>1363</v>
      </c>
      <c r="G3455" s="4">
        <v>11097</v>
      </c>
      <c r="H3455" s="4">
        <v>21306.240000000002</v>
      </c>
    </row>
    <row r="3456" spans="2:8" hidden="1" x14ac:dyDescent="0.15">
      <c r="B3456" s="8">
        <v>45410</v>
      </c>
      <c r="C3456" s="4" t="s">
        <v>18</v>
      </c>
      <c r="D3456" s="4" t="s">
        <v>301</v>
      </c>
      <c r="E3456" s="4" t="s">
        <v>20</v>
      </c>
      <c r="F3456" s="4" t="s">
        <v>1363</v>
      </c>
      <c r="G3456" s="4">
        <v>9450</v>
      </c>
      <c r="H3456" s="4">
        <v>18144</v>
      </c>
    </row>
    <row r="3457" spans="2:8" hidden="1" x14ac:dyDescent="0.15">
      <c r="B3457" s="8">
        <v>45343</v>
      </c>
      <c r="C3457" s="4" t="s">
        <v>18</v>
      </c>
      <c r="D3457" s="4" t="s">
        <v>19</v>
      </c>
      <c r="E3457" s="4" t="s">
        <v>20</v>
      </c>
      <c r="F3457" s="4" t="s">
        <v>1363</v>
      </c>
      <c r="G3457" s="4">
        <v>9000</v>
      </c>
      <c r="H3457" s="4">
        <v>17280</v>
      </c>
    </row>
    <row r="3458" spans="2:8" hidden="1" x14ac:dyDescent="0.15">
      <c r="B3458" s="8">
        <v>45435</v>
      </c>
      <c r="C3458" s="4" t="s">
        <v>18</v>
      </c>
      <c r="D3458" s="4" t="s">
        <v>19</v>
      </c>
      <c r="E3458" s="4" t="s">
        <v>20</v>
      </c>
      <c r="F3458" s="4" t="s">
        <v>1363</v>
      </c>
      <c r="G3458" s="4">
        <v>4359.08</v>
      </c>
      <c r="H3458" s="4">
        <v>8848.69</v>
      </c>
    </row>
    <row r="3459" spans="2:8" hidden="1" x14ac:dyDescent="0.15">
      <c r="B3459" s="8">
        <v>45349</v>
      </c>
      <c r="C3459" s="4" t="s">
        <v>18</v>
      </c>
      <c r="D3459" s="4" t="s">
        <v>19</v>
      </c>
      <c r="E3459" s="4" t="s">
        <v>20</v>
      </c>
      <c r="F3459" s="4" t="s">
        <v>1363</v>
      </c>
      <c r="G3459" s="4">
        <v>3742.02</v>
      </c>
      <c r="H3459" s="4">
        <v>7308.78</v>
      </c>
    </row>
    <row r="3460" spans="2:8" hidden="1" x14ac:dyDescent="0.15">
      <c r="B3460" s="8">
        <v>45330</v>
      </c>
      <c r="C3460" s="4" t="s">
        <v>18</v>
      </c>
      <c r="D3460" s="4" t="s">
        <v>19</v>
      </c>
      <c r="E3460" s="4" t="s">
        <v>20</v>
      </c>
      <c r="F3460" s="4" t="s">
        <v>1363</v>
      </c>
      <c r="G3460" s="4">
        <v>3112.2</v>
      </c>
      <c r="H3460" s="4">
        <v>6052.4</v>
      </c>
    </row>
    <row r="3461" spans="2:8" hidden="1" x14ac:dyDescent="0.15">
      <c r="B3461" s="8">
        <v>45581</v>
      </c>
      <c r="C3461" s="4" t="s">
        <v>18</v>
      </c>
      <c r="D3461" s="4" t="s">
        <v>19</v>
      </c>
      <c r="E3461" s="4" t="s">
        <v>20</v>
      </c>
      <c r="F3461" s="4" t="s">
        <v>1363</v>
      </c>
      <c r="G3461" s="4">
        <v>3032.48</v>
      </c>
      <c r="H3461" s="4">
        <v>6612.72</v>
      </c>
    </row>
    <row r="3462" spans="2:8" hidden="1" x14ac:dyDescent="0.15">
      <c r="B3462" s="8">
        <v>45399</v>
      </c>
      <c r="C3462" s="4" t="s">
        <v>18</v>
      </c>
      <c r="D3462" s="4" t="s">
        <v>301</v>
      </c>
      <c r="E3462" s="4" t="s">
        <v>20</v>
      </c>
      <c r="F3462" s="4" t="s">
        <v>1363</v>
      </c>
      <c r="G3462" s="4">
        <v>2700</v>
      </c>
      <c r="H3462" s="4">
        <v>5184</v>
      </c>
    </row>
    <row r="3463" spans="2:8" hidden="1" x14ac:dyDescent="0.15">
      <c r="B3463" s="8">
        <v>45540</v>
      </c>
      <c r="C3463" s="4" t="s">
        <v>18</v>
      </c>
      <c r="D3463" s="4" t="s">
        <v>19</v>
      </c>
      <c r="E3463" s="4" t="s">
        <v>20</v>
      </c>
      <c r="F3463" s="4" t="s">
        <v>1363</v>
      </c>
      <c r="G3463" s="4">
        <v>2700</v>
      </c>
      <c r="H3463" s="4">
        <v>5184</v>
      </c>
    </row>
    <row r="3464" spans="2:8" hidden="1" x14ac:dyDescent="0.15">
      <c r="B3464" s="8">
        <v>45350</v>
      </c>
      <c r="C3464" s="4" t="s">
        <v>18</v>
      </c>
      <c r="D3464" s="4" t="s">
        <v>19</v>
      </c>
      <c r="E3464" s="4" t="s">
        <v>20</v>
      </c>
      <c r="F3464" s="4" t="s">
        <v>1363</v>
      </c>
      <c r="G3464" s="4">
        <v>2438.6</v>
      </c>
      <c r="H3464" s="4">
        <v>4761.8</v>
      </c>
    </row>
    <row r="3465" spans="2:8" hidden="1" x14ac:dyDescent="0.15">
      <c r="B3465" s="8">
        <v>45561</v>
      </c>
      <c r="C3465" s="4" t="s">
        <v>18</v>
      </c>
      <c r="D3465" s="4" t="s">
        <v>19</v>
      </c>
      <c r="E3465" s="4" t="s">
        <v>20</v>
      </c>
      <c r="F3465" s="4" t="s">
        <v>1363</v>
      </c>
      <c r="G3465" s="4">
        <v>2400</v>
      </c>
      <c r="H3465" s="4">
        <v>4608</v>
      </c>
    </row>
    <row r="3466" spans="2:8" hidden="1" x14ac:dyDescent="0.15">
      <c r="B3466" s="8">
        <v>45432</v>
      </c>
      <c r="C3466" s="4" t="s">
        <v>18</v>
      </c>
      <c r="D3466" s="4" t="s">
        <v>19</v>
      </c>
      <c r="E3466" s="4" t="s">
        <v>20</v>
      </c>
      <c r="F3466" s="4" t="s">
        <v>1363</v>
      </c>
      <c r="G3466" s="4">
        <v>2268</v>
      </c>
      <c r="H3466" s="4">
        <v>4355.1000000000004</v>
      </c>
    </row>
    <row r="3467" spans="2:8" hidden="1" x14ac:dyDescent="0.15">
      <c r="B3467" s="8">
        <v>45306</v>
      </c>
      <c r="C3467" s="4" t="s">
        <v>18</v>
      </c>
      <c r="D3467" s="4" t="s">
        <v>19</v>
      </c>
      <c r="E3467" s="4" t="s">
        <v>20</v>
      </c>
      <c r="F3467" s="4" t="s">
        <v>1363</v>
      </c>
      <c r="G3467" s="4">
        <v>2059</v>
      </c>
      <c r="H3467" s="4">
        <v>4030</v>
      </c>
    </row>
    <row r="3468" spans="2:8" hidden="1" x14ac:dyDescent="0.15">
      <c r="B3468" s="8">
        <v>45313</v>
      </c>
      <c r="C3468" s="4" t="s">
        <v>18</v>
      </c>
      <c r="D3468" s="4" t="s">
        <v>19</v>
      </c>
      <c r="E3468" s="4" t="s">
        <v>20</v>
      </c>
      <c r="F3468" s="4" t="s">
        <v>1363</v>
      </c>
      <c r="G3468" s="4">
        <v>1852.2</v>
      </c>
      <c r="H3468" s="4">
        <v>4305</v>
      </c>
    </row>
    <row r="3469" spans="2:8" hidden="1" x14ac:dyDescent="0.15">
      <c r="B3469" s="8">
        <v>45314</v>
      </c>
      <c r="C3469" s="4" t="s">
        <v>18</v>
      </c>
      <c r="D3469" s="4" t="s">
        <v>19</v>
      </c>
      <c r="E3469" s="4" t="s">
        <v>20</v>
      </c>
      <c r="F3469" s="4" t="s">
        <v>1363</v>
      </c>
      <c r="G3469" s="4">
        <v>1800</v>
      </c>
      <c r="H3469" s="4">
        <v>3456</v>
      </c>
    </row>
    <row r="3470" spans="2:8" hidden="1" x14ac:dyDescent="0.15">
      <c r="B3470" s="8">
        <v>45453</v>
      </c>
      <c r="C3470" s="4" t="s">
        <v>18</v>
      </c>
      <c r="D3470" s="4" t="s">
        <v>19</v>
      </c>
      <c r="E3470" s="4" t="s">
        <v>20</v>
      </c>
      <c r="F3470" s="4" t="s">
        <v>1363</v>
      </c>
      <c r="G3470" s="4">
        <v>1746</v>
      </c>
      <c r="H3470" s="4">
        <v>3352.32</v>
      </c>
    </row>
    <row r="3471" spans="2:8" hidden="1" x14ac:dyDescent="0.15">
      <c r="B3471" s="8">
        <v>45317</v>
      </c>
      <c r="C3471" s="4" t="s">
        <v>18</v>
      </c>
      <c r="D3471" s="4" t="s">
        <v>19</v>
      </c>
      <c r="E3471" s="4" t="s">
        <v>20</v>
      </c>
      <c r="F3471" s="4" t="s">
        <v>1363</v>
      </c>
      <c r="G3471" s="4">
        <v>1587.58</v>
      </c>
      <c r="H3471" s="4">
        <v>3150.86</v>
      </c>
    </row>
    <row r="3472" spans="2:8" hidden="1" x14ac:dyDescent="0.15">
      <c r="B3472" s="8">
        <v>45367</v>
      </c>
      <c r="C3472" s="4" t="s">
        <v>18</v>
      </c>
      <c r="D3472" s="4" t="s">
        <v>19</v>
      </c>
      <c r="E3472" s="4" t="s">
        <v>20</v>
      </c>
      <c r="F3472" s="4" t="s">
        <v>1363</v>
      </c>
      <c r="G3472" s="4">
        <v>1196</v>
      </c>
      <c r="H3472" s="4">
        <v>2296.3200000000002</v>
      </c>
    </row>
    <row r="3473" spans="2:8" hidden="1" x14ac:dyDescent="0.15">
      <c r="B3473" s="8">
        <v>45455</v>
      </c>
      <c r="C3473" s="4" t="s">
        <v>18</v>
      </c>
      <c r="D3473" s="4" t="s">
        <v>19</v>
      </c>
      <c r="E3473" s="4" t="s">
        <v>20</v>
      </c>
      <c r="F3473" s="4" t="s">
        <v>1363</v>
      </c>
      <c r="G3473" s="4">
        <v>1111.5</v>
      </c>
      <c r="H3473" s="4">
        <v>2286.02</v>
      </c>
    </row>
    <row r="3474" spans="2:8" hidden="1" x14ac:dyDescent="0.15">
      <c r="B3474" s="8">
        <v>45355</v>
      </c>
      <c r="C3474" s="4" t="s">
        <v>18</v>
      </c>
      <c r="D3474" s="4" t="s">
        <v>19</v>
      </c>
      <c r="E3474" s="4" t="s">
        <v>20</v>
      </c>
      <c r="F3474" s="4" t="s">
        <v>1363</v>
      </c>
      <c r="G3474" s="4">
        <v>1038</v>
      </c>
      <c r="H3474" s="4">
        <v>2040</v>
      </c>
    </row>
    <row r="3475" spans="2:8" hidden="1" x14ac:dyDescent="0.15">
      <c r="B3475" s="8">
        <v>45409</v>
      </c>
      <c r="C3475" s="4" t="s">
        <v>18</v>
      </c>
      <c r="D3475" s="4" t="s">
        <v>301</v>
      </c>
      <c r="E3475" s="4" t="s">
        <v>20</v>
      </c>
      <c r="F3475" s="4" t="s">
        <v>1363</v>
      </c>
      <c r="G3475" s="4">
        <v>1012</v>
      </c>
      <c r="H3475" s="4">
        <v>1943.2</v>
      </c>
    </row>
    <row r="3476" spans="2:8" hidden="1" x14ac:dyDescent="0.15">
      <c r="B3476" s="8">
        <v>45513</v>
      </c>
      <c r="C3476" s="4" t="s">
        <v>18</v>
      </c>
      <c r="D3476" s="4" t="s">
        <v>19</v>
      </c>
      <c r="E3476" s="4" t="s">
        <v>20</v>
      </c>
      <c r="F3476" s="4" t="s">
        <v>1363</v>
      </c>
      <c r="G3476" s="4">
        <v>948.3</v>
      </c>
      <c r="H3476" s="4">
        <v>1821.39</v>
      </c>
    </row>
    <row r="3477" spans="2:8" hidden="1" x14ac:dyDescent="0.15">
      <c r="B3477" s="8">
        <v>45410</v>
      </c>
      <c r="C3477" s="4" t="s">
        <v>18</v>
      </c>
      <c r="D3477" s="4" t="s">
        <v>301</v>
      </c>
      <c r="E3477" s="4" t="s">
        <v>20</v>
      </c>
      <c r="F3477" s="4" t="s">
        <v>1363</v>
      </c>
      <c r="G3477" s="4">
        <v>900</v>
      </c>
      <c r="H3477" s="4">
        <v>1728</v>
      </c>
    </row>
    <row r="3478" spans="2:8" hidden="1" x14ac:dyDescent="0.15">
      <c r="B3478" s="8">
        <v>45306</v>
      </c>
      <c r="C3478" s="4" t="s">
        <v>18</v>
      </c>
      <c r="D3478" s="4" t="s">
        <v>19</v>
      </c>
      <c r="E3478" s="4" t="s">
        <v>20</v>
      </c>
      <c r="F3478" s="4" t="s">
        <v>1363</v>
      </c>
      <c r="G3478" s="4">
        <v>882</v>
      </c>
      <c r="H3478" s="4">
        <v>1694</v>
      </c>
    </row>
    <row r="3479" spans="2:8" hidden="1" x14ac:dyDescent="0.15">
      <c r="B3479" s="8">
        <v>45431</v>
      </c>
      <c r="C3479" s="4" t="s">
        <v>18</v>
      </c>
      <c r="D3479" s="4" t="s">
        <v>19</v>
      </c>
      <c r="E3479" s="4" t="s">
        <v>20</v>
      </c>
      <c r="F3479" s="4" t="s">
        <v>1363</v>
      </c>
      <c r="G3479" s="4">
        <v>870</v>
      </c>
      <c r="H3479" s="4">
        <v>1671</v>
      </c>
    </row>
    <row r="3480" spans="2:8" hidden="1" x14ac:dyDescent="0.15">
      <c r="B3480" s="8">
        <v>45331</v>
      </c>
      <c r="C3480" s="4" t="s">
        <v>18</v>
      </c>
      <c r="D3480" s="4" t="s">
        <v>19</v>
      </c>
      <c r="E3480" s="4" t="s">
        <v>20</v>
      </c>
      <c r="F3480" s="4" t="s">
        <v>1363</v>
      </c>
      <c r="G3480" s="4">
        <v>861.17</v>
      </c>
      <c r="H3480" s="4">
        <v>1683.6</v>
      </c>
    </row>
    <row r="3481" spans="2:8" hidden="1" x14ac:dyDescent="0.15">
      <c r="B3481" s="8">
        <v>45505</v>
      </c>
      <c r="C3481" s="4" t="s">
        <v>18</v>
      </c>
      <c r="D3481" s="4" t="s">
        <v>19</v>
      </c>
      <c r="E3481" s="4" t="s">
        <v>20</v>
      </c>
      <c r="F3481" s="4" t="s">
        <v>1363</v>
      </c>
      <c r="G3481" s="4">
        <v>825</v>
      </c>
      <c r="H3481" s="4">
        <v>1584.04</v>
      </c>
    </row>
    <row r="3482" spans="2:8" hidden="1" x14ac:dyDescent="0.15">
      <c r="B3482" s="8">
        <v>45324</v>
      </c>
      <c r="C3482" s="4" t="s">
        <v>18</v>
      </c>
      <c r="D3482" s="4" t="s">
        <v>19</v>
      </c>
      <c r="E3482" s="4" t="s">
        <v>20</v>
      </c>
      <c r="F3482" s="4" t="s">
        <v>1363</v>
      </c>
      <c r="G3482" s="4">
        <v>715.5</v>
      </c>
      <c r="H3482" s="4">
        <v>1374.3</v>
      </c>
    </row>
    <row r="3483" spans="2:8" hidden="1" x14ac:dyDescent="0.15">
      <c r="B3483" s="8">
        <v>45323</v>
      </c>
      <c r="C3483" s="4" t="s">
        <v>18</v>
      </c>
      <c r="D3483" s="4" t="s">
        <v>19</v>
      </c>
      <c r="E3483" s="4" t="s">
        <v>20</v>
      </c>
      <c r="F3483" s="4" t="s">
        <v>1363</v>
      </c>
      <c r="G3483" s="4">
        <v>712</v>
      </c>
      <c r="H3483" s="4">
        <v>1400</v>
      </c>
    </row>
    <row r="3484" spans="2:8" hidden="1" x14ac:dyDescent="0.15">
      <c r="B3484" s="8">
        <v>45337</v>
      </c>
      <c r="C3484" s="4" t="s">
        <v>18</v>
      </c>
      <c r="D3484" s="4" t="s">
        <v>19</v>
      </c>
      <c r="E3484" s="4" t="s">
        <v>20</v>
      </c>
      <c r="F3484" s="4" t="s">
        <v>1363</v>
      </c>
      <c r="G3484" s="4">
        <v>696</v>
      </c>
      <c r="H3484" s="4">
        <v>1356</v>
      </c>
    </row>
    <row r="3485" spans="2:8" hidden="1" x14ac:dyDescent="0.15">
      <c r="B3485" s="8">
        <v>45448</v>
      </c>
      <c r="C3485" s="4" t="s">
        <v>18</v>
      </c>
      <c r="D3485" s="4" t="s">
        <v>19</v>
      </c>
      <c r="E3485" s="4" t="s">
        <v>20</v>
      </c>
      <c r="F3485" s="4" t="s">
        <v>1363</v>
      </c>
      <c r="G3485" s="4">
        <v>476</v>
      </c>
      <c r="H3485" s="4">
        <v>914</v>
      </c>
    </row>
    <row r="3486" spans="2:8" hidden="1" x14ac:dyDescent="0.15">
      <c r="B3486" s="8">
        <v>45327</v>
      </c>
      <c r="C3486" s="4" t="s">
        <v>18</v>
      </c>
      <c r="D3486" s="4" t="s">
        <v>19</v>
      </c>
      <c r="E3486" s="4" t="s">
        <v>20</v>
      </c>
      <c r="F3486" s="4" t="s">
        <v>1363</v>
      </c>
      <c r="G3486" s="4">
        <v>462</v>
      </c>
      <c r="H3486" s="4">
        <v>889</v>
      </c>
    </row>
    <row r="3487" spans="2:8" hidden="1" x14ac:dyDescent="0.15">
      <c r="B3487" s="8">
        <v>45546</v>
      </c>
      <c r="C3487" s="4" t="s">
        <v>18</v>
      </c>
      <c r="D3487" s="4" t="s">
        <v>19</v>
      </c>
      <c r="E3487" s="4" t="s">
        <v>20</v>
      </c>
      <c r="F3487" s="4" t="s">
        <v>1363</v>
      </c>
      <c r="G3487" s="4">
        <v>435</v>
      </c>
      <c r="H3487" s="4">
        <v>835.5</v>
      </c>
    </row>
    <row r="3488" spans="2:8" hidden="1" x14ac:dyDescent="0.15">
      <c r="B3488" s="8">
        <v>45439</v>
      </c>
      <c r="C3488" s="4" t="s">
        <v>18</v>
      </c>
      <c r="D3488" s="4" t="s">
        <v>19</v>
      </c>
      <c r="E3488" s="4" t="s">
        <v>20</v>
      </c>
      <c r="F3488" s="4" t="s">
        <v>1363</v>
      </c>
      <c r="G3488" s="4">
        <v>428.4</v>
      </c>
      <c r="H3488" s="4">
        <v>822.63</v>
      </c>
    </row>
    <row r="3489" spans="2:8" hidden="1" x14ac:dyDescent="0.15">
      <c r="B3489" s="8">
        <v>45373</v>
      </c>
      <c r="C3489" s="4" t="s">
        <v>18</v>
      </c>
      <c r="D3489" s="4" t="s">
        <v>19</v>
      </c>
      <c r="E3489" s="4" t="s">
        <v>20</v>
      </c>
      <c r="F3489" s="4" t="s">
        <v>1363</v>
      </c>
      <c r="G3489" s="4">
        <v>403.2</v>
      </c>
      <c r="H3489" s="4">
        <v>777.6</v>
      </c>
    </row>
    <row r="3490" spans="2:8" hidden="1" x14ac:dyDescent="0.15">
      <c r="B3490" s="8">
        <v>45327</v>
      </c>
      <c r="C3490" s="4" t="s">
        <v>18</v>
      </c>
      <c r="D3490" s="4" t="s">
        <v>19</v>
      </c>
      <c r="E3490" s="4" t="s">
        <v>20</v>
      </c>
      <c r="F3490" s="4" t="s">
        <v>1363</v>
      </c>
      <c r="G3490" s="4">
        <v>360</v>
      </c>
      <c r="H3490" s="4">
        <v>2046</v>
      </c>
    </row>
    <row r="3491" spans="2:8" hidden="1" x14ac:dyDescent="0.15">
      <c r="B3491" s="8">
        <v>45460</v>
      </c>
      <c r="C3491" s="4" t="s">
        <v>18</v>
      </c>
      <c r="D3491" s="4" t="s">
        <v>19</v>
      </c>
      <c r="E3491" s="4" t="s">
        <v>20</v>
      </c>
      <c r="F3491" s="4" t="s">
        <v>1363</v>
      </c>
      <c r="G3491" s="4">
        <v>304.5</v>
      </c>
      <c r="H3491" s="4">
        <v>584.85</v>
      </c>
    </row>
    <row r="3492" spans="2:8" hidden="1" x14ac:dyDescent="0.15">
      <c r="B3492" s="8">
        <v>45580</v>
      </c>
      <c r="C3492" s="4" t="s">
        <v>18</v>
      </c>
      <c r="D3492" s="4" t="s">
        <v>19</v>
      </c>
      <c r="E3492" s="4" t="s">
        <v>20</v>
      </c>
      <c r="F3492" s="4" t="s">
        <v>1363</v>
      </c>
      <c r="G3492" s="4">
        <v>256.5</v>
      </c>
      <c r="H3492" s="4">
        <v>492.6</v>
      </c>
    </row>
    <row r="3493" spans="2:8" hidden="1" x14ac:dyDescent="0.15">
      <c r="B3493" s="8">
        <v>45350</v>
      </c>
      <c r="C3493" s="4" t="s">
        <v>18</v>
      </c>
      <c r="D3493" s="4" t="s">
        <v>19</v>
      </c>
      <c r="E3493" s="4" t="s">
        <v>20</v>
      </c>
      <c r="F3493" s="4" t="s">
        <v>1363</v>
      </c>
      <c r="G3493" s="4">
        <v>247.5</v>
      </c>
      <c r="H3493" s="4">
        <v>477</v>
      </c>
    </row>
    <row r="3494" spans="2:8" hidden="1" x14ac:dyDescent="0.15">
      <c r="B3494" s="8">
        <v>45383</v>
      </c>
      <c r="C3494" s="4" t="s">
        <v>18</v>
      </c>
      <c r="D3494" s="4" t="s">
        <v>301</v>
      </c>
      <c r="E3494" s="4" t="s">
        <v>20</v>
      </c>
      <c r="F3494" s="4" t="s">
        <v>1363</v>
      </c>
      <c r="G3494" s="4">
        <v>208</v>
      </c>
      <c r="H3494" s="4">
        <v>400</v>
      </c>
    </row>
    <row r="3495" spans="2:8" hidden="1" x14ac:dyDescent="0.15">
      <c r="B3495" s="8">
        <v>45327</v>
      </c>
      <c r="C3495" s="4" t="s">
        <v>18</v>
      </c>
      <c r="D3495" s="4" t="s">
        <v>19</v>
      </c>
      <c r="E3495" s="4" t="s">
        <v>20</v>
      </c>
      <c r="F3495" s="4" t="s">
        <v>1363</v>
      </c>
      <c r="G3495" s="4">
        <v>156</v>
      </c>
      <c r="H3495" s="4">
        <v>249.6</v>
      </c>
    </row>
    <row r="3496" spans="2:8" hidden="1" x14ac:dyDescent="0.15">
      <c r="B3496" s="8">
        <v>45526</v>
      </c>
      <c r="C3496" s="4" t="s">
        <v>18</v>
      </c>
      <c r="D3496" s="4" t="s">
        <v>19</v>
      </c>
      <c r="E3496" s="4" t="s">
        <v>20</v>
      </c>
      <c r="F3496" s="4" t="s">
        <v>1363</v>
      </c>
      <c r="G3496" s="4">
        <v>153</v>
      </c>
      <c r="H3496" s="4">
        <v>293.76</v>
      </c>
    </row>
    <row r="3497" spans="2:8" hidden="1" x14ac:dyDescent="0.15">
      <c r="B3497" s="8">
        <v>45415</v>
      </c>
      <c r="C3497" s="4" t="s">
        <v>18</v>
      </c>
      <c r="D3497" s="4" t="s">
        <v>19</v>
      </c>
      <c r="E3497" s="4" t="s">
        <v>20</v>
      </c>
      <c r="F3497" s="4" t="s">
        <v>1363</v>
      </c>
      <c r="G3497" s="4">
        <v>135</v>
      </c>
      <c r="H3497" s="4">
        <v>259.2</v>
      </c>
    </row>
    <row r="3498" spans="2:8" hidden="1" x14ac:dyDescent="0.15">
      <c r="B3498" s="8">
        <v>45478</v>
      </c>
      <c r="C3498" s="4" t="s">
        <v>18</v>
      </c>
      <c r="D3498" s="4" t="s">
        <v>19</v>
      </c>
      <c r="E3498" s="4" t="s">
        <v>20</v>
      </c>
      <c r="F3498" s="4" t="s">
        <v>1363</v>
      </c>
      <c r="G3498" s="4">
        <v>126</v>
      </c>
      <c r="H3498" s="4">
        <v>241.92</v>
      </c>
    </row>
    <row r="3499" spans="2:8" hidden="1" x14ac:dyDescent="0.15">
      <c r="B3499" s="8">
        <v>45614</v>
      </c>
      <c r="C3499" s="4" t="s">
        <v>18</v>
      </c>
      <c r="D3499" s="4" t="s">
        <v>555</v>
      </c>
      <c r="E3499" s="4" t="s">
        <v>20</v>
      </c>
      <c r="F3499" s="4" t="s">
        <v>1363</v>
      </c>
      <c r="G3499" s="4">
        <v>120</v>
      </c>
      <c r="H3499" s="4">
        <v>1725.04</v>
      </c>
    </row>
    <row r="3500" spans="2:8" hidden="1" x14ac:dyDescent="0.15">
      <c r="B3500" s="8">
        <v>45319</v>
      </c>
      <c r="C3500" s="4" t="s">
        <v>18</v>
      </c>
      <c r="D3500" s="4" t="s">
        <v>19</v>
      </c>
      <c r="E3500" s="4" t="s">
        <v>20</v>
      </c>
      <c r="F3500" s="4" t="s">
        <v>1363</v>
      </c>
      <c r="G3500" s="4">
        <v>91</v>
      </c>
      <c r="H3500" s="4">
        <v>175</v>
      </c>
    </row>
    <row r="3501" spans="2:8" hidden="1" x14ac:dyDescent="0.15">
      <c r="B3501" s="8">
        <v>45452</v>
      </c>
      <c r="C3501" s="4" t="s">
        <v>18</v>
      </c>
      <c r="D3501" s="4" t="s">
        <v>19</v>
      </c>
      <c r="E3501" s="4" t="s">
        <v>20</v>
      </c>
      <c r="F3501" s="4" t="s">
        <v>1363</v>
      </c>
      <c r="G3501" s="4">
        <v>52.5</v>
      </c>
      <c r="H3501" s="4">
        <v>100.8</v>
      </c>
    </row>
    <row r="3502" spans="2:8" hidden="1" x14ac:dyDescent="0.15">
      <c r="B3502" s="8">
        <v>45639</v>
      </c>
      <c r="C3502" s="4" t="s">
        <v>18</v>
      </c>
      <c r="D3502" s="4" t="s">
        <v>19</v>
      </c>
      <c r="E3502" s="4" t="s">
        <v>20</v>
      </c>
      <c r="F3502" s="4" t="s">
        <v>7867</v>
      </c>
      <c r="G3502" s="4">
        <v>1.24</v>
      </c>
      <c r="H3502" s="4">
        <v>20.85</v>
      </c>
    </row>
    <row r="3503" spans="2:8" hidden="1" x14ac:dyDescent="0.15">
      <c r="B3503" s="8">
        <v>45618</v>
      </c>
      <c r="C3503" s="4" t="s">
        <v>18</v>
      </c>
      <c r="D3503" s="4" t="s">
        <v>19</v>
      </c>
      <c r="E3503" s="4" t="s">
        <v>20</v>
      </c>
      <c r="F3503" s="4" t="s">
        <v>4736</v>
      </c>
      <c r="G3503" s="4">
        <v>2700</v>
      </c>
      <c r="H3503" s="4">
        <v>5427</v>
      </c>
    </row>
    <row r="3504" spans="2:8" hidden="1" x14ac:dyDescent="0.15">
      <c r="B3504" s="8">
        <v>45304</v>
      </c>
      <c r="C3504" s="4" t="s">
        <v>18</v>
      </c>
      <c r="D3504" s="4" t="s">
        <v>19</v>
      </c>
      <c r="E3504" s="4" t="s">
        <v>20</v>
      </c>
      <c r="F3504" s="4" t="s">
        <v>7675</v>
      </c>
      <c r="G3504" s="4">
        <v>3</v>
      </c>
      <c r="H3504" s="4">
        <v>8.2799999999999994</v>
      </c>
    </row>
    <row r="3505" spans="2:8" hidden="1" x14ac:dyDescent="0.15">
      <c r="B3505" s="8">
        <v>45597</v>
      </c>
      <c r="C3505" s="4" t="s">
        <v>18</v>
      </c>
      <c r="D3505" s="4" t="s">
        <v>19</v>
      </c>
      <c r="E3505" s="4" t="s">
        <v>20</v>
      </c>
      <c r="F3505" s="4" t="s">
        <v>6327</v>
      </c>
      <c r="G3505" s="4">
        <v>204</v>
      </c>
      <c r="H3505" s="4">
        <v>410.04</v>
      </c>
    </row>
    <row r="3506" spans="2:8" hidden="1" x14ac:dyDescent="0.15">
      <c r="B3506" s="8" t="s">
        <v>605</v>
      </c>
      <c r="C3506" s="4" t="s">
        <v>27</v>
      </c>
      <c r="D3506" s="4" t="s">
        <v>488</v>
      </c>
      <c r="E3506" s="4" t="s">
        <v>20</v>
      </c>
      <c r="F3506" s="4" t="s">
        <v>7082</v>
      </c>
      <c r="G3506" s="4">
        <v>25</v>
      </c>
      <c r="H3506" s="4">
        <v>58.76</v>
      </c>
    </row>
    <row r="3507" spans="2:8" hidden="1" x14ac:dyDescent="0.15">
      <c r="B3507" s="8" t="s">
        <v>605</v>
      </c>
      <c r="C3507" s="4" t="s">
        <v>27</v>
      </c>
      <c r="D3507" s="4" t="s">
        <v>488</v>
      </c>
      <c r="E3507" s="4" t="s">
        <v>20</v>
      </c>
      <c r="F3507" s="4" t="s">
        <v>7549</v>
      </c>
      <c r="G3507" s="4">
        <v>5</v>
      </c>
      <c r="H3507" s="4">
        <v>50.91</v>
      </c>
    </row>
    <row r="3508" spans="2:8" hidden="1" x14ac:dyDescent="0.15">
      <c r="B3508" s="8">
        <v>45304</v>
      </c>
      <c r="C3508" s="4" t="s">
        <v>18</v>
      </c>
      <c r="D3508" s="4" t="s">
        <v>19</v>
      </c>
      <c r="E3508" s="4" t="s">
        <v>20</v>
      </c>
      <c r="F3508" s="4" t="s">
        <v>3013</v>
      </c>
      <c r="G3508" s="4">
        <v>17997</v>
      </c>
      <c r="H3508" s="4">
        <v>50076.6</v>
      </c>
    </row>
    <row r="3509" spans="2:8" hidden="1" x14ac:dyDescent="0.15">
      <c r="B3509" s="8">
        <v>45500</v>
      </c>
      <c r="C3509" s="4" t="s">
        <v>18</v>
      </c>
      <c r="D3509" s="4" t="s">
        <v>19</v>
      </c>
      <c r="E3509" s="4" t="s">
        <v>20</v>
      </c>
      <c r="F3509" s="4" t="s">
        <v>4456</v>
      </c>
      <c r="G3509" s="4">
        <v>4070.25</v>
      </c>
      <c r="H3509" s="4">
        <v>13076.57</v>
      </c>
    </row>
    <row r="3510" spans="2:8" hidden="1" x14ac:dyDescent="0.15">
      <c r="B3510" s="8" t="s">
        <v>1572</v>
      </c>
      <c r="C3510" s="4" t="s">
        <v>27</v>
      </c>
      <c r="D3510" s="4" t="s">
        <v>19</v>
      </c>
      <c r="E3510" s="4" t="s">
        <v>20</v>
      </c>
      <c r="F3510" s="4" t="s">
        <v>4604</v>
      </c>
      <c r="G3510" s="4">
        <v>3150</v>
      </c>
      <c r="H3510" s="4">
        <v>10558.36</v>
      </c>
    </row>
    <row r="3511" spans="2:8" hidden="1" x14ac:dyDescent="0.15">
      <c r="B3511" s="8" t="s">
        <v>690</v>
      </c>
      <c r="C3511" s="4" t="s">
        <v>27</v>
      </c>
      <c r="D3511" s="4" t="s">
        <v>19</v>
      </c>
      <c r="E3511" s="4" t="s">
        <v>20</v>
      </c>
      <c r="F3511" s="4" t="s">
        <v>1350</v>
      </c>
      <c r="G3511" s="4">
        <v>35904</v>
      </c>
      <c r="H3511" s="4">
        <v>46131.7</v>
      </c>
    </row>
    <row r="3512" spans="2:8" hidden="1" x14ac:dyDescent="0.15">
      <c r="B3512" s="8" t="s">
        <v>1366</v>
      </c>
      <c r="C3512" s="4" t="s">
        <v>27</v>
      </c>
      <c r="D3512" s="4" t="s">
        <v>19</v>
      </c>
      <c r="E3512" s="4" t="s">
        <v>20</v>
      </c>
      <c r="F3512" s="4" t="s">
        <v>1367</v>
      </c>
      <c r="G3512" s="4">
        <v>29037.46</v>
      </c>
      <c r="H3512" s="4">
        <v>27294</v>
      </c>
    </row>
    <row r="3513" spans="2:8" hidden="1" x14ac:dyDescent="0.15">
      <c r="B3513" s="8" t="s">
        <v>1037</v>
      </c>
      <c r="C3513" s="4" t="s">
        <v>27</v>
      </c>
      <c r="D3513" s="4" t="s">
        <v>19</v>
      </c>
      <c r="E3513" s="4" t="s">
        <v>20</v>
      </c>
      <c r="F3513" s="4" t="s">
        <v>2839</v>
      </c>
      <c r="G3513" s="4">
        <v>18940</v>
      </c>
      <c r="H3513" s="4">
        <v>57035</v>
      </c>
    </row>
    <row r="3514" spans="2:8" hidden="1" x14ac:dyDescent="0.15">
      <c r="B3514" s="8" t="s">
        <v>45</v>
      </c>
      <c r="C3514" s="4" t="s">
        <v>27</v>
      </c>
      <c r="D3514" s="4" t="s">
        <v>19</v>
      </c>
      <c r="E3514" s="4" t="s">
        <v>20</v>
      </c>
      <c r="F3514" s="4" t="s">
        <v>2838</v>
      </c>
      <c r="G3514" s="4">
        <v>18940</v>
      </c>
      <c r="H3514" s="4">
        <v>58635</v>
      </c>
    </row>
    <row r="3515" spans="2:8" hidden="1" x14ac:dyDescent="0.15">
      <c r="B3515" s="8" t="s">
        <v>919</v>
      </c>
      <c r="C3515" s="4" t="s">
        <v>27</v>
      </c>
      <c r="D3515" s="4" t="s">
        <v>19</v>
      </c>
      <c r="E3515" s="4" t="s">
        <v>20</v>
      </c>
      <c r="F3515" s="4" t="s">
        <v>2845</v>
      </c>
      <c r="G3515" s="4">
        <v>18910</v>
      </c>
      <c r="H3515" s="4">
        <v>56475</v>
      </c>
    </row>
    <row r="3516" spans="2:8" hidden="1" x14ac:dyDescent="0.15">
      <c r="B3516" s="8" t="s">
        <v>1204</v>
      </c>
      <c r="C3516" s="4" t="s">
        <v>27</v>
      </c>
      <c r="D3516" s="4" t="s">
        <v>19</v>
      </c>
      <c r="E3516" s="4" t="s">
        <v>20</v>
      </c>
      <c r="F3516" s="4" t="s">
        <v>2896</v>
      </c>
      <c r="G3516" s="4">
        <v>18630</v>
      </c>
      <c r="H3516" s="4">
        <v>47800</v>
      </c>
    </row>
    <row r="3517" spans="2:8" hidden="1" x14ac:dyDescent="0.15">
      <c r="B3517" s="8" t="s">
        <v>522</v>
      </c>
      <c r="C3517" s="4" t="s">
        <v>27</v>
      </c>
      <c r="D3517" s="4" t="s">
        <v>54</v>
      </c>
      <c r="E3517" s="4" t="s">
        <v>20</v>
      </c>
      <c r="F3517" s="4" t="s">
        <v>6694</v>
      </c>
      <c r="G3517" s="4">
        <v>91.4</v>
      </c>
      <c r="H3517" s="4">
        <v>1087.08</v>
      </c>
    </row>
    <row r="3518" spans="2:8" hidden="1" x14ac:dyDescent="0.15">
      <c r="B3518" s="8">
        <v>45656</v>
      </c>
      <c r="C3518" s="4" t="s">
        <v>18</v>
      </c>
      <c r="D3518" s="4" t="s">
        <v>19</v>
      </c>
      <c r="E3518" s="4" t="s">
        <v>20</v>
      </c>
      <c r="F3518" s="4" t="s">
        <v>2868</v>
      </c>
      <c r="G3518" s="4">
        <v>18862</v>
      </c>
      <c r="H3518" s="4">
        <v>47565</v>
      </c>
    </row>
    <row r="3519" spans="2:8" hidden="1" x14ac:dyDescent="0.15">
      <c r="B3519" s="8">
        <v>45438</v>
      </c>
      <c r="C3519" s="4" t="s">
        <v>18</v>
      </c>
      <c r="D3519" s="4" t="s">
        <v>19</v>
      </c>
      <c r="E3519" s="4" t="s">
        <v>20</v>
      </c>
      <c r="F3519" s="4" t="s">
        <v>3286</v>
      </c>
      <c r="G3519" s="4">
        <v>15875</v>
      </c>
      <c r="H3519" s="4">
        <v>41005</v>
      </c>
    </row>
    <row r="3520" spans="2:8" hidden="1" x14ac:dyDescent="0.15">
      <c r="B3520" s="8">
        <v>45439</v>
      </c>
      <c r="C3520" s="4" t="s">
        <v>18</v>
      </c>
      <c r="D3520" s="4" t="s">
        <v>19</v>
      </c>
      <c r="E3520" s="4" t="s">
        <v>20</v>
      </c>
      <c r="F3520" s="4" t="s">
        <v>4983</v>
      </c>
      <c r="G3520" s="4">
        <v>1900</v>
      </c>
      <c r="H3520" s="4">
        <v>6702.48</v>
      </c>
    </row>
    <row r="3521" spans="2:8" hidden="1" x14ac:dyDescent="0.15">
      <c r="B3521" s="8">
        <v>45638</v>
      </c>
      <c r="C3521" s="4" t="s">
        <v>18</v>
      </c>
      <c r="D3521" s="4" t="s">
        <v>19</v>
      </c>
      <c r="E3521" s="4" t="s">
        <v>20</v>
      </c>
      <c r="F3521" s="4" t="s">
        <v>3939</v>
      </c>
      <c r="G3521" s="4">
        <v>9450</v>
      </c>
      <c r="H3521" s="4">
        <v>18994.5</v>
      </c>
    </row>
    <row r="3522" spans="2:8" hidden="1" x14ac:dyDescent="0.15">
      <c r="B3522" s="8" t="s">
        <v>2099</v>
      </c>
      <c r="C3522" s="4" t="s">
        <v>27</v>
      </c>
      <c r="D3522" s="4" t="s">
        <v>520</v>
      </c>
      <c r="E3522" s="4" t="s">
        <v>20</v>
      </c>
      <c r="F3522" s="4" t="s">
        <v>4668</v>
      </c>
      <c r="G3522" s="4">
        <v>100</v>
      </c>
      <c r="H3522" s="4">
        <v>380.9</v>
      </c>
    </row>
    <row r="3523" spans="2:8" hidden="1" x14ac:dyDescent="0.15">
      <c r="B3523" s="8" t="s">
        <v>1164</v>
      </c>
      <c r="C3523" s="4" t="s">
        <v>27</v>
      </c>
      <c r="D3523" s="4" t="s">
        <v>441</v>
      </c>
      <c r="E3523" s="4" t="s">
        <v>20</v>
      </c>
      <c r="F3523" s="4" t="s">
        <v>4668</v>
      </c>
      <c r="G3523" s="4">
        <v>3000</v>
      </c>
      <c r="H3523" s="4">
        <v>10625.41</v>
      </c>
    </row>
    <row r="3524" spans="2:8" hidden="1" x14ac:dyDescent="0.15">
      <c r="B3524" s="8" t="s">
        <v>2291</v>
      </c>
      <c r="C3524" s="4" t="s">
        <v>27</v>
      </c>
      <c r="D3524" s="4" t="s">
        <v>441</v>
      </c>
      <c r="E3524" s="4" t="s">
        <v>20</v>
      </c>
      <c r="F3524" s="4" t="s">
        <v>4668</v>
      </c>
      <c r="G3524" s="4">
        <v>1000</v>
      </c>
      <c r="H3524" s="4">
        <v>3613.2</v>
      </c>
    </row>
    <row r="3525" spans="2:8" hidden="1" x14ac:dyDescent="0.15">
      <c r="B3525" s="8" t="s">
        <v>312</v>
      </c>
      <c r="C3525" s="4" t="s">
        <v>27</v>
      </c>
      <c r="D3525" s="4" t="s">
        <v>232</v>
      </c>
      <c r="E3525" s="4" t="s">
        <v>20</v>
      </c>
      <c r="F3525" s="4" t="s">
        <v>7025</v>
      </c>
      <c r="G3525" s="4">
        <v>26.58</v>
      </c>
      <c r="H3525" s="4">
        <v>517.66999999999905</v>
      </c>
    </row>
    <row r="3526" spans="2:8" hidden="1" x14ac:dyDescent="0.15">
      <c r="B3526" s="8" t="s">
        <v>2036</v>
      </c>
      <c r="C3526" s="4" t="s">
        <v>27</v>
      </c>
      <c r="D3526" s="4" t="s">
        <v>19</v>
      </c>
      <c r="E3526" s="4" t="s">
        <v>20</v>
      </c>
      <c r="F3526" s="4" t="s">
        <v>5165</v>
      </c>
      <c r="G3526" s="4">
        <v>1500</v>
      </c>
      <c r="H3526" s="4">
        <v>3193.1</v>
      </c>
    </row>
    <row r="3527" spans="2:8" hidden="1" x14ac:dyDescent="0.15">
      <c r="B3527" s="8" t="s">
        <v>1154</v>
      </c>
      <c r="C3527" s="4" t="s">
        <v>27</v>
      </c>
      <c r="D3527" s="4" t="s">
        <v>19</v>
      </c>
      <c r="E3527" s="4" t="s">
        <v>20</v>
      </c>
      <c r="F3527" s="4" t="s">
        <v>5165</v>
      </c>
      <c r="G3527" s="4">
        <v>1500</v>
      </c>
      <c r="H3527" s="4">
        <v>3828.95</v>
      </c>
    </row>
    <row r="3528" spans="2:8" hidden="1" x14ac:dyDescent="0.15">
      <c r="B3528" s="8" t="s">
        <v>731</v>
      </c>
      <c r="C3528" s="4" t="s">
        <v>27</v>
      </c>
      <c r="D3528" s="4" t="s">
        <v>19</v>
      </c>
      <c r="E3528" s="4" t="s">
        <v>20</v>
      </c>
      <c r="F3528" s="4" t="s">
        <v>5490</v>
      </c>
      <c r="G3528" s="4">
        <v>1000</v>
      </c>
      <c r="H3528" s="4">
        <v>3392.67</v>
      </c>
    </row>
    <row r="3529" spans="2:8" hidden="1" x14ac:dyDescent="0.15">
      <c r="B3529" s="8" t="s">
        <v>3424</v>
      </c>
      <c r="C3529" s="4" t="s">
        <v>27</v>
      </c>
      <c r="D3529" s="4" t="s">
        <v>232</v>
      </c>
      <c r="E3529" s="4" t="s">
        <v>20</v>
      </c>
      <c r="F3529" s="4" t="s">
        <v>5911</v>
      </c>
      <c r="G3529" s="4">
        <v>100</v>
      </c>
      <c r="H3529" s="4">
        <v>333.14</v>
      </c>
    </row>
    <row r="3530" spans="2:8" hidden="1" x14ac:dyDescent="0.15">
      <c r="B3530" s="8" t="s">
        <v>1008</v>
      </c>
      <c r="C3530" s="4" t="s">
        <v>27</v>
      </c>
      <c r="D3530" s="4" t="s">
        <v>232</v>
      </c>
      <c r="E3530" s="4" t="s">
        <v>20</v>
      </c>
      <c r="F3530" s="4" t="s">
        <v>5911</v>
      </c>
      <c r="G3530" s="4">
        <v>100</v>
      </c>
      <c r="H3530" s="4">
        <v>318.47000000000003</v>
      </c>
    </row>
    <row r="3531" spans="2:8" hidden="1" x14ac:dyDescent="0.15">
      <c r="B3531" s="8" t="s">
        <v>3890</v>
      </c>
      <c r="C3531" s="4" t="s">
        <v>27</v>
      </c>
      <c r="D3531" s="4" t="s">
        <v>232</v>
      </c>
      <c r="E3531" s="4" t="s">
        <v>20</v>
      </c>
      <c r="F3531" s="4" t="s">
        <v>5911</v>
      </c>
      <c r="G3531" s="4">
        <v>500</v>
      </c>
      <c r="H3531" s="4">
        <v>2861.07</v>
      </c>
    </row>
    <row r="3532" spans="2:8" hidden="1" x14ac:dyDescent="0.15">
      <c r="B3532" s="8" t="s">
        <v>771</v>
      </c>
      <c r="C3532" s="4" t="s">
        <v>27</v>
      </c>
      <c r="D3532" s="4" t="s">
        <v>232</v>
      </c>
      <c r="E3532" s="4" t="s">
        <v>20</v>
      </c>
      <c r="F3532" s="4" t="s">
        <v>5911</v>
      </c>
      <c r="G3532" s="4">
        <v>150</v>
      </c>
      <c r="H3532" s="4">
        <v>871.58</v>
      </c>
    </row>
    <row r="3533" spans="2:8" hidden="1" x14ac:dyDescent="0.15">
      <c r="B3533" s="8" t="s">
        <v>977</v>
      </c>
      <c r="C3533" s="4" t="s">
        <v>27</v>
      </c>
      <c r="D3533" s="4" t="s">
        <v>488</v>
      </c>
      <c r="E3533" s="4" t="s">
        <v>20</v>
      </c>
      <c r="F3533" s="4" t="s">
        <v>7081</v>
      </c>
      <c r="G3533" s="4">
        <v>25</v>
      </c>
      <c r="H3533" s="4">
        <v>59.68</v>
      </c>
    </row>
    <row r="3534" spans="2:8" hidden="1" x14ac:dyDescent="0.15">
      <c r="B3534" s="8">
        <v>45391</v>
      </c>
      <c r="C3534" s="4" t="s">
        <v>18</v>
      </c>
      <c r="D3534" s="4" t="s">
        <v>301</v>
      </c>
      <c r="E3534" s="4" t="s">
        <v>20</v>
      </c>
      <c r="F3534" s="4" t="s">
        <v>6097</v>
      </c>
      <c r="G3534" s="4">
        <v>350</v>
      </c>
      <c r="H3534" s="4">
        <v>1894.46</v>
      </c>
    </row>
    <row r="3535" spans="2:8" hidden="1" x14ac:dyDescent="0.15">
      <c r="B3535" s="8" t="s">
        <v>2736</v>
      </c>
      <c r="C3535" s="4" t="s">
        <v>27</v>
      </c>
      <c r="D3535" s="4" t="s">
        <v>391</v>
      </c>
      <c r="E3535" s="4" t="s">
        <v>20</v>
      </c>
      <c r="F3535" s="4" t="s">
        <v>6669</v>
      </c>
      <c r="G3535" s="4">
        <v>100</v>
      </c>
      <c r="H3535" s="4">
        <v>317.94</v>
      </c>
    </row>
    <row r="3536" spans="2:8" hidden="1" x14ac:dyDescent="0.15">
      <c r="B3536" s="8" t="s">
        <v>2859</v>
      </c>
      <c r="C3536" s="4" t="s">
        <v>27</v>
      </c>
      <c r="D3536" s="4" t="s">
        <v>232</v>
      </c>
      <c r="E3536" s="4" t="s">
        <v>20</v>
      </c>
      <c r="F3536" s="4" t="s">
        <v>6770</v>
      </c>
      <c r="G3536" s="4">
        <v>75</v>
      </c>
      <c r="H3536" s="4">
        <v>246.41</v>
      </c>
    </row>
    <row r="3537" spans="2:8" hidden="1" x14ac:dyDescent="0.15">
      <c r="B3537" s="8" t="s">
        <v>1417</v>
      </c>
      <c r="C3537" s="4" t="s">
        <v>27</v>
      </c>
      <c r="D3537" s="4" t="s">
        <v>232</v>
      </c>
      <c r="E3537" s="4" t="s">
        <v>20</v>
      </c>
      <c r="F3537" s="4" t="s">
        <v>5793</v>
      </c>
      <c r="G3537" s="4">
        <v>600</v>
      </c>
      <c r="H3537" s="4">
        <v>3242.1</v>
      </c>
    </row>
    <row r="3538" spans="2:8" hidden="1" x14ac:dyDescent="0.15">
      <c r="B3538" s="8" t="s">
        <v>206</v>
      </c>
      <c r="C3538" s="4" t="s">
        <v>27</v>
      </c>
      <c r="D3538" s="4" t="s">
        <v>232</v>
      </c>
      <c r="E3538" s="4" t="s">
        <v>20</v>
      </c>
      <c r="F3538" s="4" t="s">
        <v>5793</v>
      </c>
      <c r="G3538" s="4">
        <v>200</v>
      </c>
      <c r="H3538" s="4">
        <v>1068.94</v>
      </c>
    </row>
    <row r="3539" spans="2:8" hidden="1" x14ac:dyDescent="0.15">
      <c r="B3539" s="8">
        <v>45473</v>
      </c>
      <c r="C3539" s="4" t="s">
        <v>18</v>
      </c>
      <c r="D3539" s="4" t="s">
        <v>3075</v>
      </c>
      <c r="E3539" s="4" t="s">
        <v>20</v>
      </c>
      <c r="F3539" s="4" t="s">
        <v>6172</v>
      </c>
      <c r="G3539" s="4">
        <v>300</v>
      </c>
      <c r="H3539" s="4">
        <v>1616.69</v>
      </c>
    </row>
    <row r="3540" spans="2:8" hidden="1" x14ac:dyDescent="0.15">
      <c r="B3540" s="8">
        <v>45466</v>
      </c>
      <c r="C3540" s="4" t="s">
        <v>18</v>
      </c>
      <c r="D3540" s="4" t="s">
        <v>3075</v>
      </c>
      <c r="E3540" s="4" t="s">
        <v>20</v>
      </c>
      <c r="F3540" s="4" t="s">
        <v>6172</v>
      </c>
      <c r="G3540" s="4">
        <v>300</v>
      </c>
      <c r="H3540" s="4">
        <v>1607.45</v>
      </c>
    </row>
    <row r="3541" spans="2:8" hidden="1" x14ac:dyDescent="0.15">
      <c r="B3541" s="8" t="s">
        <v>1837</v>
      </c>
      <c r="C3541" s="4" t="s">
        <v>27</v>
      </c>
      <c r="D3541" s="4" t="s">
        <v>371</v>
      </c>
      <c r="E3541" s="4" t="s">
        <v>20</v>
      </c>
      <c r="F3541" s="4" t="s">
        <v>4835</v>
      </c>
      <c r="G3541" s="4">
        <v>2250</v>
      </c>
      <c r="H3541" s="4">
        <v>10473.219999999999</v>
      </c>
    </row>
    <row r="3542" spans="2:8" hidden="1" x14ac:dyDescent="0.15">
      <c r="B3542" s="8" t="s">
        <v>2023</v>
      </c>
      <c r="C3542" s="4" t="s">
        <v>27</v>
      </c>
      <c r="D3542" s="4" t="s">
        <v>371</v>
      </c>
      <c r="E3542" s="4" t="s">
        <v>20</v>
      </c>
      <c r="F3542" s="4" t="s">
        <v>5157</v>
      </c>
      <c r="G3542" s="4">
        <v>1500</v>
      </c>
      <c r="H3542" s="4">
        <v>6636.25</v>
      </c>
    </row>
    <row r="3543" spans="2:8" hidden="1" x14ac:dyDescent="0.15">
      <c r="B3543" s="8">
        <v>45546</v>
      </c>
      <c r="C3543" s="4" t="s">
        <v>18</v>
      </c>
      <c r="D3543" s="4" t="s">
        <v>3075</v>
      </c>
      <c r="E3543" s="4" t="s">
        <v>20</v>
      </c>
      <c r="F3543" s="4" t="s">
        <v>7287</v>
      </c>
      <c r="G3543" s="4">
        <v>15</v>
      </c>
      <c r="H3543" s="4">
        <v>69.77</v>
      </c>
    </row>
    <row r="3544" spans="2:8" hidden="1" x14ac:dyDescent="0.15">
      <c r="B3544" s="8" t="s">
        <v>1248</v>
      </c>
      <c r="C3544" s="4" t="s">
        <v>27</v>
      </c>
      <c r="D3544" s="4" t="s">
        <v>19</v>
      </c>
      <c r="E3544" s="4" t="s">
        <v>20</v>
      </c>
      <c r="F3544" s="4" t="s">
        <v>7897</v>
      </c>
      <c r="G3544" s="4">
        <v>1.1000000000000001</v>
      </c>
      <c r="H3544" s="4">
        <v>44.08</v>
      </c>
    </row>
    <row r="3545" spans="2:8" hidden="1" x14ac:dyDescent="0.15">
      <c r="B3545" s="8" t="s">
        <v>8029</v>
      </c>
      <c r="C3545" s="4" t="s">
        <v>27</v>
      </c>
      <c r="D3545" s="4" t="s">
        <v>19</v>
      </c>
      <c r="E3545" s="4" t="s">
        <v>20</v>
      </c>
      <c r="F3545" s="4" t="s">
        <v>8030</v>
      </c>
      <c r="G3545" s="4">
        <v>0.7</v>
      </c>
      <c r="H3545" s="4">
        <v>2.59</v>
      </c>
    </row>
    <row r="3546" spans="2:8" hidden="1" x14ac:dyDescent="0.15">
      <c r="B3546" s="8">
        <v>45560</v>
      </c>
      <c r="C3546" s="4" t="s">
        <v>18</v>
      </c>
      <c r="D3546" s="4" t="s">
        <v>2390</v>
      </c>
      <c r="E3546" s="4" t="s">
        <v>20</v>
      </c>
      <c r="F3546" s="4" t="s">
        <v>7369</v>
      </c>
      <c r="G3546" s="4">
        <v>10</v>
      </c>
      <c r="H3546" s="4">
        <v>67.23</v>
      </c>
    </row>
    <row r="3547" spans="2:8" hidden="1" x14ac:dyDescent="0.15">
      <c r="B3547" s="8" t="s">
        <v>111</v>
      </c>
      <c r="C3547" s="4" t="s">
        <v>27</v>
      </c>
      <c r="D3547" s="4" t="s">
        <v>391</v>
      </c>
      <c r="E3547" s="4" t="s">
        <v>20</v>
      </c>
      <c r="F3547" s="4" t="s">
        <v>3888</v>
      </c>
      <c r="G3547" s="4">
        <v>10000</v>
      </c>
      <c r="H3547" s="4">
        <v>43531.42</v>
      </c>
    </row>
    <row r="3548" spans="2:8" hidden="1" x14ac:dyDescent="0.15">
      <c r="B3548" s="8" t="s">
        <v>201</v>
      </c>
      <c r="C3548" s="4" t="s">
        <v>27</v>
      </c>
      <c r="D3548" s="4" t="s">
        <v>6903</v>
      </c>
      <c r="E3548" s="4" t="s">
        <v>20</v>
      </c>
      <c r="F3548" s="4" t="s">
        <v>6904</v>
      </c>
      <c r="G3548" s="4">
        <v>50</v>
      </c>
      <c r="H3548" s="4">
        <v>69.16</v>
      </c>
    </row>
    <row r="3549" spans="2:8" hidden="1" x14ac:dyDescent="0.15">
      <c r="B3549" s="8">
        <v>45590</v>
      </c>
      <c r="C3549" s="4" t="s">
        <v>18</v>
      </c>
      <c r="D3549" s="4" t="s">
        <v>196</v>
      </c>
      <c r="E3549" s="4" t="s">
        <v>20</v>
      </c>
      <c r="F3549" s="4" t="s">
        <v>197</v>
      </c>
      <c r="G3549" s="4">
        <v>10080</v>
      </c>
      <c r="H3549" s="4">
        <v>66872.34</v>
      </c>
    </row>
    <row r="3550" spans="2:8" hidden="1" x14ac:dyDescent="0.15">
      <c r="B3550" s="8" t="s">
        <v>426</v>
      </c>
      <c r="C3550" s="4" t="s">
        <v>27</v>
      </c>
      <c r="D3550" s="4" t="s">
        <v>19</v>
      </c>
      <c r="E3550" s="4" t="s">
        <v>20</v>
      </c>
      <c r="F3550" s="4" t="s">
        <v>427</v>
      </c>
      <c r="G3550" s="4">
        <v>2000</v>
      </c>
      <c r="H3550" s="4">
        <v>5700</v>
      </c>
    </row>
    <row r="3551" spans="2:8" hidden="1" x14ac:dyDescent="0.15">
      <c r="B3551" s="8" t="s">
        <v>321</v>
      </c>
      <c r="C3551" s="4" t="s">
        <v>27</v>
      </c>
      <c r="D3551" s="4" t="s">
        <v>19</v>
      </c>
      <c r="E3551" s="4" t="s">
        <v>20</v>
      </c>
      <c r="F3551" s="4" t="s">
        <v>322</v>
      </c>
      <c r="G3551" s="4">
        <v>12000</v>
      </c>
      <c r="H3551" s="4">
        <v>42374.29</v>
      </c>
    </row>
    <row r="3552" spans="2:8" hidden="1" x14ac:dyDescent="0.15">
      <c r="B3552" s="8" t="s">
        <v>323</v>
      </c>
      <c r="C3552" s="4" t="s">
        <v>27</v>
      </c>
      <c r="D3552" s="4" t="s">
        <v>19</v>
      </c>
      <c r="E3552" s="4" t="s">
        <v>20</v>
      </c>
      <c r="F3552" s="4" t="s">
        <v>322</v>
      </c>
      <c r="G3552" s="4">
        <v>12000</v>
      </c>
      <c r="H3552" s="4">
        <v>41430.26</v>
      </c>
    </row>
    <row r="3553" spans="2:8" hidden="1" x14ac:dyDescent="0.15">
      <c r="B3553" s="8" t="s">
        <v>285</v>
      </c>
      <c r="C3553" s="4" t="s">
        <v>27</v>
      </c>
      <c r="D3553" s="4" t="s">
        <v>19</v>
      </c>
      <c r="E3553" s="4" t="s">
        <v>20</v>
      </c>
      <c r="F3553" s="4" t="s">
        <v>286</v>
      </c>
      <c r="G3553" s="4">
        <v>24000</v>
      </c>
      <c r="H3553" s="4">
        <v>79200</v>
      </c>
    </row>
    <row r="3554" spans="2:8" hidden="1" x14ac:dyDescent="0.15">
      <c r="B3554" s="8" t="s">
        <v>287</v>
      </c>
      <c r="C3554" s="4" t="s">
        <v>27</v>
      </c>
      <c r="D3554" s="4" t="s">
        <v>19</v>
      </c>
      <c r="E3554" s="4" t="s">
        <v>20</v>
      </c>
      <c r="F3554" s="4" t="s">
        <v>286</v>
      </c>
      <c r="G3554" s="4">
        <v>24000</v>
      </c>
      <c r="H3554" s="4">
        <v>79200</v>
      </c>
    </row>
    <row r="3555" spans="2:8" hidden="1" x14ac:dyDescent="0.15">
      <c r="B3555" s="8" t="s">
        <v>340</v>
      </c>
      <c r="C3555" s="4" t="s">
        <v>27</v>
      </c>
      <c r="D3555" s="4" t="s">
        <v>19</v>
      </c>
      <c r="E3555" s="4" t="s">
        <v>20</v>
      </c>
      <c r="F3555" s="4" t="s">
        <v>341</v>
      </c>
      <c r="G3555" s="4">
        <v>7000</v>
      </c>
      <c r="H3555" s="4">
        <v>21700</v>
      </c>
    </row>
    <row r="3556" spans="2:8" hidden="1" x14ac:dyDescent="0.15">
      <c r="B3556" s="8" t="s">
        <v>636</v>
      </c>
      <c r="C3556" s="4" t="s">
        <v>27</v>
      </c>
      <c r="D3556" s="4" t="s">
        <v>232</v>
      </c>
      <c r="E3556" s="4" t="s">
        <v>20</v>
      </c>
      <c r="F3556" s="4" t="s">
        <v>6623</v>
      </c>
      <c r="G3556" s="4">
        <v>100</v>
      </c>
      <c r="H3556" s="4">
        <v>3301.11</v>
      </c>
    </row>
    <row r="3557" spans="2:8" hidden="1" x14ac:dyDescent="0.15">
      <c r="B3557" s="8" t="s">
        <v>67</v>
      </c>
      <c r="C3557" s="4" t="s">
        <v>27</v>
      </c>
      <c r="D3557" s="4" t="s">
        <v>19</v>
      </c>
      <c r="E3557" s="4" t="s">
        <v>20</v>
      </c>
      <c r="F3557" s="4" t="s">
        <v>6623</v>
      </c>
      <c r="G3557" s="4">
        <v>50</v>
      </c>
      <c r="H3557" s="4">
        <v>1959.69</v>
      </c>
    </row>
    <row r="3558" spans="2:8" hidden="1" x14ac:dyDescent="0.15">
      <c r="B3558" s="8" t="s">
        <v>1561</v>
      </c>
      <c r="C3558" s="4" t="s">
        <v>27</v>
      </c>
      <c r="D3558" s="4" t="s">
        <v>19</v>
      </c>
      <c r="E3558" s="4" t="s">
        <v>20</v>
      </c>
      <c r="F3558" s="4" t="s">
        <v>6623</v>
      </c>
      <c r="G3558" s="4">
        <v>50</v>
      </c>
      <c r="H3558" s="4">
        <v>1752</v>
      </c>
    </row>
    <row r="3559" spans="2:8" hidden="1" x14ac:dyDescent="0.15">
      <c r="B3559" s="8" t="s">
        <v>2923</v>
      </c>
      <c r="C3559" s="4" t="s">
        <v>27</v>
      </c>
      <c r="D3559" s="4" t="s">
        <v>391</v>
      </c>
      <c r="E3559" s="4" t="s">
        <v>20</v>
      </c>
      <c r="F3559" s="4" t="s">
        <v>8516</v>
      </c>
      <c r="G3559" s="4">
        <v>2.5000000000000001E-2</v>
      </c>
      <c r="H3559" s="4">
        <v>1380.1</v>
      </c>
    </row>
    <row r="3560" spans="2:8" hidden="1" x14ac:dyDescent="0.15">
      <c r="B3560" s="8" t="s">
        <v>266</v>
      </c>
      <c r="C3560" s="4" t="s">
        <v>27</v>
      </c>
      <c r="D3560" s="4" t="s">
        <v>19</v>
      </c>
      <c r="E3560" s="4" t="s">
        <v>20</v>
      </c>
      <c r="F3560" s="4" t="s">
        <v>267</v>
      </c>
      <c r="G3560" s="4">
        <v>27400</v>
      </c>
      <c r="H3560" s="4">
        <v>86802.559999999998</v>
      </c>
    </row>
    <row r="3561" spans="2:8" hidden="1" x14ac:dyDescent="0.15">
      <c r="B3561" s="8" t="s">
        <v>311</v>
      </c>
      <c r="C3561" s="4" t="s">
        <v>27</v>
      </c>
      <c r="D3561" s="4" t="s">
        <v>19</v>
      </c>
      <c r="E3561" s="4" t="s">
        <v>20</v>
      </c>
      <c r="F3561" s="4" t="s">
        <v>260</v>
      </c>
      <c r="G3561" s="4">
        <v>15000</v>
      </c>
      <c r="H3561" s="4">
        <v>46675.61</v>
      </c>
    </row>
    <row r="3562" spans="2:8" hidden="1" x14ac:dyDescent="0.15">
      <c r="B3562" s="8" t="s">
        <v>259</v>
      </c>
      <c r="C3562" s="4" t="s">
        <v>27</v>
      </c>
      <c r="D3562" s="4" t="s">
        <v>19</v>
      </c>
      <c r="E3562" s="4" t="s">
        <v>20</v>
      </c>
      <c r="F3562" s="4" t="s">
        <v>260</v>
      </c>
      <c r="G3562" s="4">
        <v>54800</v>
      </c>
      <c r="H3562" s="4">
        <v>184965.46</v>
      </c>
    </row>
    <row r="3563" spans="2:8" hidden="1" x14ac:dyDescent="0.15">
      <c r="B3563" s="8" t="s">
        <v>73</v>
      </c>
      <c r="C3563" s="4" t="s">
        <v>27</v>
      </c>
      <c r="D3563" s="4" t="s">
        <v>19</v>
      </c>
      <c r="E3563" s="4" t="s">
        <v>20</v>
      </c>
      <c r="F3563" s="4" t="s">
        <v>260</v>
      </c>
      <c r="G3563" s="4">
        <v>54800</v>
      </c>
      <c r="H3563" s="4">
        <v>181834.79</v>
      </c>
    </row>
    <row r="3564" spans="2:8" hidden="1" x14ac:dyDescent="0.15">
      <c r="B3564" s="8" t="s">
        <v>261</v>
      </c>
      <c r="C3564" s="4" t="s">
        <v>27</v>
      </c>
      <c r="D3564" s="4" t="s">
        <v>19</v>
      </c>
      <c r="E3564" s="4" t="s">
        <v>20</v>
      </c>
      <c r="F3564" s="4" t="s">
        <v>260</v>
      </c>
      <c r="G3564" s="4">
        <v>54600</v>
      </c>
      <c r="H3564" s="4">
        <v>199784.61</v>
      </c>
    </row>
    <row r="3565" spans="2:8" hidden="1" x14ac:dyDescent="0.15">
      <c r="B3565" s="8" t="s">
        <v>262</v>
      </c>
      <c r="C3565" s="4" t="s">
        <v>27</v>
      </c>
      <c r="D3565" s="4" t="s">
        <v>19</v>
      </c>
      <c r="E3565" s="4" t="s">
        <v>20</v>
      </c>
      <c r="F3565" s="4" t="s">
        <v>260</v>
      </c>
      <c r="G3565" s="4">
        <v>27500</v>
      </c>
      <c r="H3565" s="4">
        <v>99824.06</v>
      </c>
    </row>
    <row r="3566" spans="2:8" hidden="1" x14ac:dyDescent="0.15">
      <c r="B3566" s="8" t="s">
        <v>263</v>
      </c>
      <c r="C3566" s="4" t="s">
        <v>27</v>
      </c>
      <c r="D3566" s="4" t="s">
        <v>19</v>
      </c>
      <c r="E3566" s="4" t="s">
        <v>20</v>
      </c>
      <c r="F3566" s="4" t="s">
        <v>260</v>
      </c>
      <c r="G3566" s="4">
        <v>27400</v>
      </c>
      <c r="H3566" s="4">
        <v>96038.66</v>
      </c>
    </row>
    <row r="3567" spans="2:8" hidden="1" x14ac:dyDescent="0.15">
      <c r="B3567" s="8" t="s">
        <v>31</v>
      </c>
      <c r="C3567" s="4" t="s">
        <v>27</v>
      </c>
      <c r="D3567" s="4" t="s">
        <v>19</v>
      </c>
      <c r="E3567" s="4" t="s">
        <v>20</v>
      </c>
      <c r="F3567" s="4" t="s">
        <v>272</v>
      </c>
      <c r="G3567" s="4">
        <v>27400</v>
      </c>
      <c r="H3567" s="4">
        <v>82531.63</v>
      </c>
    </row>
    <row r="3568" spans="2:8" hidden="1" x14ac:dyDescent="0.15">
      <c r="B3568" s="8" t="s">
        <v>273</v>
      </c>
      <c r="C3568" s="4" t="s">
        <v>27</v>
      </c>
      <c r="D3568" s="4" t="s">
        <v>19</v>
      </c>
      <c r="E3568" s="4" t="s">
        <v>20</v>
      </c>
      <c r="F3568" s="4" t="s">
        <v>272</v>
      </c>
      <c r="G3568" s="4">
        <v>27400</v>
      </c>
      <c r="H3568" s="4">
        <v>81295.63</v>
      </c>
    </row>
    <row r="3569" spans="2:8" hidden="1" x14ac:dyDescent="0.15">
      <c r="B3569" s="8">
        <v>45568</v>
      </c>
      <c r="C3569" s="4" t="s">
        <v>18</v>
      </c>
      <c r="D3569" s="4" t="s">
        <v>19</v>
      </c>
      <c r="E3569" s="4" t="s">
        <v>20</v>
      </c>
      <c r="F3569" s="4" t="s">
        <v>270</v>
      </c>
      <c r="G3569" s="4">
        <v>27400</v>
      </c>
      <c r="H3569" s="4">
        <v>83390.559999999998</v>
      </c>
    </row>
    <row r="3570" spans="2:8" hidden="1" x14ac:dyDescent="0.15">
      <c r="B3570" s="8">
        <v>45307</v>
      </c>
      <c r="C3570" s="4" t="s">
        <v>18</v>
      </c>
      <c r="D3570" s="4" t="s">
        <v>19</v>
      </c>
      <c r="E3570" s="4" t="s">
        <v>20</v>
      </c>
      <c r="F3570" s="4" t="s">
        <v>270</v>
      </c>
      <c r="G3570" s="4">
        <v>27400</v>
      </c>
      <c r="H3570" s="4">
        <v>81974.47</v>
      </c>
    </row>
    <row r="3571" spans="2:8" hidden="1" x14ac:dyDescent="0.15">
      <c r="B3571" s="8">
        <v>45363</v>
      </c>
      <c r="C3571" s="4" t="s">
        <v>18</v>
      </c>
      <c r="D3571" s="4" t="s">
        <v>19</v>
      </c>
      <c r="E3571" s="4" t="s">
        <v>20</v>
      </c>
      <c r="F3571" s="4" t="s">
        <v>270</v>
      </c>
      <c r="G3571" s="4">
        <v>27400</v>
      </c>
      <c r="H3571" s="4">
        <v>81580.08</v>
      </c>
    </row>
    <row r="3572" spans="2:8" hidden="1" x14ac:dyDescent="0.15">
      <c r="B3572" s="8">
        <v>45614</v>
      </c>
      <c r="C3572" s="4" t="s">
        <v>18</v>
      </c>
      <c r="D3572" s="4" t="s">
        <v>19</v>
      </c>
      <c r="E3572" s="4" t="s">
        <v>20</v>
      </c>
      <c r="F3572" s="4" t="s">
        <v>270</v>
      </c>
      <c r="G3572" s="4">
        <v>27400</v>
      </c>
      <c r="H3572" s="4">
        <v>81335.77</v>
      </c>
    </row>
    <row r="3573" spans="2:8" hidden="1" x14ac:dyDescent="0.15">
      <c r="B3573" s="8">
        <v>45386</v>
      </c>
      <c r="C3573" s="4" t="s">
        <v>18</v>
      </c>
      <c r="D3573" s="4" t="s">
        <v>19</v>
      </c>
      <c r="E3573" s="4" t="s">
        <v>20</v>
      </c>
      <c r="F3573" s="4" t="s">
        <v>270</v>
      </c>
      <c r="G3573" s="4">
        <v>27400</v>
      </c>
      <c r="H3573" s="4">
        <v>81213.649999999994</v>
      </c>
    </row>
    <row r="3574" spans="2:8" hidden="1" x14ac:dyDescent="0.15">
      <c r="B3574" s="8">
        <v>45409</v>
      </c>
      <c r="C3574" s="4" t="s">
        <v>18</v>
      </c>
      <c r="D3574" s="4" t="s">
        <v>19</v>
      </c>
      <c r="E3574" s="4" t="s">
        <v>20</v>
      </c>
      <c r="F3574" s="4" t="s">
        <v>270</v>
      </c>
      <c r="G3574" s="4">
        <v>27400</v>
      </c>
      <c r="H3574" s="4">
        <v>81040.17</v>
      </c>
    </row>
    <row r="3575" spans="2:8" hidden="1" x14ac:dyDescent="0.15">
      <c r="B3575" s="8">
        <v>45630</v>
      </c>
      <c r="C3575" s="4" t="s">
        <v>18</v>
      </c>
      <c r="D3575" s="4" t="s">
        <v>19</v>
      </c>
      <c r="E3575" s="4" t="s">
        <v>20</v>
      </c>
      <c r="F3575" s="4" t="s">
        <v>270</v>
      </c>
      <c r="G3575" s="4">
        <v>27400</v>
      </c>
      <c r="H3575" s="4">
        <v>80814.61</v>
      </c>
    </row>
    <row r="3576" spans="2:8" hidden="1" x14ac:dyDescent="0.15">
      <c r="B3576" s="8">
        <v>45650</v>
      </c>
      <c r="C3576" s="4" t="s">
        <v>18</v>
      </c>
      <c r="D3576" s="4" t="s">
        <v>19</v>
      </c>
      <c r="E3576" s="4" t="s">
        <v>20</v>
      </c>
      <c r="F3576" s="4" t="s">
        <v>270</v>
      </c>
      <c r="G3576" s="4">
        <v>27400</v>
      </c>
      <c r="H3576" s="4">
        <v>80259.649999999994</v>
      </c>
    </row>
    <row r="3577" spans="2:8" hidden="1" x14ac:dyDescent="0.15">
      <c r="B3577" s="8">
        <v>45467</v>
      </c>
      <c r="C3577" s="4" t="s">
        <v>18</v>
      </c>
      <c r="D3577" s="4" t="s">
        <v>19</v>
      </c>
      <c r="E3577" s="4" t="s">
        <v>20</v>
      </c>
      <c r="F3577" s="4" t="s">
        <v>270</v>
      </c>
      <c r="G3577" s="4">
        <v>27400</v>
      </c>
      <c r="H3577" s="4">
        <v>79889.679999999993</v>
      </c>
    </row>
    <row r="3578" spans="2:8" hidden="1" x14ac:dyDescent="0.15">
      <c r="B3578" s="8">
        <v>45644</v>
      </c>
      <c r="C3578" s="4" t="s">
        <v>18</v>
      </c>
      <c r="D3578" s="4" t="s">
        <v>19</v>
      </c>
      <c r="E3578" s="4" t="s">
        <v>20</v>
      </c>
      <c r="F3578" s="4" t="s">
        <v>270</v>
      </c>
      <c r="G3578" s="4">
        <v>27400</v>
      </c>
      <c r="H3578" s="4">
        <v>79678.44</v>
      </c>
    </row>
    <row r="3579" spans="2:8" hidden="1" x14ac:dyDescent="0.15">
      <c r="B3579" s="8" t="s">
        <v>268</v>
      </c>
      <c r="C3579" s="4" t="s">
        <v>27</v>
      </c>
      <c r="D3579" s="4" t="s">
        <v>19</v>
      </c>
      <c r="E3579" s="4" t="s">
        <v>20</v>
      </c>
      <c r="F3579" s="4" t="s">
        <v>269</v>
      </c>
      <c r="G3579" s="4">
        <v>27400</v>
      </c>
      <c r="H3579" s="4">
        <v>84542.07</v>
      </c>
    </row>
    <row r="3580" spans="2:8" hidden="1" x14ac:dyDescent="0.15">
      <c r="B3580" s="8" t="s">
        <v>571</v>
      </c>
      <c r="C3580" s="4" t="s">
        <v>27</v>
      </c>
      <c r="D3580" s="4" t="s">
        <v>19</v>
      </c>
      <c r="E3580" s="4" t="s">
        <v>20</v>
      </c>
      <c r="F3580" s="4" t="s">
        <v>572</v>
      </c>
      <c r="G3580" s="4">
        <v>1</v>
      </c>
      <c r="H3580" s="4">
        <v>10</v>
      </c>
    </row>
    <row r="3581" spans="2:8" hidden="1" x14ac:dyDescent="0.15">
      <c r="B3581" s="8" t="s">
        <v>264</v>
      </c>
      <c r="C3581" s="4" t="s">
        <v>27</v>
      </c>
      <c r="D3581" s="4" t="s">
        <v>19</v>
      </c>
      <c r="E3581" s="4" t="s">
        <v>20</v>
      </c>
      <c r="F3581" s="4" t="s">
        <v>265</v>
      </c>
      <c r="G3581" s="4">
        <v>27400</v>
      </c>
      <c r="H3581" s="4">
        <v>90305.33</v>
      </c>
    </row>
    <row r="3582" spans="2:8" hidden="1" x14ac:dyDescent="0.15">
      <c r="B3582" s="8" t="s">
        <v>930</v>
      </c>
      <c r="C3582" s="4" t="s">
        <v>27</v>
      </c>
      <c r="D3582" s="4" t="s">
        <v>210</v>
      </c>
      <c r="E3582" s="4" t="s">
        <v>20</v>
      </c>
      <c r="F3582" s="4" t="s">
        <v>2817</v>
      </c>
      <c r="G3582" s="4">
        <v>19200</v>
      </c>
      <c r="H3582" s="4">
        <v>5416.01</v>
      </c>
    </row>
    <row r="3583" spans="2:8" hidden="1" x14ac:dyDescent="0.15">
      <c r="B3583" s="8" t="s">
        <v>480</v>
      </c>
      <c r="C3583" s="4" t="s">
        <v>27</v>
      </c>
      <c r="D3583" s="4" t="s">
        <v>210</v>
      </c>
      <c r="E3583" s="4" t="s">
        <v>20</v>
      </c>
      <c r="F3583" s="4" t="s">
        <v>2818</v>
      </c>
      <c r="G3583" s="4">
        <v>19200</v>
      </c>
      <c r="H3583" s="4">
        <v>5256.14</v>
      </c>
    </row>
    <row r="3584" spans="2:8" hidden="1" x14ac:dyDescent="0.15">
      <c r="B3584" s="8" t="s">
        <v>447</v>
      </c>
      <c r="C3584" s="4" t="s">
        <v>27</v>
      </c>
      <c r="D3584" s="4" t="s">
        <v>210</v>
      </c>
      <c r="E3584" s="4" t="s">
        <v>20</v>
      </c>
      <c r="F3584" s="4" t="s">
        <v>2818</v>
      </c>
      <c r="G3584" s="4">
        <v>19200</v>
      </c>
      <c r="H3584" s="4">
        <v>5141.05</v>
      </c>
    </row>
    <row r="3585" spans="2:8" hidden="1" x14ac:dyDescent="0.15">
      <c r="B3585" s="8" t="s">
        <v>526</v>
      </c>
      <c r="C3585" s="4" t="s">
        <v>27</v>
      </c>
      <c r="D3585" s="4" t="s">
        <v>210</v>
      </c>
      <c r="E3585" s="4" t="s">
        <v>20</v>
      </c>
      <c r="F3585" s="4" t="s">
        <v>2818</v>
      </c>
      <c r="G3585" s="4">
        <v>19200</v>
      </c>
      <c r="H3585" s="4">
        <v>5096.79</v>
      </c>
    </row>
    <row r="3586" spans="2:8" hidden="1" x14ac:dyDescent="0.15">
      <c r="B3586" s="8" t="s">
        <v>1317</v>
      </c>
      <c r="C3586" s="4" t="s">
        <v>27</v>
      </c>
      <c r="D3586" s="4" t="s">
        <v>210</v>
      </c>
      <c r="E3586" s="4" t="s">
        <v>20</v>
      </c>
      <c r="F3586" s="4" t="s">
        <v>2819</v>
      </c>
      <c r="G3586" s="4">
        <v>19200</v>
      </c>
      <c r="H3586" s="4">
        <v>5230.1499999999996</v>
      </c>
    </row>
    <row r="3587" spans="2:8" hidden="1" x14ac:dyDescent="0.15">
      <c r="B3587" s="8" t="s">
        <v>80</v>
      </c>
      <c r="C3587" s="4" t="s">
        <v>27</v>
      </c>
      <c r="D3587" s="4" t="s">
        <v>19</v>
      </c>
      <c r="E3587" s="4" t="s">
        <v>20</v>
      </c>
      <c r="F3587" s="4" t="s">
        <v>5476</v>
      </c>
      <c r="G3587" s="4">
        <v>1000</v>
      </c>
      <c r="H3587" s="4">
        <v>4881.9399999999996</v>
      </c>
    </row>
    <row r="3588" spans="2:8" hidden="1" x14ac:dyDescent="0.15">
      <c r="B3588" s="8" t="s">
        <v>1693</v>
      </c>
      <c r="C3588" s="4" t="s">
        <v>27</v>
      </c>
      <c r="D3588" s="4" t="s">
        <v>19</v>
      </c>
      <c r="E3588" s="4" t="s">
        <v>20</v>
      </c>
      <c r="F3588" s="4" t="s">
        <v>6753</v>
      </c>
      <c r="G3588" s="4">
        <v>75</v>
      </c>
      <c r="H3588" s="4">
        <v>1490.5</v>
      </c>
    </row>
    <row r="3589" spans="2:8" hidden="1" x14ac:dyDescent="0.15">
      <c r="B3589" s="8" t="s">
        <v>312</v>
      </c>
      <c r="C3589" s="4" t="s">
        <v>27</v>
      </c>
      <c r="D3589" s="4" t="s">
        <v>19</v>
      </c>
      <c r="E3589" s="4" t="s">
        <v>20</v>
      </c>
      <c r="F3589" s="4" t="s">
        <v>313</v>
      </c>
      <c r="G3589" s="4">
        <v>15000</v>
      </c>
      <c r="H3589" s="4">
        <v>44592.46</v>
      </c>
    </row>
    <row r="3590" spans="2:8" hidden="1" x14ac:dyDescent="0.15">
      <c r="B3590" s="8" t="s">
        <v>465</v>
      </c>
      <c r="C3590" s="4" t="s">
        <v>27</v>
      </c>
      <c r="D3590" s="4" t="s">
        <v>19</v>
      </c>
      <c r="E3590" s="4" t="s">
        <v>20</v>
      </c>
      <c r="F3590" s="4" t="s">
        <v>466</v>
      </c>
      <c r="G3590" s="4">
        <v>1000</v>
      </c>
      <c r="H3590" s="4">
        <v>3586.53</v>
      </c>
    </row>
    <row r="3591" spans="2:8" hidden="1" x14ac:dyDescent="0.15">
      <c r="B3591" s="8" t="s">
        <v>467</v>
      </c>
      <c r="C3591" s="4" t="s">
        <v>27</v>
      </c>
      <c r="D3591" s="4" t="s">
        <v>19</v>
      </c>
      <c r="E3591" s="4" t="s">
        <v>20</v>
      </c>
      <c r="F3591" s="4" t="s">
        <v>466</v>
      </c>
      <c r="G3591" s="4">
        <v>1000</v>
      </c>
      <c r="H3591" s="4">
        <v>3528.43</v>
      </c>
    </row>
    <row r="3592" spans="2:8" hidden="1" x14ac:dyDescent="0.15">
      <c r="B3592" s="8">
        <v>45579</v>
      </c>
      <c r="C3592" s="4" t="s">
        <v>18</v>
      </c>
      <c r="D3592" s="4" t="s">
        <v>19</v>
      </c>
      <c r="E3592" s="4" t="s">
        <v>20</v>
      </c>
      <c r="F3592" s="4" t="s">
        <v>271</v>
      </c>
      <c r="G3592" s="4">
        <v>27400</v>
      </c>
      <c r="H3592" s="4">
        <v>82694.89</v>
      </c>
    </row>
    <row r="3593" spans="2:8" hidden="1" x14ac:dyDescent="0.15">
      <c r="B3593" s="8" t="s">
        <v>65</v>
      </c>
      <c r="C3593" s="4" t="s">
        <v>27</v>
      </c>
      <c r="D3593" s="4" t="s">
        <v>19</v>
      </c>
      <c r="E3593" s="4" t="s">
        <v>20</v>
      </c>
      <c r="F3593" s="4" t="s">
        <v>8679</v>
      </c>
      <c r="G3593" s="4">
        <v>0.01</v>
      </c>
      <c r="H3593" s="4">
        <v>176</v>
      </c>
    </row>
    <row r="3594" spans="2:8" hidden="1" x14ac:dyDescent="0.15">
      <c r="B3594" s="8">
        <v>45417</v>
      </c>
      <c r="C3594" s="4" t="s">
        <v>18</v>
      </c>
      <c r="D3594" s="4" t="s">
        <v>19</v>
      </c>
      <c r="E3594" s="4" t="s">
        <v>20</v>
      </c>
      <c r="F3594" s="4" t="s">
        <v>3461</v>
      </c>
      <c r="G3594" s="4">
        <v>14040</v>
      </c>
      <c r="H3594" s="4">
        <v>28205.01</v>
      </c>
    </row>
    <row r="3595" spans="2:8" hidden="1" x14ac:dyDescent="0.15">
      <c r="B3595" s="8" t="s">
        <v>536</v>
      </c>
      <c r="C3595" s="4" t="s">
        <v>27</v>
      </c>
      <c r="D3595" s="4" t="s">
        <v>19</v>
      </c>
      <c r="E3595" s="4" t="s">
        <v>20</v>
      </c>
      <c r="F3595" s="4" t="s">
        <v>2887</v>
      </c>
      <c r="G3595" s="4">
        <v>18710.64</v>
      </c>
      <c r="H3595" s="4">
        <v>15976.31</v>
      </c>
    </row>
    <row r="3596" spans="2:8" hidden="1" x14ac:dyDescent="0.15">
      <c r="B3596" s="8" t="s">
        <v>98</v>
      </c>
      <c r="C3596" s="4" t="s">
        <v>27</v>
      </c>
      <c r="D3596" s="4" t="s">
        <v>19</v>
      </c>
      <c r="E3596" s="4" t="s">
        <v>20</v>
      </c>
      <c r="F3596" s="4" t="s">
        <v>2758</v>
      </c>
      <c r="G3596" s="4">
        <v>19386</v>
      </c>
      <c r="H3596" s="4">
        <v>16709.38</v>
      </c>
    </row>
    <row r="3597" spans="2:8" hidden="1" x14ac:dyDescent="0.15">
      <c r="B3597" s="8" t="s">
        <v>1246</v>
      </c>
      <c r="C3597" s="4" t="s">
        <v>27</v>
      </c>
      <c r="D3597" s="4" t="s">
        <v>19</v>
      </c>
      <c r="E3597" s="4" t="s">
        <v>20</v>
      </c>
      <c r="F3597" s="4" t="s">
        <v>2681</v>
      </c>
      <c r="G3597" s="4">
        <v>19854</v>
      </c>
      <c r="H3597" s="4">
        <v>16942.64</v>
      </c>
    </row>
    <row r="3598" spans="2:8" hidden="1" x14ac:dyDescent="0.15">
      <c r="B3598" s="8" t="s">
        <v>467</v>
      </c>
      <c r="C3598" s="4" t="s">
        <v>27</v>
      </c>
      <c r="D3598" s="4" t="s">
        <v>19</v>
      </c>
      <c r="E3598" s="4" t="s">
        <v>20</v>
      </c>
      <c r="F3598" s="4" t="s">
        <v>2349</v>
      </c>
      <c r="G3598" s="4">
        <v>20930.400000000001</v>
      </c>
      <c r="H3598" s="4">
        <v>17781.400000000001</v>
      </c>
    </row>
    <row r="3599" spans="2:8" hidden="1" x14ac:dyDescent="0.15">
      <c r="B3599" s="8" t="s">
        <v>154</v>
      </c>
      <c r="C3599" s="4" t="s">
        <v>27</v>
      </c>
      <c r="D3599" s="4" t="s">
        <v>19</v>
      </c>
      <c r="E3599" s="4" t="s">
        <v>20</v>
      </c>
      <c r="F3599" s="4" t="s">
        <v>2148</v>
      </c>
      <c r="G3599" s="4">
        <v>21482</v>
      </c>
      <c r="H3599" s="4">
        <v>25919.18</v>
      </c>
    </row>
    <row r="3600" spans="2:8" hidden="1" x14ac:dyDescent="0.15">
      <c r="B3600" s="8" t="s">
        <v>2154</v>
      </c>
      <c r="C3600" s="4" t="s">
        <v>27</v>
      </c>
      <c r="D3600" s="4" t="s">
        <v>19</v>
      </c>
      <c r="E3600" s="4" t="s">
        <v>20</v>
      </c>
      <c r="F3600" s="4" t="s">
        <v>2155</v>
      </c>
      <c r="G3600" s="4">
        <v>21402</v>
      </c>
      <c r="H3600" s="4">
        <v>42772.46</v>
      </c>
    </row>
    <row r="3601" spans="2:8" hidden="1" x14ac:dyDescent="0.15">
      <c r="B3601" s="8" t="s">
        <v>1001</v>
      </c>
      <c r="C3601" s="4" t="s">
        <v>27</v>
      </c>
      <c r="D3601" s="4" t="s">
        <v>19</v>
      </c>
      <c r="E3601" s="4" t="s">
        <v>20</v>
      </c>
      <c r="F3601" s="4" t="s">
        <v>3041</v>
      </c>
      <c r="G3601" s="4">
        <v>17451.18</v>
      </c>
      <c r="H3601" s="4">
        <v>35844.99</v>
      </c>
    </row>
    <row r="3602" spans="2:8" hidden="1" x14ac:dyDescent="0.15">
      <c r="B3602" s="8" t="s">
        <v>2110</v>
      </c>
      <c r="C3602" s="4" t="s">
        <v>27</v>
      </c>
      <c r="D3602" s="4" t="s">
        <v>19</v>
      </c>
      <c r="E3602" s="4" t="s">
        <v>20</v>
      </c>
      <c r="F3602" s="4" t="s">
        <v>2727</v>
      </c>
      <c r="G3602" s="4">
        <v>19592.28</v>
      </c>
      <c r="H3602" s="4">
        <v>39225.449999999903</v>
      </c>
    </row>
    <row r="3603" spans="2:8" hidden="1" x14ac:dyDescent="0.15">
      <c r="B3603" s="8" t="s">
        <v>1499</v>
      </c>
      <c r="C3603" s="4" t="s">
        <v>27</v>
      </c>
      <c r="D3603" s="4" t="s">
        <v>19</v>
      </c>
      <c r="E3603" s="4" t="s">
        <v>20</v>
      </c>
      <c r="F3603" s="4" t="s">
        <v>2888</v>
      </c>
      <c r="G3603" s="4">
        <v>18708.84</v>
      </c>
      <c r="H3603" s="4">
        <v>37453.040000000001</v>
      </c>
    </row>
    <row r="3604" spans="2:8" hidden="1" x14ac:dyDescent="0.15">
      <c r="B3604" s="8" t="s">
        <v>84</v>
      </c>
      <c r="C3604" s="4" t="s">
        <v>27</v>
      </c>
      <c r="D3604" s="4" t="s">
        <v>19</v>
      </c>
      <c r="E3604" s="4" t="s">
        <v>20</v>
      </c>
      <c r="F3604" s="4" t="s">
        <v>2805</v>
      </c>
      <c r="G3604" s="4">
        <v>19309.68</v>
      </c>
      <c r="H3604" s="4">
        <v>24303.57</v>
      </c>
    </row>
    <row r="3605" spans="2:8" hidden="1" x14ac:dyDescent="0.15">
      <c r="B3605" s="8" t="s">
        <v>38</v>
      </c>
      <c r="C3605" s="4" t="s">
        <v>27</v>
      </c>
      <c r="D3605" s="4" t="s">
        <v>19</v>
      </c>
      <c r="E3605" s="4" t="s">
        <v>20</v>
      </c>
      <c r="F3605" s="4" t="s">
        <v>2808</v>
      </c>
      <c r="G3605" s="4">
        <v>19278</v>
      </c>
      <c r="H3605" s="4">
        <v>38669.760000000002</v>
      </c>
    </row>
    <row r="3606" spans="2:8" hidden="1" x14ac:dyDescent="0.15">
      <c r="B3606" s="8" t="s">
        <v>349</v>
      </c>
      <c r="C3606" s="4" t="s">
        <v>27</v>
      </c>
      <c r="D3606" s="4" t="s">
        <v>19</v>
      </c>
      <c r="E3606" s="4" t="s">
        <v>20</v>
      </c>
      <c r="F3606" s="4" t="s">
        <v>2350</v>
      </c>
      <c r="G3606" s="4">
        <v>20930</v>
      </c>
      <c r="H3606" s="4">
        <v>41997.29</v>
      </c>
    </row>
    <row r="3607" spans="2:8" hidden="1" x14ac:dyDescent="0.15">
      <c r="B3607" s="8" t="s">
        <v>132</v>
      </c>
      <c r="C3607" s="4" t="s">
        <v>27</v>
      </c>
      <c r="D3607" s="4" t="s">
        <v>19</v>
      </c>
      <c r="E3607" s="4" t="s">
        <v>20</v>
      </c>
      <c r="F3607" s="4" t="s">
        <v>2350</v>
      </c>
      <c r="G3607" s="4">
        <v>20930</v>
      </c>
      <c r="H3607" s="4">
        <v>41876.28</v>
      </c>
    </row>
    <row r="3608" spans="2:8" hidden="1" x14ac:dyDescent="0.15">
      <c r="B3608" s="8" t="s">
        <v>106</v>
      </c>
      <c r="C3608" s="4" t="s">
        <v>27</v>
      </c>
      <c r="D3608" s="4" t="s">
        <v>19</v>
      </c>
      <c r="E3608" s="4" t="s">
        <v>20</v>
      </c>
      <c r="F3608" s="4" t="s">
        <v>2172</v>
      </c>
      <c r="G3608" s="4">
        <v>21150</v>
      </c>
      <c r="H3608" s="4">
        <v>42234.05</v>
      </c>
    </row>
    <row r="3609" spans="2:8" hidden="1" x14ac:dyDescent="0.15">
      <c r="B3609" s="8" t="s">
        <v>1919</v>
      </c>
      <c r="C3609" s="4" t="s">
        <v>27</v>
      </c>
      <c r="D3609" s="4" t="s">
        <v>19</v>
      </c>
      <c r="E3609" s="4" t="s">
        <v>20</v>
      </c>
      <c r="F3609" s="4" t="s">
        <v>1920</v>
      </c>
      <c r="G3609" s="4">
        <v>24517.8</v>
      </c>
      <c r="H3609" s="4">
        <v>32029.46</v>
      </c>
    </row>
    <row r="3610" spans="2:8" hidden="1" x14ac:dyDescent="0.15">
      <c r="B3610" s="8" t="s">
        <v>402</v>
      </c>
      <c r="C3610" s="4" t="s">
        <v>27</v>
      </c>
      <c r="D3610" s="4" t="s">
        <v>19</v>
      </c>
      <c r="E3610" s="4" t="s">
        <v>20</v>
      </c>
      <c r="F3610" s="4" t="s">
        <v>1725</v>
      </c>
      <c r="G3610" s="4">
        <v>25128</v>
      </c>
      <c r="H3610" s="4">
        <v>50343.85</v>
      </c>
    </row>
    <row r="3611" spans="2:8" hidden="1" x14ac:dyDescent="0.15">
      <c r="B3611" s="8" t="s">
        <v>478</v>
      </c>
      <c r="C3611" s="4" t="s">
        <v>27</v>
      </c>
      <c r="D3611" s="4" t="s">
        <v>19</v>
      </c>
      <c r="E3611" s="4" t="s">
        <v>20</v>
      </c>
      <c r="F3611" s="4" t="s">
        <v>1724</v>
      </c>
      <c r="G3611" s="4">
        <v>25200</v>
      </c>
      <c r="H3611" s="4">
        <v>50851.46</v>
      </c>
    </row>
    <row r="3612" spans="2:8" hidden="1" x14ac:dyDescent="0.15">
      <c r="B3612" s="8" t="s">
        <v>1208</v>
      </c>
      <c r="C3612" s="4" t="s">
        <v>27</v>
      </c>
      <c r="D3612" s="4" t="s">
        <v>19</v>
      </c>
      <c r="E3612" s="4" t="s">
        <v>20</v>
      </c>
      <c r="F3612" s="4" t="s">
        <v>1361</v>
      </c>
      <c r="G3612" s="4">
        <v>31992</v>
      </c>
      <c r="H3612" s="4">
        <v>41218.1</v>
      </c>
    </row>
    <row r="3613" spans="2:8" hidden="1" x14ac:dyDescent="0.15">
      <c r="B3613" s="8" t="s">
        <v>86</v>
      </c>
      <c r="C3613" s="4" t="s">
        <v>27</v>
      </c>
      <c r="D3613" s="4" t="s">
        <v>19</v>
      </c>
      <c r="E3613" s="4" t="s">
        <v>20</v>
      </c>
      <c r="F3613" s="4" t="s">
        <v>4199</v>
      </c>
      <c r="G3613" s="4">
        <v>49</v>
      </c>
      <c r="H3613" s="4">
        <v>43.1</v>
      </c>
    </row>
    <row r="3614" spans="2:8" hidden="1" x14ac:dyDescent="0.15">
      <c r="B3614" s="8" t="s">
        <v>119</v>
      </c>
      <c r="C3614" s="4" t="s">
        <v>27</v>
      </c>
      <c r="D3614" s="4" t="s">
        <v>19</v>
      </c>
      <c r="E3614" s="4" t="s">
        <v>20</v>
      </c>
      <c r="F3614" s="4" t="s">
        <v>4199</v>
      </c>
      <c r="G3614" s="4">
        <v>6300</v>
      </c>
      <c r="H3614" s="4">
        <v>7364.49</v>
      </c>
    </row>
    <row r="3615" spans="2:8" hidden="1" x14ac:dyDescent="0.15">
      <c r="B3615" s="8" t="s">
        <v>1768</v>
      </c>
      <c r="C3615" s="4" t="s">
        <v>27</v>
      </c>
      <c r="D3615" s="4" t="s">
        <v>19</v>
      </c>
      <c r="E3615" s="4" t="s">
        <v>20</v>
      </c>
      <c r="F3615" s="4" t="s">
        <v>7629</v>
      </c>
      <c r="G3615" s="4">
        <v>3.26</v>
      </c>
      <c r="H3615" s="4">
        <v>145.479999999999</v>
      </c>
    </row>
    <row r="3616" spans="2:8" hidden="1" x14ac:dyDescent="0.15">
      <c r="B3616" s="8" t="s">
        <v>707</v>
      </c>
      <c r="C3616" s="4" t="s">
        <v>27</v>
      </c>
      <c r="D3616" s="4" t="s">
        <v>19</v>
      </c>
      <c r="E3616" s="4" t="s">
        <v>20</v>
      </c>
      <c r="F3616" s="4" t="s">
        <v>7629</v>
      </c>
      <c r="G3616" s="4">
        <v>3.26</v>
      </c>
      <c r="H3616" s="4">
        <v>145.38</v>
      </c>
    </row>
    <row r="3617" spans="2:8" hidden="1" x14ac:dyDescent="0.15">
      <c r="B3617" s="8" t="s">
        <v>45</v>
      </c>
      <c r="C3617" s="4" t="s">
        <v>27</v>
      </c>
      <c r="D3617" s="4" t="s">
        <v>19</v>
      </c>
      <c r="E3617" s="4" t="s">
        <v>20</v>
      </c>
      <c r="F3617" s="4" t="s">
        <v>47</v>
      </c>
      <c r="G3617" s="4">
        <v>50400</v>
      </c>
      <c r="H3617" s="4">
        <v>161280</v>
      </c>
    </row>
    <row r="3618" spans="2:8" hidden="1" x14ac:dyDescent="0.15">
      <c r="B3618" s="8" t="s">
        <v>43</v>
      </c>
      <c r="C3618" s="4" t="s">
        <v>27</v>
      </c>
      <c r="D3618" s="4" t="s">
        <v>19</v>
      </c>
      <c r="E3618" s="4" t="s">
        <v>20</v>
      </c>
      <c r="F3618" s="4" t="s">
        <v>44</v>
      </c>
      <c r="G3618" s="4">
        <v>50400</v>
      </c>
      <c r="H3618" s="4">
        <v>165312</v>
      </c>
    </row>
    <row r="3619" spans="2:8" hidden="1" x14ac:dyDescent="0.15">
      <c r="B3619" s="8" t="s">
        <v>45</v>
      </c>
      <c r="C3619" s="4" t="s">
        <v>27</v>
      </c>
      <c r="D3619" s="4" t="s">
        <v>19</v>
      </c>
      <c r="E3619" s="4" t="s">
        <v>20</v>
      </c>
      <c r="F3619" s="4" t="s">
        <v>44</v>
      </c>
      <c r="G3619" s="4">
        <v>50400</v>
      </c>
      <c r="H3619" s="4">
        <v>165312</v>
      </c>
    </row>
    <row r="3620" spans="2:8" hidden="1" x14ac:dyDescent="0.15">
      <c r="B3620" s="8" t="s">
        <v>46</v>
      </c>
      <c r="C3620" s="4" t="s">
        <v>27</v>
      </c>
      <c r="D3620" s="4" t="s">
        <v>19</v>
      </c>
      <c r="E3620" s="4" t="s">
        <v>20</v>
      </c>
      <c r="F3620" s="4" t="s">
        <v>44</v>
      </c>
      <c r="G3620" s="4">
        <v>50400</v>
      </c>
      <c r="H3620" s="4">
        <v>161280</v>
      </c>
    </row>
    <row r="3621" spans="2:8" hidden="1" x14ac:dyDescent="0.15">
      <c r="B3621" s="8" t="s">
        <v>26</v>
      </c>
      <c r="C3621" s="4" t="s">
        <v>27</v>
      </c>
      <c r="D3621" s="4" t="s">
        <v>19</v>
      </c>
      <c r="E3621" s="4" t="s">
        <v>20</v>
      </c>
      <c r="F3621" s="4" t="s">
        <v>28</v>
      </c>
      <c r="G3621" s="4">
        <v>75600</v>
      </c>
      <c r="H3621" s="4">
        <v>247968</v>
      </c>
    </row>
    <row r="3622" spans="2:8" hidden="1" x14ac:dyDescent="0.15">
      <c r="B3622" s="8" t="s">
        <v>2110</v>
      </c>
      <c r="C3622" s="4" t="s">
        <v>209</v>
      </c>
      <c r="D3622" s="4" t="s">
        <v>19</v>
      </c>
      <c r="E3622" s="4" t="s">
        <v>1288</v>
      </c>
      <c r="F3622" s="4" t="s">
        <v>585</v>
      </c>
      <c r="G3622" s="4">
        <v>22000</v>
      </c>
      <c r="H3622" s="4">
        <v>81199.39</v>
      </c>
    </row>
    <row r="3623" spans="2:8" hidden="1" x14ac:dyDescent="0.15">
      <c r="B3623" s="8" t="s">
        <v>38</v>
      </c>
      <c r="C3623" s="4" t="s">
        <v>27</v>
      </c>
      <c r="D3623" s="4" t="s">
        <v>19</v>
      </c>
      <c r="E3623" s="4" t="s">
        <v>20</v>
      </c>
      <c r="F3623" s="4" t="s">
        <v>39</v>
      </c>
      <c r="G3623" s="4">
        <v>50400</v>
      </c>
      <c r="H3623" s="4">
        <v>178595.53</v>
      </c>
    </row>
    <row r="3624" spans="2:8" hidden="1" x14ac:dyDescent="0.15">
      <c r="B3624" s="8" t="s">
        <v>40</v>
      </c>
      <c r="C3624" s="4" t="s">
        <v>27</v>
      </c>
      <c r="D3624" s="4" t="s">
        <v>19</v>
      </c>
      <c r="E3624" s="4" t="s">
        <v>20</v>
      </c>
      <c r="F3624" s="4" t="s">
        <v>39</v>
      </c>
      <c r="G3624" s="4">
        <v>50400</v>
      </c>
      <c r="H3624" s="4">
        <v>178594.8</v>
      </c>
    </row>
    <row r="3625" spans="2:8" hidden="1" x14ac:dyDescent="0.15">
      <c r="B3625" s="8" t="s">
        <v>41</v>
      </c>
      <c r="C3625" s="4" t="s">
        <v>27</v>
      </c>
      <c r="D3625" s="4" t="s">
        <v>19</v>
      </c>
      <c r="E3625" s="4" t="s">
        <v>20</v>
      </c>
      <c r="F3625" s="4" t="s">
        <v>39</v>
      </c>
      <c r="G3625" s="4">
        <v>50400</v>
      </c>
      <c r="H3625" s="4">
        <v>178594.45</v>
      </c>
    </row>
    <row r="3626" spans="2:8" hidden="1" x14ac:dyDescent="0.15">
      <c r="B3626" s="8" t="s">
        <v>42</v>
      </c>
      <c r="C3626" s="4" t="s">
        <v>27</v>
      </c>
      <c r="D3626" s="4" t="s">
        <v>19</v>
      </c>
      <c r="E3626" s="4" t="s">
        <v>20</v>
      </c>
      <c r="F3626" s="4" t="s">
        <v>39</v>
      </c>
      <c r="G3626" s="4">
        <v>50400</v>
      </c>
      <c r="H3626" s="4">
        <v>165477.31</v>
      </c>
    </row>
    <row r="3627" spans="2:8" hidden="1" x14ac:dyDescent="0.15">
      <c r="B3627" s="8" t="s">
        <v>71</v>
      </c>
      <c r="C3627" s="4" t="s">
        <v>27</v>
      </c>
      <c r="D3627" s="4" t="s">
        <v>19</v>
      </c>
      <c r="E3627" s="4" t="s">
        <v>20</v>
      </c>
      <c r="F3627" s="4" t="s">
        <v>39</v>
      </c>
      <c r="G3627" s="4">
        <v>25200</v>
      </c>
      <c r="H3627" s="4">
        <v>89358.52</v>
      </c>
    </row>
    <row r="3628" spans="2:8" hidden="1" x14ac:dyDescent="0.15">
      <c r="B3628" s="8" t="s">
        <v>72</v>
      </c>
      <c r="C3628" s="4" t="s">
        <v>27</v>
      </c>
      <c r="D3628" s="4" t="s">
        <v>19</v>
      </c>
      <c r="E3628" s="4" t="s">
        <v>20</v>
      </c>
      <c r="F3628" s="4" t="s">
        <v>39</v>
      </c>
      <c r="G3628" s="4">
        <v>25200</v>
      </c>
      <c r="H3628" s="4">
        <v>89351</v>
      </c>
    </row>
    <row r="3629" spans="2:8" hidden="1" x14ac:dyDescent="0.15">
      <c r="B3629" s="8" t="s">
        <v>73</v>
      </c>
      <c r="C3629" s="4" t="s">
        <v>27</v>
      </c>
      <c r="D3629" s="4" t="s">
        <v>19</v>
      </c>
      <c r="E3629" s="4" t="s">
        <v>20</v>
      </c>
      <c r="F3629" s="4" t="s">
        <v>39</v>
      </c>
      <c r="G3629" s="4">
        <v>25200</v>
      </c>
      <c r="H3629" s="4">
        <v>89297.21</v>
      </c>
    </row>
    <row r="3630" spans="2:8" hidden="1" x14ac:dyDescent="0.15">
      <c r="B3630" s="8" t="s">
        <v>74</v>
      </c>
      <c r="C3630" s="4" t="s">
        <v>27</v>
      </c>
      <c r="D3630" s="4" t="s">
        <v>19</v>
      </c>
      <c r="E3630" s="4" t="s">
        <v>20</v>
      </c>
      <c r="F3630" s="4" t="s">
        <v>39</v>
      </c>
      <c r="G3630" s="4">
        <v>25200</v>
      </c>
      <c r="H3630" s="4">
        <v>88858.91</v>
      </c>
    </row>
    <row r="3631" spans="2:8" hidden="1" x14ac:dyDescent="0.15">
      <c r="B3631" s="8" t="s">
        <v>75</v>
      </c>
      <c r="C3631" s="4" t="s">
        <v>27</v>
      </c>
      <c r="D3631" s="4" t="s">
        <v>19</v>
      </c>
      <c r="E3631" s="4" t="s">
        <v>20</v>
      </c>
      <c r="F3631" s="4" t="s">
        <v>39</v>
      </c>
      <c r="G3631" s="4">
        <v>25200</v>
      </c>
      <c r="H3631" s="4">
        <v>88704</v>
      </c>
    </row>
    <row r="3632" spans="2:8" hidden="1" x14ac:dyDescent="0.15">
      <c r="B3632" s="8" t="s">
        <v>76</v>
      </c>
      <c r="C3632" s="4" t="s">
        <v>27</v>
      </c>
      <c r="D3632" s="4" t="s">
        <v>19</v>
      </c>
      <c r="E3632" s="4" t="s">
        <v>20</v>
      </c>
      <c r="F3632" s="4" t="s">
        <v>39</v>
      </c>
      <c r="G3632" s="4">
        <v>25200</v>
      </c>
      <c r="H3632" s="4">
        <v>82735.850000000006</v>
      </c>
    </row>
    <row r="3633" spans="2:8" hidden="1" x14ac:dyDescent="0.15">
      <c r="B3633" s="8" t="s">
        <v>1829</v>
      </c>
      <c r="C3633" s="4" t="s">
        <v>27</v>
      </c>
      <c r="D3633" s="4" t="s">
        <v>19</v>
      </c>
      <c r="E3633" s="4" t="s">
        <v>20</v>
      </c>
      <c r="F3633" s="4" t="s">
        <v>2069</v>
      </c>
      <c r="G3633" s="4">
        <v>22500</v>
      </c>
      <c r="H3633" s="4">
        <v>46194.38</v>
      </c>
    </row>
    <row r="3634" spans="2:8" hidden="1" x14ac:dyDescent="0.15">
      <c r="B3634" s="8" t="s">
        <v>761</v>
      </c>
      <c r="C3634" s="4" t="s">
        <v>27</v>
      </c>
      <c r="D3634" s="4" t="s">
        <v>19</v>
      </c>
      <c r="E3634" s="4" t="s">
        <v>20</v>
      </c>
      <c r="F3634" s="4" t="s">
        <v>2867</v>
      </c>
      <c r="G3634" s="4">
        <v>18864.900000000001</v>
      </c>
      <c r="H3634" s="4">
        <v>37775.360000000001</v>
      </c>
    </row>
    <row r="3635" spans="2:8" hidden="1" x14ac:dyDescent="0.15">
      <c r="B3635" s="8" t="s">
        <v>407</v>
      </c>
      <c r="C3635" s="4" t="s">
        <v>27</v>
      </c>
      <c r="D3635" s="4" t="s">
        <v>19</v>
      </c>
      <c r="E3635" s="4" t="s">
        <v>20</v>
      </c>
      <c r="F3635" s="4" t="s">
        <v>2873</v>
      </c>
      <c r="G3635" s="4">
        <v>18731.88</v>
      </c>
      <c r="H3635" s="4">
        <v>24478.81</v>
      </c>
    </row>
    <row r="3636" spans="2:8" hidden="1" x14ac:dyDescent="0.15">
      <c r="B3636" s="8" t="s">
        <v>1917</v>
      </c>
      <c r="C3636" s="4" t="s">
        <v>27</v>
      </c>
      <c r="D3636" s="4" t="s">
        <v>19</v>
      </c>
      <c r="E3636" s="4" t="s">
        <v>20</v>
      </c>
      <c r="F3636" s="4" t="s">
        <v>1918</v>
      </c>
      <c r="G3636" s="4">
        <v>24529.4</v>
      </c>
      <c r="H3636" s="4">
        <v>31496.45</v>
      </c>
    </row>
    <row r="3637" spans="2:8" hidden="1" x14ac:dyDescent="0.15">
      <c r="B3637" s="8" t="s">
        <v>1785</v>
      </c>
      <c r="C3637" s="4" t="s">
        <v>27</v>
      </c>
      <c r="D3637" s="4" t="s">
        <v>19</v>
      </c>
      <c r="E3637" s="4" t="s">
        <v>20</v>
      </c>
      <c r="F3637" s="4" t="s">
        <v>2822</v>
      </c>
      <c r="G3637" s="4">
        <v>19158.400000000001</v>
      </c>
      <c r="H3637" s="4">
        <v>24840.79</v>
      </c>
    </row>
    <row r="3638" spans="2:8" hidden="1" x14ac:dyDescent="0.15">
      <c r="B3638" s="8">
        <v>45470</v>
      </c>
      <c r="C3638" s="4" t="s">
        <v>18</v>
      </c>
      <c r="D3638" s="4" t="s">
        <v>19</v>
      </c>
      <c r="E3638" s="4" t="s">
        <v>20</v>
      </c>
      <c r="F3638" s="4" t="s">
        <v>3127</v>
      </c>
      <c r="G3638" s="4">
        <v>16785.45</v>
      </c>
      <c r="H3638" s="4">
        <v>43151.48</v>
      </c>
    </row>
    <row r="3639" spans="2:8" hidden="1" x14ac:dyDescent="0.15">
      <c r="B3639" s="8">
        <v>45295</v>
      </c>
      <c r="C3639" s="4" t="s">
        <v>18</v>
      </c>
      <c r="D3639" s="4" t="s">
        <v>19</v>
      </c>
      <c r="E3639" s="4" t="s">
        <v>20</v>
      </c>
      <c r="F3639" s="4" t="s">
        <v>7345</v>
      </c>
      <c r="G3639" s="4">
        <v>10.24</v>
      </c>
      <c r="H3639" s="4">
        <v>27.66</v>
      </c>
    </row>
    <row r="3640" spans="2:8" hidden="1" x14ac:dyDescent="0.15">
      <c r="B3640" s="8">
        <v>45295</v>
      </c>
      <c r="C3640" s="4" t="s">
        <v>18</v>
      </c>
      <c r="D3640" s="4" t="s">
        <v>19</v>
      </c>
      <c r="E3640" s="4" t="s">
        <v>20</v>
      </c>
      <c r="F3640" s="4" t="s">
        <v>3188</v>
      </c>
      <c r="G3640" s="4">
        <v>16380</v>
      </c>
      <c r="H3640" s="4">
        <v>44073.19</v>
      </c>
    </row>
    <row r="3641" spans="2:8" hidden="1" x14ac:dyDescent="0.15">
      <c r="B3641" s="8" t="s">
        <v>29</v>
      </c>
      <c r="C3641" s="4" t="s">
        <v>27</v>
      </c>
      <c r="D3641" s="4" t="s">
        <v>391</v>
      </c>
      <c r="E3641" s="4" t="s">
        <v>20</v>
      </c>
      <c r="F3641" s="4" t="s">
        <v>8708</v>
      </c>
      <c r="G3641" s="4">
        <v>5.0000000000000001E-3</v>
      </c>
      <c r="H3641" s="4">
        <v>3497.39</v>
      </c>
    </row>
    <row r="3642" spans="2:8" hidden="1" x14ac:dyDescent="0.15">
      <c r="B3642" s="8" t="s">
        <v>1191</v>
      </c>
      <c r="C3642" s="4" t="s">
        <v>27</v>
      </c>
      <c r="D3642" s="4" t="s">
        <v>391</v>
      </c>
      <c r="E3642" s="4" t="s">
        <v>20</v>
      </c>
      <c r="F3642" s="4" t="s">
        <v>8414</v>
      </c>
      <c r="G3642" s="4">
        <v>0.05</v>
      </c>
      <c r="H3642" s="4">
        <v>1379.26</v>
      </c>
    </row>
    <row r="3643" spans="2:8" hidden="1" x14ac:dyDescent="0.15">
      <c r="B3643" s="8">
        <v>45329</v>
      </c>
      <c r="C3643" s="4" t="s">
        <v>18</v>
      </c>
      <c r="D3643" s="4" t="s">
        <v>19</v>
      </c>
      <c r="E3643" s="4" t="s">
        <v>20</v>
      </c>
      <c r="F3643" s="4" t="s">
        <v>378</v>
      </c>
      <c r="G3643" s="4">
        <v>5000</v>
      </c>
      <c r="H3643" s="4">
        <v>13928.02</v>
      </c>
    </row>
    <row r="3644" spans="2:8" hidden="1" x14ac:dyDescent="0.15">
      <c r="B3644" s="8">
        <v>45525</v>
      </c>
      <c r="C3644" s="4" t="s">
        <v>18</v>
      </c>
      <c r="D3644" s="4" t="s">
        <v>19</v>
      </c>
      <c r="E3644" s="4" t="s">
        <v>20</v>
      </c>
      <c r="F3644" s="4" t="s">
        <v>288</v>
      </c>
      <c r="G3644" s="4">
        <v>22000</v>
      </c>
      <c r="H3644" s="4">
        <v>59783.75</v>
      </c>
    </row>
    <row r="3645" spans="2:8" hidden="1" x14ac:dyDescent="0.15">
      <c r="B3645" s="8" t="s">
        <v>414</v>
      </c>
      <c r="C3645" s="4" t="s">
        <v>27</v>
      </c>
      <c r="D3645" s="4" t="s">
        <v>19</v>
      </c>
      <c r="E3645" s="4" t="s">
        <v>20</v>
      </c>
      <c r="F3645" s="4" t="s">
        <v>415</v>
      </c>
      <c r="G3645" s="4">
        <v>2500</v>
      </c>
      <c r="H3645" s="4">
        <v>7720</v>
      </c>
    </row>
    <row r="3646" spans="2:8" hidden="1" x14ac:dyDescent="0.15">
      <c r="B3646" s="8" t="s">
        <v>109</v>
      </c>
      <c r="C3646" s="4" t="s">
        <v>27</v>
      </c>
      <c r="D3646" s="4" t="s">
        <v>19</v>
      </c>
      <c r="E3646" s="4" t="s">
        <v>20</v>
      </c>
      <c r="F3646" s="4" t="s">
        <v>326</v>
      </c>
      <c r="G3646" s="4">
        <v>12000</v>
      </c>
      <c r="H3646" s="4">
        <v>36706.959999999897</v>
      </c>
    </row>
    <row r="3647" spans="2:8" hidden="1" x14ac:dyDescent="0.15">
      <c r="B3647" s="8" t="s">
        <v>409</v>
      </c>
      <c r="C3647" s="4" t="s">
        <v>27</v>
      </c>
      <c r="D3647" s="4" t="s">
        <v>19</v>
      </c>
      <c r="E3647" s="4" t="s">
        <v>20</v>
      </c>
      <c r="F3647" s="4" t="s">
        <v>326</v>
      </c>
      <c r="G3647" s="4">
        <v>2700</v>
      </c>
      <c r="H3647" s="4">
        <v>10054.1</v>
      </c>
    </row>
    <row r="3648" spans="2:8" hidden="1" x14ac:dyDescent="0.15">
      <c r="B3648" s="8" t="s">
        <v>452</v>
      </c>
      <c r="C3648" s="4" t="s">
        <v>27</v>
      </c>
      <c r="D3648" s="4" t="s">
        <v>391</v>
      </c>
      <c r="E3648" s="4" t="s">
        <v>20</v>
      </c>
      <c r="F3648" s="4" t="s">
        <v>8524</v>
      </c>
      <c r="G3648" s="4">
        <v>0.02</v>
      </c>
      <c r="H3648" s="4">
        <v>9762</v>
      </c>
    </row>
    <row r="3649" spans="2:8" hidden="1" x14ac:dyDescent="0.15">
      <c r="B3649" s="8" t="s">
        <v>2955</v>
      </c>
      <c r="C3649" s="4" t="s">
        <v>27</v>
      </c>
      <c r="D3649" s="4" t="s">
        <v>210</v>
      </c>
      <c r="E3649" s="4" t="s">
        <v>20</v>
      </c>
      <c r="F3649" s="4" t="s">
        <v>3373</v>
      </c>
      <c r="G3649" s="4">
        <v>15000</v>
      </c>
      <c r="H3649" s="4">
        <v>57750</v>
      </c>
    </row>
    <row r="3650" spans="2:8" hidden="1" x14ac:dyDescent="0.15">
      <c r="B3650" s="8" t="s">
        <v>1310</v>
      </c>
      <c r="C3650" s="4" t="s">
        <v>27</v>
      </c>
      <c r="D3650" s="4" t="s">
        <v>210</v>
      </c>
      <c r="E3650" s="4" t="s">
        <v>20</v>
      </c>
      <c r="F3650" s="4" t="s">
        <v>3356</v>
      </c>
      <c r="G3650" s="4">
        <v>15100</v>
      </c>
      <c r="H3650" s="4">
        <v>58890</v>
      </c>
    </row>
    <row r="3651" spans="2:8" hidden="1" x14ac:dyDescent="0.15">
      <c r="B3651" s="8" t="s">
        <v>895</v>
      </c>
      <c r="C3651" s="4" t="s">
        <v>27</v>
      </c>
      <c r="D3651" s="4" t="s">
        <v>210</v>
      </c>
      <c r="E3651" s="4" t="s">
        <v>20</v>
      </c>
      <c r="F3651" s="4" t="s">
        <v>3368</v>
      </c>
      <c r="G3651" s="4">
        <v>15000</v>
      </c>
      <c r="H3651" s="4">
        <v>57750</v>
      </c>
    </row>
    <row r="3652" spans="2:8" hidden="1" x14ac:dyDescent="0.15">
      <c r="B3652" s="8" t="s">
        <v>486</v>
      </c>
      <c r="C3652" s="4" t="s">
        <v>27</v>
      </c>
      <c r="D3652" s="4" t="s">
        <v>210</v>
      </c>
      <c r="E3652" s="4" t="s">
        <v>210</v>
      </c>
      <c r="F3652" s="4" t="s">
        <v>3371</v>
      </c>
      <c r="G3652" s="4">
        <v>15000</v>
      </c>
      <c r="H3652" s="4">
        <v>57750</v>
      </c>
    </row>
    <row r="3653" spans="2:8" hidden="1" x14ac:dyDescent="0.15">
      <c r="B3653" s="8" t="s">
        <v>2321</v>
      </c>
      <c r="C3653" s="4" t="s">
        <v>27</v>
      </c>
      <c r="D3653" s="4" t="s">
        <v>210</v>
      </c>
      <c r="E3653" s="4" t="s">
        <v>20</v>
      </c>
      <c r="F3653" s="4" t="s">
        <v>3372</v>
      </c>
      <c r="G3653" s="4">
        <v>15000</v>
      </c>
      <c r="H3653" s="4">
        <v>57750</v>
      </c>
    </row>
    <row r="3654" spans="2:8" hidden="1" x14ac:dyDescent="0.15">
      <c r="B3654" s="8" t="s">
        <v>1238</v>
      </c>
      <c r="C3654" s="4" t="s">
        <v>27</v>
      </c>
      <c r="D3654" s="4" t="s">
        <v>210</v>
      </c>
      <c r="E3654" s="4" t="s">
        <v>20</v>
      </c>
      <c r="F3654" s="4" t="s">
        <v>3372</v>
      </c>
      <c r="G3654" s="4">
        <v>15000</v>
      </c>
      <c r="H3654" s="4">
        <v>57750</v>
      </c>
    </row>
    <row r="3655" spans="2:8" hidden="1" x14ac:dyDescent="0.15">
      <c r="B3655" s="8" t="s">
        <v>1165</v>
      </c>
      <c r="C3655" s="4" t="s">
        <v>209</v>
      </c>
      <c r="D3655" s="4" t="s">
        <v>19</v>
      </c>
      <c r="E3655" s="4" t="s">
        <v>210</v>
      </c>
      <c r="F3655" s="4" t="s">
        <v>2209</v>
      </c>
      <c r="G3655" s="4">
        <v>21000</v>
      </c>
      <c r="H3655" s="4">
        <v>78371.520000000004</v>
      </c>
    </row>
    <row r="3656" spans="2:8" hidden="1" x14ac:dyDescent="0.15">
      <c r="B3656" s="8" t="s">
        <v>981</v>
      </c>
      <c r="C3656" s="4" t="s">
        <v>209</v>
      </c>
      <c r="D3656" s="4" t="s">
        <v>19</v>
      </c>
      <c r="E3656" s="4" t="s">
        <v>210</v>
      </c>
      <c r="F3656" s="4" t="s">
        <v>2207</v>
      </c>
      <c r="G3656" s="4">
        <v>21000</v>
      </c>
      <c r="H3656" s="4">
        <v>76933.31</v>
      </c>
    </row>
    <row r="3657" spans="2:8" hidden="1" x14ac:dyDescent="0.15">
      <c r="B3657" s="8" t="s">
        <v>927</v>
      </c>
      <c r="C3657" s="4" t="s">
        <v>27</v>
      </c>
      <c r="D3657" s="4" t="s">
        <v>210</v>
      </c>
      <c r="E3657" s="4" t="s">
        <v>20</v>
      </c>
      <c r="F3657" s="4" t="s">
        <v>3369</v>
      </c>
      <c r="G3657" s="4">
        <v>15000</v>
      </c>
      <c r="H3657" s="4">
        <v>57750</v>
      </c>
    </row>
    <row r="3658" spans="2:8" hidden="1" x14ac:dyDescent="0.15">
      <c r="B3658" s="8" t="s">
        <v>1111</v>
      </c>
      <c r="C3658" s="4" t="s">
        <v>27</v>
      </c>
      <c r="D3658" s="4" t="s">
        <v>210</v>
      </c>
      <c r="E3658" s="4" t="s">
        <v>20</v>
      </c>
      <c r="F3658" s="4" t="s">
        <v>3370</v>
      </c>
      <c r="G3658" s="4">
        <v>15000</v>
      </c>
      <c r="H3658" s="4">
        <v>57750</v>
      </c>
    </row>
    <row r="3659" spans="2:8" hidden="1" x14ac:dyDescent="0.15">
      <c r="B3659" s="8" t="s">
        <v>1125</v>
      </c>
      <c r="C3659" s="4" t="s">
        <v>27</v>
      </c>
      <c r="D3659" s="4" t="s">
        <v>210</v>
      </c>
      <c r="E3659" s="4" t="s">
        <v>20</v>
      </c>
      <c r="F3659" s="4" t="s">
        <v>3894</v>
      </c>
      <c r="G3659" s="4">
        <v>10000</v>
      </c>
      <c r="H3659" s="4">
        <v>38500</v>
      </c>
    </row>
    <row r="3660" spans="2:8" hidden="1" x14ac:dyDescent="0.15">
      <c r="B3660" s="8" t="s">
        <v>2211</v>
      </c>
      <c r="C3660" s="4" t="s">
        <v>209</v>
      </c>
      <c r="D3660" s="4" t="s">
        <v>19</v>
      </c>
      <c r="E3660" s="4" t="s">
        <v>210</v>
      </c>
      <c r="F3660" s="4" t="s">
        <v>2212</v>
      </c>
      <c r="G3660" s="4">
        <v>21000</v>
      </c>
      <c r="H3660" s="4">
        <v>55419.6</v>
      </c>
    </row>
    <row r="3661" spans="2:8" hidden="1" x14ac:dyDescent="0.15">
      <c r="B3661" s="8" t="s">
        <v>2057</v>
      </c>
      <c r="C3661" s="4" t="s">
        <v>209</v>
      </c>
      <c r="D3661" s="4" t="s">
        <v>19</v>
      </c>
      <c r="E3661" s="4" t="s">
        <v>210</v>
      </c>
      <c r="F3661" s="4" t="s">
        <v>2212</v>
      </c>
      <c r="G3661" s="4">
        <v>21000</v>
      </c>
      <c r="H3661" s="4">
        <v>54998.22</v>
      </c>
    </row>
    <row r="3662" spans="2:8" hidden="1" x14ac:dyDescent="0.15">
      <c r="B3662" s="8" t="s">
        <v>2187</v>
      </c>
      <c r="C3662" s="4" t="s">
        <v>27</v>
      </c>
      <c r="D3662" s="4" t="s">
        <v>388</v>
      </c>
      <c r="E3662" s="4" t="s">
        <v>20</v>
      </c>
      <c r="F3662" s="4" t="s">
        <v>2188</v>
      </c>
      <c r="G3662" s="4">
        <v>21000</v>
      </c>
      <c r="H3662" s="4">
        <v>133934.95000000001</v>
      </c>
    </row>
    <row r="3663" spans="2:8" hidden="1" x14ac:dyDescent="0.15">
      <c r="B3663" s="8" t="s">
        <v>2180</v>
      </c>
      <c r="C3663" s="4" t="s">
        <v>27</v>
      </c>
      <c r="D3663" s="4" t="s">
        <v>388</v>
      </c>
      <c r="E3663" s="4" t="s">
        <v>20</v>
      </c>
      <c r="F3663" s="4" t="s">
        <v>2181</v>
      </c>
      <c r="G3663" s="4">
        <v>21000</v>
      </c>
      <c r="H3663" s="4">
        <v>159743.42000000001</v>
      </c>
    </row>
    <row r="3664" spans="2:8" hidden="1" x14ac:dyDescent="0.15">
      <c r="B3664" s="8" t="s">
        <v>1504</v>
      </c>
      <c r="C3664" s="4" t="s">
        <v>27</v>
      </c>
      <c r="D3664" s="4" t="s">
        <v>388</v>
      </c>
      <c r="E3664" s="4" t="s">
        <v>20</v>
      </c>
      <c r="F3664" s="4" t="s">
        <v>2181</v>
      </c>
      <c r="G3664" s="4">
        <v>21000</v>
      </c>
      <c r="H3664" s="4">
        <v>151879.71</v>
      </c>
    </row>
    <row r="3665" spans="2:8" hidden="1" x14ac:dyDescent="0.15">
      <c r="B3665" s="8">
        <v>45482</v>
      </c>
      <c r="C3665" s="4" t="s">
        <v>18</v>
      </c>
      <c r="D3665" s="4" t="s">
        <v>19</v>
      </c>
      <c r="E3665" s="4" t="s">
        <v>20</v>
      </c>
      <c r="F3665" s="4" t="s">
        <v>6660</v>
      </c>
      <c r="G3665" s="4">
        <v>100</v>
      </c>
      <c r="H3665" s="4">
        <v>657.4</v>
      </c>
    </row>
    <row r="3666" spans="2:8" hidden="1" x14ac:dyDescent="0.15">
      <c r="B3666" s="8" t="s">
        <v>2182</v>
      </c>
      <c r="C3666" s="4" t="s">
        <v>27</v>
      </c>
      <c r="D3666" s="4" t="s">
        <v>215</v>
      </c>
      <c r="E3666" s="4" t="s">
        <v>20</v>
      </c>
      <c r="F3666" s="4" t="s">
        <v>3727</v>
      </c>
      <c r="G3666" s="4">
        <v>11560</v>
      </c>
      <c r="H3666" s="4">
        <v>58956</v>
      </c>
    </row>
    <row r="3667" spans="2:8" hidden="1" x14ac:dyDescent="0.15">
      <c r="B3667" s="8" t="s">
        <v>2236</v>
      </c>
      <c r="C3667" s="4" t="s">
        <v>27</v>
      </c>
      <c r="D3667" s="4" t="s">
        <v>215</v>
      </c>
      <c r="E3667" s="4" t="s">
        <v>20</v>
      </c>
      <c r="F3667" s="4" t="s">
        <v>3727</v>
      </c>
      <c r="G3667" s="4">
        <v>11560</v>
      </c>
      <c r="H3667" s="4">
        <v>58956</v>
      </c>
    </row>
    <row r="3668" spans="2:8" hidden="1" x14ac:dyDescent="0.15">
      <c r="B3668" s="8" t="s">
        <v>302</v>
      </c>
      <c r="C3668" s="4" t="s">
        <v>27</v>
      </c>
      <c r="D3668" s="4" t="s">
        <v>215</v>
      </c>
      <c r="E3668" s="4" t="s">
        <v>20</v>
      </c>
      <c r="F3668" s="4" t="s">
        <v>3727</v>
      </c>
      <c r="G3668" s="4">
        <v>11560</v>
      </c>
      <c r="H3668" s="4">
        <v>52020</v>
      </c>
    </row>
    <row r="3669" spans="2:8" hidden="1" x14ac:dyDescent="0.15">
      <c r="B3669" s="8" t="s">
        <v>1520</v>
      </c>
      <c r="C3669" s="4" t="s">
        <v>27</v>
      </c>
      <c r="D3669" s="4" t="s">
        <v>215</v>
      </c>
      <c r="E3669" s="4" t="s">
        <v>20</v>
      </c>
      <c r="F3669" s="4" t="s">
        <v>3727</v>
      </c>
      <c r="G3669" s="4">
        <v>11560</v>
      </c>
      <c r="H3669" s="4">
        <v>46240</v>
      </c>
    </row>
    <row r="3670" spans="2:8" hidden="1" x14ac:dyDescent="0.15">
      <c r="B3670" s="8" t="s">
        <v>949</v>
      </c>
      <c r="C3670" s="4" t="s">
        <v>27</v>
      </c>
      <c r="D3670" s="4" t="s">
        <v>215</v>
      </c>
      <c r="E3670" s="4" t="s">
        <v>20</v>
      </c>
      <c r="F3670" s="4" t="s">
        <v>3727</v>
      </c>
      <c r="G3670" s="4">
        <v>11560</v>
      </c>
      <c r="H3670" s="4">
        <v>41616</v>
      </c>
    </row>
    <row r="3671" spans="2:8" hidden="1" x14ac:dyDescent="0.15">
      <c r="B3671" s="8" t="s">
        <v>2933</v>
      </c>
      <c r="C3671" s="4" t="s">
        <v>27</v>
      </c>
      <c r="D3671" s="4" t="s">
        <v>215</v>
      </c>
      <c r="E3671" s="4" t="s">
        <v>20</v>
      </c>
      <c r="F3671" s="4" t="s">
        <v>3727</v>
      </c>
      <c r="G3671" s="4">
        <v>11560</v>
      </c>
      <c r="H3671" s="4">
        <v>41616</v>
      </c>
    </row>
    <row r="3672" spans="2:8" hidden="1" x14ac:dyDescent="0.15">
      <c r="B3672" s="8" t="s">
        <v>1128</v>
      </c>
      <c r="C3672" s="4" t="s">
        <v>27</v>
      </c>
      <c r="D3672" s="4" t="s">
        <v>215</v>
      </c>
      <c r="E3672" s="4" t="s">
        <v>20</v>
      </c>
      <c r="F3672" s="4" t="s">
        <v>3727</v>
      </c>
      <c r="G3672" s="4">
        <v>11560</v>
      </c>
      <c r="H3672" s="4">
        <v>41616</v>
      </c>
    </row>
    <row r="3673" spans="2:8" hidden="1" x14ac:dyDescent="0.15">
      <c r="B3673" s="8" t="s">
        <v>644</v>
      </c>
      <c r="C3673" s="4" t="s">
        <v>27</v>
      </c>
      <c r="D3673" s="4" t="s">
        <v>215</v>
      </c>
      <c r="E3673" s="4" t="s">
        <v>20</v>
      </c>
      <c r="F3673" s="4" t="s">
        <v>3727</v>
      </c>
      <c r="G3673" s="4">
        <v>11400</v>
      </c>
      <c r="H3673" s="4">
        <v>58140</v>
      </c>
    </row>
    <row r="3674" spans="2:8" hidden="1" x14ac:dyDescent="0.15">
      <c r="B3674" s="8" t="s">
        <v>734</v>
      </c>
      <c r="C3674" s="4" t="s">
        <v>27</v>
      </c>
      <c r="D3674" s="4" t="s">
        <v>215</v>
      </c>
      <c r="E3674" s="4" t="s">
        <v>20</v>
      </c>
      <c r="F3674" s="4" t="s">
        <v>2097</v>
      </c>
      <c r="G3674" s="4">
        <v>22000</v>
      </c>
      <c r="H3674" s="4">
        <v>154275.06</v>
      </c>
    </row>
    <row r="3675" spans="2:8" hidden="1" x14ac:dyDescent="0.15">
      <c r="B3675" s="8">
        <v>45373</v>
      </c>
      <c r="C3675" s="4" t="s">
        <v>18</v>
      </c>
      <c r="D3675" s="4" t="s">
        <v>215</v>
      </c>
      <c r="E3675" s="4" t="s">
        <v>20</v>
      </c>
      <c r="F3675" s="4" t="s">
        <v>1383</v>
      </c>
      <c r="G3675" s="4">
        <v>27200</v>
      </c>
      <c r="H3675" s="4">
        <v>98112.18</v>
      </c>
    </row>
    <row r="3676" spans="2:8" hidden="1" x14ac:dyDescent="0.15">
      <c r="B3676" s="8" t="s">
        <v>1169</v>
      </c>
      <c r="C3676" s="4" t="s">
        <v>27</v>
      </c>
      <c r="D3676" s="4" t="s">
        <v>215</v>
      </c>
      <c r="E3676" s="4" t="s">
        <v>20</v>
      </c>
      <c r="F3676" s="4" t="s">
        <v>2026</v>
      </c>
      <c r="G3676" s="4">
        <v>11400</v>
      </c>
      <c r="H3676" s="4">
        <v>51300</v>
      </c>
    </row>
    <row r="3677" spans="2:8" hidden="1" x14ac:dyDescent="0.15">
      <c r="B3677" s="8" t="s">
        <v>138</v>
      </c>
      <c r="C3677" s="4" t="s">
        <v>27</v>
      </c>
      <c r="D3677" s="4" t="s">
        <v>215</v>
      </c>
      <c r="E3677" s="4" t="s">
        <v>20</v>
      </c>
      <c r="F3677" s="4" t="s">
        <v>2026</v>
      </c>
      <c r="G3677" s="4">
        <v>22800</v>
      </c>
      <c r="H3677" s="4">
        <v>115824</v>
      </c>
    </row>
    <row r="3678" spans="2:8" hidden="1" x14ac:dyDescent="0.15">
      <c r="B3678" s="8" t="s">
        <v>644</v>
      </c>
      <c r="C3678" s="4" t="s">
        <v>27</v>
      </c>
      <c r="D3678" s="4" t="s">
        <v>215</v>
      </c>
      <c r="E3678" s="4" t="s">
        <v>20</v>
      </c>
      <c r="F3678" s="4" t="s">
        <v>1381</v>
      </c>
      <c r="G3678" s="4">
        <v>22800</v>
      </c>
      <c r="H3678" s="4">
        <v>115824</v>
      </c>
    </row>
    <row r="3679" spans="2:8" hidden="1" x14ac:dyDescent="0.15">
      <c r="B3679" s="8" t="s">
        <v>2027</v>
      </c>
      <c r="C3679" s="4" t="s">
        <v>27</v>
      </c>
      <c r="D3679" s="4" t="s">
        <v>215</v>
      </c>
      <c r="E3679" s="4" t="s">
        <v>20</v>
      </c>
      <c r="F3679" s="4" t="s">
        <v>1381</v>
      </c>
      <c r="G3679" s="4">
        <v>22800</v>
      </c>
      <c r="H3679" s="4">
        <v>115824</v>
      </c>
    </row>
    <row r="3680" spans="2:8" hidden="1" x14ac:dyDescent="0.15">
      <c r="B3680" s="8" t="s">
        <v>2033</v>
      </c>
      <c r="C3680" s="4" t="s">
        <v>27</v>
      </c>
      <c r="D3680" s="4" t="s">
        <v>215</v>
      </c>
      <c r="E3680" s="4" t="s">
        <v>20</v>
      </c>
      <c r="F3680" s="4" t="s">
        <v>1381</v>
      </c>
      <c r="G3680" s="4">
        <v>22800</v>
      </c>
      <c r="H3680" s="4">
        <v>82080</v>
      </c>
    </row>
    <row r="3681" spans="2:8" hidden="1" x14ac:dyDescent="0.15">
      <c r="B3681" s="8" t="s">
        <v>707</v>
      </c>
      <c r="C3681" s="4" t="s">
        <v>27</v>
      </c>
      <c r="D3681" s="4" t="s">
        <v>215</v>
      </c>
      <c r="E3681" s="4" t="s">
        <v>20</v>
      </c>
      <c r="F3681" s="4" t="s">
        <v>1381</v>
      </c>
      <c r="G3681" s="4">
        <v>11400</v>
      </c>
      <c r="H3681" s="4">
        <v>41040</v>
      </c>
    </row>
    <row r="3682" spans="2:8" hidden="1" x14ac:dyDescent="0.15">
      <c r="B3682" s="8" t="s">
        <v>283</v>
      </c>
      <c r="C3682" s="4" t="s">
        <v>27</v>
      </c>
      <c r="D3682" s="4" t="s">
        <v>215</v>
      </c>
      <c r="E3682" s="4" t="s">
        <v>20</v>
      </c>
      <c r="F3682" s="4" t="s">
        <v>1381</v>
      </c>
      <c r="G3682" s="4">
        <v>11400</v>
      </c>
      <c r="H3682" s="4">
        <v>41040</v>
      </c>
    </row>
    <row r="3683" spans="2:8" hidden="1" x14ac:dyDescent="0.15">
      <c r="B3683" s="8" t="s">
        <v>2021</v>
      </c>
      <c r="C3683" s="4" t="s">
        <v>27</v>
      </c>
      <c r="D3683" s="4" t="s">
        <v>215</v>
      </c>
      <c r="E3683" s="4" t="s">
        <v>20</v>
      </c>
      <c r="F3683" s="4" t="s">
        <v>1381</v>
      </c>
      <c r="G3683" s="4">
        <v>22800</v>
      </c>
      <c r="H3683" s="4">
        <v>138624</v>
      </c>
    </row>
    <row r="3684" spans="2:8" hidden="1" x14ac:dyDescent="0.15">
      <c r="B3684" s="8" t="s">
        <v>1981</v>
      </c>
      <c r="C3684" s="4" t="s">
        <v>27</v>
      </c>
      <c r="D3684" s="4" t="s">
        <v>215</v>
      </c>
      <c r="E3684" s="4" t="s">
        <v>20</v>
      </c>
      <c r="F3684" s="4" t="s">
        <v>1381</v>
      </c>
      <c r="G3684" s="4">
        <v>22800</v>
      </c>
      <c r="H3684" s="4">
        <v>115824</v>
      </c>
    </row>
    <row r="3685" spans="2:8" hidden="1" x14ac:dyDescent="0.15">
      <c r="B3685" s="8" t="s">
        <v>452</v>
      </c>
      <c r="C3685" s="4" t="s">
        <v>27</v>
      </c>
      <c r="D3685" s="4" t="s">
        <v>215</v>
      </c>
      <c r="E3685" s="4" t="s">
        <v>20</v>
      </c>
      <c r="F3685" s="4" t="s">
        <v>1381</v>
      </c>
      <c r="G3685" s="4">
        <v>22000</v>
      </c>
      <c r="H3685" s="4">
        <v>160024.959999999</v>
      </c>
    </row>
    <row r="3686" spans="2:8" hidden="1" x14ac:dyDescent="0.15">
      <c r="B3686" s="8" t="s">
        <v>715</v>
      </c>
      <c r="C3686" s="4" t="s">
        <v>27</v>
      </c>
      <c r="D3686" s="4" t="s">
        <v>215</v>
      </c>
      <c r="E3686" s="4" t="s">
        <v>20</v>
      </c>
      <c r="F3686" s="4" t="s">
        <v>1381</v>
      </c>
      <c r="G3686" s="4">
        <v>22000</v>
      </c>
      <c r="H3686" s="4">
        <v>154271.39000000001</v>
      </c>
    </row>
    <row r="3687" spans="2:8" hidden="1" x14ac:dyDescent="0.15">
      <c r="B3687" s="8" t="s">
        <v>1380</v>
      </c>
      <c r="C3687" s="4" t="s">
        <v>27</v>
      </c>
      <c r="D3687" s="4" t="s">
        <v>215</v>
      </c>
      <c r="E3687" s="4" t="s">
        <v>20</v>
      </c>
      <c r="F3687" s="4" t="s">
        <v>1381</v>
      </c>
      <c r="G3687" s="4">
        <v>27200</v>
      </c>
      <c r="H3687" s="4">
        <v>129476</v>
      </c>
    </row>
    <row r="3688" spans="2:8" hidden="1" x14ac:dyDescent="0.15">
      <c r="B3688" s="8" t="s">
        <v>1384</v>
      </c>
      <c r="C3688" s="4" t="s">
        <v>27</v>
      </c>
      <c r="D3688" s="4" t="s">
        <v>215</v>
      </c>
      <c r="E3688" s="4" t="s">
        <v>20</v>
      </c>
      <c r="F3688" s="4" t="s">
        <v>1381</v>
      </c>
      <c r="G3688" s="4">
        <v>27200</v>
      </c>
      <c r="H3688" s="4">
        <v>92670.57</v>
      </c>
    </row>
    <row r="3689" spans="2:8" hidden="1" x14ac:dyDescent="0.15">
      <c r="B3689" s="8" t="s">
        <v>1794</v>
      </c>
      <c r="C3689" s="4" t="s">
        <v>27</v>
      </c>
      <c r="D3689" s="4" t="s">
        <v>215</v>
      </c>
      <c r="E3689" s="4" t="s">
        <v>20</v>
      </c>
      <c r="F3689" s="4" t="s">
        <v>1381</v>
      </c>
      <c r="G3689" s="4">
        <v>22000</v>
      </c>
      <c r="H3689" s="4">
        <v>154300.45000000001</v>
      </c>
    </row>
    <row r="3690" spans="2:8" hidden="1" x14ac:dyDescent="0.15">
      <c r="B3690" s="8" t="s">
        <v>890</v>
      </c>
      <c r="C3690" s="4" t="s">
        <v>27</v>
      </c>
      <c r="D3690" s="4" t="s">
        <v>215</v>
      </c>
      <c r="E3690" s="4" t="s">
        <v>20</v>
      </c>
      <c r="F3690" s="4" t="s">
        <v>1381</v>
      </c>
      <c r="G3690" s="4">
        <v>22000</v>
      </c>
      <c r="H3690" s="4">
        <v>154291.98000000001</v>
      </c>
    </row>
    <row r="3691" spans="2:8" hidden="1" x14ac:dyDescent="0.15">
      <c r="B3691" s="8" t="s">
        <v>62</v>
      </c>
      <c r="C3691" s="4" t="s">
        <v>27</v>
      </c>
      <c r="D3691" s="4" t="s">
        <v>215</v>
      </c>
      <c r="E3691" s="4" t="s">
        <v>20</v>
      </c>
      <c r="F3691" s="4" t="s">
        <v>1381</v>
      </c>
      <c r="G3691" s="4">
        <v>22000</v>
      </c>
      <c r="H3691" s="4">
        <v>154283.16</v>
      </c>
    </row>
    <row r="3692" spans="2:8" hidden="1" x14ac:dyDescent="0.15">
      <c r="B3692" s="8">
        <v>45470</v>
      </c>
      <c r="C3692" s="4" t="s">
        <v>18</v>
      </c>
      <c r="D3692" s="4" t="s">
        <v>215</v>
      </c>
      <c r="E3692" s="4" t="s">
        <v>20</v>
      </c>
      <c r="F3692" s="4" t="s">
        <v>1382</v>
      </c>
      <c r="G3692" s="4">
        <v>27200</v>
      </c>
      <c r="H3692" s="4">
        <v>98121.64</v>
      </c>
    </row>
    <row r="3693" spans="2:8" hidden="1" x14ac:dyDescent="0.15">
      <c r="B3693" s="8">
        <v>45522</v>
      </c>
      <c r="C3693" s="4" t="s">
        <v>18</v>
      </c>
      <c r="D3693" s="4" t="s">
        <v>215</v>
      </c>
      <c r="E3693" s="4" t="s">
        <v>20</v>
      </c>
      <c r="F3693" s="4" t="s">
        <v>1382</v>
      </c>
      <c r="G3693" s="4">
        <v>27200</v>
      </c>
      <c r="H3693" s="4">
        <v>98107.16</v>
      </c>
    </row>
    <row r="3694" spans="2:8" hidden="1" x14ac:dyDescent="0.15">
      <c r="B3694" s="8">
        <v>45541</v>
      </c>
      <c r="C3694" s="4" t="s">
        <v>18</v>
      </c>
      <c r="D3694" s="4" t="s">
        <v>215</v>
      </c>
      <c r="E3694" s="4" t="s">
        <v>20</v>
      </c>
      <c r="F3694" s="4" t="s">
        <v>1382</v>
      </c>
      <c r="G3694" s="4">
        <v>27200</v>
      </c>
      <c r="H3694" s="4">
        <v>81757.47</v>
      </c>
    </row>
    <row r="3695" spans="2:8" hidden="1" x14ac:dyDescent="0.15">
      <c r="B3695" s="8" t="s">
        <v>2143</v>
      </c>
      <c r="C3695" s="4" t="s">
        <v>27</v>
      </c>
      <c r="D3695" s="4" t="s">
        <v>2107</v>
      </c>
      <c r="E3695" s="4" t="s">
        <v>20</v>
      </c>
      <c r="F3695" s="4" t="s">
        <v>3728</v>
      </c>
      <c r="G3695" s="4">
        <v>11560</v>
      </c>
      <c r="H3695" s="4">
        <v>41616</v>
      </c>
    </row>
    <row r="3696" spans="2:8" hidden="1" x14ac:dyDescent="0.15">
      <c r="B3696" s="8" t="s">
        <v>1255</v>
      </c>
      <c r="C3696" s="4" t="s">
        <v>27</v>
      </c>
      <c r="D3696" s="4" t="s">
        <v>2107</v>
      </c>
      <c r="E3696" s="4" t="s">
        <v>20</v>
      </c>
      <c r="F3696" s="4" t="s">
        <v>3728</v>
      </c>
      <c r="G3696" s="4">
        <v>11560</v>
      </c>
      <c r="H3696" s="4">
        <v>41616</v>
      </c>
    </row>
    <row r="3697" spans="2:8" hidden="1" x14ac:dyDescent="0.15">
      <c r="B3697" s="8" t="s">
        <v>1559</v>
      </c>
      <c r="C3697" s="4" t="s">
        <v>27</v>
      </c>
      <c r="D3697" s="4" t="s">
        <v>2107</v>
      </c>
      <c r="E3697" s="4" t="s">
        <v>20</v>
      </c>
      <c r="F3697" s="4" t="s">
        <v>3728</v>
      </c>
      <c r="G3697" s="4">
        <v>11560</v>
      </c>
      <c r="H3697" s="4">
        <v>38148</v>
      </c>
    </row>
    <row r="3698" spans="2:8" hidden="1" x14ac:dyDescent="0.15">
      <c r="B3698" s="8" t="s">
        <v>1332</v>
      </c>
      <c r="C3698" s="4" t="s">
        <v>27</v>
      </c>
      <c r="D3698" s="4" t="s">
        <v>2107</v>
      </c>
      <c r="E3698" s="4" t="s">
        <v>20</v>
      </c>
      <c r="F3698" s="4" t="s">
        <v>3730</v>
      </c>
      <c r="G3698" s="4">
        <v>11560</v>
      </c>
      <c r="H3698" s="4">
        <v>41616</v>
      </c>
    </row>
    <row r="3699" spans="2:8" hidden="1" x14ac:dyDescent="0.15">
      <c r="B3699" s="8" t="s">
        <v>340</v>
      </c>
      <c r="C3699" s="4" t="s">
        <v>27</v>
      </c>
      <c r="D3699" s="4" t="s">
        <v>2107</v>
      </c>
      <c r="E3699" s="4" t="s">
        <v>20</v>
      </c>
      <c r="F3699" s="4" t="s">
        <v>3730</v>
      </c>
      <c r="G3699" s="4">
        <v>11560</v>
      </c>
      <c r="H3699" s="4">
        <v>41616</v>
      </c>
    </row>
    <row r="3700" spans="2:8" hidden="1" x14ac:dyDescent="0.15">
      <c r="B3700" s="8" t="s">
        <v>645</v>
      </c>
      <c r="C3700" s="4" t="s">
        <v>27</v>
      </c>
      <c r="D3700" s="4" t="s">
        <v>2107</v>
      </c>
      <c r="E3700" s="4" t="s">
        <v>20</v>
      </c>
      <c r="F3700" s="4" t="s">
        <v>3634</v>
      </c>
      <c r="G3700" s="4">
        <v>12464.57</v>
      </c>
      <c r="H3700" s="4">
        <v>38148</v>
      </c>
    </row>
    <row r="3701" spans="2:8" hidden="1" x14ac:dyDescent="0.15">
      <c r="B3701" s="8" t="s">
        <v>469</v>
      </c>
      <c r="C3701" s="4" t="s">
        <v>27</v>
      </c>
      <c r="D3701" s="4" t="s">
        <v>2107</v>
      </c>
      <c r="E3701" s="4" t="s">
        <v>20</v>
      </c>
      <c r="F3701" s="4" t="s">
        <v>2111</v>
      </c>
      <c r="G3701" s="4">
        <v>22000</v>
      </c>
      <c r="H3701" s="4">
        <v>79200</v>
      </c>
    </row>
    <row r="3702" spans="2:8" hidden="1" x14ac:dyDescent="0.15">
      <c r="B3702" s="8" t="s">
        <v>1832</v>
      </c>
      <c r="C3702" s="4" t="s">
        <v>27</v>
      </c>
      <c r="D3702" s="4" t="s">
        <v>2107</v>
      </c>
      <c r="E3702" s="4" t="s">
        <v>20</v>
      </c>
      <c r="F3702" s="4" t="s">
        <v>2111</v>
      </c>
      <c r="G3702" s="4">
        <v>22000</v>
      </c>
      <c r="H3702" s="4">
        <v>79200</v>
      </c>
    </row>
    <row r="3703" spans="2:8" hidden="1" x14ac:dyDescent="0.15">
      <c r="B3703" s="8" t="s">
        <v>551</v>
      </c>
      <c r="C3703" s="4" t="s">
        <v>27</v>
      </c>
      <c r="D3703" s="4" t="s">
        <v>2107</v>
      </c>
      <c r="E3703" s="4" t="s">
        <v>20</v>
      </c>
      <c r="F3703" s="4" t="s">
        <v>2111</v>
      </c>
      <c r="G3703" s="4">
        <v>22000</v>
      </c>
      <c r="H3703" s="4">
        <v>79200</v>
      </c>
    </row>
    <row r="3704" spans="2:8" hidden="1" x14ac:dyDescent="0.15">
      <c r="B3704" s="8" t="s">
        <v>2106</v>
      </c>
      <c r="C3704" s="4" t="s">
        <v>27</v>
      </c>
      <c r="D3704" s="4" t="s">
        <v>2107</v>
      </c>
      <c r="E3704" s="4" t="s">
        <v>20</v>
      </c>
      <c r="F3704" s="4" t="s">
        <v>2108</v>
      </c>
      <c r="G3704" s="4">
        <v>22000</v>
      </c>
      <c r="H3704" s="4">
        <v>90200</v>
      </c>
    </row>
    <row r="3705" spans="2:8" hidden="1" x14ac:dyDescent="0.15">
      <c r="B3705" s="8" t="s">
        <v>1954</v>
      </c>
      <c r="C3705" s="4" t="s">
        <v>27</v>
      </c>
      <c r="D3705" s="4" t="s">
        <v>391</v>
      </c>
      <c r="E3705" s="4" t="s">
        <v>20</v>
      </c>
      <c r="F3705" s="4" t="s">
        <v>5727</v>
      </c>
      <c r="G3705" s="4">
        <v>681</v>
      </c>
      <c r="H3705" s="4">
        <v>12672.22</v>
      </c>
    </row>
    <row r="3706" spans="2:8" hidden="1" x14ac:dyDescent="0.15">
      <c r="B3706" s="8">
        <v>45441</v>
      </c>
      <c r="C3706" s="4" t="s">
        <v>18</v>
      </c>
      <c r="D3706" s="4" t="s">
        <v>19</v>
      </c>
      <c r="E3706" s="4" t="s">
        <v>20</v>
      </c>
      <c r="F3706" s="4" t="s">
        <v>1834</v>
      </c>
      <c r="G3706" s="4">
        <v>25000</v>
      </c>
      <c r="H3706" s="4">
        <v>56331.19</v>
      </c>
    </row>
    <row r="3707" spans="2:8" hidden="1" x14ac:dyDescent="0.15">
      <c r="B3707" s="8">
        <v>45435</v>
      </c>
      <c r="C3707" s="4" t="s">
        <v>18</v>
      </c>
      <c r="D3707" s="4" t="s">
        <v>19</v>
      </c>
      <c r="E3707" s="4" t="s">
        <v>20</v>
      </c>
      <c r="F3707" s="4" t="s">
        <v>1840</v>
      </c>
      <c r="G3707" s="4">
        <v>25000</v>
      </c>
      <c r="H3707" s="4">
        <v>55919.88</v>
      </c>
    </row>
    <row r="3708" spans="2:8" hidden="1" x14ac:dyDescent="0.15">
      <c r="B3708" s="8" t="s">
        <v>3567</v>
      </c>
      <c r="C3708" s="4" t="s">
        <v>27</v>
      </c>
      <c r="D3708" s="4" t="s">
        <v>391</v>
      </c>
      <c r="E3708" s="4" t="s">
        <v>20</v>
      </c>
      <c r="F3708" s="4" t="s">
        <v>8626</v>
      </c>
      <c r="G3708" s="4">
        <v>0.01</v>
      </c>
      <c r="H3708" s="4">
        <v>1011.08</v>
      </c>
    </row>
    <row r="3709" spans="2:8" hidden="1" x14ac:dyDescent="0.15">
      <c r="B3709" s="8">
        <v>45323</v>
      </c>
      <c r="C3709" s="4" t="s">
        <v>18</v>
      </c>
      <c r="D3709" s="4" t="s">
        <v>4410</v>
      </c>
      <c r="E3709" s="4" t="s">
        <v>20</v>
      </c>
      <c r="F3709" s="4" t="s">
        <v>8413</v>
      </c>
      <c r="G3709" s="4">
        <v>0.05</v>
      </c>
      <c r="H3709" s="4">
        <v>1437.82</v>
      </c>
    </row>
    <row r="3710" spans="2:8" hidden="1" x14ac:dyDescent="0.15">
      <c r="B3710" s="8">
        <v>45631</v>
      </c>
      <c r="C3710" s="4" t="s">
        <v>18</v>
      </c>
      <c r="D3710" s="4" t="s">
        <v>391</v>
      </c>
      <c r="E3710" s="4" t="s">
        <v>20</v>
      </c>
      <c r="F3710" s="4" t="s">
        <v>8287</v>
      </c>
      <c r="G3710" s="4">
        <v>0.15</v>
      </c>
      <c r="H3710" s="4">
        <v>2944.75</v>
      </c>
    </row>
    <row r="3711" spans="2:8" hidden="1" x14ac:dyDescent="0.15">
      <c r="B3711" s="8">
        <v>45393</v>
      </c>
      <c r="C3711" s="4" t="s">
        <v>18</v>
      </c>
      <c r="D3711" s="4" t="s">
        <v>301</v>
      </c>
      <c r="E3711" s="4" t="s">
        <v>20</v>
      </c>
      <c r="F3711" s="4" t="s">
        <v>8038</v>
      </c>
      <c r="G3711" s="4">
        <v>0.65800000000000003</v>
      </c>
      <c r="H3711" s="4">
        <v>25980.61</v>
      </c>
    </row>
    <row r="3712" spans="2:8" hidden="1" x14ac:dyDescent="0.15">
      <c r="B3712" s="8" t="s">
        <v>2509</v>
      </c>
      <c r="C3712" s="4" t="s">
        <v>27</v>
      </c>
      <c r="D3712" s="4" t="s">
        <v>1326</v>
      </c>
      <c r="E3712" s="4" t="s">
        <v>20</v>
      </c>
      <c r="F3712" s="4" t="s">
        <v>2510</v>
      </c>
      <c r="G3712" s="4">
        <v>20000</v>
      </c>
      <c r="H3712" s="4">
        <v>100845.91</v>
      </c>
    </row>
    <row r="3713" spans="2:8" hidden="1" x14ac:dyDescent="0.15">
      <c r="B3713" s="8" t="s">
        <v>2501</v>
      </c>
      <c r="C3713" s="4" t="s">
        <v>27</v>
      </c>
      <c r="D3713" s="4" t="s">
        <v>1326</v>
      </c>
      <c r="E3713" s="4" t="s">
        <v>20</v>
      </c>
      <c r="F3713" s="4" t="s">
        <v>2502</v>
      </c>
      <c r="G3713" s="4">
        <v>20000</v>
      </c>
      <c r="H3713" s="4">
        <v>111959.3</v>
      </c>
    </row>
    <row r="3714" spans="2:8" hidden="1" x14ac:dyDescent="0.15">
      <c r="B3714" s="8" t="s">
        <v>1588</v>
      </c>
      <c r="C3714" s="4" t="s">
        <v>27</v>
      </c>
      <c r="D3714" s="4" t="s">
        <v>1326</v>
      </c>
      <c r="E3714" s="4" t="s">
        <v>20</v>
      </c>
      <c r="F3714" s="4" t="s">
        <v>2502</v>
      </c>
      <c r="G3714" s="4">
        <v>20000</v>
      </c>
      <c r="H3714" s="4">
        <v>108810.52</v>
      </c>
    </row>
    <row r="3715" spans="2:8" hidden="1" x14ac:dyDescent="0.15">
      <c r="B3715" s="8" t="s">
        <v>397</v>
      </c>
      <c r="C3715" s="4" t="s">
        <v>27</v>
      </c>
      <c r="D3715" s="4" t="s">
        <v>1326</v>
      </c>
      <c r="E3715" s="4" t="s">
        <v>20</v>
      </c>
      <c r="F3715" s="4" t="s">
        <v>2502</v>
      </c>
      <c r="G3715" s="4">
        <v>20000</v>
      </c>
      <c r="H3715" s="4">
        <v>108157.56</v>
      </c>
    </row>
    <row r="3716" spans="2:8" hidden="1" x14ac:dyDescent="0.15">
      <c r="B3716" s="8" t="s">
        <v>2058</v>
      </c>
      <c r="C3716" s="4" t="s">
        <v>27</v>
      </c>
      <c r="D3716" s="4" t="s">
        <v>1326</v>
      </c>
      <c r="E3716" s="4" t="s">
        <v>20</v>
      </c>
      <c r="F3716" s="4" t="s">
        <v>2502</v>
      </c>
      <c r="G3716" s="4">
        <v>20000</v>
      </c>
      <c r="H3716" s="4">
        <v>107847.86</v>
      </c>
    </row>
    <row r="3717" spans="2:8" hidden="1" x14ac:dyDescent="0.15">
      <c r="B3717" s="8" t="s">
        <v>2505</v>
      </c>
      <c r="C3717" s="4" t="s">
        <v>27</v>
      </c>
      <c r="D3717" s="4" t="s">
        <v>1326</v>
      </c>
      <c r="E3717" s="4" t="s">
        <v>20</v>
      </c>
      <c r="F3717" s="4" t="s">
        <v>2502</v>
      </c>
      <c r="G3717" s="4">
        <v>20000</v>
      </c>
      <c r="H3717" s="4">
        <v>107386.44</v>
      </c>
    </row>
    <row r="3718" spans="2:8" hidden="1" x14ac:dyDescent="0.15">
      <c r="B3718" s="8" t="s">
        <v>1352</v>
      </c>
      <c r="C3718" s="4" t="s">
        <v>27</v>
      </c>
      <c r="D3718" s="4" t="s">
        <v>1326</v>
      </c>
      <c r="E3718" s="4" t="s">
        <v>20</v>
      </c>
      <c r="F3718" s="4" t="s">
        <v>2502</v>
      </c>
      <c r="G3718" s="4">
        <v>20000</v>
      </c>
      <c r="H3718" s="4">
        <v>106797.9</v>
      </c>
    </row>
    <row r="3719" spans="2:8" hidden="1" x14ac:dyDescent="0.15">
      <c r="B3719" s="8" t="s">
        <v>627</v>
      </c>
      <c r="C3719" s="4" t="s">
        <v>27</v>
      </c>
      <c r="D3719" s="4" t="s">
        <v>1326</v>
      </c>
      <c r="E3719" s="4" t="s">
        <v>20</v>
      </c>
      <c r="F3719" s="4" t="s">
        <v>2502</v>
      </c>
      <c r="G3719" s="4">
        <v>20000</v>
      </c>
      <c r="H3719" s="4">
        <v>108719.6</v>
      </c>
    </row>
    <row r="3720" spans="2:8" hidden="1" x14ac:dyDescent="0.15">
      <c r="B3720" s="8" t="s">
        <v>409</v>
      </c>
      <c r="C3720" s="4" t="s">
        <v>27</v>
      </c>
      <c r="D3720" s="4" t="s">
        <v>1326</v>
      </c>
      <c r="E3720" s="4" t="s">
        <v>20</v>
      </c>
      <c r="F3720" s="4" t="s">
        <v>2502</v>
      </c>
      <c r="G3720" s="4">
        <v>20000</v>
      </c>
      <c r="H3720" s="4">
        <v>106950.08</v>
      </c>
    </row>
    <row r="3721" spans="2:8" hidden="1" x14ac:dyDescent="0.15">
      <c r="B3721" s="8" t="s">
        <v>2506</v>
      </c>
      <c r="C3721" s="4" t="s">
        <v>27</v>
      </c>
      <c r="D3721" s="4" t="s">
        <v>1326</v>
      </c>
      <c r="E3721" s="4" t="s">
        <v>20</v>
      </c>
      <c r="F3721" s="4" t="s">
        <v>2502</v>
      </c>
      <c r="G3721" s="4">
        <v>20000</v>
      </c>
      <c r="H3721" s="4">
        <v>103620.22</v>
      </c>
    </row>
    <row r="3722" spans="2:8" hidden="1" x14ac:dyDescent="0.15">
      <c r="B3722" s="8" t="s">
        <v>1723</v>
      </c>
      <c r="C3722" s="4" t="s">
        <v>27</v>
      </c>
      <c r="D3722" s="4" t="s">
        <v>1326</v>
      </c>
      <c r="E3722" s="4" t="s">
        <v>20</v>
      </c>
      <c r="F3722" s="4" t="s">
        <v>2502</v>
      </c>
      <c r="G3722" s="4">
        <v>20000</v>
      </c>
      <c r="H3722" s="4">
        <v>102106.42</v>
      </c>
    </row>
    <row r="3723" spans="2:8" hidden="1" x14ac:dyDescent="0.15">
      <c r="B3723" s="8" t="s">
        <v>1727</v>
      </c>
      <c r="C3723" s="4" t="s">
        <v>27</v>
      </c>
      <c r="D3723" s="4" t="s">
        <v>1326</v>
      </c>
      <c r="E3723" s="4" t="s">
        <v>20</v>
      </c>
      <c r="F3723" s="4" t="s">
        <v>2502</v>
      </c>
      <c r="G3723" s="4">
        <v>20000</v>
      </c>
      <c r="H3723" s="4">
        <v>100251.92</v>
      </c>
    </row>
    <row r="3724" spans="2:8" hidden="1" x14ac:dyDescent="0.15">
      <c r="B3724" s="8" t="s">
        <v>1007</v>
      </c>
      <c r="C3724" s="4" t="s">
        <v>27</v>
      </c>
      <c r="D3724" s="4" t="s">
        <v>1326</v>
      </c>
      <c r="E3724" s="4" t="s">
        <v>20</v>
      </c>
      <c r="F3724" s="4" t="s">
        <v>2502</v>
      </c>
      <c r="G3724" s="4">
        <v>20000</v>
      </c>
      <c r="H3724" s="4">
        <v>105294.55</v>
      </c>
    </row>
    <row r="3725" spans="2:8" hidden="1" x14ac:dyDescent="0.15">
      <c r="B3725" s="8" t="s">
        <v>143</v>
      </c>
      <c r="C3725" s="4" t="s">
        <v>27</v>
      </c>
      <c r="D3725" s="4" t="s">
        <v>1326</v>
      </c>
      <c r="E3725" s="4" t="s">
        <v>20</v>
      </c>
      <c r="F3725" s="4" t="s">
        <v>2502</v>
      </c>
      <c r="G3725" s="4">
        <v>20000</v>
      </c>
      <c r="H3725" s="4">
        <v>104144.83</v>
      </c>
    </row>
    <row r="3726" spans="2:8" hidden="1" x14ac:dyDescent="0.15">
      <c r="B3726" s="8" t="s">
        <v>772</v>
      </c>
      <c r="C3726" s="4" t="s">
        <v>27</v>
      </c>
      <c r="D3726" s="4" t="s">
        <v>1326</v>
      </c>
      <c r="E3726" s="4" t="s">
        <v>20</v>
      </c>
      <c r="F3726" s="4" t="s">
        <v>2502</v>
      </c>
      <c r="G3726" s="4">
        <v>20000</v>
      </c>
      <c r="H3726" s="4">
        <v>103423.65</v>
      </c>
    </row>
    <row r="3727" spans="2:8" hidden="1" x14ac:dyDescent="0.15">
      <c r="B3727" s="8" t="s">
        <v>279</v>
      </c>
      <c r="C3727" s="4" t="s">
        <v>27</v>
      </c>
      <c r="D3727" s="4" t="s">
        <v>1326</v>
      </c>
      <c r="E3727" s="4" t="s">
        <v>20</v>
      </c>
      <c r="F3727" s="4" t="s">
        <v>2502</v>
      </c>
      <c r="G3727" s="4">
        <v>20000</v>
      </c>
      <c r="H3727" s="4">
        <v>102276.71</v>
      </c>
    </row>
    <row r="3728" spans="2:8" hidden="1" x14ac:dyDescent="0.15">
      <c r="B3728" s="8" t="s">
        <v>1981</v>
      </c>
      <c r="C3728" s="4" t="s">
        <v>27</v>
      </c>
      <c r="D3728" s="4" t="s">
        <v>1326</v>
      </c>
      <c r="E3728" s="4" t="s">
        <v>20</v>
      </c>
      <c r="F3728" s="4" t="s">
        <v>2502</v>
      </c>
      <c r="G3728" s="4">
        <v>20000</v>
      </c>
      <c r="H3728" s="4">
        <v>100999.27</v>
      </c>
    </row>
    <row r="3729" spans="2:8" hidden="1" x14ac:dyDescent="0.15">
      <c r="B3729" s="8" t="s">
        <v>1687</v>
      </c>
      <c r="C3729" s="4" t="s">
        <v>27</v>
      </c>
      <c r="D3729" s="4" t="s">
        <v>1326</v>
      </c>
      <c r="E3729" s="4" t="s">
        <v>20</v>
      </c>
      <c r="F3729" s="4" t="s">
        <v>2502</v>
      </c>
      <c r="G3729" s="4">
        <v>19820</v>
      </c>
      <c r="H3729" s="4">
        <v>102998.35</v>
      </c>
    </row>
    <row r="3730" spans="2:8" hidden="1" x14ac:dyDescent="0.15">
      <c r="B3730" s="8" t="s">
        <v>594</v>
      </c>
      <c r="C3730" s="4" t="s">
        <v>27</v>
      </c>
      <c r="D3730" s="4" t="s">
        <v>1326</v>
      </c>
      <c r="E3730" s="4" t="s">
        <v>20</v>
      </c>
      <c r="F3730" s="4" t="s">
        <v>2205</v>
      </c>
      <c r="G3730" s="4">
        <v>21000</v>
      </c>
      <c r="H3730" s="4">
        <v>107668.29</v>
      </c>
    </row>
    <row r="3731" spans="2:8" hidden="1" x14ac:dyDescent="0.15">
      <c r="B3731" s="8" t="s">
        <v>2198</v>
      </c>
      <c r="C3731" s="4" t="s">
        <v>27</v>
      </c>
      <c r="D3731" s="4" t="s">
        <v>1326</v>
      </c>
      <c r="E3731" s="4" t="s">
        <v>20</v>
      </c>
      <c r="F3731" s="4" t="s">
        <v>2507</v>
      </c>
      <c r="G3731" s="4">
        <v>20000</v>
      </c>
      <c r="H3731" s="4">
        <v>102502.87</v>
      </c>
    </row>
    <row r="3732" spans="2:8" hidden="1" x14ac:dyDescent="0.15">
      <c r="B3732" s="8" t="s">
        <v>178</v>
      </c>
      <c r="C3732" s="4" t="s">
        <v>27</v>
      </c>
      <c r="D3732" s="4" t="s">
        <v>1326</v>
      </c>
      <c r="E3732" s="4" t="s">
        <v>20</v>
      </c>
      <c r="F3732" s="4" t="s">
        <v>2508</v>
      </c>
      <c r="G3732" s="4">
        <v>20000</v>
      </c>
      <c r="H3732" s="4">
        <v>101353.76</v>
      </c>
    </row>
    <row r="3733" spans="2:8" hidden="1" x14ac:dyDescent="0.15">
      <c r="B3733" s="8" t="s">
        <v>502</v>
      </c>
      <c r="C3733" s="4" t="s">
        <v>27</v>
      </c>
      <c r="D3733" s="4" t="s">
        <v>1326</v>
      </c>
      <c r="E3733" s="4" t="s">
        <v>20</v>
      </c>
      <c r="F3733" s="4" t="s">
        <v>2511</v>
      </c>
      <c r="G3733" s="4">
        <v>20000</v>
      </c>
      <c r="H3733" s="4">
        <v>100233.56</v>
      </c>
    </row>
    <row r="3734" spans="2:8" hidden="1" x14ac:dyDescent="0.15">
      <c r="B3734" s="8" t="s">
        <v>412</v>
      </c>
      <c r="C3734" s="4" t="s">
        <v>27</v>
      </c>
      <c r="D3734" s="4" t="s">
        <v>1326</v>
      </c>
      <c r="E3734" s="4" t="s">
        <v>1326</v>
      </c>
      <c r="F3734" s="4" t="s">
        <v>2512</v>
      </c>
      <c r="G3734" s="4">
        <v>20000</v>
      </c>
      <c r="H3734" s="4">
        <v>99224.39</v>
      </c>
    </row>
    <row r="3735" spans="2:8" hidden="1" x14ac:dyDescent="0.15">
      <c r="B3735" s="8" t="s">
        <v>80</v>
      </c>
      <c r="C3735" s="4" t="s">
        <v>27</v>
      </c>
      <c r="D3735" s="4" t="s">
        <v>1326</v>
      </c>
      <c r="E3735" s="4" t="s">
        <v>20</v>
      </c>
      <c r="F3735" s="4" t="s">
        <v>2508</v>
      </c>
      <c r="G3735" s="4">
        <v>20000</v>
      </c>
      <c r="H3735" s="4">
        <v>98639.62</v>
      </c>
    </row>
    <row r="3736" spans="2:8" hidden="1" x14ac:dyDescent="0.15">
      <c r="B3736" s="8" t="s">
        <v>1999</v>
      </c>
      <c r="C3736" s="4" t="s">
        <v>27</v>
      </c>
      <c r="D3736" s="4" t="s">
        <v>2000</v>
      </c>
      <c r="E3736" s="4" t="s">
        <v>20</v>
      </c>
      <c r="F3736" s="4" t="s">
        <v>2001</v>
      </c>
      <c r="G3736" s="4">
        <v>23040</v>
      </c>
      <c r="H3736" s="4">
        <v>95176.21</v>
      </c>
    </row>
    <row r="3737" spans="2:8" hidden="1" x14ac:dyDescent="0.15">
      <c r="B3737" s="8">
        <v>45534</v>
      </c>
      <c r="C3737" s="4" t="s">
        <v>18</v>
      </c>
      <c r="D3737" s="4" t="s">
        <v>391</v>
      </c>
      <c r="E3737" s="4" t="s">
        <v>20</v>
      </c>
      <c r="F3737" s="4" t="s">
        <v>8215</v>
      </c>
      <c r="G3737" s="4">
        <v>0.23</v>
      </c>
      <c r="H3737" s="4">
        <v>17887.48</v>
      </c>
    </row>
    <row r="3738" spans="2:8" hidden="1" x14ac:dyDescent="0.15">
      <c r="B3738" s="8">
        <v>45642</v>
      </c>
      <c r="C3738" s="4" t="s">
        <v>18</v>
      </c>
      <c r="D3738" s="4" t="s">
        <v>391</v>
      </c>
      <c r="E3738" s="4" t="s">
        <v>20</v>
      </c>
      <c r="F3738" s="4" t="s">
        <v>8044</v>
      </c>
      <c r="G3738" s="4">
        <v>0.62</v>
      </c>
      <c r="H3738" s="4">
        <v>192.39</v>
      </c>
    </row>
    <row r="3739" spans="2:8" hidden="1" x14ac:dyDescent="0.15">
      <c r="B3739" s="8" t="s">
        <v>314</v>
      </c>
      <c r="C3739" s="4" t="s">
        <v>27</v>
      </c>
      <c r="D3739" s="4" t="s">
        <v>391</v>
      </c>
      <c r="E3739" s="4" t="s">
        <v>20</v>
      </c>
      <c r="F3739" s="4" t="s">
        <v>8133</v>
      </c>
      <c r="G3739" s="4">
        <v>0.45</v>
      </c>
      <c r="H3739" s="4">
        <v>319.06</v>
      </c>
    </row>
    <row r="3740" spans="2:8" hidden="1" x14ac:dyDescent="0.15">
      <c r="B3740" s="8" t="s">
        <v>658</v>
      </c>
      <c r="C3740" s="4" t="s">
        <v>27</v>
      </c>
      <c r="D3740" s="4" t="s">
        <v>391</v>
      </c>
      <c r="E3740" s="4" t="s">
        <v>20</v>
      </c>
      <c r="F3740" s="4" t="s">
        <v>8430</v>
      </c>
      <c r="G3740" s="4">
        <v>0.05</v>
      </c>
      <c r="H3740" s="4">
        <v>271.73</v>
      </c>
    </row>
    <row r="3741" spans="2:8" hidden="1" x14ac:dyDescent="0.15">
      <c r="B3741" s="8" t="s">
        <v>1802</v>
      </c>
      <c r="C3741" s="4" t="s">
        <v>27</v>
      </c>
      <c r="D3741" s="4" t="s">
        <v>19</v>
      </c>
      <c r="E3741" s="4" t="s">
        <v>20</v>
      </c>
      <c r="F3741" s="4" t="s">
        <v>8430</v>
      </c>
      <c r="G3741" s="4">
        <v>0.02</v>
      </c>
      <c r="H3741" s="4">
        <v>420.93</v>
      </c>
    </row>
    <row r="3742" spans="2:8" hidden="1" x14ac:dyDescent="0.15">
      <c r="B3742" s="8" t="s">
        <v>2641</v>
      </c>
      <c r="C3742" s="4" t="s">
        <v>27</v>
      </c>
      <c r="D3742" s="4" t="s">
        <v>391</v>
      </c>
      <c r="E3742" s="4" t="s">
        <v>20</v>
      </c>
      <c r="F3742" s="4" t="s">
        <v>8429</v>
      </c>
      <c r="G3742" s="4">
        <v>0.05</v>
      </c>
      <c r="H3742" s="4">
        <v>280.52</v>
      </c>
    </row>
    <row r="3743" spans="2:8" hidden="1" x14ac:dyDescent="0.15">
      <c r="B3743" s="8" t="s">
        <v>3567</v>
      </c>
      <c r="C3743" s="4" t="s">
        <v>27</v>
      </c>
      <c r="D3743" s="4" t="s">
        <v>19</v>
      </c>
      <c r="E3743" s="4" t="s">
        <v>20</v>
      </c>
      <c r="F3743" s="4" t="s">
        <v>8429</v>
      </c>
      <c r="G3743" s="4">
        <v>0.04</v>
      </c>
      <c r="H3743" s="4">
        <v>152.72999999999999</v>
      </c>
    </row>
    <row r="3744" spans="2:8" hidden="1" x14ac:dyDescent="0.15">
      <c r="B3744" s="8" t="s">
        <v>4852</v>
      </c>
      <c r="C3744" s="4" t="s">
        <v>27</v>
      </c>
      <c r="D3744" s="4" t="s">
        <v>19</v>
      </c>
      <c r="E3744" s="4" t="s">
        <v>20</v>
      </c>
      <c r="F3744" s="4" t="s">
        <v>8556</v>
      </c>
      <c r="G3744" s="4">
        <v>0.02</v>
      </c>
      <c r="H3744" s="4">
        <v>415.16</v>
      </c>
    </row>
    <row r="3745" spans="2:8" hidden="1" x14ac:dyDescent="0.15">
      <c r="B3745" s="8">
        <v>45467</v>
      </c>
      <c r="C3745" s="4" t="s">
        <v>18</v>
      </c>
      <c r="D3745" s="4" t="s">
        <v>19</v>
      </c>
      <c r="E3745" s="4" t="s">
        <v>20</v>
      </c>
      <c r="F3745" s="4" t="s">
        <v>8495</v>
      </c>
      <c r="G3745" s="4">
        <v>0.03</v>
      </c>
      <c r="H3745" s="4">
        <v>585.33000000000004</v>
      </c>
    </row>
    <row r="3746" spans="2:8" hidden="1" x14ac:dyDescent="0.15">
      <c r="B3746" s="8">
        <v>45551</v>
      </c>
      <c r="C3746" s="4" t="s">
        <v>18</v>
      </c>
      <c r="D3746" s="4" t="s">
        <v>19</v>
      </c>
      <c r="E3746" s="4" t="s">
        <v>20</v>
      </c>
      <c r="F3746" s="4" t="s">
        <v>8203</v>
      </c>
      <c r="G3746" s="4">
        <v>0.25</v>
      </c>
      <c r="H3746" s="4">
        <v>1319.75</v>
      </c>
    </row>
    <row r="3747" spans="2:8" hidden="1" x14ac:dyDescent="0.15">
      <c r="B3747" s="8" t="s">
        <v>4119</v>
      </c>
      <c r="C3747" s="4" t="s">
        <v>27</v>
      </c>
      <c r="D3747" s="4" t="s">
        <v>19</v>
      </c>
      <c r="E3747" s="4" t="s">
        <v>20</v>
      </c>
      <c r="F3747" s="4" t="s">
        <v>8561</v>
      </c>
      <c r="G3747" s="4">
        <v>0.02</v>
      </c>
      <c r="H3747" s="4">
        <v>305.98</v>
      </c>
    </row>
    <row r="3748" spans="2:8" hidden="1" x14ac:dyDescent="0.15">
      <c r="B3748" s="8" t="s">
        <v>1488</v>
      </c>
      <c r="C3748" s="4" t="s">
        <v>27</v>
      </c>
      <c r="D3748" s="4" t="s">
        <v>19</v>
      </c>
      <c r="E3748" s="4" t="s">
        <v>20</v>
      </c>
      <c r="F3748" s="4" t="s">
        <v>8069</v>
      </c>
      <c r="G3748" s="4">
        <v>0.55000000000000004</v>
      </c>
      <c r="H3748" s="4">
        <v>703.04</v>
      </c>
    </row>
    <row r="3749" spans="2:8" hidden="1" x14ac:dyDescent="0.15">
      <c r="B3749" s="8" t="s">
        <v>1334</v>
      </c>
      <c r="C3749" s="4" t="s">
        <v>27</v>
      </c>
      <c r="D3749" s="4" t="s">
        <v>19</v>
      </c>
      <c r="E3749" s="4" t="s">
        <v>20</v>
      </c>
      <c r="F3749" s="4" t="s">
        <v>8069</v>
      </c>
      <c r="G3749" s="4">
        <v>0.32500000000000001</v>
      </c>
      <c r="H3749" s="4">
        <v>656.65</v>
      </c>
    </row>
    <row r="3750" spans="2:8" hidden="1" x14ac:dyDescent="0.15">
      <c r="B3750" s="8" t="s">
        <v>137</v>
      </c>
      <c r="C3750" s="4" t="s">
        <v>27</v>
      </c>
      <c r="D3750" s="4" t="s">
        <v>391</v>
      </c>
      <c r="E3750" s="4" t="s">
        <v>20</v>
      </c>
      <c r="F3750" s="4" t="s">
        <v>8069</v>
      </c>
      <c r="G3750" s="4">
        <v>0.2</v>
      </c>
      <c r="H3750" s="4">
        <v>161.02000000000001</v>
      </c>
    </row>
    <row r="3751" spans="2:8" hidden="1" x14ac:dyDescent="0.15">
      <c r="B3751" s="8" t="s">
        <v>140</v>
      </c>
      <c r="C3751" s="4" t="s">
        <v>27</v>
      </c>
      <c r="D3751" s="4" t="s">
        <v>391</v>
      </c>
      <c r="E3751" s="4" t="s">
        <v>20</v>
      </c>
      <c r="F3751" s="4" t="s">
        <v>8069</v>
      </c>
      <c r="G3751" s="4">
        <v>0.15</v>
      </c>
      <c r="H3751" s="4">
        <v>902.07</v>
      </c>
    </row>
    <row r="3752" spans="2:8" hidden="1" x14ac:dyDescent="0.15">
      <c r="B3752" s="8" t="s">
        <v>862</v>
      </c>
      <c r="C3752" s="4" t="s">
        <v>27</v>
      </c>
      <c r="D3752" s="4" t="s">
        <v>3196</v>
      </c>
      <c r="E3752" s="4" t="s">
        <v>20</v>
      </c>
      <c r="F3752" s="4" t="s">
        <v>8069</v>
      </c>
      <c r="G3752" s="4">
        <v>0.05</v>
      </c>
      <c r="H3752" s="4">
        <v>202.78</v>
      </c>
    </row>
    <row r="3753" spans="2:8" hidden="1" x14ac:dyDescent="0.15">
      <c r="B3753" s="8" t="s">
        <v>1989</v>
      </c>
      <c r="C3753" s="4" t="s">
        <v>27</v>
      </c>
      <c r="D3753" s="4" t="s">
        <v>19</v>
      </c>
      <c r="E3753" s="4" t="s">
        <v>20</v>
      </c>
      <c r="F3753" s="4" t="s">
        <v>8069</v>
      </c>
      <c r="G3753" s="4">
        <v>0.02</v>
      </c>
      <c r="H3753" s="4">
        <v>1812.08</v>
      </c>
    </row>
    <row r="3754" spans="2:8" hidden="1" x14ac:dyDescent="0.15">
      <c r="B3754" s="8" t="s">
        <v>3392</v>
      </c>
      <c r="C3754" s="4" t="s">
        <v>27</v>
      </c>
      <c r="D3754" s="4" t="s">
        <v>19</v>
      </c>
      <c r="E3754" s="4" t="s">
        <v>20</v>
      </c>
      <c r="F3754" s="4" t="s">
        <v>8069</v>
      </c>
      <c r="G3754" s="4">
        <v>0.02</v>
      </c>
      <c r="H3754" s="4">
        <v>343.74</v>
      </c>
    </row>
    <row r="3755" spans="2:8" hidden="1" x14ac:dyDescent="0.15">
      <c r="B3755" s="8" t="s">
        <v>1066</v>
      </c>
      <c r="C3755" s="4" t="s">
        <v>27</v>
      </c>
      <c r="D3755" s="4" t="s">
        <v>19</v>
      </c>
      <c r="E3755" s="4" t="s">
        <v>20</v>
      </c>
      <c r="F3755" s="4" t="s">
        <v>8069</v>
      </c>
      <c r="G3755" s="4">
        <v>0.02</v>
      </c>
      <c r="H3755" s="4">
        <v>141.61000000000001</v>
      </c>
    </row>
    <row r="3756" spans="2:8" hidden="1" x14ac:dyDescent="0.15">
      <c r="B3756" s="8" t="s">
        <v>3869</v>
      </c>
      <c r="C3756" s="4" t="s">
        <v>27</v>
      </c>
      <c r="D3756" s="4" t="s">
        <v>19</v>
      </c>
      <c r="E3756" s="4" t="s">
        <v>20</v>
      </c>
      <c r="F3756" s="4" t="s">
        <v>8557</v>
      </c>
      <c r="G3756" s="4">
        <v>0.02</v>
      </c>
      <c r="H3756" s="4">
        <v>392.22</v>
      </c>
    </row>
    <row r="3757" spans="2:8" hidden="1" x14ac:dyDescent="0.15">
      <c r="B3757" s="8" t="s">
        <v>94</v>
      </c>
      <c r="C3757" s="4" t="s">
        <v>27</v>
      </c>
      <c r="D3757" s="4" t="s">
        <v>2815</v>
      </c>
      <c r="E3757" s="4" t="s">
        <v>470</v>
      </c>
      <c r="F3757" s="4" t="s">
        <v>8512</v>
      </c>
      <c r="G3757" s="4">
        <v>0.03</v>
      </c>
      <c r="H3757" s="4">
        <v>111.73</v>
      </c>
    </row>
    <row r="3758" spans="2:8" hidden="1" x14ac:dyDescent="0.15">
      <c r="B3758" s="8" t="s">
        <v>94</v>
      </c>
      <c r="C3758" s="4" t="s">
        <v>27</v>
      </c>
      <c r="D3758" s="4" t="s">
        <v>198</v>
      </c>
      <c r="E3758" s="4" t="s">
        <v>470</v>
      </c>
      <c r="F3758" s="4" t="s">
        <v>8513</v>
      </c>
      <c r="G3758" s="4">
        <v>0.03</v>
      </c>
      <c r="H3758" s="4">
        <v>105.59</v>
      </c>
    </row>
    <row r="3759" spans="2:8" hidden="1" x14ac:dyDescent="0.15">
      <c r="B3759" s="8" t="s">
        <v>1358</v>
      </c>
      <c r="C3759" s="4" t="s">
        <v>27</v>
      </c>
      <c r="D3759" s="4" t="s">
        <v>391</v>
      </c>
      <c r="E3759" s="4" t="s">
        <v>20</v>
      </c>
      <c r="F3759" s="4" t="s">
        <v>8265</v>
      </c>
      <c r="G3759" s="4">
        <v>0.17499999999999899</v>
      </c>
      <c r="H3759" s="4">
        <v>545.98</v>
      </c>
    </row>
    <row r="3760" spans="2:8" hidden="1" x14ac:dyDescent="0.15">
      <c r="B3760" s="8" t="s">
        <v>708</v>
      </c>
      <c r="C3760" s="4" t="s">
        <v>209</v>
      </c>
      <c r="D3760" s="4" t="s">
        <v>20</v>
      </c>
      <c r="E3760" s="4" t="s">
        <v>227</v>
      </c>
      <c r="F3760" s="4" t="s">
        <v>2397</v>
      </c>
      <c r="G3760" s="4">
        <v>20350</v>
      </c>
      <c r="H3760" s="4">
        <v>99442.3</v>
      </c>
    </row>
    <row r="3761" spans="2:8" hidden="1" x14ac:dyDescent="0.15">
      <c r="B3761" s="8" t="s">
        <v>2398</v>
      </c>
      <c r="C3761" s="4" t="s">
        <v>209</v>
      </c>
      <c r="D3761" s="4" t="s">
        <v>20</v>
      </c>
      <c r="E3761" s="4" t="s">
        <v>2237</v>
      </c>
      <c r="F3761" s="4" t="s">
        <v>2399</v>
      </c>
      <c r="G3761" s="4">
        <v>20350</v>
      </c>
      <c r="H3761" s="4">
        <v>96552.03</v>
      </c>
    </row>
    <row r="3762" spans="2:8" hidden="1" x14ac:dyDescent="0.15">
      <c r="B3762" s="8" t="s">
        <v>1973</v>
      </c>
      <c r="C3762" s="4" t="s">
        <v>27</v>
      </c>
      <c r="D3762" s="4" t="s">
        <v>2815</v>
      </c>
      <c r="E3762" s="4" t="s">
        <v>20</v>
      </c>
      <c r="F3762" s="4" t="s">
        <v>8292</v>
      </c>
      <c r="G3762" s="4">
        <v>0.15</v>
      </c>
      <c r="H3762" s="4">
        <v>516.80999999999995</v>
      </c>
    </row>
    <row r="3763" spans="2:8" hidden="1" x14ac:dyDescent="0.15">
      <c r="B3763" s="8" t="s">
        <v>2533</v>
      </c>
      <c r="C3763" s="4" t="s">
        <v>27</v>
      </c>
      <c r="D3763" s="4" t="s">
        <v>391</v>
      </c>
      <c r="E3763" s="4" t="s">
        <v>20</v>
      </c>
      <c r="F3763" s="4" t="s">
        <v>8237</v>
      </c>
      <c r="G3763" s="4">
        <v>0.2</v>
      </c>
      <c r="H3763" s="4">
        <v>670.11</v>
      </c>
    </row>
    <row r="3764" spans="2:8" hidden="1" x14ac:dyDescent="0.15">
      <c r="B3764" s="8" t="s">
        <v>504</v>
      </c>
      <c r="C3764" s="4" t="s">
        <v>209</v>
      </c>
      <c r="D3764" s="4" t="s">
        <v>20</v>
      </c>
      <c r="E3764" s="4" t="s">
        <v>2437</v>
      </c>
      <c r="F3764" s="4" t="s">
        <v>2438</v>
      </c>
      <c r="G3764" s="4">
        <v>20160</v>
      </c>
      <c r="H3764" s="4">
        <v>95899.55</v>
      </c>
    </row>
    <row r="3765" spans="2:8" hidden="1" x14ac:dyDescent="0.15">
      <c r="B3765" s="8" t="s">
        <v>408</v>
      </c>
      <c r="C3765" s="4" t="s">
        <v>209</v>
      </c>
      <c r="D3765" s="4" t="s">
        <v>20</v>
      </c>
      <c r="E3765" s="4" t="s">
        <v>2437</v>
      </c>
      <c r="F3765" s="4" t="s">
        <v>2438</v>
      </c>
      <c r="G3765" s="4">
        <v>20160</v>
      </c>
      <c r="H3765" s="4">
        <v>95755.56</v>
      </c>
    </row>
    <row r="3766" spans="2:8" hidden="1" x14ac:dyDescent="0.15">
      <c r="B3766" s="8" t="s">
        <v>384</v>
      </c>
      <c r="C3766" s="4" t="s">
        <v>209</v>
      </c>
      <c r="D3766" s="4" t="s">
        <v>20</v>
      </c>
      <c r="E3766" s="4" t="s">
        <v>2437</v>
      </c>
      <c r="F3766" s="4" t="s">
        <v>2438</v>
      </c>
      <c r="G3766" s="4">
        <v>20160</v>
      </c>
      <c r="H3766" s="4">
        <v>95372.92</v>
      </c>
    </row>
    <row r="3767" spans="2:8" hidden="1" x14ac:dyDescent="0.15">
      <c r="B3767" s="8" t="s">
        <v>2292</v>
      </c>
      <c r="C3767" s="4" t="s">
        <v>209</v>
      </c>
      <c r="D3767" s="4" t="s">
        <v>20</v>
      </c>
      <c r="E3767" s="4" t="s">
        <v>2437</v>
      </c>
      <c r="F3767" s="4" t="s">
        <v>2439</v>
      </c>
      <c r="G3767" s="4">
        <v>20160</v>
      </c>
      <c r="H3767" s="4">
        <v>94639.1</v>
      </c>
    </row>
    <row r="3768" spans="2:8" hidden="1" x14ac:dyDescent="0.15">
      <c r="B3768" s="8" t="s">
        <v>1760</v>
      </c>
      <c r="C3768" s="4" t="s">
        <v>209</v>
      </c>
      <c r="D3768" s="4" t="s">
        <v>20</v>
      </c>
      <c r="E3768" s="4" t="s">
        <v>2437</v>
      </c>
      <c r="F3768" s="4" t="s">
        <v>2438</v>
      </c>
      <c r="G3768" s="4">
        <v>20160</v>
      </c>
      <c r="H3768" s="4">
        <v>94485.85</v>
      </c>
    </row>
    <row r="3769" spans="2:8" hidden="1" x14ac:dyDescent="0.15">
      <c r="B3769" s="8" t="s">
        <v>675</v>
      </c>
      <c r="C3769" s="4" t="s">
        <v>209</v>
      </c>
      <c r="D3769" s="4" t="s">
        <v>20</v>
      </c>
      <c r="E3769" s="4" t="s">
        <v>2437</v>
      </c>
      <c r="F3769" s="4" t="s">
        <v>2439</v>
      </c>
      <c r="G3769" s="4">
        <v>20160</v>
      </c>
      <c r="H3769" s="4">
        <v>93558.52</v>
      </c>
    </row>
    <row r="3770" spans="2:8" hidden="1" x14ac:dyDescent="0.15">
      <c r="B3770" s="8" t="s">
        <v>397</v>
      </c>
      <c r="C3770" s="4" t="s">
        <v>27</v>
      </c>
      <c r="D3770" s="4" t="s">
        <v>555</v>
      </c>
      <c r="E3770" s="4" t="s">
        <v>20</v>
      </c>
      <c r="F3770" s="4" t="s">
        <v>8180</v>
      </c>
      <c r="G3770" s="4">
        <v>0.1</v>
      </c>
      <c r="H3770" s="4">
        <v>167.49</v>
      </c>
    </row>
    <row r="3771" spans="2:8" hidden="1" x14ac:dyDescent="0.15">
      <c r="B3771" s="8" t="s">
        <v>532</v>
      </c>
      <c r="C3771" s="4" t="s">
        <v>27</v>
      </c>
      <c r="D3771" s="4" t="s">
        <v>555</v>
      </c>
      <c r="E3771" s="4" t="s">
        <v>20</v>
      </c>
      <c r="F3771" s="4" t="s">
        <v>8180</v>
      </c>
      <c r="G3771" s="4">
        <v>0.3</v>
      </c>
      <c r="H3771" s="4">
        <v>521.70000000000005</v>
      </c>
    </row>
    <row r="3772" spans="2:8" hidden="1" x14ac:dyDescent="0.15">
      <c r="B3772" s="8" t="s">
        <v>707</v>
      </c>
      <c r="C3772" s="4" t="s">
        <v>27</v>
      </c>
      <c r="D3772" s="4" t="s">
        <v>555</v>
      </c>
      <c r="E3772" s="4" t="s">
        <v>20</v>
      </c>
      <c r="F3772" s="4" t="s">
        <v>8180</v>
      </c>
      <c r="G3772" s="4">
        <v>0.1</v>
      </c>
      <c r="H3772" s="4">
        <v>174.36</v>
      </c>
    </row>
    <row r="3773" spans="2:8" hidden="1" x14ac:dyDescent="0.15">
      <c r="B3773" s="8" t="s">
        <v>1277</v>
      </c>
      <c r="C3773" s="4" t="s">
        <v>27</v>
      </c>
      <c r="D3773" s="4" t="s">
        <v>555</v>
      </c>
      <c r="E3773" s="4" t="s">
        <v>20</v>
      </c>
      <c r="F3773" s="4" t="s">
        <v>8179</v>
      </c>
      <c r="G3773" s="4">
        <v>0.3</v>
      </c>
      <c r="H3773" s="4">
        <v>506.24</v>
      </c>
    </row>
    <row r="3774" spans="2:8" hidden="1" x14ac:dyDescent="0.15">
      <c r="B3774" s="8" t="s">
        <v>1160</v>
      </c>
      <c r="C3774" s="4" t="s">
        <v>27</v>
      </c>
      <c r="D3774" s="4" t="s">
        <v>555</v>
      </c>
      <c r="E3774" s="4" t="s">
        <v>20</v>
      </c>
      <c r="F3774" s="4" t="s">
        <v>8179</v>
      </c>
      <c r="G3774" s="4">
        <v>0.3</v>
      </c>
      <c r="H3774" s="4">
        <v>521.72</v>
      </c>
    </row>
    <row r="3775" spans="2:8" hidden="1" x14ac:dyDescent="0.15">
      <c r="B3775" s="8" t="s">
        <v>3102</v>
      </c>
      <c r="C3775" s="4" t="s">
        <v>27</v>
      </c>
      <c r="D3775" s="4" t="s">
        <v>555</v>
      </c>
      <c r="E3775" s="4" t="s">
        <v>20</v>
      </c>
      <c r="F3775" s="4" t="s">
        <v>8436</v>
      </c>
      <c r="G3775" s="4">
        <v>0.05</v>
      </c>
      <c r="H3775" s="4">
        <v>169.44</v>
      </c>
    </row>
    <row r="3776" spans="2:8" hidden="1" x14ac:dyDescent="0.15">
      <c r="B3776" s="8" t="s">
        <v>1973</v>
      </c>
      <c r="C3776" s="4" t="s">
        <v>27</v>
      </c>
      <c r="D3776" s="4" t="s">
        <v>198</v>
      </c>
      <c r="E3776" s="4" t="s">
        <v>20</v>
      </c>
      <c r="F3776" s="4" t="s">
        <v>8177</v>
      </c>
      <c r="G3776" s="4">
        <v>0.3</v>
      </c>
      <c r="H3776" s="4">
        <v>1892.25</v>
      </c>
    </row>
    <row r="3777" spans="2:8" hidden="1" x14ac:dyDescent="0.15">
      <c r="B3777" s="8" t="s">
        <v>1403</v>
      </c>
      <c r="C3777" s="4" t="s">
        <v>27</v>
      </c>
      <c r="D3777" s="4" t="s">
        <v>198</v>
      </c>
      <c r="E3777" s="4" t="s">
        <v>20</v>
      </c>
      <c r="F3777" s="4" t="s">
        <v>8236</v>
      </c>
      <c r="G3777" s="4">
        <v>0.2</v>
      </c>
      <c r="H3777" s="4">
        <v>729.67</v>
      </c>
    </row>
    <row r="3778" spans="2:8" hidden="1" x14ac:dyDescent="0.15">
      <c r="B3778" s="8" t="s">
        <v>2344</v>
      </c>
      <c r="C3778" s="4" t="s">
        <v>27</v>
      </c>
      <c r="D3778" s="4" t="s">
        <v>198</v>
      </c>
      <c r="E3778" s="4" t="s">
        <v>20</v>
      </c>
      <c r="F3778" s="4" t="s">
        <v>8274</v>
      </c>
      <c r="G3778" s="4">
        <v>0.16</v>
      </c>
      <c r="H3778" s="4">
        <v>905.78</v>
      </c>
    </row>
    <row r="3779" spans="2:8" hidden="1" x14ac:dyDescent="0.15">
      <c r="B3779" s="8" t="s">
        <v>2344</v>
      </c>
      <c r="C3779" s="4" t="s">
        <v>27</v>
      </c>
      <c r="D3779" s="4" t="s">
        <v>2815</v>
      </c>
      <c r="E3779" s="4" t="s">
        <v>20</v>
      </c>
      <c r="F3779" s="4" t="s">
        <v>8514</v>
      </c>
      <c r="G3779" s="4">
        <v>0.03</v>
      </c>
      <c r="H3779" s="4">
        <v>105.5</v>
      </c>
    </row>
    <row r="3780" spans="2:8" hidden="1" x14ac:dyDescent="0.15">
      <c r="B3780" s="8" t="s">
        <v>2650</v>
      </c>
      <c r="C3780" s="4" t="s">
        <v>27</v>
      </c>
      <c r="D3780" s="4" t="s">
        <v>198</v>
      </c>
      <c r="E3780" s="4" t="s">
        <v>20</v>
      </c>
      <c r="F3780" s="4" t="s">
        <v>7915</v>
      </c>
      <c r="G3780" s="4">
        <v>1</v>
      </c>
      <c r="H3780" s="4">
        <v>1667.9</v>
      </c>
    </row>
    <row r="3781" spans="2:8" hidden="1" x14ac:dyDescent="0.15">
      <c r="B3781" s="8" t="s">
        <v>4638</v>
      </c>
      <c r="C3781" s="4" t="s">
        <v>27</v>
      </c>
      <c r="D3781" s="4" t="s">
        <v>19</v>
      </c>
      <c r="E3781" s="4" t="s">
        <v>20</v>
      </c>
      <c r="F3781" s="4" t="s">
        <v>7948</v>
      </c>
      <c r="G3781" s="4">
        <v>1</v>
      </c>
      <c r="H3781" s="4">
        <v>8.85</v>
      </c>
    </row>
    <row r="3782" spans="2:8" hidden="1" x14ac:dyDescent="0.15">
      <c r="B3782" s="8">
        <v>45485</v>
      </c>
      <c r="C3782" s="4" t="s">
        <v>18</v>
      </c>
      <c r="D3782" s="4" t="s">
        <v>19</v>
      </c>
      <c r="E3782" s="4" t="s">
        <v>20</v>
      </c>
      <c r="F3782" s="4" t="s">
        <v>8729</v>
      </c>
      <c r="G3782" s="4">
        <v>3.0000000000000001E-3</v>
      </c>
      <c r="H3782" s="4">
        <v>337.55</v>
      </c>
    </row>
    <row r="3783" spans="2:8" hidden="1" x14ac:dyDescent="0.15">
      <c r="B3783" s="8">
        <v>45602</v>
      </c>
      <c r="C3783" s="4" t="s">
        <v>18</v>
      </c>
      <c r="D3783" s="4" t="s">
        <v>4461</v>
      </c>
      <c r="E3783" s="4" t="s">
        <v>20</v>
      </c>
      <c r="F3783" s="4" t="s">
        <v>4462</v>
      </c>
      <c r="G3783" s="4">
        <v>4055.32</v>
      </c>
      <c r="H3783" s="4">
        <v>42730.39</v>
      </c>
    </row>
    <row r="3784" spans="2:8" hidden="1" x14ac:dyDescent="0.15">
      <c r="B3784" s="8" t="s">
        <v>3465</v>
      </c>
      <c r="C3784" s="4" t="s">
        <v>27</v>
      </c>
      <c r="D3784" s="4" t="s">
        <v>234</v>
      </c>
      <c r="E3784" s="4" t="s">
        <v>20</v>
      </c>
      <c r="F3784" s="4" t="s">
        <v>5077</v>
      </c>
      <c r="G3784" s="4">
        <v>1630.35</v>
      </c>
      <c r="H3784" s="4">
        <v>22362.11</v>
      </c>
    </row>
    <row r="3785" spans="2:8" hidden="1" x14ac:dyDescent="0.15">
      <c r="B3785" s="8">
        <v>45506</v>
      </c>
      <c r="C3785" s="4" t="s">
        <v>18</v>
      </c>
      <c r="D3785" s="4" t="s">
        <v>2213</v>
      </c>
      <c r="E3785" s="4" t="s">
        <v>20</v>
      </c>
      <c r="F3785" s="4" t="s">
        <v>4744</v>
      </c>
      <c r="G3785" s="4">
        <v>2671.5189999999998</v>
      </c>
      <c r="H3785" s="4">
        <v>41213.96</v>
      </c>
    </row>
    <row r="3786" spans="2:8" hidden="1" x14ac:dyDescent="0.15">
      <c r="B3786" s="8">
        <v>45321</v>
      </c>
      <c r="C3786" s="4" t="s">
        <v>18</v>
      </c>
      <c r="D3786" s="4" t="s">
        <v>391</v>
      </c>
      <c r="E3786" s="4" t="s">
        <v>20</v>
      </c>
      <c r="F3786" s="4" t="s">
        <v>6799</v>
      </c>
      <c r="G3786" s="4">
        <v>66</v>
      </c>
      <c r="H3786" s="4">
        <v>1362.24</v>
      </c>
    </row>
    <row r="3787" spans="2:8" hidden="1" x14ac:dyDescent="0.15">
      <c r="B3787" s="8" t="s">
        <v>5831</v>
      </c>
      <c r="C3787" s="4" t="s">
        <v>27</v>
      </c>
      <c r="D3787" s="4" t="s">
        <v>391</v>
      </c>
      <c r="E3787" s="4" t="s">
        <v>20</v>
      </c>
      <c r="F3787" s="4" t="s">
        <v>5832</v>
      </c>
      <c r="G3787" s="4">
        <v>555.53300000000002</v>
      </c>
      <c r="H3787" s="4">
        <v>18053.27</v>
      </c>
    </row>
    <row r="3788" spans="2:8" hidden="1" x14ac:dyDescent="0.15">
      <c r="B3788" s="8">
        <v>45307</v>
      </c>
      <c r="C3788" s="4" t="s">
        <v>18</v>
      </c>
      <c r="D3788" s="4" t="s">
        <v>391</v>
      </c>
      <c r="E3788" s="4" t="s">
        <v>20</v>
      </c>
      <c r="F3788" s="4" t="s">
        <v>5526</v>
      </c>
      <c r="G3788" s="4">
        <v>964</v>
      </c>
      <c r="H3788" s="4">
        <v>22786.560000000001</v>
      </c>
    </row>
    <row r="3789" spans="2:8" hidden="1" x14ac:dyDescent="0.15">
      <c r="B3789" s="8">
        <v>45497</v>
      </c>
      <c r="C3789" s="4" t="s">
        <v>18</v>
      </c>
      <c r="D3789" s="4" t="s">
        <v>2213</v>
      </c>
      <c r="E3789" s="4" t="s">
        <v>20</v>
      </c>
      <c r="F3789" s="4" t="s">
        <v>6713</v>
      </c>
      <c r="G3789" s="4">
        <v>86.989000000000004</v>
      </c>
      <c r="H3789" s="4">
        <v>2162.35</v>
      </c>
    </row>
    <row r="3790" spans="2:8" hidden="1" x14ac:dyDescent="0.15">
      <c r="B3790" s="8">
        <v>45567</v>
      </c>
      <c r="C3790" s="4" t="s">
        <v>18</v>
      </c>
      <c r="D3790" s="4" t="s">
        <v>2213</v>
      </c>
      <c r="E3790" s="4" t="s">
        <v>20</v>
      </c>
      <c r="F3790" s="4" t="s">
        <v>5852</v>
      </c>
      <c r="G3790" s="4">
        <v>537.29999999999995</v>
      </c>
      <c r="H3790" s="4">
        <v>5443.41</v>
      </c>
    </row>
    <row r="3791" spans="2:8" hidden="1" x14ac:dyDescent="0.15">
      <c r="B3791" s="8" t="s">
        <v>2719</v>
      </c>
      <c r="C3791" s="4" t="s">
        <v>27</v>
      </c>
      <c r="D3791" s="4" t="s">
        <v>234</v>
      </c>
      <c r="E3791" s="4" t="s">
        <v>20</v>
      </c>
      <c r="F3791" s="4" t="s">
        <v>4807</v>
      </c>
      <c r="G3791" s="4">
        <v>2392.3000000000002</v>
      </c>
      <c r="H3791" s="4">
        <v>35073.46</v>
      </c>
    </row>
    <row r="3792" spans="2:8" hidden="1" x14ac:dyDescent="0.15">
      <c r="B3792" s="8" t="s">
        <v>2432</v>
      </c>
      <c r="C3792" s="4" t="s">
        <v>27</v>
      </c>
      <c r="D3792" s="4" t="s">
        <v>234</v>
      </c>
      <c r="E3792" s="4" t="s">
        <v>20</v>
      </c>
      <c r="F3792" s="4" t="s">
        <v>4770</v>
      </c>
      <c r="G3792" s="4">
        <v>2521.41</v>
      </c>
      <c r="H3792" s="4">
        <v>36443.21</v>
      </c>
    </row>
    <row r="3793" spans="2:8" hidden="1" x14ac:dyDescent="0.15">
      <c r="B3793" s="8">
        <v>45510</v>
      </c>
      <c r="C3793" s="4" t="s">
        <v>18</v>
      </c>
      <c r="D3793" s="4" t="s">
        <v>2213</v>
      </c>
      <c r="E3793" s="4" t="s">
        <v>20</v>
      </c>
      <c r="F3793" s="4" t="s">
        <v>6323</v>
      </c>
      <c r="G3793" s="4">
        <v>207.06</v>
      </c>
      <c r="H3793" s="4">
        <v>3951.78</v>
      </c>
    </row>
    <row r="3794" spans="2:8" hidden="1" x14ac:dyDescent="0.15">
      <c r="B3794" s="8">
        <v>45384</v>
      </c>
      <c r="C3794" s="4" t="s">
        <v>18</v>
      </c>
      <c r="D3794" s="4" t="s">
        <v>301</v>
      </c>
      <c r="E3794" s="4" t="s">
        <v>20</v>
      </c>
      <c r="F3794" s="4" t="s">
        <v>5631</v>
      </c>
      <c r="G3794" s="4">
        <v>803.16499999999996</v>
      </c>
      <c r="H3794" s="4">
        <v>15604.23</v>
      </c>
    </row>
    <row r="3795" spans="2:8" hidden="1" x14ac:dyDescent="0.15">
      <c r="B3795" s="8" t="s">
        <v>1954</v>
      </c>
      <c r="C3795" s="4" t="s">
        <v>27</v>
      </c>
      <c r="D3795" s="4" t="s">
        <v>2213</v>
      </c>
      <c r="E3795" s="4" t="s">
        <v>20</v>
      </c>
      <c r="F3795" s="4" t="s">
        <v>5740</v>
      </c>
      <c r="G3795" s="4">
        <v>648.6</v>
      </c>
      <c r="H3795" s="4">
        <v>11624.94</v>
      </c>
    </row>
    <row r="3796" spans="2:8" hidden="1" x14ac:dyDescent="0.15">
      <c r="B3796" s="8">
        <v>45642</v>
      </c>
      <c r="C3796" s="4" t="s">
        <v>18</v>
      </c>
      <c r="D3796" s="4" t="s">
        <v>2213</v>
      </c>
      <c r="E3796" s="4" t="s">
        <v>20</v>
      </c>
      <c r="F3796" s="4" t="s">
        <v>4768</v>
      </c>
      <c r="G3796" s="4">
        <v>2526.3000000000002</v>
      </c>
      <c r="H3796" s="4">
        <v>23668.45</v>
      </c>
    </row>
    <row r="3797" spans="2:8" hidden="1" x14ac:dyDescent="0.15">
      <c r="B3797" s="8" t="s">
        <v>1025</v>
      </c>
      <c r="C3797" s="4" t="s">
        <v>27</v>
      </c>
      <c r="D3797" s="4" t="s">
        <v>2213</v>
      </c>
      <c r="E3797" s="4" t="s">
        <v>20</v>
      </c>
      <c r="F3797" s="4" t="s">
        <v>6101</v>
      </c>
      <c r="G3797" s="4">
        <v>348</v>
      </c>
      <c r="H3797" s="4">
        <v>7430.5</v>
      </c>
    </row>
    <row r="3798" spans="2:8" hidden="1" x14ac:dyDescent="0.15">
      <c r="B3798" s="8" t="s">
        <v>655</v>
      </c>
      <c r="C3798" s="4" t="s">
        <v>209</v>
      </c>
      <c r="D3798" s="4" t="s">
        <v>20</v>
      </c>
      <c r="E3798" s="4" t="s">
        <v>2237</v>
      </c>
      <c r="F3798" s="4" t="s">
        <v>2520</v>
      </c>
      <c r="G3798" s="4">
        <v>20000</v>
      </c>
      <c r="H3798" s="4">
        <v>92607.96</v>
      </c>
    </row>
    <row r="3799" spans="2:8" hidden="1" x14ac:dyDescent="0.15">
      <c r="B3799" s="8">
        <v>45497</v>
      </c>
      <c r="C3799" s="4" t="s">
        <v>18</v>
      </c>
      <c r="D3799" s="4" t="s">
        <v>2213</v>
      </c>
      <c r="E3799" s="4" t="s">
        <v>20</v>
      </c>
      <c r="F3799" s="4" t="s">
        <v>5616</v>
      </c>
      <c r="G3799" s="4">
        <v>833.91099999999994</v>
      </c>
      <c r="H3799" s="4">
        <v>15421.56</v>
      </c>
    </row>
    <row r="3800" spans="2:8" hidden="1" x14ac:dyDescent="0.15">
      <c r="B3800" s="8" t="s">
        <v>2531</v>
      </c>
      <c r="C3800" s="4" t="s">
        <v>209</v>
      </c>
      <c r="D3800" s="4" t="s">
        <v>19</v>
      </c>
      <c r="E3800" s="4" t="s">
        <v>1288</v>
      </c>
      <c r="F3800" s="4" t="s">
        <v>2532</v>
      </c>
      <c r="G3800" s="4">
        <v>20000</v>
      </c>
      <c r="H3800" s="4">
        <v>82600</v>
      </c>
    </row>
    <row r="3801" spans="2:8" hidden="1" x14ac:dyDescent="0.15">
      <c r="B3801" s="8" t="s">
        <v>2533</v>
      </c>
      <c r="C3801" s="4" t="s">
        <v>209</v>
      </c>
      <c r="D3801" s="4" t="s">
        <v>20</v>
      </c>
      <c r="E3801" s="4" t="s">
        <v>2245</v>
      </c>
      <c r="F3801" s="4" t="s">
        <v>2534</v>
      </c>
      <c r="G3801" s="4">
        <v>20000</v>
      </c>
      <c r="H3801" s="4">
        <v>82411.03</v>
      </c>
    </row>
    <row r="3802" spans="2:8" hidden="1" x14ac:dyDescent="0.15">
      <c r="B3802" s="8" t="s">
        <v>654</v>
      </c>
      <c r="C3802" s="4" t="s">
        <v>209</v>
      </c>
      <c r="D3802" s="4" t="s">
        <v>20</v>
      </c>
      <c r="E3802" s="4" t="s">
        <v>2245</v>
      </c>
      <c r="F3802" s="4" t="s">
        <v>2537</v>
      </c>
      <c r="G3802" s="4">
        <v>20000</v>
      </c>
      <c r="H3802" s="4">
        <v>80856.97</v>
      </c>
    </row>
    <row r="3803" spans="2:8" hidden="1" x14ac:dyDescent="0.15">
      <c r="B3803" s="8" t="s">
        <v>104</v>
      </c>
      <c r="C3803" s="4" t="s">
        <v>209</v>
      </c>
      <c r="D3803" s="4" t="s">
        <v>20</v>
      </c>
      <c r="E3803" s="4" t="s">
        <v>227</v>
      </c>
      <c r="F3803" s="4" t="s">
        <v>2544</v>
      </c>
      <c r="G3803" s="4">
        <v>20000</v>
      </c>
      <c r="H3803" s="4">
        <v>79165.61</v>
      </c>
    </row>
    <row r="3804" spans="2:8" hidden="1" x14ac:dyDescent="0.15">
      <c r="B3804" s="8">
        <v>45510</v>
      </c>
      <c r="C3804" s="4" t="s">
        <v>18</v>
      </c>
      <c r="D3804" s="4" t="s">
        <v>2213</v>
      </c>
      <c r="E3804" s="4" t="s">
        <v>20</v>
      </c>
      <c r="F3804" s="4" t="s">
        <v>5616</v>
      </c>
      <c r="G3804" s="4">
        <v>801.495</v>
      </c>
      <c r="H3804" s="4">
        <v>15421.88</v>
      </c>
    </row>
    <row r="3805" spans="2:8" hidden="1" x14ac:dyDescent="0.15">
      <c r="B3805" s="8">
        <v>45497</v>
      </c>
      <c r="C3805" s="4" t="s">
        <v>18</v>
      </c>
      <c r="D3805" s="4" t="s">
        <v>2213</v>
      </c>
      <c r="E3805" s="4" t="s">
        <v>20</v>
      </c>
      <c r="F3805" s="4" t="s">
        <v>5616</v>
      </c>
      <c r="G3805" s="4">
        <v>237.67</v>
      </c>
      <c r="H3805" s="4">
        <v>3966.29</v>
      </c>
    </row>
    <row r="3806" spans="2:8" hidden="1" x14ac:dyDescent="0.15">
      <c r="B3806" s="8">
        <v>45510</v>
      </c>
      <c r="C3806" s="4" t="s">
        <v>18</v>
      </c>
      <c r="D3806" s="4" t="s">
        <v>2213</v>
      </c>
      <c r="E3806" s="4" t="s">
        <v>20</v>
      </c>
      <c r="F3806" s="4" t="s">
        <v>5616</v>
      </c>
      <c r="G3806" s="4">
        <v>93.825000000000003</v>
      </c>
      <c r="H3806" s="4">
        <v>2170.7399999999998</v>
      </c>
    </row>
    <row r="3807" spans="2:8" hidden="1" x14ac:dyDescent="0.15">
      <c r="B3807" s="8" t="s">
        <v>543</v>
      </c>
      <c r="C3807" s="4" t="s">
        <v>27</v>
      </c>
      <c r="D3807" s="4" t="s">
        <v>2213</v>
      </c>
      <c r="E3807" s="4" t="s">
        <v>20</v>
      </c>
      <c r="F3807" s="4" t="s">
        <v>7118</v>
      </c>
      <c r="G3807" s="4">
        <v>21.25</v>
      </c>
      <c r="H3807" s="4">
        <v>75</v>
      </c>
    </row>
    <row r="3808" spans="2:8" hidden="1" x14ac:dyDescent="0.15">
      <c r="B3808" s="8" t="s">
        <v>543</v>
      </c>
      <c r="C3808" s="4" t="s">
        <v>27</v>
      </c>
      <c r="D3808" s="4" t="s">
        <v>2213</v>
      </c>
      <c r="E3808" s="4" t="s">
        <v>20</v>
      </c>
      <c r="F3808" s="4" t="s">
        <v>5318</v>
      </c>
      <c r="G3808" s="4">
        <v>1194</v>
      </c>
      <c r="H3808" s="4">
        <v>27972.1</v>
      </c>
    </row>
    <row r="3809" spans="2:8" hidden="1" x14ac:dyDescent="0.15">
      <c r="B3809" s="8" t="s">
        <v>543</v>
      </c>
      <c r="C3809" s="4" t="s">
        <v>27</v>
      </c>
      <c r="D3809" s="4" t="s">
        <v>2213</v>
      </c>
      <c r="E3809" s="4" t="s">
        <v>20</v>
      </c>
      <c r="F3809" s="4" t="s">
        <v>5318</v>
      </c>
      <c r="G3809" s="4">
        <v>210</v>
      </c>
      <c r="H3809" s="4">
        <v>4858.9399999999996</v>
      </c>
    </row>
    <row r="3810" spans="2:8" hidden="1" x14ac:dyDescent="0.15">
      <c r="B3810" s="8">
        <v>45402</v>
      </c>
      <c r="C3810" s="4" t="s">
        <v>18</v>
      </c>
      <c r="D3810" s="4" t="s">
        <v>301</v>
      </c>
      <c r="E3810" s="4" t="s">
        <v>20</v>
      </c>
      <c r="F3810" s="4" t="s">
        <v>5318</v>
      </c>
      <c r="G3810" s="4">
        <v>803.16499999999996</v>
      </c>
      <c r="H3810" s="4">
        <v>15414.36</v>
      </c>
    </row>
    <row r="3811" spans="2:8" hidden="1" x14ac:dyDescent="0.15">
      <c r="B3811" s="8" t="s">
        <v>274</v>
      </c>
      <c r="C3811" s="4" t="s">
        <v>27</v>
      </c>
      <c r="D3811" s="4" t="s">
        <v>3885</v>
      </c>
      <c r="E3811" s="4" t="s">
        <v>20</v>
      </c>
      <c r="F3811" s="4" t="s">
        <v>6429</v>
      </c>
      <c r="G3811" s="4">
        <v>106.96</v>
      </c>
      <c r="H3811" s="4">
        <v>1445.95</v>
      </c>
    </row>
    <row r="3812" spans="2:8" hidden="1" x14ac:dyDescent="0.15">
      <c r="B3812" s="8" t="s">
        <v>2810</v>
      </c>
      <c r="C3812" s="4" t="s">
        <v>27</v>
      </c>
      <c r="D3812" s="4" t="s">
        <v>3885</v>
      </c>
      <c r="E3812" s="4" t="s">
        <v>20</v>
      </c>
      <c r="F3812" s="4" t="s">
        <v>6429</v>
      </c>
      <c r="G3812" s="4">
        <v>102.99</v>
      </c>
      <c r="H3812" s="4">
        <v>1366.47</v>
      </c>
    </row>
    <row r="3813" spans="2:8" hidden="1" x14ac:dyDescent="0.15">
      <c r="B3813" s="8" t="s">
        <v>965</v>
      </c>
      <c r="C3813" s="4" t="s">
        <v>27</v>
      </c>
      <c r="D3813" s="4" t="s">
        <v>3885</v>
      </c>
      <c r="E3813" s="4" t="s">
        <v>20</v>
      </c>
      <c r="F3813" s="4" t="s">
        <v>6429</v>
      </c>
      <c r="G3813" s="4">
        <v>1.01</v>
      </c>
      <c r="H3813" s="4">
        <v>17.41</v>
      </c>
    </row>
    <row r="3814" spans="2:8" hidden="1" x14ac:dyDescent="0.15">
      <c r="B3814" s="8" t="s">
        <v>308</v>
      </c>
      <c r="C3814" s="4" t="s">
        <v>27</v>
      </c>
      <c r="D3814" s="4" t="s">
        <v>3885</v>
      </c>
      <c r="E3814" s="4" t="s">
        <v>20</v>
      </c>
      <c r="F3814" s="4" t="s">
        <v>6429</v>
      </c>
      <c r="G3814" s="4">
        <v>178.27</v>
      </c>
      <c r="H3814" s="4">
        <v>2435.63</v>
      </c>
    </row>
    <row r="3815" spans="2:8" hidden="1" x14ac:dyDescent="0.15">
      <c r="B3815" s="8" t="s">
        <v>772</v>
      </c>
      <c r="C3815" s="4" t="s">
        <v>27</v>
      </c>
      <c r="D3815" s="4" t="s">
        <v>3885</v>
      </c>
      <c r="E3815" s="4" t="s">
        <v>20</v>
      </c>
      <c r="F3815" s="4" t="s">
        <v>6429</v>
      </c>
      <c r="G3815" s="4">
        <v>27.12</v>
      </c>
      <c r="H3815" s="4">
        <v>555.14</v>
      </c>
    </row>
    <row r="3816" spans="2:8" hidden="1" x14ac:dyDescent="0.15">
      <c r="B3816" s="8" t="s">
        <v>1511</v>
      </c>
      <c r="C3816" s="4" t="s">
        <v>27</v>
      </c>
      <c r="D3816" s="4" t="s">
        <v>3885</v>
      </c>
      <c r="E3816" s="4" t="s">
        <v>20</v>
      </c>
      <c r="F3816" s="4" t="s">
        <v>6314</v>
      </c>
      <c r="G3816" s="4">
        <v>214.48</v>
      </c>
      <c r="H3816" s="4">
        <v>3911.5</v>
      </c>
    </row>
    <row r="3817" spans="2:8" hidden="1" x14ac:dyDescent="0.15">
      <c r="B3817" s="8" t="s">
        <v>5286</v>
      </c>
      <c r="C3817" s="4" t="s">
        <v>27</v>
      </c>
      <c r="D3817" s="4" t="s">
        <v>3885</v>
      </c>
      <c r="E3817" s="4" t="s">
        <v>20</v>
      </c>
      <c r="F3817" s="4" t="s">
        <v>6108</v>
      </c>
      <c r="G3817" s="4">
        <v>101.09</v>
      </c>
      <c r="H3817" s="4">
        <v>1659.47</v>
      </c>
    </row>
    <row r="3818" spans="2:8" hidden="1" x14ac:dyDescent="0.15">
      <c r="B3818" s="8" t="s">
        <v>1336</v>
      </c>
      <c r="C3818" s="4" t="s">
        <v>27</v>
      </c>
      <c r="D3818" s="4" t="s">
        <v>3885</v>
      </c>
      <c r="E3818" s="4" t="s">
        <v>20</v>
      </c>
      <c r="F3818" s="4" t="s">
        <v>6108</v>
      </c>
      <c r="G3818" s="4">
        <v>91.88</v>
      </c>
      <c r="H3818" s="4">
        <v>1557.67</v>
      </c>
    </row>
    <row r="3819" spans="2:8" hidden="1" x14ac:dyDescent="0.15">
      <c r="B3819" s="8" t="s">
        <v>1417</v>
      </c>
      <c r="C3819" s="4" t="s">
        <v>27</v>
      </c>
      <c r="D3819" s="4" t="s">
        <v>3885</v>
      </c>
      <c r="E3819" s="4" t="s">
        <v>20</v>
      </c>
      <c r="F3819" s="4" t="s">
        <v>6108</v>
      </c>
      <c r="G3819" s="4">
        <v>343.19</v>
      </c>
      <c r="H3819" s="4">
        <v>4530.38</v>
      </c>
    </row>
    <row r="3820" spans="2:8" hidden="1" x14ac:dyDescent="0.15">
      <c r="B3820" s="8" t="s">
        <v>161</v>
      </c>
      <c r="C3820" s="4" t="s">
        <v>27</v>
      </c>
      <c r="D3820" s="4" t="s">
        <v>3885</v>
      </c>
      <c r="E3820" s="4" t="s">
        <v>20</v>
      </c>
      <c r="F3820" s="4" t="s">
        <v>6108</v>
      </c>
      <c r="G3820" s="4">
        <v>249.71</v>
      </c>
      <c r="H3820" s="4">
        <v>3918.83</v>
      </c>
    </row>
    <row r="3821" spans="2:8" hidden="1" x14ac:dyDescent="0.15">
      <c r="B3821" s="8" t="s">
        <v>161</v>
      </c>
      <c r="C3821" s="4" t="s">
        <v>27</v>
      </c>
      <c r="D3821" s="4" t="s">
        <v>3885</v>
      </c>
      <c r="E3821" s="4" t="s">
        <v>20</v>
      </c>
      <c r="F3821" s="4" t="s">
        <v>6108</v>
      </c>
      <c r="G3821" s="4">
        <v>5.49</v>
      </c>
      <c r="H3821" s="4">
        <v>93.86</v>
      </c>
    </row>
    <row r="3822" spans="2:8" hidden="1" x14ac:dyDescent="0.15">
      <c r="B3822" s="8" t="s">
        <v>420</v>
      </c>
      <c r="C3822" s="4" t="s">
        <v>27</v>
      </c>
      <c r="D3822" s="4" t="s">
        <v>3885</v>
      </c>
      <c r="E3822" s="4" t="s">
        <v>20</v>
      </c>
      <c r="F3822" s="4" t="s">
        <v>6436</v>
      </c>
      <c r="G3822" s="4">
        <v>174.43</v>
      </c>
      <c r="H3822" s="4">
        <v>2343.2800000000002</v>
      </c>
    </row>
    <row r="3823" spans="2:8" hidden="1" x14ac:dyDescent="0.15">
      <c r="B3823" s="8" t="s">
        <v>2289</v>
      </c>
      <c r="C3823" s="4" t="s">
        <v>27</v>
      </c>
      <c r="D3823" s="4" t="s">
        <v>2815</v>
      </c>
      <c r="E3823" s="4" t="s">
        <v>20</v>
      </c>
      <c r="F3823" s="4" t="s">
        <v>7383</v>
      </c>
      <c r="G3823" s="4">
        <v>9.6</v>
      </c>
      <c r="H3823" s="4">
        <v>129.53</v>
      </c>
    </row>
    <row r="3824" spans="2:8" hidden="1" x14ac:dyDescent="0.15">
      <c r="B3824" s="8" t="s">
        <v>420</v>
      </c>
      <c r="C3824" s="4" t="s">
        <v>27</v>
      </c>
      <c r="D3824" s="4" t="s">
        <v>3885</v>
      </c>
      <c r="E3824" s="4" t="s">
        <v>20</v>
      </c>
      <c r="F3824" s="4" t="s">
        <v>7200</v>
      </c>
      <c r="G3824" s="4">
        <v>19.600000000000001</v>
      </c>
      <c r="H3824" s="4">
        <v>132.99</v>
      </c>
    </row>
    <row r="3825" spans="2:8" hidden="1" x14ac:dyDescent="0.15">
      <c r="B3825" s="8" t="s">
        <v>840</v>
      </c>
      <c r="C3825" s="4" t="s">
        <v>27</v>
      </c>
      <c r="D3825" s="4" t="s">
        <v>2815</v>
      </c>
      <c r="E3825" s="4" t="s">
        <v>20</v>
      </c>
      <c r="F3825" s="4" t="s">
        <v>6469</v>
      </c>
      <c r="G3825" s="4">
        <v>0.66</v>
      </c>
      <c r="H3825" s="4">
        <v>13.17</v>
      </c>
    </row>
    <row r="3826" spans="2:8" hidden="1" x14ac:dyDescent="0.15">
      <c r="B3826" s="8" t="s">
        <v>871</v>
      </c>
      <c r="C3826" s="4" t="s">
        <v>27</v>
      </c>
      <c r="D3826" s="4" t="s">
        <v>3885</v>
      </c>
      <c r="E3826" s="4" t="s">
        <v>20</v>
      </c>
      <c r="F3826" s="4" t="s">
        <v>6469</v>
      </c>
      <c r="G3826" s="4">
        <v>153.03</v>
      </c>
      <c r="H3826" s="4">
        <v>2053.3000000000002</v>
      </c>
    </row>
    <row r="3827" spans="2:8" hidden="1" x14ac:dyDescent="0.15">
      <c r="B3827" s="8" t="s">
        <v>724</v>
      </c>
      <c r="C3827" s="4" t="s">
        <v>27</v>
      </c>
      <c r="D3827" s="4" t="s">
        <v>3885</v>
      </c>
      <c r="E3827" s="4" t="s">
        <v>20</v>
      </c>
      <c r="F3827" s="4" t="s">
        <v>6469</v>
      </c>
      <c r="G3827" s="4">
        <v>109.3</v>
      </c>
      <c r="H3827" s="4">
        <v>1479.57</v>
      </c>
    </row>
    <row r="3828" spans="2:8" hidden="1" x14ac:dyDescent="0.15">
      <c r="B3828" s="8" t="s">
        <v>965</v>
      </c>
      <c r="C3828" s="4" t="s">
        <v>27</v>
      </c>
      <c r="D3828" s="4" t="s">
        <v>3885</v>
      </c>
      <c r="E3828" s="4" t="s">
        <v>20</v>
      </c>
      <c r="F3828" s="4" t="s">
        <v>6469</v>
      </c>
      <c r="G3828" s="4">
        <v>103.81</v>
      </c>
      <c r="H3828" s="4">
        <v>1362.3</v>
      </c>
    </row>
    <row r="3829" spans="2:8" hidden="1" x14ac:dyDescent="0.15">
      <c r="B3829" s="8" t="s">
        <v>1727</v>
      </c>
      <c r="C3829" s="4" t="s">
        <v>27</v>
      </c>
      <c r="D3829" s="4" t="s">
        <v>3885</v>
      </c>
      <c r="E3829" s="4" t="s">
        <v>20</v>
      </c>
      <c r="F3829" s="4" t="s">
        <v>5995</v>
      </c>
      <c r="G3829" s="4">
        <v>447.96</v>
      </c>
      <c r="H3829" s="4">
        <v>5824.53</v>
      </c>
    </row>
    <row r="3830" spans="2:8" hidden="1" x14ac:dyDescent="0.15">
      <c r="B3830" s="8" t="s">
        <v>6093</v>
      </c>
      <c r="C3830" s="4" t="s">
        <v>27</v>
      </c>
      <c r="D3830" s="4" t="s">
        <v>3885</v>
      </c>
      <c r="E3830" s="4" t="s">
        <v>20</v>
      </c>
      <c r="F3830" s="4" t="s">
        <v>5995</v>
      </c>
      <c r="G3830" s="4">
        <v>351.53</v>
      </c>
      <c r="H3830" s="4">
        <v>4761.1499999999896</v>
      </c>
    </row>
    <row r="3831" spans="2:8" hidden="1" x14ac:dyDescent="0.15">
      <c r="B3831" s="8" t="s">
        <v>1485</v>
      </c>
      <c r="C3831" s="4" t="s">
        <v>27</v>
      </c>
      <c r="D3831" s="4" t="s">
        <v>1320</v>
      </c>
      <c r="E3831" s="4" t="s">
        <v>20</v>
      </c>
      <c r="F3831" s="4" t="s">
        <v>7306</v>
      </c>
      <c r="G3831" s="4">
        <v>12.3</v>
      </c>
      <c r="H3831" s="4">
        <v>5194.34</v>
      </c>
    </row>
    <row r="3832" spans="2:8" hidden="1" x14ac:dyDescent="0.15">
      <c r="B3832" s="8" t="s">
        <v>7297</v>
      </c>
      <c r="C3832" s="4" t="s">
        <v>27</v>
      </c>
      <c r="D3832" s="4" t="s">
        <v>1320</v>
      </c>
      <c r="E3832" s="4" t="s">
        <v>20</v>
      </c>
      <c r="F3832" s="4" t="s">
        <v>7298</v>
      </c>
      <c r="G3832" s="4">
        <v>13.4</v>
      </c>
      <c r="H3832" s="4">
        <v>9888.7800000000007</v>
      </c>
    </row>
    <row r="3833" spans="2:8" hidden="1" x14ac:dyDescent="0.15">
      <c r="B3833" s="8" t="s">
        <v>3578</v>
      </c>
      <c r="C3833" s="4" t="s">
        <v>27</v>
      </c>
      <c r="D3833" s="4" t="s">
        <v>234</v>
      </c>
      <c r="E3833" s="4" t="s">
        <v>20</v>
      </c>
      <c r="F3833" s="4" t="s">
        <v>7567</v>
      </c>
      <c r="G3833" s="4">
        <v>4.68</v>
      </c>
      <c r="H3833" s="4">
        <v>16.62</v>
      </c>
    </row>
    <row r="3834" spans="2:8" hidden="1" x14ac:dyDescent="0.15">
      <c r="B3834" s="8" t="s">
        <v>1311</v>
      </c>
      <c r="C3834" s="4" t="s">
        <v>27</v>
      </c>
      <c r="D3834" s="4" t="s">
        <v>234</v>
      </c>
      <c r="E3834" s="4" t="s">
        <v>20</v>
      </c>
      <c r="F3834" s="4" t="s">
        <v>7567</v>
      </c>
      <c r="G3834" s="4">
        <v>4.68</v>
      </c>
      <c r="H3834" s="4">
        <v>168.7</v>
      </c>
    </row>
    <row r="3835" spans="2:8" hidden="1" x14ac:dyDescent="0.15">
      <c r="B3835" s="8" t="s">
        <v>1311</v>
      </c>
      <c r="C3835" s="4" t="s">
        <v>27</v>
      </c>
      <c r="D3835" s="4" t="s">
        <v>234</v>
      </c>
      <c r="E3835" s="4" t="s">
        <v>20</v>
      </c>
      <c r="F3835" s="4" t="s">
        <v>7567</v>
      </c>
      <c r="G3835" s="4">
        <v>4.68</v>
      </c>
      <c r="H3835" s="4">
        <v>168.7</v>
      </c>
    </row>
    <row r="3836" spans="2:8" hidden="1" x14ac:dyDescent="0.15">
      <c r="B3836" s="8" t="s">
        <v>1271</v>
      </c>
      <c r="C3836" s="4" t="s">
        <v>27</v>
      </c>
      <c r="D3836" s="4" t="s">
        <v>488</v>
      </c>
      <c r="E3836" s="4" t="s">
        <v>20</v>
      </c>
      <c r="F3836" s="4" t="s">
        <v>7110</v>
      </c>
      <c r="G3836" s="4">
        <v>22.44</v>
      </c>
      <c r="H3836" s="4">
        <v>661.49</v>
      </c>
    </row>
    <row r="3837" spans="2:8" hidden="1" x14ac:dyDescent="0.15">
      <c r="B3837" s="8" t="s">
        <v>3578</v>
      </c>
      <c r="C3837" s="4" t="s">
        <v>27</v>
      </c>
      <c r="D3837" s="4" t="s">
        <v>234</v>
      </c>
      <c r="E3837" s="4" t="s">
        <v>20</v>
      </c>
      <c r="F3837" s="4" t="s">
        <v>6403</v>
      </c>
      <c r="G3837" s="4">
        <v>187.48</v>
      </c>
      <c r="H3837" s="4">
        <v>663.76</v>
      </c>
    </row>
    <row r="3838" spans="2:8" hidden="1" x14ac:dyDescent="0.15">
      <c r="B3838" s="8" t="s">
        <v>2641</v>
      </c>
      <c r="C3838" s="4" t="s">
        <v>209</v>
      </c>
      <c r="D3838" s="4" t="s">
        <v>20</v>
      </c>
      <c r="E3838" s="4" t="s">
        <v>1288</v>
      </c>
      <c r="F3838" s="4" t="s">
        <v>2642</v>
      </c>
      <c r="G3838" s="4">
        <v>20000</v>
      </c>
      <c r="H3838" s="4">
        <v>32000</v>
      </c>
    </row>
    <row r="3839" spans="2:8" hidden="1" x14ac:dyDescent="0.15">
      <c r="B3839" s="8" t="s">
        <v>2643</v>
      </c>
      <c r="C3839" s="4" t="s">
        <v>209</v>
      </c>
      <c r="D3839" s="4" t="s">
        <v>20</v>
      </c>
      <c r="E3839" s="4" t="s">
        <v>1288</v>
      </c>
      <c r="F3839" s="4" t="s">
        <v>2640</v>
      </c>
      <c r="G3839" s="4">
        <v>20000</v>
      </c>
      <c r="H3839" s="4">
        <v>32000</v>
      </c>
    </row>
    <row r="3840" spans="2:8" hidden="1" x14ac:dyDescent="0.15">
      <c r="B3840" s="8">
        <v>45652</v>
      </c>
      <c r="C3840" s="4" t="s">
        <v>18</v>
      </c>
      <c r="D3840" s="4" t="s">
        <v>2213</v>
      </c>
      <c r="E3840" s="4" t="s">
        <v>20</v>
      </c>
      <c r="F3840" s="4" t="s">
        <v>4769</v>
      </c>
      <c r="G3840" s="4">
        <v>2526.3000000000002</v>
      </c>
      <c r="H3840" s="4">
        <v>23432.44</v>
      </c>
    </row>
    <row r="3841" spans="2:8" hidden="1" x14ac:dyDescent="0.15">
      <c r="B3841" s="8" t="s">
        <v>542</v>
      </c>
      <c r="C3841" s="4" t="s">
        <v>27</v>
      </c>
      <c r="D3841" s="4" t="s">
        <v>391</v>
      </c>
      <c r="E3841" s="4" t="s">
        <v>20</v>
      </c>
      <c r="F3841" s="4" t="s">
        <v>7380</v>
      </c>
      <c r="G3841" s="4">
        <v>9.8000000000000007</v>
      </c>
      <c r="H3841" s="4">
        <v>28.8</v>
      </c>
    </row>
    <row r="3842" spans="2:8" hidden="1" x14ac:dyDescent="0.15">
      <c r="B3842" s="8" t="s">
        <v>2370</v>
      </c>
      <c r="C3842" s="4" t="s">
        <v>27</v>
      </c>
      <c r="D3842" s="4" t="s">
        <v>391</v>
      </c>
      <c r="E3842" s="4" t="s">
        <v>20</v>
      </c>
      <c r="F3842" s="4" t="s">
        <v>7380</v>
      </c>
      <c r="G3842" s="4">
        <v>9.8000000000000007</v>
      </c>
      <c r="H3842" s="4">
        <v>28.8</v>
      </c>
    </row>
    <row r="3843" spans="2:8" hidden="1" x14ac:dyDescent="0.15">
      <c r="B3843" s="8" t="s">
        <v>3107</v>
      </c>
      <c r="C3843" s="4" t="s">
        <v>27</v>
      </c>
      <c r="D3843" s="4" t="s">
        <v>391</v>
      </c>
      <c r="E3843" s="4" t="s">
        <v>20</v>
      </c>
      <c r="F3843" s="4" t="s">
        <v>4455</v>
      </c>
      <c r="G3843" s="4">
        <v>4090.884</v>
      </c>
      <c r="H3843" s="4">
        <v>53445.5</v>
      </c>
    </row>
    <row r="3844" spans="2:8" hidden="1" x14ac:dyDescent="0.15">
      <c r="B3844" s="8" t="s">
        <v>1806</v>
      </c>
      <c r="C3844" s="4" t="s">
        <v>27</v>
      </c>
      <c r="D3844" s="4" t="s">
        <v>391</v>
      </c>
      <c r="E3844" s="4" t="s">
        <v>20</v>
      </c>
      <c r="F3844" s="4" t="s">
        <v>4455</v>
      </c>
      <c r="G3844" s="4">
        <v>1673.07</v>
      </c>
      <c r="H3844" s="4">
        <v>30766.13</v>
      </c>
    </row>
    <row r="3845" spans="2:8" hidden="1" x14ac:dyDescent="0.15">
      <c r="B3845" s="8" t="s">
        <v>161</v>
      </c>
      <c r="C3845" s="4" t="s">
        <v>27</v>
      </c>
      <c r="D3845" s="4" t="s">
        <v>391</v>
      </c>
      <c r="E3845" s="4" t="s">
        <v>20</v>
      </c>
      <c r="F3845" s="4" t="s">
        <v>4455</v>
      </c>
      <c r="G3845" s="4">
        <v>1290.24</v>
      </c>
      <c r="H3845" s="4">
        <v>26979.41</v>
      </c>
    </row>
    <row r="3846" spans="2:8" hidden="1" x14ac:dyDescent="0.15">
      <c r="B3846" s="8" t="s">
        <v>882</v>
      </c>
      <c r="C3846" s="4" t="s">
        <v>209</v>
      </c>
      <c r="D3846" s="4" t="s">
        <v>20</v>
      </c>
      <c r="E3846" s="4" t="s">
        <v>559</v>
      </c>
      <c r="F3846" s="4" t="s">
        <v>951</v>
      </c>
      <c r="G3846" s="4">
        <v>19962</v>
      </c>
      <c r="H3846" s="4">
        <v>16632</v>
      </c>
    </row>
    <row r="3847" spans="2:8" hidden="1" x14ac:dyDescent="0.15">
      <c r="B3847" s="8" t="s">
        <v>1173</v>
      </c>
      <c r="C3847" s="4" t="s">
        <v>27</v>
      </c>
      <c r="D3847" s="4" t="s">
        <v>391</v>
      </c>
      <c r="E3847" s="4" t="s">
        <v>20</v>
      </c>
      <c r="F3847" s="4" t="s">
        <v>4455</v>
      </c>
      <c r="G3847" s="4">
        <v>555.54</v>
      </c>
      <c r="H3847" s="4">
        <v>15879.08</v>
      </c>
    </row>
    <row r="3848" spans="2:8" hidden="1" x14ac:dyDescent="0.15">
      <c r="B3848" s="8">
        <v>45588</v>
      </c>
      <c r="C3848" s="4" t="s">
        <v>18</v>
      </c>
      <c r="D3848" s="4" t="s">
        <v>4461</v>
      </c>
      <c r="E3848" s="4" t="s">
        <v>20</v>
      </c>
      <c r="F3848" s="4" t="s">
        <v>4455</v>
      </c>
      <c r="G3848" s="4">
        <v>4055.32</v>
      </c>
      <c r="H3848" s="4">
        <v>42557.51</v>
      </c>
    </row>
    <row r="3849" spans="2:8" hidden="1" x14ac:dyDescent="0.15">
      <c r="B3849" s="8">
        <v>45630</v>
      </c>
      <c r="C3849" s="4" t="s">
        <v>18</v>
      </c>
      <c r="D3849" s="4" t="s">
        <v>4461</v>
      </c>
      <c r="E3849" s="4" t="s">
        <v>20</v>
      </c>
      <c r="F3849" s="4" t="s">
        <v>4455</v>
      </c>
      <c r="G3849" s="4">
        <v>1795.68</v>
      </c>
      <c r="H3849" s="4">
        <v>17908.400000000001</v>
      </c>
    </row>
    <row r="3850" spans="2:8" hidden="1" x14ac:dyDescent="0.15">
      <c r="B3850" s="8">
        <v>45618</v>
      </c>
      <c r="C3850" s="4" t="s">
        <v>18</v>
      </c>
      <c r="D3850" s="4" t="s">
        <v>4461</v>
      </c>
      <c r="E3850" s="4" t="s">
        <v>20</v>
      </c>
      <c r="F3850" s="4" t="s">
        <v>4455</v>
      </c>
      <c r="G3850" s="4">
        <v>1795.68</v>
      </c>
      <c r="H3850" s="4">
        <v>17763.099999999999</v>
      </c>
    </row>
    <row r="3851" spans="2:8" hidden="1" x14ac:dyDescent="0.15">
      <c r="B3851" s="8">
        <v>45562</v>
      </c>
      <c r="C3851" s="4" t="s">
        <v>18</v>
      </c>
      <c r="D3851" s="4" t="s">
        <v>2213</v>
      </c>
      <c r="E3851" s="4" t="s">
        <v>20</v>
      </c>
      <c r="F3851" s="4" t="s">
        <v>4455</v>
      </c>
      <c r="G3851" s="4">
        <v>1732.2</v>
      </c>
      <c r="H3851" s="4">
        <v>18741.07</v>
      </c>
    </row>
    <row r="3852" spans="2:8" hidden="1" x14ac:dyDescent="0.15">
      <c r="B3852" s="8">
        <v>45569</v>
      </c>
      <c r="C3852" s="4" t="s">
        <v>18</v>
      </c>
      <c r="D3852" s="4" t="s">
        <v>2213</v>
      </c>
      <c r="E3852" s="4" t="s">
        <v>20</v>
      </c>
      <c r="F3852" s="4" t="s">
        <v>4455</v>
      </c>
      <c r="G3852" s="4">
        <v>1732.2</v>
      </c>
      <c r="H3852" s="4">
        <v>18520.099999999999</v>
      </c>
    </row>
    <row r="3853" spans="2:8" hidden="1" x14ac:dyDescent="0.15">
      <c r="B3853" s="8">
        <v>45560</v>
      </c>
      <c r="C3853" s="4" t="s">
        <v>18</v>
      </c>
      <c r="D3853" s="4" t="s">
        <v>2213</v>
      </c>
      <c r="E3853" s="4" t="s">
        <v>20</v>
      </c>
      <c r="F3853" s="4" t="s">
        <v>4455</v>
      </c>
      <c r="G3853" s="4">
        <v>537.29999999999995</v>
      </c>
      <c r="H3853" s="4">
        <v>5459.8</v>
      </c>
    </row>
    <row r="3854" spans="2:8" hidden="1" x14ac:dyDescent="0.15">
      <c r="B3854" s="8" t="s">
        <v>342</v>
      </c>
      <c r="C3854" s="4" t="s">
        <v>209</v>
      </c>
      <c r="D3854" s="4" t="s">
        <v>20</v>
      </c>
      <c r="E3854" s="4" t="s">
        <v>559</v>
      </c>
      <c r="F3854" s="4" t="s">
        <v>951</v>
      </c>
      <c r="G3854" s="4">
        <v>19894.8</v>
      </c>
      <c r="H3854" s="4">
        <v>18324</v>
      </c>
    </row>
    <row r="3855" spans="2:8" hidden="1" x14ac:dyDescent="0.15">
      <c r="B3855" s="8">
        <v>45441</v>
      </c>
      <c r="C3855" s="4" t="s">
        <v>18</v>
      </c>
      <c r="D3855" s="4" t="s">
        <v>234</v>
      </c>
      <c r="E3855" s="4" t="s">
        <v>20</v>
      </c>
      <c r="F3855" s="4" t="s">
        <v>4455</v>
      </c>
      <c r="G3855" s="4">
        <v>260.39999999999998</v>
      </c>
      <c r="H3855" s="4">
        <v>5240.9799999999996</v>
      </c>
    </row>
    <row r="3856" spans="2:8" hidden="1" x14ac:dyDescent="0.15">
      <c r="B3856" s="8">
        <v>45462</v>
      </c>
      <c r="C3856" s="4" t="s">
        <v>18</v>
      </c>
      <c r="D3856" s="4" t="s">
        <v>234</v>
      </c>
      <c r="E3856" s="4" t="s">
        <v>20</v>
      </c>
      <c r="F3856" s="4" t="s">
        <v>4455</v>
      </c>
      <c r="G3856" s="4">
        <v>260.39999999999998</v>
      </c>
      <c r="H3856" s="4">
        <v>5162.78</v>
      </c>
    </row>
    <row r="3857" spans="2:8" hidden="1" x14ac:dyDescent="0.15">
      <c r="B3857" s="8" t="s">
        <v>2553</v>
      </c>
      <c r="C3857" s="4" t="s">
        <v>27</v>
      </c>
      <c r="D3857" s="4" t="s">
        <v>1320</v>
      </c>
      <c r="E3857" s="4" t="s">
        <v>20</v>
      </c>
      <c r="F3857" s="4" t="s">
        <v>6284</v>
      </c>
      <c r="G3857" s="4">
        <v>62</v>
      </c>
      <c r="H3857" s="4">
        <v>1392.58</v>
      </c>
    </row>
    <row r="3858" spans="2:8" hidden="1" x14ac:dyDescent="0.15">
      <c r="B3858" s="8" t="s">
        <v>644</v>
      </c>
      <c r="C3858" s="4" t="s">
        <v>27</v>
      </c>
      <c r="D3858" s="4" t="s">
        <v>1320</v>
      </c>
      <c r="E3858" s="4" t="s">
        <v>20</v>
      </c>
      <c r="F3858" s="4" t="s">
        <v>6284</v>
      </c>
      <c r="G3858" s="4">
        <v>155</v>
      </c>
      <c r="H3858" s="4">
        <v>5233.53</v>
      </c>
    </row>
    <row r="3859" spans="2:8" hidden="1" x14ac:dyDescent="0.15">
      <c r="B3859" s="8" t="s">
        <v>831</v>
      </c>
      <c r="C3859" s="4" t="s">
        <v>27</v>
      </c>
      <c r="D3859" s="4" t="s">
        <v>1320</v>
      </c>
      <c r="E3859" s="4" t="s">
        <v>20</v>
      </c>
      <c r="F3859" s="4" t="s">
        <v>6284</v>
      </c>
      <c r="G3859" s="4">
        <v>103</v>
      </c>
      <c r="H3859" s="4">
        <v>3796</v>
      </c>
    </row>
    <row r="3860" spans="2:8" hidden="1" x14ac:dyDescent="0.15">
      <c r="B3860" s="8" t="s">
        <v>3090</v>
      </c>
      <c r="C3860" s="4" t="s">
        <v>27</v>
      </c>
      <c r="D3860" s="4" t="s">
        <v>1320</v>
      </c>
      <c r="E3860" s="4" t="s">
        <v>20</v>
      </c>
      <c r="F3860" s="4" t="s">
        <v>6284</v>
      </c>
      <c r="G3860" s="4">
        <v>63</v>
      </c>
      <c r="H3860" s="4">
        <v>2316.81</v>
      </c>
    </row>
    <row r="3861" spans="2:8" hidden="1" x14ac:dyDescent="0.15">
      <c r="B3861" s="8" t="s">
        <v>724</v>
      </c>
      <c r="C3861" s="4" t="s">
        <v>27</v>
      </c>
      <c r="D3861" s="4" t="s">
        <v>1320</v>
      </c>
      <c r="E3861" s="4" t="s">
        <v>20</v>
      </c>
      <c r="F3861" s="4" t="s">
        <v>6284</v>
      </c>
      <c r="G3861" s="4">
        <v>42</v>
      </c>
      <c r="H3861" s="4">
        <v>1518.57</v>
      </c>
    </row>
    <row r="3862" spans="2:8" hidden="1" x14ac:dyDescent="0.15">
      <c r="B3862" s="8" t="s">
        <v>305</v>
      </c>
      <c r="C3862" s="4" t="s">
        <v>27</v>
      </c>
      <c r="D3862" s="4" t="s">
        <v>1320</v>
      </c>
      <c r="E3862" s="4" t="s">
        <v>20</v>
      </c>
      <c r="F3862" s="4" t="s">
        <v>6284</v>
      </c>
      <c r="G3862" s="4">
        <v>41</v>
      </c>
      <c r="H3862" s="4">
        <v>1556.71</v>
      </c>
    </row>
    <row r="3863" spans="2:8" hidden="1" x14ac:dyDescent="0.15">
      <c r="B3863" s="8" t="s">
        <v>983</v>
      </c>
      <c r="C3863" s="4" t="s">
        <v>209</v>
      </c>
      <c r="D3863" s="4" t="s">
        <v>470</v>
      </c>
      <c r="E3863" s="4" t="s">
        <v>470</v>
      </c>
      <c r="F3863" s="4" t="s">
        <v>2710</v>
      </c>
      <c r="G3863" s="4">
        <v>19772.5</v>
      </c>
      <c r="H3863" s="4">
        <v>41736.370000000003</v>
      </c>
    </row>
    <row r="3864" spans="2:8" hidden="1" x14ac:dyDescent="0.15">
      <c r="B3864" s="8" t="s">
        <v>2182</v>
      </c>
      <c r="C3864" s="4" t="s">
        <v>209</v>
      </c>
      <c r="D3864" s="4" t="s">
        <v>20</v>
      </c>
      <c r="E3864" s="4" t="s">
        <v>559</v>
      </c>
      <c r="F3864" s="4" t="s">
        <v>2715</v>
      </c>
      <c r="G3864" s="4">
        <v>19726.68</v>
      </c>
      <c r="H3864" s="4">
        <v>21714.9</v>
      </c>
    </row>
    <row r="3865" spans="2:8" hidden="1" x14ac:dyDescent="0.15">
      <c r="B3865" s="8" t="s">
        <v>368</v>
      </c>
      <c r="C3865" s="4" t="s">
        <v>27</v>
      </c>
      <c r="D3865" s="4" t="s">
        <v>1320</v>
      </c>
      <c r="E3865" s="4" t="s">
        <v>20</v>
      </c>
      <c r="F3865" s="4" t="s">
        <v>6284</v>
      </c>
      <c r="G3865" s="4">
        <v>232</v>
      </c>
      <c r="H3865" s="4">
        <v>6426</v>
      </c>
    </row>
    <row r="3866" spans="2:8" hidden="1" x14ac:dyDescent="0.15">
      <c r="B3866" s="8" t="s">
        <v>552</v>
      </c>
      <c r="C3866" s="4" t="s">
        <v>27</v>
      </c>
      <c r="D3866" s="4" t="s">
        <v>1320</v>
      </c>
      <c r="E3866" s="4" t="s">
        <v>20</v>
      </c>
      <c r="F3866" s="4" t="s">
        <v>6284</v>
      </c>
      <c r="G3866" s="4">
        <v>155</v>
      </c>
      <c r="H3866" s="4">
        <v>5008.21</v>
      </c>
    </row>
    <row r="3867" spans="2:8" hidden="1" x14ac:dyDescent="0.15">
      <c r="B3867" s="8" t="s">
        <v>2029</v>
      </c>
      <c r="C3867" s="4" t="s">
        <v>27</v>
      </c>
      <c r="D3867" s="4" t="s">
        <v>1320</v>
      </c>
      <c r="E3867" s="4" t="s">
        <v>20</v>
      </c>
      <c r="F3867" s="4" t="s">
        <v>7325</v>
      </c>
      <c r="G3867" s="4">
        <v>11.5</v>
      </c>
      <c r="H3867" s="4">
        <v>932</v>
      </c>
    </row>
    <row r="3868" spans="2:8" hidden="1" x14ac:dyDescent="0.15">
      <c r="B3868" s="8" t="s">
        <v>465</v>
      </c>
      <c r="C3868" s="4" t="s">
        <v>27</v>
      </c>
      <c r="D3868" s="4" t="s">
        <v>1320</v>
      </c>
      <c r="E3868" s="4" t="s">
        <v>20</v>
      </c>
      <c r="F3868" s="4" t="s">
        <v>7382</v>
      </c>
      <c r="G3868" s="4">
        <v>9.6</v>
      </c>
      <c r="H3868" s="4">
        <v>1165.5</v>
      </c>
    </row>
    <row r="3869" spans="2:8" hidden="1" x14ac:dyDescent="0.15">
      <c r="B3869" s="8" t="s">
        <v>4125</v>
      </c>
      <c r="C3869" s="4" t="s">
        <v>27</v>
      </c>
      <c r="D3869" s="4" t="s">
        <v>2848</v>
      </c>
      <c r="E3869" s="4" t="s">
        <v>20</v>
      </c>
      <c r="F3869" s="4" t="s">
        <v>4126</v>
      </c>
      <c r="G3869" s="4">
        <v>7183.44</v>
      </c>
      <c r="H3869" s="4">
        <v>9678.0400000000009</v>
      </c>
    </row>
    <row r="3870" spans="2:8" hidden="1" x14ac:dyDescent="0.15">
      <c r="B3870" s="8" t="s">
        <v>3318</v>
      </c>
      <c r="C3870" s="4" t="s">
        <v>27</v>
      </c>
      <c r="D3870" s="4" t="s">
        <v>234</v>
      </c>
      <c r="E3870" s="4" t="s">
        <v>20</v>
      </c>
      <c r="F3870" s="4" t="s">
        <v>4571</v>
      </c>
      <c r="G3870" s="4">
        <v>3331.53</v>
      </c>
      <c r="H3870" s="4">
        <v>38223.550000000003</v>
      </c>
    </row>
    <row r="3871" spans="2:8" hidden="1" x14ac:dyDescent="0.15">
      <c r="B3871" s="8">
        <v>45399</v>
      </c>
      <c r="C3871" s="4" t="s">
        <v>18</v>
      </c>
      <c r="D3871" s="4" t="s">
        <v>301</v>
      </c>
      <c r="E3871" s="4" t="s">
        <v>20</v>
      </c>
      <c r="F3871" s="4" t="s">
        <v>4729</v>
      </c>
      <c r="G3871" s="4">
        <v>2751.28</v>
      </c>
      <c r="H3871" s="4">
        <v>32121.63</v>
      </c>
    </row>
    <row r="3872" spans="2:8" hidden="1" x14ac:dyDescent="0.15">
      <c r="B3872" s="8" t="s">
        <v>1894</v>
      </c>
      <c r="C3872" s="4" t="s">
        <v>27</v>
      </c>
      <c r="D3872" s="4" t="s">
        <v>234</v>
      </c>
      <c r="E3872" s="4" t="s">
        <v>20</v>
      </c>
      <c r="F3872" s="4" t="s">
        <v>4615</v>
      </c>
      <c r="G3872" s="4">
        <v>3088.02</v>
      </c>
      <c r="H3872" s="4">
        <v>45966.14</v>
      </c>
    </row>
    <row r="3873" spans="2:8" hidden="1" x14ac:dyDescent="0.15">
      <c r="B3873" s="8" t="s">
        <v>46</v>
      </c>
      <c r="C3873" s="4" t="s">
        <v>27</v>
      </c>
      <c r="D3873" s="4" t="s">
        <v>234</v>
      </c>
      <c r="E3873" s="4" t="s">
        <v>20</v>
      </c>
      <c r="F3873" s="4" t="s">
        <v>4615</v>
      </c>
      <c r="G3873" s="4">
        <v>2889.82</v>
      </c>
      <c r="H3873" s="4">
        <v>50414.92</v>
      </c>
    </row>
    <row r="3874" spans="2:8" hidden="1" x14ac:dyDescent="0.15">
      <c r="B3874" s="8" t="s">
        <v>1561</v>
      </c>
      <c r="C3874" s="4" t="s">
        <v>27</v>
      </c>
      <c r="D3874" s="4" t="s">
        <v>234</v>
      </c>
      <c r="E3874" s="4" t="s">
        <v>20</v>
      </c>
      <c r="F3874" s="4" t="s">
        <v>4615</v>
      </c>
      <c r="G3874" s="4">
        <v>2470.1999999999998</v>
      </c>
      <c r="H3874" s="4">
        <v>31511.56</v>
      </c>
    </row>
    <row r="3875" spans="2:8" hidden="1" x14ac:dyDescent="0.15">
      <c r="B3875" s="8" t="s">
        <v>1204</v>
      </c>
      <c r="C3875" s="4" t="s">
        <v>27</v>
      </c>
      <c r="D3875" s="4" t="s">
        <v>234</v>
      </c>
      <c r="E3875" s="4" t="s">
        <v>20</v>
      </c>
      <c r="F3875" s="4" t="s">
        <v>4615</v>
      </c>
      <c r="G3875" s="4">
        <v>2379.35</v>
      </c>
      <c r="H3875" s="4">
        <v>32809.25</v>
      </c>
    </row>
    <row r="3876" spans="2:8" hidden="1" x14ac:dyDescent="0.15">
      <c r="B3876" s="8" t="s">
        <v>948</v>
      </c>
      <c r="C3876" s="4" t="s">
        <v>27</v>
      </c>
      <c r="D3876" s="4" t="s">
        <v>234</v>
      </c>
      <c r="E3876" s="4" t="s">
        <v>20</v>
      </c>
      <c r="F3876" s="4" t="s">
        <v>4615</v>
      </c>
      <c r="G3876" s="4">
        <v>1494.75</v>
      </c>
      <c r="H3876" s="4">
        <v>24593.34</v>
      </c>
    </row>
    <row r="3877" spans="2:8" hidden="1" x14ac:dyDescent="0.15">
      <c r="B3877" s="8" t="s">
        <v>1165</v>
      </c>
      <c r="C3877" s="4" t="s">
        <v>209</v>
      </c>
      <c r="D3877" s="4" t="s">
        <v>20</v>
      </c>
      <c r="E3877" s="4" t="s">
        <v>2713</v>
      </c>
      <c r="F3877" s="4" t="s">
        <v>2744</v>
      </c>
      <c r="G3877" s="4">
        <v>19513.5</v>
      </c>
      <c r="H3877" s="4">
        <v>19857.97</v>
      </c>
    </row>
    <row r="3878" spans="2:8" hidden="1" x14ac:dyDescent="0.15">
      <c r="B3878" s="8">
        <v>45646</v>
      </c>
      <c r="C3878" s="4" t="s">
        <v>18</v>
      </c>
      <c r="D3878" s="4" t="s">
        <v>391</v>
      </c>
      <c r="E3878" s="4" t="s">
        <v>20</v>
      </c>
      <c r="F3878" s="4" t="s">
        <v>5949</v>
      </c>
      <c r="G3878" s="4">
        <v>484</v>
      </c>
      <c r="H3878" s="4">
        <v>10238.879999999999</v>
      </c>
    </row>
    <row r="3879" spans="2:8" hidden="1" x14ac:dyDescent="0.15">
      <c r="B3879" s="8" t="s">
        <v>1140</v>
      </c>
      <c r="C3879" s="4" t="s">
        <v>27</v>
      </c>
      <c r="D3879" s="4" t="s">
        <v>391</v>
      </c>
      <c r="E3879" s="4" t="s">
        <v>20</v>
      </c>
      <c r="F3879" s="4" t="s">
        <v>5179</v>
      </c>
      <c r="G3879" s="4">
        <v>1478</v>
      </c>
      <c r="H3879" s="4">
        <v>40448.699999999997</v>
      </c>
    </row>
    <row r="3880" spans="2:8" hidden="1" x14ac:dyDescent="0.15">
      <c r="B3880" s="8">
        <v>45654</v>
      </c>
      <c r="C3880" s="4" t="s">
        <v>18</v>
      </c>
      <c r="D3880" s="4" t="s">
        <v>391</v>
      </c>
      <c r="E3880" s="4" t="s">
        <v>20</v>
      </c>
      <c r="F3880" s="4" t="s">
        <v>5745</v>
      </c>
      <c r="G3880" s="4">
        <v>636</v>
      </c>
      <c r="H3880" s="4">
        <v>11595.84</v>
      </c>
    </row>
    <row r="3881" spans="2:8" hidden="1" x14ac:dyDescent="0.15">
      <c r="B3881" s="8" t="s">
        <v>407</v>
      </c>
      <c r="C3881" s="4" t="s">
        <v>209</v>
      </c>
      <c r="D3881" s="4" t="s">
        <v>20</v>
      </c>
      <c r="E3881" s="4" t="s">
        <v>559</v>
      </c>
      <c r="F3881" s="4" t="s">
        <v>2715</v>
      </c>
      <c r="G3881" s="4">
        <v>19375.2</v>
      </c>
      <c r="H3881" s="4">
        <v>16380</v>
      </c>
    </row>
    <row r="3882" spans="2:8" hidden="1" x14ac:dyDescent="0.15">
      <c r="B3882" s="8" t="s">
        <v>2291</v>
      </c>
      <c r="C3882" s="4" t="s">
        <v>209</v>
      </c>
      <c r="D3882" s="4" t="s">
        <v>20</v>
      </c>
      <c r="E3882" s="4" t="s">
        <v>559</v>
      </c>
      <c r="F3882" s="4" t="s">
        <v>2715</v>
      </c>
      <c r="G3882" s="4">
        <v>19375.2</v>
      </c>
      <c r="H3882" s="4">
        <v>16380</v>
      </c>
    </row>
    <row r="3883" spans="2:8" hidden="1" x14ac:dyDescent="0.15">
      <c r="B3883" s="8" t="s">
        <v>852</v>
      </c>
      <c r="C3883" s="4" t="s">
        <v>209</v>
      </c>
      <c r="D3883" s="4" t="s">
        <v>20</v>
      </c>
      <c r="E3883" s="4" t="s">
        <v>388</v>
      </c>
      <c r="F3883" s="4" t="s">
        <v>2399</v>
      </c>
      <c r="G3883" s="4">
        <v>19332.5</v>
      </c>
      <c r="H3883" s="4">
        <v>87708.56</v>
      </c>
    </row>
    <row r="3884" spans="2:8" hidden="1" x14ac:dyDescent="0.15">
      <c r="B3884" s="8">
        <v>45426</v>
      </c>
      <c r="C3884" s="4" t="s">
        <v>18</v>
      </c>
      <c r="D3884" s="4" t="s">
        <v>391</v>
      </c>
      <c r="E3884" s="4" t="s">
        <v>20</v>
      </c>
      <c r="F3884" s="4" t="s">
        <v>4986</v>
      </c>
      <c r="G3884" s="4">
        <v>1896</v>
      </c>
      <c r="H3884" s="4">
        <v>53437.2</v>
      </c>
    </row>
    <row r="3885" spans="2:8" hidden="1" x14ac:dyDescent="0.15">
      <c r="B3885" s="8">
        <v>45629</v>
      </c>
      <c r="C3885" s="4" t="s">
        <v>18</v>
      </c>
      <c r="D3885" s="4" t="s">
        <v>391</v>
      </c>
      <c r="E3885" s="4" t="s">
        <v>20</v>
      </c>
      <c r="F3885" s="4" t="s">
        <v>5094</v>
      </c>
      <c r="G3885" s="4">
        <v>1592</v>
      </c>
      <c r="H3885" s="4">
        <v>39033.379999999997</v>
      </c>
    </row>
    <row r="3886" spans="2:8" hidden="1" x14ac:dyDescent="0.15">
      <c r="B3886" s="8">
        <v>45468</v>
      </c>
      <c r="C3886" s="4" t="s">
        <v>18</v>
      </c>
      <c r="D3886" s="4" t="s">
        <v>391</v>
      </c>
      <c r="E3886" s="4" t="s">
        <v>20</v>
      </c>
      <c r="F3886" s="4" t="s">
        <v>5107</v>
      </c>
      <c r="G3886" s="4">
        <v>1566</v>
      </c>
      <c r="H3886" s="4">
        <v>38006.28</v>
      </c>
    </row>
    <row r="3887" spans="2:8" hidden="1" x14ac:dyDescent="0.15">
      <c r="B3887" s="8">
        <v>45625</v>
      </c>
      <c r="C3887" s="4" t="s">
        <v>18</v>
      </c>
      <c r="D3887" s="4" t="s">
        <v>391</v>
      </c>
      <c r="E3887" s="4" t="s">
        <v>20</v>
      </c>
      <c r="F3887" s="4" t="s">
        <v>5093</v>
      </c>
      <c r="G3887" s="4">
        <v>1592</v>
      </c>
      <c r="H3887" s="4">
        <v>39033.379999999997</v>
      </c>
    </row>
    <row r="3888" spans="2:8" hidden="1" x14ac:dyDescent="0.15">
      <c r="B3888" s="8">
        <v>45467</v>
      </c>
      <c r="C3888" s="4" t="s">
        <v>18</v>
      </c>
      <c r="D3888" s="4" t="s">
        <v>391</v>
      </c>
      <c r="E3888" s="4" t="s">
        <v>20</v>
      </c>
      <c r="F3888" s="4" t="s">
        <v>5355</v>
      </c>
      <c r="G3888" s="4">
        <v>1106</v>
      </c>
      <c r="H3888" s="4">
        <v>26930.18</v>
      </c>
    </row>
    <row r="3889" spans="2:8" hidden="1" x14ac:dyDescent="0.15">
      <c r="B3889" s="8" t="s">
        <v>1131</v>
      </c>
      <c r="C3889" s="4" t="s">
        <v>27</v>
      </c>
      <c r="D3889" s="4" t="s">
        <v>391</v>
      </c>
      <c r="E3889" s="4" t="s">
        <v>20</v>
      </c>
      <c r="F3889" s="4" t="s">
        <v>5388</v>
      </c>
      <c r="G3889" s="4">
        <v>1043</v>
      </c>
      <c r="H3889" s="4">
        <v>27001.83</v>
      </c>
    </row>
    <row r="3890" spans="2:8" hidden="1" x14ac:dyDescent="0.15">
      <c r="B3890" s="8">
        <v>45462</v>
      </c>
      <c r="C3890" s="4" t="s">
        <v>18</v>
      </c>
      <c r="D3890" s="4" t="s">
        <v>391</v>
      </c>
      <c r="E3890" s="4" t="s">
        <v>20</v>
      </c>
      <c r="F3890" s="4" t="s">
        <v>5354</v>
      </c>
      <c r="G3890" s="4">
        <v>1106</v>
      </c>
      <c r="H3890" s="4">
        <v>26930.18</v>
      </c>
    </row>
    <row r="3891" spans="2:8" hidden="1" x14ac:dyDescent="0.15">
      <c r="B3891" s="8">
        <v>45313</v>
      </c>
      <c r="C3891" s="4" t="s">
        <v>18</v>
      </c>
      <c r="D3891" s="4" t="s">
        <v>391</v>
      </c>
      <c r="E3891" s="4" t="s">
        <v>20</v>
      </c>
      <c r="F3891" s="4" t="s">
        <v>5354</v>
      </c>
      <c r="G3891" s="4">
        <v>964</v>
      </c>
      <c r="H3891" s="4">
        <v>27946.240000000002</v>
      </c>
    </row>
    <row r="3892" spans="2:8" hidden="1" x14ac:dyDescent="0.15">
      <c r="B3892" s="8">
        <v>45510</v>
      </c>
      <c r="C3892" s="4" t="s">
        <v>18</v>
      </c>
      <c r="D3892" s="4" t="s">
        <v>391</v>
      </c>
      <c r="E3892" s="4" t="s">
        <v>20</v>
      </c>
      <c r="F3892" s="4" t="s">
        <v>4876</v>
      </c>
      <c r="G3892" s="4">
        <v>2061</v>
      </c>
      <c r="H3892" s="4">
        <v>46769.87</v>
      </c>
    </row>
    <row r="3893" spans="2:8" hidden="1" x14ac:dyDescent="0.15">
      <c r="B3893" s="8">
        <v>45323</v>
      </c>
      <c r="C3893" s="4" t="s">
        <v>18</v>
      </c>
      <c r="D3893" s="4" t="s">
        <v>391</v>
      </c>
      <c r="E3893" s="4" t="s">
        <v>20</v>
      </c>
      <c r="F3893" s="4" t="s">
        <v>6798</v>
      </c>
      <c r="G3893" s="4">
        <v>66</v>
      </c>
      <c r="H3893" s="4">
        <v>1765.29</v>
      </c>
    </row>
    <row r="3894" spans="2:8" hidden="1" x14ac:dyDescent="0.15">
      <c r="B3894" s="8">
        <v>45505</v>
      </c>
      <c r="C3894" s="4" t="s">
        <v>18</v>
      </c>
      <c r="D3894" s="4" t="s">
        <v>391</v>
      </c>
      <c r="E3894" s="4" t="s">
        <v>20</v>
      </c>
      <c r="F3894" s="4" t="s">
        <v>4877</v>
      </c>
      <c r="G3894" s="4">
        <v>2061</v>
      </c>
      <c r="H3894" s="4">
        <v>41078.879999999997</v>
      </c>
    </row>
    <row r="3895" spans="2:8" hidden="1" x14ac:dyDescent="0.15">
      <c r="B3895" s="8" t="s">
        <v>599</v>
      </c>
      <c r="C3895" s="4" t="s">
        <v>27</v>
      </c>
      <c r="D3895" s="4" t="s">
        <v>391</v>
      </c>
      <c r="E3895" s="4" t="s">
        <v>20</v>
      </c>
      <c r="F3895" s="4" t="s">
        <v>4883</v>
      </c>
      <c r="G3895" s="4">
        <v>2043</v>
      </c>
      <c r="H3895" s="4">
        <v>51157.2</v>
      </c>
    </row>
    <row r="3896" spans="2:8" hidden="1" x14ac:dyDescent="0.15">
      <c r="B3896" s="8" t="s">
        <v>40</v>
      </c>
      <c r="C3896" s="4" t="s">
        <v>27</v>
      </c>
      <c r="D3896" s="4" t="s">
        <v>391</v>
      </c>
      <c r="E3896" s="4" t="s">
        <v>20</v>
      </c>
      <c r="F3896" s="4" t="s">
        <v>4883</v>
      </c>
      <c r="G3896" s="4">
        <v>601</v>
      </c>
      <c r="H3896" s="4">
        <v>15888.25</v>
      </c>
    </row>
    <row r="3897" spans="2:8" hidden="1" x14ac:dyDescent="0.15">
      <c r="B3897" s="8" t="s">
        <v>4966</v>
      </c>
      <c r="C3897" s="4" t="s">
        <v>27</v>
      </c>
      <c r="D3897" s="4" t="s">
        <v>391</v>
      </c>
      <c r="E3897" s="4" t="s">
        <v>20</v>
      </c>
      <c r="F3897" s="4" t="s">
        <v>4883</v>
      </c>
      <c r="G3897" s="4">
        <v>1965</v>
      </c>
      <c r="H3897" s="4">
        <v>53910.15</v>
      </c>
    </row>
    <row r="3898" spans="2:8" hidden="1" x14ac:dyDescent="0.15">
      <c r="B3898" s="8" t="s">
        <v>1048</v>
      </c>
      <c r="C3898" s="4" t="s">
        <v>27</v>
      </c>
      <c r="D3898" s="4" t="s">
        <v>391</v>
      </c>
      <c r="E3898" s="4" t="s">
        <v>20</v>
      </c>
      <c r="F3898" s="4" t="s">
        <v>4883</v>
      </c>
      <c r="G3898" s="4">
        <v>1653</v>
      </c>
      <c r="H3898" s="4">
        <v>44778.99</v>
      </c>
    </row>
    <row r="3899" spans="2:8" hidden="1" x14ac:dyDescent="0.15">
      <c r="B3899" s="8" t="s">
        <v>1661</v>
      </c>
      <c r="C3899" s="4" t="s">
        <v>27</v>
      </c>
      <c r="D3899" s="4" t="s">
        <v>629</v>
      </c>
      <c r="E3899" s="4" t="s">
        <v>20</v>
      </c>
      <c r="F3899" s="4" t="s">
        <v>4883</v>
      </c>
      <c r="G3899" s="4">
        <v>1467</v>
      </c>
      <c r="H3899" s="4">
        <v>40879.050000000003</v>
      </c>
    </row>
    <row r="3900" spans="2:8" hidden="1" x14ac:dyDescent="0.15">
      <c r="B3900" s="8" t="s">
        <v>273</v>
      </c>
      <c r="C3900" s="4" t="s">
        <v>27</v>
      </c>
      <c r="D3900" s="4" t="s">
        <v>391</v>
      </c>
      <c r="E3900" s="4" t="s">
        <v>20</v>
      </c>
      <c r="F3900" s="4" t="s">
        <v>4883</v>
      </c>
      <c r="G3900" s="4">
        <v>993</v>
      </c>
      <c r="H3900" s="4">
        <v>27458.799999999999</v>
      </c>
    </row>
    <row r="3901" spans="2:8" hidden="1" x14ac:dyDescent="0.15">
      <c r="B3901" s="8" t="s">
        <v>1160</v>
      </c>
      <c r="C3901" s="4" t="s">
        <v>209</v>
      </c>
      <c r="D3901" s="4" t="s">
        <v>20</v>
      </c>
      <c r="E3901" s="4" t="s">
        <v>1249</v>
      </c>
      <c r="F3901" s="4" t="s">
        <v>2856</v>
      </c>
      <c r="G3901" s="4">
        <v>18900</v>
      </c>
      <c r="H3901" s="4">
        <v>20323</v>
      </c>
    </row>
    <row r="3902" spans="2:8" hidden="1" x14ac:dyDescent="0.15">
      <c r="B3902" s="8" t="s">
        <v>558</v>
      </c>
      <c r="C3902" s="4" t="s">
        <v>209</v>
      </c>
      <c r="D3902" s="4" t="s">
        <v>20</v>
      </c>
      <c r="E3902" s="4" t="s">
        <v>1249</v>
      </c>
      <c r="F3902" s="4" t="s">
        <v>2856</v>
      </c>
      <c r="G3902" s="4">
        <v>18900</v>
      </c>
      <c r="H3902" s="4">
        <v>20323</v>
      </c>
    </row>
    <row r="3903" spans="2:8" hidden="1" x14ac:dyDescent="0.15">
      <c r="B3903" s="8" t="s">
        <v>478</v>
      </c>
      <c r="C3903" s="4" t="s">
        <v>209</v>
      </c>
      <c r="D3903" s="4" t="s">
        <v>20</v>
      </c>
      <c r="E3903" s="4" t="s">
        <v>1249</v>
      </c>
      <c r="F3903" s="4" t="s">
        <v>2856</v>
      </c>
      <c r="G3903" s="4">
        <v>18900</v>
      </c>
      <c r="H3903" s="4">
        <v>20323</v>
      </c>
    </row>
    <row r="3904" spans="2:8" hidden="1" x14ac:dyDescent="0.15">
      <c r="B3904" s="8" t="s">
        <v>586</v>
      </c>
      <c r="C3904" s="4" t="s">
        <v>209</v>
      </c>
      <c r="D3904" s="4" t="s">
        <v>20</v>
      </c>
      <c r="E3904" s="4" t="s">
        <v>1249</v>
      </c>
      <c r="F3904" s="4" t="s">
        <v>2856</v>
      </c>
      <c r="G3904" s="4">
        <v>18900</v>
      </c>
      <c r="H3904" s="4">
        <v>20223</v>
      </c>
    </row>
    <row r="3905" spans="2:8" hidden="1" x14ac:dyDescent="0.15">
      <c r="B3905" s="8" t="s">
        <v>775</v>
      </c>
      <c r="C3905" s="4" t="s">
        <v>209</v>
      </c>
      <c r="D3905" s="4" t="s">
        <v>20</v>
      </c>
      <c r="E3905" s="4" t="s">
        <v>1249</v>
      </c>
      <c r="F3905" s="4" t="s">
        <v>2856</v>
      </c>
      <c r="G3905" s="4">
        <v>18900</v>
      </c>
      <c r="H3905" s="4">
        <v>20223</v>
      </c>
    </row>
    <row r="3906" spans="2:8" hidden="1" x14ac:dyDescent="0.15">
      <c r="B3906" s="8" t="s">
        <v>2110</v>
      </c>
      <c r="C3906" s="4" t="s">
        <v>209</v>
      </c>
      <c r="D3906" s="4" t="s">
        <v>20</v>
      </c>
      <c r="E3906" s="4" t="s">
        <v>1249</v>
      </c>
      <c r="F3906" s="4" t="s">
        <v>2856</v>
      </c>
      <c r="G3906" s="4">
        <v>18900</v>
      </c>
      <c r="H3906" s="4">
        <v>18910</v>
      </c>
    </row>
    <row r="3907" spans="2:8" hidden="1" x14ac:dyDescent="0.15">
      <c r="B3907" s="8" t="s">
        <v>2509</v>
      </c>
      <c r="C3907" s="4" t="s">
        <v>209</v>
      </c>
      <c r="D3907" s="4" t="s">
        <v>20</v>
      </c>
      <c r="E3907" s="4" t="s">
        <v>210</v>
      </c>
      <c r="F3907" s="4" t="s">
        <v>2857</v>
      </c>
      <c r="G3907" s="4">
        <v>18900</v>
      </c>
      <c r="H3907" s="4">
        <v>18521.23</v>
      </c>
    </row>
    <row r="3908" spans="2:8" hidden="1" x14ac:dyDescent="0.15">
      <c r="B3908" s="8" t="s">
        <v>2182</v>
      </c>
      <c r="C3908" s="4" t="s">
        <v>209</v>
      </c>
      <c r="D3908" s="4" t="s">
        <v>20</v>
      </c>
      <c r="E3908" s="4" t="s">
        <v>210</v>
      </c>
      <c r="F3908" s="4" t="s">
        <v>2857</v>
      </c>
      <c r="G3908" s="4">
        <v>18900</v>
      </c>
      <c r="H3908" s="4">
        <v>18367.7599999999</v>
      </c>
    </row>
    <row r="3909" spans="2:8" hidden="1" x14ac:dyDescent="0.15">
      <c r="B3909" s="8" t="s">
        <v>1432</v>
      </c>
      <c r="C3909" s="4" t="s">
        <v>209</v>
      </c>
      <c r="D3909" s="4" t="s">
        <v>20</v>
      </c>
      <c r="E3909" s="4" t="s">
        <v>210</v>
      </c>
      <c r="F3909" s="4" t="s">
        <v>2857</v>
      </c>
      <c r="G3909" s="4">
        <v>18900</v>
      </c>
      <c r="H3909" s="4">
        <v>17866.07</v>
      </c>
    </row>
    <row r="3910" spans="2:8" hidden="1" x14ac:dyDescent="0.15">
      <c r="B3910" s="8" t="s">
        <v>2859</v>
      </c>
      <c r="C3910" s="4" t="s">
        <v>209</v>
      </c>
      <c r="D3910" s="4" t="s">
        <v>20</v>
      </c>
      <c r="E3910" s="4" t="s">
        <v>210</v>
      </c>
      <c r="F3910" s="4" t="s">
        <v>2857</v>
      </c>
      <c r="G3910" s="4">
        <v>18900</v>
      </c>
      <c r="H3910" s="4">
        <v>15932.02</v>
      </c>
    </row>
    <row r="3911" spans="2:8" hidden="1" x14ac:dyDescent="0.15">
      <c r="B3911" s="8" t="s">
        <v>111</v>
      </c>
      <c r="C3911" s="4" t="s">
        <v>209</v>
      </c>
      <c r="D3911" s="4" t="s">
        <v>20</v>
      </c>
      <c r="E3911" s="4" t="s">
        <v>210</v>
      </c>
      <c r="F3911" s="4" t="s">
        <v>2860</v>
      </c>
      <c r="G3911" s="4">
        <v>18900</v>
      </c>
      <c r="H3911" s="4">
        <v>15808.73</v>
      </c>
    </row>
    <row r="3912" spans="2:8" hidden="1" x14ac:dyDescent="0.15">
      <c r="B3912" s="8" t="s">
        <v>659</v>
      </c>
      <c r="C3912" s="4" t="s">
        <v>209</v>
      </c>
      <c r="D3912" s="4" t="s">
        <v>20</v>
      </c>
      <c r="E3912" s="4" t="s">
        <v>210</v>
      </c>
      <c r="F3912" s="4" t="s">
        <v>2857</v>
      </c>
      <c r="G3912" s="4">
        <v>18900</v>
      </c>
      <c r="H3912" s="4">
        <v>15585.1</v>
      </c>
    </row>
    <row r="3913" spans="2:8" hidden="1" x14ac:dyDescent="0.15">
      <c r="B3913" s="8" t="s">
        <v>1798</v>
      </c>
      <c r="C3913" s="4" t="s">
        <v>209</v>
      </c>
      <c r="D3913" s="4" t="s">
        <v>20</v>
      </c>
      <c r="E3913" s="4" t="s">
        <v>210</v>
      </c>
      <c r="F3913" s="4" t="s">
        <v>2857</v>
      </c>
      <c r="G3913" s="4">
        <v>18900</v>
      </c>
      <c r="H3913" s="4">
        <v>15533.88</v>
      </c>
    </row>
    <row r="3914" spans="2:8" hidden="1" x14ac:dyDescent="0.15">
      <c r="B3914" s="8" t="s">
        <v>627</v>
      </c>
      <c r="C3914" s="4" t="s">
        <v>209</v>
      </c>
      <c r="D3914" s="4" t="s">
        <v>20</v>
      </c>
      <c r="E3914" s="4" t="s">
        <v>210</v>
      </c>
      <c r="F3914" s="4" t="s">
        <v>2857</v>
      </c>
      <c r="G3914" s="4">
        <v>18900</v>
      </c>
      <c r="H3914" s="4">
        <v>15427.78</v>
      </c>
    </row>
    <row r="3915" spans="2:8" hidden="1" x14ac:dyDescent="0.15">
      <c r="B3915" s="8" t="s">
        <v>428</v>
      </c>
      <c r="C3915" s="4" t="s">
        <v>209</v>
      </c>
      <c r="D3915" s="4" t="s">
        <v>20</v>
      </c>
      <c r="E3915" s="4" t="s">
        <v>210</v>
      </c>
      <c r="F3915" s="4" t="s">
        <v>2861</v>
      </c>
      <c r="G3915" s="4">
        <v>18900</v>
      </c>
      <c r="H3915" s="4">
        <v>14886.95</v>
      </c>
    </row>
    <row r="3916" spans="2:8" hidden="1" x14ac:dyDescent="0.15">
      <c r="B3916" s="8" t="s">
        <v>2594</v>
      </c>
      <c r="C3916" s="4" t="s">
        <v>209</v>
      </c>
      <c r="D3916" s="4" t="s">
        <v>20</v>
      </c>
      <c r="E3916" s="4" t="s">
        <v>210</v>
      </c>
      <c r="F3916" s="4" t="s">
        <v>2857</v>
      </c>
      <c r="G3916" s="4">
        <v>18900</v>
      </c>
      <c r="H3916" s="4">
        <v>14268.03</v>
      </c>
    </row>
    <row r="3917" spans="2:8" hidden="1" x14ac:dyDescent="0.15">
      <c r="B3917" s="8" t="s">
        <v>852</v>
      </c>
      <c r="C3917" s="4" t="s">
        <v>209</v>
      </c>
      <c r="D3917" s="4" t="s">
        <v>20</v>
      </c>
      <c r="E3917" s="4" t="s">
        <v>210</v>
      </c>
      <c r="F3917" s="4" t="s">
        <v>2857</v>
      </c>
      <c r="G3917" s="4">
        <v>18900</v>
      </c>
      <c r="H3917" s="4">
        <v>13930</v>
      </c>
    </row>
    <row r="3918" spans="2:8" hidden="1" x14ac:dyDescent="0.15">
      <c r="B3918" s="8" t="s">
        <v>2768</v>
      </c>
      <c r="C3918" s="4" t="s">
        <v>27</v>
      </c>
      <c r="D3918" s="4" t="s">
        <v>391</v>
      </c>
      <c r="E3918" s="4" t="s">
        <v>20</v>
      </c>
      <c r="F3918" s="4" t="s">
        <v>4883</v>
      </c>
      <c r="G3918" s="4">
        <v>822</v>
      </c>
      <c r="H3918" s="4">
        <v>21081.42</v>
      </c>
    </row>
    <row r="3919" spans="2:8" hidden="1" x14ac:dyDescent="0.15">
      <c r="B3919" s="8" t="s">
        <v>236</v>
      </c>
      <c r="C3919" s="4" t="s">
        <v>27</v>
      </c>
      <c r="D3919" s="4" t="s">
        <v>391</v>
      </c>
      <c r="E3919" s="4" t="s">
        <v>20</v>
      </c>
      <c r="F3919" s="4" t="s">
        <v>4883</v>
      </c>
      <c r="G3919" s="4">
        <v>188</v>
      </c>
      <c r="H3919" s="4">
        <v>5310.49</v>
      </c>
    </row>
    <row r="3920" spans="2:8" hidden="1" x14ac:dyDescent="0.15">
      <c r="B3920" s="8">
        <v>45510</v>
      </c>
      <c r="C3920" s="4" t="s">
        <v>18</v>
      </c>
      <c r="D3920" s="4" t="s">
        <v>391</v>
      </c>
      <c r="E3920" s="4" t="s">
        <v>20</v>
      </c>
      <c r="F3920" s="4" t="s">
        <v>5516</v>
      </c>
      <c r="G3920" s="4">
        <v>995</v>
      </c>
      <c r="H3920" s="4">
        <v>22616.22</v>
      </c>
    </row>
    <row r="3921" spans="2:8" hidden="1" x14ac:dyDescent="0.15">
      <c r="B3921" s="8">
        <v>45505</v>
      </c>
      <c r="C3921" s="4" t="s">
        <v>18</v>
      </c>
      <c r="D3921" s="4" t="s">
        <v>391</v>
      </c>
      <c r="E3921" s="4" t="s">
        <v>20</v>
      </c>
      <c r="F3921" s="4" t="s">
        <v>5516</v>
      </c>
      <c r="G3921" s="4">
        <v>995</v>
      </c>
      <c r="H3921" s="4">
        <v>19860.96</v>
      </c>
    </row>
    <row r="3922" spans="2:8" hidden="1" x14ac:dyDescent="0.15">
      <c r="B3922" s="8">
        <v>45654</v>
      </c>
      <c r="C3922" s="4" t="s">
        <v>18</v>
      </c>
      <c r="D3922" s="4" t="s">
        <v>391</v>
      </c>
      <c r="E3922" s="4" t="s">
        <v>20</v>
      </c>
      <c r="F3922" s="4" t="s">
        <v>5374</v>
      </c>
      <c r="G3922" s="4">
        <v>1062</v>
      </c>
      <c r="H3922" s="4">
        <v>20354.400000000001</v>
      </c>
    </row>
    <row r="3923" spans="2:8" hidden="1" x14ac:dyDescent="0.15">
      <c r="B3923" s="8">
        <v>45645</v>
      </c>
      <c r="C3923" s="4" t="s">
        <v>18</v>
      </c>
      <c r="D3923" s="4" t="s">
        <v>391</v>
      </c>
      <c r="E3923" s="4" t="s">
        <v>20</v>
      </c>
      <c r="F3923" s="4" t="s">
        <v>4978</v>
      </c>
      <c r="G3923" s="4">
        <v>1920</v>
      </c>
      <c r="H3923" s="4">
        <v>50595.7</v>
      </c>
    </row>
    <row r="3924" spans="2:8" hidden="1" x14ac:dyDescent="0.15">
      <c r="B3924" s="8">
        <v>45632</v>
      </c>
      <c r="C3924" s="4" t="s">
        <v>18</v>
      </c>
      <c r="D3924" s="4" t="s">
        <v>391</v>
      </c>
      <c r="E3924" s="4" t="s">
        <v>20</v>
      </c>
      <c r="F3924" s="4" t="s">
        <v>4978</v>
      </c>
      <c r="G3924" s="4">
        <v>1920</v>
      </c>
      <c r="H3924" s="4">
        <v>41202.239999999998</v>
      </c>
    </row>
    <row r="3925" spans="2:8" hidden="1" x14ac:dyDescent="0.15">
      <c r="B3925" s="8" t="s">
        <v>5515</v>
      </c>
      <c r="C3925" s="4" t="s">
        <v>27</v>
      </c>
      <c r="D3925" s="4" t="s">
        <v>2000</v>
      </c>
      <c r="E3925" s="4" t="s">
        <v>20</v>
      </c>
      <c r="F3925" s="4" t="s">
        <v>7097</v>
      </c>
      <c r="G3925" s="4">
        <v>23.544</v>
      </c>
      <c r="H3925" s="4">
        <v>909.76</v>
      </c>
    </row>
    <row r="3926" spans="2:8" hidden="1" x14ac:dyDescent="0.15">
      <c r="B3926" s="8">
        <v>45506</v>
      </c>
      <c r="C3926" s="4" t="s">
        <v>18</v>
      </c>
      <c r="D3926" s="4" t="s">
        <v>2213</v>
      </c>
      <c r="E3926" s="4" t="s">
        <v>20</v>
      </c>
      <c r="F3926" s="4" t="s">
        <v>5685</v>
      </c>
      <c r="G3926" s="4">
        <v>730.07</v>
      </c>
      <c r="H3926" s="4">
        <v>14484.88</v>
      </c>
    </row>
    <row r="3927" spans="2:8" hidden="1" x14ac:dyDescent="0.15">
      <c r="B3927" s="8">
        <v>45419</v>
      </c>
      <c r="C3927" s="4" t="s">
        <v>18</v>
      </c>
      <c r="D3927" s="4" t="s">
        <v>391</v>
      </c>
      <c r="E3927" s="4" t="s">
        <v>20</v>
      </c>
      <c r="F3927" s="4" t="s">
        <v>4985</v>
      </c>
      <c r="G3927" s="4">
        <v>1896</v>
      </c>
      <c r="H3927" s="4">
        <v>53437.2</v>
      </c>
    </row>
    <row r="3928" spans="2:8" hidden="1" x14ac:dyDescent="0.15">
      <c r="B3928" s="8">
        <v>45446</v>
      </c>
      <c r="C3928" s="4" t="s">
        <v>18</v>
      </c>
      <c r="D3928" s="4" t="s">
        <v>3075</v>
      </c>
      <c r="E3928" s="4" t="s">
        <v>20</v>
      </c>
      <c r="F3928" s="4" t="s">
        <v>4874</v>
      </c>
      <c r="G3928" s="4">
        <v>2068.9760000000001</v>
      </c>
      <c r="H3928" s="4">
        <v>30639.119999999999</v>
      </c>
    </row>
    <row r="3929" spans="2:8" hidden="1" x14ac:dyDescent="0.15">
      <c r="B3929" s="8">
        <v>45463</v>
      </c>
      <c r="C3929" s="4" t="s">
        <v>18</v>
      </c>
      <c r="D3929" s="4" t="s">
        <v>391</v>
      </c>
      <c r="E3929" s="4" t="s">
        <v>20</v>
      </c>
      <c r="F3929" s="4" t="s">
        <v>5106</v>
      </c>
      <c r="G3929" s="4">
        <v>1566</v>
      </c>
      <c r="H3929" s="4">
        <v>38006.28</v>
      </c>
    </row>
    <row r="3930" spans="2:8" hidden="1" x14ac:dyDescent="0.15">
      <c r="B3930" s="8" t="s">
        <v>1021</v>
      </c>
      <c r="C3930" s="4" t="s">
        <v>27</v>
      </c>
      <c r="D3930" s="4" t="s">
        <v>391</v>
      </c>
      <c r="E3930" s="4" t="s">
        <v>20</v>
      </c>
      <c r="F3930" s="4" t="s">
        <v>6237</v>
      </c>
      <c r="G3930" s="4">
        <v>258.10000000000002</v>
      </c>
      <c r="H3930" s="4">
        <v>14534.84</v>
      </c>
    </row>
    <row r="3931" spans="2:8" hidden="1" x14ac:dyDescent="0.15">
      <c r="B3931" s="8" t="s">
        <v>1021</v>
      </c>
      <c r="C3931" s="4" t="s">
        <v>27</v>
      </c>
      <c r="D3931" s="4" t="s">
        <v>391</v>
      </c>
      <c r="E3931" s="4" t="s">
        <v>20</v>
      </c>
      <c r="F3931" s="4" t="s">
        <v>6237</v>
      </c>
      <c r="G3931" s="4">
        <v>258.10000000000002</v>
      </c>
      <c r="H3931" s="4">
        <v>13662.53</v>
      </c>
    </row>
    <row r="3932" spans="2:8" hidden="1" x14ac:dyDescent="0.15">
      <c r="B3932" s="8" t="s">
        <v>1582</v>
      </c>
      <c r="C3932" s="4" t="s">
        <v>27</v>
      </c>
      <c r="D3932" s="4" t="s">
        <v>391</v>
      </c>
      <c r="E3932" s="4" t="s">
        <v>20</v>
      </c>
      <c r="F3932" s="4" t="s">
        <v>8717</v>
      </c>
      <c r="G3932" s="4">
        <v>5.0000000000000001E-3</v>
      </c>
      <c r="H3932" s="4">
        <v>325.97000000000003</v>
      </c>
    </row>
    <row r="3933" spans="2:8" hidden="1" x14ac:dyDescent="0.15">
      <c r="B3933" s="8">
        <v>45386</v>
      </c>
      <c r="C3933" s="4" t="s">
        <v>18</v>
      </c>
      <c r="D3933" s="4" t="s">
        <v>301</v>
      </c>
      <c r="E3933" s="4" t="s">
        <v>20</v>
      </c>
      <c r="F3933" s="4" t="s">
        <v>8716</v>
      </c>
      <c r="G3933" s="4">
        <v>5.0000000000000001E-3</v>
      </c>
      <c r="H3933" s="4">
        <v>483.28</v>
      </c>
    </row>
    <row r="3934" spans="2:8" hidden="1" x14ac:dyDescent="0.15">
      <c r="B3934" s="8" t="s">
        <v>5203</v>
      </c>
      <c r="C3934" s="4" t="s">
        <v>27</v>
      </c>
      <c r="D3934" s="4" t="s">
        <v>19</v>
      </c>
      <c r="E3934" s="4" t="s">
        <v>20</v>
      </c>
      <c r="F3934" s="4" t="s">
        <v>6544</v>
      </c>
      <c r="G3934" s="4">
        <v>126</v>
      </c>
      <c r="H3934" s="4">
        <v>283.62</v>
      </c>
    </row>
    <row r="3935" spans="2:8" hidden="1" x14ac:dyDescent="0.15">
      <c r="B3935" s="8" t="s">
        <v>2073</v>
      </c>
      <c r="C3935" s="4" t="s">
        <v>209</v>
      </c>
      <c r="D3935" s="4" t="s">
        <v>20</v>
      </c>
      <c r="E3935" s="4" t="s">
        <v>210</v>
      </c>
      <c r="F3935" s="4" t="s">
        <v>2857</v>
      </c>
      <c r="G3935" s="4">
        <v>18480</v>
      </c>
      <c r="H3935" s="4">
        <v>15503.66</v>
      </c>
    </row>
    <row r="3936" spans="2:8" hidden="1" x14ac:dyDescent="0.15">
      <c r="B3936" s="8" t="s">
        <v>530</v>
      </c>
      <c r="C3936" s="4" t="s">
        <v>209</v>
      </c>
      <c r="D3936" s="4" t="s">
        <v>20</v>
      </c>
      <c r="E3936" s="4" t="s">
        <v>210</v>
      </c>
      <c r="F3936" s="4" t="s">
        <v>2857</v>
      </c>
      <c r="G3936" s="4">
        <v>18480</v>
      </c>
      <c r="H3936" s="4">
        <v>15424.2</v>
      </c>
    </row>
    <row r="3937" spans="2:8" hidden="1" x14ac:dyDescent="0.15">
      <c r="B3937" s="8" t="s">
        <v>2933</v>
      </c>
      <c r="C3937" s="4" t="s">
        <v>209</v>
      </c>
      <c r="D3937" s="4" t="s">
        <v>20</v>
      </c>
      <c r="E3937" s="4" t="s">
        <v>210</v>
      </c>
      <c r="F3937" s="4" t="s">
        <v>2857</v>
      </c>
      <c r="G3937" s="4">
        <v>18480</v>
      </c>
      <c r="H3937" s="4">
        <v>15181.88</v>
      </c>
    </row>
    <row r="3938" spans="2:8" hidden="1" x14ac:dyDescent="0.15">
      <c r="B3938" s="8" t="s">
        <v>342</v>
      </c>
      <c r="C3938" s="4" t="s">
        <v>209</v>
      </c>
      <c r="D3938" s="4" t="s">
        <v>20</v>
      </c>
      <c r="E3938" s="4" t="s">
        <v>210</v>
      </c>
      <c r="F3938" s="4" t="s">
        <v>2857</v>
      </c>
      <c r="G3938" s="4">
        <v>18480</v>
      </c>
      <c r="H3938" s="4">
        <v>15126.54</v>
      </c>
    </row>
    <row r="3939" spans="2:8" hidden="1" x14ac:dyDescent="0.15">
      <c r="B3939" s="8" t="s">
        <v>342</v>
      </c>
      <c r="C3939" s="4" t="s">
        <v>209</v>
      </c>
      <c r="D3939" s="4" t="s">
        <v>20</v>
      </c>
      <c r="E3939" s="4" t="s">
        <v>210</v>
      </c>
      <c r="F3939" s="4" t="s">
        <v>2857</v>
      </c>
      <c r="G3939" s="4">
        <v>18480</v>
      </c>
      <c r="H3939" s="4">
        <v>15126.54</v>
      </c>
    </row>
    <row r="3940" spans="2:8" hidden="1" x14ac:dyDescent="0.15">
      <c r="B3940" s="8" t="s">
        <v>713</v>
      </c>
      <c r="C3940" s="4" t="s">
        <v>209</v>
      </c>
      <c r="D3940" s="4" t="s">
        <v>20</v>
      </c>
      <c r="E3940" s="4" t="s">
        <v>210</v>
      </c>
      <c r="F3940" s="4" t="s">
        <v>2857</v>
      </c>
      <c r="G3940" s="4">
        <v>18480</v>
      </c>
      <c r="H3940" s="4">
        <v>15096.39</v>
      </c>
    </row>
    <row r="3941" spans="2:8" hidden="1" x14ac:dyDescent="0.15">
      <c r="B3941" s="8" t="s">
        <v>713</v>
      </c>
      <c r="C3941" s="4" t="s">
        <v>209</v>
      </c>
      <c r="D3941" s="4" t="s">
        <v>20</v>
      </c>
      <c r="E3941" s="4" t="s">
        <v>210</v>
      </c>
      <c r="F3941" s="4" t="s">
        <v>2857</v>
      </c>
      <c r="G3941" s="4">
        <v>18480</v>
      </c>
      <c r="H3941" s="4">
        <v>15096.39</v>
      </c>
    </row>
    <row r="3942" spans="2:8" hidden="1" x14ac:dyDescent="0.15">
      <c r="B3942" s="8" t="s">
        <v>1340</v>
      </c>
      <c r="C3942" s="4" t="s">
        <v>209</v>
      </c>
      <c r="D3942" s="4" t="s">
        <v>20</v>
      </c>
      <c r="E3942" s="4" t="s">
        <v>210</v>
      </c>
      <c r="F3942" s="4" t="s">
        <v>2857</v>
      </c>
      <c r="G3942" s="4">
        <v>18480</v>
      </c>
      <c r="H3942" s="4">
        <v>14997.72</v>
      </c>
    </row>
    <row r="3943" spans="2:8" hidden="1" x14ac:dyDescent="0.15">
      <c r="B3943" s="8" t="s">
        <v>788</v>
      </c>
      <c r="C3943" s="4" t="s">
        <v>209</v>
      </c>
      <c r="D3943" s="4" t="s">
        <v>20</v>
      </c>
      <c r="E3943" s="4" t="s">
        <v>210</v>
      </c>
      <c r="F3943" s="4" t="s">
        <v>2857</v>
      </c>
      <c r="G3943" s="4">
        <v>18480</v>
      </c>
      <c r="H3943" s="4">
        <v>14975.83</v>
      </c>
    </row>
    <row r="3944" spans="2:8" hidden="1" x14ac:dyDescent="0.15">
      <c r="B3944" s="8" t="s">
        <v>2575</v>
      </c>
      <c r="C3944" s="4" t="s">
        <v>209</v>
      </c>
      <c r="D3944" s="4" t="s">
        <v>20</v>
      </c>
      <c r="E3944" s="4" t="s">
        <v>210</v>
      </c>
      <c r="F3944" s="4" t="s">
        <v>2857</v>
      </c>
      <c r="G3944" s="4">
        <v>18480</v>
      </c>
      <c r="H3944" s="4">
        <v>14861.58</v>
      </c>
    </row>
    <row r="3945" spans="2:8" hidden="1" x14ac:dyDescent="0.15">
      <c r="B3945" s="8" t="s">
        <v>399</v>
      </c>
      <c r="C3945" s="4" t="s">
        <v>209</v>
      </c>
      <c r="D3945" s="4" t="s">
        <v>20</v>
      </c>
      <c r="E3945" s="4" t="s">
        <v>210</v>
      </c>
      <c r="F3945" s="4" t="s">
        <v>2857</v>
      </c>
      <c r="G3945" s="4">
        <v>18480</v>
      </c>
      <c r="H3945" s="4">
        <v>13527.63</v>
      </c>
    </row>
    <row r="3946" spans="2:8" hidden="1" x14ac:dyDescent="0.15">
      <c r="B3946" s="8" t="s">
        <v>399</v>
      </c>
      <c r="C3946" s="4" t="s">
        <v>209</v>
      </c>
      <c r="D3946" s="4" t="s">
        <v>20</v>
      </c>
      <c r="E3946" s="4" t="s">
        <v>210</v>
      </c>
      <c r="F3946" s="4" t="s">
        <v>2857</v>
      </c>
      <c r="G3946" s="4">
        <v>18480</v>
      </c>
      <c r="H3946" s="4">
        <v>13527.63</v>
      </c>
    </row>
    <row r="3947" spans="2:8" hidden="1" x14ac:dyDescent="0.15">
      <c r="B3947" s="8" t="s">
        <v>924</v>
      </c>
      <c r="C3947" s="4" t="s">
        <v>209</v>
      </c>
      <c r="D3947" s="4" t="s">
        <v>20</v>
      </c>
      <c r="E3947" s="4" t="s">
        <v>210</v>
      </c>
      <c r="F3947" s="4" t="s">
        <v>2857</v>
      </c>
      <c r="G3947" s="4">
        <v>18480</v>
      </c>
      <c r="H3947" s="4">
        <v>13120.07</v>
      </c>
    </row>
    <row r="3948" spans="2:8" hidden="1" x14ac:dyDescent="0.15">
      <c r="B3948" s="8">
        <v>45478</v>
      </c>
      <c r="C3948" s="4" t="s">
        <v>18</v>
      </c>
      <c r="D3948" s="4" t="s">
        <v>19</v>
      </c>
      <c r="E3948" s="4" t="s">
        <v>20</v>
      </c>
      <c r="F3948" s="4" t="s">
        <v>2621</v>
      </c>
      <c r="G3948" s="4">
        <v>20000</v>
      </c>
      <c r="H3948" s="4">
        <v>45698.59</v>
      </c>
    </row>
    <row r="3949" spans="2:8" hidden="1" x14ac:dyDescent="0.15">
      <c r="B3949" s="8" t="s">
        <v>531</v>
      </c>
      <c r="C3949" s="4" t="s">
        <v>209</v>
      </c>
      <c r="D3949" s="4" t="s">
        <v>20</v>
      </c>
      <c r="E3949" s="4" t="s">
        <v>470</v>
      </c>
      <c r="F3949" s="4" t="s">
        <v>2935</v>
      </c>
      <c r="G3949" s="4">
        <v>18450</v>
      </c>
      <c r="H3949" s="4">
        <v>48919.94</v>
      </c>
    </row>
    <row r="3950" spans="2:8" hidden="1" x14ac:dyDescent="0.15">
      <c r="B3950" s="8" t="s">
        <v>593</v>
      </c>
      <c r="C3950" s="4" t="s">
        <v>27</v>
      </c>
      <c r="D3950" s="4" t="s">
        <v>19</v>
      </c>
      <c r="E3950" s="4" t="s">
        <v>20</v>
      </c>
      <c r="F3950" s="4" t="s">
        <v>7538</v>
      </c>
      <c r="G3950" s="4">
        <v>5</v>
      </c>
      <c r="H3950" s="4">
        <v>501.33</v>
      </c>
    </row>
    <row r="3951" spans="2:8" hidden="1" x14ac:dyDescent="0.15">
      <c r="B3951" s="8" t="s">
        <v>2939</v>
      </c>
      <c r="C3951" s="4" t="s">
        <v>209</v>
      </c>
      <c r="D3951" s="4" t="s">
        <v>20</v>
      </c>
      <c r="E3951" s="4" t="s">
        <v>2688</v>
      </c>
      <c r="F3951" s="4" t="s">
        <v>2399</v>
      </c>
      <c r="G3951" s="4">
        <v>18315</v>
      </c>
      <c r="H3951" s="4">
        <v>79879.509999999893</v>
      </c>
    </row>
    <row r="3952" spans="2:8" hidden="1" x14ac:dyDescent="0.15">
      <c r="B3952" s="8" t="s">
        <v>2509</v>
      </c>
      <c r="C3952" s="4" t="s">
        <v>209</v>
      </c>
      <c r="D3952" s="4" t="s">
        <v>20</v>
      </c>
      <c r="E3952" s="4" t="s">
        <v>2722</v>
      </c>
      <c r="F3952" s="4" t="s">
        <v>2942</v>
      </c>
      <c r="G3952" s="4">
        <v>18256</v>
      </c>
      <c r="H3952" s="4">
        <v>21421.119999999901</v>
      </c>
    </row>
    <row r="3953" spans="2:8" hidden="1" x14ac:dyDescent="0.15">
      <c r="B3953" s="8" t="s">
        <v>758</v>
      </c>
      <c r="C3953" s="4" t="s">
        <v>27</v>
      </c>
      <c r="D3953" s="4" t="s">
        <v>19</v>
      </c>
      <c r="E3953" s="4" t="s">
        <v>20</v>
      </c>
      <c r="F3953" s="4" t="s">
        <v>2566</v>
      </c>
      <c r="G3953" s="4">
        <v>20000</v>
      </c>
      <c r="H3953" s="4">
        <v>67428.66</v>
      </c>
    </row>
    <row r="3954" spans="2:8" hidden="1" x14ac:dyDescent="0.15">
      <c r="B3954" s="8">
        <v>45478</v>
      </c>
      <c r="C3954" s="4" t="s">
        <v>18</v>
      </c>
      <c r="D3954" s="4" t="s">
        <v>19</v>
      </c>
      <c r="E3954" s="4" t="s">
        <v>20</v>
      </c>
      <c r="F3954" s="4" t="s">
        <v>2620</v>
      </c>
      <c r="G3954" s="4">
        <v>20000</v>
      </c>
      <c r="H3954" s="4">
        <v>46109.99</v>
      </c>
    </row>
    <row r="3955" spans="2:8" hidden="1" x14ac:dyDescent="0.15">
      <c r="B3955" s="8" t="s">
        <v>2583</v>
      </c>
      <c r="C3955" s="4" t="s">
        <v>27</v>
      </c>
      <c r="D3955" s="4" t="s">
        <v>19</v>
      </c>
      <c r="E3955" s="4" t="s">
        <v>20</v>
      </c>
      <c r="F3955" s="4" t="s">
        <v>2584</v>
      </c>
      <c r="G3955" s="4">
        <v>20000</v>
      </c>
      <c r="H3955" s="4">
        <v>60537.93</v>
      </c>
    </row>
    <row r="3956" spans="2:8" hidden="1" x14ac:dyDescent="0.15">
      <c r="B3956" s="8">
        <v>45591</v>
      </c>
      <c r="C3956" s="4" t="s">
        <v>18</v>
      </c>
      <c r="D3956" s="4" t="s">
        <v>19</v>
      </c>
      <c r="E3956" s="4" t="s">
        <v>20</v>
      </c>
      <c r="F3956" s="4" t="s">
        <v>2618</v>
      </c>
      <c r="G3956" s="4">
        <v>20000</v>
      </c>
      <c r="H3956" s="4">
        <v>47696.77</v>
      </c>
    </row>
    <row r="3957" spans="2:8" hidden="1" x14ac:dyDescent="0.15">
      <c r="B3957" s="8" t="s">
        <v>1926</v>
      </c>
      <c r="C3957" s="4" t="s">
        <v>27</v>
      </c>
      <c r="D3957" s="4" t="s">
        <v>19</v>
      </c>
      <c r="E3957" s="4" t="s">
        <v>20</v>
      </c>
      <c r="F3957" s="4" t="s">
        <v>2580</v>
      </c>
      <c r="G3957" s="4">
        <v>20000</v>
      </c>
      <c r="H3957" s="4">
        <v>63778.45</v>
      </c>
    </row>
    <row r="3958" spans="2:8" hidden="1" x14ac:dyDescent="0.15">
      <c r="B3958" s="8">
        <v>45425</v>
      </c>
      <c r="C3958" s="4" t="s">
        <v>18</v>
      </c>
      <c r="D3958" s="4" t="s">
        <v>19</v>
      </c>
      <c r="E3958" s="4" t="s">
        <v>20</v>
      </c>
      <c r="F3958" s="4" t="s">
        <v>2615</v>
      </c>
      <c r="G3958" s="4">
        <v>20000</v>
      </c>
      <c r="H3958" s="4">
        <v>48072.9</v>
      </c>
    </row>
    <row r="3959" spans="2:8" hidden="1" x14ac:dyDescent="0.15">
      <c r="B3959" s="8" t="s">
        <v>1176</v>
      </c>
      <c r="C3959" s="4" t="s">
        <v>27</v>
      </c>
      <c r="D3959" s="4" t="s">
        <v>19</v>
      </c>
      <c r="E3959" s="4" t="s">
        <v>20</v>
      </c>
      <c r="F3959" s="4" t="s">
        <v>2578</v>
      </c>
      <c r="G3959" s="4">
        <v>20000</v>
      </c>
      <c r="H3959" s="4">
        <v>65526.64</v>
      </c>
    </row>
    <row r="3960" spans="2:8" hidden="1" x14ac:dyDescent="0.15">
      <c r="B3960" s="8" t="s">
        <v>888</v>
      </c>
      <c r="C3960" s="4" t="s">
        <v>27</v>
      </c>
      <c r="D3960" s="4" t="s">
        <v>19</v>
      </c>
      <c r="E3960" s="4" t="s">
        <v>20</v>
      </c>
      <c r="F3960" s="4" t="s">
        <v>1339</v>
      </c>
      <c r="G3960" s="4">
        <v>40000</v>
      </c>
      <c r="H3960" s="4">
        <v>98553.67</v>
      </c>
    </row>
    <row r="3961" spans="2:8" hidden="1" x14ac:dyDescent="0.15">
      <c r="B3961" s="8" t="s">
        <v>2610</v>
      </c>
      <c r="C3961" s="4" t="s">
        <v>27</v>
      </c>
      <c r="D3961" s="4" t="s">
        <v>19</v>
      </c>
      <c r="E3961" s="4" t="s">
        <v>20</v>
      </c>
      <c r="F3961" s="4" t="s">
        <v>1339</v>
      </c>
      <c r="G3961" s="4">
        <v>20000</v>
      </c>
      <c r="H3961" s="4">
        <v>49050</v>
      </c>
    </row>
    <row r="3962" spans="2:8" hidden="1" x14ac:dyDescent="0.15">
      <c r="B3962" s="8" t="s">
        <v>1203</v>
      </c>
      <c r="C3962" s="4" t="s">
        <v>27</v>
      </c>
      <c r="D3962" s="4" t="s">
        <v>19</v>
      </c>
      <c r="E3962" s="4" t="s">
        <v>20</v>
      </c>
      <c r="F3962" s="4" t="s">
        <v>1339</v>
      </c>
      <c r="G3962" s="4">
        <v>20000</v>
      </c>
      <c r="H3962" s="4">
        <v>48854.559999999998</v>
      </c>
    </row>
    <row r="3963" spans="2:8" hidden="1" x14ac:dyDescent="0.15">
      <c r="B3963" s="8" t="s">
        <v>701</v>
      </c>
      <c r="C3963" s="4" t="s">
        <v>27</v>
      </c>
      <c r="D3963" s="4" t="s">
        <v>19</v>
      </c>
      <c r="E3963" s="4" t="s">
        <v>20</v>
      </c>
      <c r="F3963" s="4" t="s">
        <v>1339</v>
      </c>
      <c r="G3963" s="4">
        <v>20000</v>
      </c>
      <c r="H3963" s="4">
        <v>48675.66</v>
      </c>
    </row>
    <row r="3964" spans="2:8" hidden="1" x14ac:dyDescent="0.15">
      <c r="B3964" s="8" t="s">
        <v>1187</v>
      </c>
      <c r="C3964" s="4" t="s">
        <v>27</v>
      </c>
      <c r="D3964" s="4" t="s">
        <v>19</v>
      </c>
      <c r="E3964" s="4" t="s">
        <v>20</v>
      </c>
      <c r="F3964" s="4" t="s">
        <v>1339</v>
      </c>
      <c r="G3964" s="4">
        <v>20000</v>
      </c>
      <c r="H3964" s="4">
        <v>48540</v>
      </c>
    </row>
    <row r="3965" spans="2:8" hidden="1" x14ac:dyDescent="0.15">
      <c r="B3965" s="8" t="s">
        <v>839</v>
      </c>
      <c r="C3965" s="4" t="s">
        <v>27</v>
      </c>
      <c r="D3965" s="4" t="s">
        <v>19</v>
      </c>
      <c r="E3965" s="4" t="s">
        <v>20</v>
      </c>
      <c r="F3965" s="4" t="s">
        <v>1339</v>
      </c>
      <c r="G3965" s="4">
        <v>20000</v>
      </c>
      <c r="H3965" s="4">
        <v>44445</v>
      </c>
    </row>
    <row r="3966" spans="2:8" hidden="1" x14ac:dyDescent="0.15">
      <c r="B3966" s="8" t="s">
        <v>522</v>
      </c>
      <c r="C3966" s="4" t="s">
        <v>27</v>
      </c>
      <c r="D3966" s="4" t="s">
        <v>19</v>
      </c>
      <c r="E3966" s="4" t="s">
        <v>20</v>
      </c>
      <c r="F3966" s="4" t="s">
        <v>1339</v>
      </c>
      <c r="G3966" s="4">
        <v>20000</v>
      </c>
      <c r="H3966" s="4">
        <v>43940</v>
      </c>
    </row>
    <row r="3967" spans="2:8" hidden="1" x14ac:dyDescent="0.15">
      <c r="B3967" s="8" t="s">
        <v>92</v>
      </c>
      <c r="C3967" s="4" t="s">
        <v>27</v>
      </c>
      <c r="D3967" s="4" t="s">
        <v>19</v>
      </c>
      <c r="E3967" s="4" t="s">
        <v>20</v>
      </c>
      <c r="F3967" s="4" t="s">
        <v>1339</v>
      </c>
      <c r="G3967" s="4">
        <v>20000</v>
      </c>
      <c r="H3967" s="4">
        <v>43900</v>
      </c>
    </row>
    <row r="3968" spans="2:8" hidden="1" x14ac:dyDescent="0.15">
      <c r="B3968" s="8" t="s">
        <v>2939</v>
      </c>
      <c r="C3968" s="4" t="s">
        <v>209</v>
      </c>
      <c r="D3968" s="4" t="s">
        <v>19</v>
      </c>
      <c r="E3968" s="4" t="s">
        <v>210</v>
      </c>
      <c r="F3968" s="4" t="s">
        <v>2965</v>
      </c>
      <c r="G3968" s="4">
        <v>18000</v>
      </c>
      <c r="H3968" s="4">
        <v>65809</v>
      </c>
    </row>
    <row r="3969" spans="2:8" hidden="1" x14ac:dyDescent="0.15">
      <c r="B3969" s="8" t="s">
        <v>1338</v>
      </c>
      <c r="C3969" s="4" t="s">
        <v>27</v>
      </c>
      <c r="D3969" s="4" t="s">
        <v>19</v>
      </c>
      <c r="E3969" s="4" t="s">
        <v>20</v>
      </c>
      <c r="F3969" s="4" t="s">
        <v>1339</v>
      </c>
      <c r="G3969" s="4">
        <v>40000</v>
      </c>
      <c r="H3969" s="4">
        <v>147600</v>
      </c>
    </row>
    <row r="3970" spans="2:8" hidden="1" x14ac:dyDescent="0.15">
      <c r="B3970" s="8" t="s">
        <v>472</v>
      </c>
      <c r="C3970" s="4" t="s">
        <v>27</v>
      </c>
      <c r="D3970" s="4" t="s">
        <v>19</v>
      </c>
      <c r="E3970" s="4" t="s">
        <v>20</v>
      </c>
      <c r="F3970" s="4" t="s">
        <v>1339</v>
      </c>
      <c r="G3970" s="4">
        <v>20000</v>
      </c>
      <c r="H3970" s="4">
        <v>71800</v>
      </c>
    </row>
    <row r="3971" spans="2:8" hidden="1" x14ac:dyDescent="0.15">
      <c r="B3971" s="8" t="s">
        <v>305</v>
      </c>
      <c r="C3971" s="4" t="s">
        <v>209</v>
      </c>
      <c r="D3971" s="4" t="s">
        <v>19</v>
      </c>
      <c r="E3971" s="4" t="s">
        <v>2964</v>
      </c>
      <c r="F3971" s="4" t="s">
        <v>1714</v>
      </c>
      <c r="G3971" s="4">
        <v>18000</v>
      </c>
      <c r="H3971" s="4">
        <v>58500</v>
      </c>
    </row>
    <row r="3972" spans="2:8" hidden="1" x14ac:dyDescent="0.15">
      <c r="B3972" s="8" t="s">
        <v>2562</v>
      </c>
      <c r="C3972" s="4" t="s">
        <v>27</v>
      </c>
      <c r="D3972" s="4" t="s">
        <v>19</v>
      </c>
      <c r="E3972" s="4" t="s">
        <v>20</v>
      </c>
      <c r="F3972" s="4" t="s">
        <v>1339</v>
      </c>
      <c r="G3972" s="4">
        <v>20000</v>
      </c>
      <c r="H3972" s="4">
        <v>70200</v>
      </c>
    </row>
    <row r="3973" spans="2:8" hidden="1" x14ac:dyDescent="0.15">
      <c r="B3973" s="8" t="s">
        <v>2562</v>
      </c>
      <c r="C3973" s="4" t="s">
        <v>27</v>
      </c>
      <c r="D3973" s="4" t="s">
        <v>19</v>
      </c>
      <c r="E3973" s="4" t="s">
        <v>20</v>
      </c>
      <c r="F3973" s="4" t="s">
        <v>1339</v>
      </c>
      <c r="G3973" s="4">
        <v>20000</v>
      </c>
      <c r="H3973" s="4">
        <v>70200</v>
      </c>
    </row>
    <row r="3974" spans="2:8" hidden="1" x14ac:dyDescent="0.15">
      <c r="B3974" s="8" t="s">
        <v>2562</v>
      </c>
      <c r="C3974" s="4" t="s">
        <v>27</v>
      </c>
      <c r="D3974" s="4" t="s">
        <v>19</v>
      </c>
      <c r="E3974" s="4" t="s">
        <v>20</v>
      </c>
      <c r="F3974" s="4" t="s">
        <v>1339</v>
      </c>
      <c r="G3974" s="4">
        <v>20000</v>
      </c>
      <c r="H3974" s="4">
        <v>69000</v>
      </c>
    </row>
    <row r="3975" spans="2:8" hidden="1" x14ac:dyDescent="0.15">
      <c r="B3975" s="8" t="s">
        <v>2562</v>
      </c>
      <c r="C3975" s="4" t="s">
        <v>27</v>
      </c>
      <c r="D3975" s="4" t="s">
        <v>19</v>
      </c>
      <c r="E3975" s="4" t="s">
        <v>20</v>
      </c>
      <c r="F3975" s="4" t="s">
        <v>1339</v>
      </c>
      <c r="G3975" s="4">
        <v>20000</v>
      </c>
      <c r="H3975" s="4">
        <v>69000</v>
      </c>
    </row>
    <row r="3976" spans="2:8" hidden="1" x14ac:dyDescent="0.15">
      <c r="B3976" s="8" t="s">
        <v>106</v>
      </c>
      <c r="C3976" s="4" t="s">
        <v>209</v>
      </c>
      <c r="D3976" s="4" t="s">
        <v>20</v>
      </c>
      <c r="E3976" s="4" t="s">
        <v>2722</v>
      </c>
      <c r="F3976" s="4" t="s">
        <v>2989</v>
      </c>
      <c r="G3976" s="4">
        <v>18000</v>
      </c>
      <c r="H3976" s="4">
        <v>19590</v>
      </c>
    </row>
    <row r="3977" spans="2:8" hidden="1" x14ac:dyDescent="0.15">
      <c r="B3977" s="8" t="s">
        <v>644</v>
      </c>
      <c r="C3977" s="4" t="s">
        <v>209</v>
      </c>
      <c r="D3977" s="4" t="s">
        <v>20</v>
      </c>
      <c r="E3977" s="4" t="s">
        <v>2964</v>
      </c>
      <c r="F3977" s="4" t="s">
        <v>2993</v>
      </c>
      <c r="G3977" s="4">
        <v>18000</v>
      </c>
      <c r="H3977" s="4">
        <v>18867.66</v>
      </c>
    </row>
    <row r="3978" spans="2:8" hidden="1" x14ac:dyDescent="0.15">
      <c r="B3978" s="8" t="s">
        <v>1693</v>
      </c>
      <c r="C3978" s="4" t="s">
        <v>209</v>
      </c>
      <c r="D3978" s="4" t="s">
        <v>20</v>
      </c>
      <c r="E3978" s="4" t="s">
        <v>2722</v>
      </c>
      <c r="F3978" s="4" t="s">
        <v>2989</v>
      </c>
      <c r="G3978" s="4">
        <v>18000</v>
      </c>
      <c r="H3978" s="4">
        <v>18740</v>
      </c>
    </row>
    <row r="3979" spans="2:8" hidden="1" x14ac:dyDescent="0.15">
      <c r="B3979" s="8" t="s">
        <v>2506</v>
      </c>
      <c r="C3979" s="4" t="s">
        <v>209</v>
      </c>
      <c r="D3979" s="4" t="s">
        <v>20</v>
      </c>
      <c r="E3979" s="4" t="s">
        <v>2964</v>
      </c>
      <c r="F3979" s="4" t="s">
        <v>2857</v>
      </c>
      <c r="G3979" s="4">
        <v>18000</v>
      </c>
      <c r="H3979" s="4">
        <v>18478.5</v>
      </c>
    </row>
    <row r="3980" spans="2:8" hidden="1" x14ac:dyDescent="0.15">
      <c r="B3980" s="8" t="s">
        <v>2736</v>
      </c>
      <c r="C3980" s="4" t="s">
        <v>209</v>
      </c>
      <c r="D3980" s="4" t="s">
        <v>20</v>
      </c>
      <c r="E3980" s="4" t="s">
        <v>2722</v>
      </c>
      <c r="F3980" s="4" t="s">
        <v>2856</v>
      </c>
      <c r="G3980" s="4">
        <v>18000</v>
      </c>
      <c r="H3980" s="4">
        <v>18424.0099999999</v>
      </c>
    </row>
    <row r="3981" spans="2:8" hidden="1" x14ac:dyDescent="0.15">
      <c r="B3981" s="8" t="s">
        <v>1527</v>
      </c>
      <c r="C3981" s="4" t="s">
        <v>209</v>
      </c>
      <c r="D3981" s="4" t="s">
        <v>20</v>
      </c>
      <c r="E3981" s="4" t="s">
        <v>2722</v>
      </c>
      <c r="F3981" s="4" t="s">
        <v>2856</v>
      </c>
      <c r="G3981" s="4">
        <v>18000</v>
      </c>
      <c r="H3981" s="4">
        <v>18093.900000000001</v>
      </c>
    </row>
    <row r="3982" spans="2:8" hidden="1" x14ac:dyDescent="0.15">
      <c r="B3982" s="8" t="s">
        <v>1527</v>
      </c>
      <c r="C3982" s="4" t="s">
        <v>209</v>
      </c>
      <c r="D3982" s="4" t="s">
        <v>20</v>
      </c>
      <c r="E3982" s="4" t="s">
        <v>2722</v>
      </c>
      <c r="F3982" s="4" t="s">
        <v>2856</v>
      </c>
      <c r="G3982" s="4">
        <v>18000</v>
      </c>
      <c r="H3982" s="4">
        <v>18093.900000000001</v>
      </c>
    </row>
    <row r="3983" spans="2:8" hidden="1" x14ac:dyDescent="0.15">
      <c r="B3983" s="8" t="s">
        <v>2032</v>
      </c>
      <c r="C3983" s="4" t="s">
        <v>209</v>
      </c>
      <c r="D3983" s="4" t="s">
        <v>20</v>
      </c>
      <c r="E3983" s="4" t="s">
        <v>2722</v>
      </c>
      <c r="F3983" s="4" t="s">
        <v>2856</v>
      </c>
      <c r="G3983" s="4">
        <v>18000</v>
      </c>
      <c r="H3983" s="4">
        <v>17977.900000000001</v>
      </c>
    </row>
    <row r="3984" spans="2:8" hidden="1" x14ac:dyDescent="0.15">
      <c r="B3984" s="8" t="s">
        <v>420</v>
      </c>
      <c r="C3984" s="4" t="s">
        <v>209</v>
      </c>
      <c r="D3984" s="4" t="s">
        <v>20</v>
      </c>
      <c r="E3984" s="4" t="s">
        <v>2964</v>
      </c>
      <c r="F3984" s="4" t="s">
        <v>2857</v>
      </c>
      <c r="G3984" s="4">
        <v>18000</v>
      </c>
      <c r="H3984" s="4">
        <v>17876.66</v>
      </c>
    </row>
    <row r="3985" spans="2:8" hidden="1" x14ac:dyDescent="0.15">
      <c r="B3985" s="8" t="s">
        <v>1309</v>
      </c>
      <c r="C3985" s="4" t="s">
        <v>209</v>
      </c>
      <c r="D3985" s="4" t="s">
        <v>20</v>
      </c>
      <c r="E3985" s="4" t="s">
        <v>2722</v>
      </c>
      <c r="F3985" s="4" t="s">
        <v>2856</v>
      </c>
      <c r="G3985" s="4">
        <v>18000</v>
      </c>
      <c r="H3985" s="4">
        <v>17786.32</v>
      </c>
    </row>
    <row r="3986" spans="2:8" hidden="1" x14ac:dyDescent="0.15">
      <c r="B3986" s="8" t="s">
        <v>2533</v>
      </c>
      <c r="C3986" s="4" t="s">
        <v>209</v>
      </c>
      <c r="D3986" s="4" t="s">
        <v>20</v>
      </c>
      <c r="E3986" s="4" t="s">
        <v>2722</v>
      </c>
      <c r="F3986" s="4" t="s">
        <v>2856</v>
      </c>
      <c r="G3986" s="4">
        <v>18000</v>
      </c>
      <c r="H3986" s="4">
        <v>17070.97</v>
      </c>
    </row>
    <row r="3987" spans="2:8" hidden="1" x14ac:dyDescent="0.15">
      <c r="B3987" s="8" t="s">
        <v>447</v>
      </c>
      <c r="C3987" s="4" t="s">
        <v>209</v>
      </c>
      <c r="D3987" s="4" t="s">
        <v>20</v>
      </c>
      <c r="E3987" s="4" t="s">
        <v>2722</v>
      </c>
      <c r="F3987" s="4" t="s">
        <v>2856</v>
      </c>
      <c r="G3987" s="4">
        <v>18000</v>
      </c>
      <c r="H3987" s="4">
        <v>16830.740000000002</v>
      </c>
    </row>
    <row r="3988" spans="2:8" hidden="1" x14ac:dyDescent="0.15">
      <c r="B3988" s="8" t="s">
        <v>1172</v>
      </c>
      <c r="C3988" s="4" t="s">
        <v>209</v>
      </c>
      <c r="D3988" s="4" t="s">
        <v>20</v>
      </c>
      <c r="E3988" s="4" t="s">
        <v>950</v>
      </c>
      <c r="F3988" s="4" t="s">
        <v>3000</v>
      </c>
      <c r="G3988" s="4">
        <v>18000</v>
      </c>
      <c r="H3988" s="4">
        <v>16626.98</v>
      </c>
    </row>
    <row r="3989" spans="2:8" hidden="1" x14ac:dyDescent="0.15">
      <c r="B3989" s="8" t="s">
        <v>922</v>
      </c>
      <c r="C3989" s="4" t="s">
        <v>209</v>
      </c>
      <c r="D3989" s="4" t="s">
        <v>20</v>
      </c>
      <c r="E3989" s="4" t="s">
        <v>2722</v>
      </c>
      <c r="F3989" s="4" t="s">
        <v>2856</v>
      </c>
      <c r="G3989" s="4">
        <v>18000</v>
      </c>
      <c r="H3989" s="4">
        <v>15760.13</v>
      </c>
    </row>
    <row r="3990" spans="2:8" hidden="1" x14ac:dyDescent="0.15">
      <c r="B3990" s="8" t="s">
        <v>852</v>
      </c>
      <c r="C3990" s="4" t="s">
        <v>209</v>
      </c>
      <c r="D3990" s="4" t="s">
        <v>20</v>
      </c>
      <c r="E3990" s="4" t="s">
        <v>2964</v>
      </c>
      <c r="F3990" s="4" t="s">
        <v>2857</v>
      </c>
      <c r="G3990" s="4">
        <v>18000</v>
      </c>
      <c r="H3990" s="4">
        <v>15406.48</v>
      </c>
    </row>
    <row r="3991" spans="2:8" hidden="1" x14ac:dyDescent="0.15">
      <c r="B3991" s="8" t="s">
        <v>788</v>
      </c>
      <c r="C3991" s="4" t="s">
        <v>209</v>
      </c>
      <c r="D3991" s="4" t="s">
        <v>20</v>
      </c>
      <c r="E3991" s="4" t="s">
        <v>2722</v>
      </c>
      <c r="F3991" s="4" t="s">
        <v>2856</v>
      </c>
      <c r="G3991" s="4">
        <v>18000</v>
      </c>
      <c r="H3991" s="4">
        <v>14829.96</v>
      </c>
    </row>
    <row r="3992" spans="2:8" hidden="1" x14ac:dyDescent="0.15">
      <c r="B3992" s="8" t="s">
        <v>426</v>
      </c>
      <c r="C3992" s="4" t="s">
        <v>209</v>
      </c>
      <c r="D3992" s="4" t="s">
        <v>20</v>
      </c>
      <c r="E3992" s="4" t="s">
        <v>2722</v>
      </c>
      <c r="F3992" s="4" t="s">
        <v>2856</v>
      </c>
      <c r="G3992" s="4">
        <v>18000</v>
      </c>
      <c r="H3992" s="4">
        <v>14767.99</v>
      </c>
    </row>
    <row r="3993" spans="2:8" hidden="1" x14ac:dyDescent="0.15">
      <c r="B3993" s="8" t="s">
        <v>724</v>
      </c>
      <c r="C3993" s="4" t="s">
        <v>209</v>
      </c>
      <c r="D3993" s="4" t="s">
        <v>20</v>
      </c>
      <c r="E3993" s="4" t="s">
        <v>2722</v>
      </c>
      <c r="F3993" s="4" t="s">
        <v>2856</v>
      </c>
      <c r="G3993" s="4">
        <v>18000</v>
      </c>
      <c r="H3993" s="4">
        <v>14418.25</v>
      </c>
    </row>
    <row r="3994" spans="2:8" hidden="1" x14ac:dyDescent="0.15">
      <c r="B3994" s="8" t="s">
        <v>1775</v>
      </c>
      <c r="C3994" s="4" t="s">
        <v>209</v>
      </c>
      <c r="D3994" s="4" t="s">
        <v>20</v>
      </c>
      <c r="E3994" s="4" t="s">
        <v>2688</v>
      </c>
      <c r="F3994" s="4" t="s">
        <v>3012</v>
      </c>
      <c r="G3994" s="4">
        <v>17999.5</v>
      </c>
      <c r="H3994" s="4">
        <v>80836.240000000005</v>
      </c>
    </row>
    <row r="3995" spans="2:8" hidden="1" x14ac:dyDescent="0.15">
      <c r="B3995" s="8" t="s">
        <v>2564</v>
      </c>
      <c r="C3995" s="4" t="s">
        <v>27</v>
      </c>
      <c r="D3995" s="4" t="s">
        <v>19</v>
      </c>
      <c r="E3995" s="4" t="s">
        <v>20</v>
      </c>
      <c r="F3995" s="4" t="s">
        <v>1339</v>
      </c>
      <c r="G3995" s="4">
        <v>20000</v>
      </c>
      <c r="H3995" s="4">
        <v>67613.56</v>
      </c>
    </row>
    <row r="3996" spans="2:8" hidden="1" x14ac:dyDescent="0.15">
      <c r="B3996" s="8" t="s">
        <v>923</v>
      </c>
      <c r="C3996" s="4" t="s">
        <v>27</v>
      </c>
      <c r="D3996" s="4" t="s">
        <v>19</v>
      </c>
      <c r="E3996" s="4" t="s">
        <v>20</v>
      </c>
      <c r="F3996" s="4" t="s">
        <v>1339</v>
      </c>
      <c r="G3996" s="4">
        <v>20000</v>
      </c>
      <c r="H3996" s="4">
        <v>65491.35</v>
      </c>
    </row>
    <row r="3997" spans="2:8" hidden="1" x14ac:dyDescent="0.15">
      <c r="B3997" s="8" t="s">
        <v>1476</v>
      </c>
      <c r="C3997" s="4" t="s">
        <v>27</v>
      </c>
      <c r="D3997" s="4" t="s">
        <v>19</v>
      </c>
      <c r="E3997" s="4" t="s">
        <v>20</v>
      </c>
      <c r="F3997" s="4" t="s">
        <v>1339</v>
      </c>
      <c r="G3997" s="4">
        <v>20000</v>
      </c>
      <c r="H3997" s="4">
        <v>65120</v>
      </c>
    </row>
    <row r="3998" spans="2:8" hidden="1" x14ac:dyDescent="0.15">
      <c r="B3998" s="8" t="s">
        <v>1476</v>
      </c>
      <c r="C3998" s="4" t="s">
        <v>27</v>
      </c>
      <c r="D3998" s="4" t="s">
        <v>19</v>
      </c>
      <c r="E3998" s="4" t="s">
        <v>20</v>
      </c>
      <c r="F3998" s="4" t="s">
        <v>1339</v>
      </c>
      <c r="G3998" s="4">
        <v>20000</v>
      </c>
      <c r="H3998" s="4">
        <v>65120</v>
      </c>
    </row>
    <row r="3999" spans="2:8" hidden="1" x14ac:dyDescent="0.15">
      <c r="B3999" s="8" t="s">
        <v>2847</v>
      </c>
      <c r="C3999" s="4" t="s">
        <v>209</v>
      </c>
      <c r="D3999" s="4" t="s">
        <v>20</v>
      </c>
      <c r="E3999" s="4" t="s">
        <v>559</v>
      </c>
      <c r="F3999" s="4" t="s">
        <v>951</v>
      </c>
      <c r="G3999" s="4">
        <v>17903.580000000002</v>
      </c>
      <c r="H3999" s="4">
        <v>18460.560000000001</v>
      </c>
    </row>
    <row r="4000" spans="2:8" hidden="1" x14ac:dyDescent="0.15">
      <c r="B4000" s="8" t="s">
        <v>528</v>
      </c>
      <c r="C4000" s="4" t="s">
        <v>27</v>
      </c>
      <c r="D4000" s="4" t="s">
        <v>19</v>
      </c>
      <c r="E4000" s="4" t="s">
        <v>20</v>
      </c>
      <c r="F4000" s="4" t="s">
        <v>1339</v>
      </c>
      <c r="G4000" s="4">
        <v>20000</v>
      </c>
      <c r="H4000" s="4">
        <v>64800</v>
      </c>
    </row>
    <row r="4001" spans="2:8" hidden="1" x14ac:dyDescent="0.15">
      <c r="B4001" s="8" t="s">
        <v>2236</v>
      </c>
      <c r="C4001" s="4" t="s">
        <v>209</v>
      </c>
      <c r="D4001" s="4" t="s">
        <v>20</v>
      </c>
      <c r="E4001" s="4" t="s">
        <v>2722</v>
      </c>
      <c r="F4001" s="4" t="s">
        <v>3035</v>
      </c>
      <c r="G4001" s="4">
        <v>17584</v>
      </c>
      <c r="H4001" s="4">
        <v>19432.32</v>
      </c>
    </row>
    <row r="4002" spans="2:8" hidden="1" x14ac:dyDescent="0.15">
      <c r="B4002" s="8" t="s">
        <v>1351</v>
      </c>
      <c r="C4002" s="4" t="s">
        <v>27</v>
      </c>
      <c r="D4002" s="4" t="s">
        <v>19</v>
      </c>
      <c r="E4002" s="4" t="s">
        <v>20</v>
      </c>
      <c r="F4002" s="4" t="s">
        <v>1339</v>
      </c>
      <c r="G4002" s="4">
        <v>20000</v>
      </c>
      <c r="H4002" s="4">
        <v>64800</v>
      </c>
    </row>
    <row r="4003" spans="2:8" hidden="1" x14ac:dyDescent="0.15">
      <c r="B4003" s="8" t="s">
        <v>472</v>
      </c>
      <c r="C4003" s="4" t="s">
        <v>209</v>
      </c>
      <c r="D4003" s="4" t="s">
        <v>20</v>
      </c>
      <c r="E4003" s="4" t="s">
        <v>2401</v>
      </c>
      <c r="F4003" s="4" t="s">
        <v>3037</v>
      </c>
      <c r="G4003" s="4">
        <v>17504</v>
      </c>
      <c r="H4003" s="4">
        <v>18856.43</v>
      </c>
    </row>
    <row r="4004" spans="2:8" hidden="1" x14ac:dyDescent="0.15">
      <c r="B4004" s="8" t="s">
        <v>497</v>
      </c>
      <c r="C4004" s="4" t="s">
        <v>27</v>
      </c>
      <c r="D4004" s="4" t="s">
        <v>19</v>
      </c>
      <c r="E4004" s="4" t="s">
        <v>20</v>
      </c>
      <c r="F4004" s="4" t="s">
        <v>1339</v>
      </c>
      <c r="G4004" s="4">
        <v>20000</v>
      </c>
      <c r="H4004" s="4">
        <v>64578.5</v>
      </c>
    </row>
    <row r="4005" spans="2:8" hidden="1" x14ac:dyDescent="0.15">
      <c r="B4005" s="8" t="s">
        <v>287</v>
      </c>
      <c r="C4005" s="4" t="s">
        <v>27</v>
      </c>
      <c r="D4005" s="4" t="s">
        <v>19</v>
      </c>
      <c r="E4005" s="4" t="s">
        <v>20</v>
      </c>
      <c r="F4005" s="4" t="s">
        <v>1339</v>
      </c>
      <c r="G4005" s="4">
        <v>20000</v>
      </c>
      <c r="H4005" s="4">
        <v>62916</v>
      </c>
    </row>
    <row r="4006" spans="2:8" hidden="1" x14ac:dyDescent="0.15">
      <c r="B4006" s="8" t="s">
        <v>1904</v>
      </c>
      <c r="C4006" s="4" t="s">
        <v>27</v>
      </c>
      <c r="D4006" s="4" t="s">
        <v>19</v>
      </c>
      <c r="E4006" s="4" t="s">
        <v>20</v>
      </c>
      <c r="F4006" s="4" t="s">
        <v>1339</v>
      </c>
      <c r="G4006" s="4">
        <v>20000</v>
      </c>
      <c r="H4006" s="4">
        <v>62665</v>
      </c>
    </row>
    <row r="4007" spans="2:8" hidden="1" x14ac:dyDescent="0.15">
      <c r="B4007" s="8" t="s">
        <v>2270</v>
      </c>
      <c r="C4007" s="4" t="s">
        <v>27</v>
      </c>
      <c r="D4007" s="4" t="s">
        <v>19</v>
      </c>
      <c r="E4007" s="4" t="s">
        <v>20</v>
      </c>
      <c r="F4007" s="4" t="s">
        <v>1339</v>
      </c>
      <c r="G4007" s="4">
        <v>20000</v>
      </c>
      <c r="H4007" s="4">
        <v>58218.67</v>
      </c>
    </row>
    <row r="4008" spans="2:8" hidden="1" x14ac:dyDescent="0.15">
      <c r="B4008" s="8" t="s">
        <v>1693</v>
      </c>
      <c r="C4008" s="4" t="s">
        <v>209</v>
      </c>
      <c r="D4008" s="4" t="s">
        <v>20</v>
      </c>
      <c r="E4008" s="4" t="s">
        <v>210</v>
      </c>
      <c r="F4008" s="4" t="s">
        <v>3042</v>
      </c>
      <c r="G4008" s="4">
        <v>17400</v>
      </c>
      <c r="H4008" s="4">
        <v>16496.39</v>
      </c>
    </row>
    <row r="4009" spans="2:8" hidden="1" x14ac:dyDescent="0.15">
      <c r="B4009" s="8" t="s">
        <v>2594</v>
      </c>
      <c r="C4009" s="4" t="s">
        <v>27</v>
      </c>
      <c r="D4009" s="4" t="s">
        <v>19</v>
      </c>
      <c r="E4009" s="4" t="s">
        <v>20</v>
      </c>
      <c r="F4009" s="4" t="s">
        <v>1339</v>
      </c>
      <c r="G4009" s="4">
        <v>20000</v>
      </c>
      <c r="H4009" s="4">
        <v>52190</v>
      </c>
    </row>
    <row r="4010" spans="2:8" hidden="1" x14ac:dyDescent="0.15">
      <c r="B4010" s="8" t="s">
        <v>276</v>
      </c>
      <c r="C4010" s="4" t="s">
        <v>27</v>
      </c>
      <c r="D4010" s="4" t="s">
        <v>19</v>
      </c>
      <c r="E4010" s="4" t="s">
        <v>20</v>
      </c>
      <c r="F4010" s="4" t="s">
        <v>1339</v>
      </c>
      <c r="G4010" s="4">
        <v>40000</v>
      </c>
      <c r="H4010" s="4">
        <v>147500</v>
      </c>
    </row>
    <row r="4011" spans="2:8" hidden="1" x14ac:dyDescent="0.15">
      <c r="B4011" s="8" t="s">
        <v>1909</v>
      </c>
      <c r="C4011" s="4" t="s">
        <v>27</v>
      </c>
      <c r="D4011" s="4" t="s">
        <v>19</v>
      </c>
      <c r="E4011" s="4" t="s">
        <v>20</v>
      </c>
      <c r="F4011" s="4" t="s">
        <v>1339</v>
      </c>
      <c r="G4011" s="4">
        <v>20000</v>
      </c>
      <c r="H4011" s="4">
        <v>84600</v>
      </c>
    </row>
    <row r="4012" spans="2:8" hidden="1" x14ac:dyDescent="0.15">
      <c r="B4012" s="8" t="s">
        <v>1509</v>
      </c>
      <c r="C4012" s="4" t="s">
        <v>27</v>
      </c>
      <c r="D4012" s="4" t="s">
        <v>19</v>
      </c>
      <c r="E4012" s="4" t="s">
        <v>20</v>
      </c>
      <c r="F4012" s="4" t="s">
        <v>1339</v>
      </c>
      <c r="G4012" s="4">
        <v>20000</v>
      </c>
      <c r="H4012" s="4">
        <v>82379.350000000006</v>
      </c>
    </row>
    <row r="4013" spans="2:8" hidden="1" x14ac:dyDescent="0.15">
      <c r="B4013" s="8" t="s">
        <v>241</v>
      </c>
      <c r="C4013" s="4" t="s">
        <v>27</v>
      </c>
      <c r="D4013" s="4" t="s">
        <v>19</v>
      </c>
      <c r="E4013" s="4" t="s">
        <v>20</v>
      </c>
      <c r="F4013" s="4" t="s">
        <v>1339</v>
      </c>
      <c r="G4013" s="4">
        <v>20000</v>
      </c>
      <c r="H4013" s="4">
        <v>82280.39</v>
      </c>
    </row>
    <row r="4014" spans="2:8" hidden="1" x14ac:dyDescent="0.15">
      <c r="B4014" s="8" t="s">
        <v>2543</v>
      </c>
      <c r="C4014" s="4" t="s">
        <v>27</v>
      </c>
      <c r="D4014" s="4" t="s">
        <v>19</v>
      </c>
      <c r="E4014" s="4" t="s">
        <v>20</v>
      </c>
      <c r="F4014" s="4" t="s">
        <v>1339</v>
      </c>
      <c r="G4014" s="4">
        <v>20000</v>
      </c>
      <c r="H4014" s="4">
        <v>79308.639999999898</v>
      </c>
    </row>
    <row r="4015" spans="2:8" hidden="1" x14ac:dyDescent="0.15">
      <c r="B4015" s="8" t="s">
        <v>2543</v>
      </c>
      <c r="C4015" s="4" t="s">
        <v>27</v>
      </c>
      <c r="D4015" s="4" t="s">
        <v>19</v>
      </c>
      <c r="E4015" s="4" t="s">
        <v>20</v>
      </c>
      <c r="F4015" s="4" t="s">
        <v>1339</v>
      </c>
      <c r="G4015" s="4">
        <v>20000</v>
      </c>
      <c r="H4015" s="4">
        <v>79308.639999999898</v>
      </c>
    </row>
    <row r="4016" spans="2:8" hidden="1" x14ac:dyDescent="0.15">
      <c r="B4016" s="8" t="s">
        <v>2543</v>
      </c>
      <c r="C4016" s="4" t="s">
        <v>27</v>
      </c>
      <c r="D4016" s="4" t="s">
        <v>19</v>
      </c>
      <c r="E4016" s="4" t="s">
        <v>20</v>
      </c>
      <c r="F4016" s="4" t="s">
        <v>1339</v>
      </c>
      <c r="G4016" s="4">
        <v>20000</v>
      </c>
      <c r="H4016" s="4">
        <v>79308.639999999898</v>
      </c>
    </row>
    <row r="4017" spans="2:8" hidden="1" x14ac:dyDescent="0.15">
      <c r="B4017" s="8" t="s">
        <v>2056</v>
      </c>
      <c r="C4017" s="4" t="s">
        <v>209</v>
      </c>
      <c r="D4017" s="4" t="s">
        <v>20</v>
      </c>
      <c r="E4017" s="4" t="s">
        <v>2722</v>
      </c>
      <c r="F4017" s="4" t="s">
        <v>3059</v>
      </c>
      <c r="G4017" s="4">
        <v>17280</v>
      </c>
      <c r="H4017" s="4">
        <v>18534.400000000001</v>
      </c>
    </row>
    <row r="4018" spans="2:8" hidden="1" x14ac:dyDescent="0.15">
      <c r="B4018" s="8" t="s">
        <v>2543</v>
      </c>
      <c r="C4018" s="4" t="s">
        <v>27</v>
      </c>
      <c r="D4018" s="4" t="s">
        <v>19</v>
      </c>
      <c r="E4018" s="4" t="s">
        <v>20</v>
      </c>
      <c r="F4018" s="4" t="s">
        <v>1339</v>
      </c>
      <c r="G4018" s="4">
        <v>20000</v>
      </c>
      <c r="H4018" s="4">
        <v>76908.639999999898</v>
      </c>
    </row>
    <row r="4019" spans="2:8" hidden="1" x14ac:dyDescent="0.15">
      <c r="B4019" s="8" t="s">
        <v>2543</v>
      </c>
      <c r="C4019" s="4" t="s">
        <v>27</v>
      </c>
      <c r="D4019" s="4" t="s">
        <v>19</v>
      </c>
      <c r="E4019" s="4" t="s">
        <v>20</v>
      </c>
      <c r="F4019" s="4" t="s">
        <v>1339</v>
      </c>
      <c r="G4019" s="4">
        <v>20000</v>
      </c>
      <c r="H4019" s="4">
        <v>76908.639999999898</v>
      </c>
    </row>
    <row r="4020" spans="2:8" hidden="1" x14ac:dyDescent="0.15">
      <c r="B4020" s="8" t="s">
        <v>2022</v>
      </c>
      <c r="C4020" s="4" t="s">
        <v>27</v>
      </c>
      <c r="D4020" s="4" t="s">
        <v>19</v>
      </c>
      <c r="E4020" s="4" t="s">
        <v>20</v>
      </c>
      <c r="F4020" s="4" t="s">
        <v>1339</v>
      </c>
      <c r="G4020" s="4">
        <v>20000</v>
      </c>
      <c r="H4020" s="4">
        <v>73217.17</v>
      </c>
    </row>
    <row r="4021" spans="2:8" hidden="1" x14ac:dyDescent="0.15">
      <c r="B4021" s="8" t="s">
        <v>674</v>
      </c>
      <c r="C4021" s="4" t="s">
        <v>209</v>
      </c>
      <c r="D4021" s="4" t="s">
        <v>20</v>
      </c>
      <c r="E4021" s="4" t="s">
        <v>559</v>
      </c>
      <c r="F4021" s="4" t="s">
        <v>2715</v>
      </c>
      <c r="G4021" s="4">
        <v>17146.8</v>
      </c>
      <c r="H4021" s="4">
        <v>16680</v>
      </c>
    </row>
    <row r="4022" spans="2:8" hidden="1" x14ac:dyDescent="0.15">
      <c r="B4022" s="8" t="s">
        <v>1346</v>
      </c>
      <c r="C4022" s="4" t="s">
        <v>27</v>
      </c>
      <c r="D4022" s="4" t="s">
        <v>19</v>
      </c>
      <c r="E4022" s="4" t="s">
        <v>20</v>
      </c>
      <c r="F4022" s="4" t="s">
        <v>1339</v>
      </c>
      <c r="G4022" s="4">
        <v>20000</v>
      </c>
      <c r="H4022" s="4">
        <v>73017.679999999906</v>
      </c>
    </row>
    <row r="4023" spans="2:8" hidden="1" x14ac:dyDescent="0.15">
      <c r="B4023" s="8" t="s">
        <v>1754</v>
      </c>
      <c r="C4023" s="4" t="s">
        <v>27</v>
      </c>
      <c r="D4023" s="4" t="s">
        <v>19</v>
      </c>
      <c r="E4023" s="4" t="s">
        <v>20</v>
      </c>
      <c r="F4023" s="4" t="s">
        <v>1339</v>
      </c>
      <c r="G4023" s="4">
        <v>20000</v>
      </c>
      <c r="H4023" s="4">
        <v>72395.81</v>
      </c>
    </row>
    <row r="4024" spans="2:8" hidden="1" x14ac:dyDescent="0.15">
      <c r="B4024" s="8" t="s">
        <v>2563</v>
      </c>
      <c r="C4024" s="4" t="s">
        <v>27</v>
      </c>
      <c r="D4024" s="4" t="s">
        <v>19</v>
      </c>
      <c r="E4024" s="4" t="s">
        <v>20</v>
      </c>
      <c r="F4024" s="4" t="s">
        <v>1339</v>
      </c>
      <c r="G4024" s="4">
        <v>20000</v>
      </c>
      <c r="H4024" s="4">
        <v>69663.8</v>
      </c>
    </row>
    <row r="4025" spans="2:8" hidden="1" x14ac:dyDescent="0.15">
      <c r="B4025" s="8" t="s">
        <v>2563</v>
      </c>
      <c r="C4025" s="4" t="s">
        <v>27</v>
      </c>
      <c r="D4025" s="4" t="s">
        <v>19</v>
      </c>
      <c r="E4025" s="4" t="s">
        <v>20</v>
      </c>
      <c r="F4025" s="4" t="s">
        <v>1339</v>
      </c>
      <c r="G4025" s="4">
        <v>20000</v>
      </c>
      <c r="H4025" s="4">
        <v>69663.8</v>
      </c>
    </row>
    <row r="4026" spans="2:8" hidden="1" x14ac:dyDescent="0.15">
      <c r="B4026" s="8" t="s">
        <v>758</v>
      </c>
      <c r="C4026" s="4" t="s">
        <v>27</v>
      </c>
      <c r="D4026" s="4" t="s">
        <v>19</v>
      </c>
      <c r="E4026" s="4" t="s">
        <v>20</v>
      </c>
      <c r="F4026" s="4" t="s">
        <v>1339</v>
      </c>
      <c r="G4026" s="4">
        <v>20000</v>
      </c>
      <c r="H4026" s="4">
        <v>67428.66</v>
      </c>
    </row>
    <row r="4027" spans="2:8" hidden="1" x14ac:dyDescent="0.15">
      <c r="B4027" s="8" t="s">
        <v>758</v>
      </c>
      <c r="C4027" s="4" t="s">
        <v>27</v>
      </c>
      <c r="D4027" s="4" t="s">
        <v>19</v>
      </c>
      <c r="E4027" s="4" t="s">
        <v>20</v>
      </c>
      <c r="F4027" s="4" t="s">
        <v>1339</v>
      </c>
      <c r="G4027" s="4">
        <v>20000</v>
      </c>
      <c r="H4027" s="4">
        <v>67428.66</v>
      </c>
    </row>
    <row r="4028" spans="2:8" hidden="1" x14ac:dyDescent="0.15">
      <c r="B4028" s="8" t="s">
        <v>1176</v>
      </c>
      <c r="C4028" s="4" t="s">
        <v>27</v>
      </c>
      <c r="D4028" s="4" t="s">
        <v>19</v>
      </c>
      <c r="E4028" s="4" t="s">
        <v>20</v>
      </c>
      <c r="F4028" s="4" t="s">
        <v>1339</v>
      </c>
      <c r="G4028" s="4">
        <v>20000</v>
      </c>
      <c r="H4028" s="4">
        <v>65526.64</v>
      </c>
    </row>
    <row r="4029" spans="2:8" hidden="1" x14ac:dyDescent="0.15">
      <c r="B4029" s="8" t="s">
        <v>1342</v>
      </c>
      <c r="C4029" s="4" t="s">
        <v>27</v>
      </c>
      <c r="D4029" s="4" t="s">
        <v>19</v>
      </c>
      <c r="E4029" s="4" t="s">
        <v>20</v>
      </c>
      <c r="F4029" s="4" t="s">
        <v>1339</v>
      </c>
      <c r="G4029" s="4">
        <v>20000</v>
      </c>
      <c r="H4029" s="4">
        <v>64143.199999999997</v>
      </c>
    </row>
    <row r="4030" spans="2:8" hidden="1" x14ac:dyDescent="0.15">
      <c r="B4030" s="8" t="s">
        <v>1342</v>
      </c>
      <c r="C4030" s="4" t="s">
        <v>27</v>
      </c>
      <c r="D4030" s="4" t="s">
        <v>19</v>
      </c>
      <c r="E4030" s="4" t="s">
        <v>20</v>
      </c>
      <c r="F4030" s="4" t="s">
        <v>1339</v>
      </c>
      <c r="G4030" s="4">
        <v>20000</v>
      </c>
      <c r="H4030" s="4">
        <v>64143.199999999997</v>
      </c>
    </row>
    <row r="4031" spans="2:8" hidden="1" x14ac:dyDescent="0.15">
      <c r="B4031" s="8" t="s">
        <v>3090</v>
      </c>
      <c r="C4031" s="4" t="s">
        <v>209</v>
      </c>
      <c r="D4031" s="4" t="s">
        <v>20</v>
      </c>
      <c r="E4031" s="4" t="s">
        <v>2722</v>
      </c>
      <c r="F4031" s="4" t="s">
        <v>3091</v>
      </c>
      <c r="G4031" s="4">
        <v>17008</v>
      </c>
      <c r="H4031" s="4">
        <v>18102.6699999999</v>
      </c>
    </row>
    <row r="4032" spans="2:8" hidden="1" x14ac:dyDescent="0.15">
      <c r="B4032" s="8" t="s">
        <v>1967</v>
      </c>
      <c r="C4032" s="4" t="s">
        <v>209</v>
      </c>
      <c r="D4032" s="4" t="s">
        <v>20</v>
      </c>
      <c r="E4032" s="4" t="s">
        <v>210</v>
      </c>
      <c r="F4032" s="4" t="s">
        <v>3092</v>
      </c>
      <c r="G4032" s="4">
        <v>17008</v>
      </c>
      <c r="H4032" s="4">
        <v>17543.9399999999</v>
      </c>
    </row>
    <row r="4033" spans="2:8" hidden="1" x14ac:dyDescent="0.15">
      <c r="B4033" s="8" t="s">
        <v>964</v>
      </c>
      <c r="C4033" s="4" t="s">
        <v>209</v>
      </c>
      <c r="D4033" s="4" t="s">
        <v>20</v>
      </c>
      <c r="E4033" s="4" t="s">
        <v>210</v>
      </c>
      <c r="F4033" s="4" t="s">
        <v>3092</v>
      </c>
      <c r="G4033" s="4">
        <v>17008</v>
      </c>
      <c r="H4033" s="4">
        <v>17510.64</v>
      </c>
    </row>
    <row r="4034" spans="2:8" hidden="1" x14ac:dyDescent="0.15">
      <c r="B4034" s="8" t="s">
        <v>964</v>
      </c>
      <c r="C4034" s="4" t="s">
        <v>209</v>
      </c>
      <c r="D4034" s="4" t="s">
        <v>20</v>
      </c>
      <c r="E4034" s="4" t="s">
        <v>210</v>
      </c>
      <c r="F4034" s="4" t="s">
        <v>3092</v>
      </c>
      <c r="G4034" s="4">
        <v>17008</v>
      </c>
      <c r="H4034" s="4">
        <v>17510.64</v>
      </c>
    </row>
    <row r="4035" spans="2:8" hidden="1" x14ac:dyDescent="0.15">
      <c r="B4035" s="8" t="s">
        <v>1523</v>
      </c>
      <c r="C4035" s="4" t="s">
        <v>209</v>
      </c>
      <c r="D4035" s="4" t="s">
        <v>20</v>
      </c>
      <c r="E4035" s="4" t="s">
        <v>210</v>
      </c>
      <c r="F4035" s="4" t="s">
        <v>3092</v>
      </c>
      <c r="G4035" s="4">
        <v>17008</v>
      </c>
      <c r="H4035" s="4">
        <v>17491.89</v>
      </c>
    </row>
    <row r="4036" spans="2:8" hidden="1" x14ac:dyDescent="0.15">
      <c r="B4036" s="8" t="s">
        <v>964</v>
      </c>
      <c r="C4036" s="4" t="s">
        <v>209</v>
      </c>
      <c r="D4036" s="4" t="s">
        <v>20</v>
      </c>
      <c r="E4036" s="4" t="s">
        <v>210</v>
      </c>
      <c r="F4036" s="4" t="s">
        <v>3092</v>
      </c>
      <c r="G4036" s="4">
        <v>17008</v>
      </c>
      <c r="H4036" s="4">
        <v>17488.68</v>
      </c>
    </row>
    <row r="4037" spans="2:8" hidden="1" x14ac:dyDescent="0.15">
      <c r="B4037" s="8" t="s">
        <v>653</v>
      </c>
      <c r="C4037" s="4" t="s">
        <v>209</v>
      </c>
      <c r="D4037" s="4" t="s">
        <v>20</v>
      </c>
      <c r="E4037" s="4" t="s">
        <v>210</v>
      </c>
      <c r="F4037" s="4" t="s">
        <v>3092</v>
      </c>
      <c r="G4037" s="4">
        <v>17008</v>
      </c>
      <c r="H4037" s="4">
        <v>17308.310000000001</v>
      </c>
    </row>
    <row r="4038" spans="2:8" hidden="1" x14ac:dyDescent="0.15">
      <c r="B4038" s="8" t="s">
        <v>1721</v>
      </c>
      <c r="C4038" s="4" t="s">
        <v>209</v>
      </c>
      <c r="D4038" s="4" t="s">
        <v>20</v>
      </c>
      <c r="E4038" s="4" t="s">
        <v>210</v>
      </c>
      <c r="F4038" s="4" t="s">
        <v>3092</v>
      </c>
      <c r="G4038" s="4">
        <v>17008</v>
      </c>
      <c r="H4038" s="4">
        <v>17229.48</v>
      </c>
    </row>
    <row r="4039" spans="2:8" hidden="1" x14ac:dyDescent="0.15">
      <c r="B4039" s="8" t="s">
        <v>1369</v>
      </c>
      <c r="C4039" s="4" t="s">
        <v>209</v>
      </c>
      <c r="D4039" s="4" t="s">
        <v>20</v>
      </c>
      <c r="E4039" s="4" t="s">
        <v>210</v>
      </c>
      <c r="F4039" s="4" t="s">
        <v>3092</v>
      </c>
      <c r="G4039" s="4">
        <v>17008</v>
      </c>
      <c r="H4039" s="4">
        <v>17075.57</v>
      </c>
    </row>
    <row r="4040" spans="2:8" hidden="1" x14ac:dyDescent="0.15">
      <c r="B4040" s="8" t="s">
        <v>2509</v>
      </c>
      <c r="C4040" s="4" t="s">
        <v>209</v>
      </c>
      <c r="D4040" s="4" t="s">
        <v>20</v>
      </c>
      <c r="E4040" s="4" t="s">
        <v>210</v>
      </c>
      <c r="F4040" s="4" t="s">
        <v>3092</v>
      </c>
      <c r="G4040" s="4">
        <v>17008</v>
      </c>
      <c r="H4040" s="4">
        <v>17037.23</v>
      </c>
    </row>
    <row r="4041" spans="2:8" hidden="1" x14ac:dyDescent="0.15">
      <c r="B4041" s="8" t="s">
        <v>989</v>
      </c>
      <c r="C4041" s="4" t="s">
        <v>209</v>
      </c>
      <c r="D4041" s="4" t="s">
        <v>20</v>
      </c>
      <c r="E4041" s="4" t="s">
        <v>210</v>
      </c>
      <c r="F4041" s="4" t="s">
        <v>3092</v>
      </c>
      <c r="G4041" s="4">
        <v>17008</v>
      </c>
      <c r="H4041" s="4">
        <v>17035.14</v>
      </c>
    </row>
    <row r="4042" spans="2:8" hidden="1" x14ac:dyDescent="0.15">
      <c r="B4042" s="8" t="s">
        <v>102</v>
      </c>
      <c r="C4042" s="4" t="s">
        <v>209</v>
      </c>
      <c r="D4042" s="4" t="s">
        <v>20</v>
      </c>
      <c r="E4042" s="4" t="s">
        <v>210</v>
      </c>
      <c r="F4042" s="4" t="s">
        <v>3093</v>
      </c>
      <c r="G4042" s="4">
        <v>17008</v>
      </c>
      <c r="H4042" s="4">
        <v>16965.82</v>
      </c>
    </row>
    <row r="4043" spans="2:8" hidden="1" x14ac:dyDescent="0.15">
      <c r="B4043" s="8" t="s">
        <v>831</v>
      </c>
      <c r="C4043" s="4" t="s">
        <v>209</v>
      </c>
      <c r="D4043" s="4" t="s">
        <v>20</v>
      </c>
      <c r="E4043" s="4" t="s">
        <v>210</v>
      </c>
      <c r="F4043" s="4" t="s">
        <v>3092</v>
      </c>
      <c r="G4043" s="4">
        <v>17008</v>
      </c>
      <c r="H4043" s="4">
        <v>16904.39</v>
      </c>
    </row>
    <row r="4044" spans="2:8" hidden="1" x14ac:dyDescent="0.15">
      <c r="B4044" s="8" t="s">
        <v>1309</v>
      </c>
      <c r="C4044" s="4" t="s">
        <v>209</v>
      </c>
      <c r="D4044" s="4" t="s">
        <v>20</v>
      </c>
      <c r="E4044" s="4" t="s">
        <v>210</v>
      </c>
      <c r="F4044" s="4" t="s">
        <v>3092</v>
      </c>
      <c r="G4044" s="4">
        <v>17008</v>
      </c>
      <c r="H4044" s="4">
        <v>16831.37</v>
      </c>
    </row>
    <row r="4045" spans="2:8" hidden="1" x14ac:dyDescent="0.15">
      <c r="B4045" s="8" t="s">
        <v>1309</v>
      </c>
      <c r="C4045" s="4" t="s">
        <v>209</v>
      </c>
      <c r="D4045" s="4" t="s">
        <v>20</v>
      </c>
      <c r="E4045" s="4" t="s">
        <v>210</v>
      </c>
      <c r="F4045" s="4" t="s">
        <v>3092</v>
      </c>
      <c r="G4045" s="4">
        <v>17008</v>
      </c>
      <c r="H4045" s="4">
        <v>16831.37</v>
      </c>
    </row>
    <row r="4046" spans="2:8" hidden="1" x14ac:dyDescent="0.15">
      <c r="B4046" s="8" t="s">
        <v>1994</v>
      </c>
      <c r="C4046" s="4" t="s">
        <v>209</v>
      </c>
      <c r="D4046" s="4" t="s">
        <v>20</v>
      </c>
      <c r="E4046" s="4" t="s">
        <v>210</v>
      </c>
      <c r="F4046" s="4" t="s">
        <v>3092</v>
      </c>
      <c r="G4046" s="4">
        <v>17008</v>
      </c>
      <c r="H4046" s="4">
        <v>16782.63</v>
      </c>
    </row>
    <row r="4047" spans="2:8" hidden="1" x14ac:dyDescent="0.15">
      <c r="B4047" s="8" t="s">
        <v>2362</v>
      </c>
      <c r="C4047" s="4" t="s">
        <v>209</v>
      </c>
      <c r="D4047" s="4" t="s">
        <v>20</v>
      </c>
      <c r="E4047" s="4" t="s">
        <v>210</v>
      </c>
      <c r="F4047" s="4" t="s">
        <v>3092</v>
      </c>
      <c r="G4047" s="4">
        <v>17008</v>
      </c>
      <c r="H4047" s="4">
        <v>16742.78</v>
      </c>
    </row>
    <row r="4048" spans="2:8" hidden="1" x14ac:dyDescent="0.15">
      <c r="B4048" s="8" t="s">
        <v>2362</v>
      </c>
      <c r="C4048" s="4" t="s">
        <v>209</v>
      </c>
      <c r="D4048" s="4" t="s">
        <v>20</v>
      </c>
      <c r="E4048" s="4" t="s">
        <v>210</v>
      </c>
      <c r="F4048" s="4" t="s">
        <v>3092</v>
      </c>
      <c r="G4048" s="4">
        <v>17008</v>
      </c>
      <c r="H4048" s="4">
        <v>16742.78</v>
      </c>
    </row>
    <row r="4049" spans="2:8" hidden="1" x14ac:dyDescent="0.15">
      <c r="B4049" s="8" t="s">
        <v>504</v>
      </c>
      <c r="C4049" s="4" t="s">
        <v>209</v>
      </c>
      <c r="D4049" s="4" t="s">
        <v>20</v>
      </c>
      <c r="E4049" s="4" t="s">
        <v>210</v>
      </c>
      <c r="F4049" s="4" t="s">
        <v>3092</v>
      </c>
      <c r="G4049" s="4">
        <v>17008</v>
      </c>
      <c r="H4049" s="4">
        <v>16701.2599999999</v>
      </c>
    </row>
    <row r="4050" spans="2:8" hidden="1" x14ac:dyDescent="0.15">
      <c r="B4050" s="8" t="s">
        <v>3094</v>
      </c>
      <c r="C4050" s="4" t="s">
        <v>209</v>
      </c>
      <c r="D4050" s="4" t="s">
        <v>20</v>
      </c>
      <c r="E4050" s="4" t="s">
        <v>210</v>
      </c>
      <c r="F4050" s="4" t="s">
        <v>3092</v>
      </c>
      <c r="G4050" s="4">
        <v>17008</v>
      </c>
      <c r="H4050" s="4">
        <v>16690.36</v>
      </c>
    </row>
    <row r="4051" spans="2:8" hidden="1" x14ac:dyDescent="0.15">
      <c r="B4051" s="8" t="s">
        <v>2509</v>
      </c>
      <c r="C4051" s="4" t="s">
        <v>209</v>
      </c>
      <c r="D4051" s="4" t="s">
        <v>20</v>
      </c>
      <c r="E4051" s="4" t="s">
        <v>210</v>
      </c>
      <c r="F4051" s="4" t="s">
        <v>3092</v>
      </c>
      <c r="G4051" s="4">
        <v>17008</v>
      </c>
      <c r="H4051" s="4">
        <v>16666.27</v>
      </c>
    </row>
    <row r="4052" spans="2:8" hidden="1" x14ac:dyDescent="0.15">
      <c r="B4052" s="8" t="s">
        <v>2531</v>
      </c>
      <c r="C4052" s="4" t="s">
        <v>209</v>
      </c>
      <c r="D4052" s="4" t="s">
        <v>20</v>
      </c>
      <c r="E4052" s="4" t="s">
        <v>210</v>
      </c>
      <c r="F4052" s="4" t="s">
        <v>3092</v>
      </c>
      <c r="G4052" s="4">
        <v>17008</v>
      </c>
      <c r="H4052" s="4">
        <v>16640.78</v>
      </c>
    </row>
    <row r="4053" spans="2:8" hidden="1" x14ac:dyDescent="0.15">
      <c r="B4053" s="8" t="s">
        <v>1019</v>
      </c>
      <c r="C4053" s="4" t="s">
        <v>209</v>
      </c>
      <c r="D4053" s="4" t="s">
        <v>20</v>
      </c>
      <c r="E4053" s="4" t="s">
        <v>210</v>
      </c>
      <c r="F4053" s="4" t="s">
        <v>3092</v>
      </c>
      <c r="G4053" s="4">
        <v>17008</v>
      </c>
      <c r="H4053" s="4">
        <v>16615.43</v>
      </c>
    </row>
    <row r="4054" spans="2:8" hidden="1" x14ac:dyDescent="0.15">
      <c r="B4054" s="8" t="s">
        <v>2641</v>
      </c>
      <c r="C4054" s="4" t="s">
        <v>209</v>
      </c>
      <c r="D4054" s="4" t="s">
        <v>20</v>
      </c>
      <c r="E4054" s="4" t="s">
        <v>210</v>
      </c>
      <c r="F4054" s="4" t="s">
        <v>3092</v>
      </c>
      <c r="G4054" s="4">
        <v>17008</v>
      </c>
      <c r="H4054" s="4">
        <v>16587.6899999999</v>
      </c>
    </row>
    <row r="4055" spans="2:8" hidden="1" x14ac:dyDescent="0.15">
      <c r="B4055" s="8" t="s">
        <v>384</v>
      </c>
      <c r="C4055" s="4" t="s">
        <v>209</v>
      </c>
      <c r="D4055" s="4" t="s">
        <v>20</v>
      </c>
      <c r="E4055" s="4" t="s">
        <v>210</v>
      </c>
      <c r="F4055" s="4" t="s">
        <v>3092</v>
      </c>
      <c r="G4055" s="4">
        <v>17008</v>
      </c>
      <c r="H4055" s="4">
        <v>16568.330000000002</v>
      </c>
    </row>
    <row r="4056" spans="2:8" hidden="1" x14ac:dyDescent="0.15">
      <c r="B4056" s="8" t="s">
        <v>528</v>
      </c>
      <c r="C4056" s="4" t="s">
        <v>209</v>
      </c>
      <c r="D4056" s="4" t="s">
        <v>20</v>
      </c>
      <c r="E4056" s="4" t="s">
        <v>210</v>
      </c>
      <c r="F4056" s="4" t="s">
        <v>3092</v>
      </c>
      <c r="G4056" s="4">
        <v>17008</v>
      </c>
      <c r="H4056" s="4">
        <v>16548.98</v>
      </c>
    </row>
    <row r="4057" spans="2:8" hidden="1" x14ac:dyDescent="0.15">
      <c r="B4057" s="8" t="s">
        <v>3095</v>
      </c>
      <c r="C4057" s="4" t="s">
        <v>209</v>
      </c>
      <c r="D4057" s="4" t="s">
        <v>20</v>
      </c>
      <c r="E4057" s="4" t="s">
        <v>210</v>
      </c>
      <c r="F4057" s="4" t="s">
        <v>3092</v>
      </c>
      <c r="G4057" s="4">
        <v>17008</v>
      </c>
      <c r="H4057" s="4">
        <v>16530.32</v>
      </c>
    </row>
    <row r="4058" spans="2:8" hidden="1" x14ac:dyDescent="0.15">
      <c r="B4058" s="8" t="s">
        <v>305</v>
      </c>
      <c r="C4058" s="4" t="s">
        <v>209</v>
      </c>
      <c r="D4058" s="4" t="s">
        <v>20</v>
      </c>
      <c r="E4058" s="4" t="s">
        <v>210</v>
      </c>
      <c r="F4058" s="4" t="s">
        <v>3092</v>
      </c>
      <c r="G4058" s="4">
        <v>17008</v>
      </c>
      <c r="H4058" s="4">
        <v>16233.83</v>
      </c>
    </row>
    <row r="4059" spans="2:8" hidden="1" x14ac:dyDescent="0.15">
      <c r="B4059" s="8" t="s">
        <v>307</v>
      </c>
      <c r="C4059" s="4" t="s">
        <v>209</v>
      </c>
      <c r="D4059" s="4" t="s">
        <v>20</v>
      </c>
      <c r="E4059" s="4" t="s">
        <v>210</v>
      </c>
      <c r="F4059" s="4" t="s">
        <v>3092</v>
      </c>
      <c r="G4059" s="4">
        <v>17008</v>
      </c>
      <c r="H4059" s="4">
        <v>16203.14</v>
      </c>
    </row>
    <row r="4060" spans="2:8" hidden="1" x14ac:dyDescent="0.15">
      <c r="B4060" s="8" t="s">
        <v>2032</v>
      </c>
      <c r="C4060" s="4" t="s">
        <v>209</v>
      </c>
      <c r="D4060" s="4" t="s">
        <v>20</v>
      </c>
      <c r="E4060" s="4" t="s">
        <v>210</v>
      </c>
      <c r="F4060" s="4" t="s">
        <v>3092</v>
      </c>
      <c r="G4060" s="4">
        <v>17008</v>
      </c>
      <c r="H4060" s="4">
        <v>16178.72</v>
      </c>
    </row>
    <row r="4061" spans="2:8" hidden="1" x14ac:dyDescent="0.15">
      <c r="B4061" s="8" t="s">
        <v>2859</v>
      </c>
      <c r="C4061" s="4" t="s">
        <v>209</v>
      </c>
      <c r="D4061" s="4" t="s">
        <v>20</v>
      </c>
      <c r="E4061" s="4" t="s">
        <v>210</v>
      </c>
      <c r="F4061" s="4" t="s">
        <v>3092</v>
      </c>
      <c r="G4061" s="4">
        <v>17008</v>
      </c>
      <c r="H4061" s="4">
        <v>16081.47</v>
      </c>
    </row>
    <row r="4062" spans="2:8" hidden="1" x14ac:dyDescent="0.15">
      <c r="B4062" s="8" t="s">
        <v>2533</v>
      </c>
      <c r="C4062" s="4" t="s">
        <v>209</v>
      </c>
      <c r="D4062" s="4" t="s">
        <v>20</v>
      </c>
      <c r="E4062" s="4" t="s">
        <v>210</v>
      </c>
      <c r="F4062" s="4" t="s">
        <v>3092</v>
      </c>
      <c r="G4062" s="4">
        <v>17008</v>
      </c>
      <c r="H4062" s="4">
        <v>16039.52</v>
      </c>
    </row>
    <row r="4063" spans="2:8" hidden="1" x14ac:dyDescent="0.15">
      <c r="B4063" s="8" t="s">
        <v>1772</v>
      </c>
      <c r="C4063" s="4" t="s">
        <v>209</v>
      </c>
      <c r="D4063" s="4" t="s">
        <v>20</v>
      </c>
      <c r="E4063" s="4" t="s">
        <v>210</v>
      </c>
      <c r="F4063" s="4" t="s">
        <v>3092</v>
      </c>
      <c r="G4063" s="4">
        <v>17008</v>
      </c>
      <c r="H4063" s="4">
        <v>16023.98</v>
      </c>
    </row>
    <row r="4064" spans="2:8" hidden="1" x14ac:dyDescent="0.15">
      <c r="B4064" s="8" t="s">
        <v>2664</v>
      </c>
      <c r="C4064" s="4" t="s">
        <v>209</v>
      </c>
      <c r="D4064" s="4" t="s">
        <v>20</v>
      </c>
      <c r="E4064" s="4" t="s">
        <v>210</v>
      </c>
      <c r="F4064" s="4" t="s">
        <v>3092</v>
      </c>
      <c r="G4064" s="4">
        <v>17008</v>
      </c>
      <c r="H4064" s="4">
        <v>16009.19</v>
      </c>
    </row>
    <row r="4065" spans="2:8" hidden="1" x14ac:dyDescent="0.15">
      <c r="B4065" s="8" t="s">
        <v>2810</v>
      </c>
      <c r="C4065" s="4" t="s">
        <v>209</v>
      </c>
      <c r="D4065" s="4" t="s">
        <v>20</v>
      </c>
      <c r="E4065" s="4" t="s">
        <v>210</v>
      </c>
      <c r="F4065" s="4" t="s">
        <v>3092</v>
      </c>
      <c r="G4065" s="4">
        <v>17008</v>
      </c>
      <c r="H4065" s="4">
        <v>15952.39</v>
      </c>
    </row>
    <row r="4066" spans="2:8" hidden="1" x14ac:dyDescent="0.15">
      <c r="B4066" s="8" t="s">
        <v>987</v>
      </c>
      <c r="C4066" s="4" t="s">
        <v>209</v>
      </c>
      <c r="D4066" s="4" t="s">
        <v>20</v>
      </c>
      <c r="E4066" s="4" t="s">
        <v>210</v>
      </c>
      <c r="F4066" s="4" t="s">
        <v>3092</v>
      </c>
      <c r="G4066" s="4">
        <v>17008</v>
      </c>
      <c r="H4066" s="4">
        <v>15922.48</v>
      </c>
    </row>
    <row r="4067" spans="2:8" hidden="1" x14ac:dyDescent="0.15">
      <c r="B4067" s="8" t="s">
        <v>3096</v>
      </c>
      <c r="C4067" s="4" t="s">
        <v>209</v>
      </c>
      <c r="D4067" s="4" t="s">
        <v>20</v>
      </c>
      <c r="E4067" s="4" t="s">
        <v>210</v>
      </c>
      <c r="F4067" s="4" t="s">
        <v>3092</v>
      </c>
      <c r="G4067" s="4">
        <v>17008</v>
      </c>
      <c r="H4067" s="4">
        <v>15842.81</v>
      </c>
    </row>
    <row r="4068" spans="2:8" hidden="1" x14ac:dyDescent="0.15">
      <c r="B4068" s="8" t="s">
        <v>921</v>
      </c>
      <c r="C4068" s="4" t="s">
        <v>209</v>
      </c>
      <c r="D4068" s="4" t="s">
        <v>20</v>
      </c>
      <c r="E4068" s="4" t="s">
        <v>210</v>
      </c>
      <c r="F4068" s="4" t="s">
        <v>3092</v>
      </c>
      <c r="G4068" s="4">
        <v>17008</v>
      </c>
      <c r="H4068" s="4">
        <v>15731.23</v>
      </c>
    </row>
    <row r="4069" spans="2:8" hidden="1" x14ac:dyDescent="0.15">
      <c r="B4069" s="8" t="s">
        <v>115</v>
      </c>
      <c r="C4069" s="4" t="s">
        <v>209</v>
      </c>
      <c r="D4069" s="4" t="s">
        <v>20</v>
      </c>
      <c r="E4069" s="4" t="s">
        <v>210</v>
      </c>
      <c r="F4069" s="4" t="s">
        <v>3092</v>
      </c>
      <c r="G4069" s="4">
        <v>17008</v>
      </c>
      <c r="H4069" s="4">
        <v>15527.18</v>
      </c>
    </row>
    <row r="4070" spans="2:8" hidden="1" x14ac:dyDescent="0.15">
      <c r="B4070" s="8" t="s">
        <v>285</v>
      </c>
      <c r="C4070" s="4" t="s">
        <v>209</v>
      </c>
      <c r="D4070" s="4" t="s">
        <v>20</v>
      </c>
      <c r="E4070" s="4" t="s">
        <v>210</v>
      </c>
      <c r="F4070" s="4" t="s">
        <v>3097</v>
      </c>
      <c r="G4070" s="4">
        <v>17008</v>
      </c>
      <c r="H4070" s="4">
        <v>15520.59</v>
      </c>
    </row>
    <row r="4071" spans="2:8" hidden="1" x14ac:dyDescent="0.15">
      <c r="B4071" s="8" t="s">
        <v>1023</v>
      </c>
      <c r="C4071" s="4" t="s">
        <v>209</v>
      </c>
      <c r="D4071" s="4" t="s">
        <v>20</v>
      </c>
      <c r="E4071" s="4" t="s">
        <v>210</v>
      </c>
      <c r="F4071" s="4" t="s">
        <v>3092</v>
      </c>
      <c r="G4071" s="4">
        <v>17008</v>
      </c>
      <c r="H4071" s="4">
        <v>15508.46</v>
      </c>
    </row>
    <row r="4072" spans="2:8" hidden="1" x14ac:dyDescent="0.15">
      <c r="B4072" s="8" t="s">
        <v>2447</v>
      </c>
      <c r="C4072" s="4" t="s">
        <v>209</v>
      </c>
      <c r="D4072" s="4" t="s">
        <v>20</v>
      </c>
      <c r="E4072" s="4" t="s">
        <v>210</v>
      </c>
      <c r="F4072" s="4" t="s">
        <v>3092</v>
      </c>
      <c r="G4072" s="4">
        <v>17008</v>
      </c>
      <c r="H4072" s="4">
        <v>15505.09</v>
      </c>
    </row>
    <row r="4073" spans="2:8" hidden="1" x14ac:dyDescent="0.15">
      <c r="B4073" s="8" t="s">
        <v>420</v>
      </c>
      <c r="C4073" s="4" t="s">
        <v>209</v>
      </c>
      <c r="D4073" s="4" t="s">
        <v>20</v>
      </c>
      <c r="E4073" s="4" t="s">
        <v>210</v>
      </c>
      <c r="F4073" s="4" t="s">
        <v>3092</v>
      </c>
      <c r="G4073" s="4">
        <v>17008</v>
      </c>
      <c r="H4073" s="4">
        <v>15496.78</v>
      </c>
    </row>
    <row r="4074" spans="2:8" hidden="1" x14ac:dyDescent="0.15">
      <c r="B4074" s="8" t="s">
        <v>532</v>
      </c>
      <c r="C4074" s="4" t="s">
        <v>209</v>
      </c>
      <c r="D4074" s="4" t="s">
        <v>20</v>
      </c>
      <c r="E4074" s="4" t="s">
        <v>210</v>
      </c>
      <c r="F4074" s="4" t="s">
        <v>3092</v>
      </c>
      <c r="G4074" s="4">
        <v>17008</v>
      </c>
      <c r="H4074" s="4">
        <v>15488.76</v>
      </c>
    </row>
    <row r="4075" spans="2:8" hidden="1" x14ac:dyDescent="0.15">
      <c r="B4075" s="8" t="s">
        <v>274</v>
      </c>
      <c r="C4075" s="4" t="s">
        <v>209</v>
      </c>
      <c r="D4075" s="4" t="s">
        <v>20</v>
      </c>
      <c r="E4075" s="4" t="s">
        <v>210</v>
      </c>
      <c r="F4075" s="4" t="s">
        <v>3092</v>
      </c>
      <c r="G4075" s="4">
        <v>17008</v>
      </c>
      <c r="H4075" s="4">
        <v>15264.5</v>
      </c>
    </row>
    <row r="4076" spans="2:8" hidden="1" x14ac:dyDescent="0.15">
      <c r="B4076" s="8" t="s">
        <v>283</v>
      </c>
      <c r="C4076" s="4" t="s">
        <v>209</v>
      </c>
      <c r="D4076" s="4" t="s">
        <v>20</v>
      </c>
      <c r="E4076" s="4" t="s">
        <v>210</v>
      </c>
      <c r="F4076" s="4" t="s">
        <v>3092</v>
      </c>
      <c r="G4076" s="4">
        <v>17008</v>
      </c>
      <c r="H4076" s="4">
        <v>14806.37</v>
      </c>
    </row>
    <row r="4077" spans="2:8" hidden="1" x14ac:dyDescent="0.15">
      <c r="B4077" s="8" t="s">
        <v>2073</v>
      </c>
      <c r="C4077" s="4" t="s">
        <v>209</v>
      </c>
      <c r="D4077" s="4" t="s">
        <v>20</v>
      </c>
      <c r="E4077" s="4" t="s">
        <v>210</v>
      </c>
      <c r="F4077" s="4" t="s">
        <v>3092</v>
      </c>
      <c r="G4077" s="4">
        <v>17008</v>
      </c>
      <c r="H4077" s="4">
        <v>14658.44</v>
      </c>
    </row>
    <row r="4078" spans="2:8" hidden="1" x14ac:dyDescent="0.15">
      <c r="B4078" s="8" t="s">
        <v>676</v>
      </c>
      <c r="C4078" s="4" t="s">
        <v>209</v>
      </c>
      <c r="D4078" s="4" t="s">
        <v>20</v>
      </c>
      <c r="E4078" s="4" t="s">
        <v>210</v>
      </c>
      <c r="F4078" s="4" t="s">
        <v>3092</v>
      </c>
      <c r="G4078" s="4">
        <v>17008</v>
      </c>
      <c r="H4078" s="4">
        <v>14567.48</v>
      </c>
    </row>
    <row r="4079" spans="2:8" hidden="1" x14ac:dyDescent="0.15">
      <c r="B4079" s="8" t="s">
        <v>871</v>
      </c>
      <c r="C4079" s="4" t="s">
        <v>209</v>
      </c>
      <c r="D4079" s="4" t="s">
        <v>20</v>
      </c>
      <c r="E4079" s="4" t="s">
        <v>210</v>
      </c>
      <c r="F4079" s="4" t="s">
        <v>3092</v>
      </c>
      <c r="G4079" s="4">
        <v>17008</v>
      </c>
      <c r="H4079" s="4">
        <v>14522.02</v>
      </c>
    </row>
    <row r="4080" spans="2:8" hidden="1" x14ac:dyDescent="0.15">
      <c r="B4080" s="8" t="s">
        <v>2190</v>
      </c>
      <c r="C4080" s="4" t="s">
        <v>209</v>
      </c>
      <c r="D4080" s="4" t="s">
        <v>20</v>
      </c>
      <c r="E4080" s="4" t="s">
        <v>210</v>
      </c>
      <c r="F4080" s="4" t="s">
        <v>3092</v>
      </c>
      <c r="G4080" s="4">
        <v>17008</v>
      </c>
      <c r="H4080" s="4">
        <v>14492.5</v>
      </c>
    </row>
    <row r="4081" spans="2:8" hidden="1" x14ac:dyDescent="0.15">
      <c r="B4081" s="8" t="s">
        <v>287</v>
      </c>
      <c r="C4081" s="4" t="s">
        <v>209</v>
      </c>
      <c r="D4081" s="4" t="s">
        <v>20</v>
      </c>
      <c r="E4081" s="4" t="s">
        <v>210</v>
      </c>
      <c r="F4081" s="4" t="s">
        <v>3092</v>
      </c>
      <c r="G4081" s="4">
        <v>17008</v>
      </c>
      <c r="H4081" s="4">
        <v>14434.81</v>
      </c>
    </row>
    <row r="4082" spans="2:8" hidden="1" x14ac:dyDescent="0.15">
      <c r="B4082" s="8" t="s">
        <v>3078</v>
      </c>
      <c r="C4082" s="4" t="s">
        <v>209</v>
      </c>
      <c r="D4082" s="4" t="s">
        <v>20</v>
      </c>
      <c r="E4082" s="4" t="s">
        <v>210</v>
      </c>
      <c r="F4082" s="4" t="s">
        <v>3098</v>
      </c>
      <c r="G4082" s="4">
        <v>17008</v>
      </c>
      <c r="H4082" s="4">
        <v>14406.35</v>
      </c>
    </row>
    <row r="4083" spans="2:8" hidden="1" x14ac:dyDescent="0.15">
      <c r="B4083" s="8" t="s">
        <v>121</v>
      </c>
      <c r="C4083" s="4" t="s">
        <v>209</v>
      </c>
      <c r="D4083" s="4" t="s">
        <v>20</v>
      </c>
      <c r="E4083" s="4" t="s">
        <v>210</v>
      </c>
      <c r="F4083" s="4" t="s">
        <v>3097</v>
      </c>
      <c r="G4083" s="4">
        <v>17008</v>
      </c>
      <c r="H4083" s="4">
        <v>14377.6</v>
      </c>
    </row>
    <row r="4084" spans="2:8" hidden="1" x14ac:dyDescent="0.15">
      <c r="B4084" s="8" t="s">
        <v>942</v>
      </c>
      <c r="C4084" s="4" t="s">
        <v>209</v>
      </c>
      <c r="D4084" s="4" t="s">
        <v>20</v>
      </c>
      <c r="E4084" s="4" t="s">
        <v>210</v>
      </c>
      <c r="F4084" s="4" t="s">
        <v>3092</v>
      </c>
      <c r="G4084" s="4">
        <v>17008</v>
      </c>
      <c r="H4084" s="4">
        <v>14227.6</v>
      </c>
    </row>
    <row r="4085" spans="2:8" hidden="1" x14ac:dyDescent="0.15">
      <c r="B4085" s="8" t="s">
        <v>1904</v>
      </c>
      <c r="C4085" s="4" t="s">
        <v>209</v>
      </c>
      <c r="D4085" s="4" t="s">
        <v>20</v>
      </c>
      <c r="E4085" s="4" t="s">
        <v>210</v>
      </c>
      <c r="F4085" s="4" t="s">
        <v>3092</v>
      </c>
      <c r="G4085" s="4">
        <v>17008</v>
      </c>
      <c r="H4085" s="4">
        <v>14202.11</v>
      </c>
    </row>
    <row r="4086" spans="2:8" hidden="1" x14ac:dyDescent="0.15">
      <c r="B4086" s="8" t="s">
        <v>407</v>
      </c>
      <c r="C4086" s="4" t="s">
        <v>209</v>
      </c>
      <c r="D4086" s="4" t="s">
        <v>20</v>
      </c>
      <c r="E4086" s="4" t="s">
        <v>210</v>
      </c>
      <c r="F4086" s="4" t="s">
        <v>3092</v>
      </c>
      <c r="G4086" s="4">
        <v>17008</v>
      </c>
      <c r="H4086" s="4">
        <v>13988.84</v>
      </c>
    </row>
    <row r="4087" spans="2:8" hidden="1" x14ac:dyDescent="0.15">
      <c r="B4087" s="8" t="s">
        <v>1358</v>
      </c>
      <c r="C4087" s="4" t="s">
        <v>209</v>
      </c>
      <c r="D4087" s="4" t="s">
        <v>20</v>
      </c>
      <c r="E4087" s="4" t="s">
        <v>210</v>
      </c>
      <c r="F4087" s="4" t="s">
        <v>3092</v>
      </c>
      <c r="G4087" s="4">
        <v>17008</v>
      </c>
      <c r="H4087" s="4">
        <v>13932.87</v>
      </c>
    </row>
    <row r="4088" spans="2:8" hidden="1" x14ac:dyDescent="0.15">
      <c r="B4088" s="8" t="s">
        <v>2691</v>
      </c>
      <c r="C4088" s="4" t="s">
        <v>209</v>
      </c>
      <c r="D4088" s="4" t="s">
        <v>20</v>
      </c>
      <c r="E4088" s="4" t="s">
        <v>210</v>
      </c>
      <c r="F4088" s="4" t="s">
        <v>3092</v>
      </c>
      <c r="G4088" s="4">
        <v>17008</v>
      </c>
      <c r="H4088" s="4">
        <v>13881.35</v>
      </c>
    </row>
    <row r="4089" spans="2:8" hidden="1" x14ac:dyDescent="0.15">
      <c r="B4089" s="8" t="s">
        <v>3099</v>
      </c>
      <c r="C4089" s="4" t="s">
        <v>209</v>
      </c>
      <c r="D4089" s="4" t="s">
        <v>20</v>
      </c>
      <c r="E4089" s="4" t="s">
        <v>210</v>
      </c>
      <c r="F4089" s="4" t="s">
        <v>3092</v>
      </c>
      <c r="G4089" s="4">
        <v>17008</v>
      </c>
      <c r="H4089" s="4">
        <v>13875.48</v>
      </c>
    </row>
    <row r="4090" spans="2:8" hidden="1" x14ac:dyDescent="0.15">
      <c r="B4090" s="8" t="s">
        <v>1917</v>
      </c>
      <c r="C4090" s="4" t="s">
        <v>209</v>
      </c>
      <c r="D4090" s="4" t="s">
        <v>20</v>
      </c>
      <c r="E4090" s="4" t="s">
        <v>210</v>
      </c>
      <c r="F4090" s="4" t="s">
        <v>3092</v>
      </c>
      <c r="G4090" s="4">
        <v>17008</v>
      </c>
      <c r="H4090" s="4">
        <v>13753.22</v>
      </c>
    </row>
    <row r="4091" spans="2:8" hidden="1" x14ac:dyDescent="0.15">
      <c r="B4091" s="8" t="s">
        <v>2712</v>
      </c>
      <c r="C4091" s="4" t="s">
        <v>209</v>
      </c>
      <c r="D4091" s="4" t="s">
        <v>20</v>
      </c>
      <c r="E4091" s="4" t="s">
        <v>210</v>
      </c>
      <c r="F4091" s="4" t="s">
        <v>3100</v>
      </c>
      <c r="G4091" s="4">
        <v>17008</v>
      </c>
      <c r="H4091" s="4">
        <v>13696.38</v>
      </c>
    </row>
    <row r="4092" spans="2:8" hidden="1" x14ac:dyDescent="0.15">
      <c r="B4092" s="8" t="s">
        <v>2712</v>
      </c>
      <c r="C4092" s="4" t="s">
        <v>209</v>
      </c>
      <c r="D4092" s="4" t="s">
        <v>20</v>
      </c>
      <c r="E4092" s="4" t="s">
        <v>210</v>
      </c>
      <c r="F4092" s="4" t="s">
        <v>3092</v>
      </c>
      <c r="G4092" s="4">
        <v>17008</v>
      </c>
      <c r="H4092" s="4">
        <v>13696.38</v>
      </c>
    </row>
    <row r="4093" spans="2:8" hidden="1" x14ac:dyDescent="0.15">
      <c r="B4093" s="8" t="s">
        <v>679</v>
      </c>
      <c r="C4093" s="4" t="s">
        <v>209</v>
      </c>
      <c r="D4093" s="4" t="s">
        <v>20</v>
      </c>
      <c r="E4093" s="4" t="s">
        <v>210</v>
      </c>
      <c r="F4093" s="4" t="s">
        <v>3092</v>
      </c>
      <c r="G4093" s="4">
        <v>17008</v>
      </c>
      <c r="H4093" s="4">
        <v>13492.06</v>
      </c>
    </row>
    <row r="4094" spans="2:8" hidden="1" x14ac:dyDescent="0.15">
      <c r="B4094" s="8" t="s">
        <v>542</v>
      </c>
      <c r="C4094" s="4" t="s">
        <v>27</v>
      </c>
      <c r="D4094" s="4" t="s">
        <v>19</v>
      </c>
      <c r="E4094" s="4" t="s">
        <v>20</v>
      </c>
      <c r="F4094" s="4" t="s">
        <v>1339</v>
      </c>
      <c r="G4094" s="4">
        <v>20000</v>
      </c>
      <c r="H4094" s="4">
        <v>61681.25</v>
      </c>
    </row>
    <row r="4095" spans="2:8" hidden="1" x14ac:dyDescent="0.15">
      <c r="B4095" s="8" t="s">
        <v>542</v>
      </c>
      <c r="C4095" s="4" t="s">
        <v>27</v>
      </c>
      <c r="D4095" s="4" t="s">
        <v>19</v>
      </c>
      <c r="E4095" s="4" t="s">
        <v>20</v>
      </c>
      <c r="F4095" s="4" t="s">
        <v>1339</v>
      </c>
      <c r="G4095" s="4">
        <v>20000</v>
      </c>
      <c r="H4095" s="4">
        <v>61681.25</v>
      </c>
    </row>
    <row r="4096" spans="2:8" hidden="1" x14ac:dyDescent="0.15">
      <c r="B4096" s="8" t="s">
        <v>884</v>
      </c>
      <c r="C4096" s="4" t="s">
        <v>27</v>
      </c>
      <c r="D4096" s="4" t="s">
        <v>19</v>
      </c>
      <c r="E4096" s="4" t="s">
        <v>20</v>
      </c>
      <c r="F4096" s="4" t="s">
        <v>1339</v>
      </c>
      <c r="G4096" s="4">
        <v>20000</v>
      </c>
      <c r="H4096" s="4">
        <v>61501.58</v>
      </c>
    </row>
    <row r="4097" spans="2:8" hidden="1" x14ac:dyDescent="0.15">
      <c r="B4097" s="8" t="s">
        <v>884</v>
      </c>
      <c r="C4097" s="4" t="s">
        <v>27</v>
      </c>
      <c r="D4097" s="4" t="s">
        <v>19</v>
      </c>
      <c r="E4097" s="4" t="s">
        <v>20</v>
      </c>
      <c r="F4097" s="4" t="s">
        <v>1339</v>
      </c>
      <c r="G4097" s="4">
        <v>20000</v>
      </c>
      <c r="H4097" s="4">
        <v>61501.58</v>
      </c>
    </row>
    <row r="4098" spans="2:8" hidden="1" x14ac:dyDescent="0.15">
      <c r="B4098" s="8" t="s">
        <v>2583</v>
      </c>
      <c r="C4098" s="4" t="s">
        <v>27</v>
      </c>
      <c r="D4098" s="4" t="s">
        <v>19</v>
      </c>
      <c r="E4098" s="4" t="s">
        <v>20</v>
      </c>
      <c r="F4098" s="4" t="s">
        <v>1339</v>
      </c>
      <c r="G4098" s="4">
        <v>20000</v>
      </c>
      <c r="H4098" s="4">
        <v>60537.93</v>
      </c>
    </row>
    <row r="4099" spans="2:8" hidden="1" x14ac:dyDescent="0.15">
      <c r="B4099" s="8" t="s">
        <v>2595</v>
      </c>
      <c r="C4099" s="4" t="s">
        <v>27</v>
      </c>
      <c r="D4099" s="4" t="s">
        <v>19</v>
      </c>
      <c r="E4099" s="4" t="s">
        <v>20</v>
      </c>
      <c r="F4099" s="4" t="s">
        <v>1339</v>
      </c>
      <c r="G4099" s="4">
        <v>20000</v>
      </c>
      <c r="H4099" s="4">
        <v>51911.15</v>
      </c>
    </row>
    <row r="4100" spans="2:8" hidden="1" x14ac:dyDescent="0.15">
      <c r="B4100" s="8" t="s">
        <v>2595</v>
      </c>
      <c r="C4100" s="4" t="s">
        <v>27</v>
      </c>
      <c r="D4100" s="4" t="s">
        <v>19</v>
      </c>
      <c r="E4100" s="4" t="s">
        <v>20</v>
      </c>
      <c r="F4100" s="4" t="s">
        <v>1339</v>
      </c>
      <c r="G4100" s="4">
        <v>20000</v>
      </c>
      <c r="H4100" s="4">
        <v>51911.15</v>
      </c>
    </row>
    <row r="4101" spans="2:8" hidden="1" x14ac:dyDescent="0.15">
      <c r="B4101" s="8" t="s">
        <v>472</v>
      </c>
      <c r="C4101" s="4" t="s">
        <v>209</v>
      </c>
      <c r="D4101" s="4" t="s">
        <v>20</v>
      </c>
      <c r="E4101" s="4" t="s">
        <v>210</v>
      </c>
      <c r="F4101" s="4" t="s">
        <v>3128</v>
      </c>
      <c r="G4101" s="4">
        <v>16768</v>
      </c>
      <c r="H4101" s="4">
        <v>17445.14</v>
      </c>
    </row>
    <row r="4102" spans="2:8" hidden="1" x14ac:dyDescent="0.15">
      <c r="B4102" s="8" t="s">
        <v>1530</v>
      </c>
      <c r="C4102" s="4" t="s">
        <v>209</v>
      </c>
      <c r="D4102" s="4" t="s">
        <v>20</v>
      </c>
      <c r="E4102" s="4" t="s">
        <v>210</v>
      </c>
      <c r="F4102" s="4" t="s">
        <v>3042</v>
      </c>
      <c r="G4102" s="4">
        <v>16706</v>
      </c>
      <c r="H4102" s="4">
        <v>13997.56</v>
      </c>
    </row>
    <row r="4103" spans="2:8" hidden="1" x14ac:dyDescent="0.15">
      <c r="B4103" s="8" t="s">
        <v>3133</v>
      </c>
      <c r="C4103" s="4" t="s">
        <v>209</v>
      </c>
      <c r="D4103" s="4" t="s">
        <v>20</v>
      </c>
      <c r="E4103" s="4" t="s">
        <v>210</v>
      </c>
      <c r="F4103" s="4" t="s">
        <v>3134</v>
      </c>
      <c r="G4103" s="4">
        <v>16672</v>
      </c>
      <c r="H4103" s="4">
        <v>16349.15</v>
      </c>
    </row>
    <row r="4104" spans="2:8" hidden="1" x14ac:dyDescent="0.15">
      <c r="B4104" s="8" t="s">
        <v>1522</v>
      </c>
      <c r="C4104" s="4" t="s">
        <v>209</v>
      </c>
      <c r="D4104" s="4" t="s">
        <v>20</v>
      </c>
      <c r="E4104" s="4" t="s">
        <v>950</v>
      </c>
      <c r="F4104" s="4" t="s">
        <v>3136</v>
      </c>
      <c r="G4104" s="4">
        <v>16632</v>
      </c>
      <c r="H4104" s="4">
        <v>19111.2</v>
      </c>
    </row>
    <row r="4105" spans="2:8" hidden="1" x14ac:dyDescent="0.15">
      <c r="B4105" s="8" t="s">
        <v>2596</v>
      </c>
      <c r="C4105" s="4" t="s">
        <v>27</v>
      </c>
      <c r="D4105" s="4" t="s">
        <v>19</v>
      </c>
      <c r="E4105" s="4" t="s">
        <v>20</v>
      </c>
      <c r="F4105" s="4" t="s">
        <v>1339</v>
      </c>
      <c r="G4105" s="4">
        <v>20000</v>
      </c>
      <c r="H4105" s="4">
        <v>51216.1</v>
      </c>
    </row>
    <row r="4106" spans="2:8" hidden="1" x14ac:dyDescent="0.15">
      <c r="B4106" s="8" t="s">
        <v>2596</v>
      </c>
      <c r="C4106" s="4" t="s">
        <v>27</v>
      </c>
      <c r="D4106" s="4" t="s">
        <v>19</v>
      </c>
      <c r="E4106" s="4" t="s">
        <v>20</v>
      </c>
      <c r="F4106" s="4" t="s">
        <v>1339</v>
      </c>
      <c r="G4106" s="4">
        <v>20000</v>
      </c>
      <c r="H4106" s="4">
        <v>51216.1</v>
      </c>
    </row>
    <row r="4107" spans="2:8" hidden="1" x14ac:dyDescent="0.15">
      <c r="B4107" s="8" t="s">
        <v>513</v>
      </c>
      <c r="C4107" s="4" t="s">
        <v>27</v>
      </c>
      <c r="D4107" s="4" t="s">
        <v>19</v>
      </c>
      <c r="E4107" s="4" t="s">
        <v>20</v>
      </c>
      <c r="F4107" s="4" t="s">
        <v>1339</v>
      </c>
      <c r="G4107" s="4">
        <v>20000</v>
      </c>
      <c r="H4107" s="4">
        <v>50821.34</v>
      </c>
    </row>
    <row r="4108" spans="2:8" hidden="1" x14ac:dyDescent="0.15">
      <c r="B4108" s="8" t="s">
        <v>513</v>
      </c>
      <c r="C4108" s="4" t="s">
        <v>27</v>
      </c>
      <c r="D4108" s="4" t="s">
        <v>19</v>
      </c>
      <c r="E4108" s="4" t="s">
        <v>20</v>
      </c>
      <c r="F4108" s="4" t="s">
        <v>1339</v>
      </c>
      <c r="G4108" s="4">
        <v>20000</v>
      </c>
      <c r="H4108" s="4">
        <v>50821.34</v>
      </c>
    </row>
    <row r="4109" spans="2:8" hidden="1" x14ac:dyDescent="0.15">
      <c r="B4109" s="8" t="s">
        <v>199</v>
      </c>
      <c r="C4109" s="4" t="s">
        <v>209</v>
      </c>
      <c r="D4109" s="4" t="s">
        <v>20</v>
      </c>
      <c r="E4109" s="4" t="s">
        <v>210</v>
      </c>
      <c r="F4109" s="4" t="s">
        <v>3042</v>
      </c>
      <c r="G4109" s="4">
        <v>16302</v>
      </c>
      <c r="H4109" s="4">
        <v>15667.66</v>
      </c>
    </row>
    <row r="4110" spans="2:8" hidden="1" x14ac:dyDescent="0.15">
      <c r="B4110" s="8" t="s">
        <v>3074</v>
      </c>
      <c r="C4110" s="4" t="s">
        <v>209</v>
      </c>
      <c r="D4110" s="4" t="s">
        <v>20</v>
      </c>
      <c r="E4110" s="4" t="s">
        <v>234</v>
      </c>
      <c r="F4110" s="4" t="s">
        <v>3193</v>
      </c>
      <c r="G4110" s="4">
        <v>16280</v>
      </c>
      <c r="H4110" s="4">
        <v>70053.14</v>
      </c>
    </row>
    <row r="4111" spans="2:8" hidden="1" x14ac:dyDescent="0.15">
      <c r="B4111" s="8" t="s">
        <v>949</v>
      </c>
      <c r="C4111" s="4" t="s">
        <v>209</v>
      </c>
      <c r="D4111" s="4" t="s">
        <v>20</v>
      </c>
      <c r="E4111" s="4" t="s">
        <v>234</v>
      </c>
      <c r="F4111" s="4" t="s">
        <v>3194</v>
      </c>
      <c r="G4111" s="4">
        <v>16280</v>
      </c>
      <c r="H4111" s="4">
        <v>69505.929999999906</v>
      </c>
    </row>
    <row r="4112" spans="2:8" hidden="1" x14ac:dyDescent="0.15">
      <c r="B4112" s="8" t="s">
        <v>451</v>
      </c>
      <c r="C4112" s="4" t="s">
        <v>209</v>
      </c>
      <c r="D4112" s="4" t="s">
        <v>20</v>
      </c>
      <c r="E4112" s="4" t="s">
        <v>3196</v>
      </c>
      <c r="F4112" s="4" t="s">
        <v>3197</v>
      </c>
      <c r="G4112" s="4">
        <v>16280</v>
      </c>
      <c r="H4112" s="4">
        <v>68734.12</v>
      </c>
    </row>
    <row r="4113" spans="2:8" hidden="1" x14ac:dyDescent="0.15">
      <c r="B4113" s="8" t="s">
        <v>981</v>
      </c>
      <c r="C4113" s="4" t="s">
        <v>209</v>
      </c>
      <c r="D4113" s="4" t="s">
        <v>20</v>
      </c>
      <c r="E4113" s="4" t="s">
        <v>234</v>
      </c>
      <c r="F4113" s="4" t="s">
        <v>3198</v>
      </c>
      <c r="G4113" s="4">
        <v>16280</v>
      </c>
      <c r="H4113" s="4">
        <v>68267.539999999906</v>
      </c>
    </row>
    <row r="4114" spans="2:8" hidden="1" x14ac:dyDescent="0.15">
      <c r="B4114" s="8" t="s">
        <v>1400</v>
      </c>
      <c r="C4114" s="4" t="s">
        <v>27</v>
      </c>
      <c r="D4114" s="4" t="s">
        <v>19</v>
      </c>
      <c r="E4114" s="4" t="s">
        <v>20</v>
      </c>
      <c r="F4114" s="4" t="s">
        <v>2631</v>
      </c>
      <c r="G4114" s="4">
        <v>20000</v>
      </c>
      <c r="H4114" s="4">
        <v>38400</v>
      </c>
    </row>
    <row r="4115" spans="2:8" hidden="1" x14ac:dyDescent="0.15">
      <c r="B4115" s="8" t="s">
        <v>843</v>
      </c>
      <c r="C4115" s="4" t="s">
        <v>27</v>
      </c>
      <c r="D4115" s="4" t="s">
        <v>19</v>
      </c>
      <c r="E4115" s="4" t="s">
        <v>20</v>
      </c>
      <c r="F4115" s="4" t="s">
        <v>2624</v>
      </c>
      <c r="G4115" s="4">
        <v>20000</v>
      </c>
      <c r="H4115" s="4">
        <v>42448.67</v>
      </c>
    </row>
    <row r="4116" spans="2:8" hidden="1" x14ac:dyDescent="0.15">
      <c r="B4116" s="8">
        <v>20000</v>
      </c>
      <c r="C4116" s="4" t="s">
        <v>27</v>
      </c>
      <c r="D4116" s="4" t="s">
        <v>19</v>
      </c>
      <c r="E4116" s="4" t="s">
        <v>20</v>
      </c>
      <c r="F4116" s="4" t="s">
        <v>2623</v>
      </c>
      <c r="G4116" s="4">
        <v>20000</v>
      </c>
      <c r="H4116" s="4">
        <v>42505.43</v>
      </c>
    </row>
    <row r="4117" spans="2:8" hidden="1" x14ac:dyDescent="0.15">
      <c r="B4117" s="8" t="s">
        <v>1406</v>
      </c>
      <c r="C4117" s="4" t="s">
        <v>27</v>
      </c>
      <c r="D4117" s="4" t="s">
        <v>19</v>
      </c>
      <c r="E4117" s="4" t="s">
        <v>20</v>
      </c>
      <c r="F4117" s="4" t="s">
        <v>2634</v>
      </c>
      <c r="G4117" s="4">
        <v>20000</v>
      </c>
      <c r="H4117" s="4">
        <v>38101.56</v>
      </c>
    </row>
    <row r="4118" spans="2:8" hidden="1" x14ac:dyDescent="0.15">
      <c r="B4118" s="8" t="s">
        <v>2859</v>
      </c>
      <c r="C4118" s="4" t="s">
        <v>209</v>
      </c>
      <c r="D4118" s="4" t="s">
        <v>20</v>
      </c>
      <c r="E4118" s="4" t="s">
        <v>210</v>
      </c>
      <c r="F4118" s="4" t="s">
        <v>3042</v>
      </c>
      <c r="G4118" s="4">
        <v>16002</v>
      </c>
      <c r="H4118" s="4">
        <v>15320.08</v>
      </c>
    </row>
    <row r="4119" spans="2:8" hidden="1" x14ac:dyDescent="0.15">
      <c r="B4119" s="8" t="s">
        <v>2632</v>
      </c>
      <c r="C4119" s="4" t="s">
        <v>27</v>
      </c>
      <c r="D4119" s="4" t="s">
        <v>19</v>
      </c>
      <c r="E4119" s="4" t="s">
        <v>20</v>
      </c>
      <c r="F4119" s="4" t="s">
        <v>2633</v>
      </c>
      <c r="G4119" s="4">
        <v>20000</v>
      </c>
      <c r="H4119" s="4">
        <v>38200</v>
      </c>
    </row>
    <row r="4120" spans="2:8" hidden="1" x14ac:dyDescent="0.15">
      <c r="B4120" s="8" t="s">
        <v>566</v>
      </c>
      <c r="C4120" s="4" t="s">
        <v>27</v>
      </c>
      <c r="D4120" s="4" t="s">
        <v>19</v>
      </c>
      <c r="E4120" s="4" t="s">
        <v>20</v>
      </c>
      <c r="F4120" s="4" t="s">
        <v>2629</v>
      </c>
      <c r="G4120" s="4">
        <v>20000</v>
      </c>
      <c r="H4120" s="4">
        <v>38497</v>
      </c>
    </row>
    <row r="4121" spans="2:8" hidden="1" x14ac:dyDescent="0.15">
      <c r="B4121" s="8" t="s">
        <v>2594</v>
      </c>
      <c r="C4121" s="4" t="s">
        <v>209</v>
      </c>
      <c r="D4121" s="4" t="s">
        <v>20</v>
      </c>
      <c r="E4121" s="4" t="s">
        <v>3196</v>
      </c>
      <c r="F4121" s="4" t="s">
        <v>3237</v>
      </c>
      <c r="G4121" s="4">
        <v>16000</v>
      </c>
      <c r="H4121" s="4">
        <v>69845.73</v>
      </c>
    </row>
    <row r="4122" spans="2:8" hidden="1" x14ac:dyDescent="0.15">
      <c r="B4122" s="8" t="s">
        <v>530</v>
      </c>
      <c r="C4122" s="4" t="s">
        <v>209</v>
      </c>
      <c r="D4122" s="4" t="s">
        <v>20</v>
      </c>
      <c r="E4122" s="4" t="s">
        <v>234</v>
      </c>
      <c r="F4122" s="4" t="s">
        <v>3238</v>
      </c>
      <c r="G4122" s="4">
        <v>16000</v>
      </c>
      <c r="H4122" s="4">
        <v>69678.679999999906</v>
      </c>
    </row>
    <row r="4123" spans="2:8" hidden="1" x14ac:dyDescent="0.15">
      <c r="B4123" s="8" t="s">
        <v>1960</v>
      </c>
      <c r="C4123" s="4" t="s">
        <v>209</v>
      </c>
      <c r="D4123" s="4" t="s">
        <v>20</v>
      </c>
      <c r="E4123" s="4" t="s">
        <v>234</v>
      </c>
      <c r="F4123" s="4" t="s">
        <v>3239</v>
      </c>
      <c r="G4123" s="4">
        <v>16000</v>
      </c>
      <c r="H4123" s="4">
        <v>69528.92</v>
      </c>
    </row>
    <row r="4124" spans="2:8" hidden="1" x14ac:dyDescent="0.15">
      <c r="B4124" s="8" t="s">
        <v>393</v>
      </c>
      <c r="C4124" s="4" t="s">
        <v>209</v>
      </c>
      <c r="D4124" s="4" t="s">
        <v>20</v>
      </c>
      <c r="E4124" s="4" t="s">
        <v>234</v>
      </c>
      <c r="F4124" s="4" t="s">
        <v>3240</v>
      </c>
      <c r="G4124" s="4">
        <v>16000</v>
      </c>
      <c r="H4124" s="4">
        <v>69384.990000000005</v>
      </c>
    </row>
    <row r="4125" spans="2:8" hidden="1" x14ac:dyDescent="0.15">
      <c r="B4125" s="8" t="s">
        <v>708</v>
      </c>
      <c r="C4125" s="4" t="s">
        <v>209</v>
      </c>
      <c r="D4125" s="4" t="s">
        <v>20</v>
      </c>
      <c r="E4125" s="4" t="s">
        <v>234</v>
      </c>
      <c r="F4125" s="4" t="s">
        <v>3241</v>
      </c>
      <c r="G4125" s="4">
        <v>16000</v>
      </c>
      <c r="H4125" s="4">
        <v>69010.559999999896</v>
      </c>
    </row>
    <row r="4126" spans="2:8" hidden="1" x14ac:dyDescent="0.15">
      <c r="B4126" s="8" t="s">
        <v>1888</v>
      </c>
      <c r="C4126" s="4" t="s">
        <v>209</v>
      </c>
      <c r="D4126" s="4" t="s">
        <v>20</v>
      </c>
      <c r="E4126" s="4" t="s">
        <v>234</v>
      </c>
      <c r="F4126" s="4" t="s">
        <v>3242</v>
      </c>
      <c r="G4126" s="4">
        <v>16000</v>
      </c>
      <c r="H4126" s="4">
        <v>68997.63</v>
      </c>
    </row>
    <row r="4127" spans="2:8" hidden="1" x14ac:dyDescent="0.15">
      <c r="B4127" s="8" t="s">
        <v>121</v>
      </c>
      <c r="C4127" s="4" t="s">
        <v>209</v>
      </c>
      <c r="D4127" s="4" t="s">
        <v>20</v>
      </c>
      <c r="E4127" s="4" t="s">
        <v>234</v>
      </c>
      <c r="F4127" s="4" t="s">
        <v>3243</v>
      </c>
      <c r="G4127" s="4">
        <v>16000</v>
      </c>
      <c r="H4127" s="4">
        <v>68906.880000000005</v>
      </c>
    </row>
    <row r="4128" spans="2:8" hidden="1" x14ac:dyDescent="0.15">
      <c r="B4128" s="8" t="s">
        <v>2954</v>
      </c>
      <c r="C4128" s="4" t="s">
        <v>209</v>
      </c>
      <c r="D4128" s="4" t="s">
        <v>20</v>
      </c>
      <c r="E4128" s="4" t="s">
        <v>441</v>
      </c>
      <c r="F4128" s="4" t="s">
        <v>2399</v>
      </c>
      <c r="G4128" s="4">
        <v>16000</v>
      </c>
      <c r="H4128" s="4">
        <v>68906.880000000005</v>
      </c>
    </row>
    <row r="4129" spans="2:8" hidden="1" x14ac:dyDescent="0.15">
      <c r="B4129" s="8" t="s">
        <v>874</v>
      </c>
      <c r="C4129" s="4" t="s">
        <v>209</v>
      </c>
      <c r="D4129" s="4" t="s">
        <v>20</v>
      </c>
      <c r="E4129" s="4" t="s">
        <v>234</v>
      </c>
      <c r="F4129" s="4" t="s">
        <v>3244</v>
      </c>
      <c r="G4129" s="4">
        <v>16000</v>
      </c>
      <c r="H4129" s="4">
        <v>68589.13</v>
      </c>
    </row>
    <row r="4130" spans="2:8" hidden="1" x14ac:dyDescent="0.15">
      <c r="B4130" s="8" t="s">
        <v>1907</v>
      </c>
      <c r="C4130" s="4" t="s">
        <v>209</v>
      </c>
      <c r="D4130" s="4" t="s">
        <v>20</v>
      </c>
      <c r="E4130" s="4" t="s">
        <v>441</v>
      </c>
      <c r="F4130" s="4" t="s">
        <v>2399</v>
      </c>
      <c r="G4130" s="4">
        <v>16000</v>
      </c>
      <c r="H4130" s="4">
        <v>68526.7</v>
      </c>
    </row>
    <row r="4131" spans="2:8" hidden="1" x14ac:dyDescent="0.15">
      <c r="B4131" s="8" t="s">
        <v>717</v>
      </c>
      <c r="C4131" s="4" t="s">
        <v>209</v>
      </c>
      <c r="D4131" s="4" t="s">
        <v>20</v>
      </c>
      <c r="E4131" s="4" t="s">
        <v>234</v>
      </c>
      <c r="F4131" s="4" t="s">
        <v>3245</v>
      </c>
      <c r="G4131" s="4">
        <v>16000</v>
      </c>
      <c r="H4131" s="4">
        <v>68470.73</v>
      </c>
    </row>
    <row r="4132" spans="2:8" hidden="1" x14ac:dyDescent="0.15">
      <c r="B4132" s="8" t="s">
        <v>384</v>
      </c>
      <c r="C4132" s="4" t="s">
        <v>209</v>
      </c>
      <c r="D4132" s="4" t="s">
        <v>20</v>
      </c>
      <c r="E4132" s="4" t="s">
        <v>234</v>
      </c>
      <c r="F4132" s="4" t="s">
        <v>3246</v>
      </c>
      <c r="G4132" s="4">
        <v>16000</v>
      </c>
      <c r="H4132" s="4">
        <v>68123.509999999893</v>
      </c>
    </row>
    <row r="4133" spans="2:8" hidden="1" x14ac:dyDescent="0.15">
      <c r="B4133" s="8" t="s">
        <v>2210</v>
      </c>
      <c r="C4133" s="4" t="s">
        <v>209</v>
      </c>
      <c r="D4133" s="4" t="s">
        <v>20</v>
      </c>
      <c r="E4133" s="4" t="s">
        <v>234</v>
      </c>
      <c r="F4133" s="4" t="s">
        <v>3247</v>
      </c>
      <c r="G4133" s="4">
        <v>16000</v>
      </c>
      <c r="H4133" s="4">
        <v>68112.02</v>
      </c>
    </row>
    <row r="4134" spans="2:8" hidden="1" x14ac:dyDescent="0.15">
      <c r="B4134" s="8" t="s">
        <v>319</v>
      </c>
      <c r="C4134" s="4" t="s">
        <v>209</v>
      </c>
      <c r="D4134" s="4" t="s">
        <v>20</v>
      </c>
      <c r="E4134" s="4" t="s">
        <v>234</v>
      </c>
      <c r="F4134" s="4" t="s">
        <v>3248</v>
      </c>
      <c r="G4134" s="4">
        <v>16000</v>
      </c>
      <c r="H4134" s="4">
        <v>68100.5</v>
      </c>
    </row>
    <row r="4135" spans="2:8" hidden="1" x14ac:dyDescent="0.15">
      <c r="B4135" s="8" t="s">
        <v>1164</v>
      </c>
      <c r="C4135" s="4" t="s">
        <v>209</v>
      </c>
      <c r="D4135" s="4" t="s">
        <v>20</v>
      </c>
      <c r="E4135" s="4" t="s">
        <v>234</v>
      </c>
      <c r="F4135" s="4" t="s">
        <v>3249</v>
      </c>
      <c r="G4135" s="4">
        <v>16000</v>
      </c>
      <c r="H4135" s="4">
        <v>68002.600000000006</v>
      </c>
    </row>
    <row r="4136" spans="2:8" hidden="1" x14ac:dyDescent="0.15">
      <c r="B4136" s="8" t="s">
        <v>779</v>
      </c>
      <c r="C4136" s="4" t="s">
        <v>209</v>
      </c>
      <c r="D4136" s="4" t="s">
        <v>20</v>
      </c>
      <c r="E4136" s="4" t="s">
        <v>234</v>
      </c>
      <c r="F4136" s="4" t="s">
        <v>3250</v>
      </c>
      <c r="G4136" s="4">
        <v>16000</v>
      </c>
      <c r="H4136" s="4">
        <v>67875.86</v>
      </c>
    </row>
    <row r="4137" spans="2:8" hidden="1" x14ac:dyDescent="0.15">
      <c r="B4137" s="8" t="s">
        <v>664</v>
      </c>
      <c r="C4137" s="4" t="s">
        <v>27</v>
      </c>
      <c r="D4137" s="4" t="s">
        <v>19</v>
      </c>
      <c r="E4137" s="4" t="s">
        <v>20</v>
      </c>
      <c r="F4137" s="4" t="s">
        <v>2629</v>
      </c>
      <c r="G4137" s="4">
        <v>20000</v>
      </c>
      <c r="H4137" s="4">
        <v>38427.339999999997</v>
      </c>
    </row>
    <row r="4138" spans="2:8" hidden="1" x14ac:dyDescent="0.15">
      <c r="B4138" s="8" t="s">
        <v>2056</v>
      </c>
      <c r="C4138" s="4" t="s">
        <v>209</v>
      </c>
      <c r="D4138" s="4" t="s">
        <v>20</v>
      </c>
      <c r="E4138" s="4" t="s">
        <v>234</v>
      </c>
      <c r="F4138" s="4" t="s">
        <v>3252</v>
      </c>
      <c r="G4138" s="4">
        <v>16000</v>
      </c>
      <c r="H4138" s="4">
        <v>67795.179999999906</v>
      </c>
    </row>
    <row r="4139" spans="2:8" hidden="1" x14ac:dyDescent="0.15">
      <c r="B4139" s="8" t="s">
        <v>2895</v>
      </c>
      <c r="C4139" s="4" t="s">
        <v>209</v>
      </c>
      <c r="D4139" s="4" t="s">
        <v>20</v>
      </c>
      <c r="E4139" s="4" t="s">
        <v>234</v>
      </c>
      <c r="F4139" s="4" t="s">
        <v>3254</v>
      </c>
      <c r="G4139" s="4">
        <v>16000</v>
      </c>
      <c r="H4139" s="4">
        <v>67731.83</v>
      </c>
    </row>
    <row r="4140" spans="2:8" hidden="1" x14ac:dyDescent="0.15">
      <c r="B4140" s="8" t="s">
        <v>3257</v>
      </c>
      <c r="C4140" s="4" t="s">
        <v>209</v>
      </c>
      <c r="D4140" s="4" t="s">
        <v>20</v>
      </c>
      <c r="E4140" s="4" t="s">
        <v>234</v>
      </c>
      <c r="F4140" s="4" t="s">
        <v>3258</v>
      </c>
      <c r="G4140" s="4">
        <v>16000</v>
      </c>
      <c r="H4140" s="4">
        <v>67628.14</v>
      </c>
    </row>
    <row r="4141" spans="2:8" hidden="1" x14ac:dyDescent="0.15">
      <c r="B4141" s="8" t="s">
        <v>2847</v>
      </c>
      <c r="C4141" s="4" t="s">
        <v>209</v>
      </c>
      <c r="D4141" s="4" t="s">
        <v>20</v>
      </c>
      <c r="E4141" s="4" t="s">
        <v>441</v>
      </c>
      <c r="F4141" s="4" t="s">
        <v>3259</v>
      </c>
      <c r="G4141" s="4">
        <v>16000</v>
      </c>
      <c r="H4141" s="4">
        <v>67410.27</v>
      </c>
    </row>
    <row r="4142" spans="2:8" hidden="1" x14ac:dyDescent="0.15">
      <c r="B4142" s="8" t="s">
        <v>1775</v>
      </c>
      <c r="C4142" s="4" t="s">
        <v>209</v>
      </c>
      <c r="D4142" s="4" t="s">
        <v>20</v>
      </c>
      <c r="E4142" s="4" t="s">
        <v>234</v>
      </c>
      <c r="F4142" s="4" t="s">
        <v>3193</v>
      </c>
      <c r="G4142" s="4">
        <v>16000</v>
      </c>
      <c r="H4142" s="4">
        <v>67190.42</v>
      </c>
    </row>
    <row r="4143" spans="2:8" hidden="1" x14ac:dyDescent="0.15">
      <c r="B4143" s="8" t="s">
        <v>3094</v>
      </c>
      <c r="C4143" s="4" t="s">
        <v>209</v>
      </c>
      <c r="D4143" s="4" t="s">
        <v>20</v>
      </c>
      <c r="E4143" s="4" t="s">
        <v>441</v>
      </c>
      <c r="F4143" s="4" t="s">
        <v>3260</v>
      </c>
      <c r="G4143" s="4">
        <v>16000</v>
      </c>
      <c r="H4143" s="4">
        <v>65785.77</v>
      </c>
    </row>
    <row r="4144" spans="2:8" hidden="1" x14ac:dyDescent="0.15">
      <c r="B4144" s="8" t="s">
        <v>1027</v>
      </c>
      <c r="C4144" s="4" t="s">
        <v>209</v>
      </c>
      <c r="D4144" s="4" t="s">
        <v>20</v>
      </c>
      <c r="E4144" s="4" t="s">
        <v>234</v>
      </c>
      <c r="F4144" s="4" t="s">
        <v>3261</v>
      </c>
      <c r="G4144" s="4">
        <v>16000</v>
      </c>
      <c r="H4144" s="4">
        <v>65710.41</v>
      </c>
    </row>
    <row r="4145" spans="2:8" hidden="1" x14ac:dyDescent="0.15">
      <c r="B4145" s="8" t="s">
        <v>1879</v>
      </c>
      <c r="C4145" s="4" t="s">
        <v>27</v>
      </c>
      <c r="D4145" s="4" t="s">
        <v>19</v>
      </c>
      <c r="E4145" s="4" t="s">
        <v>20</v>
      </c>
      <c r="F4145" s="4" t="s">
        <v>2630</v>
      </c>
      <c r="G4145" s="4">
        <v>20000</v>
      </c>
      <c r="H4145" s="4">
        <v>38406.11</v>
      </c>
    </row>
    <row r="4146" spans="2:8" hidden="1" x14ac:dyDescent="0.15">
      <c r="B4146" s="8" t="s">
        <v>1680</v>
      </c>
      <c r="C4146" s="4" t="s">
        <v>27</v>
      </c>
      <c r="D4146" s="4" t="s">
        <v>19</v>
      </c>
      <c r="E4146" s="4" t="s">
        <v>20</v>
      </c>
      <c r="F4146" s="4" t="s">
        <v>2567</v>
      </c>
      <c r="G4146" s="4">
        <v>20000</v>
      </c>
      <c r="H4146" s="4">
        <v>67182.02</v>
      </c>
    </row>
    <row r="4147" spans="2:8" hidden="1" x14ac:dyDescent="0.15">
      <c r="B4147" s="8" t="s">
        <v>1680</v>
      </c>
      <c r="C4147" s="4" t="s">
        <v>27</v>
      </c>
      <c r="D4147" s="4" t="s">
        <v>19</v>
      </c>
      <c r="E4147" s="4" t="s">
        <v>20</v>
      </c>
      <c r="F4147" s="4" t="s">
        <v>2567</v>
      </c>
      <c r="G4147" s="4">
        <v>20000</v>
      </c>
      <c r="H4147" s="4">
        <v>67182.02</v>
      </c>
    </row>
    <row r="4148" spans="2:8" hidden="1" x14ac:dyDescent="0.15">
      <c r="B4148" s="8">
        <v>45328</v>
      </c>
      <c r="C4148" s="4" t="s">
        <v>18</v>
      </c>
      <c r="D4148" s="4" t="s">
        <v>19</v>
      </c>
      <c r="E4148" s="4" t="s">
        <v>20</v>
      </c>
      <c r="F4148" s="4" t="s">
        <v>2567</v>
      </c>
      <c r="G4148" s="4">
        <v>20000</v>
      </c>
      <c r="H4148" s="4">
        <v>49957.1</v>
      </c>
    </row>
    <row r="4149" spans="2:8" hidden="1" x14ac:dyDescent="0.15">
      <c r="B4149" s="8">
        <v>45611</v>
      </c>
      <c r="C4149" s="4" t="s">
        <v>18</v>
      </c>
      <c r="D4149" s="4" t="s">
        <v>19</v>
      </c>
      <c r="E4149" s="4" t="s">
        <v>20</v>
      </c>
      <c r="F4149" s="4" t="s">
        <v>2622</v>
      </c>
      <c r="G4149" s="4">
        <v>20000</v>
      </c>
      <c r="H4149" s="4">
        <v>45471.28</v>
      </c>
    </row>
    <row r="4150" spans="2:8" hidden="1" x14ac:dyDescent="0.15">
      <c r="B4150" s="8">
        <v>45611</v>
      </c>
      <c r="C4150" s="4" t="s">
        <v>18</v>
      </c>
      <c r="D4150" s="4" t="s">
        <v>19</v>
      </c>
      <c r="E4150" s="4" t="s">
        <v>20</v>
      </c>
      <c r="F4150" s="4" t="s">
        <v>2622</v>
      </c>
      <c r="G4150" s="4">
        <v>20000</v>
      </c>
      <c r="H4150" s="4">
        <v>45471.28</v>
      </c>
    </row>
    <row r="4151" spans="2:8" hidden="1" x14ac:dyDescent="0.15">
      <c r="B4151" s="8" t="s">
        <v>344</v>
      </c>
      <c r="C4151" s="4" t="s">
        <v>209</v>
      </c>
      <c r="D4151" s="4" t="s">
        <v>20</v>
      </c>
      <c r="E4151" s="4" t="s">
        <v>2401</v>
      </c>
      <c r="F4151" s="4" t="s">
        <v>3277</v>
      </c>
      <c r="G4151" s="4">
        <v>16000</v>
      </c>
      <c r="H4151" s="4">
        <v>16203.05</v>
      </c>
    </row>
    <row r="4152" spans="2:8" hidden="1" x14ac:dyDescent="0.15">
      <c r="B4152" s="8" t="s">
        <v>402</v>
      </c>
      <c r="C4152" s="4" t="s">
        <v>209</v>
      </c>
      <c r="D4152" s="4" t="s">
        <v>20</v>
      </c>
      <c r="E4152" s="4" t="s">
        <v>2722</v>
      </c>
      <c r="F4152" s="4" t="s">
        <v>3282</v>
      </c>
      <c r="G4152" s="4">
        <v>15936</v>
      </c>
      <c r="H4152" s="4">
        <v>18254.72</v>
      </c>
    </row>
    <row r="4153" spans="2:8" hidden="1" x14ac:dyDescent="0.15">
      <c r="B4153" s="8" t="s">
        <v>1745</v>
      </c>
      <c r="C4153" s="4" t="s">
        <v>209</v>
      </c>
      <c r="D4153" s="4" t="s">
        <v>20</v>
      </c>
      <c r="E4153" s="4" t="s">
        <v>2722</v>
      </c>
      <c r="F4153" s="4" t="s">
        <v>3282</v>
      </c>
      <c r="G4153" s="4">
        <v>15936</v>
      </c>
      <c r="H4153" s="4">
        <v>18254.72</v>
      </c>
    </row>
    <row r="4154" spans="2:8" hidden="1" x14ac:dyDescent="0.15">
      <c r="B4154" s="8" t="s">
        <v>1745</v>
      </c>
      <c r="C4154" s="4" t="s">
        <v>209</v>
      </c>
      <c r="D4154" s="4" t="s">
        <v>20</v>
      </c>
      <c r="E4154" s="4" t="s">
        <v>2722</v>
      </c>
      <c r="F4154" s="4" t="s">
        <v>3282</v>
      </c>
      <c r="G4154" s="4">
        <v>15936</v>
      </c>
      <c r="H4154" s="4">
        <v>18254.72</v>
      </c>
    </row>
    <row r="4155" spans="2:8" hidden="1" x14ac:dyDescent="0.15">
      <c r="B4155" s="8" t="s">
        <v>2063</v>
      </c>
      <c r="C4155" s="4" t="s">
        <v>209</v>
      </c>
      <c r="D4155" s="4" t="s">
        <v>20</v>
      </c>
      <c r="E4155" s="4" t="s">
        <v>210</v>
      </c>
      <c r="F4155" s="4" t="s">
        <v>3042</v>
      </c>
      <c r="G4155" s="4">
        <v>15840</v>
      </c>
      <c r="H4155" s="4">
        <v>15784.49</v>
      </c>
    </row>
    <row r="4156" spans="2:8" hidden="1" x14ac:dyDescent="0.15">
      <c r="B4156" s="8" t="s">
        <v>306</v>
      </c>
      <c r="C4156" s="4" t="s">
        <v>209</v>
      </c>
      <c r="D4156" s="4" t="s">
        <v>20</v>
      </c>
      <c r="E4156" s="4" t="s">
        <v>210</v>
      </c>
      <c r="F4156" s="4" t="s">
        <v>3289</v>
      </c>
      <c r="G4156" s="4">
        <v>15840</v>
      </c>
      <c r="H4156" s="4">
        <v>15104.46</v>
      </c>
    </row>
    <row r="4157" spans="2:8" hidden="1" x14ac:dyDescent="0.15">
      <c r="B4157" s="8" t="s">
        <v>1662</v>
      </c>
      <c r="C4157" s="4" t="s">
        <v>209</v>
      </c>
      <c r="D4157" s="4" t="s">
        <v>20</v>
      </c>
      <c r="E4157" s="4" t="s">
        <v>559</v>
      </c>
      <c r="F4157" s="4" t="s">
        <v>2715</v>
      </c>
      <c r="G4157" s="4">
        <v>15835.5</v>
      </c>
      <c r="H4157" s="4">
        <v>16065</v>
      </c>
    </row>
    <row r="4158" spans="2:8" hidden="1" x14ac:dyDescent="0.15">
      <c r="B4158" s="8">
        <v>45596</v>
      </c>
      <c r="C4158" s="4" t="s">
        <v>18</v>
      </c>
      <c r="D4158" s="4" t="s">
        <v>19</v>
      </c>
      <c r="E4158" s="4" t="s">
        <v>20</v>
      </c>
      <c r="F4158" s="4" t="s">
        <v>2611</v>
      </c>
      <c r="G4158" s="4">
        <v>20000</v>
      </c>
      <c r="H4158" s="4">
        <v>48920.74</v>
      </c>
    </row>
    <row r="4159" spans="2:8" hidden="1" x14ac:dyDescent="0.15">
      <c r="B4159" s="8">
        <v>45596</v>
      </c>
      <c r="C4159" s="4" t="s">
        <v>18</v>
      </c>
      <c r="D4159" s="4" t="s">
        <v>19</v>
      </c>
      <c r="E4159" s="4" t="s">
        <v>20</v>
      </c>
      <c r="F4159" s="4" t="s">
        <v>2612</v>
      </c>
      <c r="G4159" s="4">
        <v>20000</v>
      </c>
      <c r="H4159" s="4">
        <v>48920.74</v>
      </c>
    </row>
    <row r="4160" spans="2:8" hidden="1" x14ac:dyDescent="0.15">
      <c r="B4160" s="8">
        <v>45578</v>
      </c>
      <c r="C4160" s="4" t="s">
        <v>18</v>
      </c>
      <c r="D4160" s="4" t="s">
        <v>19</v>
      </c>
      <c r="E4160" s="4" t="s">
        <v>20</v>
      </c>
      <c r="F4160" s="4" t="s">
        <v>2616</v>
      </c>
      <c r="G4160" s="4">
        <v>20000</v>
      </c>
      <c r="H4160" s="4">
        <v>47921.55</v>
      </c>
    </row>
    <row r="4161" spans="2:8" hidden="1" x14ac:dyDescent="0.15">
      <c r="B4161" s="8">
        <v>45578</v>
      </c>
      <c r="C4161" s="4" t="s">
        <v>18</v>
      </c>
      <c r="D4161" s="4" t="s">
        <v>19</v>
      </c>
      <c r="E4161" s="4" t="s">
        <v>20</v>
      </c>
      <c r="F4161" s="4" t="s">
        <v>2616</v>
      </c>
      <c r="G4161" s="4">
        <v>20000</v>
      </c>
      <c r="H4161" s="4">
        <v>47921.55</v>
      </c>
    </row>
    <row r="4162" spans="2:8" hidden="1" x14ac:dyDescent="0.15">
      <c r="B4162" s="8">
        <v>45591</v>
      </c>
      <c r="C4162" s="4" t="s">
        <v>18</v>
      </c>
      <c r="D4162" s="4" t="s">
        <v>19</v>
      </c>
      <c r="E4162" s="4" t="s">
        <v>20</v>
      </c>
      <c r="F4162" s="4" t="s">
        <v>2617</v>
      </c>
      <c r="G4162" s="4">
        <v>20000</v>
      </c>
      <c r="H4162" s="4">
        <v>47696.77</v>
      </c>
    </row>
    <row r="4163" spans="2:8" hidden="1" x14ac:dyDescent="0.15">
      <c r="B4163" s="8">
        <v>45425</v>
      </c>
      <c r="C4163" s="4" t="s">
        <v>18</v>
      </c>
      <c r="D4163" s="4" t="s">
        <v>19</v>
      </c>
      <c r="E4163" s="4" t="s">
        <v>20</v>
      </c>
      <c r="F4163" s="4" t="s">
        <v>2614</v>
      </c>
      <c r="G4163" s="4">
        <v>20000</v>
      </c>
      <c r="H4163" s="4">
        <v>48072.9</v>
      </c>
    </row>
    <row r="4164" spans="2:8" hidden="1" x14ac:dyDescent="0.15">
      <c r="B4164" s="8">
        <v>45478</v>
      </c>
      <c r="C4164" s="4" t="s">
        <v>18</v>
      </c>
      <c r="D4164" s="4" t="s">
        <v>19</v>
      </c>
      <c r="E4164" s="4" t="s">
        <v>20</v>
      </c>
      <c r="F4164" s="4" t="s">
        <v>2614</v>
      </c>
      <c r="G4164" s="4">
        <v>20000</v>
      </c>
      <c r="H4164" s="4">
        <v>46109.99</v>
      </c>
    </row>
    <row r="4165" spans="2:8" hidden="1" x14ac:dyDescent="0.15">
      <c r="B4165" s="8">
        <v>45478</v>
      </c>
      <c r="C4165" s="4" t="s">
        <v>18</v>
      </c>
      <c r="D4165" s="4" t="s">
        <v>19</v>
      </c>
      <c r="E4165" s="4" t="s">
        <v>20</v>
      </c>
      <c r="F4165" s="4" t="s">
        <v>2614</v>
      </c>
      <c r="G4165" s="4">
        <v>20000</v>
      </c>
      <c r="H4165" s="4">
        <v>45698.59</v>
      </c>
    </row>
    <row r="4166" spans="2:8" hidden="1" x14ac:dyDescent="0.15">
      <c r="B4166" s="8" t="s">
        <v>758</v>
      </c>
      <c r="C4166" s="4" t="s">
        <v>27</v>
      </c>
      <c r="D4166" s="4" t="s">
        <v>19</v>
      </c>
      <c r="E4166" s="4" t="s">
        <v>20</v>
      </c>
      <c r="F4166" s="4" t="s">
        <v>2565</v>
      </c>
      <c r="G4166" s="4">
        <v>20000</v>
      </c>
      <c r="H4166" s="4">
        <v>67428.66</v>
      </c>
    </row>
    <row r="4167" spans="2:8" hidden="1" x14ac:dyDescent="0.15">
      <c r="B4167" s="8" t="s">
        <v>1723</v>
      </c>
      <c r="C4167" s="4" t="s">
        <v>209</v>
      </c>
      <c r="D4167" s="4" t="s">
        <v>20</v>
      </c>
      <c r="E4167" s="4" t="s">
        <v>210</v>
      </c>
      <c r="F4167" s="4" t="s">
        <v>3042</v>
      </c>
      <c r="G4167" s="4">
        <v>15600</v>
      </c>
      <c r="H4167" s="4">
        <v>16575.23</v>
      </c>
    </row>
    <row r="4168" spans="2:8" hidden="1" x14ac:dyDescent="0.15">
      <c r="B4168" s="8" t="s">
        <v>1676</v>
      </c>
      <c r="C4168" s="4" t="s">
        <v>27</v>
      </c>
      <c r="D4168" s="4" t="s">
        <v>19</v>
      </c>
      <c r="E4168" s="4" t="s">
        <v>20</v>
      </c>
      <c r="F4168" s="4" t="s">
        <v>1677</v>
      </c>
      <c r="G4168" s="4">
        <v>25740</v>
      </c>
      <c r="H4168" s="4">
        <v>77162.559999999998</v>
      </c>
    </row>
    <row r="4169" spans="2:8" hidden="1" x14ac:dyDescent="0.15">
      <c r="B4169" s="8" t="s">
        <v>410</v>
      </c>
      <c r="C4169" s="4" t="s">
        <v>209</v>
      </c>
      <c r="D4169" s="4" t="s">
        <v>20</v>
      </c>
      <c r="E4169" s="4" t="s">
        <v>210</v>
      </c>
      <c r="F4169" s="4" t="s">
        <v>3323</v>
      </c>
      <c r="G4169" s="4">
        <v>15552</v>
      </c>
      <c r="H4169" s="4">
        <v>12479.47</v>
      </c>
    </row>
    <row r="4170" spans="2:8" hidden="1" x14ac:dyDescent="0.15">
      <c r="B4170" s="8" t="s">
        <v>2110</v>
      </c>
      <c r="C4170" s="4" t="s">
        <v>209</v>
      </c>
      <c r="D4170" s="4" t="s">
        <v>20</v>
      </c>
      <c r="E4170" s="4" t="s">
        <v>559</v>
      </c>
      <c r="F4170" s="4" t="s">
        <v>2715</v>
      </c>
      <c r="G4170" s="4">
        <v>15462.9</v>
      </c>
      <c r="H4170" s="4">
        <v>14566.5</v>
      </c>
    </row>
    <row r="4171" spans="2:8" hidden="1" x14ac:dyDescent="0.15">
      <c r="B4171" s="8" t="s">
        <v>1678</v>
      </c>
      <c r="C4171" s="4" t="s">
        <v>27</v>
      </c>
      <c r="D4171" s="4" t="s">
        <v>19</v>
      </c>
      <c r="E4171" s="4" t="s">
        <v>20</v>
      </c>
      <c r="F4171" s="4" t="s">
        <v>1679</v>
      </c>
      <c r="G4171" s="4">
        <v>25740</v>
      </c>
      <c r="H4171" s="4">
        <v>75677.2</v>
      </c>
    </row>
    <row r="4172" spans="2:8" hidden="1" x14ac:dyDescent="0.15">
      <c r="B4172" s="8" t="s">
        <v>377</v>
      </c>
      <c r="C4172" s="4" t="s">
        <v>209</v>
      </c>
      <c r="D4172" s="4" t="s">
        <v>20</v>
      </c>
      <c r="E4172" s="4" t="s">
        <v>210</v>
      </c>
      <c r="F4172" s="4" t="s">
        <v>3333</v>
      </c>
      <c r="G4172" s="4">
        <v>15440</v>
      </c>
      <c r="H4172" s="4">
        <v>15282.65</v>
      </c>
    </row>
    <row r="4173" spans="2:8" hidden="1" x14ac:dyDescent="0.15">
      <c r="B4173" s="8" t="s">
        <v>1340</v>
      </c>
      <c r="C4173" s="4" t="s">
        <v>209</v>
      </c>
      <c r="D4173" s="4" t="s">
        <v>20</v>
      </c>
      <c r="E4173" s="4" t="s">
        <v>210</v>
      </c>
      <c r="F4173" s="4" t="s">
        <v>3335</v>
      </c>
      <c r="G4173" s="4">
        <v>15344</v>
      </c>
      <c r="H4173" s="4">
        <v>12894.73</v>
      </c>
    </row>
    <row r="4174" spans="2:8" hidden="1" x14ac:dyDescent="0.15">
      <c r="B4174" s="8" t="s">
        <v>1680</v>
      </c>
      <c r="C4174" s="4" t="s">
        <v>27</v>
      </c>
      <c r="D4174" s="4" t="s">
        <v>19</v>
      </c>
      <c r="E4174" s="4" t="s">
        <v>20</v>
      </c>
      <c r="F4174" s="4" t="s">
        <v>1679</v>
      </c>
      <c r="G4174" s="4">
        <v>25740</v>
      </c>
      <c r="H4174" s="4">
        <v>75528.91</v>
      </c>
    </row>
    <row r="4175" spans="2:8" hidden="1" x14ac:dyDescent="0.15">
      <c r="B4175" s="8">
        <v>45352</v>
      </c>
      <c r="C4175" s="4" t="s">
        <v>18</v>
      </c>
      <c r="D4175" s="4" t="s">
        <v>19</v>
      </c>
      <c r="E4175" s="4" t="s">
        <v>20</v>
      </c>
      <c r="F4175" s="4" t="s">
        <v>1700</v>
      </c>
      <c r="G4175" s="4">
        <v>25500</v>
      </c>
      <c r="H4175" s="4">
        <v>57413.58</v>
      </c>
    </row>
    <row r="4176" spans="2:8" hidden="1" x14ac:dyDescent="0.15">
      <c r="B4176" s="8" t="s">
        <v>1672</v>
      </c>
      <c r="C4176" s="4" t="s">
        <v>27</v>
      </c>
      <c r="D4176" s="4" t="s">
        <v>19</v>
      </c>
      <c r="E4176" s="4" t="s">
        <v>20</v>
      </c>
      <c r="F4176" s="4" t="s">
        <v>1673</v>
      </c>
      <c r="G4176" s="4">
        <v>25740</v>
      </c>
      <c r="H4176" s="4">
        <v>81216.28</v>
      </c>
    </row>
    <row r="4177" spans="2:8" hidden="1" x14ac:dyDescent="0.15">
      <c r="B4177" s="8" t="s">
        <v>1952</v>
      </c>
      <c r="C4177" s="4" t="s">
        <v>209</v>
      </c>
      <c r="D4177" s="4" t="s">
        <v>20</v>
      </c>
      <c r="E4177" s="4" t="s">
        <v>210</v>
      </c>
      <c r="F4177" s="4" t="s">
        <v>3342</v>
      </c>
      <c r="G4177" s="4">
        <v>15280</v>
      </c>
      <c r="H4177" s="4">
        <v>12949.11</v>
      </c>
    </row>
    <row r="4178" spans="2:8" hidden="1" x14ac:dyDescent="0.15">
      <c r="B4178" s="8" t="s">
        <v>3350</v>
      </c>
      <c r="C4178" s="4" t="s">
        <v>209</v>
      </c>
      <c r="D4178" s="4" t="s">
        <v>20</v>
      </c>
      <c r="E4178" s="4" t="s">
        <v>2437</v>
      </c>
      <c r="F4178" s="4" t="s">
        <v>3351</v>
      </c>
      <c r="G4178" s="4">
        <v>15120</v>
      </c>
      <c r="H4178" s="4">
        <v>73815.850000000006</v>
      </c>
    </row>
    <row r="4179" spans="2:8" hidden="1" x14ac:dyDescent="0.15">
      <c r="B4179" s="8" t="s">
        <v>2073</v>
      </c>
      <c r="C4179" s="4" t="s">
        <v>209</v>
      </c>
      <c r="D4179" s="4" t="s">
        <v>20</v>
      </c>
      <c r="E4179" s="4" t="s">
        <v>2437</v>
      </c>
      <c r="F4179" s="4" t="s">
        <v>3351</v>
      </c>
      <c r="G4179" s="4">
        <v>15120</v>
      </c>
      <c r="H4179" s="4">
        <v>73301.72</v>
      </c>
    </row>
    <row r="4180" spans="2:8" hidden="1" x14ac:dyDescent="0.15">
      <c r="B4180" s="8" t="s">
        <v>497</v>
      </c>
      <c r="C4180" s="4" t="s">
        <v>209</v>
      </c>
      <c r="D4180" s="4" t="s">
        <v>20</v>
      </c>
      <c r="E4180" s="4" t="s">
        <v>2437</v>
      </c>
      <c r="F4180" s="4" t="s">
        <v>3351</v>
      </c>
      <c r="G4180" s="4">
        <v>15120</v>
      </c>
      <c r="H4180" s="4">
        <v>72170.83</v>
      </c>
    </row>
    <row r="4181" spans="2:8" hidden="1" x14ac:dyDescent="0.15">
      <c r="B4181" s="8" t="s">
        <v>1772</v>
      </c>
      <c r="C4181" s="4" t="s">
        <v>209</v>
      </c>
      <c r="D4181" s="4" t="s">
        <v>20</v>
      </c>
      <c r="E4181" s="4" t="s">
        <v>2437</v>
      </c>
      <c r="F4181" s="4" t="s">
        <v>3352</v>
      </c>
      <c r="G4181" s="4">
        <v>15120</v>
      </c>
      <c r="H4181" s="4">
        <v>71245.45</v>
      </c>
    </row>
    <row r="4182" spans="2:8" hidden="1" x14ac:dyDescent="0.15">
      <c r="B4182" s="8" t="s">
        <v>1523</v>
      </c>
      <c r="C4182" s="4" t="s">
        <v>209</v>
      </c>
      <c r="D4182" s="4" t="s">
        <v>20</v>
      </c>
      <c r="E4182" s="4" t="s">
        <v>210</v>
      </c>
      <c r="F4182" s="4" t="s">
        <v>3358</v>
      </c>
      <c r="G4182" s="4">
        <v>15072</v>
      </c>
      <c r="H4182" s="4">
        <v>15574.51</v>
      </c>
    </row>
    <row r="4183" spans="2:8" hidden="1" x14ac:dyDescent="0.15">
      <c r="B4183" s="8" t="s">
        <v>1683</v>
      </c>
      <c r="C4183" s="4" t="s">
        <v>27</v>
      </c>
      <c r="D4183" s="4" t="s">
        <v>19</v>
      </c>
      <c r="E4183" s="4" t="s">
        <v>20</v>
      </c>
      <c r="F4183" s="4" t="s">
        <v>1673</v>
      </c>
      <c r="G4183" s="4">
        <v>25720</v>
      </c>
      <c r="H4183" s="4">
        <v>90696.25</v>
      </c>
    </row>
    <row r="4184" spans="2:8" hidden="1" x14ac:dyDescent="0.15">
      <c r="B4184" s="8" t="s">
        <v>1684</v>
      </c>
      <c r="C4184" s="4" t="s">
        <v>27</v>
      </c>
      <c r="D4184" s="4" t="s">
        <v>19</v>
      </c>
      <c r="E4184" s="4" t="s">
        <v>20</v>
      </c>
      <c r="F4184" s="4" t="s">
        <v>1673</v>
      </c>
      <c r="G4184" s="4">
        <v>25720</v>
      </c>
      <c r="H4184" s="4">
        <v>90268.9</v>
      </c>
    </row>
    <row r="4185" spans="2:8" hidden="1" x14ac:dyDescent="0.15">
      <c r="B4185" s="8" t="s">
        <v>1674</v>
      </c>
      <c r="C4185" s="4" t="s">
        <v>27</v>
      </c>
      <c r="D4185" s="4" t="s">
        <v>19</v>
      </c>
      <c r="E4185" s="4" t="s">
        <v>20</v>
      </c>
      <c r="F4185" s="4" t="s">
        <v>1675</v>
      </c>
      <c r="G4185" s="4">
        <v>25740</v>
      </c>
      <c r="H4185" s="4">
        <v>80606.210000000006</v>
      </c>
    </row>
    <row r="4186" spans="2:8" hidden="1" x14ac:dyDescent="0.15">
      <c r="B4186" s="8">
        <v>45328</v>
      </c>
      <c r="C4186" s="4" t="s">
        <v>18</v>
      </c>
      <c r="D4186" s="4" t="s">
        <v>19</v>
      </c>
      <c r="E4186" s="4" t="s">
        <v>20</v>
      </c>
      <c r="F4186" s="4" t="s">
        <v>2602</v>
      </c>
      <c r="G4186" s="4">
        <v>20000</v>
      </c>
      <c r="H4186" s="4">
        <v>49957.1</v>
      </c>
    </row>
    <row r="4187" spans="2:8" hidden="1" x14ac:dyDescent="0.15">
      <c r="B4187" s="8" t="s">
        <v>1926</v>
      </c>
      <c r="C4187" s="4" t="s">
        <v>27</v>
      </c>
      <c r="D4187" s="4" t="s">
        <v>19</v>
      </c>
      <c r="E4187" s="4" t="s">
        <v>20</v>
      </c>
      <c r="F4187" s="4" t="s">
        <v>2579</v>
      </c>
      <c r="G4187" s="4">
        <v>20000</v>
      </c>
      <c r="H4187" s="4">
        <v>63778.45</v>
      </c>
    </row>
    <row r="4188" spans="2:8" hidden="1" x14ac:dyDescent="0.15">
      <c r="B4188" s="8">
        <v>45510</v>
      </c>
      <c r="C4188" s="4" t="s">
        <v>18</v>
      </c>
      <c r="D4188" s="4" t="s">
        <v>19</v>
      </c>
      <c r="E4188" s="4" t="s">
        <v>20</v>
      </c>
      <c r="F4188" s="4" t="s">
        <v>7914</v>
      </c>
      <c r="G4188" s="4">
        <v>1</v>
      </c>
      <c r="H4188" s="4">
        <v>1785.61</v>
      </c>
    </row>
    <row r="4189" spans="2:8" hidden="1" x14ac:dyDescent="0.15">
      <c r="B4189" s="8">
        <v>45481</v>
      </c>
      <c r="C4189" s="4" t="s">
        <v>18</v>
      </c>
      <c r="D4189" s="4" t="s">
        <v>2848</v>
      </c>
      <c r="E4189" s="4" t="s">
        <v>20</v>
      </c>
      <c r="F4189" s="4" t="s">
        <v>2925</v>
      </c>
      <c r="G4189" s="4">
        <v>18480</v>
      </c>
      <c r="H4189" s="4">
        <v>60104</v>
      </c>
    </row>
    <row r="4190" spans="2:8" hidden="1" x14ac:dyDescent="0.15">
      <c r="B4190" s="8" t="s">
        <v>1777</v>
      </c>
      <c r="C4190" s="4" t="s">
        <v>209</v>
      </c>
      <c r="D4190" s="4" t="s">
        <v>20</v>
      </c>
      <c r="E4190" s="4" t="s">
        <v>2688</v>
      </c>
      <c r="F4190" s="4" t="s">
        <v>3367</v>
      </c>
      <c r="G4190" s="4">
        <v>15000</v>
      </c>
      <c r="H4190" s="4">
        <v>67457.8</v>
      </c>
    </row>
    <row r="4191" spans="2:8" hidden="1" x14ac:dyDescent="0.15">
      <c r="B4191" s="8">
        <v>45488</v>
      </c>
      <c r="C4191" s="4" t="s">
        <v>18</v>
      </c>
      <c r="D4191" s="4" t="s">
        <v>2848</v>
      </c>
      <c r="E4191" s="4" t="s">
        <v>20</v>
      </c>
      <c r="F4191" s="4" t="s">
        <v>2925</v>
      </c>
      <c r="G4191" s="4">
        <v>15960</v>
      </c>
      <c r="H4191" s="4">
        <v>52348.800000000003</v>
      </c>
    </row>
    <row r="4192" spans="2:8" hidden="1" x14ac:dyDescent="0.15">
      <c r="B4192" s="8" t="s">
        <v>3376</v>
      </c>
      <c r="C4192" s="4" t="s">
        <v>209</v>
      </c>
      <c r="D4192" s="4" t="s">
        <v>19</v>
      </c>
      <c r="E4192" s="4" t="s">
        <v>2964</v>
      </c>
      <c r="F4192" s="4" t="s">
        <v>3377</v>
      </c>
      <c r="G4192" s="4">
        <v>15000</v>
      </c>
      <c r="H4192" s="4">
        <v>53264.81</v>
      </c>
    </row>
    <row r="4193" spans="2:8" hidden="1" x14ac:dyDescent="0.15">
      <c r="B4193" s="8" t="s">
        <v>1904</v>
      </c>
      <c r="C4193" s="4" t="s">
        <v>209</v>
      </c>
      <c r="D4193" s="4" t="s">
        <v>20</v>
      </c>
      <c r="E4193" s="4" t="s">
        <v>2964</v>
      </c>
      <c r="F4193" s="4" t="s">
        <v>3380</v>
      </c>
      <c r="G4193" s="4">
        <v>15000</v>
      </c>
      <c r="H4193" s="4">
        <v>41974.77</v>
      </c>
    </row>
    <row r="4194" spans="2:8" hidden="1" x14ac:dyDescent="0.15">
      <c r="B4194" s="8" t="s">
        <v>823</v>
      </c>
      <c r="C4194" s="4" t="s">
        <v>27</v>
      </c>
      <c r="D4194" s="4" t="s">
        <v>2848</v>
      </c>
      <c r="E4194" s="4" t="s">
        <v>20</v>
      </c>
      <c r="F4194" s="4" t="s">
        <v>3280</v>
      </c>
      <c r="G4194" s="4">
        <v>15960</v>
      </c>
      <c r="H4194" s="4">
        <v>58094.400000000001</v>
      </c>
    </row>
    <row r="4195" spans="2:8" hidden="1" x14ac:dyDescent="0.15">
      <c r="B4195" s="8" t="s">
        <v>410</v>
      </c>
      <c r="C4195" s="4" t="s">
        <v>209</v>
      </c>
      <c r="D4195" s="4" t="s">
        <v>20</v>
      </c>
      <c r="E4195" s="4" t="s">
        <v>2722</v>
      </c>
      <c r="F4195" s="4" t="s">
        <v>3387</v>
      </c>
      <c r="G4195" s="4">
        <v>14992</v>
      </c>
      <c r="H4195" s="4">
        <v>15242.88</v>
      </c>
    </row>
    <row r="4196" spans="2:8" hidden="1" x14ac:dyDescent="0.15">
      <c r="B4196" s="8" t="s">
        <v>1530</v>
      </c>
      <c r="C4196" s="4" t="s">
        <v>209</v>
      </c>
      <c r="D4196" s="4" t="s">
        <v>20</v>
      </c>
      <c r="E4196" s="4" t="s">
        <v>2722</v>
      </c>
      <c r="F4196" s="4" t="s">
        <v>3387</v>
      </c>
      <c r="G4196" s="4">
        <v>14992</v>
      </c>
      <c r="H4196" s="4">
        <v>14943.04</v>
      </c>
    </row>
    <row r="4197" spans="2:8" hidden="1" x14ac:dyDescent="0.15">
      <c r="B4197" s="8">
        <v>45439</v>
      </c>
      <c r="C4197" s="4" t="s">
        <v>18</v>
      </c>
      <c r="D4197" s="4" t="s">
        <v>2848</v>
      </c>
      <c r="E4197" s="4" t="s">
        <v>20</v>
      </c>
      <c r="F4197" s="4" t="s">
        <v>3712</v>
      </c>
      <c r="G4197" s="4">
        <v>11760</v>
      </c>
      <c r="H4197" s="4">
        <v>38455.199999999997</v>
      </c>
    </row>
    <row r="4198" spans="2:8" hidden="1" x14ac:dyDescent="0.15">
      <c r="B4198" s="8">
        <v>45439</v>
      </c>
      <c r="C4198" s="4" t="s">
        <v>18</v>
      </c>
      <c r="D4198" s="4" t="s">
        <v>2848</v>
      </c>
      <c r="E4198" s="4" t="s">
        <v>20</v>
      </c>
      <c r="F4198" s="4" t="s">
        <v>3402</v>
      </c>
      <c r="G4198" s="4">
        <v>14700</v>
      </c>
      <c r="H4198" s="4">
        <v>47334</v>
      </c>
    </row>
    <row r="4199" spans="2:8" hidden="1" x14ac:dyDescent="0.15">
      <c r="B4199" s="8">
        <v>45475</v>
      </c>
      <c r="C4199" s="4" t="s">
        <v>18</v>
      </c>
      <c r="D4199" s="4" t="s">
        <v>2848</v>
      </c>
      <c r="E4199" s="4" t="s">
        <v>20</v>
      </c>
      <c r="F4199" s="4" t="s">
        <v>3713</v>
      </c>
      <c r="G4199" s="4">
        <v>11760</v>
      </c>
      <c r="H4199" s="4">
        <v>38455.199999999997</v>
      </c>
    </row>
    <row r="4200" spans="2:8" hidden="1" x14ac:dyDescent="0.15">
      <c r="B4200" s="8">
        <v>45595</v>
      </c>
      <c r="C4200" s="4" t="s">
        <v>18</v>
      </c>
      <c r="D4200" s="4" t="s">
        <v>2848</v>
      </c>
      <c r="E4200" s="4" t="s">
        <v>20</v>
      </c>
      <c r="F4200" s="4" t="s">
        <v>3713</v>
      </c>
      <c r="G4200" s="4">
        <v>9240</v>
      </c>
      <c r="H4200" s="4">
        <v>31046.400000000001</v>
      </c>
    </row>
    <row r="4201" spans="2:8" hidden="1" x14ac:dyDescent="0.15">
      <c r="B4201" s="8">
        <v>45377</v>
      </c>
      <c r="C4201" s="4" t="s">
        <v>18</v>
      </c>
      <c r="D4201" s="4" t="s">
        <v>2917</v>
      </c>
      <c r="E4201" s="4" t="s">
        <v>20</v>
      </c>
      <c r="F4201" s="4" t="s">
        <v>3025</v>
      </c>
      <c r="G4201" s="4">
        <v>17640</v>
      </c>
      <c r="H4201" s="4">
        <v>58917.599999999999</v>
      </c>
    </row>
    <row r="4202" spans="2:8" hidden="1" x14ac:dyDescent="0.15">
      <c r="B4202" s="8">
        <v>45656</v>
      </c>
      <c r="C4202" s="4" t="s">
        <v>18</v>
      </c>
      <c r="D4202" s="4" t="s">
        <v>2848</v>
      </c>
      <c r="E4202" s="4" t="s">
        <v>20</v>
      </c>
      <c r="F4202" s="4" t="s">
        <v>4407</v>
      </c>
      <c r="G4202" s="4">
        <v>4620</v>
      </c>
      <c r="H4202" s="4">
        <v>15384.6</v>
      </c>
    </row>
    <row r="4203" spans="2:8" hidden="1" x14ac:dyDescent="0.15">
      <c r="B4203" s="8">
        <v>45548</v>
      </c>
      <c r="C4203" s="4" t="s">
        <v>18</v>
      </c>
      <c r="D4203" s="4" t="s">
        <v>2848</v>
      </c>
      <c r="E4203" s="4" t="s">
        <v>20</v>
      </c>
      <c r="F4203" s="4" t="s">
        <v>3489</v>
      </c>
      <c r="G4203" s="4">
        <v>13860</v>
      </c>
      <c r="H4203" s="4">
        <v>47817</v>
      </c>
    </row>
    <row r="4204" spans="2:8" hidden="1" x14ac:dyDescent="0.15">
      <c r="B4204" s="8">
        <v>45573</v>
      </c>
      <c r="C4204" s="4" t="s">
        <v>18</v>
      </c>
      <c r="D4204" s="4" t="s">
        <v>2848</v>
      </c>
      <c r="E4204" s="4" t="s">
        <v>20</v>
      </c>
      <c r="F4204" s="4" t="s">
        <v>2907</v>
      </c>
      <c r="G4204" s="4">
        <v>18480</v>
      </c>
      <c r="H4204" s="4">
        <v>65137.599999999999</v>
      </c>
    </row>
    <row r="4205" spans="2:8" hidden="1" x14ac:dyDescent="0.15">
      <c r="B4205" s="8" t="s">
        <v>428</v>
      </c>
      <c r="C4205" s="4" t="s">
        <v>209</v>
      </c>
      <c r="D4205" s="4" t="s">
        <v>20</v>
      </c>
      <c r="E4205" s="4" t="s">
        <v>2964</v>
      </c>
      <c r="F4205" s="4" t="s">
        <v>3417</v>
      </c>
      <c r="G4205" s="4">
        <v>14512</v>
      </c>
      <c r="H4205" s="4">
        <v>13223.72</v>
      </c>
    </row>
    <row r="4206" spans="2:8" hidden="1" x14ac:dyDescent="0.15">
      <c r="B4206" s="8">
        <v>45625</v>
      </c>
      <c r="C4206" s="4" t="s">
        <v>18</v>
      </c>
      <c r="D4206" s="4" t="s">
        <v>2848</v>
      </c>
      <c r="E4206" s="4" t="s">
        <v>20</v>
      </c>
      <c r="F4206" s="4" t="s">
        <v>2853</v>
      </c>
      <c r="G4206" s="4">
        <v>18900</v>
      </c>
      <c r="H4206" s="4">
        <v>62937</v>
      </c>
    </row>
    <row r="4207" spans="2:8" hidden="1" x14ac:dyDescent="0.15">
      <c r="B4207" s="8">
        <v>45583</v>
      </c>
      <c r="C4207" s="4" t="s">
        <v>18</v>
      </c>
      <c r="D4207" s="4" t="s">
        <v>2848</v>
      </c>
      <c r="E4207" s="4" t="s">
        <v>20</v>
      </c>
      <c r="F4207" s="4" t="s">
        <v>3793</v>
      </c>
      <c r="G4207" s="4">
        <v>10920</v>
      </c>
      <c r="H4207" s="4">
        <v>37674</v>
      </c>
    </row>
    <row r="4208" spans="2:8" hidden="1" x14ac:dyDescent="0.15">
      <c r="B4208" s="8">
        <v>45497</v>
      </c>
      <c r="C4208" s="4" t="s">
        <v>18</v>
      </c>
      <c r="D4208" s="4" t="s">
        <v>2848</v>
      </c>
      <c r="E4208" s="4" t="s">
        <v>20</v>
      </c>
      <c r="F4208" s="4" t="s">
        <v>3490</v>
      </c>
      <c r="G4208" s="4">
        <v>13860</v>
      </c>
      <c r="H4208" s="4">
        <v>45460.800000000003</v>
      </c>
    </row>
    <row r="4209" spans="2:8" hidden="1" x14ac:dyDescent="0.15">
      <c r="B4209" s="8" t="s">
        <v>1540</v>
      </c>
      <c r="C4209" s="4" t="s">
        <v>27</v>
      </c>
      <c r="D4209" s="4" t="s">
        <v>2848</v>
      </c>
      <c r="E4209" s="4" t="s">
        <v>20</v>
      </c>
      <c r="F4209" s="4" t="s">
        <v>3565</v>
      </c>
      <c r="G4209" s="4">
        <v>13020</v>
      </c>
      <c r="H4209" s="4">
        <v>45439.8</v>
      </c>
    </row>
    <row r="4210" spans="2:8" hidden="1" x14ac:dyDescent="0.15">
      <c r="B4210" s="8" t="s">
        <v>3039</v>
      </c>
      <c r="C4210" s="4" t="s">
        <v>27</v>
      </c>
      <c r="D4210" s="4" t="s">
        <v>2848</v>
      </c>
      <c r="E4210" s="4" t="s">
        <v>20</v>
      </c>
      <c r="F4210" s="4" t="s">
        <v>3565</v>
      </c>
      <c r="G4210" s="4">
        <v>2</v>
      </c>
      <c r="H4210" s="4">
        <v>30</v>
      </c>
    </row>
    <row r="4211" spans="2:8" hidden="1" x14ac:dyDescent="0.15">
      <c r="B4211" s="8" t="s">
        <v>2404</v>
      </c>
      <c r="C4211" s="4" t="s">
        <v>27</v>
      </c>
      <c r="D4211" s="4" t="s">
        <v>2848</v>
      </c>
      <c r="E4211" s="4" t="s">
        <v>20</v>
      </c>
      <c r="F4211" s="4" t="s">
        <v>2850</v>
      </c>
      <c r="G4211" s="4">
        <v>15960</v>
      </c>
      <c r="H4211" s="4">
        <v>54902.400000000001</v>
      </c>
    </row>
    <row r="4212" spans="2:8" hidden="1" x14ac:dyDescent="0.15">
      <c r="B4212" s="8">
        <v>45567</v>
      </c>
      <c r="C4212" s="4" t="s">
        <v>18</v>
      </c>
      <c r="D4212" s="4" t="s">
        <v>2848</v>
      </c>
      <c r="E4212" s="4" t="s">
        <v>20</v>
      </c>
      <c r="F4212" s="4" t="s">
        <v>2850</v>
      </c>
      <c r="G4212" s="4">
        <v>18900</v>
      </c>
      <c r="H4212" s="4">
        <v>65205</v>
      </c>
    </row>
    <row r="4213" spans="2:8" hidden="1" x14ac:dyDescent="0.15">
      <c r="B4213" s="8" t="s">
        <v>924</v>
      </c>
      <c r="C4213" s="4" t="s">
        <v>209</v>
      </c>
      <c r="D4213" s="4" t="s">
        <v>20</v>
      </c>
      <c r="E4213" s="4" t="s">
        <v>210</v>
      </c>
      <c r="F4213" s="4" t="s">
        <v>3042</v>
      </c>
      <c r="G4213" s="4">
        <v>14204</v>
      </c>
      <c r="H4213" s="4">
        <v>11295.41</v>
      </c>
    </row>
    <row r="4214" spans="2:8" hidden="1" x14ac:dyDescent="0.15">
      <c r="B4214" s="8">
        <v>45632</v>
      </c>
      <c r="C4214" s="4" t="s">
        <v>18</v>
      </c>
      <c r="D4214" s="4" t="s">
        <v>2848</v>
      </c>
      <c r="E4214" s="4" t="s">
        <v>20</v>
      </c>
      <c r="F4214" s="4" t="s">
        <v>2850</v>
      </c>
      <c r="G4214" s="4">
        <v>7980</v>
      </c>
      <c r="H4214" s="4">
        <v>27132</v>
      </c>
    </row>
    <row r="4215" spans="2:8" hidden="1" x14ac:dyDescent="0.15">
      <c r="B4215" s="8">
        <v>45356</v>
      </c>
      <c r="C4215" s="4" t="s">
        <v>18</v>
      </c>
      <c r="D4215" s="4" t="s">
        <v>2917</v>
      </c>
      <c r="E4215" s="4" t="s">
        <v>20</v>
      </c>
      <c r="F4215" s="4" t="s">
        <v>3526</v>
      </c>
      <c r="G4215" s="4">
        <v>13440</v>
      </c>
      <c r="H4215" s="4">
        <v>44352</v>
      </c>
    </row>
    <row r="4216" spans="2:8" hidden="1" x14ac:dyDescent="0.15">
      <c r="B4216" s="8">
        <v>45586</v>
      </c>
      <c r="C4216" s="4" t="s">
        <v>18</v>
      </c>
      <c r="D4216" s="4" t="s">
        <v>2848</v>
      </c>
      <c r="E4216" s="4" t="s">
        <v>20</v>
      </c>
      <c r="F4216" s="4" t="s">
        <v>2912</v>
      </c>
      <c r="G4216" s="4">
        <v>18480</v>
      </c>
      <c r="H4216" s="4">
        <v>63360</v>
      </c>
    </row>
    <row r="4217" spans="2:8" hidden="1" x14ac:dyDescent="0.15">
      <c r="B4217" s="8">
        <v>45617</v>
      </c>
      <c r="C4217" s="4" t="s">
        <v>18</v>
      </c>
      <c r="D4217" s="4" t="s">
        <v>2848</v>
      </c>
      <c r="E4217" s="4" t="s">
        <v>20</v>
      </c>
      <c r="F4217" s="4" t="s">
        <v>2912</v>
      </c>
      <c r="G4217" s="4">
        <v>15855</v>
      </c>
      <c r="H4217" s="4">
        <v>52955.7</v>
      </c>
    </row>
    <row r="4218" spans="2:8" hidden="1" x14ac:dyDescent="0.15">
      <c r="B4218" s="8">
        <v>45610</v>
      </c>
      <c r="C4218" s="4" t="s">
        <v>18</v>
      </c>
      <c r="D4218" s="4" t="s">
        <v>2848</v>
      </c>
      <c r="E4218" s="4" t="s">
        <v>20</v>
      </c>
      <c r="F4218" s="4" t="s">
        <v>2912</v>
      </c>
      <c r="G4218" s="4">
        <v>9870</v>
      </c>
      <c r="H4218" s="4">
        <v>33261.9</v>
      </c>
    </row>
    <row r="4219" spans="2:8" hidden="1" x14ac:dyDescent="0.15">
      <c r="B4219" s="8" t="s">
        <v>1662</v>
      </c>
      <c r="C4219" s="4" t="s">
        <v>209</v>
      </c>
      <c r="D4219" s="4" t="s">
        <v>20</v>
      </c>
      <c r="E4219" s="4" t="s">
        <v>2964</v>
      </c>
      <c r="F4219" s="4" t="s">
        <v>3482</v>
      </c>
      <c r="G4219" s="4">
        <v>14000</v>
      </c>
      <c r="H4219" s="4">
        <v>15052.9</v>
      </c>
    </row>
    <row r="4220" spans="2:8" hidden="1" x14ac:dyDescent="0.15">
      <c r="B4220" s="8">
        <v>45610</v>
      </c>
      <c r="C4220" s="4" t="s">
        <v>18</v>
      </c>
      <c r="D4220" s="4" t="s">
        <v>2848</v>
      </c>
      <c r="E4220" s="4" t="s">
        <v>20</v>
      </c>
      <c r="F4220" s="4" t="s">
        <v>3525</v>
      </c>
      <c r="G4220" s="4">
        <v>13440</v>
      </c>
      <c r="H4220" s="4">
        <v>44620.800000000003</v>
      </c>
    </row>
    <row r="4221" spans="2:8" hidden="1" x14ac:dyDescent="0.15">
      <c r="B4221" s="8">
        <v>45420</v>
      </c>
      <c r="C4221" s="4" t="s">
        <v>18</v>
      </c>
      <c r="D4221" s="4" t="s">
        <v>2848</v>
      </c>
      <c r="E4221" s="4" t="s">
        <v>20</v>
      </c>
      <c r="F4221" s="4" t="s">
        <v>3026</v>
      </c>
      <c r="G4221" s="4">
        <v>17640</v>
      </c>
      <c r="H4221" s="4">
        <v>56800.800000000003</v>
      </c>
    </row>
    <row r="4222" spans="2:8" hidden="1" x14ac:dyDescent="0.15">
      <c r="B4222" s="8">
        <v>45397</v>
      </c>
      <c r="C4222" s="4" t="s">
        <v>18</v>
      </c>
      <c r="D4222" s="4" t="s">
        <v>301</v>
      </c>
      <c r="E4222" s="4" t="s">
        <v>20</v>
      </c>
      <c r="F4222" s="4" t="s">
        <v>3527</v>
      </c>
      <c r="G4222" s="4">
        <v>13440</v>
      </c>
      <c r="H4222" s="4">
        <v>43814.400000000001</v>
      </c>
    </row>
    <row r="4223" spans="2:8" hidden="1" x14ac:dyDescent="0.15">
      <c r="B4223" s="8" t="s">
        <v>1542</v>
      </c>
      <c r="C4223" s="4" t="s">
        <v>27</v>
      </c>
      <c r="D4223" s="4" t="s">
        <v>2848</v>
      </c>
      <c r="E4223" s="4" t="s">
        <v>20</v>
      </c>
      <c r="F4223" s="4" t="s">
        <v>2852</v>
      </c>
      <c r="G4223" s="4">
        <v>18900</v>
      </c>
      <c r="H4223" s="4">
        <v>65016</v>
      </c>
    </row>
    <row r="4224" spans="2:8" hidden="1" x14ac:dyDescent="0.15">
      <c r="B4224" s="8" t="s">
        <v>316</v>
      </c>
      <c r="C4224" s="4" t="s">
        <v>27</v>
      </c>
      <c r="D4224" s="4" t="s">
        <v>2848</v>
      </c>
      <c r="E4224" s="4" t="s">
        <v>20</v>
      </c>
      <c r="F4224" s="4" t="s">
        <v>2852</v>
      </c>
      <c r="G4224" s="4">
        <v>13440</v>
      </c>
      <c r="H4224" s="4">
        <v>46905.599999999999</v>
      </c>
    </row>
    <row r="4225" spans="2:8" hidden="1" x14ac:dyDescent="0.15">
      <c r="B4225" s="8" t="s">
        <v>3257</v>
      </c>
      <c r="C4225" s="4" t="s">
        <v>209</v>
      </c>
      <c r="D4225" s="4" t="s">
        <v>20</v>
      </c>
      <c r="E4225" s="4" t="s">
        <v>2401</v>
      </c>
      <c r="F4225" s="4" t="s">
        <v>3492</v>
      </c>
      <c r="G4225" s="4">
        <v>13824</v>
      </c>
      <c r="H4225" s="4">
        <v>14279.59</v>
      </c>
    </row>
    <row r="4226" spans="2:8" hidden="1" x14ac:dyDescent="0.15">
      <c r="B4226" s="8">
        <v>45588</v>
      </c>
      <c r="C4226" s="4" t="s">
        <v>18</v>
      </c>
      <c r="D4226" s="4" t="s">
        <v>2848</v>
      </c>
      <c r="E4226" s="4" t="s">
        <v>20</v>
      </c>
      <c r="F4226" s="4" t="s">
        <v>3353</v>
      </c>
      <c r="G4226" s="4">
        <v>15120</v>
      </c>
      <c r="H4226" s="4">
        <v>51559.199999999997</v>
      </c>
    </row>
    <row r="4227" spans="2:8" hidden="1" x14ac:dyDescent="0.15">
      <c r="B4227" s="8">
        <v>45370</v>
      </c>
      <c r="C4227" s="4" t="s">
        <v>18</v>
      </c>
      <c r="D4227" s="4" t="s">
        <v>2917</v>
      </c>
      <c r="E4227" s="4" t="s">
        <v>20</v>
      </c>
      <c r="F4227" s="4" t="s">
        <v>3401</v>
      </c>
      <c r="G4227" s="4">
        <v>14700</v>
      </c>
      <c r="H4227" s="4">
        <v>48510</v>
      </c>
    </row>
    <row r="4228" spans="2:8" hidden="1" x14ac:dyDescent="0.15">
      <c r="B4228" s="8" t="s">
        <v>1349</v>
      </c>
      <c r="C4228" s="4" t="s">
        <v>27</v>
      </c>
      <c r="D4228" s="4" t="s">
        <v>2848</v>
      </c>
      <c r="E4228" s="4" t="s">
        <v>20</v>
      </c>
      <c r="F4228" s="4" t="s">
        <v>2849</v>
      </c>
      <c r="G4228" s="4">
        <v>18900</v>
      </c>
      <c r="H4228" s="4">
        <v>66906</v>
      </c>
    </row>
    <row r="4229" spans="2:8" hidden="1" x14ac:dyDescent="0.15">
      <c r="B4229" s="8">
        <v>45463</v>
      </c>
      <c r="C4229" s="4" t="s">
        <v>18</v>
      </c>
      <c r="D4229" s="4" t="s">
        <v>2848</v>
      </c>
      <c r="E4229" s="4" t="s">
        <v>20</v>
      </c>
      <c r="F4229" s="4" t="s">
        <v>3325</v>
      </c>
      <c r="G4229" s="4">
        <v>15540</v>
      </c>
      <c r="H4229" s="4">
        <v>50038.8</v>
      </c>
    </row>
    <row r="4230" spans="2:8" hidden="1" x14ac:dyDescent="0.15">
      <c r="B4230" s="8">
        <v>45528</v>
      </c>
      <c r="C4230" s="4" t="s">
        <v>18</v>
      </c>
      <c r="D4230" s="4" t="s">
        <v>2848</v>
      </c>
      <c r="E4230" s="4" t="s">
        <v>20</v>
      </c>
      <c r="F4230" s="4" t="s">
        <v>3410</v>
      </c>
      <c r="G4230" s="4">
        <v>14595</v>
      </c>
      <c r="H4230" s="4">
        <v>49039.199999999997</v>
      </c>
    </row>
    <row r="4231" spans="2:8" hidden="1" x14ac:dyDescent="0.15">
      <c r="B4231" s="8" t="s">
        <v>229</v>
      </c>
      <c r="C4231" s="4" t="s">
        <v>27</v>
      </c>
      <c r="D4231" s="4" t="s">
        <v>2848</v>
      </c>
      <c r="E4231" s="4" t="s">
        <v>20</v>
      </c>
      <c r="F4231" s="4" t="s">
        <v>2851</v>
      </c>
      <c r="G4231" s="4">
        <v>18900</v>
      </c>
      <c r="H4231" s="4">
        <v>65016</v>
      </c>
    </row>
    <row r="4232" spans="2:8" hidden="1" x14ac:dyDescent="0.15">
      <c r="B4232" s="8" t="s">
        <v>2486</v>
      </c>
      <c r="C4232" s="4" t="s">
        <v>27</v>
      </c>
      <c r="D4232" s="4" t="s">
        <v>2848</v>
      </c>
      <c r="E4232" s="4" t="s">
        <v>20</v>
      </c>
      <c r="F4232" s="4" t="s">
        <v>2851</v>
      </c>
      <c r="G4232" s="4">
        <v>18900</v>
      </c>
      <c r="H4232" s="4">
        <v>62748</v>
      </c>
    </row>
    <row r="4233" spans="2:8" hidden="1" x14ac:dyDescent="0.15">
      <c r="B4233" s="8" t="s">
        <v>513</v>
      </c>
      <c r="C4233" s="4" t="s">
        <v>27</v>
      </c>
      <c r="D4233" s="4" t="s">
        <v>2848</v>
      </c>
      <c r="E4233" s="4" t="s">
        <v>20</v>
      </c>
      <c r="F4233" s="4" t="s">
        <v>2851</v>
      </c>
      <c r="G4233" s="4">
        <v>18900</v>
      </c>
      <c r="H4233" s="4">
        <v>62748</v>
      </c>
    </row>
    <row r="4234" spans="2:8" hidden="1" x14ac:dyDescent="0.15">
      <c r="B4234" s="8" t="s">
        <v>2595</v>
      </c>
      <c r="C4234" s="4" t="s">
        <v>27</v>
      </c>
      <c r="D4234" s="4" t="s">
        <v>2848</v>
      </c>
      <c r="E4234" s="4" t="s">
        <v>20</v>
      </c>
      <c r="F4234" s="4" t="s">
        <v>2851</v>
      </c>
      <c r="G4234" s="4">
        <v>18900</v>
      </c>
      <c r="H4234" s="4">
        <v>62748</v>
      </c>
    </row>
    <row r="4235" spans="2:8" hidden="1" x14ac:dyDescent="0.15">
      <c r="B4235" s="8" t="s">
        <v>2151</v>
      </c>
      <c r="C4235" s="4" t="s">
        <v>27</v>
      </c>
      <c r="D4235" s="4" t="s">
        <v>2848</v>
      </c>
      <c r="E4235" s="4" t="s">
        <v>20</v>
      </c>
      <c r="F4235" s="4" t="s">
        <v>2851</v>
      </c>
      <c r="G4235" s="4">
        <v>17640</v>
      </c>
      <c r="H4235" s="4">
        <v>60681.599999999999</v>
      </c>
    </row>
    <row r="4236" spans="2:8" hidden="1" x14ac:dyDescent="0.15">
      <c r="B4236" s="8" t="s">
        <v>1369</v>
      </c>
      <c r="C4236" s="4" t="s">
        <v>209</v>
      </c>
      <c r="D4236" s="4" t="s">
        <v>20</v>
      </c>
      <c r="E4236" s="4" t="s">
        <v>2437</v>
      </c>
      <c r="F4236" s="4" t="s">
        <v>3524</v>
      </c>
      <c r="G4236" s="4">
        <v>13440</v>
      </c>
      <c r="H4236" s="4">
        <v>62431.45</v>
      </c>
    </row>
    <row r="4237" spans="2:8" hidden="1" x14ac:dyDescent="0.15">
      <c r="B4237" s="8" t="s">
        <v>2154</v>
      </c>
      <c r="C4237" s="4" t="s">
        <v>27</v>
      </c>
      <c r="D4237" s="4" t="s">
        <v>2848</v>
      </c>
      <c r="E4237" s="4" t="s">
        <v>20</v>
      </c>
      <c r="F4237" s="4" t="s">
        <v>2851</v>
      </c>
      <c r="G4237" s="4">
        <v>15960</v>
      </c>
      <c r="H4237" s="4">
        <v>56817.599999999999</v>
      </c>
    </row>
    <row r="4238" spans="2:8" hidden="1" x14ac:dyDescent="0.15">
      <c r="B4238" s="8" t="s">
        <v>385</v>
      </c>
      <c r="C4238" s="4" t="s">
        <v>27</v>
      </c>
      <c r="D4238" s="4" t="s">
        <v>2848</v>
      </c>
      <c r="E4238" s="4" t="s">
        <v>20</v>
      </c>
      <c r="F4238" s="4" t="s">
        <v>2851</v>
      </c>
      <c r="G4238" s="4">
        <v>15960</v>
      </c>
      <c r="H4238" s="4">
        <v>54902.400000000001</v>
      </c>
    </row>
    <row r="4239" spans="2:8" hidden="1" x14ac:dyDescent="0.15">
      <c r="B4239" s="8" t="s">
        <v>636</v>
      </c>
      <c r="C4239" s="4" t="s">
        <v>27</v>
      </c>
      <c r="D4239" s="4" t="s">
        <v>2848</v>
      </c>
      <c r="E4239" s="4" t="s">
        <v>20</v>
      </c>
      <c r="F4239" s="4" t="s">
        <v>2851</v>
      </c>
      <c r="G4239" s="4">
        <v>15960</v>
      </c>
      <c r="H4239" s="4">
        <v>52987.199999999997</v>
      </c>
    </row>
    <row r="4240" spans="2:8" hidden="1" x14ac:dyDescent="0.15">
      <c r="B4240" s="8" t="s">
        <v>266</v>
      </c>
      <c r="C4240" s="4" t="s">
        <v>27</v>
      </c>
      <c r="D4240" s="4" t="s">
        <v>2848</v>
      </c>
      <c r="E4240" s="4" t="s">
        <v>20</v>
      </c>
      <c r="F4240" s="4" t="s">
        <v>2851</v>
      </c>
      <c r="G4240" s="4">
        <v>15120</v>
      </c>
      <c r="H4240" s="4">
        <v>52012.800000000003</v>
      </c>
    </row>
    <row r="4241" spans="2:8" hidden="1" x14ac:dyDescent="0.15">
      <c r="B4241" s="8" t="s">
        <v>357</v>
      </c>
      <c r="C4241" s="4" t="s">
        <v>27</v>
      </c>
      <c r="D4241" s="4" t="s">
        <v>2848</v>
      </c>
      <c r="E4241" s="4" t="s">
        <v>20</v>
      </c>
      <c r="F4241" s="4" t="s">
        <v>2851</v>
      </c>
      <c r="G4241" s="4">
        <v>14700</v>
      </c>
      <c r="H4241" s="4">
        <v>50568</v>
      </c>
    </row>
    <row r="4242" spans="2:8" hidden="1" x14ac:dyDescent="0.15">
      <c r="B4242" s="8" t="s">
        <v>896</v>
      </c>
      <c r="C4242" s="4" t="s">
        <v>209</v>
      </c>
      <c r="D4242" s="4" t="s">
        <v>20</v>
      </c>
      <c r="E4242" s="4" t="s">
        <v>210</v>
      </c>
      <c r="F4242" s="4" t="s">
        <v>3042</v>
      </c>
      <c r="G4242" s="4">
        <v>13208</v>
      </c>
      <c r="H4242" s="4">
        <v>10615.11</v>
      </c>
    </row>
    <row r="4243" spans="2:8" hidden="1" x14ac:dyDescent="0.15">
      <c r="B4243" s="8" t="s">
        <v>3096</v>
      </c>
      <c r="C4243" s="4" t="s">
        <v>209</v>
      </c>
      <c r="D4243" s="4" t="s">
        <v>20</v>
      </c>
      <c r="E4243" s="4" t="s">
        <v>2964</v>
      </c>
      <c r="F4243" s="4" t="s">
        <v>3290</v>
      </c>
      <c r="G4243" s="4">
        <v>13140</v>
      </c>
      <c r="H4243" s="4">
        <v>15557.91</v>
      </c>
    </row>
    <row r="4244" spans="2:8" hidden="1" x14ac:dyDescent="0.15">
      <c r="B4244" s="8" t="s">
        <v>1411</v>
      </c>
      <c r="C4244" s="4" t="s">
        <v>27</v>
      </c>
      <c r="D4244" s="4" t="s">
        <v>2848</v>
      </c>
      <c r="E4244" s="4" t="s">
        <v>20</v>
      </c>
      <c r="F4244" s="4" t="s">
        <v>2851</v>
      </c>
      <c r="G4244" s="4">
        <v>14700</v>
      </c>
      <c r="H4244" s="4">
        <v>50568</v>
      </c>
    </row>
    <row r="4245" spans="2:8" hidden="1" x14ac:dyDescent="0.15">
      <c r="B4245" s="8">
        <v>45484</v>
      </c>
      <c r="C4245" s="4" t="s">
        <v>18</v>
      </c>
      <c r="D4245" s="4" t="s">
        <v>2848</v>
      </c>
      <c r="E4245" s="4" t="s">
        <v>20</v>
      </c>
      <c r="F4245" s="4" t="s">
        <v>2851</v>
      </c>
      <c r="G4245" s="4">
        <v>18900</v>
      </c>
      <c r="H4245" s="4">
        <v>60858</v>
      </c>
    </row>
    <row r="4246" spans="2:8" hidden="1" x14ac:dyDescent="0.15">
      <c r="B4246" s="8">
        <v>45334</v>
      </c>
      <c r="C4246" s="4" t="s">
        <v>18</v>
      </c>
      <c r="D4246" s="4" t="s">
        <v>2848</v>
      </c>
      <c r="E4246" s="4" t="s">
        <v>20</v>
      </c>
      <c r="F4246" s="4" t="s">
        <v>2851</v>
      </c>
      <c r="G4246" s="4">
        <v>14700</v>
      </c>
      <c r="H4246" s="4">
        <v>48510</v>
      </c>
    </row>
    <row r="4247" spans="2:8" hidden="1" x14ac:dyDescent="0.15">
      <c r="B4247" s="8">
        <v>45349</v>
      </c>
      <c r="C4247" s="4" t="s">
        <v>18</v>
      </c>
      <c r="D4247" s="4" t="s">
        <v>2848</v>
      </c>
      <c r="E4247" s="4" t="s">
        <v>20</v>
      </c>
      <c r="F4247" s="4" t="s">
        <v>2920</v>
      </c>
      <c r="G4247" s="4">
        <v>18480</v>
      </c>
      <c r="H4247" s="4">
        <v>61230.400000000001</v>
      </c>
    </row>
    <row r="4248" spans="2:8" hidden="1" x14ac:dyDescent="0.15">
      <c r="B4248" s="8">
        <v>45545</v>
      </c>
      <c r="C4248" s="4" t="s">
        <v>18</v>
      </c>
      <c r="D4248" s="4" t="s">
        <v>2848</v>
      </c>
      <c r="E4248" s="4" t="s">
        <v>20</v>
      </c>
      <c r="F4248" s="4" t="s">
        <v>2911</v>
      </c>
      <c r="G4248" s="4">
        <v>18480</v>
      </c>
      <c r="H4248" s="4">
        <v>63360</v>
      </c>
    </row>
    <row r="4249" spans="2:8" hidden="1" x14ac:dyDescent="0.15">
      <c r="B4249" s="8">
        <v>45465</v>
      </c>
      <c r="C4249" s="4" t="s">
        <v>18</v>
      </c>
      <c r="D4249" s="4" t="s">
        <v>2848</v>
      </c>
      <c r="E4249" s="4" t="s">
        <v>20</v>
      </c>
      <c r="F4249" s="4" t="s">
        <v>2929</v>
      </c>
      <c r="G4249" s="4">
        <v>18480</v>
      </c>
      <c r="H4249" s="4">
        <v>59505.599999999999</v>
      </c>
    </row>
    <row r="4250" spans="2:8" hidden="1" x14ac:dyDescent="0.15">
      <c r="B4250" s="8">
        <v>45617</v>
      </c>
      <c r="C4250" s="4" t="s">
        <v>18</v>
      </c>
      <c r="D4250" s="4" t="s">
        <v>2848</v>
      </c>
      <c r="E4250" s="4" t="s">
        <v>20</v>
      </c>
      <c r="F4250" s="4" t="s">
        <v>2922</v>
      </c>
      <c r="G4250" s="4">
        <v>18480</v>
      </c>
      <c r="H4250" s="4">
        <v>61107.199999999997</v>
      </c>
    </row>
    <row r="4251" spans="2:8" hidden="1" x14ac:dyDescent="0.15">
      <c r="B4251" s="8">
        <v>45366</v>
      </c>
      <c r="C4251" s="4" t="s">
        <v>18</v>
      </c>
      <c r="D4251" s="4" t="s">
        <v>2917</v>
      </c>
      <c r="E4251" s="4" t="s">
        <v>20</v>
      </c>
      <c r="F4251" s="4" t="s">
        <v>2921</v>
      </c>
      <c r="G4251" s="4">
        <v>18480</v>
      </c>
      <c r="H4251" s="4">
        <v>61230.400000000001</v>
      </c>
    </row>
    <row r="4252" spans="2:8" hidden="1" x14ac:dyDescent="0.15">
      <c r="B4252" s="8" t="s">
        <v>2660</v>
      </c>
      <c r="C4252" s="4" t="s">
        <v>27</v>
      </c>
      <c r="D4252" s="4" t="s">
        <v>2848</v>
      </c>
      <c r="E4252" s="4" t="s">
        <v>20</v>
      </c>
      <c r="F4252" s="4" t="s">
        <v>2913</v>
      </c>
      <c r="G4252" s="4">
        <v>18480</v>
      </c>
      <c r="H4252" s="4">
        <v>62638.400000000001</v>
      </c>
    </row>
    <row r="4253" spans="2:8" hidden="1" x14ac:dyDescent="0.15">
      <c r="B4253" s="8" t="s">
        <v>604</v>
      </c>
      <c r="C4253" s="4" t="s">
        <v>27</v>
      </c>
      <c r="D4253" s="4" t="s">
        <v>2848</v>
      </c>
      <c r="E4253" s="4" t="s">
        <v>20</v>
      </c>
      <c r="F4253" s="4" t="s">
        <v>2913</v>
      </c>
      <c r="G4253" s="4">
        <v>18480</v>
      </c>
      <c r="H4253" s="4">
        <v>61740.800000000003</v>
      </c>
    </row>
    <row r="4254" spans="2:8" hidden="1" x14ac:dyDescent="0.15">
      <c r="B4254" s="8" t="s">
        <v>2923</v>
      </c>
      <c r="C4254" s="4" t="s">
        <v>27</v>
      </c>
      <c r="D4254" s="4" t="s">
        <v>2848</v>
      </c>
      <c r="E4254" s="4" t="s">
        <v>20</v>
      </c>
      <c r="F4254" s="4" t="s">
        <v>2913</v>
      </c>
      <c r="G4254" s="4">
        <v>18480</v>
      </c>
      <c r="H4254" s="4">
        <v>60860.800000000003</v>
      </c>
    </row>
    <row r="4255" spans="2:8" hidden="1" x14ac:dyDescent="0.15">
      <c r="B4255" s="8">
        <v>45439</v>
      </c>
      <c r="C4255" s="4" t="s">
        <v>18</v>
      </c>
      <c r="D4255" s="4" t="s">
        <v>2848</v>
      </c>
      <c r="E4255" s="4" t="s">
        <v>20</v>
      </c>
      <c r="F4255" s="4" t="s">
        <v>2928</v>
      </c>
      <c r="G4255" s="4">
        <v>18480</v>
      </c>
      <c r="H4255" s="4">
        <v>59822.400000000001</v>
      </c>
    </row>
    <row r="4256" spans="2:8" hidden="1" x14ac:dyDescent="0.15">
      <c r="B4256" s="8">
        <v>45418</v>
      </c>
      <c r="C4256" s="4" t="s">
        <v>18</v>
      </c>
      <c r="D4256" s="4" t="s">
        <v>2848</v>
      </c>
      <c r="E4256" s="4" t="s">
        <v>20</v>
      </c>
      <c r="F4256" s="4" t="s">
        <v>2927</v>
      </c>
      <c r="G4256" s="4">
        <v>18480</v>
      </c>
      <c r="H4256" s="4">
        <v>59822.400000000001</v>
      </c>
    </row>
    <row r="4257" spans="2:8" hidden="1" x14ac:dyDescent="0.15">
      <c r="B4257" s="8">
        <v>45371</v>
      </c>
      <c r="C4257" s="4" t="s">
        <v>18</v>
      </c>
      <c r="D4257" s="4" t="s">
        <v>2917</v>
      </c>
      <c r="E4257" s="4" t="s">
        <v>20</v>
      </c>
      <c r="F4257" s="4" t="s">
        <v>2918</v>
      </c>
      <c r="G4257" s="4">
        <v>18480</v>
      </c>
      <c r="H4257" s="4">
        <v>62128</v>
      </c>
    </row>
    <row r="4258" spans="2:8" hidden="1" x14ac:dyDescent="0.15">
      <c r="B4258" s="8" t="s">
        <v>2543</v>
      </c>
      <c r="C4258" s="4" t="s">
        <v>27</v>
      </c>
      <c r="D4258" s="4" t="s">
        <v>2848</v>
      </c>
      <c r="E4258" s="4" t="s">
        <v>20</v>
      </c>
      <c r="F4258" s="4" t="s">
        <v>2914</v>
      </c>
      <c r="G4258" s="4">
        <v>18480</v>
      </c>
      <c r="H4258" s="4">
        <v>62462.400000000001</v>
      </c>
    </row>
    <row r="4259" spans="2:8" hidden="1" x14ac:dyDescent="0.15">
      <c r="B4259" s="8" t="s">
        <v>1535</v>
      </c>
      <c r="C4259" s="4" t="s">
        <v>27</v>
      </c>
      <c r="D4259" s="4" t="s">
        <v>2848</v>
      </c>
      <c r="E4259" s="4" t="s">
        <v>20</v>
      </c>
      <c r="F4259" s="4" t="s">
        <v>2914</v>
      </c>
      <c r="G4259" s="4">
        <v>18480</v>
      </c>
      <c r="H4259" s="4">
        <v>57974.400000000001</v>
      </c>
    </row>
    <row r="4260" spans="2:8" hidden="1" x14ac:dyDescent="0.15">
      <c r="B4260" s="8" t="s">
        <v>2930</v>
      </c>
      <c r="C4260" s="4" t="s">
        <v>27</v>
      </c>
      <c r="D4260" s="4" t="s">
        <v>2848</v>
      </c>
      <c r="E4260" s="4" t="s">
        <v>20</v>
      </c>
      <c r="F4260" s="4" t="s">
        <v>2914</v>
      </c>
      <c r="G4260" s="4">
        <v>18480</v>
      </c>
      <c r="H4260" s="4">
        <v>57200</v>
      </c>
    </row>
    <row r="4261" spans="2:8" hidden="1" x14ac:dyDescent="0.15">
      <c r="B4261" s="8" t="s">
        <v>2930</v>
      </c>
      <c r="C4261" s="4" t="s">
        <v>27</v>
      </c>
      <c r="D4261" s="4" t="s">
        <v>2848</v>
      </c>
      <c r="E4261" s="4" t="s">
        <v>20</v>
      </c>
      <c r="F4261" s="4" t="s">
        <v>2914</v>
      </c>
      <c r="G4261" s="4">
        <v>18480</v>
      </c>
      <c r="H4261" s="4">
        <v>56443.199999999903</v>
      </c>
    </row>
    <row r="4262" spans="2:8" hidden="1" x14ac:dyDescent="0.15">
      <c r="B4262" s="8" t="s">
        <v>1506</v>
      </c>
      <c r="C4262" s="4" t="s">
        <v>27</v>
      </c>
      <c r="D4262" s="4" t="s">
        <v>2848</v>
      </c>
      <c r="E4262" s="4" t="s">
        <v>20</v>
      </c>
      <c r="F4262" s="4" t="s">
        <v>2914</v>
      </c>
      <c r="G4262" s="4">
        <v>18480</v>
      </c>
      <c r="H4262" s="4">
        <v>53961.599999999897</v>
      </c>
    </row>
    <row r="4263" spans="2:8" hidden="1" x14ac:dyDescent="0.15">
      <c r="B4263" s="8" t="s">
        <v>2479</v>
      </c>
      <c r="C4263" s="4" t="s">
        <v>27</v>
      </c>
      <c r="D4263" s="4" t="s">
        <v>2848</v>
      </c>
      <c r="E4263" s="4" t="s">
        <v>20</v>
      </c>
      <c r="F4263" s="4" t="s">
        <v>2914</v>
      </c>
      <c r="G4263" s="4">
        <v>15120</v>
      </c>
      <c r="H4263" s="4">
        <v>51105.599999999897</v>
      </c>
    </row>
    <row r="4264" spans="2:8" hidden="1" x14ac:dyDescent="0.15">
      <c r="B4264" s="8" t="s">
        <v>3158</v>
      </c>
      <c r="C4264" s="4" t="s">
        <v>27</v>
      </c>
      <c r="D4264" s="4" t="s">
        <v>2848</v>
      </c>
      <c r="E4264" s="4" t="s">
        <v>20</v>
      </c>
      <c r="F4264" s="4" t="s">
        <v>2914</v>
      </c>
      <c r="G4264" s="4">
        <v>14280</v>
      </c>
      <c r="H4264" s="4">
        <v>48266.400000000001</v>
      </c>
    </row>
    <row r="4265" spans="2:8" hidden="1" x14ac:dyDescent="0.15">
      <c r="B4265" s="8" t="s">
        <v>2543</v>
      </c>
      <c r="C4265" s="4" t="s">
        <v>27</v>
      </c>
      <c r="D4265" s="4" t="s">
        <v>2848</v>
      </c>
      <c r="E4265" s="4" t="s">
        <v>20</v>
      </c>
      <c r="F4265" s="4" t="s">
        <v>2914</v>
      </c>
      <c r="G4265" s="4">
        <v>12600</v>
      </c>
      <c r="H4265" s="4">
        <v>42588</v>
      </c>
    </row>
    <row r="4266" spans="2:8" hidden="1" x14ac:dyDescent="0.15">
      <c r="B4266" s="8" t="s">
        <v>1680</v>
      </c>
      <c r="C4266" s="4" t="s">
        <v>27</v>
      </c>
      <c r="D4266" s="4" t="s">
        <v>2848</v>
      </c>
      <c r="E4266" s="4" t="s">
        <v>20</v>
      </c>
      <c r="F4266" s="4" t="s">
        <v>2914</v>
      </c>
      <c r="G4266" s="4">
        <v>18480</v>
      </c>
      <c r="H4266" s="4">
        <v>59611.199999999997</v>
      </c>
    </row>
    <row r="4267" spans="2:8" hidden="1" x14ac:dyDescent="0.15">
      <c r="B4267" s="8">
        <v>45307</v>
      </c>
      <c r="C4267" s="4" t="s">
        <v>18</v>
      </c>
      <c r="D4267" s="4" t="s">
        <v>2848</v>
      </c>
      <c r="E4267" s="4" t="s">
        <v>20</v>
      </c>
      <c r="F4267" s="4" t="s">
        <v>2916</v>
      </c>
      <c r="G4267" s="4">
        <v>18480</v>
      </c>
      <c r="H4267" s="4">
        <v>62128</v>
      </c>
    </row>
    <row r="4268" spans="2:8" hidden="1" x14ac:dyDescent="0.15">
      <c r="B4268" s="8" t="s">
        <v>2404</v>
      </c>
      <c r="C4268" s="4" t="s">
        <v>27</v>
      </c>
      <c r="D4268" s="4" t="s">
        <v>2848</v>
      </c>
      <c r="E4268" s="4" t="s">
        <v>20</v>
      </c>
      <c r="F4268" s="4" t="s">
        <v>2919</v>
      </c>
      <c r="G4268" s="4">
        <v>18480</v>
      </c>
      <c r="H4268" s="4">
        <v>61740.800000000003</v>
      </c>
    </row>
    <row r="4269" spans="2:8" hidden="1" x14ac:dyDescent="0.15">
      <c r="B4269" s="8">
        <v>45649</v>
      </c>
      <c r="C4269" s="4" t="s">
        <v>18</v>
      </c>
      <c r="D4269" s="4" t="s">
        <v>2848</v>
      </c>
      <c r="E4269" s="4" t="s">
        <v>20</v>
      </c>
      <c r="F4269" s="4" t="s">
        <v>2924</v>
      </c>
      <c r="G4269" s="4">
        <v>18480</v>
      </c>
      <c r="H4269" s="4">
        <v>60456</v>
      </c>
    </row>
    <row r="4270" spans="2:8" hidden="1" x14ac:dyDescent="0.15">
      <c r="B4270" s="8">
        <v>45410</v>
      </c>
      <c r="C4270" s="4" t="s">
        <v>18</v>
      </c>
      <c r="D4270" s="4" t="s">
        <v>301</v>
      </c>
      <c r="E4270" s="4" t="s">
        <v>20</v>
      </c>
      <c r="F4270" s="4" t="s">
        <v>2924</v>
      </c>
      <c r="G4270" s="4">
        <v>18480</v>
      </c>
      <c r="H4270" s="4">
        <v>59822.400000000001</v>
      </c>
    </row>
    <row r="4271" spans="2:8" hidden="1" x14ac:dyDescent="0.15">
      <c r="B4271" s="8">
        <v>45432</v>
      </c>
      <c r="C4271" s="4" t="s">
        <v>18</v>
      </c>
      <c r="D4271" s="4" t="s">
        <v>2848</v>
      </c>
      <c r="E4271" s="4" t="s">
        <v>20</v>
      </c>
      <c r="F4271" s="4" t="s">
        <v>3027</v>
      </c>
      <c r="G4271" s="4">
        <v>17640</v>
      </c>
      <c r="H4271" s="4">
        <v>56800.800000000003</v>
      </c>
    </row>
    <row r="4272" spans="2:8" hidden="1" x14ac:dyDescent="0.15">
      <c r="B4272" s="8" t="s">
        <v>1921</v>
      </c>
      <c r="C4272" s="4" t="s">
        <v>27</v>
      </c>
      <c r="D4272" s="4" t="s">
        <v>2848</v>
      </c>
      <c r="E4272" s="4" t="s">
        <v>20</v>
      </c>
      <c r="F4272" s="4" t="s">
        <v>3443</v>
      </c>
      <c r="G4272" s="4">
        <v>14280</v>
      </c>
      <c r="H4272" s="4">
        <v>51408</v>
      </c>
    </row>
    <row r="4273" spans="2:8" hidden="1" x14ac:dyDescent="0.15">
      <c r="B4273" s="8" t="s">
        <v>43</v>
      </c>
      <c r="C4273" s="4" t="s">
        <v>27</v>
      </c>
      <c r="D4273" s="4" t="s">
        <v>2848</v>
      </c>
      <c r="E4273" s="4" t="s">
        <v>20</v>
      </c>
      <c r="F4273" s="4" t="s">
        <v>7661</v>
      </c>
      <c r="G4273" s="4">
        <v>3</v>
      </c>
      <c r="H4273" s="4">
        <v>101.61</v>
      </c>
    </row>
    <row r="4274" spans="2:8" hidden="1" x14ac:dyDescent="0.15">
      <c r="B4274" s="8">
        <v>45539</v>
      </c>
      <c r="C4274" s="4" t="s">
        <v>18</v>
      </c>
      <c r="D4274" s="4" t="s">
        <v>2848</v>
      </c>
      <c r="E4274" s="4" t="s">
        <v>20</v>
      </c>
      <c r="F4274" s="4" t="s">
        <v>3324</v>
      </c>
      <c r="G4274" s="4">
        <v>15540</v>
      </c>
      <c r="H4274" s="4">
        <v>52214.400000000001</v>
      </c>
    </row>
    <row r="4275" spans="2:8" hidden="1" x14ac:dyDescent="0.15">
      <c r="B4275" s="8">
        <v>45414</v>
      </c>
      <c r="C4275" s="4" t="s">
        <v>18</v>
      </c>
      <c r="D4275" s="4" t="s">
        <v>2848</v>
      </c>
      <c r="E4275" s="4" t="s">
        <v>20</v>
      </c>
      <c r="F4275" s="4" t="s">
        <v>3355</v>
      </c>
      <c r="G4275" s="4">
        <v>15120</v>
      </c>
      <c r="H4275" s="4">
        <v>48081.599999999999</v>
      </c>
    </row>
    <row r="4276" spans="2:8" hidden="1" x14ac:dyDescent="0.15">
      <c r="B4276" s="8">
        <v>45510</v>
      </c>
      <c r="C4276" s="4" t="s">
        <v>18</v>
      </c>
      <c r="D4276" s="4" t="s">
        <v>2848</v>
      </c>
      <c r="E4276" s="4" t="s">
        <v>20</v>
      </c>
      <c r="F4276" s="4" t="s">
        <v>2926</v>
      </c>
      <c r="G4276" s="4">
        <v>18480</v>
      </c>
      <c r="H4276" s="4">
        <v>60104</v>
      </c>
    </row>
    <row r="4277" spans="2:8" hidden="1" x14ac:dyDescent="0.15">
      <c r="B4277" s="8" t="s">
        <v>1921</v>
      </c>
      <c r="C4277" s="4" t="s">
        <v>27</v>
      </c>
      <c r="D4277" s="4" t="s">
        <v>2848</v>
      </c>
      <c r="E4277" s="4" t="s">
        <v>20</v>
      </c>
      <c r="F4277" s="4" t="s">
        <v>2908</v>
      </c>
      <c r="G4277" s="4">
        <v>18480</v>
      </c>
      <c r="H4277" s="4">
        <v>64926.400000000001</v>
      </c>
    </row>
    <row r="4278" spans="2:8" hidden="1" x14ac:dyDescent="0.15">
      <c r="B4278" s="8" t="s">
        <v>598</v>
      </c>
      <c r="C4278" s="4" t="s">
        <v>27</v>
      </c>
      <c r="D4278" s="4" t="s">
        <v>2848</v>
      </c>
      <c r="E4278" s="4" t="s">
        <v>20</v>
      </c>
      <c r="F4278" s="4" t="s">
        <v>2854</v>
      </c>
      <c r="G4278" s="4">
        <v>18480</v>
      </c>
      <c r="H4278" s="4">
        <v>57112</v>
      </c>
    </row>
    <row r="4279" spans="2:8" hidden="1" x14ac:dyDescent="0.15">
      <c r="B4279" s="8" t="s">
        <v>1752</v>
      </c>
      <c r="C4279" s="4" t="s">
        <v>27</v>
      </c>
      <c r="D4279" s="4" t="s">
        <v>2848</v>
      </c>
      <c r="E4279" s="4" t="s">
        <v>20</v>
      </c>
      <c r="F4279" s="4" t="s">
        <v>2854</v>
      </c>
      <c r="G4279" s="4">
        <v>18480</v>
      </c>
      <c r="H4279" s="4">
        <v>57112</v>
      </c>
    </row>
    <row r="4280" spans="2:8" hidden="1" x14ac:dyDescent="0.15">
      <c r="B4280" s="8" t="s">
        <v>2931</v>
      </c>
      <c r="C4280" s="4" t="s">
        <v>27</v>
      </c>
      <c r="D4280" s="4" t="s">
        <v>2848</v>
      </c>
      <c r="E4280" s="4" t="s">
        <v>20</v>
      </c>
      <c r="F4280" s="4" t="s">
        <v>2854</v>
      </c>
      <c r="G4280" s="4">
        <v>18480</v>
      </c>
      <c r="H4280" s="4">
        <v>55704</v>
      </c>
    </row>
    <row r="4281" spans="2:8" hidden="1" x14ac:dyDescent="0.15">
      <c r="B4281" s="8" t="s">
        <v>2932</v>
      </c>
      <c r="C4281" s="4" t="s">
        <v>27</v>
      </c>
      <c r="D4281" s="4" t="s">
        <v>2848</v>
      </c>
      <c r="E4281" s="4" t="s">
        <v>20</v>
      </c>
      <c r="F4281" s="4" t="s">
        <v>2854</v>
      </c>
      <c r="G4281" s="4">
        <v>18480</v>
      </c>
      <c r="H4281" s="4">
        <v>51409.599999999897</v>
      </c>
    </row>
    <row r="4282" spans="2:8" hidden="1" x14ac:dyDescent="0.15">
      <c r="B4282" s="8" t="s">
        <v>1506</v>
      </c>
      <c r="C4282" s="4" t="s">
        <v>27</v>
      </c>
      <c r="D4282" s="4" t="s">
        <v>2848</v>
      </c>
      <c r="E4282" s="4" t="s">
        <v>20</v>
      </c>
      <c r="F4282" s="4" t="s">
        <v>2854</v>
      </c>
      <c r="G4282" s="4">
        <v>16800</v>
      </c>
      <c r="H4282" s="4">
        <v>56784</v>
      </c>
    </row>
    <row r="4283" spans="2:8" hidden="1" x14ac:dyDescent="0.15">
      <c r="B4283" s="8" t="s">
        <v>259</v>
      </c>
      <c r="C4283" s="4" t="s">
        <v>27</v>
      </c>
      <c r="D4283" s="4" t="s">
        <v>2848</v>
      </c>
      <c r="E4283" s="4" t="s">
        <v>20</v>
      </c>
      <c r="F4283" s="4" t="s">
        <v>2854</v>
      </c>
      <c r="G4283" s="4">
        <v>15540</v>
      </c>
      <c r="H4283" s="4">
        <v>52525.2</v>
      </c>
    </row>
    <row r="4284" spans="2:8" hidden="1" x14ac:dyDescent="0.15">
      <c r="B4284" s="8" t="s">
        <v>1156</v>
      </c>
      <c r="C4284" s="4" t="s">
        <v>27</v>
      </c>
      <c r="D4284" s="4" t="s">
        <v>2848</v>
      </c>
      <c r="E4284" s="4" t="s">
        <v>20</v>
      </c>
      <c r="F4284" s="4" t="s">
        <v>2854</v>
      </c>
      <c r="G4284" s="4">
        <v>13860</v>
      </c>
      <c r="H4284" s="4">
        <v>46846.8</v>
      </c>
    </row>
    <row r="4285" spans="2:8" hidden="1" x14ac:dyDescent="0.15">
      <c r="B4285" s="8" t="s">
        <v>1752</v>
      </c>
      <c r="C4285" s="4" t="s">
        <v>27</v>
      </c>
      <c r="D4285" s="4" t="s">
        <v>2848</v>
      </c>
      <c r="E4285" s="4" t="s">
        <v>20</v>
      </c>
      <c r="F4285" s="4" t="s">
        <v>2854</v>
      </c>
      <c r="G4285" s="4">
        <v>13650</v>
      </c>
      <c r="H4285" s="4">
        <v>46137</v>
      </c>
    </row>
    <row r="4286" spans="2:8" hidden="1" x14ac:dyDescent="0.15">
      <c r="B4286" s="8" t="s">
        <v>1535</v>
      </c>
      <c r="C4286" s="4" t="s">
        <v>27</v>
      </c>
      <c r="D4286" s="4" t="s">
        <v>2848</v>
      </c>
      <c r="E4286" s="4" t="s">
        <v>20</v>
      </c>
      <c r="F4286" s="4" t="s">
        <v>2854</v>
      </c>
      <c r="G4286" s="4">
        <v>13650</v>
      </c>
      <c r="H4286" s="4">
        <v>44369</v>
      </c>
    </row>
    <row r="4287" spans="2:8" hidden="1" x14ac:dyDescent="0.15">
      <c r="B4287" s="8" t="s">
        <v>1752</v>
      </c>
      <c r="C4287" s="4" t="s">
        <v>27</v>
      </c>
      <c r="D4287" s="4" t="s">
        <v>2848</v>
      </c>
      <c r="E4287" s="4" t="s">
        <v>20</v>
      </c>
      <c r="F4287" s="4" t="s">
        <v>2854</v>
      </c>
      <c r="G4287" s="4">
        <v>2</v>
      </c>
      <c r="H4287" s="4">
        <v>30</v>
      </c>
    </row>
    <row r="4288" spans="2:8" hidden="1" x14ac:dyDescent="0.15">
      <c r="B4288" s="8" t="s">
        <v>1451</v>
      </c>
      <c r="C4288" s="4" t="s">
        <v>27</v>
      </c>
      <c r="D4288" s="4" t="s">
        <v>2848</v>
      </c>
      <c r="E4288" s="4" t="s">
        <v>20</v>
      </c>
      <c r="F4288" s="4" t="s">
        <v>2854</v>
      </c>
      <c r="G4288" s="4">
        <v>18900</v>
      </c>
      <c r="H4288" s="4">
        <v>62748</v>
      </c>
    </row>
    <row r="4289" spans="2:8" hidden="1" x14ac:dyDescent="0.15">
      <c r="B4289" s="8" t="s">
        <v>2116</v>
      </c>
      <c r="C4289" s="4" t="s">
        <v>27</v>
      </c>
      <c r="D4289" s="4" t="s">
        <v>2848</v>
      </c>
      <c r="E4289" s="4" t="s">
        <v>20</v>
      </c>
      <c r="F4289" s="4" t="s">
        <v>2854</v>
      </c>
      <c r="G4289" s="4">
        <v>18480</v>
      </c>
      <c r="H4289" s="4">
        <v>59611.199999999997</v>
      </c>
    </row>
    <row r="4290" spans="2:8" hidden="1" x14ac:dyDescent="0.15">
      <c r="B4290" s="8" t="s">
        <v>1409</v>
      </c>
      <c r="C4290" s="4" t="s">
        <v>27</v>
      </c>
      <c r="D4290" s="4" t="s">
        <v>2848</v>
      </c>
      <c r="E4290" s="4" t="s">
        <v>20</v>
      </c>
      <c r="F4290" s="4" t="s">
        <v>2854</v>
      </c>
      <c r="G4290" s="4">
        <v>16800</v>
      </c>
      <c r="H4290" s="4">
        <v>60320</v>
      </c>
    </row>
    <row r="4291" spans="2:8" hidden="1" x14ac:dyDescent="0.15">
      <c r="B4291" s="8" t="s">
        <v>444</v>
      </c>
      <c r="C4291" s="4" t="s">
        <v>27</v>
      </c>
      <c r="D4291" s="4" t="s">
        <v>2848</v>
      </c>
      <c r="E4291" s="4" t="s">
        <v>20</v>
      </c>
      <c r="F4291" s="4" t="s">
        <v>2854</v>
      </c>
      <c r="G4291" s="4">
        <v>12180</v>
      </c>
      <c r="H4291" s="4">
        <v>40437.599999999999</v>
      </c>
    </row>
    <row r="4292" spans="2:8" hidden="1" x14ac:dyDescent="0.15">
      <c r="B4292" s="8" t="s">
        <v>124</v>
      </c>
      <c r="C4292" s="4" t="s">
        <v>209</v>
      </c>
      <c r="D4292" s="4" t="s">
        <v>20</v>
      </c>
      <c r="E4292" s="4" t="s">
        <v>2964</v>
      </c>
      <c r="F4292" s="4" t="s">
        <v>3601</v>
      </c>
      <c r="G4292" s="4">
        <v>12960</v>
      </c>
      <c r="H4292" s="4">
        <v>14515.2</v>
      </c>
    </row>
    <row r="4293" spans="2:8" hidden="1" x14ac:dyDescent="0.15">
      <c r="B4293" s="8" t="s">
        <v>871</v>
      </c>
      <c r="C4293" s="4" t="s">
        <v>209</v>
      </c>
      <c r="D4293" s="4" t="s">
        <v>20</v>
      </c>
      <c r="E4293" s="4" t="s">
        <v>2964</v>
      </c>
      <c r="F4293" s="4" t="s">
        <v>3601</v>
      </c>
      <c r="G4293" s="4">
        <v>12960</v>
      </c>
      <c r="H4293" s="4">
        <v>13996.8</v>
      </c>
    </row>
    <row r="4294" spans="2:8" hidden="1" x14ac:dyDescent="0.15">
      <c r="B4294" s="8" t="s">
        <v>199</v>
      </c>
      <c r="C4294" s="4" t="s">
        <v>209</v>
      </c>
      <c r="D4294" s="4" t="s">
        <v>20</v>
      </c>
      <c r="E4294" s="4" t="s">
        <v>2964</v>
      </c>
      <c r="F4294" s="4" t="s">
        <v>3601</v>
      </c>
      <c r="G4294" s="4">
        <v>12960</v>
      </c>
      <c r="H4294" s="4">
        <v>13996.8</v>
      </c>
    </row>
    <row r="4295" spans="2:8" hidden="1" x14ac:dyDescent="0.15">
      <c r="B4295" s="8" t="s">
        <v>2114</v>
      </c>
      <c r="C4295" s="4" t="s">
        <v>209</v>
      </c>
      <c r="D4295" s="4" t="s">
        <v>20</v>
      </c>
      <c r="E4295" s="4" t="s">
        <v>2964</v>
      </c>
      <c r="F4295" s="4" t="s">
        <v>3601</v>
      </c>
      <c r="G4295" s="4">
        <v>12960</v>
      </c>
      <c r="H4295" s="4">
        <v>13996.8</v>
      </c>
    </row>
    <row r="4296" spans="2:8" hidden="1" x14ac:dyDescent="0.15">
      <c r="B4296" s="8" t="s">
        <v>717</v>
      </c>
      <c r="C4296" s="4" t="s">
        <v>209</v>
      </c>
      <c r="D4296" s="4" t="s">
        <v>20</v>
      </c>
      <c r="E4296" s="4" t="s">
        <v>2964</v>
      </c>
      <c r="F4296" s="4" t="s">
        <v>3601</v>
      </c>
      <c r="G4296" s="4">
        <v>12960</v>
      </c>
      <c r="H4296" s="4">
        <v>13996.8</v>
      </c>
    </row>
    <row r="4297" spans="2:8" hidden="1" x14ac:dyDescent="0.15">
      <c r="B4297" s="8" t="s">
        <v>2073</v>
      </c>
      <c r="C4297" s="4" t="s">
        <v>209</v>
      </c>
      <c r="D4297" s="4" t="s">
        <v>20</v>
      </c>
      <c r="E4297" s="4" t="s">
        <v>2722</v>
      </c>
      <c r="F4297" s="4" t="s">
        <v>3602</v>
      </c>
      <c r="G4297" s="4">
        <v>12960</v>
      </c>
      <c r="H4297" s="4">
        <v>12980.02</v>
      </c>
    </row>
    <row r="4298" spans="2:8" hidden="1" x14ac:dyDescent="0.15">
      <c r="B4298" s="8" t="s">
        <v>1994</v>
      </c>
      <c r="C4298" s="4" t="s">
        <v>209</v>
      </c>
      <c r="D4298" s="4" t="s">
        <v>20</v>
      </c>
      <c r="E4298" s="4" t="s">
        <v>210</v>
      </c>
      <c r="F4298" s="4" t="s">
        <v>3042</v>
      </c>
      <c r="G4298" s="4">
        <v>12960</v>
      </c>
      <c r="H4298" s="4">
        <v>12790.41</v>
      </c>
    </row>
    <row r="4299" spans="2:8" hidden="1" x14ac:dyDescent="0.15">
      <c r="B4299" s="8" t="s">
        <v>497</v>
      </c>
      <c r="C4299" s="4" t="s">
        <v>209</v>
      </c>
      <c r="D4299" s="4" t="s">
        <v>20</v>
      </c>
      <c r="E4299" s="4" t="s">
        <v>2964</v>
      </c>
      <c r="F4299" s="4" t="s">
        <v>3601</v>
      </c>
      <c r="G4299" s="4">
        <v>12960</v>
      </c>
      <c r="H4299" s="4">
        <v>11793.6</v>
      </c>
    </row>
    <row r="4300" spans="2:8" hidden="1" x14ac:dyDescent="0.15">
      <c r="B4300" s="8" t="s">
        <v>1348</v>
      </c>
      <c r="C4300" s="4" t="s">
        <v>27</v>
      </c>
      <c r="D4300" s="4" t="s">
        <v>2848</v>
      </c>
      <c r="E4300" s="4" t="s">
        <v>20</v>
      </c>
      <c r="F4300" s="4" t="s">
        <v>2854</v>
      </c>
      <c r="G4300" s="4">
        <v>7140</v>
      </c>
      <c r="H4300" s="4">
        <v>25489.8</v>
      </c>
    </row>
    <row r="4301" spans="2:8" hidden="1" x14ac:dyDescent="0.15">
      <c r="B4301" s="8" t="s">
        <v>3444</v>
      </c>
      <c r="C4301" s="4" t="s">
        <v>27</v>
      </c>
      <c r="D4301" s="4" t="s">
        <v>2848</v>
      </c>
      <c r="E4301" s="4" t="s">
        <v>20</v>
      </c>
      <c r="F4301" s="4" t="s">
        <v>3445</v>
      </c>
      <c r="G4301" s="4">
        <v>14280</v>
      </c>
      <c r="H4301" s="4">
        <v>50551.199999999997</v>
      </c>
    </row>
    <row r="4302" spans="2:8" hidden="1" x14ac:dyDescent="0.15">
      <c r="B4302" s="8" t="s">
        <v>884</v>
      </c>
      <c r="C4302" s="4" t="s">
        <v>27</v>
      </c>
      <c r="D4302" s="4" t="s">
        <v>2848</v>
      </c>
      <c r="E4302" s="4" t="s">
        <v>20</v>
      </c>
      <c r="F4302" s="4" t="s">
        <v>2910</v>
      </c>
      <c r="G4302" s="4">
        <v>18480</v>
      </c>
      <c r="H4302" s="4">
        <v>64926.400000000001</v>
      </c>
    </row>
    <row r="4303" spans="2:8" hidden="1" x14ac:dyDescent="0.15">
      <c r="B4303" s="8" t="s">
        <v>1417</v>
      </c>
      <c r="C4303" s="4" t="s">
        <v>27</v>
      </c>
      <c r="D4303" s="4" t="s">
        <v>2848</v>
      </c>
      <c r="E4303" s="4" t="s">
        <v>20</v>
      </c>
      <c r="F4303" s="4" t="s">
        <v>2910</v>
      </c>
      <c r="G4303" s="4">
        <v>18480</v>
      </c>
      <c r="H4303" s="4">
        <v>61740.800000000003</v>
      </c>
    </row>
    <row r="4304" spans="2:8" hidden="1" x14ac:dyDescent="0.15">
      <c r="B4304" s="8" t="s">
        <v>1691</v>
      </c>
      <c r="C4304" s="4" t="s">
        <v>27</v>
      </c>
      <c r="D4304" s="4" t="s">
        <v>2848</v>
      </c>
      <c r="E4304" s="4" t="s">
        <v>20</v>
      </c>
      <c r="F4304" s="4" t="s">
        <v>2915</v>
      </c>
      <c r="G4304" s="4">
        <v>18480</v>
      </c>
      <c r="H4304" s="4">
        <v>62268.800000000003</v>
      </c>
    </row>
    <row r="4305" spans="2:8" hidden="1" x14ac:dyDescent="0.15">
      <c r="B4305" s="8">
        <v>45388</v>
      </c>
      <c r="C4305" s="4" t="s">
        <v>18</v>
      </c>
      <c r="D4305" s="4" t="s">
        <v>301</v>
      </c>
      <c r="E4305" s="4" t="s">
        <v>20</v>
      </c>
      <c r="F4305" s="4" t="s">
        <v>2915</v>
      </c>
      <c r="G4305" s="4">
        <v>15120</v>
      </c>
      <c r="H4305" s="4">
        <v>49896</v>
      </c>
    </row>
    <row r="4306" spans="2:8" hidden="1" x14ac:dyDescent="0.15">
      <c r="B4306" s="8" t="s">
        <v>1432</v>
      </c>
      <c r="C4306" s="4" t="s">
        <v>209</v>
      </c>
      <c r="D4306" s="4" t="s">
        <v>20</v>
      </c>
      <c r="E4306" s="4" t="s">
        <v>2964</v>
      </c>
      <c r="F4306" s="4" t="s">
        <v>3628</v>
      </c>
      <c r="G4306" s="4">
        <v>12528</v>
      </c>
      <c r="H4306" s="4">
        <v>13068.2</v>
      </c>
    </row>
    <row r="4307" spans="2:8" hidden="1" x14ac:dyDescent="0.15">
      <c r="B4307" s="8" t="s">
        <v>786</v>
      </c>
      <c r="C4307" s="4" t="s">
        <v>27</v>
      </c>
      <c r="D4307" s="4" t="s">
        <v>2848</v>
      </c>
      <c r="E4307" s="4" t="s">
        <v>20</v>
      </c>
      <c r="F4307" s="4" t="s">
        <v>2909</v>
      </c>
      <c r="G4307" s="4">
        <v>18480</v>
      </c>
      <c r="H4307" s="4">
        <v>64926.400000000001</v>
      </c>
    </row>
    <row r="4308" spans="2:8" hidden="1" x14ac:dyDescent="0.15">
      <c r="B4308" s="8">
        <v>45327</v>
      </c>
      <c r="C4308" s="4" t="s">
        <v>18</v>
      </c>
      <c r="D4308" s="4" t="s">
        <v>2848</v>
      </c>
      <c r="E4308" s="4" t="s">
        <v>20</v>
      </c>
      <c r="F4308" s="4" t="s">
        <v>3411</v>
      </c>
      <c r="G4308" s="4">
        <v>14595</v>
      </c>
      <c r="H4308" s="4">
        <v>48747.3</v>
      </c>
    </row>
    <row r="4309" spans="2:8" hidden="1" x14ac:dyDescent="0.15">
      <c r="B4309" s="8" t="s">
        <v>1176</v>
      </c>
      <c r="C4309" s="4" t="s">
        <v>27</v>
      </c>
      <c r="D4309" s="4" t="s">
        <v>2848</v>
      </c>
      <c r="E4309" s="4" t="s">
        <v>20</v>
      </c>
      <c r="F4309" s="4" t="s">
        <v>3446</v>
      </c>
      <c r="G4309" s="4">
        <v>14280</v>
      </c>
      <c r="H4309" s="4">
        <v>50415.199999999997</v>
      </c>
    </row>
    <row r="4310" spans="2:8" hidden="1" x14ac:dyDescent="0.15">
      <c r="B4310" s="8">
        <v>45560</v>
      </c>
      <c r="C4310" s="4" t="s">
        <v>18</v>
      </c>
      <c r="D4310" s="4" t="s">
        <v>2848</v>
      </c>
      <c r="E4310" s="4" t="s">
        <v>20</v>
      </c>
      <c r="F4310" s="4" t="s">
        <v>3281</v>
      </c>
      <c r="G4310" s="4">
        <v>15960</v>
      </c>
      <c r="H4310" s="4">
        <v>55062</v>
      </c>
    </row>
    <row r="4311" spans="2:8" hidden="1" x14ac:dyDescent="0.15">
      <c r="B4311" s="8">
        <v>45653</v>
      </c>
      <c r="C4311" s="4" t="s">
        <v>18</v>
      </c>
      <c r="D4311" s="4" t="s">
        <v>2848</v>
      </c>
      <c r="E4311" s="4" t="s">
        <v>20</v>
      </c>
      <c r="F4311" s="4" t="s">
        <v>3281</v>
      </c>
      <c r="G4311" s="4">
        <v>9660</v>
      </c>
      <c r="H4311" s="4">
        <v>32264.400000000001</v>
      </c>
    </row>
    <row r="4312" spans="2:8" hidden="1" x14ac:dyDescent="0.15">
      <c r="B4312" s="8">
        <v>45404</v>
      </c>
      <c r="C4312" s="4" t="s">
        <v>18</v>
      </c>
      <c r="D4312" s="4" t="s">
        <v>301</v>
      </c>
      <c r="E4312" s="4" t="s">
        <v>20</v>
      </c>
      <c r="F4312" s="4" t="s">
        <v>3354</v>
      </c>
      <c r="G4312" s="4">
        <v>15120</v>
      </c>
      <c r="H4312" s="4">
        <v>48686.400000000001</v>
      </c>
    </row>
    <row r="4313" spans="2:8" hidden="1" x14ac:dyDescent="0.15">
      <c r="B4313" s="8" t="s">
        <v>1921</v>
      </c>
      <c r="C4313" s="4" t="s">
        <v>27</v>
      </c>
      <c r="D4313" s="4" t="s">
        <v>391</v>
      </c>
      <c r="E4313" s="4" t="s">
        <v>20</v>
      </c>
      <c r="F4313" s="4" t="s">
        <v>8129</v>
      </c>
      <c r="G4313" s="4">
        <v>0.46500000000000002</v>
      </c>
      <c r="H4313" s="4">
        <v>23756.81</v>
      </c>
    </row>
    <row r="4314" spans="2:8" hidden="1" x14ac:dyDescent="0.15">
      <c r="B4314" s="8" t="s">
        <v>3094</v>
      </c>
      <c r="C4314" s="4" t="s">
        <v>209</v>
      </c>
      <c r="D4314" s="4" t="s">
        <v>20</v>
      </c>
      <c r="E4314" s="4" t="s">
        <v>2401</v>
      </c>
      <c r="F4314" s="4" t="s">
        <v>3637</v>
      </c>
      <c r="G4314" s="4">
        <v>12332</v>
      </c>
      <c r="H4314" s="4">
        <v>17647.36</v>
      </c>
    </row>
    <row r="4315" spans="2:8" hidden="1" x14ac:dyDescent="0.15">
      <c r="B4315" s="8" t="s">
        <v>3890</v>
      </c>
      <c r="C4315" s="4" t="s">
        <v>27</v>
      </c>
      <c r="D4315" s="4" t="s">
        <v>391</v>
      </c>
      <c r="E4315" s="4" t="s">
        <v>20</v>
      </c>
      <c r="F4315" s="4" t="s">
        <v>8144</v>
      </c>
      <c r="G4315" s="4">
        <v>0.4</v>
      </c>
      <c r="H4315" s="4">
        <v>5593.72</v>
      </c>
    </row>
    <row r="4316" spans="2:8" hidden="1" x14ac:dyDescent="0.15">
      <c r="B4316" s="8" t="s">
        <v>826</v>
      </c>
      <c r="C4316" s="4" t="s">
        <v>27</v>
      </c>
      <c r="D4316" s="4" t="s">
        <v>391</v>
      </c>
      <c r="E4316" s="4" t="s">
        <v>20</v>
      </c>
      <c r="F4316" s="4" t="s">
        <v>8157</v>
      </c>
      <c r="G4316" s="4">
        <v>0.36</v>
      </c>
      <c r="H4316" s="4">
        <v>5328.09</v>
      </c>
    </row>
    <row r="4317" spans="2:8" hidden="1" x14ac:dyDescent="0.15">
      <c r="B4317" s="8" t="s">
        <v>602</v>
      </c>
      <c r="C4317" s="4" t="s">
        <v>27</v>
      </c>
      <c r="D4317" s="4" t="s">
        <v>391</v>
      </c>
      <c r="E4317" s="4" t="s">
        <v>20</v>
      </c>
      <c r="F4317" s="4" t="s">
        <v>8485</v>
      </c>
      <c r="G4317" s="4">
        <v>0.03</v>
      </c>
      <c r="H4317" s="4">
        <v>2298.48</v>
      </c>
    </row>
    <row r="4318" spans="2:8" hidden="1" x14ac:dyDescent="0.15">
      <c r="B4318" s="8" t="s">
        <v>1271</v>
      </c>
      <c r="C4318" s="4" t="s">
        <v>27</v>
      </c>
      <c r="D4318" s="4" t="s">
        <v>1320</v>
      </c>
      <c r="E4318" s="4" t="s">
        <v>20</v>
      </c>
      <c r="F4318" s="4" t="s">
        <v>6572</v>
      </c>
      <c r="G4318" s="4">
        <v>119</v>
      </c>
      <c r="H4318" s="4">
        <v>5916.86</v>
      </c>
    </row>
    <row r="4319" spans="2:8" hidden="1" x14ac:dyDescent="0.15">
      <c r="B4319" s="8">
        <v>45394</v>
      </c>
      <c r="C4319" s="4" t="s">
        <v>18</v>
      </c>
      <c r="D4319" s="4" t="s">
        <v>301</v>
      </c>
      <c r="E4319" s="4" t="s">
        <v>20</v>
      </c>
      <c r="F4319" s="4" t="s">
        <v>6816</v>
      </c>
      <c r="G4319" s="4">
        <v>60</v>
      </c>
      <c r="H4319" s="4">
        <v>2501.44</v>
      </c>
    </row>
    <row r="4320" spans="2:8" hidden="1" x14ac:dyDescent="0.15">
      <c r="B4320" s="8" t="s">
        <v>2575</v>
      </c>
      <c r="C4320" s="4" t="s">
        <v>209</v>
      </c>
      <c r="D4320" s="4" t="s">
        <v>20</v>
      </c>
      <c r="E4320" s="4" t="s">
        <v>234</v>
      </c>
      <c r="F4320" s="4" t="s">
        <v>3661</v>
      </c>
      <c r="G4320" s="4">
        <v>12064</v>
      </c>
      <c r="H4320" s="4">
        <v>11458.16</v>
      </c>
    </row>
    <row r="4321" spans="2:8" hidden="1" x14ac:dyDescent="0.15">
      <c r="B4321" s="8">
        <v>45474</v>
      </c>
      <c r="C4321" s="4" t="s">
        <v>18</v>
      </c>
      <c r="D4321" s="4" t="s">
        <v>441</v>
      </c>
      <c r="E4321" s="4" t="s">
        <v>20</v>
      </c>
      <c r="F4321" s="4" t="s">
        <v>6779</v>
      </c>
      <c r="G4321" s="4">
        <v>72</v>
      </c>
      <c r="H4321" s="4">
        <v>3015.32</v>
      </c>
    </row>
    <row r="4322" spans="2:8" hidden="1" x14ac:dyDescent="0.15">
      <c r="B4322" s="8" t="s">
        <v>1587</v>
      </c>
      <c r="C4322" s="4" t="s">
        <v>27</v>
      </c>
      <c r="D4322" s="4" t="s">
        <v>441</v>
      </c>
      <c r="E4322" s="4" t="s">
        <v>20</v>
      </c>
      <c r="F4322" s="4" t="s">
        <v>6817</v>
      </c>
      <c r="G4322" s="4">
        <v>60</v>
      </c>
      <c r="H4322" s="4">
        <v>2472.83</v>
      </c>
    </row>
    <row r="4323" spans="2:8" hidden="1" x14ac:dyDescent="0.15">
      <c r="B4323" s="8" t="s">
        <v>2400</v>
      </c>
      <c r="C4323" s="4" t="s">
        <v>27</v>
      </c>
      <c r="D4323" s="4" t="s">
        <v>2000</v>
      </c>
      <c r="E4323" s="4" t="s">
        <v>20</v>
      </c>
      <c r="F4323" s="4" t="s">
        <v>6746</v>
      </c>
      <c r="G4323" s="4">
        <v>75</v>
      </c>
      <c r="H4323" s="4">
        <v>2418.9899999999998</v>
      </c>
    </row>
    <row r="4324" spans="2:8" hidden="1" x14ac:dyDescent="0.15">
      <c r="B4324" s="8" t="s">
        <v>404</v>
      </c>
      <c r="C4324" s="4" t="s">
        <v>209</v>
      </c>
      <c r="D4324" s="4" t="s">
        <v>20</v>
      </c>
      <c r="E4324" s="4" t="s">
        <v>2964</v>
      </c>
      <c r="F4324" s="4" t="s">
        <v>3698</v>
      </c>
      <c r="G4324" s="4">
        <v>12000</v>
      </c>
      <c r="H4324" s="4">
        <v>12960</v>
      </c>
    </row>
    <row r="4325" spans="2:8" hidden="1" x14ac:dyDescent="0.15">
      <c r="B4325" s="8" t="s">
        <v>2400</v>
      </c>
      <c r="C4325" s="4" t="s">
        <v>27</v>
      </c>
      <c r="D4325" s="4" t="s">
        <v>2000</v>
      </c>
      <c r="E4325" s="4" t="s">
        <v>20</v>
      </c>
      <c r="F4325" s="4" t="s">
        <v>6746</v>
      </c>
      <c r="G4325" s="4">
        <v>25</v>
      </c>
      <c r="H4325" s="4">
        <v>805.74</v>
      </c>
    </row>
    <row r="4326" spans="2:8" hidden="1" x14ac:dyDescent="0.15">
      <c r="B4326" s="8" t="s">
        <v>1055</v>
      </c>
      <c r="C4326" s="4" t="s">
        <v>27</v>
      </c>
      <c r="D4326" s="4" t="s">
        <v>2000</v>
      </c>
      <c r="E4326" s="4" t="s">
        <v>20</v>
      </c>
      <c r="F4326" s="4" t="s">
        <v>6746</v>
      </c>
      <c r="G4326" s="4">
        <v>25</v>
      </c>
      <c r="H4326" s="4">
        <v>798.18</v>
      </c>
    </row>
    <row r="4327" spans="2:8" hidden="1" x14ac:dyDescent="0.15">
      <c r="B4327" s="8" t="s">
        <v>399</v>
      </c>
      <c r="C4327" s="4" t="s">
        <v>27</v>
      </c>
      <c r="D4327" s="4" t="s">
        <v>2000</v>
      </c>
      <c r="E4327" s="4" t="s">
        <v>20</v>
      </c>
      <c r="F4327" s="4" t="s">
        <v>6746</v>
      </c>
      <c r="G4327" s="4">
        <v>50</v>
      </c>
      <c r="H4327" s="4">
        <v>1649.2</v>
      </c>
    </row>
    <row r="4328" spans="2:8" hidden="1" x14ac:dyDescent="0.15">
      <c r="B4328" s="8" t="s">
        <v>2197</v>
      </c>
      <c r="C4328" s="4" t="s">
        <v>27</v>
      </c>
      <c r="D4328" s="4" t="s">
        <v>2000</v>
      </c>
      <c r="E4328" s="4" t="s">
        <v>20</v>
      </c>
      <c r="F4328" s="4" t="s">
        <v>6625</v>
      </c>
      <c r="G4328" s="4">
        <v>100</v>
      </c>
      <c r="H4328" s="4">
        <v>2964.13</v>
      </c>
    </row>
    <row r="4329" spans="2:8" hidden="1" x14ac:dyDescent="0.15">
      <c r="B4329" s="8" t="s">
        <v>395</v>
      </c>
      <c r="C4329" s="4" t="s">
        <v>27</v>
      </c>
      <c r="D4329" s="4" t="s">
        <v>2000</v>
      </c>
      <c r="E4329" s="4" t="s">
        <v>20</v>
      </c>
      <c r="F4329" s="4" t="s">
        <v>6748</v>
      </c>
      <c r="G4329" s="4">
        <v>75</v>
      </c>
      <c r="H4329" s="4">
        <v>2286.29</v>
      </c>
    </row>
    <row r="4330" spans="2:8" hidden="1" x14ac:dyDescent="0.15">
      <c r="B4330" s="8" t="s">
        <v>689</v>
      </c>
      <c r="C4330" s="4" t="s">
        <v>27</v>
      </c>
      <c r="D4330" s="4" t="s">
        <v>2000</v>
      </c>
      <c r="E4330" s="4" t="s">
        <v>20</v>
      </c>
      <c r="F4330" s="4" t="s">
        <v>6884</v>
      </c>
      <c r="G4330" s="4">
        <v>50</v>
      </c>
      <c r="H4330" s="4">
        <v>1484.44</v>
      </c>
    </row>
    <row r="4331" spans="2:8" hidden="1" x14ac:dyDescent="0.15">
      <c r="B4331" s="8" t="s">
        <v>1651</v>
      </c>
      <c r="C4331" s="4" t="s">
        <v>27</v>
      </c>
      <c r="D4331" s="4" t="s">
        <v>2000</v>
      </c>
      <c r="E4331" s="4" t="s">
        <v>20</v>
      </c>
      <c r="F4331" s="4" t="s">
        <v>6749</v>
      </c>
      <c r="G4331" s="4">
        <v>75</v>
      </c>
      <c r="H4331" s="4">
        <v>2240.08</v>
      </c>
    </row>
    <row r="4332" spans="2:8" hidden="1" x14ac:dyDescent="0.15">
      <c r="B4332" s="8" t="s">
        <v>888</v>
      </c>
      <c r="C4332" s="4" t="s">
        <v>27</v>
      </c>
      <c r="D4332" s="4" t="s">
        <v>520</v>
      </c>
      <c r="E4332" s="4" t="s">
        <v>20</v>
      </c>
      <c r="F4332" s="4" t="s">
        <v>7752</v>
      </c>
      <c r="G4332" s="4">
        <v>2</v>
      </c>
      <c r="H4332" s="4">
        <v>299.55</v>
      </c>
    </row>
    <row r="4333" spans="2:8" hidden="1" x14ac:dyDescent="0.15">
      <c r="B4333" s="8" t="s">
        <v>2031</v>
      </c>
      <c r="C4333" s="4" t="s">
        <v>27</v>
      </c>
      <c r="D4333" s="4" t="s">
        <v>520</v>
      </c>
      <c r="E4333" s="4" t="s">
        <v>20</v>
      </c>
      <c r="F4333" s="4" t="s">
        <v>7752</v>
      </c>
      <c r="G4333" s="4">
        <v>1</v>
      </c>
      <c r="H4333" s="4">
        <v>144.66999999999999</v>
      </c>
    </row>
    <row r="4334" spans="2:8" hidden="1" x14ac:dyDescent="0.15">
      <c r="B4334" s="8" t="s">
        <v>2290</v>
      </c>
      <c r="C4334" s="4" t="s">
        <v>27</v>
      </c>
      <c r="D4334" s="4" t="s">
        <v>520</v>
      </c>
      <c r="E4334" s="4" t="s">
        <v>20</v>
      </c>
      <c r="F4334" s="4" t="s">
        <v>7752</v>
      </c>
      <c r="G4334" s="4">
        <v>1</v>
      </c>
      <c r="H4334" s="4">
        <v>142.91</v>
      </c>
    </row>
    <row r="4335" spans="2:8" hidden="1" x14ac:dyDescent="0.15">
      <c r="B4335" s="8" t="s">
        <v>417</v>
      </c>
      <c r="C4335" s="4" t="s">
        <v>27</v>
      </c>
      <c r="D4335" s="4" t="s">
        <v>232</v>
      </c>
      <c r="E4335" s="4" t="s">
        <v>20</v>
      </c>
      <c r="F4335" s="4" t="s">
        <v>7542</v>
      </c>
      <c r="G4335" s="4">
        <v>5</v>
      </c>
      <c r="H4335" s="4">
        <v>305.33</v>
      </c>
    </row>
    <row r="4336" spans="2:8" hidden="1" x14ac:dyDescent="0.15">
      <c r="B4336" s="8" t="s">
        <v>4756</v>
      </c>
      <c r="C4336" s="4" t="s">
        <v>27</v>
      </c>
      <c r="D4336" s="4" t="s">
        <v>19</v>
      </c>
      <c r="E4336" s="4" t="s">
        <v>20</v>
      </c>
      <c r="F4336" s="4" t="s">
        <v>7807</v>
      </c>
      <c r="G4336" s="4">
        <v>1.74</v>
      </c>
      <c r="H4336" s="4">
        <v>3.35</v>
      </c>
    </row>
    <row r="4337" spans="2:8" hidden="1" x14ac:dyDescent="0.15">
      <c r="B4337" s="8" t="s">
        <v>3495</v>
      </c>
      <c r="C4337" s="4" t="s">
        <v>27</v>
      </c>
      <c r="D4337" s="4" t="s">
        <v>19</v>
      </c>
      <c r="E4337" s="4" t="s">
        <v>20</v>
      </c>
      <c r="F4337" s="4" t="s">
        <v>7807</v>
      </c>
      <c r="G4337" s="4">
        <v>1.74</v>
      </c>
      <c r="H4337" s="4">
        <v>3.35</v>
      </c>
    </row>
    <row r="4338" spans="2:8" hidden="1" x14ac:dyDescent="0.15">
      <c r="B4338" s="8">
        <v>45498</v>
      </c>
      <c r="C4338" s="4" t="s">
        <v>18</v>
      </c>
      <c r="D4338" s="4" t="s">
        <v>5208</v>
      </c>
      <c r="E4338" s="4" t="s">
        <v>20</v>
      </c>
      <c r="F4338" s="4" t="s">
        <v>7354</v>
      </c>
      <c r="G4338" s="4">
        <v>10</v>
      </c>
      <c r="H4338" s="4">
        <v>2627.9</v>
      </c>
    </row>
    <row r="4339" spans="2:8" hidden="1" x14ac:dyDescent="0.15">
      <c r="B4339" s="8" t="s">
        <v>5604</v>
      </c>
      <c r="C4339" s="4" t="s">
        <v>27</v>
      </c>
      <c r="D4339" s="4" t="s">
        <v>19</v>
      </c>
      <c r="E4339" s="4" t="s">
        <v>20</v>
      </c>
      <c r="F4339" s="4" t="s">
        <v>8350</v>
      </c>
      <c r="G4339" s="4">
        <v>0.1</v>
      </c>
      <c r="H4339" s="4">
        <v>300</v>
      </c>
    </row>
    <row r="4340" spans="2:8" hidden="1" x14ac:dyDescent="0.15">
      <c r="B4340" s="8">
        <v>45503</v>
      </c>
      <c r="C4340" s="4" t="s">
        <v>18</v>
      </c>
      <c r="D4340" s="4" t="s">
        <v>1389</v>
      </c>
      <c r="E4340" s="4" t="s">
        <v>20</v>
      </c>
      <c r="F4340" s="4" t="s">
        <v>8569</v>
      </c>
      <c r="G4340" s="4">
        <v>0.02</v>
      </c>
      <c r="H4340" s="4">
        <v>195</v>
      </c>
    </row>
    <row r="4341" spans="2:8" hidden="1" x14ac:dyDescent="0.15">
      <c r="B4341" s="8" t="s">
        <v>437</v>
      </c>
      <c r="C4341" s="4" t="s">
        <v>27</v>
      </c>
      <c r="D4341" s="4" t="s">
        <v>19</v>
      </c>
      <c r="E4341" s="4" t="s">
        <v>20</v>
      </c>
      <c r="F4341" s="4" t="s">
        <v>438</v>
      </c>
      <c r="G4341" s="4">
        <v>1500</v>
      </c>
      <c r="H4341" s="4">
        <v>8100</v>
      </c>
    </row>
    <row r="4342" spans="2:8" hidden="1" x14ac:dyDescent="0.15">
      <c r="B4342" s="8" t="s">
        <v>439</v>
      </c>
      <c r="C4342" s="4" t="s">
        <v>27</v>
      </c>
      <c r="D4342" s="4" t="s">
        <v>19</v>
      </c>
      <c r="E4342" s="4" t="s">
        <v>20</v>
      </c>
      <c r="F4342" s="4" t="s">
        <v>438</v>
      </c>
      <c r="G4342" s="4">
        <v>1500</v>
      </c>
      <c r="H4342" s="4">
        <v>8100</v>
      </c>
    </row>
    <row r="4343" spans="2:8" hidden="1" x14ac:dyDescent="0.15">
      <c r="B4343" s="8">
        <v>45313</v>
      </c>
      <c r="C4343" s="4" t="s">
        <v>18</v>
      </c>
      <c r="D4343" s="4" t="s">
        <v>391</v>
      </c>
      <c r="E4343" s="4" t="s">
        <v>20</v>
      </c>
      <c r="F4343" s="4" t="s">
        <v>8555</v>
      </c>
      <c r="G4343" s="4">
        <v>0.02</v>
      </c>
      <c r="H4343" s="4">
        <v>454.6</v>
      </c>
    </row>
    <row r="4344" spans="2:8" hidden="1" x14ac:dyDescent="0.15">
      <c r="B4344" s="8">
        <v>45435</v>
      </c>
      <c r="C4344" s="4" t="s">
        <v>18</v>
      </c>
      <c r="D4344" s="4" t="s">
        <v>391</v>
      </c>
      <c r="E4344" s="4" t="s">
        <v>20</v>
      </c>
      <c r="F4344" s="4" t="s">
        <v>8286</v>
      </c>
      <c r="G4344" s="4">
        <v>0.15</v>
      </c>
      <c r="H4344" s="4">
        <v>11444.75</v>
      </c>
    </row>
    <row r="4345" spans="2:8" hidden="1" x14ac:dyDescent="0.15">
      <c r="B4345" s="8" t="s">
        <v>3223</v>
      </c>
      <c r="C4345" s="4" t="s">
        <v>27</v>
      </c>
      <c r="D4345" s="4" t="s">
        <v>19</v>
      </c>
      <c r="E4345" s="4" t="s">
        <v>20</v>
      </c>
      <c r="F4345" s="4" t="s">
        <v>3224</v>
      </c>
      <c r="G4345" s="4">
        <v>16000</v>
      </c>
      <c r="H4345" s="4">
        <v>122326.79</v>
      </c>
    </row>
    <row r="4346" spans="2:8" hidden="1" x14ac:dyDescent="0.15">
      <c r="B4346" s="8" t="s">
        <v>2173</v>
      </c>
      <c r="C4346" s="4" t="s">
        <v>27</v>
      </c>
      <c r="D4346" s="4" t="s">
        <v>19</v>
      </c>
      <c r="E4346" s="4" t="s">
        <v>20</v>
      </c>
      <c r="F4346" s="4" t="s">
        <v>6164</v>
      </c>
      <c r="G4346" s="4">
        <v>300</v>
      </c>
      <c r="H4346" s="4">
        <v>3797.49</v>
      </c>
    </row>
    <row r="4347" spans="2:8" hidden="1" x14ac:dyDescent="0.15">
      <c r="B4347" s="8" t="s">
        <v>1283</v>
      </c>
      <c r="C4347" s="4" t="s">
        <v>27</v>
      </c>
      <c r="D4347" s="4" t="s">
        <v>441</v>
      </c>
      <c r="E4347" s="4" t="s">
        <v>20</v>
      </c>
      <c r="F4347" s="4" t="s">
        <v>7161</v>
      </c>
      <c r="G4347" s="4">
        <v>20</v>
      </c>
      <c r="H4347" s="4">
        <v>636.69000000000005</v>
      </c>
    </row>
    <row r="4348" spans="2:8" hidden="1" x14ac:dyDescent="0.15">
      <c r="B4348" s="8" t="s">
        <v>1527</v>
      </c>
      <c r="C4348" s="4" t="s">
        <v>27</v>
      </c>
      <c r="D4348" s="4" t="s">
        <v>441</v>
      </c>
      <c r="E4348" s="4" t="s">
        <v>20</v>
      </c>
      <c r="F4348" s="4" t="s">
        <v>7155</v>
      </c>
      <c r="G4348" s="4">
        <v>20</v>
      </c>
      <c r="H4348" s="4">
        <v>656.01</v>
      </c>
    </row>
    <row r="4349" spans="2:8" hidden="1" x14ac:dyDescent="0.15">
      <c r="B4349" s="8" t="s">
        <v>579</v>
      </c>
      <c r="C4349" s="4" t="s">
        <v>27</v>
      </c>
      <c r="D4349" s="4" t="s">
        <v>441</v>
      </c>
      <c r="E4349" s="4" t="s">
        <v>20</v>
      </c>
      <c r="F4349" s="4" t="s">
        <v>7155</v>
      </c>
      <c r="G4349" s="4">
        <v>20</v>
      </c>
      <c r="H4349" s="4">
        <v>630.87</v>
      </c>
    </row>
    <row r="4350" spans="2:8" hidden="1" x14ac:dyDescent="0.15">
      <c r="B4350" s="8" t="s">
        <v>2184</v>
      </c>
      <c r="C4350" s="4" t="s">
        <v>27</v>
      </c>
      <c r="D4350" s="4" t="s">
        <v>441</v>
      </c>
      <c r="E4350" s="4" t="s">
        <v>20</v>
      </c>
      <c r="F4350" s="4" t="s">
        <v>7155</v>
      </c>
      <c r="G4350" s="4">
        <v>20</v>
      </c>
      <c r="H4350" s="4">
        <v>663.56</v>
      </c>
    </row>
    <row r="4351" spans="2:8" hidden="1" x14ac:dyDescent="0.15">
      <c r="B4351" s="8" t="s">
        <v>43</v>
      </c>
      <c r="C4351" s="4" t="s">
        <v>27</v>
      </c>
      <c r="D4351" s="4" t="s">
        <v>441</v>
      </c>
      <c r="E4351" s="4" t="s">
        <v>20</v>
      </c>
      <c r="F4351" s="4" t="s">
        <v>6820</v>
      </c>
      <c r="G4351" s="4">
        <v>60</v>
      </c>
      <c r="H4351" s="4">
        <v>1869.64</v>
      </c>
    </row>
    <row r="4352" spans="2:8" hidden="1" x14ac:dyDescent="0.15">
      <c r="B4352" s="8" t="s">
        <v>1907</v>
      </c>
      <c r="C4352" s="4" t="s">
        <v>209</v>
      </c>
      <c r="D4352" s="4" t="s">
        <v>20</v>
      </c>
      <c r="E4352" s="4" t="s">
        <v>2401</v>
      </c>
      <c r="F4352" s="4" t="s">
        <v>3637</v>
      </c>
      <c r="G4352" s="4">
        <v>11208</v>
      </c>
      <c r="H4352" s="4">
        <v>13414.15</v>
      </c>
    </row>
    <row r="4353" spans="2:8" hidden="1" x14ac:dyDescent="0.15">
      <c r="B4353" s="8" t="s">
        <v>1772</v>
      </c>
      <c r="C4353" s="4" t="s">
        <v>209</v>
      </c>
      <c r="D4353" s="4" t="s">
        <v>20</v>
      </c>
      <c r="E4353" s="4" t="s">
        <v>1288</v>
      </c>
      <c r="F4353" s="4" t="s">
        <v>3768</v>
      </c>
      <c r="G4353" s="4">
        <v>11090</v>
      </c>
      <c r="H4353" s="4">
        <v>48336.88</v>
      </c>
    </row>
    <row r="4354" spans="2:8" hidden="1" x14ac:dyDescent="0.15">
      <c r="B4354" s="8">
        <v>45317</v>
      </c>
      <c r="C4354" s="4" t="s">
        <v>18</v>
      </c>
      <c r="D4354" s="4" t="s">
        <v>441</v>
      </c>
      <c r="E4354" s="4" t="s">
        <v>20</v>
      </c>
      <c r="F4354" s="4" t="s">
        <v>7158</v>
      </c>
      <c r="G4354" s="4">
        <v>20</v>
      </c>
      <c r="H4354" s="4">
        <v>653.86</v>
      </c>
    </row>
    <row r="4355" spans="2:8" hidden="1" x14ac:dyDescent="0.15">
      <c r="B4355" s="8">
        <v>45505</v>
      </c>
      <c r="C4355" s="4" t="s">
        <v>18</v>
      </c>
      <c r="D4355" s="4" t="s">
        <v>441</v>
      </c>
      <c r="E4355" s="4" t="s">
        <v>20</v>
      </c>
      <c r="F4355" s="4" t="s">
        <v>7159</v>
      </c>
      <c r="G4355" s="4">
        <v>20</v>
      </c>
      <c r="H4355" s="4">
        <v>651.87</v>
      </c>
    </row>
    <row r="4356" spans="2:8" hidden="1" x14ac:dyDescent="0.15">
      <c r="B4356" s="8" t="s">
        <v>625</v>
      </c>
      <c r="C4356" s="4" t="s">
        <v>27</v>
      </c>
      <c r="D4356" s="4" t="s">
        <v>441</v>
      </c>
      <c r="E4356" s="4" t="s">
        <v>20</v>
      </c>
      <c r="F4356" s="4" t="s">
        <v>7153</v>
      </c>
      <c r="G4356" s="4">
        <v>20</v>
      </c>
      <c r="H4356" s="4">
        <v>671.69</v>
      </c>
    </row>
    <row r="4357" spans="2:8" hidden="1" x14ac:dyDescent="0.15">
      <c r="B4357" s="8" t="s">
        <v>1509</v>
      </c>
      <c r="C4357" s="4" t="s">
        <v>27</v>
      </c>
      <c r="D4357" s="4" t="s">
        <v>441</v>
      </c>
      <c r="E4357" s="4" t="s">
        <v>20</v>
      </c>
      <c r="F4357" s="4" t="s">
        <v>7153</v>
      </c>
      <c r="G4357" s="4">
        <v>20</v>
      </c>
      <c r="H4357" s="4">
        <v>622.80999999999904</v>
      </c>
    </row>
    <row r="4358" spans="2:8" hidden="1" x14ac:dyDescent="0.15">
      <c r="B4358" s="8" t="s">
        <v>1788</v>
      </c>
      <c r="C4358" s="4" t="s">
        <v>27</v>
      </c>
      <c r="D4358" s="4" t="s">
        <v>441</v>
      </c>
      <c r="E4358" s="4" t="s">
        <v>20</v>
      </c>
      <c r="F4358" s="4" t="s">
        <v>7153</v>
      </c>
      <c r="G4358" s="4">
        <v>20</v>
      </c>
      <c r="H4358" s="4">
        <v>580.07000000000005</v>
      </c>
    </row>
    <row r="4359" spans="2:8" hidden="1" x14ac:dyDescent="0.15">
      <c r="B4359" s="8" t="s">
        <v>4217</v>
      </c>
      <c r="C4359" s="4" t="s">
        <v>27</v>
      </c>
      <c r="D4359" s="4" t="s">
        <v>441</v>
      </c>
      <c r="E4359" s="4" t="s">
        <v>20</v>
      </c>
      <c r="F4359" s="4" t="s">
        <v>7153</v>
      </c>
      <c r="G4359" s="4">
        <v>20</v>
      </c>
      <c r="H4359" s="4">
        <v>635.62</v>
      </c>
    </row>
    <row r="4360" spans="2:8" hidden="1" x14ac:dyDescent="0.15">
      <c r="B4360" s="8" t="s">
        <v>1572</v>
      </c>
      <c r="C4360" s="4" t="s">
        <v>27</v>
      </c>
      <c r="D4360" s="4" t="s">
        <v>441</v>
      </c>
      <c r="E4360" s="4" t="s">
        <v>20</v>
      </c>
      <c r="F4360" s="4" t="s">
        <v>7153</v>
      </c>
      <c r="G4360" s="4">
        <v>20</v>
      </c>
      <c r="H4360" s="4">
        <v>631.92999999999995</v>
      </c>
    </row>
    <row r="4361" spans="2:8" hidden="1" x14ac:dyDescent="0.15">
      <c r="B4361" s="8" t="s">
        <v>4268</v>
      </c>
      <c r="C4361" s="4" t="s">
        <v>27</v>
      </c>
      <c r="D4361" s="4" t="s">
        <v>441</v>
      </c>
      <c r="E4361" s="4" t="s">
        <v>20</v>
      </c>
      <c r="F4361" s="4" t="s">
        <v>7162</v>
      </c>
      <c r="G4361" s="4">
        <v>20</v>
      </c>
      <c r="H4361" s="4">
        <v>632.47</v>
      </c>
    </row>
    <row r="4362" spans="2:8" hidden="1" x14ac:dyDescent="0.15">
      <c r="B4362" s="8" t="s">
        <v>3617</v>
      </c>
      <c r="C4362" s="4" t="s">
        <v>27</v>
      </c>
      <c r="D4362" s="4" t="s">
        <v>520</v>
      </c>
      <c r="E4362" s="4" t="s">
        <v>20</v>
      </c>
      <c r="F4362" s="4" t="s">
        <v>7157</v>
      </c>
      <c r="G4362" s="4">
        <v>20</v>
      </c>
      <c r="H4362" s="4">
        <v>659.96</v>
      </c>
    </row>
    <row r="4363" spans="2:8" hidden="1" x14ac:dyDescent="0.15">
      <c r="B4363" s="8" t="s">
        <v>395</v>
      </c>
      <c r="C4363" s="4" t="s">
        <v>27</v>
      </c>
      <c r="D4363" s="4" t="s">
        <v>520</v>
      </c>
      <c r="E4363" s="4" t="s">
        <v>20</v>
      </c>
      <c r="F4363" s="4" t="s">
        <v>7163</v>
      </c>
      <c r="G4363" s="4">
        <v>20</v>
      </c>
      <c r="H4363" s="4">
        <v>627.76</v>
      </c>
    </row>
    <row r="4364" spans="2:8" hidden="1" x14ac:dyDescent="0.15">
      <c r="B4364" s="8" t="s">
        <v>689</v>
      </c>
      <c r="C4364" s="4" t="s">
        <v>27</v>
      </c>
      <c r="D4364" s="4" t="s">
        <v>520</v>
      </c>
      <c r="E4364" s="4" t="s">
        <v>232</v>
      </c>
      <c r="F4364" s="4" t="s">
        <v>7163</v>
      </c>
      <c r="G4364" s="4">
        <v>20</v>
      </c>
      <c r="H4364" s="4">
        <v>611.35</v>
      </c>
    </row>
    <row r="4365" spans="2:8" hidden="1" x14ac:dyDescent="0.15">
      <c r="B4365" s="8" t="s">
        <v>563</v>
      </c>
      <c r="C4365" s="4" t="s">
        <v>27</v>
      </c>
      <c r="D4365" s="4" t="s">
        <v>520</v>
      </c>
      <c r="E4365" s="4" t="s">
        <v>232</v>
      </c>
      <c r="F4365" s="4" t="s">
        <v>7163</v>
      </c>
      <c r="G4365" s="4">
        <v>20</v>
      </c>
      <c r="H4365" s="4">
        <v>605.30999999999995</v>
      </c>
    </row>
    <row r="4366" spans="2:8" hidden="1" x14ac:dyDescent="0.15">
      <c r="B4366" s="8" t="s">
        <v>2291</v>
      </c>
      <c r="C4366" s="4" t="s">
        <v>27</v>
      </c>
      <c r="D4366" s="4" t="s">
        <v>441</v>
      </c>
      <c r="E4366" s="4" t="s">
        <v>20</v>
      </c>
      <c r="F4366" s="4" t="s">
        <v>7154</v>
      </c>
      <c r="G4366" s="4">
        <v>20</v>
      </c>
      <c r="H4366" s="4">
        <v>671.35</v>
      </c>
    </row>
    <row r="4367" spans="2:8" hidden="1" x14ac:dyDescent="0.15">
      <c r="B4367" s="8" t="s">
        <v>1696</v>
      </c>
      <c r="C4367" s="4" t="s">
        <v>27</v>
      </c>
      <c r="D4367" s="4" t="s">
        <v>441</v>
      </c>
      <c r="E4367" s="4" t="s">
        <v>20</v>
      </c>
      <c r="F4367" s="4" t="s">
        <v>7154</v>
      </c>
      <c r="G4367" s="4">
        <v>20</v>
      </c>
      <c r="H4367" s="4">
        <v>611.95000000000005</v>
      </c>
    </row>
    <row r="4368" spans="2:8" hidden="1" x14ac:dyDescent="0.15">
      <c r="B4368" s="8" t="s">
        <v>579</v>
      </c>
      <c r="C4368" s="4" t="s">
        <v>209</v>
      </c>
      <c r="D4368" s="4" t="s">
        <v>20</v>
      </c>
      <c r="E4368" s="4" t="s">
        <v>210</v>
      </c>
      <c r="F4368" s="4" t="s">
        <v>3042</v>
      </c>
      <c r="G4368" s="4">
        <v>10800</v>
      </c>
      <c r="H4368" s="4">
        <v>10734.11</v>
      </c>
    </row>
    <row r="4369" spans="2:8" hidden="1" x14ac:dyDescent="0.15">
      <c r="B4369" s="8">
        <v>45622</v>
      </c>
      <c r="C4369" s="4" t="s">
        <v>18</v>
      </c>
      <c r="D4369" s="4" t="s">
        <v>19</v>
      </c>
      <c r="E4369" s="4" t="s">
        <v>20</v>
      </c>
      <c r="F4369" s="4" t="s">
        <v>6890</v>
      </c>
      <c r="G4369" s="4">
        <v>50</v>
      </c>
      <c r="H4369" s="4">
        <v>890.41</v>
      </c>
    </row>
    <row r="4370" spans="2:8" hidden="1" x14ac:dyDescent="0.15">
      <c r="B4370" s="8" t="s">
        <v>882</v>
      </c>
      <c r="C4370" s="4" t="s">
        <v>209</v>
      </c>
      <c r="D4370" s="4" t="s">
        <v>20</v>
      </c>
      <c r="E4370" s="4" t="s">
        <v>2964</v>
      </c>
      <c r="F4370" s="4" t="s">
        <v>3817</v>
      </c>
      <c r="G4370" s="4">
        <v>10620</v>
      </c>
      <c r="H4370" s="4">
        <v>11458.8</v>
      </c>
    </row>
    <row r="4371" spans="2:8" hidden="1" x14ac:dyDescent="0.15">
      <c r="B4371" s="8" t="s">
        <v>2149</v>
      </c>
      <c r="C4371" s="4" t="s">
        <v>209</v>
      </c>
      <c r="D4371" s="4" t="s">
        <v>20</v>
      </c>
      <c r="E4371" s="4" t="s">
        <v>2401</v>
      </c>
      <c r="F4371" s="4" t="s">
        <v>3637</v>
      </c>
      <c r="G4371" s="4">
        <v>10620</v>
      </c>
      <c r="H4371" s="4">
        <v>11341.19</v>
      </c>
    </row>
    <row r="4372" spans="2:8" hidden="1" x14ac:dyDescent="0.15">
      <c r="B4372" s="8">
        <v>45639</v>
      </c>
      <c r="C4372" s="4" t="s">
        <v>18</v>
      </c>
      <c r="D4372" s="4" t="s">
        <v>19</v>
      </c>
      <c r="E4372" s="4" t="s">
        <v>20</v>
      </c>
      <c r="F4372" s="4" t="s">
        <v>5738</v>
      </c>
      <c r="G4372" s="4">
        <v>650</v>
      </c>
      <c r="H4372" s="4">
        <v>2491.6</v>
      </c>
    </row>
    <row r="4373" spans="2:8" hidden="1" x14ac:dyDescent="0.15">
      <c r="B4373" s="8" t="s">
        <v>282</v>
      </c>
      <c r="C4373" s="4" t="s">
        <v>209</v>
      </c>
      <c r="D4373" s="4" t="s">
        <v>20</v>
      </c>
      <c r="E4373" s="4" t="s">
        <v>210</v>
      </c>
      <c r="F4373" s="4" t="s">
        <v>3042</v>
      </c>
      <c r="G4373" s="4">
        <v>10530</v>
      </c>
      <c r="H4373" s="4">
        <v>9837.95999999999</v>
      </c>
    </row>
    <row r="4374" spans="2:8" hidden="1" x14ac:dyDescent="0.15">
      <c r="B4374" s="8">
        <v>45460</v>
      </c>
      <c r="C4374" s="4" t="s">
        <v>18</v>
      </c>
      <c r="D4374" s="4" t="s">
        <v>19</v>
      </c>
      <c r="E4374" s="4" t="s">
        <v>20</v>
      </c>
      <c r="F4374" s="4" t="s">
        <v>3873</v>
      </c>
      <c r="G4374" s="4">
        <v>10000</v>
      </c>
      <c r="H4374" s="4">
        <v>57931.99</v>
      </c>
    </row>
    <row r="4375" spans="2:8" hidden="1" x14ac:dyDescent="0.15">
      <c r="B4375" s="8" t="s">
        <v>1388</v>
      </c>
      <c r="C4375" s="4" t="s">
        <v>27</v>
      </c>
      <c r="D4375" s="4" t="s">
        <v>2245</v>
      </c>
      <c r="E4375" s="4" t="s">
        <v>20</v>
      </c>
      <c r="F4375" s="4" t="s">
        <v>6479</v>
      </c>
      <c r="G4375" s="4">
        <v>150</v>
      </c>
      <c r="H4375" s="4">
        <v>24850.98</v>
      </c>
    </row>
    <row r="4376" spans="2:8" hidden="1" x14ac:dyDescent="0.15">
      <c r="B4376" s="8" t="s">
        <v>1693</v>
      </c>
      <c r="C4376" s="4" t="s">
        <v>209</v>
      </c>
      <c r="D4376" s="4" t="s">
        <v>20</v>
      </c>
      <c r="E4376" s="4" t="s">
        <v>388</v>
      </c>
      <c r="F4376" s="4" t="s">
        <v>2399</v>
      </c>
      <c r="G4376" s="4">
        <v>10175</v>
      </c>
      <c r="H4376" s="4">
        <v>46371.41</v>
      </c>
    </row>
    <row r="4377" spans="2:8" hidden="1" x14ac:dyDescent="0.15">
      <c r="B4377" s="8" t="s">
        <v>2939</v>
      </c>
      <c r="C4377" s="4" t="s">
        <v>209</v>
      </c>
      <c r="D4377" s="4" t="s">
        <v>20</v>
      </c>
      <c r="E4377" s="4" t="s">
        <v>388</v>
      </c>
      <c r="F4377" s="4" t="s">
        <v>2399</v>
      </c>
      <c r="G4377" s="4">
        <v>10175</v>
      </c>
      <c r="H4377" s="4">
        <v>44969.2</v>
      </c>
    </row>
    <row r="4378" spans="2:8" hidden="1" x14ac:dyDescent="0.15">
      <c r="B4378" s="8" t="s">
        <v>447</v>
      </c>
      <c r="C4378" s="4" t="s">
        <v>209</v>
      </c>
      <c r="D4378" s="4" t="s">
        <v>20</v>
      </c>
      <c r="E4378" s="4" t="s">
        <v>441</v>
      </c>
      <c r="F4378" s="4" t="s">
        <v>2399</v>
      </c>
      <c r="G4378" s="4">
        <v>10175</v>
      </c>
      <c r="H4378" s="4">
        <v>43855.21</v>
      </c>
    </row>
    <row r="4379" spans="2:8" hidden="1" x14ac:dyDescent="0.15">
      <c r="B4379" s="8" t="s">
        <v>132</v>
      </c>
      <c r="C4379" s="4" t="s">
        <v>27</v>
      </c>
      <c r="D4379" s="4" t="s">
        <v>2245</v>
      </c>
      <c r="E4379" s="4" t="s">
        <v>20</v>
      </c>
      <c r="F4379" s="4" t="s">
        <v>6479</v>
      </c>
      <c r="G4379" s="4">
        <v>150</v>
      </c>
      <c r="H4379" s="4">
        <v>21998.959999999901</v>
      </c>
    </row>
    <row r="4380" spans="2:8" hidden="1" x14ac:dyDescent="0.15">
      <c r="B4380" s="8" t="s">
        <v>644</v>
      </c>
      <c r="C4380" s="4" t="s">
        <v>209</v>
      </c>
      <c r="D4380" s="4" t="s">
        <v>20</v>
      </c>
      <c r="E4380" s="4" t="s">
        <v>2401</v>
      </c>
      <c r="F4380" s="4" t="s">
        <v>3845</v>
      </c>
      <c r="G4380" s="4">
        <v>10112</v>
      </c>
      <c r="H4380" s="4">
        <v>10952.89</v>
      </c>
    </row>
    <row r="4381" spans="2:8" hidden="1" x14ac:dyDescent="0.15">
      <c r="B4381" s="8" t="s">
        <v>2081</v>
      </c>
      <c r="C4381" s="4" t="s">
        <v>27</v>
      </c>
      <c r="D4381" s="4" t="s">
        <v>391</v>
      </c>
      <c r="E4381" s="4" t="s">
        <v>20</v>
      </c>
      <c r="F4381" s="4" t="s">
        <v>8298</v>
      </c>
      <c r="G4381" s="4">
        <v>0.15</v>
      </c>
      <c r="H4381" s="4">
        <v>60.12</v>
      </c>
    </row>
    <row r="4382" spans="2:8" hidden="1" x14ac:dyDescent="0.15">
      <c r="B4382" s="8" t="s">
        <v>1798</v>
      </c>
      <c r="C4382" s="4" t="s">
        <v>209</v>
      </c>
      <c r="D4382" s="4" t="s">
        <v>20</v>
      </c>
      <c r="E4382" s="4" t="s">
        <v>2437</v>
      </c>
      <c r="F4382" s="4" t="s">
        <v>3846</v>
      </c>
      <c r="G4382" s="4">
        <v>10080</v>
      </c>
      <c r="H4382" s="4">
        <v>49113.77</v>
      </c>
    </row>
    <row r="4383" spans="2:8" hidden="1" x14ac:dyDescent="0.15">
      <c r="B4383" s="8" t="s">
        <v>669</v>
      </c>
      <c r="C4383" s="4" t="s">
        <v>209</v>
      </c>
      <c r="D4383" s="4" t="s">
        <v>20</v>
      </c>
      <c r="E4383" s="4" t="s">
        <v>2437</v>
      </c>
      <c r="F4383" s="4" t="s">
        <v>3846</v>
      </c>
      <c r="G4383" s="4">
        <v>10080</v>
      </c>
      <c r="H4383" s="4">
        <v>48758.97</v>
      </c>
    </row>
    <row r="4384" spans="2:8" hidden="1" x14ac:dyDescent="0.15">
      <c r="B4384" s="8" t="s">
        <v>319</v>
      </c>
      <c r="C4384" s="4" t="s">
        <v>209</v>
      </c>
      <c r="D4384" s="4" t="s">
        <v>20</v>
      </c>
      <c r="E4384" s="4" t="s">
        <v>2437</v>
      </c>
      <c r="F4384" s="4" t="s">
        <v>3847</v>
      </c>
      <c r="G4384" s="4">
        <v>10080</v>
      </c>
      <c r="H4384" s="4">
        <v>47880.01</v>
      </c>
    </row>
    <row r="4385" spans="2:8" hidden="1" x14ac:dyDescent="0.15">
      <c r="B4385" s="8" t="s">
        <v>724</v>
      </c>
      <c r="C4385" s="4" t="s">
        <v>209</v>
      </c>
      <c r="D4385" s="4" t="s">
        <v>20</v>
      </c>
      <c r="E4385" s="4" t="s">
        <v>2437</v>
      </c>
      <c r="F4385" s="4" t="s">
        <v>3849</v>
      </c>
      <c r="G4385" s="4">
        <v>10080</v>
      </c>
      <c r="H4385" s="4">
        <v>47678.39</v>
      </c>
    </row>
    <row r="4386" spans="2:8" hidden="1" x14ac:dyDescent="0.15">
      <c r="B4386" s="8" t="s">
        <v>319</v>
      </c>
      <c r="C4386" s="4" t="s">
        <v>209</v>
      </c>
      <c r="D4386" s="4" t="s">
        <v>20</v>
      </c>
      <c r="E4386" s="4" t="s">
        <v>2437</v>
      </c>
      <c r="F4386" s="4" t="s">
        <v>3847</v>
      </c>
      <c r="G4386" s="4">
        <v>10080</v>
      </c>
      <c r="H4386" s="4">
        <v>47670.35</v>
      </c>
    </row>
    <row r="4387" spans="2:8" hidden="1" x14ac:dyDescent="0.15">
      <c r="B4387" s="8" t="s">
        <v>2173</v>
      </c>
      <c r="C4387" s="4" t="s">
        <v>27</v>
      </c>
      <c r="D4387" s="4" t="s">
        <v>19</v>
      </c>
      <c r="E4387" s="4" t="s">
        <v>20</v>
      </c>
      <c r="F4387" s="4" t="s">
        <v>6155</v>
      </c>
      <c r="G4387" s="4">
        <v>300</v>
      </c>
      <c r="H4387" s="4">
        <v>6919.05</v>
      </c>
    </row>
    <row r="4388" spans="2:8" hidden="1" x14ac:dyDescent="0.15">
      <c r="B4388" s="8">
        <v>45538</v>
      </c>
      <c r="C4388" s="4" t="s">
        <v>18</v>
      </c>
      <c r="D4388" s="4" t="s">
        <v>54</v>
      </c>
      <c r="E4388" s="4" t="s">
        <v>20</v>
      </c>
      <c r="F4388" s="4" t="s">
        <v>7351</v>
      </c>
      <c r="G4388" s="4">
        <v>10</v>
      </c>
      <c r="H4388" s="4">
        <v>3628.03</v>
      </c>
    </row>
    <row r="4389" spans="2:8" hidden="1" x14ac:dyDescent="0.15">
      <c r="B4389" s="8">
        <v>45426</v>
      </c>
      <c r="C4389" s="4" t="s">
        <v>18</v>
      </c>
      <c r="D4389" s="4" t="s">
        <v>54</v>
      </c>
      <c r="E4389" s="4" t="s">
        <v>20</v>
      </c>
      <c r="F4389" s="4" t="s">
        <v>6272</v>
      </c>
      <c r="G4389" s="4">
        <v>240</v>
      </c>
      <c r="H4389" s="4">
        <v>59514.48</v>
      </c>
    </row>
    <row r="4390" spans="2:8" hidden="1" x14ac:dyDescent="0.15">
      <c r="B4390" s="8" t="s">
        <v>1113</v>
      </c>
      <c r="C4390" s="4" t="s">
        <v>27</v>
      </c>
      <c r="D4390" s="4" t="s">
        <v>19</v>
      </c>
      <c r="E4390" s="4" t="s">
        <v>20</v>
      </c>
      <c r="F4390" s="4" t="s">
        <v>6727</v>
      </c>
      <c r="G4390" s="4">
        <v>80</v>
      </c>
      <c r="H4390" s="4">
        <v>2002.35</v>
      </c>
    </row>
    <row r="4391" spans="2:8" hidden="1" x14ac:dyDescent="0.15">
      <c r="B4391" s="8" t="s">
        <v>1008</v>
      </c>
      <c r="C4391" s="4" t="s">
        <v>27</v>
      </c>
      <c r="D4391" s="4" t="s">
        <v>19</v>
      </c>
      <c r="E4391" s="4" t="s">
        <v>20</v>
      </c>
      <c r="F4391" s="4" t="s">
        <v>5131</v>
      </c>
      <c r="G4391" s="4">
        <v>1500</v>
      </c>
      <c r="H4391" s="4">
        <v>33811.08</v>
      </c>
    </row>
    <row r="4392" spans="2:8" hidden="1" x14ac:dyDescent="0.15">
      <c r="B4392" s="8" t="s">
        <v>710</v>
      </c>
      <c r="C4392" s="4" t="s">
        <v>27</v>
      </c>
      <c r="D4392" s="4" t="s">
        <v>19</v>
      </c>
      <c r="E4392" s="4" t="s">
        <v>20</v>
      </c>
      <c r="F4392" s="4" t="s">
        <v>5131</v>
      </c>
      <c r="G4392" s="4">
        <v>700</v>
      </c>
      <c r="H4392" s="4">
        <v>16515.6899999999</v>
      </c>
    </row>
    <row r="4393" spans="2:8" hidden="1" x14ac:dyDescent="0.15">
      <c r="B4393" s="8" t="s">
        <v>616</v>
      </c>
      <c r="C4393" s="4" t="s">
        <v>209</v>
      </c>
      <c r="D4393" s="4" t="s">
        <v>20</v>
      </c>
      <c r="E4393" s="4" t="s">
        <v>2213</v>
      </c>
      <c r="F4393" s="4" t="s">
        <v>3878</v>
      </c>
      <c r="G4393" s="4">
        <v>10000</v>
      </c>
      <c r="H4393" s="4">
        <v>48907.8</v>
      </c>
    </row>
    <row r="4394" spans="2:8" hidden="1" x14ac:dyDescent="0.15">
      <c r="B4394" s="8" t="s">
        <v>3376</v>
      </c>
      <c r="C4394" s="4" t="s">
        <v>209</v>
      </c>
      <c r="D4394" s="4" t="s">
        <v>20</v>
      </c>
      <c r="E4394" s="4" t="s">
        <v>2688</v>
      </c>
      <c r="F4394" s="4" t="s">
        <v>3883</v>
      </c>
      <c r="G4394" s="4">
        <v>10000</v>
      </c>
      <c r="H4394" s="4">
        <v>45460.82</v>
      </c>
    </row>
    <row r="4395" spans="2:8" hidden="1" x14ac:dyDescent="0.15">
      <c r="B4395" s="8" t="s">
        <v>3257</v>
      </c>
      <c r="C4395" s="4" t="s">
        <v>209</v>
      </c>
      <c r="D4395" s="4" t="s">
        <v>20</v>
      </c>
      <c r="E4395" s="4" t="s">
        <v>2688</v>
      </c>
      <c r="F4395" s="4" t="s">
        <v>3884</v>
      </c>
      <c r="G4395" s="4">
        <v>10000</v>
      </c>
      <c r="H4395" s="4">
        <v>45202.84</v>
      </c>
    </row>
    <row r="4396" spans="2:8" hidden="1" x14ac:dyDescent="0.15">
      <c r="B4396" s="8" t="s">
        <v>2173</v>
      </c>
      <c r="C4396" s="4" t="s">
        <v>27</v>
      </c>
      <c r="D4396" s="4" t="s">
        <v>19</v>
      </c>
      <c r="E4396" s="4" t="s">
        <v>20</v>
      </c>
      <c r="F4396" s="4" t="s">
        <v>6157</v>
      </c>
      <c r="G4396" s="4">
        <v>300</v>
      </c>
      <c r="H4396" s="4">
        <v>4948.88</v>
      </c>
    </row>
    <row r="4397" spans="2:8" hidden="1" x14ac:dyDescent="0.15">
      <c r="B4397" s="8" t="s">
        <v>3257</v>
      </c>
      <c r="C4397" s="4" t="s">
        <v>209</v>
      </c>
      <c r="D4397" s="4" t="s">
        <v>20</v>
      </c>
      <c r="E4397" s="4" t="s">
        <v>2213</v>
      </c>
      <c r="F4397" s="4" t="s">
        <v>3889</v>
      </c>
      <c r="G4397" s="4">
        <v>10000</v>
      </c>
      <c r="H4397" s="4">
        <v>42854.64</v>
      </c>
    </row>
    <row r="4398" spans="2:8" hidden="1" x14ac:dyDescent="0.15">
      <c r="B4398" s="8" t="s">
        <v>2210</v>
      </c>
      <c r="C4398" s="4" t="s">
        <v>209</v>
      </c>
      <c r="D4398" s="4" t="s">
        <v>19</v>
      </c>
      <c r="E4398" s="4" t="s">
        <v>1288</v>
      </c>
      <c r="F4398" s="4" t="s">
        <v>2532</v>
      </c>
      <c r="G4398" s="4">
        <v>10000</v>
      </c>
      <c r="H4398" s="4">
        <v>42800</v>
      </c>
    </row>
    <row r="4399" spans="2:8" hidden="1" x14ac:dyDescent="0.15">
      <c r="B4399" s="8" t="s">
        <v>1821</v>
      </c>
      <c r="C4399" s="4" t="s">
        <v>27</v>
      </c>
      <c r="D4399" s="4" t="s">
        <v>19</v>
      </c>
      <c r="E4399" s="4" t="s">
        <v>20</v>
      </c>
      <c r="F4399" s="4" t="s">
        <v>5632</v>
      </c>
      <c r="G4399" s="4">
        <v>100</v>
      </c>
      <c r="H4399" s="4">
        <v>2390.1999999999998</v>
      </c>
    </row>
    <row r="4400" spans="2:8" hidden="1" x14ac:dyDescent="0.15">
      <c r="B4400" s="8" t="s">
        <v>1299</v>
      </c>
      <c r="C4400" s="4" t="s">
        <v>27</v>
      </c>
      <c r="D4400" s="4" t="s">
        <v>19</v>
      </c>
      <c r="E4400" s="4" t="s">
        <v>20</v>
      </c>
      <c r="F4400" s="4" t="s">
        <v>5632</v>
      </c>
      <c r="G4400" s="4">
        <v>800</v>
      </c>
      <c r="H4400" s="4">
        <v>17459.87</v>
      </c>
    </row>
    <row r="4401" spans="2:8" hidden="1" x14ac:dyDescent="0.15">
      <c r="B4401" s="8" t="s">
        <v>285</v>
      </c>
      <c r="C4401" s="4" t="s">
        <v>209</v>
      </c>
      <c r="D4401" s="4" t="s">
        <v>20</v>
      </c>
      <c r="E4401" s="4" t="s">
        <v>1288</v>
      </c>
      <c r="F4401" s="4" t="s">
        <v>3379</v>
      </c>
      <c r="G4401" s="4">
        <v>10000</v>
      </c>
      <c r="H4401" s="4">
        <v>29000</v>
      </c>
    </row>
    <row r="4402" spans="2:8" hidden="1" x14ac:dyDescent="0.15">
      <c r="B4402" s="8" t="s">
        <v>384</v>
      </c>
      <c r="C4402" s="4" t="s">
        <v>209</v>
      </c>
      <c r="D4402" s="4" t="s">
        <v>20</v>
      </c>
      <c r="E4402" s="4" t="s">
        <v>1288</v>
      </c>
      <c r="F4402" s="4" t="s">
        <v>2645</v>
      </c>
      <c r="G4402" s="4">
        <v>10000</v>
      </c>
      <c r="H4402" s="4">
        <v>16000</v>
      </c>
    </row>
    <row r="4403" spans="2:8" hidden="1" x14ac:dyDescent="0.15">
      <c r="B4403" s="8" t="s">
        <v>2954</v>
      </c>
      <c r="C4403" s="4" t="s">
        <v>209</v>
      </c>
      <c r="D4403" s="4" t="s">
        <v>20</v>
      </c>
      <c r="E4403" s="4" t="s">
        <v>2722</v>
      </c>
      <c r="F4403" s="4" t="s">
        <v>2856</v>
      </c>
      <c r="G4403" s="4">
        <v>9900</v>
      </c>
      <c r="H4403" s="4">
        <v>8341</v>
      </c>
    </row>
    <row r="4404" spans="2:8" hidden="1" x14ac:dyDescent="0.15">
      <c r="B4404" s="8" t="s">
        <v>2270</v>
      </c>
      <c r="C4404" s="4" t="s">
        <v>27</v>
      </c>
      <c r="D4404" s="4" t="s">
        <v>19</v>
      </c>
      <c r="E4404" s="4" t="s">
        <v>20</v>
      </c>
      <c r="F4404" s="4" t="s">
        <v>5632</v>
      </c>
      <c r="G4404" s="4">
        <v>100</v>
      </c>
      <c r="H4404" s="4">
        <v>2194.5700000000002</v>
      </c>
    </row>
    <row r="4405" spans="2:8" hidden="1" x14ac:dyDescent="0.15">
      <c r="B4405" s="8" t="s">
        <v>508</v>
      </c>
      <c r="C4405" s="4" t="s">
        <v>27</v>
      </c>
      <c r="D4405" s="4" t="s">
        <v>19</v>
      </c>
      <c r="E4405" s="4" t="s">
        <v>20</v>
      </c>
      <c r="F4405" s="4" t="s">
        <v>6637</v>
      </c>
      <c r="G4405" s="4">
        <v>100</v>
      </c>
      <c r="H4405" s="4">
        <v>2200.3200000000002</v>
      </c>
    </row>
    <row r="4406" spans="2:8" hidden="1" x14ac:dyDescent="0.15">
      <c r="B4406" s="8" t="s">
        <v>657</v>
      </c>
      <c r="C4406" s="4" t="s">
        <v>27</v>
      </c>
      <c r="D4406" s="4" t="s">
        <v>19</v>
      </c>
      <c r="E4406" s="4" t="s">
        <v>20</v>
      </c>
      <c r="F4406" s="4" t="s">
        <v>5712</v>
      </c>
      <c r="G4406" s="4">
        <v>700</v>
      </c>
      <c r="H4406" s="4">
        <v>9136.65</v>
      </c>
    </row>
    <row r="4407" spans="2:8" hidden="1" x14ac:dyDescent="0.15">
      <c r="B4407" s="8" t="s">
        <v>1952</v>
      </c>
      <c r="C4407" s="4" t="s">
        <v>209</v>
      </c>
      <c r="D4407" s="4" t="s">
        <v>20</v>
      </c>
      <c r="E4407" s="4" t="s">
        <v>210</v>
      </c>
      <c r="F4407" s="4" t="s">
        <v>2715</v>
      </c>
      <c r="G4407" s="4">
        <v>9575.95999999999</v>
      </c>
      <c r="H4407" s="4">
        <v>9607.33</v>
      </c>
    </row>
    <row r="4408" spans="2:8" hidden="1" x14ac:dyDescent="0.15">
      <c r="B4408" s="8" t="s">
        <v>1145</v>
      </c>
      <c r="C4408" s="4" t="s">
        <v>27</v>
      </c>
      <c r="D4408" s="4" t="s">
        <v>19</v>
      </c>
      <c r="E4408" s="4" t="s">
        <v>20</v>
      </c>
      <c r="F4408" s="4" t="s">
        <v>4630</v>
      </c>
      <c r="G4408" s="4">
        <v>3000</v>
      </c>
      <c r="H4408" s="4">
        <v>47863.69</v>
      </c>
    </row>
    <row r="4409" spans="2:8" hidden="1" x14ac:dyDescent="0.15">
      <c r="B4409" s="8" t="s">
        <v>1446</v>
      </c>
      <c r="C4409" s="4" t="s">
        <v>27</v>
      </c>
      <c r="D4409" s="4" t="s">
        <v>54</v>
      </c>
      <c r="E4409" s="4" t="s">
        <v>20</v>
      </c>
      <c r="F4409" s="4" t="s">
        <v>6814</v>
      </c>
      <c r="G4409" s="4">
        <v>50</v>
      </c>
      <c r="H4409" s="4">
        <v>25189.39</v>
      </c>
    </row>
    <row r="4410" spans="2:8" hidden="1" x14ac:dyDescent="0.15">
      <c r="B4410" s="8" t="s">
        <v>1981</v>
      </c>
      <c r="C4410" s="4" t="s">
        <v>27</v>
      </c>
      <c r="D4410" s="4" t="s">
        <v>54</v>
      </c>
      <c r="E4410" s="4" t="s">
        <v>20</v>
      </c>
      <c r="F4410" s="4" t="s">
        <v>6814</v>
      </c>
      <c r="G4410" s="4">
        <v>60</v>
      </c>
      <c r="H4410" s="4">
        <v>29340.68</v>
      </c>
    </row>
    <row r="4411" spans="2:8" hidden="1" x14ac:dyDescent="0.15">
      <c r="B4411" s="8" t="s">
        <v>772</v>
      </c>
      <c r="C4411" s="4" t="s">
        <v>27</v>
      </c>
      <c r="D4411" s="4" t="s">
        <v>54</v>
      </c>
      <c r="E4411" s="4" t="s">
        <v>20</v>
      </c>
      <c r="F4411" s="4" t="s">
        <v>6814</v>
      </c>
      <c r="G4411" s="4">
        <v>50</v>
      </c>
      <c r="H4411" s="4">
        <v>22507.22</v>
      </c>
    </row>
    <row r="4412" spans="2:8" hidden="1" x14ac:dyDescent="0.15">
      <c r="B4412" s="8" t="s">
        <v>627</v>
      </c>
      <c r="C4412" s="4" t="s">
        <v>27</v>
      </c>
      <c r="D4412" s="4" t="s">
        <v>54</v>
      </c>
      <c r="E4412" s="4" t="s">
        <v>20</v>
      </c>
      <c r="F4412" s="4" t="s">
        <v>6867</v>
      </c>
      <c r="G4412" s="4">
        <v>50</v>
      </c>
      <c r="H4412" s="4">
        <v>26055.86</v>
      </c>
    </row>
    <row r="4413" spans="2:8" hidden="1" x14ac:dyDescent="0.15">
      <c r="B4413" s="8" t="s">
        <v>3090</v>
      </c>
      <c r="C4413" s="4" t="s">
        <v>27</v>
      </c>
      <c r="D4413" s="4" t="s">
        <v>54</v>
      </c>
      <c r="E4413" s="4" t="s">
        <v>20</v>
      </c>
      <c r="F4413" s="4" t="s">
        <v>6867</v>
      </c>
      <c r="G4413" s="4">
        <v>50</v>
      </c>
      <c r="H4413" s="4">
        <v>25524.799999999901</v>
      </c>
    </row>
    <row r="4414" spans="2:8" hidden="1" x14ac:dyDescent="0.15">
      <c r="B4414" s="8" t="s">
        <v>3318</v>
      </c>
      <c r="C4414" s="4" t="s">
        <v>27</v>
      </c>
      <c r="D4414" s="4" t="s">
        <v>54</v>
      </c>
      <c r="E4414" s="4" t="s">
        <v>20</v>
      </c>
      <c r="F4414" s="4" t="s">
        <v>6867</v>
      </c>
      <c r="G4414" s="4">
        <v>34</v>
      </c>
      <c r="H4414" s="4">
        <v>15454.17</v>
      </c>
    </row>
    <row r="4415" spans="2:8" hidden="1" x14ac:dyDescent="0.15">
      <c r="B4415" s="8" t="s">
        <v>1798</v>
      </c>
      <c r="C4415" s="4" t="s">
        <v>209</v>
      </c>
      <c r="D4415" s="4" t="s">
        <v>20</v>
      </c>
      <c r="E4415" s="4" t="s">
        <v>2401</v>
      </c>
      <c r="F4415" s="4" t="s">
        <v>3637</v>
      </c>
      <c r="G4415" s="4">
        <v>9120</v>
      </c>
      <c r="H4415" s="4">
        <v>8553.81</v>
      </c>
    </row>
    <row r="4416" spans="2:8" hidden="1" x14ac:dyDescent="0.15">
      <c r="B4416" s="8" t="s">
        <v>1323</v>
      </c>
      <c r="C4416" s="4" t="s">
        <v>27</v>
      </c>
      <c r="D4416" s="4" t="s">
        <v>54</v>
      </c>
      <c r="E4416" s="4" t="s">
        <v>20</v>
      </c>
      <c r="F4416" s="4" t="s">
        <v>7137</v>
      </c>
      <c r="G4416" s="4">
        <v>20</v>
      </c>
      <c r="H4416" s="4">
        <v>10064.58</v>
      </c>
    </row>
    <row r="4417" spans="2:8" hidden="1" x14ac:dyDescent="0.15">
      <c r="B4417" s="8" t="s">
        <v>283</v>
      </c>
      <c r="C4417" s="4" t="s">
        <v>209</v>
      </c>
      <c r="D4417" s="4" t="s">
        <v>20</v>
      </c>
      <c r="E4417" s="4" t="s">
        <v>2713</v>
      </c>
      <c r="F4417" s="4" t="s">
        <v>3972</v>
      </c>
      <c r="G4417" s="4">
        <v>9000</v>
      </c>
      <c r="H4417" s="4">
        <v>61769.25</v>
      </c>
    </row>
    <row r="4418" spans="2:8" hidden="1" x14ac:dyDescent="0.15">
      <c r="B4418" s="8" t="s">
        <v>874</v>
      </c>
      <c r="C4418" s="4" t="s">
        <v>209</v>
      </c>
      <c r="D4418" s="4" t="s">
        <v>20</v>
      </c>
      <c r="E4418" s="4" t="s">
        <v>2722</v>
      </c>
      <c r="F4418" s="4" t="s">
        <v>2640</v>
      </c>
      <c r="G4418" s="4">
        <v>9000</v>
      </c>
      <c r="H4418" s="4">
        <v>37800</v>
      </c>
    </row>
    <row r="4419" spans="2:8" hidden="1" x14ac:dyDescent="0.15">
      <c r="B4419" s="8">
        <v>45594</v>
      </c>
      <c r="C4419" s="4" t="s">
        <v>18</v>
      </c>
      <c r="D4419" s="4" t="s">
        <v>54</v>
      </c>
      <c r="E4419" s="4" t="s">
        <v>20</v>
      </c>
      <c r="F4419" s="4" t="s">
        <v>6868</v>
      </c>
      <c r="G4419" s="4">
        <v>50</v>
      </c>
      <c r="H4419" s="4">
        <v>23446.880000000001</v>
      </c>
    </row>
    <row r="4420" spans="2:8" hidden="1" x14ac:dyDescent="0.15">
      <c r="B4420" s="8" t="s">
        <v>82</v>
      </c>
      <c r="C4420" s="4" t="s">
        <v>27</v>
      </c>
      <c r="D4420" s="4" t="s">
        <v>54</v>
      </c>
      <c r="E4420" s="4" t="s">
        <v>20</v>
      </c>
      <c r="F4420" s="4" t="s">
        <v>7007</v>
      </c>
      <c r="G4420" s="4">
        <v>30</v>
      </c>
      <c r="H4420" s="4">
        <v>4608.24</v>
      </c>
    </row>
    <row r="4421" spans="2:8" hidden="1" x14ac:dyDescent="0.15">
      <c r="B4421" s="8" t="s">
        <v>3993</v>
      </c>
      <c r="C4421" s="4" t="s">
        <v>209</v>
      </c>
      <c r="D4421" s="4" t="s">
        <v>20</v>
      </c>
      <c r="E4421" s="4" t="s">
        <v>2964</v>
      </c>
      <c r="F4421" s="4" t="s">
        <v>3599</v>
      </c>
      <c r="G4421" s="4">
        <v>9000</v>
      </c>
      <c r="H4421" s="4">
        <v>9630</v>
      </c>
    </row>
    <row r="4422" spans="2:8" hidden="1" x14ac:dyDescent="0.15">
      <c r="B4422" s="8" t="s">
        <v>716</v>
      </c>
      <c r="C4422" s="4" t="s">
        <v>209</v>
      </c>
      <c r="D4422" s="4" t="s">
        <v>20</v>
      </c>
      <c r="E4422" s="4" t="s">
        <v>950</v>
      </c>
      <c r="F4422" s="4" t="s">
        <v>3949</v>
      </c>
      <c r="G4422" s="4">
        <v>8962</v>
      </c>
      <c r="H4422" s="4">
        <v>3383.73</v>
      </c>
    </row>
    <row r="4423" spans="2:8" hidden="1" x14ac:dyDescent="0.15">
      <c r="B4423" s="8" t="s">
        <v>297</v>
      </c>
      <c r="C4423" s="4" t="s">
        <v>27</v>
      </c>
      <c r="D4423" s="4" t="s">
        <v>391</v>
      </c>
      <c r="E4423" s="4" t="s">
        <v>20</v>
      </c>
      <c r="F4423" s="4" t="s">
        <v>5843</v>
      </c>
      <c r="G4423" s="4">
        <v>543</v>
      </c>
      <c r="H4423" s="4">
        <v>11445.62</v>
      </c>
    </row>
    <row r="4424" spans="2:8" hidden="1" x14ac:dyDescent="0.15">
      <c r="B4424" s="8" t="s">
        <v>2691</v>
      </c>
      <c r="C4424" s="4" t="s">
        <v>209</v>
      </c>
      <c r="D4424" s="4" t="s">
        <v>20</v>
      </c>
      <c r="E4424" s="4" t="s">
        <v>2722</v>
      </c>
      <c r="F4424" s="4" t="s">
        <v>4003</v>
      </c>
      <c r="G4424" s="4">
        <v>8700</v>
      </c>
      <c r="H4424" s="4">
        <v>36575</v>
      </c>
    </row>
    <row r="4425" spans="2:8" hidden="1" x14ac:dyDescent="0.15">
      <c r="B4425" s="8" t="s">
        <v>4414</v>
      </c>
      <c r="C4425" s="4" t="s">
        <v>27</v>
      </c>
      <c r="D4425" s="4" t="s">
        <v>54</v>
      </c>
      <c r="E4425" s="4" t="s">
        <v>20</v>
      </c>
      <c r="F4425" s="4" t="s">
        <v>7771</v>
      </c>
      <c r="G4425" s="4">
        <v>2</v>
      </c>
      <c r="H4425" s="4">
        <v>5.4</v>
      </c>
    </row>
    <row r="4426" spans="2:8" hidden="1" x14ac:dyDescent="0.15">
      <c r="B4426" s="8" t="s">
        <v>4119</v>
      </c>
      <c r="C4426" s="4" t="s">
        <v>27</v>
      </c>
      <c r="D4426" s="4" t="s">
        <v>19</v>
      </c>
      <c r="E4426" s="4" t="s">
        <v>20</v>
      </c>
      <c r="F4426" s="4" t="s">
        <v>4182</v>
      </c>
      <c r="G4426" s="4">
        <v>6526</v>
      </c>
      <c r="H4426" s="4">
        <v>20262.77</v>
      </c>
    </row>
    <row r="4427" spans="2:8" hidden="1" x14ac:dyDescent="0.15">
      <c r="B4427" s="8" t="s">
        <v>2025</v>
      </c>
      <c r="C4427" s="4" t="s">
        <v>209</v>
      </c>
      <c r="D4427" s="4" t="s">
        <v>20</v>
      </c>
      <c r="E4427" s="4" t="s">
        <v>210</v>
      </c>
      <c r="F4427" s="4" t="s">
        <v>3042</v>
      </c>
      <c r="G4427" s="4">
        <v>8606</v>
      </c>
      <c r="H4427" s="4">
        <v>7276.56</v>
      </c>
    </row>
    <row r="4428" spans="2:8" hidden="1" x14ac:dyDescent="0.15">
      <c r="B4428" s="8">
        <v>45302</v>
      </c>
      <c r="C4428" s="4" t="s">
        <v>18</v>
      </c>
      <c r="D4428" s="4" t="s">
        <v>19</v>
      </c>
      <c r="E4428" s="4" t="s">
        <v>20</v>
      </c>
      <c r="F4428" s="4" t="s">
        <v>7960</v>
      </c>
      <c r="G4428" s="4">
        <v>1</v>
      </c>
      <c r="H4428" s="4">
        <v>3.07</v>
      </c>
    </row>
    <row r="4429" spans="2:8" hidden="1" x14ac:dyDescent="0.15">
      <c r="B4429" s="8" t="s">
        <v>1160</v>
      </c>
      <c r="C4429" s="4" t="s">
        <v>209</v>
      </c>
      <c r="D4429" s="4" t="s">
        <v>20</v>
      </c>
      <c r="E4429" s="4" t="s">
        <v>2964</v>
      </c>
      <c r="F4429" s="4" t="s">
        <v>3599</v>
      </c>
      <c r="G4429" s="4">
        <v>8400</v>
      </c>
      <c r="H4429" s="4">
        <v>9072</v>
      </c>
    </row>
    <row r="4430" spans="2:8" hidden="1" x14ac:dyDescent="0.15">
      <c r="B4430" s="8">
        <v>45302</v>
      </c>
      <c r="C4430" s="4" t="s">
        <v>18</v>
      </c>
      <c r="D4430" s="4" t="s">
        <v>19</v>
      </c>
      <c r="E4430" s="4" t="s">
        <v>20</v>
      </c>
      <c r="F4430" s="4" t="s">
        <v>4940</v>
      </c>
      <c r="G4430" s="4">
        <v>2000</v>
      </c>
      <c r="H4430" s="4">
        <v>5934.15</v>
      </c>
    </row>
    <row r="4431" spans="2:8" hidden="1" x14ac:dyDescent="0.15">
      <c r="B4431" s="8">
        <v>45652</v>
      </c>
      <c r="C4431" s="4" t="s">
        <v>18</v>
      </c>
      <c r="D4431" s="4" t="s">
        <v>19</v>
      </c>
      <c r="E4431" s="4" t="s">
        <v>20</v>
      </c>
      <c r="F4431" s="4" t="s">
        <v>4597</v>
      </c>
      <c r="G4431" s="4">
        <v>3157.5</v>
      </c>
      <c r="H4431" s="4">
        <v>7314.86</v>
      </c>
    </row>
    <row r="4432" spans="2:8" hidden="1" x14ac:dyDescent="0.15">
      <c r="B4432" s="8" t="s">
        <v>3444</v>
      </c>
      <c r="C4432" s="4" t="s">
        <v>27</v>
      </c>
      <c r="D4432" s="4" t="s">
        <v>19</v>
      </c>
      <c r="E4432" s="4" t="s">
        <v>20</v>
      </c>
      <c r="F4432" s="4" t="s">
        <v>5494</v>
      </c>
      <c r="G4432" s="4">
        <v>1000</v>
      </c>
      <c r="H4432" s="4">
        <v>2715.49</v>
      </c>
    </row>
    <row r="4433" spans="2:8" hidden="1" x14ac:dyDescent="0.15">
      <c r="B4433" s="8" t="s">
        <v>1946</v>
      </c>
      <c r="C4433" s="4" t="s">
        <v>27</v>
      </c>
      <c r="D4433" s="4" t="s">
        <v>19</v>
      </c>
      <c r="E4433" s="4" t="s">
        <v>20</v>
      </c>
      <c r="F4433" s="4" t="s">
        <v>5496</v>
      </c>
      <c r="G4433" s="4">
        <v>1000</v>
      </c>
      <c r="H4433" s="4">
        <v>2659.77</v>
      </c>
    </row>
    <row r="4434" spans="2:8" hidden="1" x14ac:dyDescent="0.15">
      <c r="B4434" s="8" t="s">
        <v>236</v>
      </c>
      <c r="C4434" s="4" t="s">
        <v>27</v>
      </c>
      <c r="D4434" s="4" t="s">
        <v>3885</v>
      </c>
      <c r="E4434" s="4" t="s">
        <v>20</v>
      </c>
      <c r="F4434" s="4" t="s">
        <v>6812</v>
      </c>
      <c r="G4434" s="4">
        <v>60.15</v>
      </c>
      <c r="H4434" s="4">
        <v>604.64</v>
      </c>
    </row>
    <row r="4435" spans="2:8" hidden="1" x14ac:dyDescent="0.15">
      <c r="B4435" s="8" t="s">
        <v>3650</v>
      </c>
      <c r="C4435" s="4" t="s">
        <v>27</v>
      </c>
      <c r="D4435" s="4" t="s">
        <v>198</v>
      </c>
      <c r="E4435" s="4" t="s">
        <v>20</v>
      </c>
      <c r="F4435" s="4" t="s">
        <v>6923</v>
      </c>
      <c r="G4435" s="4">
        <v>45</v>
      </c>
      <c r="H4435" s="4">
        <v>296.35000000000002</v>
      </c>
    </row>
    <row r="4436" spans="2:8" hidden="1" x14ac:dyDescent="0.15">
      <c r="B4436" s="8" t="s">
        <v>3650</v>
      </c>
      <c r="C4436" s="4" t="s">
        <v>27</v>
      </c>
      <c r="D4436" s="4" t="s">
        <v>198</v>
      </c>
      <c r="E4436" s="4" t="s">
        <v>20</v>
      </c>
      <c r="F4436" s="4" t="s">
        <v>4061</v>
      </c>
      <c r="G4436" s="4">
        <v>8000</v>
      </c>
      <c r="H4436" s="4">
        <v>34295.480000000003</v>
      </c>
    </row>
    <row r="4437" spans="2:8" hidden="1" x14ac:dyDescent="0.15">
      <c r="B4437" s="8" t="s">
        <v>4345</v>
      </c>
      <c r="C4437" s="4" t="s">
        <v>27</v>
      </c>
      <c r="D4437" s="4" t="s">
        <v>391</v>
      </c>
      <c r="E4437" s="4" t="s">
        <v>20</v>
      </c>
      <c r="F4437" s="4" t="s">
        <v>4346</v>
      </c>
      <c r="G4437" s="4">
        <v>5000</v>
      </c>
      <c r="H4437" s="4">
        <v>22658.41</v>
      </c>
    </row>
    <row r="4438" spans="2:8" hidden="1" x14ac:dyDescent="0.15">
      <c r="B4438" s="8">
        <v>45357</v>
      </c>
      <c r="C4438" s="4" t="s">
        <v>18</v>
      </c>
      <c r="D4438" s="4" t="s">
        <v>3885</v>
      </c>
      <c r="E4438" s="4" t="s">
        <v>20</v>
      </c>
      <c r="F4438" s="4" t="s">
        <v>5408</v>
      </c>
      <c r="G4438" s="4">
        <v>1007.5</v>
      </c>
      <c r="H4438" s="4">
        <v>7566.84</v>
      </c>
    </row>
    <row r="4439" spans="2:8" hidden="1" x14ac:dyDescent="0.15">
      <c r="B4439" s="8" t="s">
        <v>2023</v>
      </c>
      <c r="C4439" s="4" t="s">
        <v>27</v>
      </c>
      <c r="D4439" s="4" t="s">
        <v>2815</v>
      </c>
      <c r="E4439" s="4" t="s">
        <v>20</v>
      </c>
      <c r="F4439" s="4" t="s">
        <v>7999</v>
      </c>
      <c r="G4439" s="4">
        <v>0.8</v>
      </c>
      <c r="H4439" s="4">
        <v>51.81</v>
      </c>
    </row>
    <row r="4440" spans="2:8" hidden="1" x14ac:dyDescent="0.15">
      <c r="B4440" s="8" t="s">
        <v>374</v>
      </c>
      <c r="C4440" s="4" t="s">
        <v>27</v>
      </c>
      <c r="D4440" s="4" t="s">
        <v>2815</v>
      </c>
      <c r="E4440" s="4" t="s">
        <v>20</v>
      </c>
      <c r="F4440" s="4" t="s">
        <v>5164</v>
      </c>
      <c r="G4440" s="4">
        <v>1500</v>
      </c>
      <c r="H4440" s="4">
        <v>3830.42</v>
      </c>
    </row>
    <row r="4441" spans="2:8" hidden="1" x14ac:dyDescent="0.15">
      <c r="B4441" s="8" t="s">
        <v>2318</v>
      </c>
      <c r="C4441" s="4" t="s">
        <v>27</v>
      </c>
      <c r="D4441" s="4" t="s">
        <v>2815</v>
      </c>
      <c r="E4441" s="4" t="s">
        <v>20</v>
      </c>
      <c r="F4441" s="4" t="s">
        <v>3019</v>
      </c>
      <c r="G4441" s="4">
        <v>17860</v>
      </c>
      <c r="H4441" s="4">
        <v>41022.699999999997</v>
      </c>
    </row>
    <row r="4442" spans="2:8" hidden="1" x14ac:dyDescent="0.15">
      <c r="B4442" s="8" t="s">
        <v>1231</v>
      </c>
      <c r="C4442" s="4" t="s">
        <v>27</v>
      </c>
      <c r="D4442" s="4" t="s">
        <v>2815</v>
      </c>
      <c r="E4442" s="4" t="s">
        <v>20</v>
      </c>
      <c r="F4442" s="4" t="s">
        <v>4798</v>
      </c>
      <c r="G4442" s="4">
        <v>2400</v>
      </c>
      <c r="H4442" s="4">
        <v>7606.85</v>
      </c>
    </row>
    <row r="4443" spans="2:8" hidden="1" x14ac:dyDescent="0.15">
      <c r="B4443" s="8" t="s">
        <v>969</v>
      </c>
      <c r="C4443" s="4" t="s">
        <v>27</v>
      </c>
      <c r="D4443" s="4" t="s">
        <v>2815</v>
      </c>
      <c r="E4443" s="4" t="s">
        <v>20</v>
      </c>
      <c r="F4443" s="4" t="s">
        <v>3639</v>
      </c>
      <c r="G4443" s="4">
        <v>12300</v>
      </c>
      <c r="H4443" s="4">
        <v>28224.5</v>
      </c>
    </row>
    <row r="4444" spans="2:8" hidden="1" x14ac:dyDescent="0.15">
      <c r="B4444" s="8" t="s">
        <v>98</v>
      </c>
      <c r="C4444" s="4" t="s">
        <v>27</v>
      </c>
      <c r="D4444" s="4" t="s">
        <v>2815</v>
      </c>
      <c r="E4444" s="4" t="s">
        <v>20</v>
      </c>
      <c r="F4444" s="4" t="s">
        <v>2816</v>
      </c>
      <c r="G4444" s="4">
        <v>19200</v>
      </c>
      <c r="H4444" s="4">
        <v>40365.03</v>
      </c>
    </row>
    <row r="4445" spans="2:8" hidden="1" x14ac:dyDescent="0.15">
      <c r="B4445" s="8">
        <v>45580</v>
      </c>
      <c r="C4445" s="4" t="s">
        <v>18</v>
      </c>
      <c r="D4445" s="4" t="s">
        <v>19</v>
      </c>
      <c r="E4445" s="4" t="s">
        <v>20</v>
      </c>
      <c r="F4445" s="4" t="s">
        <v>4689</v>
      </c>
      <c r="G4445" s="4">
        <v>3000</v>
      </c>
      <c r="H4445" s="4">
        <v>5849.77</v>
      </c>
    </row>
    <row r="4446" spans="2:8" hidden="1" x14ac:dyDescent="0.15">
      <c r="B4446" s="8" t="s">
        <v>345</v>
      </c>
      <c r="C4446" s="4" t="s">
        <v>27</v>
      </c>
      <c r="D4446" s="4" t="s">
        <v>19</v>
      </c>
      <c r="E4446" s="4" t="s">
        <v>20</v>
      </c>
      <c r="F4446" s="4" t="s">
        <v>4183</v>
      </c>
      <c r="G4446" s="4">
        <v>6526</v>
      </c>
      <c r="H4446" s="4">
        <v>19774.48</v>
      </c>
    </row>
    <row r="4447" spans="2:8" hidden="1" x14ac:dyDescent="0.15">
      <c r="B4447" s="8" t="s">
        <v>384</v>
      </c>
      <c r="C4447" s="4" t="s">
        <v>209</v>
      </c>
      <c r="D4447" s="4" t="s">
        <v>20</v>
      </c>
      <c r="E4447" s="4" t="s">
        <v>1288</v>
      </c>
      <c r="F4447" s="4" t="s">
        <v>3379</v>
      </c>
      <c r="G4447" s="4">
        <v>8000</v>
      </c>
      <c r="H4447" s="4">
        <v>24700</v>
      </c>
    </row>
    <row r="4448" spans="2:8" hidden="1" x14ac:dyDescent="0.15">
      <c r="B4448" s="8" t="s">
        <v>1758</v>
      </c>
      <c r="C4448" s="4" t="s">
        <v>209</v>
      </c>
      <c r="D4448" s="4" t="s">
        <v>20</v>
      </c>
      <c r="E4448" s="4" t="s">
        <v>1288</v>
      </c>
      <c r="F4448" s="4" t="s">
        <v>3379</v>
      </c>
      <c r="G4448" s="4">
        <v>8000</v>
      </c>
      <c r="H4448" s="4">
        <v>24600</v>
      </c>
    </row>
    <row r="4449" spans="2:8" hidden="1" x14ac:dyDescent="0.15">
      <c r="B4449" s="8" t="s">
        <v>1400</v>
      </c>
      <c r="C4449" s="4" t="s">
        <v>27</v>
      </c>
      <c r="D4449" s="4" t="s">
        <v>19</v>
      </c>
      <c r="E4449" s="4" t="s">
        <v>20</v>
      </c>
      <c r="F4449" s="4" t="s">
        <v>4135</v>
      </c>
      <c r="G4449" s="4">
        <v>7028</v>
      </c>
      <c r="H4449" s="4">
        <v>21673.85</v>
      </c>
    </row>
    <row r="4450" spans="2:8" hidden="1" x14ac:dyDescent="0.15">
      <c r="B4450" s="8" t="s">
        <v>1136</v>
      </c>
      <c r="C4450" s="4" t="s">
        <v>27</v>
      </c>
      <c r="D4450" s="4" t="s">
        <v>19</v>
      </c>
      <c r="E4450" s="4" t="s">
        <v>20</v>
      </c>
      <c r="F4450" s="4" t="s">
        <v>4047</v>
      </c>
      <c r="G4450" s="4">
        <v>8032</v>
      </c>
      <c r="H4450" s="4">
        <v>17829.599999999999</v>
      </c>
    </row>
    <row r="4451" spans="2:8" hidden="1" x14ac:dyDescent="0.15">
      <c r="B4451" s="8" t="s">
        <v>4071</v>
      </c>
      <c r="C4451" s="4" t="s">
        <v>209</v>
      </c>
      <c r="D4451" s="4" t="s">
        <v>20</v>
      </c>
      <c r="E4451" s="4" t="s">
        <v>1288</v>
      </c>
      <c r="F4451" s="4" t="s">
        <v>3379</v>
      </c>
      <c r="G4451" s="4">
        <v>8000</v>
      </c>
      <c r="H4451" s="4">
        <v>23720</v>
      </c>
    </row>
    <row r="4452" spans="2:8" hidden="1" x14ac:dyDescent="0.15">
      <c r="B4452" s="8" t="s">
        <v>2662</v>
      </c>
      <c r="C4452" s="4" t="s">
        <v>209</v>
      </c>
      <c r="D4452" s="4" t="s">
        <v>20</v>
      </c>
      <c r="E4452" s="4" t="s">
        <v>1288</v>
      </c>
      <c r="F4452" s="4" t="s">
        <v>3379</v>
      </c>
      <c r="G4452" s="4">
        <v>8000</v>
      </c>
      <c r="H4452" s="4">
        <v>23590</v>
      </c>
    </row>
    <row r="4453" spans="2:8" hidden="1" x14ac:dyDescent="0.15">
      <c r="B4453" s="8" t="s">
        <v>833</v>
      </c>
      <c r="C4453" s="4" t="s">
        <v>209</v>
      </c>
      <c r="D4453" s="4" t="s">
        <v>20</v>
      </c>
      <c r="E4453" s="4" t="s">
        <v>1288</v>
      </c>
      <c r="F4453" s="4" t="s">
        <v>3379</v>
      </c>
      <c r="G4453" s="4">
        <v>8000</v>
      </c>
      <c r="H4453" s="4">
        <v>23460</v>
      </c>
    </row>
    <row r="4454" spans="2:8" hidden="1" x14ac:dyDescent="0.15">
      <c r="B4454" s="8" t="s">
        <v>699</v>
      </c>
      <c r="C4454" s="4" t="s">
        <v>27</v>
      </c>
      <c r="D4454" s="4" t="s">
        <v>19</v>
      </c>
      <c r="E4454" s="4" t="s">
        <v>20</v>
      </c>
      <c r="F4454" s="4" t="s">
        <v>4047</v>
      </c>
      <c r="G4454" s="4">
        <v>8032</v>
      </c>
      <c r="H4454" s="4">
        <v>19759.36</v>
      </c>
    </row>
    <row r="4455" spans="2:8" hidden="1" x14ac:dyDescent="0.15">
      <c r="B4455" s="8" t="s">
        <v>1027</v>
      </c>
      <c r="C4455" s="4" t="s">
        <v>27</v>
      </c>
      <c r="D4455" s="4" t="s">
        <v>19</v>
      </c>
      <c r="E4455" s="4" t="s">
        <v>20</v>
      </c>
      <c r="F4455" s="4" t="s">
        <v>4047</v>
      </c>
      <c r="G4455" s="4">
        <v>8032</v>
      </c>
      <c r="H4455" s="4">
        <v>19340.91</v>
      </c>
    </row>
    <row r="4456" spans="2:8" hidden="1" x14ac:dyDescent="0.15">
      <c r="B4456" s="8" t="s">
        <v>887</v>
      </c>
      <c r="C4456" s="4" t="s">
        <v>27</v>
      </c>
      <c r="D4456" s="4" t="s">
        <v>19</v>
      </c>
      <c r="E4456" s="4" t="s">
        <v>20</v>
      </c>
      <c r="F4456" s="4" t="s">
        <v>4047</v>
      </c>
      <c r="G4456" s="4">
        <v>8032</v>
      </c>
      <c r="H4456" s="4">
        <v>19002.45</v>
      </c>
    </row>
    <row r="4457" spans="2:8" hidden="1" x14ac:dyDescent="0.15">
      <c r="B4457" s="8" t="s">
        <v>2086</v>
      </c>
      <c r="C4457" s="4" t="s">
        <v>27</v>
      </c>
      <c r="D4457" s="4" t="s">
        <v>19</v>
      </c>
      <c r="E4457" s="4" t="s">
        <v>20</v>
      </c>
      <c r="F4457" s="4" t="s">
        <v>4047</v>
      </c>
      <c r="G4457" s="4">
        <v>8032</v>
      </c>
      <c r="H4457" s="4">
        <v>19786.68</v>
      </c>
    </row>
    <row r="4458" spans="2:8" hidden="1" x14ac:dyDescent="0.15">
      <c r="B4458" s="8" t="s">
        <v>4048</v>
      </c>
      <c r="C4458" s="4" t="s">
        <v>27</v>
      </c>
      <c r="D4458" s="4" t="s">
        <v>19</v>
      </c>
      <c r="E4458" s="4" t="s">
        <v>20</v>
      </c>
      <c r="F4458" s="4" t="s">
        <v>4047</v>
      </c>
      <c r="G4458" s="4">
        <v>8032</v>
      </c>
      <c r="H4458" s="4">
        <v>19651.63</v>
      </c>
    </row>
    <row r="4459" spans="2:8" hidden="1" x14ac:dyDescent="0.15">
      <c r="B4459" s="8" t="s">
        <v>3078</v>
      </c>
      <c r="C4459" s="4" t="s">
        <v>209</v>
      </c>
      <c r="D4459" s="4" t="s">
        <v>20</v>
      </c>
      <c r="E4459" s="4" t="s">
        <v>2964</v>
      </c>
      <c r="F4459" s="4" t="s">
        <v>3601</v>
      </c>
      <c r="G4459" s="4">
        <v>7680</v>
      </c>
      <c r="H4459" s="4">
        <v>8294.4</v>
      </c>
    </row>
    <row r="4460" spans="2:8" hidden="1" x14ac:dyDescent="0.15">
      <c r="B4460" s="8" t="s">
        <v>1507</v>
      </c>
      <c r="C4460" s="4" t="s">
        <v>27</v>
      </c>
      <c r="D4460" s="4" t="s">
        <v>19</v>
      </c>
      <c r="E4460" s="4" t="s">
        <v>20</v>
      </c>
      <c r="F4460" s="4" t="s">
        <v>4047</v>
      </c>
      <c r="G4460" s="4">
        <v>8032</v>
      </c>
      <c r="H4460" s="4">
        <v>18926.830000000002</v>
      </c>
    </row>
    <row r="4461" spans="2:8" hidden="1" x14ac:dyDescent="0.15">
      <c r="B4461" s="8" t="s">
        <v>2932</v>
      </c>
      <c r="C4461" s="4" t="s">
        <v>27</v>
      </c>
      <c r="D4461" s="4" t="s">
        <v>19</v>
      </c>
      <c r="E4461" s="4" t="s">
        <v>20</v>
      </c>
      <c r="F4461" s="4" t="s">
        <v>4047</v>
      </c>
      <c r="G4461" s="4">
        <v>8032</v>
      </c>
      <c r="H4461" s="4">
        <v>18537.14</v>
      </c>
    </row>
    <row r="4462" spans="2:8" hidden="1" x14ac:dyDescent="0.15">
      <c r="B4462" s="8" t="s">
        <v>568</v>
      </c>
      <c r="C4462" s="4" t="s">
        <v>209</v>
      </c>
      <c r="D4462" s="4" t="s">
        <v>20</v>
      </c>
      <c r="E4462" s="4" t="s">
        <v>4107</v>
      </c>
      <c r="F4462" s="4" t="s">
        <v>4108</v>
      </c>
      <c r="G4462" s="4">
        <v>7390</v>
      </c>
      <c r="H4462" s="4">
        <v>37762.9</v>
      </c>
    </row>
    <row r="4463" spans="2:8" hidden="1" x14ac:dyDescent="0.15">
      <c r="B4463" s="8" t="s">
        <v>111</v>
      </c>
      <c r="C4463" s="4" t="s">
        <v>209</v>
      </c>
      <c r="D4463" s="4" t="s">
        <v>20</v>
      </c>
      <c r="E4463" s="4" t="s">
        <v>215</v>
      </c>
      <c r="F4463" s="4" t="s">
        <v>4109</v>
      </c>
      <c r="G4463" s="4">
        <v>7380</v>
      </c>
      <c r="H4463" s="4">
        <v>26591.88</v>
      </c>
    </row>
    <row r="4464" spans="2:8" hidden="1" x14ac:dyDescent="0.15">
      <c r="B4464" s="8" t="s">
        <v>162</v>
      </c>
      <c r="C4464" s="4" t="s">
        <v>27</v>
      </c>
      <c r="D4464" s="4" t="s">
        <v>19</v>
      </c>
      <c r="E4464" s="4" t="s">
        <v>20</v>
      </c>
      <c r="F4464" s="4" t="s">
        <v>4047</v>
      </c>
      <c r="G4464" s="4">
        <v>8032</v>
      </c>
      <c r="H4464" s="4">
        <v>26315.16</v>
      </c>
    </row>
    <row r="4465" spans="2:8" hidden="1" x14ac:dyDescent="0.15">
      <c r="B4465" s="8" t="s">
        <v>4134</v>
      </c>
      <c r="C4465" s="4" t="s">
        <v>27</v>
      </c>
      <c r="D4465" s="4" t="s">
        <v>19</v>
      </c>
      <c r="E4465" s="4" t="s">
        <v>20</v>
      </c>
      <c r="F4465" s="4" t="s">
        <v>4047</v>
      </c>
      <c r="G4465" s="4">
        <v>7028</v>
      </c>
      <c r="H4465" s="4">
        <v>22946.83</v>
      </c>
    </row>
    <row r="4466" spans="2:8" hidden="1" x14ac:dyDescent="0.15">
      <c r="B4466" s="8" t="s">
        <v>716</v>
      </c>
      <c r="C4466" s="4" t="s">
        <v>209</v>
      </c>
      <c r="D4466" s="4" t="s">
        <v>20</v>
      </c>
      <c r="E4466" s="4" t="s">
        <v>950</v>
      </c>
      <c r="F4466" s="4" t="s">
        <v>3949</v>
      </c>
      <c r="G4466" s="4">
        <v>7285</v>
      </c>
      <c r="H4466" s="4">
        <v>2516.4699999999898</v>
      </c>
    </row>
    <row r="4467" spans="2:8" hidden="1" x14ac:dyDescent="0.15">
      <c r="B4467" s="8" t="s">
        <v>678</v>
      </c>
      <c r="C4467" s="4" t="s">
        <v>209</v>
      </c>
      <c r="D4467" s="4" t="s">
        <v>20</v>
      </c>
      <c r="E4467" s="4" t="s">
        <v>559</v>
      </c>
      <c r="F4467" s="4" t="s">
        <v>2715</v>
      </c>
      <c r="G4467" s="4">
        <v>7203.6</v>
      </c>
      <c r="H4467" s="4">
        <v>5916</v>
      </c>
    </row>
    <row r="4468" spans="2:8" hidden="1" x14ac:dyDescent="0.15">
      <c r="B4468" s="8">
        <v>45616</v>
      </c>
      <c r="C4468" s="4" t="s">
        <v>18</v>
      </c>
      <c r="D4468" s="4" t="s">
        <v>19</v>
      </c>
      <c r="E4468" s="4" t="s">
        <v>20</v>
      </c>
      <c r="F4468" s="4" t="s">
        <v>5492</v>
      </c>
      <c r="G4468" s="4">
        <v>1000</v>
      </c>
      <c r="H4468" s="4">
        <v>3161.62</v>
      </c>
    </row>
    <row r="4469" spans="2:8" hidden="1" x14ac:dyDescent="0.15">
      <c r="B4469" s="8" t="s">
        <v>3444</v>
      </c>
      <c r="C4469" s="4" t="s">
        <v>27</v>
      </c>
      <c r="D4469" s="4" t="s">
        <v>19</v>
      </c>
      <c r="E4469" s="4" t="s">
        <v>20</v>
      </c>
      <c r="F4469" s="4" t="s">
        <v>4864</v>
      </c>
      <c r="G4469" s="4">
        <v>2100</v>
      </c>
      <c r="H4469" s="4">
        <v>6508.04</v>
      </c>
    </row>
    <row r="4470" spans="2:8" hidden="1" x14ac:dyDescent="0.15">
      <c r="B4470" s="8" t="s">
        <v>718</v>
      </c>
      <c r="C4470" s="4" t="s">
        <v>209</v>
      </c>
      <c r="D4470" s="4" t="s">
        <v>20</v>
      </c>
      <c r="E4470" s="4" t="s">
        <v>2964</v>
      </c>
      <c r="F4470" s="4" t="s">
        <v>3599</v>
      </c>
      <c r="G4470" s="4">
        <v>7200</v>
      </c>
      <c r="H4470" s="4">
        <v>7776</v>
      </c>
    </row>
    <row r="4471" spans="2:8" hidden="1" x14ac:dyDescent="0.15">
      <c r="B4471" s="8" t="s">
        <v>117</v>
      </c>
      <c r="C4471" s="4" t="s">
        <v>209</v>
      </c>
      <c r="D4471" s="4" t="s">
        <v>20</v>
      </c>
      <c r="E4471" s="4" t="s">
        <v>2964</v>
      </c>
      <c r="F4471" s="4" t="s">
        <v>3601</v>
      </c>
      <c r="G4471" s="4">
        <v>7200</v>
      </c>
      <c r="H4471" s="4">
        <v>6552</v>
      </c>
    </row>
    <row r="4472" spans="2:8" hidden="1" x14ac:dyDescent="0.15">
      <c r="B4472" s="8">
        <v>45341</v>
      </c>
      <c r="C4472" s="4" t="s">
        <v>18</v>
      </c>
      <c r="D4472" s="4" t="s">
        <v>19</v>
      </c>
      <c r="E4472" s="4" t="s">
        <v>20</v>
      </c>
      <c r="F4472" s="4" t="s">
        <v>4558</v>
      </c>
      <c r="G4472" s="4">
        <v>3500</v>
      </c>
      <c r="H4472" s="4">
        <v>10905.01</v>
      </c>
    </row>
    <row r="4473" spans="2:8" hidden="1" x14ac:dyDescent="0.15">
      <c r="B4473" s="8">
        <v>45418</v>
      </c>
      <c r="C4473" s="4" t="s">
        <v>18</v>
      </c>
      <c r="D4473" s="4" t="s">
        <v>19</v>
      </c>
      <c r="E4473" s="4" t="s">
        <v>20</v>
      </c>
      <c r="F4473" s="4" t="s">
        <v>4939</v>
      </c>
      <c r="G4473" s="4">
        <v>2000</v>
      </c>
      <c r="H4473" s="4">
        <v>6527.47</v>
      </c>
    </row>
    <row r="4474" spans="2:8" hidden="1" x14ac:dyDescent="0.15">
      <c r="B4474" s="8">
        <v>45614</v>
      </c>
      <c r="C4474" s="4" t="s">
        <v>18</v>
      </c>
      <c r="D4474" s="4" t="s">
        <v>19</v>
      </c>
      <c r="E4474" s="4" t="s">
        <v>20</v>
      </c>
      <c r="F4474" s="4" t="s">
        <v>4490</v>
      </c>
      <c r="G4474" s="4">
        <v>4000</v>
      </c>
      <c r="H4474" s="4">
        <v>13138.24</v>
      </c>
    </row>
    <row r="4475" spans="2:8" hidden="1" x14ac:dyDescent="0.15">
      <c r="B4475" s="8">
        <v>45454</v>
      </c>
      <c r="C4475" s="4" t="s">
        <v>18</v>
      </c>
      <c r="D4475" s="4" t="s">
        <v>19</v>
      </c>
      <c r="E4475" s="4" t="s">
        <v>20</v>
      </c>
      <c r="F4475" s="4" t="s">
        <v>4669</v>
      </c>
      <c r="G4475" s="4">
        <v>3000</v>
      </c>
      <c r="H4475" s="4">
        <v>10295.84</v>
      </c>
    </row>
    <row r="4476" spans="2:8" hidden="1" x14ac:dyDescent="0.15">
      <c r="B4476" s="8" t="s">
        <v>1775</v>
      </c>
      <c r="C4476" s="4" t="s">
        <v>209</v>
      </c>
      <c r="D4476" s="4" t="s">
        <v>20</v>
      </c>
      <c r="E4476" s="4" t="s">
        <v>2688</v>
      </c>
      <c r="F4476" s="4" t="s">
        <v>4151</v>
      </c>
      <c r="G4476" s="4">
        <v>7000</v>
      </c>
      <c r="H4476" s="4">
        <v>31437.18</v>
      </c>
    </row>
    <row r="4477" spans="2:8" hidden="1" x14ac:dyDescent="0.15">
      <c r="B4477" s="8">
        <v>45320</v>
      </c>
      <c r="C4477" s="4" t="s">
        <v>18</v>
      </c>
      <c r="D4477" s="4" t="s">
        <v>19</v>
      </c>
      <c r="E4477" s="4" t="s">
        <v>20</v>
      </c>
      <c r="F4477" s="4" t="s">
        <v>5920</v>
      </c>
      <c r="G4477" s="4">
        <v>500</v>
      </c>
      <c r="H4477" s="4">
        <v>1734.69</v>
      </c>
    </row>
    <row r="4478" spans="2:8" hidden="1" x14ac:dyDescent="0.15">
      <c r="B4478" s="8" t="s">
        <v>4638</v>
      </c>
      <c r="C4478" s="4" t="s">
        <v>27</v>
      </c>
      <c r="D4478" s="4" t="s">
        <v>19</v>
      </c>
      <c r="E4478" s="4" t="s">
        <v>20</v>
      </c>
      <c r="F4478" s="4" t="s">
        <v>4639</v>
      </c>
      <c r="G4478" s="4">
        <v>3000</v>
      </c>
      <c r="H4478" s="4">
        <v>26576.91</v>
      </c>
    </row>
    <row r="4479" spans="2:8" hidden="1" x14ac:dyDescent="0.15">
      <c r="B4479" s="8">
        <v>45577</v>
      </c>
      <c r="C4479" s="4" t="s">
        <v>18</v>
      </c>
      <c r="D4479" s="4" t="s">
        <v>19</v>
      </c>
      <c r="E4479" s="4" t="s">
        <v>20</v>
      </c>
      <c r="F4479" s="4" t="s">
        <v>5447</v>
      </c>
      <c r="G4479" s="4">
        <v>1000</v>
      </c>
      <c r="H4479" s="4">
        <v>9192.16</v>
      </c>
    </row>
    <row r="4480" spans="2:8" hidden="1" x14ac:dyDescent="0.15">
      <c r="B4480" s="8" t="s">
        <v>1351</v>
      </c>
      <c r="C4480" s="4" t="s">
        <v>209</v>
      </c>
      <c r="D4480" s="4" t="s">
        <v>20</v>
      </c>
      <c r="E4480" s="4" t="s">
        <v>950</v>
      </c>
      <c r="F4480" s="4" t="s">
        <v>4158</v>
      </c>
      <c r="G4480" s="4">
        <v>7000</v>
      </c>
      <c r="H4480" s="4">
        <v>3396.71</v>
      </c>
    </row>
    <row r="4481" spans="2:8" hidden="1" x14ac:dyDescent="0.15">
      <c r="B4481" s="8">
        <v>45579</v>
      </c>
      <c r="C4481" s="4" t="s">
        <v>18</v>
      </c>
      <c r="D4481" s="4" t="s">
        <v>19</v>
      </c>
      <c r="E4481" s="4" t="s">
        <v>20</v>
      </c>
      <c r="F4481" s="4" t="s">
        <v>5448</v>
      </c>
      <c r="G4481" s="4">
        <v>1000</v>
      </c>
      <c r="H4481" s="4">
        <v>9192.16</v>
      </c>
    </row>
    <row r="4482" spans="2:8" hidden="1" x14ac:dyDescent="0.15">
      <c r="B4482" s="8" t="s">
        <v>1010</v>
      </c>
      <c r="C4482" s="4" t="s">
        <v>27</v>
      </c>
      <c r="D4482" s="4" t="s">
        <v>19</v>
      </c>
      <c r="E4482" s="4" t="s">
        <v>20</v>
      </c>
      <c r="F4482" s="4" t="s">
        <v>4451</v>
      </c>
      <c r="G4482" s="4">
        <v>4200</v>
      </c>
      <c r="H4482" s="4">
        <v>15783.12</v>
      </c>
    </row>
    <row r="4483" spans="2:8" hidden="1" x14ac:dyDescent="0.15">
      <c r="B4483" s="8" t="s">
        <v>4763</v>
      </c>
      <c r="C4483" s="4" t="s">
        <v>27</v>
      </c>
      <c r="D4483" s="4" t="s">
        <v>19</v>
      </c>
      <c r="E4483" s="4" t="s">
        <v>20</v>
      </c>
      <c r="F4483" s="4" t="s">
        <v>4764</v>
      </c>
      <c r="G4483" s="4">
        <v>2560</v>
      </c>
      <c r="H4483" s="4">
        <v>10861.82</v>
      </c>
    </row>
    <row r="4484" spans="2:8" hidden="1" x14ac:dyDescent="0.15">
      <c r="B4484" s="8" t="s">
        <v>2560</v>
      </c>
      <c r="C4484" s="4" t="s">
        <v>27</v>
      </c>
      <c r="D4484" s="4" t="s">
        <v>19</v>
      </c>
      <c r="E4484" s="4" t="s">
        <v>20</v>
      </c>
      <c r="F4484" s="4" t="s">
        <v>5501</v>
      </c>
      <c r="G4484" s="4">
        <v>1000</v>
      </c>
      <c r="H4484" s="4">
        <v>2349.12</v>
      </c>
    </row>
    <row r="4485" spans="2:8" hidden="1" x14ac:dyDescent="0.15">
      <c r="B4485" s="8" t="s">
        <v>174</v>
      </c>
      <c r="C4485" s="4" t="s">
        <v>27</v>
      </c>
      <c r="D4485" s="4" t="s">
        <v>19</v>
      </c>
      <c r="E4485" s="4" t="s">
        <v>20</v>
      </c>
      <c r="F4485" s="4" t="s">
        <v>4951</v>
      </c>
      <c r="G4485" s="4">
        <v>2000</v>
      </c>
      <c r="H4485" s="4">
        <v>3858.82</v>
      </c>
    </row>
    <row r="4486" spans="2:8" hidden="1" x14ac:dyDescent="0.15">
      <c r="B4486" s="8" t="s">
        <v>336</v>
      </c>
      <c r="C4486" s="4" t="s">
        <v>27</v>
      </c>
      <c r="D4486" s="4" t="s">
        <v>19</v>
      </c>
      <c r="E4486" s="4" t="s">
        <v>20</v>
      </c>
      <c r="F4486" s="4" t="s">
        <v>4132</v>
      </c>
      <c r="G4486" s="4">
        <v>7040</v>
      </c>
      <c r="H4486" s="4">
        <v>27793.48</v>
      </c>
    </row>
    <row r="4487" spans="2:8" hidden="1" x14ac:dyDescent="0.15">
      <c r="B4487" s="8" t="s">
        <v>4294</v>
      </c>
      <c r="C4487" s="4" t="s">
        <v>27</v>
      </c>
      <c r="D4487" s="4" t="s">
        <v>19</v>
      </c>
      <c r="E4487" s="4" t="s">
        <v>20</v>
      </c>
      <c r="F4487" s="4" t="s">
        <v>4765</v>
      </c>
      <c r="G4487" s="4">
        <v>2560</v>
      </c>
      <c r="H4487" s="4">
        <v>10032.08</v>
      </c>
    </row>
    <row r="4488" spans="2:8" hidden="1" x14ac:dyDescent="0.15">
      <c r="B4488" s="8" t="s">
        <v>336</v>
      </c>
      <c r="C4488" s="4" t="s">
        <v>27</v>
      </c>
      <c r="D4488" s="4" t="s">
        <v>19</v>
      </c>
      <c r="E4488" s="4" t="s">
        <v>20</v>
      </c>
      <c r="F4488" s="4" t="s">
        <v>4934</v>
      </c>
      <c r="G4488" s="4">
        <v>2000</v>
      </c>
      <c r="H4488" s="4">
        <v>6866.41</v>
      </c>
    </row>
    <row r="4489" spans="2:8" hidden="1" x14ac:dyDescent="0.15">
      <c r="B4489" s="8" t="s">
        <v>2045</v>
      </c>
      <c r="C4489" s="4" t="s">
        <v>27</v>
      </c>
      <c r="D4489" s="4" t="s">
        <v>19</v>
      </c>
      <c r="E4489" s="4" t="s">
        <v>20</v>
      </c>
      <c r="F4489" s="4" t="s">
        <v>4363</v>
      </c>
      <c r="G4489" s="4">
        <v>5000</v>
      </c>
      <c r="H4489" s="4">
        <v>15170</v>
      </c>
    </row>
    <row r="4490" spans="2:8" hidden="1" x14ac:dyDescent="0.15">
      <c r="B4490" s="8" t="s">
        <v>1007</v>
      </c>
      <c r="C4490" s="4" t="s">
        <v>27</v>
      </c>
      <c r="D4490" s="4" t="s">
        <v>19</v>
      </c>
      <c r="E4490" s="4" t="s">
        <v>20</v>
      </c>
      <c r="F4490" s="4" t="s">
        <v>4845</v>
      </c>
      <c r="G4490" s="4">
        <v>2180</v>
      </c>
      <c r="H4490" s="4">
        <v>7861.45</v>
      </c>
    </row>
    <row r="4491" spans="2:8" hidden="1" x14ac:dyDescent="0.15">
      <c r="B4491" s="8" t="s">
        <v>786</v>
      </c>
      <c r="C4491" s="4" t="s">
        <v>27</v>
      </c>
      <c r="D4491" s="4" t="s">
        <v>391</v>
      </c>
      <c r="E4491" s="4" t="s">
        <v>20</v>
      </c>
      <c r="F4491" s="4" t="s">
        <v>6844</v>
      </c>
      <c r="G4491" s="4">
        <v>56.7</v>
      </c>
      <c r="H4491" s="4">
        <v>5822.42</v>
      </c>
    </row>
    <row r="4492" spans="2:8" hidden="1" x14ac:dyDescent="0.15">
      <c r="B4492" s="8">
        <v>45443</v>
      </c>
      <c r="C4492" s="4" t="s">
        <v>18</v>
      </c>
      <c r="D4492" s="4" t="s">
        <v>441</v>
      </c>
      <c r="E4492" s="4" t="s">
        <v>20</v>
      </c>
      <c r="F4492" s="4" t="s">
        <v>4202</v>
      </c>
      <c r="G4492" s="4">
        <v>6240</v>
      </c>
      <c r="H4492" s="4">
        <v>251410.03</v>
      </c>
    </row>
    <row r="4493" spans="2:8" hidden="1" x14ac:dyDescent="0.15">
      <c r="B4493" s="8" t="s">
        <v>2089</v>
      </c>
      <c r="C4493" s="4" t="s">
        <v>27</v>
      </c>
      <c r="D4493" s="4" t="s">
        <v>441</v>
      </c>
      <c r="E4493" s="4" t="s">
        <v>20</v>
      </c>
      <c r="F4493" s="4" t="s">
        <v>6079</v>
      </c>
      <c r="G4493" s="4">
        <v>360</v>
      </c>
      <c r="H4493" s="4">
        <v>16901.18</v>
      </c>
    </row>
    <row r="4494" spans="2:8" hidden="1" x14ac:dyDescent="0.15">
      <c r="B4494" s="8" t="s">
        <v>399</v>
      </c>
      <c r="C4494" s="4" t="s">
        <v>209</v>
      </c>
      <c r="D4494" s="4" t="s">
        <v>20</v>
      </c>
      <c r="E4494" s="4" t="s">
        <v>2964</v>
      </c>
      <c r="F4494" s="4" t="s">
        <v>3812</v>
      </c>
      <c r="G4494" s="4">
        <v>6300</v>
      </c>
      <c r="H4494" s="4">
        <v>5418</v>
      </c>
    </row>
    <row r="4495" spans="2:8" hidden="1" x14ac:dyDescent="0.15">
      <c r="B4495" s="8" t="s">
        <v>1140</v>
      </c>
      <c r="C4495" s="4" t="s">
        <v>27</v>
      </c>
      <c r="D4495" s="4" t="s">
        <v>441</v>
      </c>
      <c r="E4495" s="4" t="s">
        <v>20</v>
      </c>
      <c r="F4495" s="4" t="s">
        <v>4311</v>
      </c>
      <c r="G4495" s="4">
        <v>5010</v>
      </c>
      <c r="H4495" s="4">
        <v>163863.38</v>
      </c>
    </row>
    <row r="4496" spans="2:8" hidden="1" x14ac:dyDescent="0.15">
      <c r="B4496" s="8" t="s">
        <v>1777</v>
      </c>
      <c r="C4496" s="4" t="s">
        <v>209</v>
      </c>
      <c r="D4496" s="4" t="s">
        <v>20</v>
      </c>
      <c r="E4496" s="4" t="s">
        <v>2964</v>
      </c>
      <c r="F4496" s="4" t="s">
        <v>3599</v>
      </c>
      <c r="G4496" s="4">
        <v>6240</v>
      </c>
      <c r="H4496" s="4">
        <v>6739.2</v>
      </c>
    </row>
    <row r="4497" spans="2:8" hidden="1" x14ac:dyDescent="0.15">
      <c r="B4497" s="8" t="s">
        <v>2939</v>
      </c>
      <c r="C4497" s="4" t="s">
        <v>209</v>
      </c>
      <c r="D4497" s="4" t="s">
        <v>20</v>
      </c>
      <c r="E4497" s="4" t="s">
        <v>2964</v>
      </c>
      <c r="F4497" s="4" t="s">
        <v>3601</v>
      </c>
      <c r="G4497" s="4">
        <v>6240</v>
      </c>
      <c r="H4497" s="4">
        <v>5928</v>
      </c>
    </row>
    <row r="4498" spans="2:8" hidden="1" x14ac:dyDescent="0.15">
      <c r="B4498" s="8" t="s">
        <v>1166</v>
      </c>
      <c r="C4498" s="4" t="s">
        <v>209</v>
      </c>
      <c r="D4498" s="4" t="s">
        <v>20</v>
      </c>
      <c r="E4498" s="4" t="s">
        <v>2964</v>
      </c>
      <c r="F4498" s="4" t="s">
        <v>3601</v>
      </c>
      <c r="G4498" s="4">
        <v>6240</v>
      </c>
      <c r="H4498" s="4">
        <v>5678.4</v>
      </c>
    </row>
    <row r="4499" spans="2:8" hidden="1" x14ac:dyDescent="0.15">
      <c r="B4499" s="8" t="s">
        <v>3154</v>
      </c>
      <c r="C4499" s="4" t="s">
        <v>27</v>
      </c>
      <c r="D4499" s="4" t="s">
        <v>441</v>
      </c>
      <c r="E4499" s="4" t="s">
        <v>20</v>
      </c>
      <c r="F4499" s="4" t="s">
        <v>4310</v>
      </c>
      <c r="G4499" s="4">
        <v>5010</v>
      </c>
      <c r="H4499" s="4">
        <v>167668.85999999999</v>
      </c>
    </row>
    <row r="4500" spans="2:8" hidden="1" x14ac:dyDescent="0.15">
      <c r="B4500" s="8" t="s">
        <v>1528</v>
      </c>
      <c r="C4500" s="4" t="s">
        <v>209</v>
      </c>
      <c r="D4500" s="4" t="s">
        <v>20</v>
      </c>
      <c r="E4500" s="4" t="s">
        <v>388</v>
      </c>
      <c r="F4500" s="4" t="s">
        <v>2399</v>
      </c>
      <c r="G4500" s="4">
        <v>6105</v>
      </c>
      <c r="H4500" s="4">
        <v>26869.81</v>
      </c>
    </row>
    <row r="4501" spans="2:8" hidden="1" x14ac:dyDescent="0.15">
      <c r="B4501" s="8" t="s">
        <v>716</v>
      </c>
      <c r="C4501" s="4" t="s">
        <v>209</v>
      </c>
      <c r="D4501" s="4" t="s">
        <v>20</v>
      </c>
      <c r="E4501" s="4" t="s">
        <v>950</v>
      </c>
      <c r="F4501" s="4" t="s">
        <v>3949</v>
      </c>
      <c r="G4501" s="4">
        <v>6080</v>
      </c>
      <c r="H4501" s="4">
        <v>2259.65</v>
      </c>
    </row>
    <row r="4502" spans="2:8" hidden="1" x14ac:dyDescent="0.15">
      <c r="B4502" s="8">
        <v>45492</v>
      </c>
      <c r="C4502" s="4" t="s">
        <v>18</v>
      </c>
      <c r="D4502" s="4" t="s">
        <v>441</v>
      </c>
      <c r="E4502" s="4" t="s">
        <v>20</v>
      </c>
      <c r="F4502" s="4" t="s">
        <v>4213</v>
      </c>
      <c r="G4502" s="4">
        <v>6125</v>
      </c>
      <c r="H4502" s="4">
        <v>280539.43</v>
      </c>
    </row>
    <row r="4503" spans="2:8" hidden="1" x14ac:dyDescent="0.15">
      <c r="B4503" s="8" t="s">
        <v>1991</v>
      </c>
      <c r="C4503" s="4" t="s">
        <v>27</v>
      </c>
      <c r="D4503" s="4" t="s">
        <v>441</v>
      </c>
      <c r="E4503" s="4" t="s">
        <v>20</v>
      </c>
      <c r="F4503" s="4" t="s">
        <v>3830</v>
      </c>
      <c r="G4503" s="4">
        <v>10440</v>
      </c>
      <c r="H4503" s="4">
        <v>523176.86</v>
      </c>
    </row>
    <row r="4504" spans="2:8" hidden="1" x14ac:dyDescent="0.15">
      <c r="B4504" s="8">
        <v>45554</v>
      </c>
      <c r="C4504" s="4" t="s">
        <v>18</v>
      </c>
      <c r="D4504" s="4" t="s">
        <v>441</v>
      </c>
      <c r="E4504" s="4" t="s">
        <v>20</v>
      </c>
      <c r="F4504" s="4" t="s">
        <v>4188</v>
      </c>
      <c r="G4504" s="4">
        <v>6420</v>
      </c>
      <c r="H4504" s="4">
        <v>287784.53000000003</v>
      </c>
    </row>
    <row r="4505" spans="2:8" hidden="1" x14ac:dyDescent="0.15">
      <c r="B4505" s="8">
        <v>45610</v>
      </c>
      <c r="C4505" s="4" t="s">
        <v>18</v>
      </c>
      <c r="D4505" s="4" t="s">
        <v>441</v>
      </c>
      <c r="E4505" s="4" t="s">
        <v>20</v>
      </c>
      <c r="F4505" s="4" t="s">
        <v>3772</v>
      </c>
      <c r="G4505" s="4">
        <v>11020</v>
      </c>
      <c r="H4505" s="4">
        <v>401486.97</v>
      </c>
    </row>
    <row r="4506" spans="2:8" hidden="1" x14ac:dyDescent="0.15">
      <c r="B4506" s="8" t="s">
        <v>2062</v>
      </c>
      <c r="C4506" s="4" t="s">
        <v>209</v>
      </c>
      <c r="D4506" s="4" t="s">
        <v>20</v>
      </c>
      <c r="E4506" s="4" t="s">
        <v>210</v>
      </c>
      <c r="F4506" s="4" t="s">
        <v>4224</v>
      </c>
      <c r="G4506" s="4">
        <v>6000</v>
      </c>
      <c r="H4506" s="4">
        <v>31363.98</v>
      </c>
    </row>
    <row r="4507" spans="2:8" hidden="1" x14ac:dyDescent="0.15">
      <c r="B4507" s="8" t="s">
        <v>675</v>
      </c>
      <c r="C4507" s="4" t="s">
        <v>209</v>
      </c>
      <c r="D4507" s="4" t="s">
        <v>19</v>
      </c>
      <c r="E4507" s="4" t="s">
        <v>1288</v>
      </c>
      <c r="F4507" s="4" t="s">
        <v>2532</v>
      </c>
      <c r="G4507" s="4">
        <v>6000</v>
      </c>
      <c r="H4507" s="4">
        <v>25499.7599999999</v>
      </c>
    </row>
    <row r="4508" spans="2:8" hidden="1" x14ac:dyDescent="0.15">
      <c r="B4508" s="8" t="s">
        <v>793</v>
      </c>
      <c r="C4508" s="4" t="s">
        <v>27</v>
      </c>
      <c r="D4508" s="4" t="s">
        <v>441</v>
      </c>
      <c r="E4508" s="4" t="s">
        <v>20</v>
      </c>
      <c r="F4508" s="4" t="s">
        <v>3636</v>
      </c>
      <c r="G4508" s="4">
        <v>12360</v>
      </c>
      <c r="H4508" s="4">
        <v>447338.07</v>
      </c>
    </row>
    <row r="4509" spans="2:8" hidden="1" x14ac:dyDescent="0.15">
      <c r="B4509" s="8" t="s">
        <v>311</v>
      </c>
      <c r="C4509" s="4" t="s">
        <v>209</v>
      </c>
      <c r="D4509" s="4" t="s">
        <v>20</v>
      </c>
      <c r="E4509" s="4" t="s">
        <v>2722</v>
      </c>
      <c r="F4509" s="4" t="s">
        <v>4003</v>
      </c>
      <c r="G4509" s="4">
        <v>6000</v>
      </c>
      <c r="H4509" s="4">
        <v>25200</v>
      </c>
    </row>
    <row r="4510" spans="2:8" hidden="1" x14ac:dyDescent="0.15">
      <c r="B4510" s="8" t="s">
        <v>1021</v>
      </c>
      <c r="C4510" s="4" t="s">
        <v>209</v>
      </c>
      <c r="D4510" s="4" t="s">
        <v>20</v>
      </c>
      <c r="E4510" s="4" t="s">
        <v>2722</v>
      </c>
      <c r="F4510" s="4" t="s">
        <v>4225</v>
      </c>
      <c r="G4510" s="4">
        <v>6000</v>
      </c>
      <c r="H4510" s="4">
        <v>25200</v>
      </c>
    </row>
    <row r="4511" spans="2:8" hidden="1" x14ac:dyDescent="0.15">
      <c r="B4511" s="8" t="s">
        <v>2362</v>
      </c>
      <c r="C4511" s="4" t="s">
        <v>209</v>
      </c>
      <c r="D4511" s="4" t="s">
        <v>20</v>
      </c>
      <c r="E4511" s="4" t="s">
        <v>2722</v>
      </c>
      <c r="F4511" s="4" t="s">
        <v>2640</v>
      </c>
      <c r="G4511" s="4">
        <v>6000</v>
      </c>
      <c r="H4511" s="4">
        <v>25200</v>
      </c>
    </row>
    <row r="4512" spans="2:8" hidden="1" x14ac:dyDescent="0.15">
      <c r="B4512" s="8">
        <v>45358</v>
      </c>
      <c r="C4512" s="4" t="s">
        <v>18</v>
      </c>
      <c r="D4512" s="4" t="s">
        <v>441</v>
      </c>
      <c r="E4512" s="4" t="s">
        <v>20</v>
      </c>
      <c r="F4512" s="4" t="s">
        <v>4203</v>
      </c>
      <c r="G4512" s="4">
        <v>6240</v>
      </c>
      <c r="H4512" s="4">
        <v>249133.77</v>
      </c>
    </row>
    <row r="4513" spans="2:8" hidden="1" x14ac:dyDescent="0.15">
      <c r="B4513" s="8">
        <v>45643</v>
      </c>
      <c r="C4513" s="4" t="s">
        <v>18</v>
      </c>
      <c r="D4513" s="4" t="s">
        <v>441</v>
      </c>
      <c r="E4513" s="4" t="s">
        <v>20</v>
      </c>
      <c r="F4513" s="4" t="s">
        <v>4257</v>
      </c>
      <c r="G4513" s="4">
        <v>5745</v>
      </c>
      <c r="H4513" s="4">
        <v>212024.2</v>
      </c>
    </row>
    <row r="4514" spans="2:8" hidden="1" x14ac:dyDescent="0.15">
      <c r="B4514" s="8">
        <v>45555</v>
      </c>
      <c r="C4514" s="4" t="s">
        <v>18</v>
      </c>
      <c r="D4514" s="4" t="s">
        <v>441</v>
      </c>
      <c r="E4514" s="4" t="s">
        <v>20</v>
      </c>
      <c r="F4514" s="4" t="s">
        <v>4035</v>
      </c>
      <c r="G4514" s="4">
        <v>8160</v>
      </c>
      <c r="H4514" s="4">
        <v>298713.95</v>
      </c>
    </row>
    <row r="4515" spans="2:8" hidden="1" x14ac:dyDescent="0.15">
      <c r="B4515" s="8" t="s">
        <v>1553</v>
      </c>
      <c r="C4515" s="4" t="s">
        <v>27</v>
      </c>
      <c r="D4515" s="4" t="s">
        <v>54</v>
      </c>
      <c r="E4515" s="4" t="s">
        <v>20</v>
      </c>
      <c r="F4515" s="4" t="s">
        <v>4220</v>
      </c>
      <c r="G4515" s="4">
        <v>6000</v>
      </c>
      <c r="H4515" s="4">
        <v>159819.5</v>
      </c>
    </row>
    <row r="4516" spans="2:8" hidden="1" x14ac:dyDescent="0.15">
      <c r="B4516" s="8" t="s">
        <v>1666</v>
      </c>
      <c r="C4516" s="4" t="s">
        <v>27</v>
      </c>
      <c r="D4516" s="4" t="s">
        <v>54</v>
      </c>
      <c r="E4516" s="4" t="s">
        <v>20</v>
      </c>
      <c r="F4516" s="4" t="s">
        <v>5304</v>
      </c>
      <c r="G4516" s="4">
        <v>1200</v>
      </c>
      <c r="H4516" s="4">
        <v>18793.98</v>
      </c>
    </row>
    <row r="4517" spans="2:8" hidden="1" x14ac:dyDescent="0.15">
      <c r="B4517" s="8" t="s">
        <v>154</v>
      </c>
      <c r="C4517" s="4" t="s">
        <v>27</v>
      </c>
      <c r="D4517" s="4" t="s">
        <v>54</v>
      </c>
      <c r="E4517" s="4" t="s">
        <v>20</v>
      </c>
      <c r="F4517" s="4" t="s">
        <v>5778</v>
      </c>
      <c r="G4517" s="4">
        <v>600</v>
      </c>
      <c r="H4517" s="4">
        <v>9311.7800000000007</v>
      </c>
    </row>
    <row r="4518" spans="2:8" hidden="1" x14ac:dyDescent="0.15">
      <c r="B4518" s="8" t="s">
        <v>940</v>
      </c>
      <c r="C4518" s="4" t="s">
        <v>209</v>
      </c>
      <c r="D4518" s="4" t="s">
        <v>20</v>
      </c>
      <c r="E4518" s="4" t="s">
        <v>2964</v>
      </c>
      <c r="F4518" s="4" t="s">
        <v>3601</v>
      </c>
      <c r="G4518" s="4">
        <v>5880</v>
      </c>
      <c r="H4518" s="4">
        <v>6350.4</v>
      </c>
    </row>
    <row r="4519" spans="2:8" hidden="1" x14ac:dyDescent="0.15">
      <c r="B4519" s="8" t="s">
        <v>2335</v>
      </c>
      <c r="C4519" s="4" t="s">
        <v>27</v>
      </c>
      <c r="D4519" s="4" t="s">
        <v>54</v>
      </c>
      <c r="E4519" s="4" t="s">
        <v>20</v>
      </c>
      <c r="F4519" s="4" t="s">
        <v>5305</v>
      </c>
      <c r="G4519" s="4">
        <v>1200</v>
      </c>
      <c r="H4519" s="4">
        <v>17140.240000000002</v>
      </c>
    </row>
    <row r="4520" spans="2:8" hidden="1" x14ac:dyDescent="0.15">
      <c r="B4520" s="8">
        <v>45495</v>
      </c>
      <c r="C4520" s="4" t="s">
        <v>18</v>
      </c>
      <c r="D4520" s="4" t="s">
        <v>54</v>
      </c>
      <c r="E4520" s="4" t="s">
        <v>20</v>
      </c>
      <c r="F4520" s="4" t="s">
        <v>4579</v>
      </c>
      <c r="G4520" s="4">
        <v>3255</v>
      </c>
      <c r="H4520" s="4">
        <v>87965.45</v>
      </c>
    </row>
    <row r="4521" spans="2:8" hidden="1" x14ac:dyDescent="0.15">
      <c r="B4521" s="8">
        <v>45601</v>
      </c>
      <c r="C4521" s="4" t="s">
        <v>18</v>
      </c>
      <c r="D4521" s="4" t="s">
        <v>54</v>
      </c>
      <c r="E4521" s="4" t="s">
        <v>20</v>
      </c>
      <c r="F4521" s="4" t="s">
        <v>4730</v>
      </c>
      <c r="G4521" s="4">
        <v>2745</v>
      </c>
      <c r="H4521" s="4">
        <v>73815.3</v>
      </c>
    </row>
    <row r="4522" spans="2:8" hidden="1" x14ac:dyDescent="0.15">
      <c r="B4522" s="8" t="s">
        <v>312</v>
      </c>
      <c r="C4522" s="4" t="s">
        <v>27</v>
      </c>
      <c r="D4522" s="4" t="s">
        <v>54</v>
      </c>
      <c r="E4522" s="4" t="s">
        <v>20</v>
      </c>
      <c r="F4522" s="4" t="s">
        <v>4415</v>
      </c>
      <c r="G4522" s="4">
        <v>1800</v>
      </c>
      <c r="H4522" s="4">
        <v>28725.9</v>
      </c>
    </row>
    <row r="4523" spans="2:8" hidden="1" x14ac:dyDescent="0.15">
      <c r="B4523" s="8" t="s">
        <v>117</v>
      </c>
      <c r="C4523" s="4" t="s">
        <v>209</v>
      </c>
      <c r="D4523" s="4" t="s">
        <v>20</v>
      </c>
      <c r="E4523" s="4" t="s">
        <v>559</v>
      </c>
      <c r="F4523" s="4" t="s">
        <v>4262</v>
      </c>
      <c r="G4523" s="4">
        <v>5616</v>
      </c>
      <c r="H4523" s="4">
        <v>6840</v>
      </c>
    </row>
    <row r="4524" spans="2:8" hidden="1" x14ac:dyDescent="0.15">
      <c r="B4524" s="8" t="s">
        <v>1747</v>
      </c>
      <c r="C4524" s="4" t="s">
        <v>209</v>
      </c>
      <c r="D4524" s="4" t="s">
        <v>20</v>
      </c>
      <c r="E4524" s="4" t="s">
        <v>950</v>
      </c>
      <c r="F4524" s="4" t="s">
        <v>3949</v>
      </c>
      <c r="G4524" s="4">
        <v>5559</v>
      </c>
      <c r="H4524" s="4">
        <v>1733.5</v>
      </c>
    </row>
    <row r="4525" spans="2:8" hidden="1" x14ac:dyDescent="0.15">
      <c r="B4525" s="8" t="s">
        <v>109</v>
      </c>
      <c r="C4525" s="4" t="s">
        <v>209</v>
      </c>
      <c r="D4525" s="4" t="s">
        <v>20</v>
      </c>
      <c r="E4525" s="4" t="s">
        <v>2722</v>
      </c>
      <c r="F4525" s="4" t="s">
        <v>4003</v>
      </c>
      <c r="G4525" s="4">
        <v>5500</v>
      </c>
      <c r="H4525" s="4">
        <v>23100</v>
      </c>
    </row>
    <row r="4526" spans="2:8" hidden="1" x14ac:dyDescent="0.15">
      <c r="B4526" s="8" t="s">
        <v>478</v>
      </c>
      <c r="C4526" s="4" t="s">
        <v>209</v>
      </c>
      <c r="D4526" s="4" t="s">
        <v>20</v>
      </c>
      <c r="E4526" s="4" t="s">
        <v>950</v>
      </c>
      <c r="F4526" s="4" t="s">
        <v>3949</v>
      </c>
      <c r="G4526" s="4">
        <v>5440</v>
      </c>
      <c r="H4526" s="4">
        <v>1937.11</v>
      </c>
    </row>
    <row r="4527" spans="2:8" hidden="1" x14ac:dyDescent="0.15">
      <c r="B4527" s="8" t="s">
        <v>4414</v>
      </c>
      <c r="C4527" s="4" t="s">
        <v>27</v>
      </c>
      <c r="D4527" s="4" t="s">
        <v>54</v>
      </c>
      <c r="E4527" s="4" t="s">
        <v>20</v>
      </c>
      <c r="F4527" s="4" t="s">
        <v>4415</v>
      </c>
      <c r="G4527" s="4">
        <v>4590</v>
      </c>
      <c r="H4527" s="4">
        <v>121713.34</v>
      </c>
    </row>
    <row r="4528" spans="2:8" hidden="1" x14ac:dyDescent="0.15">
      <c r="B4528" s="8" t="s">
        <v>754</v>
      </c>
      <c r="C4528" s="4" t="s">
        <v>27</v>
      </c>
      <c r="D4528" s="4" t="s">
        <v>54</v>
      </c>
      <c r="E4528" s="4" t="s">
        <v>20</v>
      </c>
      <c r="F4528" s="4" t="s">
        <v>5781</v>
      </c>
      <c r="G4528" s="4">
        <v>600</v>
      </c>
      <c r="H4528" s="4">
        <v>8287.5</v>
      </c>
    </row>
    <row r="4529" spans="2:8" hidden="1" x14ac:dyDescent="0.15">
      <c r="B4529" s="8" t="s">
        <v>1662</v>
      </c>
      <c r="C4529" s="4" t="s">
        <v>209</v>
      </c>
      <c r="D4529" s="4" t="s">
        <v>20</v>
      </c>
      <c r="E4529" s="4" t="s">
        <v>559</v>
      </c>
      <c r="F4529" s="4" t="s">
        <v>4280</v>
      </c>
      <c r="G4529" s="4">
        <v>5367.6</v>
      </c>
      <c r="H4529" s="4">
        <v>6228</v>
      </c>
    </row>
    <row r="4530" spans="2:8" hidden="1" x14ac:dyDescent="0.15">
      <c r="B4530" s="8" t="s">
        <v>2236</v>
      </c>
      <c r="C4530" s="4" t="s">
        <v>27</v>
      </c>
      <c r="D4530" s="4" t="s">
        <v>4296</v>
      </c>
      <c r="E4530" s="4" t="s">
        <v>20</v>
      </c>
      <c r="F4530" s="4" t="s">
        <v>4297</v>
      </c>
      <c r="G4530" s="4">
        <v>5120</v>
      </c>
      <c r="H4530" s="4">
        <v>64862.25</v>
      </c>
    </row>
    <row r="4531" spans="2:8" hidden="1" x14ac:dyDescent="0.15">
      <c r="B4531" s="8" t="s">
        <v>2509</v>
      </c>
      <c r="C4531" s="4" t="s">
        <v>209</v>
      </c>
      <c r="D4531" s="4" t="s">
        <v>20</v>
      </c>
      <c r="E4531" s="4" t="s">
        <v>950</v>
      </c>
      <c r="F4531" s="4" t="s">
        <v>3949</v>
      </c>
      <c r="G4531" s="4">
        <v>5257</v>
      </c>
      <c r="H4531" s="4">
        <v>1934.75</v>
      </c>
    </row>
    <row r="4532" spans="2:8" hidden="1" x14ac:dyDescent="0.15">
      <c r="B4532" s="8" t="s">
        <v>1023</v>
      </c>
      <c r="C4532" s="4" t="s">
        <v>27</v>
      </c>
      <c r="D4532" s="4" t="s">
        <v>4296</v>
      </c>
      <c r="E4532" s="4" t="s">
        <v>20</v>
      </c>
      <c r="F4532" s="4" t="s">
        <v>4979</v>
      </c>
      <c r="G4532" s="4">
        <v>1920</v>
      </c>
      <c r="H4532" s="4">
        <v>26731.19</v>
      </c>
    </row>
    <row r="4533" spans="2:8" hidden="1" x14ac:dyDescent="0.15">
      <c r="B4533" s="8" t="s">
        <v>3715</v>
      </c>
      <c r="C4533" s="4" t="s">
        <v>27</v>
      </c>
      <c r="D4533" s="4" t="s">
        <v>54</v>
      </c>
      <c r="E4533" s="4" t="s">
        <v>20</v>
      </c>
      <c r="F4533" s="4" t="s">
        <v>6686</v>
      </c>
      <c r="G4533" s="4">
        <v>95</v>
      </c>
      <c r="H4533" s="4">
        <v>33159.129999999903</v>
      </c>
    </row>
    <row r="4534" spans="2:8" hidden="1" x14ac:dyDescent="0.15">
      <c r="B4534" s="8" t="s">
        <v>1660</v>
      </c>
      <c r="C4534" s="4" t="s">
        <v>209</v>
      </c>
      <c r="D4534" s="4" t="s">
        <v>20</v>
      </c>
      <c r="E4534" s="4" t="s">
        <v>950</v>
      </c>
      <c r="F4534" s="4" t="s">
        <v>4292</v>
      </c>
      <c r="G4534" s="4">
        <v>5140</v>
      </c>
      <c r="H4534" s="4">
        <v>2076.14</v>
      </c>
    </row>
    <row r="4535" spans="2:8" hidden="1" x14ac:dyDescent="0.15">
      <c r="B4535" s="8" t="s">
        <v>543</v>
      </c>
      <c r="C4535" s="4" t="s">
        <v>27</v>
      </c>
      <c r="D4535" s="4" t="s">
        <v>19</v>
      </c>
      <c r="E4535" s="4" t="s">
        <v>20</v>
      </c>
      <c r="F4535" s="4" t="s">
        <v>4473</v>
      </c>
      <c r="G4535" s="4">
        <v>4000</v>
      </c>
      <c r="H4535" s="4">
        <v>31163.17</v>
      </c>
    </row>
    <row r="4536" spans="2:8" hidden="1" x14ac:dyDescent="0.15">
      <c r="B4536" s="8" t="s">
        <v>1788</v>
      </c>
      <c r="C4536" s="4" t="s">
        <v>27</v>
      </c>
      <c r="D4536" s="4" t="s">
        <v>19</v>
      </c>
      <c r="E4536" s="4" t="s">
        <v>20</v>
      </c>
      <c r="F4536" s="4" t="s">
        <v>3673</v>
      </c>
      <c r="G4536" s="4">
        <v>12000</v>
      </c>
      <c r="H4536" s="4">
        <v>108123.09</v>
      </c>
    </row>
    <row r="4537" spans="2:8" hidden="1" x14ac:dyDescent="0.15">
      <c r="B4537" s="8" t="s">
        <v>1023</v>
      </c>
      <c r="C4537" s="4" t="s">
        <v>209</v>
      </c>
      <c r="D4537" s="4" t="s">
        <v>20</v>
      </c>
      <c r="E4537" s="4" t="s">
        <v>2437</v>
      </c>
      <c r="F4537" s="4" t="s">
        <v>4301</v>
      </c>
      <c r="G4537" s="4">
        <v>5040</v>
      </c>
      <c r="H4537" s="4">
        <v>24583.119999999901</v>
      </c>
    </row>
    <row r="4538" spans="2:8" hidden="1" x14ac:dyDescent="0.15">
      <c r="B4538" s="8" t="s">
        <v>1798</v>
      </c>
      <c r="C4538" s="4" t="s">
        <v>209</v>
      </c>
      <c r="D4538" s="4" t="s">
        <v>20</v>
      </c>
      <c r="E4538" s="4" t="s">
        <v>2437</v>
      </c>
      <c r="F4538" s="4" t="s">
        <v>4301</v>
      </c>
      <c r="G4538" s="4">
        <v>5040</v>
      </c>
      <c r="H4538" s="4">
        <v>24556.89</v>
      </c>
    </row>
    <row r="4539" spans="2:8" hidden="1" x14ac:dyDescent="0.15">
      <c r="B4539" s="8" t="s">
        <v>949</v>
      </c>
      <c r="C4539" s="4" t="s">
        <v>209</v>
      </c>
      <c r="D4539" s="4" t="s">
        <v>20</v>
      </c>
      <c r="E4539" s="4" t="s">
        <v>2437</v>
      </c>
      <c r="F4539" s="4" t="s">
        <v>4301</v>
      </c>
      <c r="G4539" s="4">
        <v>5040</v>
      </c>
      <c r="H4539" s="4">
        <v>24327.07</v>
      </c>
    </row>
    <row r="4540" spans="2:8" hidden="1" x14ac:dyDescent="0.15">
      <c r="B4540" s="8" t="s">
        <v>419</v>
      </c>
      <c r="C4540" s="4" t="s">
        <v>27</v>
      </c>
      <c r="D4540" s="4" t="s">
        <v>19</v>
      </c>
      <c r="E4540" s="4" t="s">
        <v>20</v>
      </c>
      <c r="F4540" s="4" t="s">
        <v>3673</v>
      </c>
      <c r="G4540" s="4">
        <v>3000</v>
      </c>
      <c r="H4540" s="4">
        <v>27674</v>
      </c>
    </row>
    <row r="4541" spans="2:8" hidden="1" x14ac:dyDescent="0.15">
      <c r="B4541" s="8" t="s">
        <v>927</v>
      </c>
      <c r="C4541" s="4" t="s">
        <v>27</v>
      </c>
      <c r="D4541" s="4" t="s">
        <v>520</v>
      </c>
      <c r="E4541" s="4" t="s">
        <v>20</v>
      </c>
      <c r="F4541" s="4" t="s">
        <v>4312</v>
      </c>
      <c r="G4541" s="4">
        <v>5010</v>
      </c>
      <c r="H4541" s="4">
        <v>45142.9</v>
      </c>
    </row>
    <row r="4542" spans="2:8" hidden="1" x14ac:dyDescent="0.15">
      <c r="B4542" s="8" t="s">
        <v>2032</v>
      </c>
      <c r="C4542" s="4" t="s">
        <v>209</v>
      </c>
      <c r="D4542" s="4" t="s">
        <v>19</v>
      </c>
      <c r="E4542" s="4" t="s">
        <v>210</v>
      </c>
      <c r="F4542" s="4" t="s">
        <v>4313</v>
      </c>
      <c r="G4542" s="4">
        <v>5004</v>
      </c>
      <c r="H4542" s="4">
        <v>24879.59</v>
      </c>
    </row>
    <row r="4543" spans="2:8" hidden="1" x14ac:dyDescent="0.15">
      <c r="B4543" s="8" t="s">
        <v>2643</v>
      </c>
      <c r="C4543" s="4" t="s">
        <v>209</v>
      </c>
      <c r="D4543" s="4" t="s">
        <v>20</v>
      </c>
      <c r="E4543" s="4" t="s">
        <v>210</v>
      </c>
      <c r="F4543" s="4" t="s">
        <v>3858</v>
      </c>
      <c r="G4543" s="4">
        <v>5004</v>
      </c>
      <c r="H4543" s="4">
        <v>6484.93</v>
      </c>
    </row>
    <row r="4544" spans="2:8" hidden="1" x14ac:dyDescent="0.15">
      <c r="B4544" s="8" t="s">
        <v>2643</v>
      </c>
      <c r="C4544" s="4" t="s">
        <v>209</v>
      </c>
      <c r="D4544" s="4" t="s">
        <v>20</v>
      </c>
      <c r="E4544" s="4" t="s">
        <v>210</v>
      </c>
      <c r="F4544" s="4" t="s">
        <v>3858</v>
      </c>
      <c r="G4544" s="4">
        <v>5004</v>
      </c>
      <c r="H4544" s="4">
        <v>6484.93</v>
      </c>
    </row>
    <row r="4545" spans="2:8" hidden="1" x14ac:dyDescent="0.15">
      <c r="B4545" s="8" t="s">
        <v>1099</v>
      </c>
      <c r="C4545" s="4" t="s">
        <v>27</v>
      </c>
      <c r="D4545" s="4" t="s">
        <v>520</v>
      </c>
      <c r="E4545" s="4" t="s">
        <v>20</v>
      </c>
      <c r="F4545" s="4" t="s">
        <v>4312</v>
      </c>
      <c r="G4545" s="4">
        <v>3405</v>
      </c>
      <c r="H4545" s="4">
        <v>28562.7</v>
      </c>
    </row>
    <row r="4546" spans="2:8" hidden="1" x14ac:dyDescent="0.15">
      <c r="B4546" s="8" t="s">
        <v>891</v>
      </c>
      <c r="C4546" s="4" t="s">
        <v>27</v>
      </c>
      <c r="D4546" s="4" t="s">
        <v>520</v>
      </c>
      <c r="E4546" s="4" t="s">
        <v>20</v>
      </c>
      <c r="F4546" s="4" t="s">
        <v>4312</v>
      </c>
      <c r="G4546" s="4">
        <v>285</v>
      </c>
      <c r="H4546" s="4">
        <v>2753.73</v>
      </c>
    </row>
    <row r="4547" spans="2:8" hidden="1" x14ac:dyDescent="0.15">
      <c r="B4547" s="8" t="s">
        <v>221</v>
      </c>
      <c r="C4547" s="4" t="s">
        <v>27</v>
      </c>
      <c r="D4547" s="4" t="s">
        <v>520</v>
      </c>
      <c r="E4547" s="4" t="s">
        <v>20</v>
      </c>
      <c r="F4547" s="4" t="s">
        <v>4644</v>
      </c>
      <c r="G4547" s="4">
        <v>3000</v>
      </c>
      <c r="H4547" s="4">
        <v>25165.93</v>
      </c>
    </row>
    <row r="4548" spans="2:8" hidden="1" x14ac:dyDescent="0.15">
      <c r="B4548" s="8" t="s">
        <v>283</v>
      </c>
      <c r="C4548" s="4" t="s">
        <v>209</v>
      </c>
      <c r="D4548" s="4" t="s">
        <v>20</v>
      </c>
      <c r="E4548" s="4" t="s">
        <v>2713</v>
      </c>
      <c r="F4548" s="4" t="s">
        <v>4335</v>
      </c>
      <c r="G4548" s="4">
        <v>5000</v>
      </c>
      <c r="H4548" s="4">
        <v>34316.25</v>
      </c>
    </row>
    <row r="4549" spans="2:8" hidden="1" x14ac:dyDescent="0.15">
      <c r="B4549" s="8" t="s">
        <v>1332</v>
      </c>
      <c r="C4549" s="4" t="s">
        <v>27</v>
      </c>
      <c r="D4549" s="4" t="s">
        <v>520</v>
      </c>
      <c r="E4549" s="4" t="s">
        <v>20</v>
      </c>
      <c r="F4549" s="4" t="s">
        <v>4894</v>
      </c>
      <c r="G4549" s="4">
        <v>2010</v>
      </c>
      <c r="H4549" s="4">
        <v>16406.009999999998</v>
      </c>
    </row>
    <row r="4550" spans="2:8" hidden="1" x14ac:dyDescent="0.15">
      <c r="B4550" s="8" t="s">
        <v>1271</v>
      </c>
      <c r="C4550" s="4" t="s">
        <v>27</v>
      </c>
      <c r="D4550" s="4" t="s">
        <v>520</v>
      </c>
      <c r="E4550" s="4" t="s">
        <v>20</v>
      </c>
      <c r="F4550" s="4" t="s">
        <v>7272</v>
      </c>
      <c r="G4550" s="4">
        <v>15</v>
      </c>
      <c r="H4550" s="4">
        <v>140.15</v>
      </c>
    </row>
    <row r="4551" spans="2:8" hidden="1" x14ac:dyDescent="0.15">
      <c r="B4551" s="8" t="s">
        <v>635</v>
      </c>
      <c r="C4551" s="4" t="s">
        <v>27</v>
      </c>
      <c r="D4551" s="4" t="s">
        <v>520</v>
      </c>
      <c r="E4551" s="4" t="s">
        <v>20</v>
      </c>
      <c r="F4551" s="4" t="s">
        <v>3857</v>
      </c>
      <c r="G4551" s="4">
        <v>10005</v>
      </c>
      <c r="H4551" s="4">
        <v>86955.29</v>
      </c>
    </row>
    <row r="4552" spans="2:8" hidden="1" x14ac:dyDescent="0.15">
      <c r="B4552" s="8" t="s">
        <v>1888</v>
      </c>
      <c r="C4552" s="4" t="s">
        <v>27</v>
      </c>
      <c r="D4552" s="4" t="s">
        <v>1249</v>
      </c>
      <c r="E4552" s="4" t="s">
        <v>20</v>
      </c>
      <c r="F4552" s="4" t="s">
        <v>3857</v>
      </c>
      <c r="G4552" s="4">
        <v>9600</v>
      </c>
      <c r="H4552" s="4">
        <v>92689.61</v>
      </c>
    </row>
    <row r="4553" spans="2:8" hidden="1" x14ac:dyDescent="0.15">
      <c r="B4553" s="8" t="s">
        <v>376</v>
      </c>
      <c r="C4553" s="4" t="s">
        <v>27</v>
      </c>
      <c r="D4553" s="4" t="s">
        <v>1249</v>
      </c>
      <c r="E4553" s="4" t="s">
        <v>20</v>
      </c>
      <c r="F4553" s="4" t="s">
        <v>3857</v>
      </c>
      <c r="G4553" s="4">
        <v>150</v>
      </c>
      <c r="H4553" s="4">
        <v>2071.64</v>
      </c>
    </row>
    <row r="4554" spans="2:8" hidden="1" x14ac:dyDescent="0.15">
      <c r="B4554" s="8" t="s">
        <v>285</v>
      </c>
      <c r="C4554" s="4" t="s">
        <v>209</v>
      </c>
      <c r="D4554" s="4" t="s">
        <v>20</v>
      </c>
      <c r="E4554" s="4" t="s">
        <v>2688</v>
      </c>
      <c r="F4554" s="4" t="s">
        <v>4347</v>
      </c>
      <c r="G4554" s="4">
        <v>5000</v>
      </c>
      <c r="H4554" s="4">
        <v>22554.91</v>
      </c>
    </row>
    <row r="4555" spans="2:8" hidden="1" x14ac:dyDescent="0.15">
      <c r="B4555" s="8" t="s">
        <v>3577</v>
      </c>
      <c r="C4555" s="4" t="s">
        <v>209</v>
      </c>
      <c r="D4555" s="4" t="s">
        <v>20</v>
      </c>
      <c r="E4555" s="4" t="s">
        <v>2688</v>
      </c>
      <c r="F4555" s="4" t="s">
        <v>4350</v>
      </c>
      <c r="G4555" s="4">
        <v>5000</v>
      </c>
      <c r="H4555" s="4">
        <v>22387.71</v>
      </c>
    </row>
    <row r="4556" spans="2:8" hidden="1" x14ac:dyDescent="0.15">
      <c r="B4556" s="8" t="s">
        <v>4352</v>
      </c>
      <c r="C4556" s="4" t="s">
        <v>209</v>
      </c>
      <c r="D4556" s="4" t="s">
        <v>19</v>
      </c>
      <c r="E4556" s="4" t="s">
        <v>210</v>
      </c>
      <c r="F4556" s="4" t="s">
        <v>4353</v>
      </c>
      <c r="G4556" s="4">
        <v>5000</v>
      </c>
      <c r="H4556" s="4">
        <v>21861.33</v>
      </c>
    </row>
    <row r="4557" spans="2:8" hidden="1" x14ac:dyDescent="0.15">
      <c r="B4557" s="8" t="s">
        <v>2270</v>
      </c>
      <c r="C4557" s="4" t="s">
        <v>209</v>
      </c>
      <c r="D4557" s="4" t="s">
        <v>20</v>
      </c>
      <c r="E4557" s="4" t="s">
        <v>2722</v>
      </c>
      <c r="F4557" s="4" t="s">
        <v>2640</v>
      </c>
      <c r="G4557" s="4">
        <v>5000</v>
      </c>
      <c r="H4557" s="4">
        <v>21000</v>
      </c>
    </row>
    <row r="4558" spans="2:8" hidden="1" x14ac:dyDescent="0.15">
      <c r="B4558" s="8" t="s">
        <v>1032</v>
      </c>
      <c r="C4558" s="4" t="s">
        <v>209</v>
      </c>
      <c r="D4558" s="4" t="s">
        <v>20</v>
      </c>
      <c r="E4558" s="4" t="s">
        <v>2722</v>
      </c>
      <c r="F4558" s="4" t="s">
        <v>4003</v>
      </c>
      <c r="G4558" s="4">
        <v>5000</v>
      </c>
      <c r="H4558" s="4">
        <v>21000</v>
      </c>
    </row>
    <row r="4559" spans="2:8" hidden="1" x14ac:dyDescent="0.15">
      <c r="B4559" s="8" t="s">
        <v>699</v>
      </c>
      <c r="C4559" s="4" t="s">
        <v>27</v>
      </c>
      <c r="D4559" s="4" t="s">
        <v>215</v>
      </c>
      <c r="E4559" s="4" t="s">
        <v>20</v>
      </c>
      <c r="F4559" s="4" t="s">
        <v>7169</v>
      </c>
      <c r="G4559" s="4">
        <v>5</v>
      </c>
      <c r="H4559" s="4">
        <v>115.05</v>
      </c>
    </row>
    <row r="4560" spans="2:8" hidden="1" x14ac:dyDescent="0.15">
      <c r="B4560" s="8" t="s">
        <v>677</v>
      </c>
      <c r="C4560" s="4" t="s">
        <v>27</v>
      </c>
      <c r="D4560" s="4" t="s">
        <v>215</v>
      </c>
      <c r="E4560" s="4" t="s">
        <v>20</v>
      </c>
      <c r="F4560" s="4" t="s">
        <v>7169</v>
      </c>
      <c r="G4560" s="4">
        <v>5</v>
      </c>
      <c r="H4560" s="4">
        <v>108.4</v>
      </c>
    </row>
    <row r="4561" spans="2:8" hidden="1" x14ac:dyDescent="0.15">
      <c r="B4561" s="8" t="s">
        <v>1683</v>
      </c>
      <c r="C4561" s="4" t="s">
        <v>27</v>
      </c>
      <c r="D4561" s="4" t="s">
        <v>215</v>
      </c>
      <c r="E4561" s="4" t="s">
        <v>20</v>
      </c>
      <c r="F4561" s="4" t="s">
        <v>7169</v>
      </c>
      <c r="G4561" s="4">
        <v>20</v>
      </c>
      <c r="H4561" s="4">
        <v>430.85</v>
      </c>
    </row>
    <row r="4562" spans="2:8" hidden="1" x14ac:dyDescent="0.15">
      <c r="B4562" s="8" t="s">
        <v>671</v>
      </c>
      <c r="C4562" s="4" t="s">
        <v>27</v>
      </c>
      <c r="D4562" s="4" t="s">
        <v>215</v>
      </c>
      <c r="E4562" s="4" t="s">
        <v>20</v>
      </c>
      <c r="F4562" s="4" t="s">
        <v>7169</v>
      </c>
      <c r="G4562" s="4">
        <v>15</v>
      </c>
      <c r="H4562" s="4">
        <v>321.88</v>
      </c>
    </row>
    <row r="4563" spans="2:8" hidden="1" x14ac:dyDescent="0.15">
      <c r="B4563" s="8" t="s">
        <v>1903</v>
      </c>
      <c r="C4563" s="4" t="s">
        <v>209</v>
      </c>
      <c r="D4563" s="4" t="s">
        <v>19</v>
      </c>
      <c r="E4563" s="4" t="s">
        <v>1288</v>
      </c>
      <c r="F4563" s="4" t="s">
        <v>2532</v>
      </c>
      <c r="G4563" s="4">
        <v>5000</v>
      </c>
      <c r="H4563" s="4">
        <v>20650</v>
      </c>
    </row>
    <row r="4564" spans="2:8" hidden="1" x14ac:dyDescent="0.15">
      <c r="B4564" s="8" t="s">
        <v>860</v>
      </c>
      <c r="C4564" s="4" t="s">
        <v>27</v>
      </c>
      <c r="D4564" s="4" t="s">
        <v>215</v>
      </c>
      <c r="E4564" s="4" t="s">
        <v>20</v>
      </c>
      <c r="F4564" s="4" t="s">
        <v>7169</v>
      </c>
      <c r="G4564" s="4">
        <v>5</v>
      </c>
      <c r="H4564" s="4">
        <v>105.28</v>
      </c>
    </row>
    <row r="4565" spans="2:8" hidden="1" x14ac:dyDescent="0.15">
      <c r="B4565" s="8">
        <v>45330</v>
      </c>
      <c r="C4565" s="4" t="s">
        <v>18</v>
      </c>
      <c r="D4565" s="4" t="s">
        <v>2848</v>
      </c>
      <c r="E4565" s="4" t="s">
        <v>20</v>
      </c>
      <c r="F4565" s="4" t="s">
        <v>4436</v>
      </c>
      <c r="G4565" s="4">
        <v>4400</v>
      </c>
      <c r="H4565" s="4">
        <v>53120.61</v>
      </c>
    </row>
    <row r="4566" spans="2:8" hidden="1" x14ac:dyDescent="0.15">
      <c r="B4566" s="8" t="s">
        <v>1021</v>
      </c>
      <c r="C4566" s="4" t="s">
        <v>27</v>
      </c>
      <c r="D4566" s="4" t="s">
        <v>391</v>
      </c>
      <c r="E4566" s="4" t="s">
        <v>20</v>
      </c>
      <c r="F4566" s="4" t="s">
        <v>5692</v>
      </c>
      <c r="G4566" s="4">
        <v>724</v>
      </c>
      <c r="H4566" s="4">
        <v>6268</v>
      </c>
    </row>
    <row r="4567" spans="2:8" hidden="1" x14ac:dyDescent="0.15">
      <c r="B4567" s="8" t="s">
        <v>282</v>
      </c>
      <c r="C4567" s="4" t="s">
        <v>209</v>
      </c>
      <c r="D4567" s="4" t="s">
        <v>19</v>
      </c>
      <c r="E4567" s="4" t="s">
        <v>210</v>
      </c>
      <c r="F4567" s="4" t="s">
        <v>867</v>
      </c>
      <c r="G4567" s="4">
        <v>5000</v>
      </c>
      <c r="H4567" s="4">
        <v>17907.02</v>
      </c>
    </row>
    <row r="4568" spans="2:8" hidden="1" x14ac:dyDescent="0.15">
      <c r="B4568" s="8" t="s">
        <v>1008</v>
      </c>
      <c r="C4568" s="4" t="s">
        <v>209</v>
      </c>
      <c r="D4568" s="4" t="s">
        <v>20</v>
      </c>
      <c r="E4568" s="4" t="s">
        <v>1288</v>
      </c>
      <c r="F4568" s="4" t="s">
        <v>3379</v>
      </c>
      <c r="G4568" s="4">
        <v>5000</v>
      </c>
      <c r="H4568" s="4">
        <v>15250</v>
      </c>
    </row>
    <row r="4569" spans="2:8" hidden="1" x14ac:dyDescent="0.15">
      <c r="B4569" s="8" t="s">
        <v>3993</v>
      </c>
      <c r="C4569" s="4" t="s">
        <v>209</v>
      </c>
      <c r="D4569" s="4" t="s">
        <v>20</v>
      </c>
      <c r="E4569" s="4" t="s">
        <v>1288</v>
      </c>
      <c r="F4569" s="4" t="s">
        <v>3379</v>
      </c>
      <c r="G4569" s="4">
        <v>5000</v>
      </c>
      <c r="H4569" s="4">
        <v>15250</v>
      </c>
    </row>
    <row r="4570" spans="2:8" hidden="1" x14ac:dyDescent="0.15">
      <c r="B4570" s="8" t="s">
        <v>428</v>
      </c>
      <c r="C4570" s="4" t="s">
        <v>209</v>
      </c>
      <c r="D4570" s="4" t="s">
        <v>20</v>
      </c>
      <c r="E4570" s="4" t="s">
        <v>1288</v>
      </c>
      <c r="F4570" s="4" t="s">
        <v>3379</v>
      </c>
      <c r="G4570" s="4">
        <v>5000</v>
      </c>
      <c r="H4570" s="4">
        <v>14760</v>
      </c>
    </row>
    <row r="4571" spans="2:8" hidden="1" x14ac:dyDescent="0.15">
      <c r="B4571" s="8" t="s">
        <v>1798</v>
      </c>
      <c r="C4571" s="4" t="s">
        <v>209</v>
      </c>
      <c r="D4571" s="4" t="s">
        <v>20</v>
      </c>
      <c r="E4571" s="4" t="s">
        <v>1288</v>
      </c>
      <c r="F4571" s="4" t="s">
        <v>585</v>
      </c>
      <c r="G4571" s="4">
        <v>5000</v>
      </c>
      <c r="H4571" s="4">
        <v>8000</v>
      </c>
    </row>
    <row r="4572" spans="2:8" hidden="1" x14ac:dyDescent="0.15">
      <c r="B4572" s="8" t="s">
        <v>1344</v>
      </c>
      <c r="C4572" s="4" t="s">
        <v>209</v>
      </c>
      <c r="D4572" s="4" t="s">
        <v>20</v>
      </c>
      <c r="E4572" s="4" t="s">
        <v>1288</v>
      </c>
      <c r="F4572" s="4" t="s">
        <v>4225</v>
      </c>
      <c r="G4572" s="4">
        <v>5000</v>
      </c>
      <c r="H4572" s="4">
        <v>8000</v>
      </c>
    </row>
    <row r="4573" spans="2:8" hidden="1" x14ac:dyDescent="0.15">
      <c r="B4573" s="8" t="s">
        <v>3074</v>
      </c>
      <c r="C4573" s="4" t="s">
        <v>209</v>
      </c>
      <c r="D4573" s="4" t="s">
        <v>20</v>
      </c>
      <c r="E4573" s="4" t="s">
        <v>1288</v>
      </c>
      <c r="F4573" s="4" t="s">
        <v>4225</v>
      </c>
      <c r="G4573" s="4">
        <v>5000</v>
      </c>
      <c r="H4573" s="4">
        <v>8000</v>
      </c>
    </row>
    <row r="4574" spans="2:8" hidden="1" x14ac:dyDescent="0.15">
      <c r="B4574" s="8" t="s">
        <v>306</v>
      </c>
      <c r="C4574" s="4" t="s">
        <v>209</v>
      </c>
      <c r="D4574" s="4" t="s">
        <v>20</v>
      </c>
      <c r="E4574" s="4" t="s">
        <v>1288</v>
      </c>
      <c r="F4574" s="4" t="s">
        <v>4003</v>
      </c>
      <c r="G4574" s="4">
        <v>5000</v>
      </c>
      <c r="H4574" s="4">
        <v>8000</v>
      </c>
    </row>
    <row r="4575" spans="2:8" hidden="1" x14ac:dyDescent="0.15">
      <c r="B4575" s="8" t="s">
        <v>1161</v>
      </c>
      <c r="C4575" s="4" t="s">
        <v>209</v>
      </c>
      <c r="D4575" s="4" t="s">
        <v>20</v>
      </c>
      <c r="E4575" s="4" t="s">
        <v>1288</v>
      </c>
      <c r="F4575" s="4" t="s">
        <v>2640</v>
      </c>
      <c r="G4575" s="4">
        <v>5000</v>
      </c>
      <c r="H4575" s="4">
        <v>8000</v>
      </c>
    </row>
    <row r="4576" spans="2:8" hidden="1" x14ac:dyDescent="0.15">
      <c r="B4576" s="8" t="s">
        <v>1745</v>
      </c>
      <c r="C4576" s="4" t="s">
        <v>209</v>
      </c>
      <c r="D4576" s="4" t="s">
        <v>20</v>
      </c>
      <c r="E4576" s="4" t="s">
        <v>1288</v>
      </c>
      <c r="F4576" s="4" t="s">
        <v>2640</v>
      </c>
      <c r="G4576" s="4">
        <v>5000</v>
      </c>
      <c r="H4576" s="4">
        <v>8000</v>
      </c>
    </row>
    <row r="4577" spans="2:8" hidden="1" x14ac:dyDescent="0.15">
      <c r="B4577" s="8" t="s">
        <v>3993</v>
      </c>
      <c r="C4577" s="4" t="s">
        <v>209</v>
      </c>
      <c r="D4577" s="4" t="s">
        <v>20</v>
      </c>
      <c r="E4577" s="4" t="s">
        <v>1288</v>
      </c>
      <c r="F4577" s="4" t="s">
        <v>2640</v>
      </c>
      <c r="G4577" s="4">
        <v>5000</v>
      </c>
      <c r="H4577" s="4">
        <v>8000</v>
      </c>
    </row>
    <row r="4578" spans="2:8" hidden="1" x14ac:dyDescent="0.15">
      <c r="B4578" s="8" t="s">
        <v>3133</v>
      </c>
      <c r="C4578" s="4" t="s">
        <v>209</v>
      </c>
      <c r="D4578" s="4" t="s">
        <v>20</v>
      </c>
      <c r="E4578" s="4" t="s">
        <v>210</v>
      </c>
      <c r="F4578" s="4" t="s">
        <v>3042</v>
      </c>
      <c r="G4578" s="4">
        <v>4980</v>
      </c>
      <c r="H4578" s="4">
        <v>5088.7299999999896</v>
      </c>
    </row>
    <row r="4579" spans="2:8" hidden="1" x14ac:dyDescent="0.15">
      <c r="B4579" s="8" t="s">
        <v>1745</v>
      </c>
      <c r="C4579" s="4" t="s">
        <v>209</v>
      </c>
      <c r="D4579" s="4" t="s">
        <v>20</v>
      </c>
      <c r="E4579" s="4" t="s">
        <v>1288</v>
      </c>
      <c r="F4579" s="4" t="s">
        <v>3379</v>
      </c>
      <c r="G4579" s="4">
        <v>4925</v>
      </c>
      <c r="H4579" s="4">
        <v>15021.25</v>
      </c>
    </row>
    <row r="4580" spans="2:8" hidden="1" x14ac:dyDescent="0.15">
      <c r="B4580" s="8" t="s">
        <v>586</v>
      </c>
      <c r="C4580" s="4" t="s">
        <v>209</v>
      </c>
      <c r="D4580" s="4" t="s">
        <v>20</v>
      </c>
      <c r="E4580" s="4" t="s">
        <v>950</v>
      </c>
      <c r="F4580" s="4" t="s">
        <v>4389</v>
      </c>
      <c r="G4580" s="4">
        <v>4900</v>
      </c>
      <c r="H4580" s="4">
        <v>1290.6600000000001</v>
      </c>
    </row>
    <row r="4581" spans="2:8" hidden="1" x14ac:dyDescent="0.15">
      <c r="B4581" s="8" t="s">
        <v>1432</v>
      </c>
      <c r="C4581" s="4" t="s">
        <v>27</v>
      </c>
      <c r="D4581" s="4" t="s">
        <v>391</v>
      </c>
      <c r="E4581" s="4" t="s">
        <v>20</v>
      </c>
      <c r="F4581" s="4" t="s">
        <v>3494</v>
      </c>
      <c r="G4581" s="4">
        <v>13801</v>
      </c>
      <c r="H4581" s="4">
        <v>104174.52</v>
      </c>
    </row>
    <row r="4582" spans="2:8" hidden="1" x14ac:dyDescent="0.15">
      <c r="B4582" s="8" t="s">
        <v>879</v>
      </c>
      <c r="C4582" s="4" t="s">
        <v>27</v>
      </c>
      <c r="D4582" s="4" t="s">
        <v>391</v>
      </c>
      <c r="E4582" s="4" t="s">
        <v>20</v>
      </c>
      <c r="F4582" s="4" t="s">
        <v>3140</v>
      </c>
      <c r="G4582" s="4">
        <v>16564</v>
      </c>
      <c r="H4582" s="4">
        <v>125479.44</v>
      </c>
    </row>
    <row r="4583" spans="2:8" hidden="1" x14ac:dyDescent="0.15">
      <c r="B4583" s="8" t="s">
        <v>56</v>
      </c>
      <c r="C4583" s="4" t="s">
        <v>27</v>
      </c>
      <c r="D4583" s="4" t="s">
        <v>198</v>
      </c>
      <c r="E4583" s="4" t="s">
        <v>20</v>
      </c>
      <c r="F4583" s="4" t="s">
        <v>3951</v>
      </c>
      <c r="G4583" s="4">
        <v>9302</v>
      </c>
      <c r="H4583" s="4">
        <v>76681.94</v>
      </c>
    </row>
    <row r="4584" spans="2:8" hidden="1" x14ac:dyDescent="0.15">
      <c r="B4584" s="8" t="s">
        <v>2063</v>
      </c>
      <c r="C4584" s="4" t="s">
        <v>209</v>
      </c>
      <c r="D4584" s="4" t="s">
        <v>20</v>
      </c>
      <c r="E4584" s="4" t="s">
        <v>210</v>
      </c>
      <c r="F4584" s="4" t="s">
        <v>4397</v>
      </c>
      <c r="G4584" s="4">
        <v>4754.3999999999896</v>
      </c>
      <c r="H4584" s="4">
        <v>4883.6000000000004</v>
      </c>
    </row>
    <row r="4585" spans="2:8" hidden="1" x14ac:dyDescent="0.15">
      <c r="B4585" s="8" t="s">
        <v>2076</v>
      </c>
      <c r="C4585" s="4" t="s">
        <v>27</v>
      </c>
      <c r="D4585" s="4" t="s">
        <v>198</v>
      </c>
      <c r="E4585" s="4" t="s">
        <v>20</v>
      </c>
      <c r="F4585" s="4" t="s">
        <v>3760</v>
      </c>
      <c r="G4585" s="4">
        <v>11217</v>
      </c>
      <c r="H4585" s="4">
        <v>96752.8</v>
      </c>
    </row>
    <row r="4586" spans="2:8" hidden="1" x14ac:dyDescent="0.15">
      <c r="B4586" s="8" t="s">
        <v>102</v>
      </c>
      <c r="C4586" s="4" t="s">
        <v>209</v>
      </c>
      <c r="D4586" s="4" t="s">
        <v>20</v>
      </c>
      <c r="E4586" s="4" t="s">
        <v>391</v>
      </c>
      <c r="F4586" s="4" t="s">
        <v>4262</v>
      </c>
      <c r="G4586" s="4">
        <v>4533</v>
      </c>
      <c r="H4586" s="4">
        <v>7725</v>
      </c>
    </row>
    <row r="4587" spans="2:8" hidden="1" x14ac:dyDescent="0.15">
      <c r="B4587" s="8" t="s">
        <v>456</v>
      </c>
      <c r="C4587" s="4" t="s">
        <v>27</v>
      </c>
      <c r="D4587" s="4" t="s">
        <v>198</v>
      </c>
      <c r="E4587" s="4" t="s">
        <v>20</v>
      </c>
      <c r="F4587" s="4" t="s">
        <v>3626</v>
      </c>
      <c r="G4587" s="4">
        <v>12570</v>
      </c>
      <c r="H4587" s="4">
        <v>88971.520000000004</v>
      </c>
    </row>
    <row r="4588" spans="2:8" hidden="1" x14ac:dyDescent="0.15">
      <c r="B4588" s="8" t="s">
        <v>1511</v>
      </c>
      <c r="C4588" s="4" t="s">
        <v>27</v>
      </c>
      <c r="D4588" s="4" t="s">
        <v>232</v>
      </c>
      <c r="E4588" s="4" t="s">
        <v>20</v>
      </c>
      <c r="F4588" s="4" t="s">
        <v>6653</v>
      </c>
      <c r="G4588" s="4">
        <v>100</v>
      </c>
      <c r="H4588" s="4">
        <v>946.58</v>
      </c>
    </row>
    <row r="4589" spans="2:8" hidden="1" x14ac:dyDescent="0.15">
      <c r="B4589" s="8" t="s">
        <v>1537</v>
      </c>
      <c r="C4589" s="4" t="s">
        <v>27</v>
      </c>
      <c r="D4589" s="4" t="s">
        <v>232</v>
      </c>
      <c r="E4589" s="4" t="s">
        <v>20</v>
      </c>
      <c r="F4589" s="4" t="s">
        <v>6359</v>
      </c>
      <c r="G4589" s="4">
        <v>200</v>
      </c>
      <c r="H4589" s="4">
        <v>1943.09</v>
      </c>
    </row>
    <row r="4590" spans="2:8" hidden="1" x14ac:dyDescent="0.15">
      <c r="B4590" s="8" t="s">
        <v>1537</v>
      </c>
      <c r="C4590" s="4" t="s">
        <v>27</v>
      </c>
      <c r="D4590" s="4" t="s">
        <v>232</v>
      </c>
      <c r="E4590" s="4" t="s">
        <v>20</v>
      </c>
      <c r="F4590" s="4" t="s">
        <v>6357</v>
      </c>
      <c r="G4590" s="4">
        <v>200</v>
      </c>
      <c r="H4590" s="4">
        <v>2172.42</v>
      </c>
    </row>
    <row r="4591" spans="2:8" hidden="1" x14ac:dyDescent="0.15">
      <c r="B4591" s="8" t="s">
        <v>876</v>
      </c>
      <c r="C4591" s="4" t="s">
        <v>27</v>
      </c>
      <c r="D4591" s="4" t="s">
        <v>232</v>
      </c>
      <c r="E4591" s="4" t="s">
        <v>20</v>
      </c>
      <c r="F4591" s="4" t="s">
        <v>6638</v>
      </c>
      <c r="G4591" s="4">
        <v>100</v>
      </c>
      <c r="H4591" s="4">
        <v>2182.1</v>
      </c>
    </row>
    <row r="4592" spans="2:8" hidden="1" x14ac:dyDescent="0.15">
      <c r="B4592" s="8" t="s">
        <v>876</v>
      </c>
      <c r="C4592" s="4" t="s">
        <v>27</v>
      </c>
      <c r="D4592" s="4" t="s">
        <v>232</v>
      </c>
      <c r="E4592" s="4" t="s">
        <v>20</v>
      </c>
      <c r="F4592" s="4" t="s">
        <v>6638</v>
      </c>
      <c r="G4592" s="4">
        <v>100</v>
      </c>
      <c r="H4592" s="4">
        <v>2005.28</v>
      </c>
    </row>
    <row r="4593" spans="2:8" hidden="1" x14ac:dyDescent="0.15">
      <c r="B4593" s="8">
        <v>45317</v>
      </c>
      <c r="C4593" s="4" t="s">
        <v>18</v>
      </c>
      <c r="D4593" s="4" t="s">
        <v>391</v>
      </c>
      <c r="E4593" s="4" t="s">
        <v>20</v>
      </c>
      <c r="F4593" s="4" t="s">
        <v>6240</v>
      </c>
      <c r="G4593" s="4">
        <v>252</v>
      </c>
      <c r="H4593" s="4">
        <v>6601.68</v>
      </c>
    </row>
    <row r="4594" spans="2:8" hidden="1" x14ac:dyDescent="0.15">
      <c r="B4594" s="8" t="s">
        <v>2275</v>
      </c>
      <c r="C4594" s="4" t="s">
        <v>27</v>
      </c>
      <c r="D4594" s="4" t="s">
        <v>391</v>
      </c>
      <c r="E4594" s="4" t="s">
        <v>20</v>
      </c>
      <c r="F4594" s="4" t="s">
        <v>5693</v>
      </c>
      <c r="G4594" s="4">
        <v>724</v>
      </c>
      <c r="H4594" s="4">
        <v>6068</v>
      </c>
    </row>
    <row r="4595" spans="2:8" hidden="1" x14ac:dyDescent="0.15">
      <c r="B4595" s="8" t="s">
        <v>1338</v>
      </c>
      <c r="C4595" s="4" t="s">
        <v>209</v>
      </c>
      <c r="D4595" s="4" t="s">
        <v>20</v>
      </c>
      <c r="E4595" s="4" t="s">
        <v>950</v>
      </c>
      <c r="F4595" s="4" t="s">
        <v>3949</v>
      </c>
      <c r="G4595" s="4">
        <v>4378</v>
      </c>
      <c r="H4595" s="4">
        <v>1725.97</v>
      </c>
    </row>
    <row r="4596" spans="2:8" hidden="1" x14ac:dyDescent="0.15">
      <c r="B4596" s="8" t="s">
        <v>3554</v>
      </c>
      <c r="C4596" s="4" t="s">
        <v>27</v>
      </c>
      <c r="D4596" s="4" t="s">
        <v>391</v>
      </c>
      <c r="E4596" s="4" t="s">
        <v>20</v>
      </c>
      <c r="F4596" s="4" t="s">
        <v>6290</v>
      </c>
      <c r="G4596" s="4">
        <v>227</v>
      </c>
      <c r="H4596" s="4">
        <v>3362</v>
      </c>
    </row>
    <row r="4597" spans="2:8" hidden="1" x14ac:dyDescent="0.15">
      <c r="B4597" s="8" t="s">
        <v>2595</v>
      </c>
      <c r="C4597" s="4" t="s">
        <v>27</v>
      </c>
      <c r="D4597" s="4" t="s">
        <v>19</v>
      </c>
      <c r="E4597" s="4" t="s">
        <v>20</v>
      </c>
      <c r="F4597" s="4" t="s">
        <v>6361</v>
      </c>
      <c r="G4597" s="4">
        <v>200</v>
      </c>
      <c r="H4597" s="4">
        <v>1857</v>
      </c>
    </row>
    <row r="4598" spans="2:8" hidden="1" x14ac:dyDescent="0.15">
      <c r="B4598" s="8" t="s">
        <v>1745</v>
      </c>
      <c r="C4598" s="4" t="s">
        <v>209</v>
      </c>
      <c r="D4598" s="4" t="s">
        <v>20</v>
      </c>
      <c r="E4598" s="4" t="s">
        <v>950</v>
      </c>
      <c r="F4598" s="4" t="s">
        <v>3949</v>
      </c>
      <c r="G4598" s="4">
        <v>4362</v>
      </c>
      <c r="H4598" s="4">
        <v>1526.91</v>
      </c>
    </row>
    <row r="4599" spans="2:8" hidden="1" x14ac:dyDescent="0.15">
      <c r="B4599" s="8" t="s">
        <v>882</v>
      </c>
      <c r="C4599" s="4" t="s">
        <v>209</v>
      </c>
      <c r="D4599" s="4" t="s">
        <v>20</v>
      </c>
      <c r="E4599" s="4" t="s">
        <v>2437</v>
      </c>
      <c r="F4599" s="4" t="s">
        <v>4440</v>
      </c>
      <c r="G4599" s="4">
        <v>4320</v>
      </c>
      <c r="H4599" s="4">
        <v>20829.310000000001</v>
      </c>
    </row>
    <row r="4600" spans="2:8" hidden="1" x14ac:dyDescent="0.15">
      <c r="B4600" s="8" t="s">
        <v>1662</v>
      </c>
      <c r="C4600" s="4" t="s">
        <v>209</v>
      </c>
      <c r="D4600" s="4" t="s">
        <v>20</v>
      </c>
      <c r="E4600" s="4" t="s">
        <v>950</v>
      </c>
      <c r="F4600" s="4" t="s">
        <v>4444</v>
      </c>
      <c r="G4600" s="4">
        <v>4290</v>
      </c>
      <c r="H4600" s="4">
        <v>1492.04</v>
      </c>
    </row>
    <row r="4601" spans="2:8" hidden="1" x14ac:dyDescent="0.15">
      <c r="B4601" s="8">
        <v>45466</v>
      </c>
      <c r="C4601" s="4" t="s">
        <v>18</v>
      </c>
      <c r="D4601" s="4" t="s">
        <v>19</v>
      </c>
      <c r="E4601" s="4" t="s">
        <v>20</v>
      </c>
      <c r="F4601" s="4" t="s">
        <v>5530</v>
      </c>
      <c r="G4601" s="4">
        <v>960</v>
      </c>
      <c r="H4601" s="4">
        <v>8798.73</v>
      </c>
    </row>
    <row r="4602" spans="2:8" hidden="1" x14ac:dyDescent="0.15">
      <c r="B4602" s="8" t="s">
        <v>1369</v>
      </c>
      <c r="C4602" s="4" t="s">
        <v>209</v>
      </c>
      <c r="D4602" s="4" t="s">
        <v>20</v>
      </c>
      <c r="E4602" s="4" t="s">
        <v>2964</v>
      </c>
      <c r="F4602" s="4" t="s">
        <v>3599</v>
      </c>
      <c r="G4602" s="4">
        <v>4245</v>
      </c>
      <c r="H4602" s="4">
        <v>4594.2</v>
      </c>
    </row>
    <row r="4603" spans="2:8" hidden="1" x14ac:dyDescent="0.15">
      <c r="B4603" s="8">
        <v>45474</v>
      </c>
      <c r="C4603" s="4" t="s">
        <v>18</v>
      </c>
      <c r="D4603" s="4" t="s">
        <v>391</v>
      </c>
      <c r="E4603" s="4" t="s">
        <v>20</v>
      </c>
      <c r="F4603" s="4" t="s">
        <v>6273</v>
      </c>
      <c r="G4603" s="4">
        <v>240</v>
      </c>
      <c r="H4603" s="4">
        <v>3889.22</v>
      </c>
    </row>
    <row r="4604" spans="2:8" hidden="1" x14ac:dyDescent="0.15">
      <c r="B4604" s="8" t="s">
        <v>2061</v>
      </c>
      <c r="C4604" s="4" t="s">
        <v>209</v>
      </c>
      <c r="D4604" s="4" t="s">
        <v>20</v>
      </c>
      <c r="E4604" s="4" t="s">
        <v>950</v>
      </c>
      <c r="F4604" s="4" t="s">
        <v>3949</v>
      </c>
      <c r="G4604" s="4">
        <v>4216</v>
      </c>
      <c r="H4604" s="4">
        <v>1835.81</v>
      </c>
    </row>
    <row r="4605" spans="2:8" hidden="1" x14ac:dyDescent="0.15">
      <c r="B4605" s="8">
        <v>45481</v>
      </c>
      <c r="C4605" s="4" t="s">
        <v>18</v>
      </c>
      <c r="D4605" s="4" t="s">
        <v>391</v>
      </c>
      <c r="E4605" s="4" t="s">
        <v>20</v>
      </c>
      <c r="F4605" s="4" t="s">
        <v>6110</v>
      </c>
      <c r="G4605" s="4">
        <v>342</v>
      </c>
      <c r="H4605" s="4">
        <v>7449.28</v>
      </c>
    </row>
    <row r="4606" spans="2:8" hidden="1" x14ac:dyDescent="0.15">
      <c r="B4606" s="8">
        <v>45572</v>
      </c>
      <c r="C4606" s="4" t="s">
        <v>18</v>
      </c>
      <c r="D4606" s="4" t="s">
        <v>391</v>
      </c>
      <c r="E4606" s="4" t="s">
        <v>20</v>
      </c>
      <c r="F4606" s="4" t="s">
        <v>6542</v>
      </c>
      <c r="G4606" s="4">
        <v>126</v>
      </c>
      <c r="H4606" s="4">
        <v>3423.26</v>
      </c>
    </row>
    <row r="4607" spans="2:8" hidden="1" x14ac:dyDescent="0.15">
      <c r="B4607" s="8" t="s">
        <v>102</v>
      </c>
      <c r="C4607" s="4" t="s">
        <v>209</v>
      </c>
      <c r="D4607" s="4" t="s">
        <v>20</v>
      </c>
      <c r="E4607" s="4" t="s">
        <v>950</v>
      </c>
      <c r="F4607" s="4" t="s">
        <v>3949</v>
      </c>
      <c r="G4607" s="4">
        <v>4184</v>
      </c>
      <c r="H4607" s="4">
        <v>1359.32</v>
      </c>
    </row>
    <row r="4608" spans="2:8" hidden="1" x14ac:dyDescent="0.15">
      <c r="B4608" s="8" t="s">
        <v>478</v>
      </c>
      <c r="C4608" s="4" t="s">
        <v>209</v>
      </c>
      <c r="D4608" s="4" t="s">
        <v>20</v>
      </c>
      <c r="E4608" s="4" t="s">
        <v>950</v>
      </c>
      <c r="F4608" s="4" t="s">
        <v>3949</v>
      </c>
      <c r="G4608" s="4">
        <v>4170</v>
      </c>
      <c r="H4608" s="4">
        <v>1378.07</v>
      </c>
    </row>
    <row r="4609" spans="2:8" hidden="1" x14ac:dyDescent="0.15">
      <c r="B4609" s="8" t="s">
        <v>1055</v>
      </c>
      <c r="C4609" s="4" t="s">
        <v>27</v>
      </c>
      <c r="D4609" s="4" t="s">
        <v>198</v>
      </c>
      <c r="E4609" s="4" t="s">
        <v>20</v>
      </c>
      <c r="F4609" s="4" t="s">
        <v>6080</v>
      </c>
      <c r="G4609" s="4">
        <v>360</v>
      </c>
      <c r="H4609" s="4">
        <v>7066.29</v>
      </c>
    </row>
    <row r="4610" spans="2:8" hidden="1" x14ac:dyDescent="0.15">
      <c r="B4610" s="8" t="s">
        <v>930</v>
      </c>
      <c r="C4610" s="4" t="s">
        <v>27</v>
      </c>
      <c r="D4610" s="4" t="s">
        <v>198</v>
      </c>
      <c r="E4610" s="4" t="s">
        <v>20</v>
      </c>
      <c r="F4610" s="4" t="s">
        <v>6080</v>
      </c>
      <c r="G4610" s="4">
        <v>360</v>
      </c>
      <c r="H4610" s="4">
        <v>6771.72</v>
      </c>
    </row>
    <row r="4611" spans="2:8" hidden="1" x14ac:dyDescent="0.15">
      <c r="B4611" s="8" t="s">
        <v>1660</v>
      </c>
      <c r="C4611" s="4" t="s">
        <v>209</v>
      </c>
      <c r="D4611" s="4" t="s">
        <v>20</v>
      </c>
      <c r="E4611" s="4" t="s">
        <v>950</v>
      </c>
      <c r="F4611" s="4" t="s">
        <v>4292</v>
      </c>
      <c r="G4611" s="4">
        <v>4095</v>
      </c>
      <c r="H4611" s="4">
        <v>1376.18</v>
      </c>
    </row>
    <row r="4612" spans="2:8" hidden="1" x14ac:dyDescent="0.15">
      <c r="B4612" s="8" t="s">
        <v>675</v>
      </c>
      <c r="C4612" s="4" t="s">
        <v>209</v>
      </c>
      <c r="D4612" s="4" t="s">
        <v>20</v>
      </c>
      <c r="E4612" s="4" t="s">
        <v>1288</v>
      </c>
      <c r="F4612" s="4" t="s">
        <v>4463</v>
      </c>
      <c r="G4612" s="4">
        <v>4035</v>
      </c>
      <c r="H4612" s="4">
        <v>4599.8999999999896</v>
      </c>
    </row>
    <row r="4613" spans="2:8" hidden="1" x14ac:dyDescent="0.15">
      <c r="B4613" s="8" t="s">
        <v>2128</v>
      </c>
      <c r="C4613" s="4" t="s">
        <v>27</v>
      </c>
      <c r="D4613" s="4" t="s">
        <v>391</v>
      </c>
      <c r="E4613" s="4" t="s">
        <v>20</v>
      </c>
      <c r="F4613" s="4" t="s">
        <v>6080</v>
      </c>
      <c r="G4613" s="4">
        <v>120</v>
      </c>
      <c r="H4613" s="4">
        <v>2250.12</v>
      </c>
    </row>
    <row r="4614" spans="2:8" hidden="1" x14ac:dyDescent="0.15">
      <c r="B4614" s="8" t="s">
        <v>770</v>
      </c>
      <c r="C4614" s="4" t="s">
        <v>27</v>
      </c>
      <c r="D4614" s="4" t="s">
        <v>391</v>
      </c>
      <c r="E4614" s="4" t="s">
        <v>20</v>
      </c>
      <c r="F4614" s="4" t="s">
        <v>6080</v>
      </c>
      <c r="G4614" s="4">
        <v>90</v>
      </c>
      <c r="H4614" s="4">
        <v>1678.98</v>
      </c>
    </row>
    <row r="4615" spans="2:8" hidden="1" x14ac:dyDescent="0.15">
      <c r="B4615" s="8" t="s">
        <v>279</v>
      </c>
      <c r="C4615" s="4" t="s">
        <v>27</v>
      </c>
      <c r="D4615" s="4" t="s">
        <v>391</v>
      </c>
      <c r="E4615" s="4" t="s">
        <v>20</v>
      </c>
      <c r="F4615" s="4" t="s">
        <v>6080</v>
      </c>
      <c r="G4615" s="4">
        <v>36</v>
      </c>
      <c r="H4615" s="4">
        <v>673.49</v>
      </c>
    </row>
    <row r="4616" spans="2:8" hidden="1" x14ac:dyDescent="0.15">
      <c r="B4616" s="8" t="s">
        <v>2707</v>
      </c>
      <c r="C4616" s="4" t="s">
        <v>27</v>
      </c>
      <c r="D4616" s="4" t="s">
        <v>391</v>
      </c>
      <c r="E4616" s="4" t="s">
        <v>20</v>
      </c>
      <c r="F4616" s="4" t="s">
        <v>6080</v>
      </c>
      <c r="G4616" s="4">
        <v>252</v>
      </c>
      <c r="H4616" s="4">
        <v>6853</v>
      </c>
    </row>
    <row r="4617" spans="2:8" hidden="1" x14ac:dyDescent="0.15">
      <c r="B4617" s="8" t="s">
        <v>604</v>
      </c>
      <c r="C4617" s="4" t="s">
        <v>27</v>
      </c>
      <c r="D4617" s="4" t="s">
        <v>391</v>
      </c>
      <c r="E4617" s="4" t="s">
        <v>20</v>
      </c>
      <c r="F4617" s="4" t="s">
        <v>6080</v>
      </c>
      <c r="G4617" s="4">
        <v>126</v>
      </c>
      <c r="H4617" s="4">
        <v>3621.97</v>
      </c>
    </row>
    <row r="4618" spans="2:8" hidden="1" x14ac:dyDescent="0.15">
      <c r="B4618" s="8">
        <v>45505</v>
      </c>
      <c r="C4618" s="4" t="s">
        <v>18</v>
      </c>
      <c r="D4618" s="4" t="s">
        <v>391</v>
      </c>
      <c r="E4618" s="4" t="s">
        <v>20</v>
      </c>
      <c r="F4618" s="4" t="s">
        <v>6080</v>
      </c>
      <c r="G4618" s="4">
        <v>126</v>
      </c>
      <c r="H4618" s="4">
        <v>2709.9</v>
      </c>
    </row>
    <row r="4619" spans="2:8" hidden="1" x14ac:dyDescent="0.15">
      <c r="B4619" s="8" t="s">
        <v>1403</v>
      </c>
      <c r="C4619" s="4" t="s">
        <v>27</v>
      </c>
      <c r="D4619" s="4" t="s">
        <v>198</v>
      </c>
      <c r="E4619" s="4" t="s">
        <v>20</v>
      </c>
      <c r="F4619" s="4" t="s">
        <v>6081</v>
      </c>
      <c r="G4619" s="4">
        <v>360</v>
      </c>
      <c r="H4619" s="4">
        <v>6507.12</v>
      </c>
    </row>
    <row r="4620" spans="2:8" hidden="1" x14ac:dyDescent="0.15">
      <c r="B4620" s="8" t="s">
        <v>3106</v>
      </c>
      <c r="C4620" s="4" t="s">
        <v>27</v>
      </c>
      <c r="D4620" s="4" t="s">
        <v>198</v>
      </c>
      <c r="E4620" s="4" t="s">
        <v>20</v>
      </c>
      <c r="F4620" s="4" t="s">
        <v>6081</v>
      </c>
      <c r="G4620" s="4">
        <v>360</v>
      </c>
      <c r="H4620" s="4">
        <v>6392.85</v>
      </c>
    </row>
    <row r="4621" spans="2:8" hidden="1" x14ac:dyDescent="0.15">
      <c r="B4621" s="8" t="s">
        <v>2173</v>
      </c>
      <c r="C4621" s="4" t="s">
        <v>27</v>
      </c>
      <c r="D4621" s="4" t="s">
        <v>19</v>
      </c>
      <c r="E4621" s="4" t="s">
        <v>20</v>
      </c>
      <c r="F4621" s="4" t="s">
        <v>6160</v>
      </c>
      <c r="G4621" s="4">
        <v>300</v>
      </c>
      <c r="H4621" s="4">
        <v>4684.8</v>
      </c>
    </row>
    <row r="4622" spans="2:8" hidden="1" x14ac:dyDescent="0.15">
      <c r="B4622" s="8" t="s">
        <v>1822</v>
      </c>
      <c r="C4622" s="4" t="s">
        <v>27</v>
      </c>
      <c r="D4622" s="4" t="s">
        <v>19</v>
      </c>
      <c r="E4622" s="4" t="s">
        <v>20</v>
      </c>
      <c r="F4622" s="4" t="s">
        <v>6027</v>
      </c>
      <c r="G4622" s="4">
        <v>238</v>
      </c>
      <c r="H4622" s="4">
        <v>526.02</v>
      </c>
    </row>
    <row r="4623" spans="2:8" hidden="1" x14ac:dyDescent="0.15">
      <c r="B4623" s="8" t="s">
        <v>2447</v>
      </c>
      <c r="C4623" s="4" t="s">
        <v>27</v>
      </c>
      <c r="D4623" s="4" t="s">
        <v>19</v>
      </c>
      <c r="E4623" s="4" t="s">
        <v>20</v>
      </c>
      <c r="F4623" s="4" t="s">
        <v>6027</v>
      </c>
      <c r="G4623" s="4">
        <v>420</v>
      </c>
      <c r="H4623" s="4">
        <v>943.65</v>
      </c>
    </row>
    <row r="4624" spans="2:8" hidden="1" x14ac:dyDescent="0.15">
      <c r="B4624" s="8" t="s">
        <v>2707</v>
      </c>
      <c r="C4624" s="4" t="s">
        <v>27</v>
      </c>
      <c r="D4624" s="4" t="s">
        <v>19</v>
      </c>
      <c r="E4624" s="4" t="s">
        <v>20</v>
      </c>
      <c r="F4624" s="4" t="s">
        <v>3225</v>
      </c>
      <c r="G4624" s="4">
        <v>16000</v>
      </c>
      <c r="H4624" s="4">
        <v>122214.63</v>
      </c>
    </row>
    <row r="4625" spans="2:8" hidden="1" x14ac:dyDescent="0.15">
      <c r="B4625" s="8" t="s">
        <v>180</v>
      </c>
      <c r="C4625" s="4" t="s">
        <v>27</v>
      </c>
      <c r="D4625" s="4" t="s">
        <v>2107</v>
      </c>
      <c r="E4625" s="4" t="s">
        <v>20</v>
      </c>
      <c r="F4625" s="4" t="s">
        <v>3856</v>
      </c>
      <c r="G4625" s="4">
        <v>10005</v>
      </c>
      <c r="H4625" s="4">
        <v>104072.51</v>
      </c>
    </row>
    <row r="4626" spans="2:8" hidden="1" x14ac:dyDescent="0.15">
      <c r="B4626" s="8" t="s">
        <v>2575</v>
      </c>
      <c r="C4626" s="4" t="s">
        <v>209</v>
      </c>
      <c r="D4626" s="4" t="s">
        <v>20</v>
      </c>
      <c r="E4626" s="4" t="s">
        <v>2722</v>
      </c>
      <c r="F4626" s="4" t="s">
        <v>4476</v>
      </c>
      <c r="G4626" s="4">
        <v>4000</v>
      </c>
      <c r="H4626" s="4">
        <v>18062.16</v>
      </c>
    </row>
    <row r="4627" spans="2:8" hidden="1" x14ac:dyDescent="0.15">
      <c r="B4627" s="8">
        <v>45499</v>
      </c>
      <c r="C4627" s="4" t="s">
        <v>18</v>
      </c>
      <c r="D4627" s="4" t="s">
        <v>19</v>
      </c>
      <c r="E4627" s="4" t="s">
        <v>20</v>
      </c>
      <c r="F4627" s="4" t="s">
        <v>5367</v>
      </c>
      <c r="G4627" s="4">
        <v>1080</v>
      </c>
      <c r="H4627" s="4">
        <v>6909.59</v>
      </c>
    </row>
    <row r="4628" spans="2:8" hidden="1" x14ac:dyDescent="0.15">
      <c r="B4628" s="8" t="s">
        <v>199</v>
      </c>
      <c r="C4628" s="4" t="s">
        <v>209</v>
      </c>
      <c r="D4628" s="4" t="s">
        <v>20</v>
      </c>
      <c r="E4628" s="4" t="s">
        <v>559</v>
      </c>
      <c r="F4628" s="4" t="s">
        <v>4003</v>
      </c>
      <c r="G4628" s="4">
        <v>4000</v>
      </c>
      <c r="H4628" s="4">
        <v>16400</v>
      </c>
    </row>
    <row r="4629" spans="2:8" hidden="1" x14ac:dyDescent="0.15">
      <c r="B4629" s="8" t="s">
        <v>409</v>
      </c>
      <c r="C4629" s="4" t="s">
        <v>209</v>
      </c>
      <c r="D4629" s="4" t="s">
        <v>19</v>
      </c>
      <c r="E4629" s="4" t="s">
        <v>210</v>
      </c>
      <c r="F4629" s="4" t="s">
        <v>4487</v>
      </c>
      <c r="G4629" s="4">
        <v>4000</v>
      </c>
      <c r="H4629" s="4">
        <v>15536.29</v>
      </c>
    </row>
    <row r="4630" spans="2:8" hidden="1" x14ac:dyDescent="0.15">
      <c r="B4630" s="8" t="s">
        <v>1510</v>
      </c>
      <c r="C4630" s="4" t="s">
        <v>27</v>
      </c>
      <c r="D4630" s="4" t="s">
        <v>19</v>
      </c>
      <c r="E4630" s="4" t="s">
        <v>20</v>
      </c>
      <c r="F4630" s="4" t="s">
        <v>3220</v>
      </c>
      <c r="G4630" s="4">
        <v>2000</v>
      </c>
      <c r="H4630" s="4">
        <v>18151.14</v>
      </c>
    </row>
    <row r="4631" spans="2:8" hidden="1" x14ac:dyDescent="0.15">
      <c r="B4631" s="8" t="s">
        <v>3144</v>
      </c>
      <c r="C4631" s="4" t="s">
        <v>27</v>
      </c>
      <c r="D4631" s="4" t="s">
        <v>19</v>
      </c>
      <c r="E4631" s="4" t="s">
        <v>20</v>
      </c>
      <c r="F4631" s="4" t="s">
        <v>3220</v>
      </c>
      <c r="G4631" s="4">
        <v>2000</v>
      </c>
      <c r="H4631" s="4">
        <v>18072.23</v>
      </c>
    </row>
    <row r="4632" spans="2:8" hidden="1" x14ac:dyDescent="0.15">
      <c r="B4632" s="8" t="s">
        <v>1903</v>
      </c>
      <c r="C4632" s="4" t="s">
        <v>209</v>
      </c>
      <c r="D4632" s="4" t="s">
        <v>20</v>
      </c>
      <c r="E4632" s="4" t="s">
        <v>1288</v>
      </c>
      <c r="F4632" s="4" t="s">
        <v>3379</v>
      </c>
      <c r="G4632" s="4">
        <v>4000</v>
      </c>
      <c r="H4632" s="4">
        <v>12400</v>
      </c>
    </row>
    <row r="4633" spans="2:8" hidden="1" x14ac:dyDescent="0.15">
      <c r="B4633" s="8" t="s">
        <v>1522</v>
      </c>
      <c r="C4633" s="4" t="s">
        <v>209</v>
      </c>
      <c r="D4633" s="4" t="s">
        <v>20</v>
      </c>
      <c r="E4633" s="4" t="s">
        <v>1288</v>
      </c>
      <c r="F4633" s="4" t="s">
        <v>3379</v>
      </c>
      <c r="G4633" s="4">
        <v>4000</v>
      </c>
      <c r="H4633" s="4">
        <v>12400</v>
      </c>
    </row>
    <row r="4634" spans="2:8" hidden="1" x14ac:dyDescent="0.15">
      <c r="B4634" s="8" t="s">
        <v>1777</v>
      </c>
      <c r="C4634" s="4" t="s">
        <v>209</v>
      </c>
      <c r="D4634" s="4" t="s">
        <v>20</v>
      </c>
      <c r="E4634" s="4" t="s">
        <v>1288</v>
      </c>
      <c r="F4634" s="4" t="s">
        <v>3379</v>
      </c>
      <c r="G4634" s="4">
        <v>4000</v>
      </c>
      <c r="H4634" s="4">
        <v>12200</v>
      </c>
    </row>
    <row r="4635" spans="2:8" hidden="1" x14ac:dyDescent="0.15">
      <c r="B4635" s="8" t="s">
        <v>2032</v>
      </c>
      <c r="C4635" s="4" t="s">
        <v>209</v>
      </c>
      <c r="D4635" s="4" t="s">
        <v>20</v>
      </c>
      <c r="E4635" s="4" t="s">
        <v>1288</v>
      </c>
      <c r="F4635" s="4" t="s">
        <v>3379</v>
      </c>
      <c r="G4635" s="4">
        <v>4000</v>
      </c>
      <c r="H4635" s="4">
        <v>12200</v>
      </c>
    </row>
    <row r="4636" spans="2:8" hidden="1" x14ac:dyDescent="0.15">
      <c r="B4636" s="8" t="s">
        <v>940</v>
      </c>
      <c r="C4636" s="4" t="s">
        <v>209</v>
      </c>
      <c r="D4636" s="4" t="s">
        <v>20</v>
      </c>
      <c r="E4636" s="4" t="s">
        <v>1288</v>
      </c>
      <c r="F4636" s="4" t="s">
        <v>3379</v>
      </c>
      <c r="G4636" s="4">
        <v>4000</v>
      </c>
      <c r="H4636" s="4">
        <v>11600</v>
      </c>
    </row>
    <row r="4637" spans="2:8" hidden="1" x14ac:dyDescent="0.15">
      <c r="B4637" s="8" t="s">
        <v>478</v>
      </c>
      <c r="C4637" s="4" t="s">
        <v>209</v>
      </c>
      <c r="D4637" s="4" t="s">
        <v>20</v>
      </c>
      <c r="E4637" s="4" t="s">
        <v>950</v>
      </c>
      <c r="F4637" s="4" t="s">
        <v>3949</v>
      </c>
      <c r="G4637" s="4">
        <v>3970</v>
      </c>
      <c r="H4637" s="4">
        <v>1830.89</v>
      </c>
    </row>
    <row r="4638" spans="2:8" hidden="1" x14ac:dyDescent="0.15">
      <c r="B4638" s="8" t="s">
        <v>150</v>
      </c>
      <c r="C4638" s="4" t="s">
        <v>27</v>
      </c>
      <c r="D4638" s="4" t="s">
        <v>19</v>
      </c>
      <c r="E4638" s="4" t="s">
        <v>20</v>
      </c>
      <c r="F4638" s="4" t="s">
        <v>3220</v>
      </c>
      <c r="G4638" s="4">
        <v>40</v>
      </c>
      <c r="H4638" s="4">
        <v>361.38</v>
      </c>
    </row>
    <row r="4639" spans="2:8" hidden="1" x14ac:dyDescent="0.15">
      <c r="B4639" s="8" t="s">
        <v>1185</v>
      </c>
      <c r="C4639" s="4" t="s">
        <v>27</v>
      </c>
      <c r="D4639" s="4" t="s">
        <v>19</v>
      </c>
      <c r="E4639" s="4" t="s">
        <v>20</v>
      </c>
      <c r="F4639" s="4" t="s">
        <v>3220</v>
      </c>
      <c r="G4639" s="4">
        <v>16000</v>
      </c>
      <c r="H4639" s="4">
        <v>125010.73</v>
      </c>
    </row>
    <row r="4640" spans="2:8" hidden="1" x14ac:dyDescent="0.15">
      <c r="B4640" s="8" t="s">
        <v>4502</v>
      </c>
      <c r="C4640" s="4" t="s">
        <v>209</v>
      </c>
      <c r="D4640" s="4" t="s">
        <v>20</v>
      </c>
      <c r="E4640" s="4" t="s">
        <v>1320</v>
      </c>
      <c r="F4640" s="4" t="s">
        <v>4401</v>
      </c>
      <c r="G4640" s="4">
        <v>3900</v>
      </c>
      <c r="H4640" s="4">
        <v>22455.5999999999</v>
      </c>
    </row>
    <row r="4641" spans="2:8" hidden="1" x14ac:dyDescent="0.15">
      <c r="B4641" s="8" t="s">
        <v>989</v>
      </c>
      <c r="C4641" s="4" t="s">
        <v>209</v>
      </c>
      <c r="D4641" s="4" t="s">
        <v>20</v>
      </c>
      <c r="E4641" s="4" t="s">
        <v>950</v>
      </c>
      <c r="F4641" s="4" t="s">
        <v>4504</v>
      </c>
      <c r="G4641" s="4">
        <v>3900</v>
      </c>
      <c r="H4641" s="4">
        <v>1634.64</v>
      </c>
    </row>
    <row r="4642" spans="2:8" hidden="1" x14ac:dyDescent="0.15">
      <c r="B4642" s="8" t="s">
        <v>1048</v>
      </c>
      <c r="C4642" s="4" t="s">
        <v>27</v>
      </c>
      <c r="D4642" s="4" t="s">
        <v>19</v>
      </c>
      <c r="E4642" s="4" t="s">
        <v>20</v>
      </c>
      <c r="F4642" s="4" t="s">
        <v>3220</v>
      </c>
      <c r="G4642" s="4">
        <v>16000</v>
      </c>
      <c r="H4642" s="4">
        <v>123715.71</v>
      </c>
    </row>
    <row r="4643" spans="2:8" hidden="1" x14ac:dyDescent="0.15">
      <c r="B4643" s="8" t="s">
        <v>1696</v>
      </c>
      <c r="C4643" s="4" t="s">
        <v>27</v>
      </c>
      <c r="D4643" s="4" t="s">
        <v>19</v>
      </c>
      <c r="E4643" s="4" t="s">
        <v>20</v>
      </c>
      <c r="F4643" s="4" t="s">
        <v>3220</v>
      </c>
      <c r="G4643" s="4">
        <v>16000</v>
      </c>
      <c r="H4643" s="4">
        <v>122186.99</v>
      </c>
    </row>
    <row r="4644" spans="2:8" hidden="1" x14ac:dyDescent="0.15">
      <c r="B4644" s="8" t="s">
        <v>283</v>
      </c>
      <c r="C4644" s="4" t="s">
        <v>209</v>
      </c>
      <c r="D4644" s="4" t="s">
        <v>20</v>
      </c>
      <c r="E4644" s="4" t="s">
        <v>2713</v>
      </c>
      <c r="F4644" s="4" t="s">
        <v>3972</v>
      </c>
      <c r="G4644" s="4">
        <v>3800</v>
      </c>
      <c r="H4644" s="4">
        <v>26080.35</v>
      </c>
    </row>
    <row r="4645" spans="2:8" hidden="1" x14ac:dyDescent="0.15">
      <c r="B4645" s="8" t="s">
        <v>3502</v>
      </c>
      <c r="C4645" s="4" t="s">
        <v>209</v>
      </c>
      <c r="D4645" s="4" t="s">
        <v>20</v>
      </c>
      <c r="E4645" s="4" t="s">
        <v>950</v>
      </c>
      <c r="F4645" s="4" t="s">
        <v>4292</v>
      </c>
      <c r="G4645" s="4">
        <v>3800</v>
      </c>
      <c r="H4645" s="4">
        <v>1270.53</v>
      </c>
    </row>
    <row r="4646" spans="2:8" hidden="1" x14ac:dyDescent="0.15">
      <c r="B4646" s="8" t="s">
        <v>268</v>
      </c>
      <c r="C4646" s="4" t="s">
        <v>27</v>
      </c>
      <c r="D4646" s="4" t="s">
        <v>19</v>
      </c>
      <c r="E4646" s="4" t="s">
        <v>20</v>
      </c>
      <c r="F4646" s="4" t="s">
        <v>3220</v>
      </c>
      <c r="G4646" s="4">
        <v>14000</v>
      </c>
      <c r="H4646" s="4">
        <v>113071.88</v>
      </c>
    </row>
    <row r="4647" spans="2:8" hidden="1" x14ac:dyDescent="0.15">
      <c r="B4647" s="8" t="s">
        <v>1894</v>
      </c>
      <c r="C4647" s="4" t="s">
        <v>27</v>
      </c>
      <c r="D4647" s="4" t="s">
        <v>19</v>
      </c>
      <c r="E4647" s="4" t="s">
        <v>20</v>
      </c>
      <c r="F4647" s="4" t="s">
        <v>3220</v>
      </c>
      <c r="G4647" s="4">
        <v>14000</v>
      </c>
      <c r="H4647" s="4">
        <v>108717.63</v>
      </c>
    </row>
    <row r="4648" spans="2:8" hidden="1" x14ac:dyDescent="0.15">
      <c r="B4648" s="8" t="s">
        <v>1173</v>
      </c>
      <c r="C4648" s="4" t="s">
        <v>27</v>
      </c>
      <c r="D4648" s="4" t="s">
        <v>19</v>
      </c>
      <c r="E4648" s="4" t="s">
        <v>20</v>
      </c>
      <c r="F4648" s="4" t="s">
        <v>3220</v>
      </c>
      <c r="G4648" s="4">
        <v>13000</v>
      </c>
      <c r="H4648" s="4">
        <v>117515.37</v>
      </c>
    </row>
    <row r="4649" spans="2:8" hidden="1" x14ac:dyDescent="0.15">
      <c r="B4649" s="8" t="s">
        <v>1546</v>
      </c>
      <c r="C4649" s="4" t="s">
        <v>27</v>
      </c>
      <c r="D4649" s="4" t="s">
        <v>19</v>
      </c>
      <c r="E4649" s="4" t="s">
        <v>20</v>
      </c>
      <c r="F4649" s="4" t="s">
        <v>3220</v>
      </c>
      <c r="G4649" s="4">
        <v>11000</v>
      </c>
      <c r="H4649" s="4">
        <v>97548.98</v>
      </c>
    </row>
    <row r="4650" spans="2:8" hidden="1" x14ac:dyDescent="0.15">
      <c r="B4650" s="8" t="s">
        <v>3695</v>
      </c>
      <c r="C4650" s="4" t="s">
        <v>27</v>
      </c>
      <c r="D4650" s="4" t="s">
        <v>19</v>
      </c>
      <c r="E4650" s="4" t="s">
        <v>20</v>
      </c>
      <c r="F4650" s="4" t="s">
        <v>3220</v>
      </c>
      <c r="G4650" s="4">
        <v>8000</v>
      </c>
      <c r="H4650" s="4">
        <v>70757.350000000006</v>
      </c>
    </row>
    <row r="4651" spans="2:8" hidden="1" x14ac:dyDescent="0.15">
      <c r="B4651" s="8">
        <v>45575</v>
      </c>
      <c r="C4651" s="4" t="s">
        <v>18</v>
      </c>
      <c r="D4651" s="4" t="s">
        <v>19</v>
      </c>
      <c r="E4651" s="4" t="s">
        <v>20</v>
      </c>
      <c r="F4651" s="4" t="s">
        <v>5867</v>
      </c>
      <c r="G4651" s="4">
        <v>520</v>
      </c>
      <c r="H4651" s="4">
        <v>3656.66</v>
      </c>
    </row>
    <row r="4652" spans="2:8" hidden="1" x14ac:dyDescent="0.15">
      <c r="B4652" s="8" t="s">
        <v>1680</v>
      </c>
      <c r="C4652" s="4" t="s">
        <v>27</v>
      </c>
      <c r="D4652" s="4" t="s">
        <v>19</v>
      </c>
      <c r="E4652" s="4" t="s">
        <v>20</v>
      </c>
      <c r="F4652" s="4" t="s">
        <v>4637</v>
      </c>
      <c r="G4652" s="4">
        <v>3000</v>
      </c>
      <c r="H4652" s="4">
        <v>26955.98</v>
      </c>
    </row>
    <row r="4653" spans="2:8" hidden="1" x14ac:dyDescent="0.15">
      <c r="B4653" s="8" t="s">
        <v>2530</v>
      </c>
      <c r="C4653" s="4" t="s">
        <v>209</v>
      </c>
      <c r="D4653" s="4" t="s">
        <v>20</v>
      </c>
      <c r="E4653" s="4" t="s">
        <v>950</v>
      </c>
      <c r="F4653" s="4" t="s">
        <v>3949</v>
      </c>
      <c r="G4653" s="4">
        <v>3640</v>
      </c>
      <c r="H4653" s="4">
        <v>1163.51</v>
      </c>
    </row>
    <row r="4654" spans="2:8" hidden="1" x14ac:dyDescent="0.15">
      <c r="B4654" s="8" t="s">
        <v>1680</v>
      </c>
      <c r="C4654" s="4" t="s">
        <v>27</v>
      </c>
      <c r="D4654" s="4" t="s">
        <v>19</v>
      </c>
      <c r="E4654" s="4" t="s">
        <v>20</v>
      </c>
      <c r="F4654" s="4" t="s">
        <v>4637</v>
      </c>
      <c r="G4654" s="4">
        <v>3000</v>
      </c>
      <c r="H4654" s="4">
        <v>26335.43</v>
      </c>
    </row>
    <row r="4655" spans="2:8" hidden="1" x14ac:dyDescent="0.15">
      <c r="B4655" s="8" t="s">
        <v>1997</v>
      </c>
      <c r="C4655" s="4" t="s">
        <v>27</v>
      </c>
      <c r="D4655" s="4" t="s">
        <v>19</v>
      </c>
      <c r="E4655" s="4" t="s">
        <v>20</v>
      </c>
      <c r="F4655" s="4" t="s">
        <v>4640</v>
      </c>
      <c r="G4655" s="4">
        <v>3000</v>
      </c>
      <c r="H4655" s="4">
        <v>26346.22</v>
      </c>
    </row>
    <row r="4656" spans="2:8" hidden="1" x14ac:dyDescent="0.15">
      <c r="B4656" s="8">
        <v>45341</v>
      </c>
      <c r="C4656" s="4" t="s">
        <v>18</v>
      </c>
      <c r="D4656" s="4" t="s">
        <v>1249</v>
      </c>
      <c r="E4656" s="4" t="s">
        <v>20</v>
      </c>
      <c r="F4656" s="4" t="s">
        <v>6922</v>
      </c>
      <c r="G4656" s="4">
        <v>45</v>
      </c>
      <c r="H4656" s="4">
        <v>330.3</v>
      </c>
    </row>
    <row r="4657" spans="2:8" hidden="1" x14ac:dyDescent="0.15">
      <c r="B4657" s="8" t="s">
        <v>1745</v>
      </c>
      <c r="C4657" s="4" t="s">
        <v>209</v>
      </c>
      <c r="D4657" s="4" t="s">
        <v>20</v>
      </c>
      <c r="E4657" s="4" t="s">
        <v>950</v>
      </c>
      <c r="F4657" s="4" t="s">
        <v>3949</v>
      </c>
      <c r="G4657" s="4">
        <v>3541</v>
      </c>
      <c r="H4657" s="4">
        <v>1181.3900000000001</v>
      </c>
    </row>
    <row r="4658" spans="2:8" hidden="1" x14ac:dyDescent="0.15">
      <c r="B4658" s="8" t="s">
        <v>1989</v>
      </c>
      <c r="C4658" s="4" t="s">
        <v>27</v>
      </c>
      <c r="D4658" s="4" t="s">
        <v>19</v>
      </c>
      <c r="E4658" s="4" t="s">
        <v>20</v>
      </c>
      <c r="F4658" s="4" t="s">
        <v>3474</v>
      </c>
      <c r="G4658" s="4">
        <v>14000</v>
      </c>
      <c r="H4658" s="4">
        <v>106299.41</v>
      </c>
    </row>
    <row r="4659" spans="2:8" hidden="1" x14ac:dyDescent="0.15">
      <c r="B4659" s="8" t="s">
        <v>3537</v>
      </c>
      <c r="C4659" s="4" t="s">
        <v>27</v>
      </c>
      <c r="D4659" s="4" t="s">
        <v>19</v>
      </c>
      <c r="E4659" s="4" t="s">
        <v>20</v>
      </c>
      <c r="F4659" s="4" t="s">
        <v>4101</v>
      </c>
      <c r="G4659" s="4">
        <v>7600</v>
      </c>
      <c r="H4659" s="4">
        <v>58410.18</v>
      </c>
    </row>
    <row r="4660" spans="2:8" hidden="1" x14ac:dyDescent="0.15">
      <c r="B4660" s="8" t="s">
        <v>2291</v>
      </c>
      <c r="C4660" s="4" t="s">
        <v>209</v>
      </c>
      <c r="D4660" s="4" t="s">
        <v>19</v>
      </c>
      <c r="E4660" s="4" t="s">
        <v>210</v>
      </c>
      <c r="F4660" s="4" t="s">
        <v>4557</v>
      </c>
      <c r="G4660" s="4">
        <v>3500</v>
      </c>
      <c r="H4660" s="4">
        <v>12446.2</v>
      </c>
    </row>
    <row r="4661" spans="2:8" hidden="1" x14ac:dyDescent="0.15">
      <c r="B4661" s="8">
        <v>45530</v>
      </c>
      <c r="C4661" s="4" t="s">
        <v>18</v>
      </c>
      <c r="D4661" s="4" t="s">
        <v>19</v>
      </c>
      <c r="E4661" s="4" t="s">
        <v>20</v>
      </c>
      <c r="F4661" s="4" t="s">
        <v>3227</v>
      </c>
      <c r="G4661" s="4">
        <v>16000</v>
      </c>
      <c r="H4661" s="4">
        <v>108967.42</v>
      </c>
    </row>
    <row r="4662" spans="2:8" hidden="1" x14ac:dyDescent="0.15">
      <c r="B4662" s="8">
        <v>45484</v>
      </c>
      <c r="C4662" s="4" t="s">
        <v>18</v>
      </c>
      <c r="D4662" s="4" t="s">
        <v>19</v>
      </c>
      <c r="E4662" s="4" t="s">
        <v>20</v>
      </c>
      <c r="F4662" s="4" t="s">
        <v>3227</v>
      </c>
      <c r="G4662" s="4">
        <v>16000</v>
      </c>
      <c r="H4662" s="4">
        <v>101610.77</v>
      </c>
    </row>
    <row r="4663" spans="2:8" hidden="1" x14ac:dyDescent="0.15">
      <c r="B4663" s="8" t="s">
        <v>1745</v>
      </c>
      <c r="C4663" s="4" t="s">
        <v>209</v>
      </c>
      <c r="D4663" s="4" t="s">
        <v>20</v>
      </c>
      <c r="E4663" s="4" t="s">
        <v>950</v>
      </c>
      <c r="F4663" s="4" t="s">
        <v>3949</v>
      </c>
      <c r="G4663" s="4">
        <v>3458</v>
      </c>
      <c r="H4663" s="4">
        <v>1175.1600000000001</v>
      </c>
    </row>
    <row r="4664" spans="2:8" hidden="1" x14ac:dyDescent="0.15">
      <c r="B4664" s="8" t="s">
        <v>1745</v>
      </c>
      <c r="C4664" s="4" t="s">
        <v>209</v>
      </c>
      <c r="D4664" s="4" t="s">
        <v>20</v>
      </c>
      <c r="E4664" s="4" t="s">
        <v>950</v>
      </c>
      <c r="F4664" s="4" t="s">
        <v>3949</v>
      </c>
      <c r="G4664" s="4">
        <v>3436</v>
      </c>
      <c r="H4664" s="4">
        <v>1159.99</v>
      </c>
    </row>
    <row r="4665" spans="2:8" hidden="1" x14ac:dyDescent="0.15">
      <c r="B4665" s="8">
        <v>45602</v>
      </c>
      <c r="C4665" s="4" t="s">
        <v>18</v>
      </c>
      <c r="D4665" s="4" t="s">
        <v>19</v>
      </c>
      <c r="E4665" s="4" t="s">
        <v>20</v>
      </c>
      <c r="F4665" s="4" t="s">
        <v>7170</v>
      </c>
      <c r="G4665" s="4">
        <v>20</v>
      </c>
      <c r="H4665" s="4">
        <v>338.26</v>
      </c>
    </row>
    <row r="4666" spans="2:8" hidden="1" x14ac:dyDescent="0.15">
      <c r="B4666" s="8" t="s">
        <v>540</v>
      </c>
      <c r="C4666" s="4" t="s">
        <v>209</v>
      </c>
      <c r="D4666" s="4" t="s">
        <v>20</v>
      </c>
      <c r="E4666" s="4" t="s">
        <v>210</v>
      </c>
      <c r="F4666" s="4" t="s">
        <v>4568</v>
      </c>
      <c r="G4666" s="4">
        <v>3364.61</v>
      </c>
      <c r="H4666" s="4">
        <v>3398.43</v>
      </c>
    </row>
    <row r="4667" spans="2:8" hidden="1" x14ac:dyDescent="0.15">
      <c r="B4667" s="8" t="s">
        <v>726</v>
      </c>
      <c r="C4667" s="4" t="s">
        <v>27</v>
      </c>
      <c r="D4667" s="4" t="s">
        <v>215</v>
      </c>
      <c r="E4667" s="4" t="s">
        <v>20</v>
      </c>
      <c r="F4667" s="4" t="s">
        <v>5776</v>
      </c>
      <c r="G4667" s="4">
        <v>600</v>
      </c>
      <c r="H4667" s="4">
        <v>16202.53</v>
      </c>
    </row>
    <row r="4668" spans="2:8" hidden="1" x14ac:dyDescent="0.15">
      <c r="B4668" s="8" t="s">
        <v>138</v>
      </c>
      <c r="C4668" s="4" t="s">
        <v>27</v>
      </c>
      <c r="D4668" s="4" t="s">
        <v>441</v>
      </c>
      <c r="E4668" s="4" t="s">
        <v>20</v>
      </c>
      <c r="F4668" s="4" t="s">
        <v>5567</v>
      </c>
      <c r="G4668" s="4">
        <v>900</v>
      </c>
      <c r="H4668" s="4">
        <v>6959.69</v>
      </c>
    </row>
    <row r="4669" spans="2:8" hidden="1" x14ac:dyDescent="0.15">
      <c r="B4669" s="8" t="s">
        <v>860</v>
      </c>
      <c r="C4669" s="4" t="s">
        <v>27</v>
      </c>
      <c r="D4669" s="4" t="s">
        <v>441</v>
      </c>
      <c r="E4669" s="4" t="s">
        <v>20</v>
      </c>
      <c r="F4669" s="4" t="s">
        <v>5900</v>
      </c>
      <c r="G4669" s="4">
        <v>500</v>
      </c>
      <c r="H4669" s="4">
        <v>3937.77</v>
      </c>
    </row>
    <row r="4670" spans="2:8" hidden="1" x14ac:dyDescent="0.15">
      <c r="B4670" s="8" t="s">
        <v>655</v>
      </c>
      <c r="C4670" s="4" t="s">
        <v>209</v>
      </c>
      <c r="D4670" s="4" t="s">
        <v>20</v>
      </c>
      <c r="E4670" s="4" t="s">
        <v>1288</v>
      </c>
      <c r="F4670" s="4" t="s">
        <v>4463</v>
      </c>
      <c r="G4670" s="4">
        <v>3300</v>
      </c>
      <c r="H4670" s="4">
        <v>3861</v>
      </c>
    </row>
    <row r="4671" spans="2:8" hidden="1" x14ac:dyDescent="0.15">
      <c r="B4671" s="8" t="s">
        <v>989</v>
      </c>
      <c r="C4671" s="4" t="s">
        <v>209</v>
      </c>
      <c r="D4671" s="4" t="s">
        <v>20</v>
      </c>
      <c r="E4671" s="4" t="s">
        <v>950</v>
      </c>
      <c r="F4671" s="4" t="s">
        <v>3949</v>
      </c>
      <c r="G4671" s="4">
        <v>3300</v>
      </c>
      <c r="H4671" s="4">
        <v>1377.18</v>
      </c>
    </row>
    <row r="4672" spans="2:8" hidden="1" x14ac:dyDescent="0.15">
      <c r="B4672" s="8" t="s">
        <v>285</v>
      </c>
      <c r="C4672" s="4" t="s">
        <v>209</v>
      </c>
      <c r="D4672" s="4" t="s">
        <v>20</v>
      </c>
      <c r="E4672" s="4" t="s">
        <v>1288</v>
      </c>
      <c r="F4672" s="4" t="s">
        <v>4576</v>
      </c>
      <c r="G4672" s="4">
        <v>3296.2559999999899</v>
      </c>
      <c r="H4672" s="4">
        <v>35682.6</v>
      </c>
    </row>
    <row r="4673" spans="2:8" hidden="1" x14ac:dyDescent="0.15">
      <c r="B4673" s="8" t="s">
        <v>3094</v>
      </c>
      <c r="C4673" s="4" t="s">
        <v>27</v>
      </c>
      <c r="D4673" s="4" t="s">
        <v>441</v>
      </c>
      <c r="E4673" s="4" t="s">
        <v>20</v>
      </c>
      <c r="F4673" s="4" t="s">
        <v>5901</v>
      </c>
      <c r="G4673" s="4">
        <v>500</v>
      </c>
      <c r="H4673" s="4">
        <v>3844.66</v>
      </c>
    </row>
    <row r="4674" spans="2:8" hidden="1" x14ac:dyDescent="0.15">
      <c r="B4674" s="8" t="s">
        <v>1160</v>
      </c>
      <c r="C4674" s="4" t="s">
        <v>27</v>
      </c>
      <c r="D4674" s="4" t="s">
        <v>441</v>
      </c>
      <c r="E4674" s="4" t="s">
        <v>20</v>
      </c>
      <c r="F4674" s="4" t="s">
        <v>5788</v>
      </c>
      <c r="G4674" s="4">
        <v>600</v>
      </c>
      <c r="H4674" s="4">
        <v>4584.95</v>
      </c>
    </row>
    <row r="4675" spans="2:8" hidden="1" x14ac:dyDescent="0.15">
      <c r="B4675" s="8" t="s">
        <v>2036</v>
      </c>
      <c r="C4675" s="4" t="s">
        <v>27</v>
      </c>
      <c r="D4675" s="4" t="s">
        <v>441</v>
      </c>
      <c r="E4675" s="4" t="s">
        <v>20</v>
      </c>
      <c r="F4675" s="4" t="s">
        <v>5905</v>
      </c>
      <c r="G4675" s="4">
        <v>500</v>
      </c>
      <c r="H4675" s="4">
        <v>3712.2</v>
      </c>
    </row>
    <row r="4676" spans="2:8" hidden="1" x14ac:dyDescent="0.15">
      <c r="B4676" s="8" t="s">
        <v>942</v>
      </c>
      <c r="C4676" s="4" t="s">
        <v>27</v>
      </c>
      <c r="D4676" s="4" t="s">
        <v>441</v>
      </c>
      <c r="E4676" s="4" t="s">
        <v>20</v>
      </c>
      <c r="F4676" s="4" t="s">
        <v>6042</v>
      </c>
      <c r="G4676" s="4">
        <v>400</v>
      </c>
      <c r="H4676" s="4">
        <v>3185.07</v>
      </c>
    </row>
    <row r="4677" spans="2:8" hidden="1" x14ac:dyDescent="0.15">
      <c r="B4677" s="8" t="s">
        <v>1172</v>
      </c>
      <c r="C4677" s="4" t="s">
        <v>27</v>
      </c>
      <c r="D4677" s="4" t="s">
        <v>441</v>
      </c>
      <c r="E4677" s="4" t="s">
        <v>20</v>
      </c>
      <c r="F4677" s="4" t="s">
        <v>5903</v>
      </c>
      <c r="G4677" s="4">
        <v>500</v>
      </c>
      <c r="H4677" s="4">
        <v>3750.72</v>
      </c>
    </row>
    <row r="4678" spans="2:8" hidden="1" x14ac:dyDescent="0.15">
      <c r="B4678" s="8" t="s">
        <v>1238</v>
      </c>
      <c r="C4678" s="4" t="s">
        <v>27</v>
      </c>
      <c r="D4678" s="4" t="s">
        <v>520</v>
      </c>
      <c r="E4678" s="4" t="s">
        <v>20</v>
      </c>
      <c r="F4678" s="4" t="s">
        <v>5910</v>
      </c>
      <c r="G4678" s="4">
        <v>500</v>
      </c>
      <c r="H4678" s="4">
        <v>3324.21</v>
      </c>
    </row>
    <row r="4679" spans="2:8" hidden="1" x14ac:dyDescent="0.15">
      <c r="B4679" s="8" t="s">
        <v>404</v>
      </c>
      <c r="C4679" s="4" t="s">
        <v>209</v>
      </c>
      <c r="D4679" s="4" t="s">
        <v>20</v>
      </c>
      <c r="E4679" s="4" t="s">
        <v>950</v>
      </c>
      <c r="F4679" s="4" t="s">
        <v>3949</v>
      </c>
      <c r="G4679" s="4">
        <v>3200</v>
      </c>
      <c r="H4679" s="4">
        <v>1136.79</v>
      </c>
    </row>
    <row r="4680" spans="2:8" hidden="1" x14ac:dyDescent="0.15">
      <c r="B4680" s="8" t="s">
        <v>2604</v>
      </c>
      <c r="C4680" s="4" t="s">
        <v>27</v>
      </c>
      <c r="D4680" s="4" t="s">
        <v>520</v>
      </c>
      <c r="E4680" s="4" t="s">
        <v>20</v>
      </c>
      <c r="F4680" s="4" t="s">
        <v>5904</v>
      </c>
      <c r="G4680" s="4">
        <v>500</v>
      </c>
      <c r="H4680" s="4">
        <v>3720.5</v>
      </c>
    </row>
    <row r="4681" spans="2:8" hidden="1" x14ac:dyDescent="0.15">
      <c r="B4681" s="8" t="s">
        <v>645</v>
      </c>
      <c r="C4681" s="4" t="s">
        <v>27</v>
      </c>
      <c r="D4681" s="4" t="s">
        <v>520</v>
      </c>
      <c r="E4681" s="4" t="s">
        <v>20</v>
      </c>
      <c r="F4681" s="4" t="s">
        <v>6493</v>
      </c>
      <c r="G4681" s="4">
        <v>150</v>
      </c>
      <c r="H4681" s="4">
        <v>1331.94</v>
      </c>
    </row>
    <row r="4682" spans="2:8" hidden="1" x14ac:dyDescent="0.15">
      <c r="B4682" s="8" t="s">
        <v>3284</v>
      </c>
      <c r="C4682" s="4" t="s">
        <v>27</v>
      </c>
      <c r="D4682" s="4" t="s">
        <v>520</v>
      </c>
      <c r="E4682" s="4" t="s">
        <v>20</v>
      </c>
      <c r="F4682" s="4" t="s">
        <v>5902</v>
      </c>
      <c r="G4682" s="4">
        <v>500</v>
      </c>
      <c r="H4682" s="4">
        <v>3799.85</v>
      </c>
    </row>
    <row r="4683" spans="2:8" hidden="1" x14ac:dyDescent="0.15">
      <c r="B4683" s="8">
        <v>45651</v>
      </c>
      <c r="C4683" s="4" t="s">
        <v>18</v>
      </c>
      <c r="D4683" s="4" t="s">
        <v>19</v>
      </c>
      <c r="E4683" s="4" t="s">
        <v>20</v>
      </c>
      <c r="F4683" s="4" t="s">
        <v>7027</v>
      </c>
      <c r="G4683" s="4">
        <v>26.56</v>
      </c>
      <c r="H4683" s="4">
        <v>590</v>
      </c>
    </row>
    <row r="4684" spans="2:8" hidden="1" x14ac:dyDescent="0.15">
      <c r="B4684" s="8" t="s">
        <v>1499</v>
      </c>
      <c r="C4684" s="4" t="s">
        <v>27</v>
      </c>
      <c r="D4684" s="4" t="s">
        <v>196</v>
      </c>
      <c r="E4684" s="4" t="s">
        <v>20</v>
      </c>
      <c r="F4684" s="4" t="s">
        <v>5138</v>
      </c>
      <c r="G4684" s="4">
        <v>1500</v>
      </c>
      <c r="H4684" s="4">
        <v>13934.44</v>
      </c>
    </row>
    <row r="4685" spans="2:8" hidden="1" x14ac:dyDescent="0.15">
      <c r="B4685" s="8" t="s">
        <v>857</v>
      </c>
      <c r="C4685" s="4" t="s">
        <v>27</v>
      </c>
      <c r="D4685" s="4" t="s">
        <v>196</v>
      </c>
      <c r="E4685" s="4" t="s">
        <v>20</v>
      </c>
      <c r="F4685" s="4" t="s">
        <v>5139</v>
      </c>
      <c r="G4685" s="4">
        <v>1500</v>
      </c>
      <c r="H4685" s="4">
        <v>13804.06</v>
      </c>
    </row>
    <row r="4686" spans="2:8" hidden="1" x14ac:dyDescent="0.15">
      <c r="B4686" s="8" t="s">
        <v>1967</v>
      </c>
      <c r="C4686" s="4" t="s">
        <v>27</v>
      </c>
      <c r="D4686" s="4" t="s">
        <v>196</v>
      </c>
      <c r="E4686" s="4" t="s">
        <v>20</v>
      </c>
      <c r="F4686" s="4" t="s">
        <v>5140</v>
      </c>
      <c r="G4686" s="4">
        <v>1500</v>
      </c>
      <c r="H4686" s="4">
        <v>13316.01</v>
      </c>
    </row>
    <row r="4687" spans="2:8" hidden="1" x14ac:dyDescent="0.15">
      <c r="B4687" s="8" t="s">
        <v>775</v>
      </c>
      <c r="C4687" s="4" t="s">
        <v>27</v>
      </c>
      <c r="D4687" s="4" t="s">
        <v>196</v>
      </c>
      <c r="E4687" s="4" t="s">
        <v>20</v>
      </c>
      <c r="F4687" s="4" t="s">
        <v>5140</v>
      </c>
      <c r="G4687" s="4">
        <v>1500</v>
      </c>
      <c r="H4687" s="4">
        <v>13047.6</v>
      </c>
    </row>
    <row r="4688" spans="2:8" hidden="1" x14ac:dyDescent="0.15">
      <c r="B4688" s="8" t="s">
        <v>1369</v>
      </c>
      <c r="C4688" s="4" t="s">
        <v>27</v>
      </c>
      <c r="D4688" s="4" t="s">
        <v>196</v>
      </c>
      <c r="E4688" s="4" t="s">
        <v>20</v>
      </c>
      <c r="F4688" s="4" t="s">
        <v>5140</v>
      </c>
      <c r="G4688" s="4">
        <v>1500</v>
      </c>
      <c r="H4688" s="4">
        <v>12826.01</v>
      </c>
    </row>
    <row r="4689" spans="2:8" hidden="1" x14ac:dyDescent="0.15">
      <c r="B4689" s="8" t="s">
        <v>655</v>
      </c>
      <c r="C4689" s="4" t="s">
        <v>27</v>
      </c>
      <c r="D4689" s="4" t="s">
        <v>196</v>
      </c>
      <c r="E4689" s="4" t="s">
        <v>20</v>
      </c>
      <c r="F4689" s="4" t="s">
        <v>5140</v>
      </c>
      <c r="G4689" s="4">
        <v>1500</v>
      </c>
      <c r="H4689" s="4">
        <v>12753.12</v>
      </c>
    </row>
    <row r="4690" spans="2:8" hidden="1" x14ac:dyDescent="0.15">
      <c r="B4690" s="8" t="s">
        <v>138</v>
      </c>
      <c r="C4690" s="4" t="s">
        <v>27</v>
      </c>
      <c r="D4690" s="4" t="s">
        <v>196</v>
      </c>
      <c r="E4690" s="4" t="s">
        <v>20</v>
      </c>
      <c r="F4690" s="4" t="s">
        <v>5834</v>
      </c>
      <c r="G4690" s="4">
        <v>555</v>
      </c>
      <c r="H4690" s="4">
        <v>5181.57</v>
      </c>
    </row>
    <row r="4691" spans="2:8" hidden="1" x14ac:dyDescent="0.15">
      <c r="B4691" s="8" t="s">
        <v>3993</v>
      </c>
      <c r="C4691" s="4" t="s">
        <v>27</v>
      </c>
      <c r="D4691" s="4" t="s">
        <v>196</v>
      </c>
      <c r="E4691" s="4" t="s">
        <v>20</v>
      </c>
      <c r="F4691" s="4" t="s">
        <v>5145</v>
      </c>
      <c r="G4691" s="4">
        <v>1500</v>
      </c>
      <c r="H4691" s="4">
        <v>11327.09</v>
      </c>
    </row>
    <row r="4692" spans="2:8" hidden="1" x14ac:dyDescent="0.15">
      <c r="B4692" s="8" t="s">
        <v>2110</v>
      </c>
      <c r="C4692" s="4" t="s">
        <v>209</v>
      </c>
      <c r="D4692" s="4" t="s">
        <v>20</v>
      </c>
      <c r="E4692" s="4" t="s">
        <v>559</v>
      </c>
      <c r="F4692" s="4" t="s">
        <v>4622</v>
      </c>
      <c r="G4692" s="4">
        <v>3017.88</v>
      </c>
      <c r="H4692" s="4">
        <v>3796.95</v>
      </c>
    </row>
    <row r="4693" spans="2:8" hidden="1" x14ac:dyDescent="0.15">
      <c r="B4693" s="8" t="s">
        <v>981</v>
      </c>
      <c r="C4693" s="4" t="s">
        <v>209</v>
      </c>
      <c r="D4693" s="4" t="s">
        <v>20</v>
      </c>
      <c r="E4693" s="4" t="s">
        <v>210</v>
      </c>
      <c r="F4693" s="4" t="s">
        <v>3858</v>
      </c>
      <c r="G4693" s="4">
        <v>3006</v>
      </c>
      <c r="H4693" s="4">
        <v>3628.21</v>
      </c>
    </row>
    <row r="4694" spans="2:8" hidden="1" x14ac:dyDescent="0.15">
      <c r="B4694" s="8" t="s">
        <v>3350</v>
      </c>
      <c r="C4694" s="4" t="s">
        <v>209</v>
      </c>
      <c r="D4694" s="4" t="s">
        <v>20</v>
      </c>
      <c r="E4694" s="4" t="s">
        <v>210</v>
      </c>
      <c r="F4694" s="4" t="s">
        <v>3858</v>
      </c>
      <c r="G4694" s="4">
        <v>3006</v>
      </c>
      <c r="H4694" s="4">
        <v>3601.08</v>
      </c>
    </row>
    <row r="4695" spans="2:8" hidden="1" x14ac:dyDescent="0.15">
      <c r="B4695" s="8" t="s">
        <v>1778</v>
      </c>
      <c r="C4695" s="4" t="s">
        <v>209</v>
      </c>
      <c r="D4695" s="4" t="s">
        <v>391</v>
      </c>
      <c r="E4695" s="4" t="s">
        <v>470</v>
      </c>
      <c r="F4695" s="4" t="s">
        <v>2833</v>
      </c>
      <c r="G4695" s="4">
        <v>3005.1</v>
      </c>
      <c r="H4695" s="4">
        <v>12943.18</v>
      </c>
    </row>
    <row r="4696" spans="2:8" hidden="1" x14ac:dyDescent="0.15">
      <c r="B4696" s="8" t="s">
        <v>138</v>
      </c>
      <c r="C4696" s="4" t="s">
        <v>27</v>
      </c>
      <c r="D4696" s="4" t="s">
        <v>196</v>
      </c>
      <c r="E4696" s="4" t="s">
        <v>20</v>
      </c>
      <c r="F4696" s="4" t="s">
        <v>5145</v>
      </c>
      <c r="G4696" s="4">
        <v>1500</v>
      </c>
      <c r="H4696" s="4">
        <v>11119.93</v>
      </c>
    </row>
    <row r="4697" spans="2:8" hidden="1" x14ac:dyDescent="0.15">
      <c r="B4697" s="8" t="s">
        <v>4352</v>
      </c>
      <c r="C4697" s="4" t="s">
        <v>209</v>
      </c>
      <c r="D4697" s="4" t="s">
        <v>20</v>
      </c>
      <c r="E4697" s="4" t="s">
        <v>950</v>
      </c>
      <c r="F4697" s="4" t="s">
        <v>3949</v>
      </c>
      <c r="G4697" s="4">
        <v>3002</v>
      </c>
      <c r="H4697" s="4">
        <v>1076.6300000000001</v>
      </c>
    </row>
    <row r="4698" spans="2:8" hidden="1" x14ac:dyDescent="0.15">
      <c r="B4698" s="8" t="s">
        <v>2057</v>
      </c>
      <c r="C4698" s="4" t="s">
        <v>27</v>
      </c>
      <c r="D4698" s="4" t="s">
        <v>54</v>
      </c>
      <c r="E4698" s="4" t="s">
        <v>20</v>
      </c>
      <c r="F4698" s="4" t="s">
        <v>5141</v>
      </c>
      <c r="G4698" s="4">
        <v>1500</v>
      </c>
      <c r="H4698" s="4">
        <v>13128.63</v>
      </c>
    </row>
    <row r="4699" spans="2:8" hidden="1" x14ac:dyDescent="0.15">
      <c r="B4699" s="8" t="s">
        <v>3094</v>
      </c>
      <c r="C4699" s="4" t="s">
        <v>27</v>
      </c>
      <c r="D4699" s="4" t="s">
        <v>196</v>
      </c>
      <c r="E4699" s="4" t="s">
        <v>20</v>
      </c>
      <c r="F4699" s="4" t="s">
        <v>5141</v>
      </c>
      <c r="G4699" s="4">
        <v>1500</v>
      </c>
      <c r="H4699" s="4">
        <v>12791.78</v>
      </c>
    </row>
    <row r="4700" spans="2:8" hidden="1" x14ac:dyDescent="0.15">
      <c r="B4700" s="8" t="s">
        <v>836</v>
      </c>
      <c r="C4700" s="4" t="s">
        <v>27</v>
      </c>
      <c r="D4700" s="4" t="s">
        <v>54</v>
      </c>
      <c r="E4700" s="4" t="s">
        <v>20</v>
      </c>
      <c r="F4700" s="4" t="s">
        <v>4830</v>
      </c>
      <c r="G4700" s="4">
        <v>2250</v>
      </c>
      <c r="H4700" s="4">
        <v>18646.02</v>
      </c>
    </row>
    <row r="4701" spans="2:8" hidden="1" x14ac:dyDescent="0.15">
      <c r="B4701" s="8" t="s">
        <v>2149</v>
      </c>
      <c r="C4701" s="4" t="s">
        <v>27</v>
      </c>
      <c r="D4701" s="4" t="s">
        <v>54</v>
      </c>
      <c r="E4701" s="4" t="s">
        <v>20</v>
      </c>
      <c r="F4701" s="4" t="s">
        <v>4420</v>
      </c>
      <c r="G4701" s="4">
        <v>4500</v>
      </c>
      <c r="H4701" s="4">
        <v>27413.32</v>
      </c>
    </row>
    <row r="4702" spans="2:8" hidden="1" x14ac:dyDescent="0.15">
      <c r="B4702" s="8" t="s">
        <v>319</v>
      </c>
      <c r="C4702" s="4" t="s">
        <v>27</v>
      </c>
      <c r="D4702" s="4" t="s">
        <v>196</v>
      </c>
      <c r="E4702" s="4" t="s">
        <v>20</v>
      </c>
      <c r="F4702" s="4" t="s">
        <v>4110</v>
      </c>
      <c r="G4702" s="4">
        <v>7365</v>
      </c>
      <c r="H4702" s="4">
        <v>56405.65</v>
      </c>
    </row>
    <row r="4703" spans="2:8" hidden="1" x14ac:dyDescent="0.15">
      <c r="B4703" s="8" t="s">
        <v>504</v>
      </c>
      <c r="C4703" s="4" t="s">
        <v>27</v>
      </c>
      <c r="D4703" s="4" t="s">
        <v>196</v>
      </c>
      <c r="E4703" s="4" t="s">
        <v>20</v>
      </c>
      <c r="F4703" s="4" t="s">
        <v>5152</v>
      </c>
      <c r="G4703" s="4">
        <v>1500</v>
      </c>
      <c r="H4703" s="4">
        <v>9429.57</v>
      </c>
    </row>
    <row r="4704" spans="2:8" hidden="1" x14ac:dyDescent="0.15">
      <c r="B4704" s="8" t="s">
        <v>568</v>
      </c>
      <c r="C4704" s="4" t="s">
        <v>27</v>
      </c>
      <c r="D4704" s="4" t="s">
        <v>196</v>
      </c>
      <c r="E4704" s="4" t="s">
        <v>20</v>
      </c>
      <c r="F4704" s="4" t="s">
        <v>5151</v>
      </c>
      <c r="G4704" s="4">
        <v>1500</v>
      </c>
      <c r="H4704" s="4">
        <v>9737.69</v>
      </c>
    </row>
    <row r="4705" spans="2:8" hidden="1" x14ac:dyDescent="0.15">
      <c r="B4705" s="8" t="s">
        <v>408</v>
      </c>
      <c r="C4705" s="4" t="s">
        <v>27</v>
      </c>
      <c r="D4705" s="4" t="s">
        <v>196</v>
      </c>
      <c r="E4705" s="4" t="s">
        <v>20</v>
      </c>
      <c r="F4705" s="4" t="s">
        <v>5151</v>
      </c>
      <c r="G4705" s="4">
        <v>1500</v>
      </c>
      <c r="H4705" s="4">
        <v>9460.75</v>
      </c>
    </row>
    <row r="4706" spans="2:8" hidden="1" x14ac:dyDescent="0.15">
      <c r="B4706" s="8" t="s">
        <v>504</v>
      </c>
      <c r="C4706" s="4" t="s">
        <v>27</v>
      </c>
      <c r="D4706" s="4" t="s">
        <v>196</v>
      </c>
      <c r="E4706" s="4" t="s">
        <v>20</v>
      </c>
      <c r="F4706" s="4" t="s">
        <v>5674</v>
      </c>
      <c r="G4706" s="4">
        <v>750</v>
      </c>
      <c r="H4706" s="4">
        <v>4714.6000000000004</v>
      </c>
    </row>
    <row r="4707" spans="2:8" hidden="1" x14ac:dyDescent="0.15">
      <c r="B4707" s="8" t="s">
        <v>1369</v>
      </c>
      <c r="C4707" s="4" t="s">
        <v>27</v>
      </c>
      <c r="D4707" s="4" t="s">
        <v>196</v>
      </c>
      <c r="E4707" s="4" t="s">
        <v>20</v>
      </c>
      <c r="F4707" s="4" t="s">
        <v>5674</v>
      </c>
      <c r="G4707" s="4">
        <v>750</v>
      </c>
      <c r="H4707" s="4">
        <v>4416.05</v>
      </c>
    </row>
    <row r="4708" spans="2:8" hidden="1" x14ac:dyDescent="0.15">
      <c r="B4708" s="8" t="s">
        <v>1499</v>
      </c>
      <c r="C4708" s="4" t="s">
        <v>27</v>
      </c>
      <c r="D4708" s="4" t="s">
        <v>196</v>
      </c>
      <c r="E4708" s="4" t="s">
        <v>20</v>
      </c>
      <c r="F4708" s="4" t="s">
        <v>5146</v>
      </c>
      <c r="G4708" s="4">
        <v>1500</v>
      </c>
      <c r="H4708" s="4">
        <v>11077.67</v>
      </c>
    </row>
    <row r="4709" spans="2:8" hidden="1" x14ac:dyDescent="0.15">
      <c r="B4709" s="8" t="s">
        <v>1266</v>
      </c>
      <c r="C4709" s="4" t="s">
        <v>27</v>
      </c>
      <c r="D4709" s="4" t="s">
        <v>196</v>
      </c>
      <c r="E4709" s="4" t="s">
        <v>20</v>
      </c>
      <c r="F4709" s="4" t="s">
        <v>5146</v>
      </c>
      <c r="G4709" s="4">
        <v>1500</v>
      </c>
      <c r="H4709" s="4">
        <v>10721.37</v>
      </c>
    </row>
    <row r="4710" spans="2:8" hidden="1" x14ac:dyDescent="0.15">
      <c r="B4710" s="8" t="s">
        <v>1266</v>
      </c>
      <c r="C4710" s="4" t="s">
        <v>27</v>
      </c>
      <c r="D4710" s="4" t="s">
        <v>196</v>
      </c>
      <c r="E4710" s="4" t="s">
        <v>20</v>
      </c>
      <c r="F4710" s="4" t="s">
        <v>5146</v>
      </c>
      <c r="G4710" s="4">
        <v>1500</v>
      </c>
      <c r="H4710" s="4">
        <v>10720.46</v>
      </c>
    </row>
    <row r="4711" spans="2:8" hidden="1" x14ac:dyDescent="0.15">
      <c r="B4711" s="8" t="s">
        <v>1266</v>
      </c>
      <c r="C4711" s="4" t="s">
        <v>27</v>
      </c>
      <c r="D4711" s="4" t="s">
        <v>196</v>
      </c>
      <c r="E4711" s="4" t="s">
        <v>20</v>
      </c>
      <c r="F4711" s="4" t="s">
        <v>5146</v>
      </c>
      <c r="G4711" s="4">
        <v>750</v>
      </c>
      <c r="H4711" s="4">
        <v>5360.69</v>
      </c>
    </row>
    <row r="4712" spans="2:8" hidden="1" x14ac:dyDescent="0.15">
      <c r="B4712" s="8" t="s">
        <v>674</v>
      </c>
      <c r="C4712" s="4" t="s">
        <v>209</v>
      </c>
      <c r="D4712" s="4" t="s">
        <v>19</v>
      </c>
      <c r="E4712" s="4" t="s">
        <v>210</v>
      </c>
      <c r="F4712" s="4" t="s">
        <v>4313</v>
      </c>
      <c r="G4712" s="4">
        <v>3000</v>
      </c>
      <c r="H4712" s="4">
        <v>15100.15</v>
      </c>
    </row>
    <row r="4713" spans="2:8" hidden="1" x14ac:dyDescent="0.15">
      <c r="B4713" s="8" t="s">
        <v>679</v>
      </c>
      <c r="C4713" s="4" t="s">
        <v>209</v>
      </c>
      <c r="D4713" s="4" t="s">
        <v>20</v>
      </c>
      <c r="E4713" s="4" t="s">
        <v>559</v>
      </c>
      <c r="F4713" s="4" t="s">
        <v>4664</v>
      </c>
      <c r="G4713" s="4">
        <v>3000</v>
      </c>
      <c r="H4713" s="4">
        <v>12300</v>
      </c>
    </row>
    <row r="4714" spans="2:8" hidden="1" x14ac:dyDescent="0.15">
      <c r="B4714" s="8" t="s">
        <v>285</v>
      </c>
      <c r="C4714" s="4" t="s">
        <v>209</v>
      </c>
      <c r="D4714" s="4" t="s">
        <v>19</v>
      </c>
      <c r="E4714" s="4" t="s">
        <v>210</v>
      </c>
      <c r="F4714" s="4" t="s">
        <v>4665</v>
      </c>
      <c r="G4714" s="4">
        <v>3000</v>
      </c>
      <c r="H4714" s="4">
        <v>11885.46</v>
      </c>
    </row>
    <row r="4715" spans="2:8" hidden="1" x14ac:dyDescent="0.15">
      <c r="B4715" s="8" t="s">
        <v>1723</v>
      </c>
      <c r="C4715" s="4" t="s">
        <v>209</v>
      </c>
      <c r="D4715" s="4" t="s">
        <v>20</v>
      </c>
      <c r="E4715" s="4" t="s">
        <v>210</v>
      </c>
      <c r="F4715" s="4" t="s">
        <v>4666</v>
      </c>
      <c r="G4715" s="4">
        <v>3000</v>
      </c>
      <c r="H4715" s="4">
        <v>11302.04</v>
      </c>
    </row>
    <row r="4716" spans="2:8" hidden="1" x14ac:dyDescent="0.15">
      <c r="B4716" s="8" t="s">
        <v>530</v>
      </c>
      <c r="C4716" s="4" t="s">
        <v>209</v>
      </c>
      <c r="D4716" s="4" t="s">
        <v>19</v>
      </c>
      <c r="E4716" s="4" t="s">
        <v>210</v>
      </c>
      <c r="F4716" s="4" t="s">
        <v>4487</v>
      </c>
      <c r="G4716" s="4">
        <v>3000</v>
      </c>
      <c r="H4716" s="4">
        <v>10833.51</v>
      </c>
    </row>
    <row r="4717" spans="2:8" hidden="1" x14ac:dyDescent="0.15">
      <c r="B4717" s="8" t="s">
        <v>942</v>
      </c>
      <c r="C4717" s="4" t="s">
        <v>27</v>
      </c>
      <c r="D4717" s="4" t="s">
        <v>54</v>
      </c>
      <c r="E4717" s="4" t="s">
        <v>20</v>
      </c>
      <c r="F4717" s="4" t="s">
        <v>5665</v>
      </c>
      <c r="G4717" s="4">
        <v>750</v>
      </c>
      <c r="H4717" s="4">
        <v>7613.24</v>
      </c>
    </row>
    <row r="4718" spans="2:8" hidden="1" x14ac:dyDescent="0.15">
      <c r="B4718" s="8" t="s">
        <v>528</v>
      </c>
      <c r="C4718" s="4" t="s">
        <v>209</v>
      </c>
      <c r="D4718" s="4" t="s">
        <v>20</v>
      </c>
      <c r="E4718" s="4" t="s">
        <v>210</v>
      </c>
      <c r="F4718" s="4" t="s">
        <v>4666</v>
      </c>
      <c r="G4718" s="4">
        <v>3000</v>
      </c>
      <c r="H4718" s="4">
        <v>10627.86</v>
      </c>
    </row>
    <row r="4719" spans="2:8" hidden="1" x14ac:dyDescent="0.15">
      <c r="B4719" s="8" t="s">
        <v>1970</v>
      </c>
      <c r="C4719" s="4" t="s">
        <v>27</v>
      </c>
      <c r="D4719" s="4" t="s">
        <v>54</v>
      </c>
      <c r="E4719" s="4" t="s">
        <v>20</v>
      </c>
      <c r="F4719" s="4" t="s">
        <v>5665</v>
      </c>
      <c r="G4719" s="4">
        <v>750</v>
      </c>
      <c r="H4719" s="4">
        <v>7597.14</v>
      </c>
    </row>
    <row r="4720" spans="2:8" hidden="1" x14ac:dyDescent="0.15">
      <c r="B4720" s="8" t="s">
        <v>3095</v>
      </c>
      <c r="C4720" s="4" t="s">
        <v>209</v>
      </c>
      <c r="D4720" s="4" t="s">
        <v>20</v>
      </c>
      <c r="E4720" s="4" t="s">
        <v>210</v>
      </c>
      <c r="F4720" s="4" t="s">
        <v>4666</v>
      </c>
      <c r="G4720" s="4">
        <v>3000</v>
      </c>
      <c r="H4720" s="4">
        <v>10616.27</v>
      </c>
    </row>
    <row r="4721" spans="2:8" hidden="1" x14ac:dyDescent="0.15">
      <c r="B4721" s="8" t="s">
        <v>674</v>
      </c>
      <c r="C4721" s="4" t="s">
        <v>209</v>
      </c>
      <c r="D4721" s="4" t="s">
        <v>20</v>
      </c>
      <c r="E4721" s="4" t="s">
        <v>1288</v>
      </c>
      <c r="F4721" s="4" t="s">
        <v>3379</v>
      </c>
      <c r="G4721" s="4">
        <v>3000</v>
      </c>
      <c r="H4721" s="4">
        <v>9250</v>
      </c>
    </row>
    <row r="4722" spans="2:8" hidden="1" x14ac:dyDescent="0.15">
      <c r="B4722" s="8" t="s">
        <v>2643</v>
      </c>
      <c r="C4722" s="4" t="s">
        <v>209</v>
      </c>
      <c r="D4722" s="4" t="s">
        <v>20</v>
      </c>
      <c r="E4722" s="4" t="s">
        <v>1288</v>
      </c>
      <c r="F4722" s="4" t="s">
        <v>3379</v>
      </c>
      <c r="G4722" s="4">
        <v>3000</v>
      </c>
      <c r="H4722" s="4">
        <v>9250</v>
      </c>
    </row>
    <row r="4723" spans="2:8" hidden="1" x14ac:dyDescent="0.15">
      <c r="B4723" s="8" t="s">
        <v>3424</v>
      </c>
      <c r="C4723" s="4" t="s">
        <v>27</v>
      </c>
      <c r="D4723" s="4" t="s">
        <v>54</v>
      </c>
      <c r="E4723" s="4" t="s">
        <v>20</v>
      </c>
      <c r="F4723" s="4" t="s">
        <v>5665</v>
      </c>
      <c r="G4723" s="4">
        <v>750</v>
      </c>
      <c r="H4723" s="4">
        <v>7527.16</v>
      </c>
    </row>
    <row r="4724" spans="2:8" hidden="1" x14ac:dyDescent="0.15">
      <c r="B4724" s="8" t="s">
        <v>2073</v>
      </c>
      <c r="C4724" s="4" t="s">
        <v>209</v>
      </c>
      <c r="D4724" s="4" t="s">
        <v>20</v>
      </c>
      <c r="E4724" s="4" t="s">
        <v>2722</v>
      </c>
      <c r="F4724" s="4" t="s">
        <v>4672</v>
      </c>
      <c r="G4724" s="4">
        <v>3000</v>
      </c>
      <c r="H4724" s="4">
        <v>8645.18</v>
      </c>
    </row>
    <row r="4725" spans="2:8" hidden="1" x14ac:dyDescent="0.15">
      <c r="B4725" s="8" t="s">
        <v>2951</v>
      </c>
      <c r="C4725" s="4" t="s">
        <v>27</v>
      </c>
      <c r="D4725" s="4" t="s">
        <v>54</v>
      </c>
      <c r="E4725" s="4" t="s">
        <v>20</v>
      </c>
      <c r="F4725" s="4" t="s">
        <v>5665</v>
      </c>
      <c r="G4725" s="4">
        <v>750</v>
      </c>
      <c r="H4725" s="4">
        <v>7412.12</v>
      </c>
    </row>
    <row r="4726" spans="2:8" hidden="1" x14ac:dyDescent="0.15">
      <c r="B4726" s="8" t="s">
        <v>1201</v>
      </c>
      <c r="C4726" s="4" t="s">
        <v>27</v>
      </c>
      <c r="D4726" s="4" t="s">
        <v>54</v>
      </c>
      <c r="E4726" s="4" t="s">
        <v>20</v>
      </c>
      <c r="F4726" s="4" t="s">
        <v>5664</v>
      </c>
      <c r="G4726" s="4">
        <v>750</v>
      </c>
      <c r="H4726" s="4">
        <v>7625.7</v>
      </c>
    </row>
    <row r="4727" spans="2:8" hidden="1" x14ac:dyDescent="0.15">
      <c r="B4727" s="8" t="s">
        <v>590</v>
      </c>
      <c r="C4727" s="4" t="s">
        <v>27</v>
      </c>
      <c r="D4727" s="4" t="s">
        <v>54</v>
      </c>
      <c r="E4727" s="4" t="s">
        <v>20</v>
      </c>
      <c r="F4727" s="4" t="s">
        <v>5136</v>
      </c>
      <c r="G4727" s="4">
        <v>1500</v>
      </c>
      <c r="H4727" s="4">
        <v>14850.41</v>
      </c>
    </row>
    <row r="4728" spans="2:8" hidden="1" x14ac:dyDescent="0.15">
      <c r="B4728" s="8" t="s">
        <v>1366</v>
      </c>
      <c r="C4728" s="4" t="s">
        <v>27</v>
      </c>
      <c r="D4728" s="4" t="s">
        <v>54</v>
      </c>
      <c r="E4728" s="4" t="s">
        <v>20</v>
      </c>
      <c r="F4728" s="4" t="s">
        <v>4827</v>
      </c>
      <c r="G4728" s="4">
        <v>2250</v>
      </c>
      <c r="H4728" s="4">
        <v>20392.68</v>
      </c>
    </row>
    <row r="4729" spans="2:8" hidden="1" x14ac:dyDescent="0.15">
      <c r="B4729" s="8" t="s">
        <v>1828</v>
      </c>
      <c r="C4729" s="4" t="s">
        <v>27</v>
      </c>
      <c r="D4729" s="4" t="s">
        <v>54</v>
      </c>
      <c r="E4729" s="4" t="s">
        <v>20</v>
      </c>
      <c r="F4729" s="4" t="s">
        <v>5666</v>
      </c>
      <c r="G4729" s="4">
        <v>750</v>
      </c>
      <c r="H4729" s="4">
        <v>7409.81</v>
      </c>
    </row>
    <row r="4730" spans="2:8" hidden="1" x14ac:dyDescent="0.15">
      <c r="B4730" s="8" t="s">
        <v>1745</v>
      </c>
      <c r="C4730" s="4" t="s">
        <v>209</v>
      </c>
      <c r="D4730" s="4" t="s">
        <v>20</v>
      </c>
      <c r="E4730" s="4" t="s">
        <v>2964</v>
      </c>
      <c r="F4730" s="4" t="s">
        <v>3599</v>
      </c>
      <c r="G4730" s="4">
        <v>3000</v>
      </c>
      <c r="H4730" s="4">
        <v>3240</v>
      </c>
    </row>
    <row r="4731" spans="2:8" hidden="1" x14ac:dyDescent="0.15">
      <c r="B4731" s="8" t="s">
        <v>4641</v>
      </c>
      <c r="C4731" s="4" t="s">
        <v>209</v>
      </c>
      <c r="D4731" s="4" t="s">
        <v>20</v>
      </c>
      <c r="E4731" s="4" t="s">
        <v>210</v>
      </c>
      <c r="F4731" s="4" t="s">
        <v>4697</v>
      </c>
      <c r="G4731" s="4">
        <v>3000</v>
      </c>
      <c r="H4731" s="4">
        <v>1946.19</v>
      </c>
    </row>
    <row r="4732" spans="2:8" hidden="1" x14ac:dyDescent="0.15">
      <c r="B4732" s="8" t="s">
        <v>480</v>
      </c>
      <c r="C4732" s="4" t="s">
        <v>27</v>
      </c>
      <c r="D4732" s="4" t="s">
        <v>54</v>
      </c>
      <c r="E4732" s="4" t="s">
        <v>20</v>
      </c>
      <c r="F4732" s="4" t="s">
        <v>5667</v>
      </c>
      <c r="G4732" s="4">
        <v>750</v>
      </c>
      <c r="H4732" s="4">
        <v>7268.71</v>
      </c>
    </row>
    <row r="4733" spans="2:8" hidden="1" x14ac:dyDescent="0.15">
      <c r="B4733" s="8" t="s">
        <v>815</v>
      </c>
      <c r="C4733" s="4" t="s">
        <v>27</v>
      </c>
      <c r="D4733" s="4" t="s">
        <v>54</v>
      </c>
      <c r="E4733" s="4" t="s">
        <v>20</v>
      </c>
      <c r="F4733" s="4" t="s">
        <v>4833</v>
      </c>
      <c r="G4733" s="4">
        <v>2250</v>
      </c>
      <c r="H4733" s="4">
        <v>15263.03</v>
      </c>
    </row>
    <row r="4734" spans="2:8" hidden="1" x14ac:dyDescent="0.15">
      <c r="B4734" s="8" t="s">
        <v>2400</v>
      </c>
      <c r="C4734" s="4" t="s">
        <v>27</v>
      </c>
      <c r="D4734" s="4" t="s">
        <v>54</v>
      </c>
      <c r="E4734" s="4" t="s">
        <v>20</v>
      </c>
      <c r="F4734" s="4" t="s">
        <v>5148</v>
      </c>
      <c r="G4734" s="4">
        <v>1500</v>
      </c>
      <c r="H4734" s="4">
        <v>10835.65</v>
      </c>
    </row>
    <row r="4735" spans="2:8" hidden="1" x14ac:dyDescent="0.15">
      <c r="B4735" s="8" t="s">
        <v>3028</v>
      </c>
      <c r="C4735" s="4" t="s">
        <v>27</v>
      </c>
      <c r="D4735" s="4" t="s">
        <v>54</v>
      </c>
      <c r="E4735" s="4" t="s">
        <v>20</v>
      </c>
      <c r="F4735" s="4" t="s">
        <v>5148</v>
      </c>
      <c r="G4735" s="4">
        <v>1500</v>
      </c>
      <c r="H4735" s="4">
        <v>10602.82</v>
      </c>
    </row>
    <row r="4736" spans="2:8" hidden="1" x14ac:dyDescent="0.15">
      <c r="B4736" s="8" t="s">
        <v>645</v>
      </c>
      <c r="C4736" s="4" t="s">
        <v>27</v>
      </c>
      <c r="D4736" s="4" t="s">
        <v>54</v>
      </c>
      <c r="E4736" s="4" t="s">
        <v>20</v>
      </c>
      <c r="F4736" s="4" t="s">
        <v>4832</v>
      </c>
      <c r="G4736" s="4">
        <v>2250</v>
      </c>
      <c r="H4736" s="4">
        <v>17464.78</v>
      </c>
    </row>
    <row r="4737" spans="2:8" hidden="1" x14ac:dyDescent="0.15">
      <c r="B4737" s="8" t="s">
        <v>1400</v>
      </c>
      <c r="C4737" s="4" t="s">
        <v>27</v>
      </c>
      <c r="D4737" s="4" t="s">
        <v>54</v>
      </c>
      <c r="E4737" s="4" t="s">
        <v>20</v>
      </c>
      <c r="F4737" s="4" t="s">
        <v>4649</v>
      </c>
      <c r="G4737" s="4">
        <v>3000</v>
      </c>
      <c r="H4737" s="4">
        <v>24076.19</v>
      </c>
    </row>
    <row r="4738" spans="2:8" hidden="1" x14ac:dyDescent="0.15">
      <c r="B4738" s="8" t="s">
        <v>3074</v>
      </c>
      <c r="C4738" s="4" t="s">
        <v>209</v>
      </c>
      <c r="D4738" s="4" t="s">
        <v>20</v>
      </c>
      <c r="E4738" s="4" t="s">
        <v>2401</v>
      </c>
      <c r="F4738" s="4" t="s">
        <v>4714</v>
      </c>
      <c r="G4738" s="4">
        <v>2840</v>
      </c>
      <c r="H4738" s="4">
        <v>8034.74</v>
      </c>
    </row>
    <row r="4739" spans="2:8" hidden="1" x14ac:dyDescent="0.15">
      <c r="B4739" s="8" t="s">
        <v>530</v>
      </c>
      <c r="C4739" s="4" t="s">
        <v>209</v>
      </c>
      <c r="D4739" s="4" t="s">
        <v>20</v>
      </c>
      <c r="E4739" s="4" t="s">
        <v>1288</v>
      </c>
      <c r="F4739" s="4" t="s">
        <v>4576</v>
      </c>
      <c r="G4739" s="4">
        <v>2836.16</v>
      </c>
      <c r="H4739" s="4">
        <v>20898.78</v>
      </c>
    </row>
    <row r="4740" spans="2:8" hidden="1" x14ac:dyDescent="0.15">
      <c r="B4740" s="8" t="s">
        <v>540</v>
      </c>
      <c r="C4740" s="4" t="s">
        <v>209</v>
      </c>
      <c r="D4740" s="4" t="s">
        <v>20</v>
      </c>
      <c r="E4740" s="4" t="s">
        <v>950</v>
      </c>
      <c r="F4740" s="4" t="s">
        <v>3949</v>
      </c>
      <c r="G4740" s="4">
        <v>2830</v>
      </c>
      <c r="H4740" s="4">
        <v>818.64</v>
      </c>
    </row>
    <row r="4741" spans="2:8" hidden="1" x14ac:dyDescent="0.15">
      <c r="B4741" s="8">
        <v>3000</v>
      </c>
      <c r="C4741" s="4" t="s">
        <v>27</v>
      </c>
      <c r="D4741" s="4" t="s">
        <v>54</v>
      </c>
      <c r="E4741" s="4" t="s">
        <v>20</v>
      </c>
      <c r="F4741" s="4" t="s">
        <v>4643</v>
      </c>
      <c r="G4741" s="4">
        <v>3000</v>
      </c>
      <c r="H4741" s="4">
        <v>25652.62</v>
      </c>
    </row>
    <row r="4742" spans="2:8" hidden="1" x14ac:dyDescent="0.15">
      <c r="B4742" s="8" t="s">
        <v>2197</v>
      </c>
      <c r="C4742" s="4" t="s">
        <v>27</v>
      </c>
      <c r="D4742" s="4" t="s">
        <v>54</v>
      </c>
      <c r="E4742" s="4" t="s">
        <v>20</v>
      </c>
      <c r="F4742" s="4" t="s">
        <v>4643</v>
      </c>
      <c r="G4742" s="4">
        <v>3000</v>
      </c>
      <c r="H4742" s="4">
        <v>23534.09</v>
      </c>
    </row>
    <row r="4743" spans="2:8" hidden="1" x14ac:dyDescent="0.15">
      <c r="B4743" s="8" t="s">
        <v>762</v>
      </c>
      <c r="C4743" s="4" t="s">
        <v>27</v>
      </c>
      <c r="D4743" s="4" t="s">
        <v>54</v>
      </c>
      <c r="E4743" s="4" t="s">
        <v>20</v>
      </c>
      <c r="F4743" s="4" t="s">
        <v>5149</v>
      </c>
      <c r="G4743" s="4">
        <v>1500</v>
      </c>
      <c r="H4743" s="4">
        <v>10531.63</v>
      </c>
    </row>
    <row r="4744" spans="2:8" hidden="1" x14ac:dyDescent="0.15">
      <c r="B4744" s="8" t="s">
        <v>1220</v>
      </c>
      <c r="C4744" s="4" t="s">
        <v>27</v>
      </c>
      <c r="D4744" s="4" t="s">
        <v>54</v>
      </c>
      <c r="E4744" s="4" t="s">
        <v>20</v>
      </c>
      <c r="F4744" s="4" t="s">
        <v>5150</v>
      </c>
      <c r="G4744" s="4">
        <v>1500</v>
      </c>
      <c r="H4744" s="4">
        <v>10410.799999999999</v>
      </c>
    </row>
    <row r="4745" spans="2:8" hidden="1" x14ac:dyDescent="0.15">
      <c r="B4745" s="8" t="s">
        <v>3993</v>
      </c>
      <c r="C4745" s="4" t="s">
        <v>209</v>
      </c>
      <c r="D4745" s="4" t="s">
        <v>20</v>
      </c>
      <c r="E4745" s="4" t="s">
        <v>950</v>
      </c>
      <c r="F4745" s="4" t="s">
        <v>3949</v>
      </c>
      <c r="G4745" s="4">
        <v>2783</v>
      </c>
      <c r="H4745" s="4">
        <v>1019.83</v>
      </c>
    </row>
    <row r="4746" spans="2:8" hidden="1" x14ac:dyDescent="0.15">
      <c r="B4746" s="8" t="s">
        <v>3162</v>
      </c>
      <c r="C4746" s="4" t="s">
        <v>27</v>
      </c>
      <c r="D4746" s="4" t="s">
        <v>215</v>
      </c>
      <c r="E4746" s="4" t="s">
        <v>20</v>
      </c>
      <c r="F4746" s="4" t="s">
        <v>3163</v>
      </c>
      <c r="G4746" s="4">
        <v>16500</v>
      </c>
      <c r="H4746" s="4">
        <v>166602</v>
      </c>
    </row>
    <row r="4747" spans="2:8" hidden="1" x14ac:dyDescent="0.15">
      <c r="B4747" s="8" t="s">
        <v>3156</v>
      </c>
      <c r="C4747" s="4" t="s">
        <v>27</v>
      </c>
      <c r="D4747" s="4" t="s">
        <v>215</v>
      </c>
      <c r="E4747" s="4" t="s">
        <v>20</v>
      </c>
      <c r="F4747" s="4" t="s">
        <v>3157</v>
      </c>
      <c r="G4747" s="4">
        <v>16500</v>
      </c>
      <c r="H4747" s="4">
        <v>169185.31</v>
      </c>
    </row>
    <row r="4748" spans="2:8" hidden="1" x14ac:dyDescent="0.15">
      <c r="B4748" s="8" t="s">
        <v>3156</v>
      </c>
      <c r="C4748" s="4" t="s">
        <v>27</v>
      </c>
      <c r="D4748" s="4" t="s">
        <v>215</v>
      </c>
      <c r="E4748" s="4" t="s">
        <v>20</v>
      </c>
      <c r="F4748" s="4" t="s">
        <v>3157</v>
      </c>
      <c r="G4748" s="4">
        <v>16500</v>
      </c>
      <c r="H4748" s="4">
        <v>169185.31</v>
      </c>
    </row>
    <row r="4749" spans="2:8" hidden="1" x14ac:dyDescent="0.15">
      <c r="B4749" s="8" t="s">
        <v>2208</v>
      </c>
      <c r="C4749" s="4" t="s">
        <v>27</v>
      </c>
      <c r="D4749" s="4" t="s">
        <v>215</v>
      </c>
      <c r="E4749" s="4" t="s">
        <v>20</v>
      </c>
      <c r="F4749" s="4" t="s">
        <v>3143</v>
      </c>
      <c r="G4749" s="4">
        <v>16500</v>
      </c>
      <c r="H4749" s="4">
        <v>188778.56</v>
      </c>
    </row>
    <row r="4750" spans="2:8" hidden="1" x14ac:dyDescent="0.15">
      <c r="B4750" s="8" t="s">
        <v>3146</v>
      </c>
      <c r="C4750" s="4" t="s">
        <v>27</v>
      </c>
      <c r="D4750" s="4" t="s">
        <v>215</v>
      </c>
      <c r="E4750" s="4" t="s">
        <v>20</v>
      </c>
      <c r="F4750" s="4" t="s">
        <v>3143</v>
      </c>
      <c r="G4750" s="4">
        <v>16500</v>
      </c>
      <c r="H4750" s="4">
        <v>187988.68</v>
      </c>
    </row>
    <row r="4751" spans="2:8" hidden="1" x14ac:dyDescent="0.15">
      <c r="B4751" s="8" t="s">
        <v>3162</v>
      </c>
      <c r="C4751" s="4" t="s">
        <v>27</v>
      </c>
      <c r="D4751" s="4" t="s">
        <v>215</v>
      </c>
      <c r="E4751" s="4" t="s">
        <v>20</v>
      </c>
      <c r="F4751" s="4" t="s">
        <v>3143</v>
      </c>
      <c r="G4751" s="4">
        <v>16500</v>
      </c>
      <c r="H4751" s="4">
        <v>166602</v>
      </c>
    </row>
    <row r="4752" spans="2:8" hidden="1" x14ac:dyDescent="0.15">
      <c r="B4752" s="8" t="s">
        <v>3047</v>
      </c>
      <c r="C4752" s="4" t="s">
        <v>27</v>
      </c>
      <c r="D4752" s="4" t="s">
        <v>215</v>
      </c>
      <c r="E4752" s="4" t="s">
        <v>20</v>
      </c>
      <c r="F4752" s="4" t="s">
        <v>3143</v>
      </c>
      <c r="G4752" s="4">
        <v>16500</v>
      </c>
      <c r="H4752" s="4">
        <v>147564.09</v>
      </c>
    </row>
    <row r="4753" spans="2:8" hidden="1" x14ac:dyDescent="0.15">
      <c r="B4753" s="8" t="s">
        <v>3499</v>
      </c>
      <c r="C4753" s="4" t="s">
        <v>27</v>
      </c>
      <c r="D4753" s="4" t="s">
        <v>215</v>
      </c>
      <c r="E4753" s="4" t="s">
        <v>20</v>
      </c>
      <c r="F4753" s="4" t="s">
        <v>3500</v>
      </c>
      <c r="G4753" s="4">
        <v>13800</v>
      </c>
      <c r="H4753" s="4">
        <v>101463.96</v>
      </c>
    </row>
    <row r="4754" spans="2:8" hidden="1" x14ac:dyDescent="0.15">
      <c r="B4754" s="8" t="s">
        <v>3158</v>
      </c>
      <c r="C4754" s="4" t="s">
        <v>27</v>
      </c>
      <c r="D4754" s="4" t="s">
        <v>215</v>
      </c>
      <c r="E4754" s="4" t="s">
        <v>20</v>
      </c>
      <c r="F4754" s="4" t="s">
        <v>3159</v>
      </c>
      <c r="G4754" s="4">
        <v>16500</v>
      </c>
      <c r="H4754" s="4">
        <v>166782.06</v>
      </c>
    </row>
    <row r="4755" spans="2:8" hidden="1" x14ac:dyDescent="0.15">
      <c r="B4755" s="8" t="s">
        <v>3160</v>
      </c>
      <c r="C4755" s="4" t="s">
        <v>27</v>
      </c>
      <c r="D4755" s="4" t="s">
        <v>215</v>
      </c>
      <c r="E4755" s="4" t="s">
        <v>20</v>
      </c>
      <c r="F4755" s="4" t="s">
        <v>3159</v>
      </c>
      <c r="G4755" s="4">
        <v>16500</v>
      </c>
      <c r="H4755" s="4">
        <v>166782.06</v>
      </c>
    </row>
    <row r="4756" spans="2:8" hidden="1" x14ac:dyDescent="0.15">
      <c r="B4756" s="8" t="s">
        <v>864</v>
      </c>
      <c r="C4756" s="4" t="s">
        <v>27</v>
      </c>
      <c r="D4756" s="4" t="s">
        <v>215</v>
      </c>
      <c r="E4756" s="4" t="s">
        <v>20</v>
      </c>
      <c r="F4756" s="4" t="s">
        <v>3497</v>
      </c>
      <c r="G4756" s="4">
        <v>13800</v>
      </c>
      <c r="H4756" s="4">
        <v>144118</v>
      </c>
    </row>
    <row r="4757" spans="2:8" hidden="1" x14ac:dyDescent="0.15">
      <c r="B4757" s="8">
        <v>45473</v>
      </c>
      <c r="C4757" s="4" t="s">
        <v>18</v>
      </c>
      <c r="D4757" s="4" t="s">
        <v>19</v>
      </c>
      <c r="E4757" s="4" t="s">
        <v>20</v>
      </c>
      <c r="F4757" s="4" t="s">
        <v>3366</v>
      </c>
      <c r="G4757" s="4">
        <v>15000</v>
      </c>
      <c r="H4757" s="4">
        <v>90163.76</v>
      </c>
    </row>
    <row r="4758" spans="2:8" hidden="1" x14ac:dyDescent="0.15">
      <c r="B4758" s="8" t="s">
        <v>2470</v>
      </c>
      <c r="C4758" s="4" t="s">
        <v>27</v>
      </c>
      <c r="D4758" s="4" t="s">
        <v>19</v>
      </c>
      <c r="E4758" s="4" t="s">
        <v>20</v>
      </c>
      <c r="F4758" s="4" t="s">
        <v>2471</v>
      </c>
      <c r="G4758" s="4">
        <v>20000</v>
      </c>
      <c r="H4758" s="4">
        <v>203850</v>
      </c>
    </row>
    <row r="4759" spans="2:8" hidden="1" x14ac:dyDescent="0.15">
      <c r="B4759" s="8" t="s">
        <v>1904</v>
      </c>
      <c r="C4759" s="4" t="s">
        <v>209</v>
      </c>
      <c r="D4759" s="4" t="s">
        <v>20</v>
      </c>
      <c r="E4759" s="4" t="s">
        <v>2964</v>
      </c>
      <c r="F4759" s="4" t="s">
        <v>3290</v>
      </c>
      <c r="G4759" s="4">
        <v>2640</v>
      </c>
      <c r="H4759" s="4">
        <v>3700.83</v>
      </c>
    </row>
    <row r="4760" spans="2:8" hidden="1" x14ac:dyDescent="0.15">
      <c r="B4760" s="8" t="s">
        <v>2208</v>
      </c>
      <c r="C4760" s="4" t="s">
        <v>27</v>
      </c>
      <c r="D4760" s="4" t="s">
        <v>19</v>
      </c>
      <c r="E4760" s="4" t="s">
        <v>20</v>
      </c>
      <c r="F4760" s="4" t="s">
        <v>2471</v>
      </c>
      <c r="G4760" s="4">
        <v>20000</v>
      </c>
      <c r="H4760" s="4">
        <v>200210.25</v>
      </c>
    </row>
    <row r="4761" spans="2:8" hidden="1" x14ac:dyDescent="0.15">
      <c r="B4761" s="8" t="s">
        <v>1752</v>
      </c>
      <c r="C4761" s="4" t="s">
        <v>27</v>
      </c>
      <c r="D4761" s="4" t="s">
        <v>19</v>
      </c>
      <c r="E4761" s="4" t="s">
        <v>20</v>
      </c>
      <c r="F4761" s="4" t="s">
        <v>2471</v>
      </c>
      <c r="G4761" s="4">
        <v>20000</v>
      </c>
      <c r="H4761" s="4">
        <v>199995.84</v>
      </c>
    </row>
    <row r="4762" spans="2:8" hidden="1" x14ac:dyDescent="0.15">
      <c r="B4762" s="8" t="s">
        <v>781</v>
      </c>
      <c r="C4762" s="4" t="s">
        <v>27</v>
      </c>
      <c r="D4762" s="4" t="s">
        <v>19</v>
      </c>
      <c r="E4762" s="4" t="s">
        <v>20</v>
      </c>
      <c r="F4762" s="4" t="s">
        <v>2471</v>
      </c>
      <c r="G4762" s="4">
        <v>20000</v>
      </c>
      <c r="H4762" s="4">
        <v>199480</v>
      </c>
    </row>
    <row r="4763" spans="2:8" hidden="1" x14ac:dyDescent="0.15">
      <c r="B4763" s="8" t="s">
        <v>506</v>
      </c>
      <c r="C4763" s="4" t="s">
        <v>27</v>
      </c>
      <c r="D4763" s="4" t="s">
        <v>19</v>
      </c>
      <c r="E4763" s="4" t="s">
        <v>20</v>
      </c>
      <c r="F4763" s="4" t="s">
        <v>2471</v>
      </c>
      <c r="G4763" s="4">
        <v>20000</v>
      </c>
      <c r="H4763" s="4">
        <v>190291.01</v>
      </c>
    </row>
    <row r="4764" spans="2:8" hidden="1" x14ac:dyDescent="0.15">
      <c r="B4764" s="8" t="s">
        <v>2659</v>
      </c>
      <c r="C4764" s="4" t="s">
        <v>27</v>
      </c>
      <c r="D4764" s="4" t="s">
        <v>19</v>
      </c>
      <c r="E4764" s="4" t="s">
        <v>20</v>
      </c>
      <c r="F4764" s="4" t="s">
        <v>2471</v>
      </c>
      <c r="G4764" s="4">
        <v>19980</v>
      </c>
      <c r="H4764" s="4">
        <v>165220.96</v>
      </c>
    </row>
    <row r="4765" spans="2:8" hidden="1" x14ac:dyDescent="0.15">
      <c r="B4765" s="8">
        <v>45363</v>
      </c>
      <c r="C4765" s="4" t="s">
        <v>18</v>
      </c>
      <c r="D4765" s="4" t="s">
        <v>215</v>
      </c>
      <c r="E4765" s="4" t="s">
        <v>20</v>
      </c>
      <c r="F4765" s="4" t="s">
        <v>3046</v>
      </c>
      <c r="G4765" s="4">
        <v>17325</v>
      </c>
      <c r="H4765" s="4">
        <v>126443.07</v>
      </c>
    </row>
    <row r="4766" spans="2:8" hidden="1" x14ac:dyDescent="0.15">
      <c r="B4766" s="8" t="s">
        <v>162</v>
      </c>
      <c r="C4766" s="4" t="s">
        <v>27</v>
      </c>
      <c r="D4766" s="4" t="s">
        <v>215</v>
      </c>
      <c r="E4766" s="4" t="s">
        <v>20</v>
      </c>
      <c r="F4766" s="4" t="s">
        <v>3165</v>
      </c>
      <c r="G4766" s="4">
        <v>16500</v>
      </c>
      <c r="H4766" s="4">
        <v>161340.71</v>
      </c>
    </row>
    <row r="4767" spans="2:8" hidden="1" x14ac:dyDescent="0.15">
      <c r="B4767" s="8" t="s">
        <v>1794</v>
      </c>
      <c r="C4767" s="4" t="s">
        <v>27</v>
      </c>
      <c r="D4767" s="4" t="s">
        <v>215</v>
      </c>
      <c r="E4767" s="4" t="s">
        <v>20</v>
      </c>
      <c r="F4767" s="4" t="s">
        <v>3167</v>
      </c>
      <c r="G4767" s="4">
        <v>16500</v>
      </c>
      <c r="H4767" s="4">
        <v>160735.17000000001</v>
      </c>
    </row>
    <row r="4768" spans="2:8" hidden="1" x14ac:dyDescent="0.15">
      <c r="B4768" s="8" t="s">
        <v>1794</v>
      </c>
      <c r="C4768" s="4" t="s">
        <v>27</v>
      </c>
      <c r="D4768" s="4" t="s">
        <v>215</v>
      </c>
      <c r="E4768" s="4" t="s">
        <v>20</v>
      </c>
      <c r="F4768" s="4" t="s">
        <v>3167</v>
      </c>
      <c r="G4768" s="4">
        <v>16500</v>
      </c>
      <c r="H4768" s="4">
        <v>160735.17000000001</v>
      </c>
    </row>
    <row r="4769" spans="2:8" hidden="1" x14ac:dyDescent="0.15">
      <c r="B4769" s="8" t="s">
        <v>1036</v>
      </c>
      <c r="C4769" s="4" t="s">
        <v>27</v>
      </c>
      <c r="D4769" s="4" t="s">
        <v>215</v>
      </c>
      <c r="E4769" s="4" t="s">
        <v>20</v>
      </c>
      <c r="F4769" s="4" t="s">
        <v>7276</v>
      </c>
      <c r="G4769" s="4">
        <v>15</v>
      </c>
      <c r="H4769" s="4">
        <v>118.02</v>
      </c>
    </row>
    <row r="4770" spans="2:8" hidden="1" x14ac:dyDescent="0.15">
      <c r="B4770" s="8">
        <v>45327</v>
      </c>
      <c r="C4770" s="4" t="s">
        <v>18</v>
      </c>
      <c r="D4770" s="4" t="s">
        <v>19</v>
      </c>
      <c r="E4770" s="4" t="s">
        <v>20</v>
      </c>
      <c r="F4770" s="4" t="s">
        <v>4917</v>
      </c>
      <c r="G4770" s="4">
        <v>2000</v>
      </c>
      <c r="H4770" s="4">
        <v>14019.88</v>
      </c>
    </row>
    <row r="4771" spans="2:8" hidden="1" x14ac:dyDescent="0.15">
      <c r="B4771" s="8" t="s">
        <v>1056</v>
      </c>
      <c r="C4771" s="4" t="s">
        <v>27</v>
      </c>
      <c r="D4771" s="4" t="s">
        <v>19</v>
      </c>
      <c r="E4771" s="4" t="s">
        <v>20</v>
      </c>
      <c r="F4771" s="4" t="s">
        <v>2485</v>
      </c>
      <c r="G4771" s="4">
        <v>20000</v>
      </c>
      <c r="H4771" s="4">
        <v>150274.1</v>
      </c>
    </row>
    <row r="4772" spans="2:8" hidden="1" x14ac:dyDescent="0.15">
      <c r="B4772" s="8" t="s">
        <v>344</v>
      </c>
      <c r="C4772" s="4" t="s">
        <v>209</v>
      </c>
      <c r="D4772" s="4" t="s">
        <v>19</v>
      </c>
      <c r="E4772" s="4" t="s">
        <v>210</v>
      </c>
      <c r="F4772" s="4" t="s">
        <v>4665</v>
      </c>
      <c r="G4772" s="4">
        <v>2500</v>
      </c>
      <c r="H4772" s="4">
        <v>9013.1</v>
      </c>
    </row>
    <row r="4773" spans="2:8" hidden="1" x14ac:dyDescent="0.15">
      <c r="B4773" s="8" t="s">
        <v>4784</v>
      </c>
      <c r="C4773" s="4" t="s">
        <v>209</v>
      </c>
      <c r="D4773" s="4" t="s">
        <v>20</v>
      </c>
      <c r="E4773" s="4" t="s">
        <v>1288</v>
      </c>
      <c r="F4773" s="4" t="s">
        <v>3379</v>
      </c>
      <c r="G4773" s="4">
        <v>2500</v>
      </c>
      <c r="H4773" s="4">
        <v>7835</v>
      </c>
    </row>
    <row r="4774" spans="2:8" hidden="1" x14ac:dyDescent="0.15">
      <c r="B4774" s="8" t="s">
        <v>359</v>
      </c>
      <c r="C4774" s="4" t="s">
        <v>27</v>
      </c>
      <c r="D4774" s="4" t="s">
        <v>19</v>
      </c>
      <c r="E4774" s="4" t="s">
        <v>20</v>
      </c>
      <c r="F4774" s="4" t="s">
        <v>2485</v>
      </c>
      <c r="G4774" s="4">
        <v>20000</v>
      </c>
      <c r="H4774" s="4">
        <v>149630.43</v>
      </c>
    </row>
    <row r="4775" spans="2:8" hidden="1" x14ac:dyDescent="0.15">
      <c r="B4775" s="8" t="s">
        <v>1662</v>
      </c>
      <c r="C4775" s="4" t="s">
        <v>209</v>
      </c>
      <c r="D4775" s="4" t="s">
        <v>20</v>
      </c>
      <c r="E4775" s="4" t="s">
        <v>950</v>
      </c>
      <c r="F4775" s="4" t="s">
        <v>3949</v>
      </c>
      <c r="G4775" s="4">
        <v>2450</v>
      </c>
      <c r="H4775" s="4">
        <v>1047.51</v>
      </c>
    </row>
    <row r="4776" spans="2:8" hidden="1" x14ac:dyDescent="0.15">
      <c r="B4776" s="8" t="s">
        <v>297</v>
      </c>
      <c r="C4776" s="4" t="s">
        <v>27</v>
      </c>
      <c r="D4776" s="4" t="s">
        <v>215</v>
      </c>
      <c r="E4776" s="4" t="s">
        <v>20</v>
      </c>
      <c r="F4776" s="4" t="s">
        <v>2485</v>
      </c>
      <c r="G4776" s="4">
        <v>17505</v>
      </c>
      <c r="H4776" s="4">
        <v>144420.41</v>
      </c>
    </row>
    <row r="4777" spans="2:8" hidden="1" x14ac:dyDescent="0.15">
      <c r="B4777" s="8" t="s">
        <v>655</v>
      </c>
      <c r="C4777" s="4" t="s">
        <v>209</v>
      </c>
      <c r="D4777" s="4" t="s">
        <v>20</v>
      </c>
      <c r="E4777" s="4" t="s">
        <v>950</v>
      </c>
      <c r="F4777" s="4" t="s">
        <v>4439</v>
      </c>
      <c r="G4777" s="4">
        <v>2418.21</v>
      </c>
      <c r="H4777" s="4">
        <v>937.36</v>
      </c>
    </row>
    <row r="4778" spans="2:8" hidden="1" x14ac:dyDescent="0.15">
      <c r="B4778" s="8" t="s">
        <v>357</v>
      </c>
      <c r="C4778" s="4" t="s">
        <v>27</v>
      </c>
      <c r="D4778" s="4" t="s">
        <v>19</v>
      </c>
      <c r="E4778" s="4" t="s">
        <v>20</v>
      </c>
      <c r="F4778" s="4" t="s">
        <v>2485</v>
      </c>
      <c r="G4778" s="4">
        <v>17000</v>
      </c>
      <c r="H4778" s="4">
        <v>127588.67</v>
      </c>
    </row>
    <row r="4779" spans="2:8" hidden="1" x14ac:dyDescent="0.15">
      <c r="B4779" s="8" t="s">
        <v>247</v>
      </c>
      <c r="C4779" s="4" t="s">
        <v>27</v>
      </c>
      <c r="D4779" s="4" t="s">
        <v>19</v>
      </c>
      <c r="E4779" s="4" t="s">
        <v>20</v>
      </c>
      <c r="F4779" s="4" t="s">
        <v>2485</v>
      </c>
      <c r="G4779" s="4">
        <v>10000</v>
      </c>
      <c r="H4779" s="4">
        <v>73597.53</v>
      </c>
    </row>
    <row r="4780" spans="2:8" hidden="1" x14ac:dyDescent="0.15">
      <c r="B4780" s="8" t="s">
        <v>297</v>
      </c>
      <c r="C4780" s="4" t="s">
        <v>27</v>
      </c>
      <c r="D4780" s="4" t="s">
        <v>215</v>
      </c>
      <c r="E4780" s="4" t="s">
        <v>20</v>
      </c>
      <c r="F4780" s="4" t="s">
        <v>2485</v>
      </c>
      <c r="G4780" s="4">
        <v>510</v>
      </c>
      <c r="H4780" s="4">
        <v>4258.67</v>
      </c>
    </row>
    <row r="4781" spans="2:8" hidden="1" x14ac:dyDescent="0.15">
      <c r="B4781" s="8" t="s">
        <v>644</v>
      </c>
      <c r="C4781" s="4" t="s">
        <v>209</v>
      </c>
      <c r="D4781" s="4" t="s">
        <v>20</v>
      </c>
      <c r="E4781" s="4" t="s">
        <v>2401</v>
      </c>
      <c r="F4781" s="4" t="s">
        <v>4806</v>
      </c>
      <c r="G4781" s="4">
        <v>2400</v>
      </c>
      <c r="H4781" s="4">
        <v>1245.27</v>
      </c>
    </row>
    <row r="4782" spans="2:8" hidden="1" x14ac:dyDescent="0.15">
      <c r="B4782" s="8">
        <v>45506</v>
      </c>
      <c r="C4782" s="4" t="s">
        <v>18</v>
      </c>
      <c r="D4782" s="4" t="s">
        <v>19</v>
      </c>
      <c r="E4782" s="4" t="s">
        <v>20</v>
      </c>
      <c r="F4782" s="4" t="s">
        <v>2493</v>
      </c>
      <c r="G4782" s="4">
        <v>20000</v>
      </c>
      <c r="H4782" s="4">
        <v>134337.91</v>
      </c>
    </row>
    <row r="4783" spans="2:8" hidden="1" x14ac:dyDescent="0.15">
      <c r="B4783" s="8" t="s">
        <v>104</v>
      </c>
      <c r="C4783" s="4" t="s">
        <v>27</v>
      </c>
      <c r="D4783" s="4" t="s">
        <v>19</v>
      </c>
      <c r="E4783" s="4" t="s">
        <v>20</v>
      </c>
      <c r="F4783" s="4" t="s">
        <v>7673</v>
      </c>
      <c r="G4783" s="4">
        <v>3</v>
      </c>
      <c r="H4783" s="4">
        <v>10.050000000000001</v>
      </c>
    </row>
    <row r="4784" spans="2:8" hidden="1" x14ac:dyDescent="0.15">
      <c r="B4784" s="8">
        <v>45439</v>
      </c>
      <c r="C4784" s="4" t="s">
        <v>18</v>
      </c>
      <c r="D4784" s="4" t="s">
        <v>19</v>
      </c>
      <c r="E4784" s="4" t="s">
        <v>20</v>
      </c>
      <c r="F4784" s="4" t="s">
        <v>4149</v>
      </c>
      <c r="G4784" s="4">
        <v>7000</v>
      </c>
      <c r="H4784" s="4">
        <v>45549.55</v>
      </c>
    </row>
    <row r="4785" spans="2:8" hidden="1" x14ac:dyDescent="0.15">
      <c r="B4785" s="8" t="s">
        <v>3993</v>
      </c>
      <c r="C4785" s="4" t="s">
        <v>209</v>
      </c>
      <c r="D4785" s="4" t="s">
        <v>20</v>
      </c>
      <c r="E4785" s="4" t="s">
        <v>950</v>
      </c>
      <c r="F4785" s="4" t="s">
        <v>3949</v>
      </c>
      <c r="G4785" s="4">
        <v>2288</v>
      </c>
      <c r="H4785" s="4">
        <v>1062.3399999999899</v>
      </c>
    </row>
    <row r="4786" spans="2:8" hidden="1" x14ac:dyDescent="0.15">
      <c r="B4786" s="8" t="s">
        <v>1752</v>
      </c>
      <c r="C4786" s="4" t="s">
        <v>27</v>
      </c>
      <c r="D4786" s="4" t="s">
        <v>1249</v>
      </c>
      <c r="E4786" s="4" t="s">
        <v>20</v>
      </c>
      <c r="F4786" s="4" t="s">
        <v>3303</v>
      </c>
      <c r="G4786" s="4">
        <v>15600</v>
      </c>
      <c r="H4786" s="4">
        <v>174759.17</v>
      </c>
    </row>
    <row r="4787" spans="2:8" hidden="1" x14ac:dyDescent="0.15">
      <c r="B4787" s="8" t="s">
        <v>407</v>
      </c>
      <c r="C4787" s="4" t="s">
        <v>209</v>
      </c>
      <c r="D4787" s="4" t="s">
        <v>20</v>
      </c>
      <c r="E4787" s="4" t="s">
        <v>1288</v>
      </c>
      <c r="F4787" s="4" t="s">
        <v>4576</v>
      </c>
      <c r="G4787" s="4">
        <v>2268.5279999999898</v>
      </c>
      <c r="H4787" s="4">
        <v>16929.79</v>
      </c>
    </row>
    <row r="4788" spans="2:8" hidden="1" x14ac:dyDescent="0.15">
      <c r="B4788" s="8">
        <v>45553</v>
      </c>
      <c r="C4788" s="4" t="s">
        <v>18</v>
      </c>
      <c r="D4788" s="4" t="s">
        <v>1249</v>
      </c>
      <c r="E4788" s="4" t="s">
        <v>20</v>
      </c>
      <c r="F4788" s="4" t="s">
        <v>4394</v>
      </c>
      <c r="G4788" s="4">
        <v>4800</v>
      </c>
      <c r="H4788" s="4">
        <v>31680</v>
      </c>
    </row>
    <row r="4789" spans="2:8" hidden="1" x14ac:dyDescent="0.15">
      <c r="B4789" s="8" t="s">
        <v>3162</v>
      </c>
      <c r="C4789" s="4" t="s">
        <v>27</v>
      </c>
      <c r="D4789" s="4" t="s">
        <v>1249</v>
      </c>
      <c r="E4789" s="4" t="s">
        <v>20</v>
      </c>
      <c r="F4789" s="4" t="s">
        <v>3301</v>
      </c>
      <c r="G4789" s="4">
        <v>15600</v>
      </c>
      <c r="H4789" s="4">
        <v>177673.1</v>
      </c>
    </row>
    <row r="4790" spans="2:8" hidden="1" x14ac:dyDescent="0.15">
      <c r="B4790" s="8" t="s">
        <v>3300</v>
      </c>
      <c r="C4790" s="4" t="s">
        <v>27</v>
      </c>
      <c r="D4790" s="4" t="s">
        <v>1249</v>
      </c>
      <c r="E4790" s="4" t="s">
        <v>20</v>
      </c>
      <c r="F4790" s="4" t="s">
        <v>3301</v>
      </c>
      <c r="G4790" s="4">
        <v>15600</v>
      </c>
      <c r="H4790" s="4">
        <v>189040.83</v>
      </c>
    </row>
    <row r="4791" spans="2:8" hidden="1" x14ac:dyDescent="0.15">
      <c r="B4791" s="8" t="s">
        <v>3302</v>
      </c>
      <c r="C4791" s="4" t="s">
        <v>27</v>
      </c>
      <c r="D4791" s="4" t="s">
        <v>1249</v>
      </c>
      <c r="E4791" s="4" t="s">
        <v>20</v>
      </c>
      <c r="F4791" s="4" t="s">
        <v>3301</v>
      </c>
      <c r="G4791" s="4">
        <v>15600</v>
      </c>
      <c r="H4791" s="4">
        <v>186408.27</v>
      </c>
    </row>
    <row r="4792" spans="2:8" hidden="1" x14ac:dyDescent="0.15">
      <c r="B4792" s="8" t="s">
        <v>1191</v>
      </c>
      <c r="C4792" s="4" t="s">
        <v>27</v>
      </c>
      <c r="D4792" s="4" t="s">
        <v>1249</v>
      </c>
      <c r="E4792" s="4" t="s">
        <v>20</v>
      </c>
      <c r="F4792" s="4" t="s">
        <v>3301</v>
      </c>
      <c r="G4792" s="4">
        <v>3000</v>
      </c>
      <c r="H4792" s="4">
        <v>22350</v>
      </c>
    </row>
    <row r="4793" spans="2:8" hidden="1" x14ac:dyDescent="0.15">
      <c r="B4793" s="8" t="s">
        <v>1847</v>
      </c>
      <c r="C4793" s="4" t="s">
        <v>27</v>
      </c>
      <c r="D4793" s="4" t="s">
        <v>2107</v>
      </c>
      <c r="E4793" s="4" t="s">
        <v>20</v>
      </c>
      <c r="F4793" s="4" t="s">
        <v>3674</v>
      </c>
      <c r="G4793" s="4">
        <v>12000</v>
      </c>
      <c r="H4793" s="4">
        <v>104208.08</v>
      </c>
    </row>
    <row r="4794" spans="2:8" hidden="1" x14ac:dyDescent="0.15">
      <c r="B4794" s="8" t="s">
        <v>550</v>
      </c>
      <c r="C4794" s="4" t="s">
        <v>27</v>
      </c>
      <c r="D4794" s="4" t="s">
        <v>2107</v>
      </c>
      <c r="E4794" s="4" t="s">
        <v>20</v>
      </c>
      <c r="F4794" s="4" t="s">
        <v>3674</v>
      </c>
      <c r="G4794" s="4">
        <v>12000</v>
      </c>
      <c r="H4794" s="4">
        <v>98495.84</v>
      </c>
    </row>
    <row r="4795" spans="2:8" hidden="1" x14ac:dyDescent="0.15">
      <c r="B4795" s="8" t="s">
        <v>550</v>
      </c>
      <c r="C4795" s="4" t="s">
        <v>27</v>
      </c>
      <c r="D4795" s="4" t="s">
        <v>2107</v>
      </c>
      <c r="E4795" s="4" t="s">
        <v>20</v>
      </c>
      <c r="F4795" s="4" t="s">
        <v>3674</v>
      </c>
      <c r="G4795" s="4">
        <v>12000</v>
      </c>
      <c r="H4795" s="4">
        <v>98495.84</v>
      </c>
    </row>
    <row r="4796" spans="2:8" hidden="1" x14ac:dyDescent="0.15">
      <c r="B4796" s="8" t="s">
        <v>550</v>
      </c>
      <c r="C4796" s="4" t="s">
        <v>27</v>
      </c>
      <c r="D4796" s="4" t="s">
        <v>2107</v>
      </c>
      <c r="E4796" s="4" t="s">
        <v>20</v>
      </c>
      <c r="F4796" s="4" t="s">
        <v>3674</v>
      </c>
      <c r="G4796" s="4">
        <v>12000</v>
      </c>
      <c r="H4796" s="4">
        <v>98495.84</v>
      </c>
    </row>
    <row r="4797" spans="2:8" hidden="1" x14ac:dyDescent="0.15">
      <c r="B4797" s="8" t="s">
        <v>1813</v>
      </c>
      <c r="C4797" s="4" t="s">
        <v>27</v>
      </c>
      <c r="D4797" s="4" t="s">
        <v>2107</v>
      </c>
      <c r="E4797" s="4" t="s">
        <v>20</v>
      </c>
      <c r="F4797" s="4" t="s">
        <v>3674</v>
      </c>
      <c r="G4797" s="4">
        <v>12000</v>
      </c>
      <c r="H4797" s="4">
        <v>98345.84</v>
      </c>
    </row>
    <row r="4798" spans="2:8" hidden="1" x14ac:dyDescent="0.15">
      <c r="B4798" s="8" t="s">
        <v>2198</v>
      </c>
      <c r="C4798" s="4" t="s">
        <v>27</v>
      </c>
      <c r="D4798" s="4" t="s">
        <v>2107</v>
      </c>
      <c r="E4798" s="4" t="s">
        <v>20</v>
      </c>
      <c r="F4798" s="4" t="s">
        <v>3675</v>
      </c>
      <c r="G4798" s="4">
        <v>12000</v>
      </c>
      <c r="H4798" s="4">
        <v>98120.84</v>
      </c>
    </row>
    <row r="4799" spans="2:8" hidden="1" x14ac:dyDescent="0.15">
      <c r="B4799" s="8" t="s">
        <v>1313</v>
      </c>
      <c r="C4799" s="4" t="s">
        <v>27</v>
      </c>
      <c r="D4799" s="4" t="s">
        <v>215</v>
      </c>
      <c r="E4799" s="4" t="s">
        <v>20</v>
      </c>
      <c r="F4799" s="4" t="s">
        <v>3164</v>
      </c>
      <c r="G4799" s="4">
        <v>15000</v>
      </c>
      <c r="H4799" s="4">
        <v>125193.4</v>
      </c>
    </row>
    <row r="4800" spans="2:8" hidden="1" x14ac:dyDescent="0.15">
      <c r="B4800" s="8" t="s">
        <v>568</v>
      </c>
      <c r="C4800" s="4" t="s">
        <v>27</v>
      </c>
      <c r="D4800" s="4" t="s">
        <v>215</v>
      </c>
      <c r="E4800" s="4" t="s">
        <v>20</v>
      </c>
      <c r="F4800" s="4" t="s">
        <v>3164</v>
      </c>
      <c r="G4800" s="4">
        <v>15000</v>
      </c>
      <c r="H4800" s="4">
        <v>123620</v>
      </c>
    </row>
    <row r="4801" spans="2:8" hidden="1" x14ac:dyDescent="0.15">
      <c r="B4801" s="8" t="s">
        <v>319</v>
      </c>
      <c r="C4801" s="4" t="s">
        <v>209</v>
      </c>
      <c r="D4801" s="4" t="s">
        <v>20</v>
      </c>
      <c r="E4801" s="4" t="s">
        <v>2437</v>
      </c>
      <c r="F4801" s="4" t="s">
        <v>4860</v>
      </c>
      <c r="G4801" s="4">
        <v>2100</v>
      </c>
      <c r="H4801" s="4">
        <v>9975</v>
      </c>
    </row>
    <row r="4802" spans="2:8" hidden="1" x14ac:dyDescent="0.15">
      <c r="B4802" s="8" t="s">
        <v>319</v>
      </c>
      <c r="C4802" s="4" t="s">
        <v>209</v>
      </c>
      <c r="D4802" s="4" t="s">
        <v>20</v>
      </c>
      <c r="E4802" s="4" t="s">
        <v>2437</v>
      </c>
      <c r="F4802" s="4" t="s">
        <v>4861</v>
      </c>
      <c r="G4802" s="4">
        <v>2100</v>
      </c>
      <c r="H4802" s="4">
        <v>9931.32</v>
      </c>
    </row>
    <row r="4803" spans="2:8" hidden="1" x14ac:dyDescent="0.15">
      <c r="B4803" s="8" t="s">
        <v>568</v>
      </c>
      <c r="C4803" s="4" t="s">
        <v>27</v>
      </c>
      <c r="D4803" s="4" t="s">
        <v>215</v>
      </c>
      <c r="E4803" s="4" t="s">
        <v>20</v>
      </c>
      <c r="F4803" s="4" t="s">
        <v>3164</v>
      </c>
      <c r="G4803" s="4">
        <v>15000</v>
      </c>
      <c r="H4803" s="4">
        <v>123620</v>
      </c>
    </row>
    <row r="4804" spans="2:8" hidden="1" x14ac:dyDescent="0.15">
      <c r="B4804" s="8" t="s">
        <v>552</v>
      </c>
      <c r="C4804" s="4" t="s">
        <v>27</v>
      </c>
      <c r="D4804" s="4" t="s">
        <v>215</v>
      </c>
      <c r="E4804" s="4" t="s">
        <v>20</v>
      </c>
      <c r="F4804" s="4" t="s">
        <v>3164</v>
      </c>
      <c r="G4804" s="4">
        <v>16500</v>
      </c>
      <c r="H4804" s="4">
        <v>165305.1</v>
      </c>
    </row>
    <row r="4805" spans="2:8" hidden="1" x14ac:dyDescent="0.15">
      <c r="B4805" s="8" t="s">
        <v>552</v>
      </c>
      <c r="C4805" s="4" t="s">
        <v>27</v>
      </c>
      <c r="D4805" s="4" t="s">
        <v>215</v>
      </c>
      <c r="E4805" s="4" t="s">
        <v>20</v>
      </c>
      <c r="F4805" s="4" t="s">
        <v>3164</v>
      </c>
      <c r="G4805" s="4">
        <v>16500</v>
      </c>
      <c r="H4805" s="4">
        <v>142182</v>
      </c>
    </row>
    <row r="4806" spans="2:8" hidden="1" x14ac:dyDescent="0.15">
      <c r="B4806" s="8" t="s">
        <v>143</v>
      </c>
      <c r="C4806" s="4" t="s">
        <v>27</v>
      </c>
      <c r="D4806" s="4" t="s">
        <v>215</v>
      </c>
      <c r="E4806" s="4" t="s">
        <v>20</v>
      </c>
      <c r="F4806" s="4" t="s">
        <v>3164</v>
      </c>
      <c r="G4806" s="4">
        <v>16500</v>
      </c>
      <c r="H4806" s="4">
        <v>142182</v>
      </c>
    </row>
    <row r="4807" spans="2:8" hidden="1" x14ac:dyDescent="0.15">
      <c r="B4807" s="8" t="s">
        <v>586</v>
      </c>
      <c r="C4807" s="4" t="s">
        <v>209</v>
      </c>
      <c r="D4807" s="4" t="s">
        <v>20</v>
      </c>
      <c r="E4807" s="4" t="s">
        <v>950</v>
      </c>
      <c r="F4807" s="4" t="s">
        <v>3949</v>
      </c>
      <c r="G4807" s="4">
        <v>2050</v>
      </c>
      <c r="H4807" s="4">
        <v>694.24</v>
      </c>
    </row>
    <row r="4808" spans="2:8" hidden="1" x14ac:dyDescent="0.15">
      <c r="B4808" s="8" t="s">
        <v>308</v>
      </c>
      <c r="C4808" s="4" t="s">
        <v>27</v>
      </c>
      <c r="D4808" s="4" t="s">
        <v>215</v>
      </c>
      <c r="E4808" s="4" t="s">
        <v>20</v>
      </c>
      <c r="F4808" s="4" t="s">
        <v>3164</v>
      </c>
      <c r="G4808" s="4">
        <v>15000</v>
      </c>
      <c r="H4808" s="4">
        <v>126562.44</v>
      </c>
    </row>
    <row r="4809" spans="2:8" hidden="1" x14ac:dyDescent="0.15">
      <c r="B4809" s="8" t="s">
        <v>879</v>
      </c>
      <c r="C4809" s="4" t="s">
        <v>209</v>
      </c>
      <c r="D4809" s="4" t="s">
        <v>20</v>
      </c>
      <c r="E4809" s="4" t="s">
        <v>210</v>
      </c>
      <c r="F4809" s="4" t="s">
        <v>4884</v>
      </c>
      <c r="G4809" s="4">
        <v>2040</v>
      </c>
      <c r="H4809" s="4">
        <v>2455.4299999999898</v>
      </c>
    </row>
    <row r="4810" spans="2:8" hidden="1" x14ac:dyDescent="0.15">
      <c r="B4810" s="8" t="s">
        <v>3099</v>
      </c>
      <c r="C4810" s="4" t="s">
        <v>209</v>
      </c>
      <c r="D4810" s="4" t="s">
        <v>20</v>
      </c>
      <c r="E4810" s="4" t="s">
        <v>1288</v>
      </c>
      <c r="F4810" s="4" t="s">
        <v>4576</v>
      </c>
      <c r="G4810" s="4">
        <v>2030.624</v>
      </c>
      <c r="H4810" s="4">
        <v>15105.18</v>
      </c>
    </row>
    <row r="4811" spans="2:8" hidden="1" x14ac:dyDescent="0.15">
      <c r="B4811" s="8" t="s">
        <v>1369</v>
      </c>
      <c r="C4811" s="4" t="s">
        <v>209</v>
      </c>
      <c r="D4811" s="4" t="s">
        <v>19</v>
      </c>
      <c r="E4811" s="4" t="s">
        <v>210</v>
      </c>
      <c r="F4811" s="4" t="s">
        <v>4891</v>
      </c>
      <c r="G4811" s="4">
        <v>2025</v>
      </c>
      <c r="H4811" s="4">
        <v>8243.6</v>
      </c>
    </row>
    <row r="4812" spans="2:8" hidden="1" x14ac:dyDescent="0.15">
      <c r="B4812" s="8" t="s">
        <v>3376</v>
      </c>
      <c r="C4812" s="4" t="s">
        <v>209</v>
      </c>
      <c r="D4812" s="4" t="s">
        <v>20</v>
      </c>
      <c r="E4812" s="4" t="s">
        <v>2964</v>
      </c>
      <c r="F4812" s="4" t="s">
        <v>3290</v>
      </c>
      <c r="G4812" s="4">
        <v>2020</v>
      </c>
      <c r="H4812" s="4">
        <v>4639.79</v>
      </c>
    </row>
    <row r="4813" spans="2:8" hidden="1" x14ac:dyDescent="0.15">
      <c r="B4813" s="8" t="s">
        <v>2059</v>
      </c>
      <c r="C4813" s="4" t="s">
        <v>27</v>
      </c>
      <c r="D4813" s="4" t="s">
        <v>215</v>
      </c>
      <c r="E4813" s="4" t="s">
        <v>20</v>
      </c>
      <c r="F4813" s="4" t="s">
        <v>3164</v>
      </c>
      <c r="G4813" s="4">
        <v>15000</v>
      </c>
      <c r="H4813" s="4">
        <v>125517.83</v>
      </c>
    </row>
    <row r="4814" spans="2:8" hidden="1" x14ac:dyDescent="0.15">
      <c r="B4814" s="8" t="s">
        <v>384</v>
      </c>
      <c r="C4814" s="4" t="s">
        <v>209</v>
      </c>
      <c r="D4814" s="4" t="s">
        <v>20</v>
      </c>
      <c r="E4814" s="4" t="s">
        <v>1288</v>
      </c>
      <c r="F4814" s="4" t="s">
        <v>4463</v>
      </c>
      <c r="G4814" s="4">
        <v>2010</v>
      </c>
      <c r="H4814" s="4">
        <v>2170.8000000000002</v>
      </c>
    </row>
    <row r="4815" spans="2:8" hidden="1" x14ac:dyDescent="0.15">
      <c r="B4815" s="8" t="s">
        <v>106</v>
      </c>
      <c r="C4815" s="4" t="s">
        <v>209</v>
      </c>
      <c r="D4815" s="4" t="s">
        <v>20</v>
      </c>
      <c r="E4815" s="4" t="s">
        <v>1288</v>
      </c>
      <c r="F4815" s="4" t="s">
        <v>4463</v>
      </c>
      <c r="G4815" s="4">
        <v>2010</v>
      </c>
      <c r="H4815" s="4">
        <v>1708.5</v>
      </c>
    </row>
    <row r="4816" spans="2:8" hidden="1" x14ac:dyDescent="0.15">
      <c r="B4816" s="8" t="s">
        <v>644</v>
      </c>
      <c r="C4816" s="4" t="s">
        <v>209</v>
      </c>
      <c r="D4816" s="4" t="s">
        <v>20</v>
      </c>
      <c r="E4816" s="4" t="s">
        <v>950</v>
      </c>
      <c r="F4816" s="4" t="s">
        <v>3949</v>
      </c>
      <c r="G4816" s="4">
        <v>2005</v>
      </c>
      <c r="H4816" s="4">
        <v>801.88</v>
      </c>
    </row>
    <row r="4817" spans="2:8" hidden="1" x14ac:dyDescent="0.15">
      <c r="B4817" s="8" t="s">
        <v>2059</v>
      </c>
      <c r="C4817" s="4" t="s">
        <v>27</v>
      </c>
      <c r="D4817" s="4" t="s">
        <v>215</v>
      </c>
      <c r="E4817" s="4" t="s">
        <v>20</v>
      </c>
      <c r="F4817" s="4" t="s">
        <v>3164</v>
      </c>
      <c r="G4817" s="4">
        <v>15000</v>
      </c>
      <c r="H4817" s="4">
        <v>125517.83</v>
      </c>
    </row>
    <row r="4818" spans="2:8" hidden="1" x14ac:dyDescent="0.15">
      <c r="B4818" s="8" t="s">
        <v>770</v>
      </c>
      <c r="C4818" s="4" t="s">
        <v>27</v>
      </c>
      <c r="D4818" s="4" t="s">
        <v>215</v>
      </c>
      <c r="E4818" s="4" t="s">
        <v>20</v>
      </c>
      <c r="F4818" s="4" t="s">
        <v>3164</v>
      </c>
      <c r="G4818" s="4">
        <v>14250</v>
      </c>
      <c r="H4818" s="4">
        <v>122025.99</v>
      </c>
    </row>
    <row r="4819" spans="2:8" hidden="1" x14ac:dyDescent="0.15">
      <c r="B4819" s="8" t="s">
        <v>532</v>
      </c>
      <c r="C4819" s="4" t="s">
        <v>27</v>
      </c>
      <c r="D4819" s="4" t="s">
        <v>215</v>
      </c>
      <c r="E4819" s="4" t="s">
        <v>20</v>
      </c>
      <c r="F4819" s="4" t="s">
        <v>3676</v>
      </c>
      <c r="G4819" s="4">
        <v>12000</v>
      </c>
      <c r="H4819" s="4">
        <v>96594.5</v>
      </c>
    </row>
    <row r="4820" spans="2:8" hidden="1" x14ac:dyDescent="0.15">
      <c r="B4820" s="8" t="s">
        <v>927</v>
      </c>
      <c r="C4820" s="4" t="s">
        <v>27</v>
      </c>
      <c r="D4820" s="4" t="s">
        <v>2107</v>
      </c>
      <c r="E4820" s="4" t="s">
        <v>20</v>
      </c>
      <c r="F4820" s="4" t="s">
        <v>3363</v>
      </c>
      <c r="G4820" s="4">
        <v>15000</v>
      </c>
      <c r="H4820" s="4">
        <v>122544.8</v>
      </c>
    </row>
    <row r="4821" spans="2:8" hidden="1" x14ac:dyDescent="0.15">
      <c r="B4821" s="8" t="s">
        <v>927</v>
      </c>
      <c r="C4821" s="4" t="s">
        <v>27</v>
      </c>
      <c r="D4821" s="4" t="s">
        <v>2107</v>
      </c>
      <c r="E4821" s="4" t="s">
        <v>20</v>
      </c>
      <c r="F4821" s="4" t="s">
        <v>3363</v>
      </c>
      <c r="G4821" s="4">
        <v>15000</v>
      </c>
      <c r="H4821" s="4">
        <v>122544.8</v>
      </c>
    </row>
    <row r="4822" spans="2:8" hidden="1" x14ac:dyDescent="0.15">
      <c r="B4822" s="8" t="s">
        <v>1071</v>
      </c>
      <c r="C4822" s="4" t="s">
        <v>27</v>
      </c>
      <c r="D4822" s="4" t="s">
        <v>2107</v>
      </c>
      <c r="E4822" s="4" t="s">
        <v>20</v>
      </c>
      <c r="F4822" s="4" t="s">
        <v>3363</v>
      </c>
      <c r="G4822" s="4">
        <v>15000</v>
      </c>
      <c r="H4822" s="4">
        <v>122394.8</v>
      </c>
    </row>
    <row r="4823" spans="2:8" hidden="1" x14ac:dyDescent="0.15">
      <c r="B4823" s="8" t="s">
        <v>977</v>
      </c>
      <c r="C4823" s="4" t="s">
        <v>27</v>
      </c>
      <c r="D4823" s="4" t="s">
        <v>2107</v>
      </c>
      <c r="E4823" s="4" t="s">
        <v>20</v>
      </c>
      <c r="F4823" s="4" t="s">
        <v>3363</v>
      </c>
      <c r="G4823" s="4">
        <v>15000</v>
      </c>
      <c r="H4823" s="4">
        <v>122394.8</v>
      </c>
    </row>
    <row r="4824" spans="2:8" hidden="1" x14ac:dyDescent="0.15">
      <c r="B4824" s="8" t="s">
        <v>865</v>
      </c>
      <c r="C4824" s="4" t="s">
        <v>209</v>
      </c>
      <c r="D4824" s="4" t="s">
        <v>20</v>
      </c>
      <c r="E4824" s="4" t="s">
        <v>4107</v>
      </c>
      <c r="F4824" s="4" t="s">
        <v>4927</v>
      </c>
      <c r="G4824" s="4">
        <v>2000</v>
      </c>
      <c r="H4824" s="4">
        <v>8992</v>
      </c>
    </row>
    <row r="4825" spans="2:8" hidden="1" x14ac:dyDescent="0.15">
      <c r="B4825" s="8" t="s">
        <v>3063</v>
      </c>
      <c r="C4825" s="4" t="s">
        <v>209</v>
      </c>
      <c r="D4825" s="4" t="s">
        <v>20</v>
      </c>
      <c r="E4825" s="4" t="s">
        <v>559</v>
      </c>
      <c r="F4825" s="4" t="s">
        <v>585</v>
      </c>
      <c r="G4825" s="4">
        <v>2000</v>
      </c>
      <c r="H4825" s="4">
        <v>8200</v>
      </c>
    </row>
    <row r="4826" spans="2:8" hidden="1" x14ac:dyDescent="0.15">
      <c r="B4826" s="8" t="s">
        <v>981</v>
      </c>
      <c r="C4826" s="4" t="s">
        <v>209</v>
      </c>
      <c r="D4826" s="4" t="s">
        <v>19</v>
      </c>
      <c r="E4826" s="4" t="s">
        <v>210</v>
      </c>
      <c r="F4826" s="4" t="s">
        <v>4487</v>
      </c>
      <c r="G4826" s="4">
        <v>2000</v>
      </c>
      <c r="H4826" s="4">
        <v>7653.42</v>
      </c>
    </row>
    <row r="4827" spans="2:8" hidden="1" x14ac:dyDescent="0.15">
      <c r="B4827" s="8" t="s">
        <v>106</v>
      </c>
      <c r="C4827" s="4" t="s">
        <v>209</v>
      </c>
      <c r="D4827" s="4" t="s">
        <v>20</v>
      </c>
      <c r="E4827" s="4" t="s">
        <v>210</v>
      </c>
      <c r="F4827" s="4" t="s">
        <v>4666</v>
      </c>
      <c r="G4827" s="4">
        <v>2000</v>
      </c>
      <c r="H4827" s="4">
        <v>7232.78</v>
      </c>
    </row>
    <row r="4828" spans="2:8" hidden="1" x14ac:dyDescent="0.15">
      <c r="B4828" s="8" t="s">
        <v>454</v>
      </c>
      <c r="C4828" s="4" t="s">
        <v>27</v>
      </c>
      <c r="D4828" s="4" t="s">
        <v>2107</v>
      </c>
      <c r="E4828" s="4" t="s">
        <v>20</v>
      </c>
      <c r="F4828" s="4" t="s">
        <v>3363</v>
      </c>
      <c r="G4828" s="4">
        <v>15000</v>
      </c>
      <c r="H4828" s="4">
        <v>122344.8</v>
      </c>
    </row>
    <row r="4829" spans="2:8" hidden="1" x14ac:dyDescent="0.15">
      <c r="B4829" s="8" t="s">
        <v>454</v>
      </c>
      <c r="C4829" s="4" t="s">
        <v>27</v>
      </c>
      <c r="D4829" s="4" t="s">
        <v>2107</v>
      </c>
      <c r="E4829" s="4" t="s">
        <v>20</v>
      </c>
      <c r="F4829" s="4" t="s">
        <v>3363</v>
      </c>
      <c r="G4829" s="4">
        <v>15000</v>
      </c>
      <c r="H4829" s="4">
        <v>122344.8</v>
      </c>
    </row>
    <row r="4830" spans="2:8" hidden="1" x14ac:dyDescent="0.15">
      <c r="B4830" s="8" t="s">
        <v>377</v>
      </c>
      <c r="C4830" s="4" t="s">
        <v>209</v>
      </c>
      <c r="D4830" s="4" t="s">
        <v>20</v>
      </c>
      <c r="E4830" s="4" t="s">
        <v>1288</v>
      </c>
      <c r="F4830" s="4" t="s">
        <v>3379</v>
      </c>
      <c r="G4830" s="4">
        <v>2000</v>
      </c>
      <c r="H4830" s="4">
        <v>6100</v>
      </c>
    </row>
    <row r="4831" spans="2:8" hidden="1" x14ac:dyDescent="0.15">
      <c r="B4831" s="8" t="s">
        <v>2276</v>
      </c>
      <c r="C4831" s="4" t="s">
        <v>209</v>
      </c>
      <c r="D4831" s="4" t="s">
        <v>20</v>
      </c>
      <c r="E4831" s="4" t="s">
        <v>1288</v>
      </c>
      <c r="F4831" s="4" t="s">
        <v>3379</v>
      </c>
      <c r="G4831" s="4">
        <v>2000</v>
      </c>
      <c r="H4831" s="4">
        <v>6060</v>
      </c>
    </row>
    <row r="4832" spans="2:8" hidden="1" x14ac:dyDescent="0.15">
      <c r="B4832" s="8" t="s">
        <v>111</v>
      </c>
      <c r="C4832" s="4" t="s">
        <v>209</v>
      </c>
      <c r="D4832" s="4" t="s">
        <v>20</v>
      </c>
      <c r="E4832" s="4" t="s">
        <v>1288</v>
      </c>
      <c r="F4832" s="4" t="s">
        <v>3379</v>
      </c>
      <c r="G4832" s="4">
        <v>2000</v>
      </c>
      <c r="H4832" s="4">
        <v>6060</v>
      </c>
    </row>
    <row r="4833" spans="2:8" hidden="1" x14ac:dyDescent="0.15">
      <c r="B4833" s="8" t="s">
        <v>447</v>
      </c>
      <c r="C4833" s="4" t="s">
        <v>209</v>
      </c>
      <c r="D4833" s="4" t="s">
        <v>20</v>
      </c>
      <c r="E4833" s="4" t="s">
        <v>1288</v>
      </c>
      <c r="F4833" s="4" t="s">
        <v>4941</v>
      </c>
      <c r="G4833" s="4">
        <v>2000</v>
      </c>
      <c r="H4833" s="4">
        <v>5800</v>
      </c>
    </row>
    <row r="4834" spans="2:8" hidden="1" x14ac:dyDescent="0.15">
      <c r="B4834" s="8" t="s">
        <v>2859</v>
      </c>
      <c r="C4834" s="4" t="s">
        <v>27</v>
      </c>
      <c r="D4834" s="4" t="s">
        <v>215</v>
      </c>
      <c r="E4834" s="4" t="s">
        <v>20</v>
      </c>
      <c r="F4834" s="4" t="s">
        <v>3363</v>
      </c>
      <c r="G4834" s="4">
        <v>15000</v>
      </c>
      <c r="H4834" s="4">
        <v>118376.25</v>
      </c>
    </row>
    <row r="4835" spans="2:8" hidden="1" x14ac:dyDescent="0.15">
      <c r="B4835" s="8" t="s">
        <v>584</v>
      </c>
      <c r="C4835" s="4" t="s">
        <v>27</v>
      </c>
      <c r="D4835" s="4" t="s">
        <v>215</v>
      </c>
      <c r="E4835" s="4" t="s">
        <v>20</v>
      </c>
      <c r="F4835" s="4" t="s">
        <v>3363</v>
      </c>
      <c r="G4835" s="4">
        <v>15000</v>
      </c>
      <c r="H4835" s="4">
        <v>118366.25</v>
      </c>
    </row>
    <row r="4836" spans="2:8" hidden="1" x14ac:dyDescent="0.15">
      <c r="B4836" s="8" t="s">
        <v>2054</v>
      </c>
      <c r="C4836" s="4" t="s">
        <v>27</v>
      </c>
      <c r="D4836" s="4" t="s">
        <v>215</v>
      </c>
      <c r="E4836" s="4" t="s">
        <v>20</v>
      </c>
      <c r="F4836" s="4" t="s">
        <v>3363</v>
      </c>
      <c r="G4836" s="4">
        <v>15000</v>
      </c>
      <c r="H4836" s="4">
        <v>118356.25</v>
      </c>
    </row>
    <row r="4837" spans="2:8" hidden="1" x14ac:dyDescent="0.15">
      <c r="B4837" s="8" t="s">
        <v>115</v>
      </c>
      <c r="C4837" s="4" t="s">
        <v>27</v>
      </c>
      <c r="D4837" s="4" t="s">
        <v>215</v>
      </c>
      <c r="E4837" s="4" t="s">
        <v>20</v>
      </c>
      <c r="F4837" s="4" t="s">
        <v>3363</v>
      </c>
      <c r="G4837" s="4">
        <v>15000</v>
      </c>
      <c r="H4837" s="4">
        <v>118356.25</v>
      </c>
    </row>
    <row r="4838" spans="2:8" hidden="1" x14ac:dyDescent="0.15">
      <c r="B4838" s="8" t="s">
        <v>707</v>
      </c>
      <c r="C4838" s="4" t="s">
        <v>209</v>
      </c>
      <c r="D4838" s="4" t="s">
        <v>20</v>
      </c>
      <c r="E4838" s="4" t="s">
        <v>210</v>
      </c>
      <c r="F4838" s="4" t="s">
        <v>4954</v>
      </c>
      <c r="G4838" s="4">
        <v>2000</v>
      </c>
      <c r="H4838" s="4">
        <v>2551.84</v>
      </c>
    </row>
    <row r="4839" spans="2:8" hidden="1" x14ac:dyDescent="0.15">
      <c r="B4839" s="8" t="s">
        <v>2939</v>
      </c>
      <c r="C4839" s="4" t="s">
        <v>209</v>
      </c>
      <c r="D4839" s="4" t="s">
        <v>20</v>
      </c>
      <c r="E4839" s="4" t="s">
        <v>210</v>
      </c>
      <c r="F4839" s="4" t="s">
        <v>4697</v>
      </c>
      <c r="G4839" s="4">
        <v>1993</v>
      </c>
      <c r="H4839" s="4">
        <v>1288.93</v>
      </c>
    </row>
    <row r="4840" spans="2:8" hidden="1" x14ac:dyDescent="0.15">
      <c r="B4840" s="8" t="s">
        <v>1432</v>
      </c>
      <c r="C4840" s="4" t="s">
        <v>27</v>
      </c>
      <c r="D4840" s="4" t="s">
        <v>215</v>
      </c>
      <c r="E4840" s="4" t="s">
        <v>20</v>
      </c>
      <c r="F4840" s="4" t="s">
        <v>3363</v>
      </c>
      <c r="G4840" s="4">
        <v>14700</v>
      </c>
      <c r="H4840" s="4">
        <v>117550.43</v>
      </c>
    </row>
    <row r="4841" spans="2:8" hidden="1" x14ac:dyDescent="0.15">
      <c r="B4841" s="8" t="s">
        <v>675</v>
      </c>
      <c r="C4841" s="4" t="s">
        <v>209</v>
      </c>
      <c r="D4841" s="4" t="s">
        <v>20</v>
      </c>
      <c r="E4841" s="4" t="s">
        <v>1288</v>
      </c>
      <c r="F4841" s="4" t="s">
        <v>3379</v>
      </c>
      <c r="G4841" s="4">
        <v>1975</v>
      </c>
      <c r="H4841" s="4">
        <v>6123.75</v>
      </c>
    </row>
    <row r="4842" spans="2:8" hidden="1" x14ac:dyDescent="0.15">
      <c r="B4842" s="8" t="s">
        <v>1745</v>
      </c>
      <c r="C4842" s="4" t="s">
        <v>209</v>
      </c>
      <c r="D4842" s="4" t="s">
        <v>20</v>
      </c>
      <c r="E4842" s="4" t="s">
        <v>559</v>
      </c>
      <c r="F4842" s="4" t="s">
        <v>4262</v>
      </c>
      <c r="G4842" s="4">
        <v>1954.8</v>
      </c>
      <c r="H4842" s="4">
        <v>2646</v>
      </c>
    </row>
    <row r="4843" spans="2:8" hidden="1" x14ac:dyDescent="0.15">
      <c r="B4843" s="8" t="s">
        <v>1022</v>
      </c>
      <c r="C4843" s="4" t="s">
        <v>27</v>
      </c>
      <c r="D4843" s="4" t="s">
        <v>215</v>
      </c>
      <c r="E4843" s="4" t="s">
        <v>20</v>
      </c>
      <c r="F4843" s="4" t="s">
        <v>3363</v>
      </c>
      <c r="G4843" s="4">
        <v>11250</v>
      </c>
      <c r="H4843" s="4">
        <v>89274.69</v>
      </c>
    </row>
    <row r="4844" spans="2:8" hidden="1" x14ac:dyDescent="0.15">
      <c r="B4844" s="8" t="s">
        <v>478</v>
      </c>
      <c r="C4844" s="4" t="s">
        <v>209</v>
      </c>
      <c r="D4844" s="4" t="s">
        <v>20</v>
      </c>
      <c r="E4844" s="4" t="s">
        <v>950</v>
      </c>
      <c r="F4844" s="4" t="s">
        <v>3949</v>
      </c>
      <c r="G4844" s="4">
        <v>1944</v>
      </c>
      <c r="H4844" s="4">
        <v>707.21</v>
      </c>
    </row>
    <row r="4845" spans="2:8" hidden="1" x14ac:dyDescent="0.15">
      <c r="B4845" s="8" t="s">
        <v>676</v>
      </c>
      <c r="C4845" s="4" t="s">
        <v>27</v>
      </c>
      <c r="D4845" s="4" t="s">
        <v>215</v>
      </c>
      <c r="E4845" s="4" t="s">
        <v>20</v>
      </c>
      <c r="F4845" s="4" t="s">
        <v>3363</v>
      </c>
      <c r="G4845" s="4">
        <v>90</v>
      </c>
      <c r="H4845" s="4">
        <v>818.42</v>
      </c>
    </row>
    <row r="4846" spans="2:8" hidden="1" x14ac:dyDescent="0.15">
      <c r="B4846" s="8" t="s">
        <v>820</v>
      </c>
      <c r="C4846" s="4" t="s">
        <v>27</v>
      </c>
      <c r="D4846" s="4" t="s">
        <v>2107</v>
      </c>
      <c r="E4846" s="4" t="s">
        <v>20</v>
      </c>
      <c r="F4846" s="4" t="s">
        <v>3671</v>
      </c>
      <c r="G4846" s="4">
        <v>12000</v>
      </c>
      <c r="H4846" s="4">
        <v>111170.32</v>
      </c>
    </row>
    <row r="4847" spans="2:8" hidden="1" x14ac:dyDescent="0.15">
      <c r="B4847" s="8" t="s">
        <v>1378</v>
      </c>
      <c r="C4847" s="4" t="s">
        <v>27</v>
      </c>
      <c r="D4847" s="4" t="s">
        <v>2107</v>
      </c>
      <c r="E4847" s="4" t="s">
        <v>20</v>
      </c>
      <c r="F4847" s="4" t="s">
        <v>3671</v>
      </c>
      <c r="G4847" s="4">
        <v>12000</v>
      </c>
      <c r="H4847" s="4">
        <v>97763.39</v>
      </c>
    </row>
    <row r="4848" spans="2:8" hidden="1" x14ac:dyDescent="0.15">
      <c r="B4848" s="8" t="s">
        <v>98</v>
      </c>
      <c r="C4848" s="4" t="s">
        <v>27</v>
      </c>
      <c r="D4848" s="4" t="s">
        <v>2107</v>
      </c>
      <c r="E4848" s="4" t="s">
        <v>20</v>
      </c>
      <c r="F4848" s="4" t="s">
        <v>4138</v>
      </c>
      <c r="G4848" s="4">
        <v>7005</v>
      </c>
      <c r="H4848" s="4">
        <v>64412.5</v>
      </c>
    </row>
    <row r="4849" spans="2:8" hidden="1" x14ac:dyDescent="0.15">
      <c r="B4849" s="8" t="s">
        <v>563</v>
      </c>
      <c r="C4849" s="4" t="s">
        <v>27</v>
      </c>
      <c r="D4849" s="4" t="s">
        <v>2107</v>
      </c>
      <c r="E4849" s="4" t="s">
        <v>215</v>
      </c>
      <c r="F4849" s="4" t="s">
        <v>3672</v>
      </c>
      <c r="G4849" s="4">
        <v>12000</v>
      </c>
      <c r="H4849" s="4">
        <v>110790.32</v>
      </c>
    </row>
    <row r="4850" spans="2:8" hidden="1" x14ac:dyDescent="0.15">
      <c r="B4850" s="8" t="s">
        <v>1161</v>
      </c>
      <c r="C4850" s="4" t="s">
        <v>209</v>
      </c>
      <c r="D4850" s="4" t="s">
        <v>20</v>
      </c>
      <c r="E4850" s="4" t="s">
        <v>2682</v>
      </c>
      <c r="F4850" s="4" t="s">
        <v>1347</v>
      </c>
      <c r="G4850" s="4">
        <v>1893.84</v>
      </c>
      <c r="H4850" s="4">
        <v>32057.81</v>
      </c>
    </row>
    <row r="4851" spans="2:8" hidden="1" x14ac:dyDescent="0.15">
      <c r="B4851" s="8" t="s">
        <v>2083</v>
      </c>
      <c r="C4851" s="4" t="s">
        <v>27</v>
      </c>
      <c r="D4851" s="4" t="s">
        <v>1249</v>
      </c>
      <c r="E4851" s="4" t="s">
        <v>20</v>
      </c>
      <c r="F4851" s="4" t="s">
        <v>3968</v>
      </c>
      <c r="G4851" s="4">
        <v>9000</v>
      </c>
      <c r="H4851" s="4">
        <v>105472.39</v>
      </c>
    </row>
    <row r="4852" spans="2:8" hidden="1" x14ac:dyDescent="0.15">
      <c r="B4852" s="8" t="s">
        <v>855</v>
      </c>
      <c r="C4852" s="4" t="s">
        <v>27</v>
      </c>
      <c r="D4852" s="4" t="s">
        <v>1249</v>
      </c>
      <c r="E4852" s="4" t="s">
        <v>20</v>
      </c>
      <c r="F4852" s="4" t="s">
        <v>3968</v>
      </c>
      <c r="G4852" s="4">
        <v>3600</v>
      </c>
      <c r="H4852" s="4">
        <v>44470.28</v>
      </c>
    </row>
    <row r="4853" spans="2:8" hidden="1" x14ac:dyDescent="0.15">
      <c r="B4853" s="8" t="s">
        <v>2646</v>
      </c>
      <c r="C4853" s="4" t="s">
        <v>27</v>
      </c>
      <c r="D4853" s="4" t="s">
        <v>232</v>
      </c>
      <c r="E4853" s="4" t="s">
        <v>20</v>
      </c>
      <c r="F4853" s="4" t="s">
        <v>6888</v>
      </c>
      <c r="G4853" s="4">
        <v>50</v>
      </c>
      <c r="H4853" s="4">
        <v>1068.73</v>
      </c>
    </row>
    <row r="4854" spans="2:8" hidden="1" x14ac:dyDescent="0.15">
      <c r="B4854" s="8" t="s">
        <v>2659</v>
      </c>
      <c r="C4854" s="4" t="s">
        <v>27</v>
      </c>
      <c r="D4854" s="4" t="s">
        <v>232</v>
      </c>
      <c r="E4854" s="4" t="s">
        <v>20</v>
      </c>
      <c r="F4854" s="4" t="s">
        <v>6888</v>
      </c>
      <c r="G4854" s="4">
        <v>50</v>
      </c>
      <c r="H4854" s="4">
        <v>942.72</v>
      </c>
    </row>
    <row r="4855" spans="2:8" hidden="1" x14ac:dyDescent="0.15">
      <c r="B4855" s="8" t="s">
        <v>2173</v>
      </c>
      <c r="C4855" s="4" t="s">
        <v>27</v>
      </c>
      <c r="D4855" s="4" t="s">
        <v>19</v>
      </c>
      <c r="E4855" s="4" t="s">
        <v>20</v>
      </c>
      <c r="F4855" s="4" t="s">
        <v>6158</v>
      </c>
      <c r="G4855" s="4">
        <v>300</v>
      </c>
      <c r="H4855" s="4">
        <v>4948.88</v>
      </c>
    </row>
    <row r="4856" spans="2:8" hidden="1" x14ac:dyDescent="0.15">
      <c r="B4856" s="8">
        <v>45589</v>
      </c>
      <c r="C4856" s="4" t="s">
        <v>18</v>
      </c>
      <c r="D4856" s="4" t="s">
        <v>19</v>
      </c>
      <c r="E4856" s="4" t="s">
        <v>20</v>
      </c>
      <c r="F4856" s="4" t="s">
        <v>6549</v>
      </c>
      <c r="G4856" s="4">
        <v>125</v>
      </c>
      <c r="H4856" s="4">
        <v>2277.19</v>
      </c>
    </row>
    <row r="4857" spans="2:8" hidden="1" x14ac:dyDescent="0.15">
      <c r="B4857" s="8">
        <v>45463</v>
      </c>
      <c r="C4857" s="4" t="s">
        <v>18</v>
      </c>
      <c r="D4857" s="4" t="s">
        <v>19</v>
      </c>
      <c r="E4857" s="4" t="s">
        <v>20</v>
      </c>
      <c r="F4857" s="4" t="s">
        <v>3180</v>
      </c>
      <c r="G4857" s="4">
        <v>16475</v>
      </c>
      <c r="H4857" s="4">
        <v>64241.25</v>
      </c>
    </row>
    <row r="4858" spans="2:8" hidden="1" x14ac:dyDescent="0.15">
      <c r="B4858" s="8">
        <v>45608</v>
      </c>
      <c r="C4858" s="4" t="s">
        <v>18</v>
      </c>
      <c r="D4858" s="4" t="s">
        <v>19</v>
      </c>
      <c r="E4858" s="4" t="s">
        <v>20</v>
      </c>
      <c r="F4858" s="4" t="s">
        <v>3173</v>
      </c>
      <c r="G4858" s="4">
        <v>16500</v>
      </c>
      <c r="H4858" s="4">
        <v>65631.149999999994</v>
      </c>
    </row>
    <row r="4859" spans="2:8" hidden="1" x14ac:dyDescent="0.15">
      <c r="B4859" s="8" t="s">
        <v>540</v>
      </c>
      <c r="C4859" s="4" t="s">
        <v>209</v>
      </c>
      <c r="D4859" s="4" t="s">
        <v>20</v>
      </c>
      <c r="E4859" s="4" t="s">
        <v>950</v>
      </c>
      <c r="F4859" s="4" t="s">
        <v>3949</v>
      </c>
      <c r="G4859" s="4">
        <v>1880</v>
      </c>
      <c r="H4859" s="4">
        <v>872.25</v>
      </c>
    </row>
    <row r="4860" spans="2:8" hidden="1" x14ac:dyDescent="0.15">
      <c r="B4860" s="8" t="s">
        <v>2124</v>
      </c>
      <c r="C4860" s="4" t="s">
        <v>27</v>
      </c>
      <c r="D4860" s="4" t="s">
        <v>19</v>
      </c>
      <c r="E4860" s="4" t="s">
        <v>20</v>
      </c>
      <c r="F4860" s="4" t="s">
        <v>4355</v>
      </c>
      <c r="G4860" s="4">
        <v>5000</v>
      </c>
      <c r="H4860" s="4">
        <v>20622.55</v>
      </c>
    </row>
    <row r="4861" spans="2:8" hidden="1" x14ac:dyDescent="0.15">
      <c r="B4861" s="8" t="s">
        <v>102</v>
      </c>
      <c r="C4861" s="4" t="s">
        <v>209</v>
      </c>
      <c r="D4861" s="4" t="s">
        <v>20</v>
      </c>
      <c r="E4861" s="4" t="s">
        <v>950</v>
      </c>
      <c r="F4861" s="4" t="s">
        <v>3949</v>
      </c>
      <c r="G4861" s="4">
        <v>1850</v>
      </c>
      <c r="H4861" s="4">
        <v>840.9</v>
      </c>
    </row>
    <row r="4862" spans="2:8" hidden="1" x14ac:dyDescent="0.15">
      <c r="B4862" s="8" t="s">
        <v>598</v>
      </c>
      <c r="C4862" s="4" t="s">
        <v>27</v>
      </c>
      <c r="D4862" s="4" t="s">
        <v>232</v>
      </c>
      <c r="E4862" s="4" t="s">
        <v>20</v>
      </c>
      <c r="F4862" s="4" t="s">
        <v>6465</v>
      </c>
      <c r="G4862" s="4">
        <v>156</v>
      </c>
      <c r="H4862" s="4">
        <v>895.44</v>
      </c>
    </row>
    <row r="4863" spans="2:8" hidden="1" x14ac:dyDescent="0.15">
      <c r="B4863" s="8" t="s">
        <v>3740</v>
      </c>
      <c r="C4863" s="4" t="s">
        <v>27</v>
      </c>
      <c r="D4863" s="4" t="s">
        <v>232</v>
      </c>
      <c r="E4863" s="4" t="s">
        <v>20</v>
      </c>
      <c r="F4863" s="4" t="s">
        <v>6465</v>
      </c>
      <c r="G4863" s="4">
        <v>104</v>
      </c>
      <c r="H4863" s="4">
        <v>680.9</v>
      </c>
    </row>
    <row r="4864" spans="2:8" hidden="1" x14ac:dyDescent="0.15">
      <c r="B4864" s="8" t="s">
        <v>2777</v>
      </c>
      <c r="C4864" s="4" t="s">
        <v>27</v>
      </c>
      <c r="D4864" s="4" t="s">
        <v>232</v>
      </c>
      <c r="E4864" s="4" t="s">
        <v>20</v>
      </c>
      <c r="F4864" s="4" t="s">
        <v>6465</v>
      </c>
      <c r="G4864" s="4">
        <v>103.96</v>
      </c>
      <c r="H4864" s="4">
        <v>626.70000000000005</v>
      </c>
    </row>
    <row r="4865" spans="2:8" hidden="1" x14ac:dyDescent="0.15">
      <c r="B4865" s="8" t="s">
        <v>1448</v>
      </c>
      <c r="C4865" s="4" t="s">
        <v>27</v>
      </c>
      <c r="D4865" s="4" t="s">
        <v>232</v>
      </c>
      <c r="E4865" s="4" t="s">
        <v>20</v>
      </c>
      <c r="F4865" s="4" t="s">
        <v>6465</v>
      </c>
      <c r="G4865" s="4">
        <v>78</v>
      </c>
      <c r="H4865" s="4">
        <v>409.11</v>
      </c>
    </row>
    <row r="4866" spans="2:8" hidden="1" x14ac:dyDescent="0.15">
      <c r="B4866" s="8" t="s">
        <v>1303</v>
      </c>
      <c r="C4866" s="4" t="s">
        <v>27</v>
      </c>
      <c r="D4866" s="4" t="s">
        <v>232</v>
      </c>
      <c r="E4866" s="4" t="s">
        <v>20</v>
      </c>
      <c r="F4866" s="4" t="s">
        <v>6465</v>
      </c>
      <c r="G4866" s="4">
        <v>52</v>
      </c>
      <c r="H4866" s="4">
        <v>334.71</v>
      </c>
    </row>
    <row r="4867" spans="2:8" hidden="1" x14ac:dyDescent="0.15">
      <c r="B4867" s="8" t="s">
        <v>1507</v>
      </c>
      <c r="C4867" s="4" t="s">
        <v>27</v>
      </c>
      <c r="D4867" s="4" t="s">
        <v>232</v>
      </c>
      <c r="E4867" s="4" t="s">
        <v>20</v>
      </c>
      <c r="F4867" s="4" t="s">
        <v>6465</v>
      </c>
      <c r="G4867" s="4">
        <v>52</v>
      </c>
      <c r="H4867" s="4">
        <v>320.08999999999901</v>
      </c>
    </row>
    <row r="4868" spans="2:8" hidden="1" x14ac:dyDescent="0.15">
      <c r="B4868" s="8" t="s">
        <v>4976</v>
      </c>
      <c r="C4868" s="4" t="s">
        <v>27</v>
      </c>
      <c r="D4868" s="4" t="s">
        <v>232</v>
      </c>
      <c r="E4868" s="4" t="s">
        <v>20</v>
      </c>
      <c r="F4868" s="4" t="s">
        <v>6465</v>
      </c>
      <c r="G4868" s="4">
        <v>52</v>
      </c>
      <c r="H4868" s="4">
        <v>297.7</v>
      </c>
    </row>
    <row r="4869" spans="2:8" hidden="1" x14ac:dyDescent="0.15">
      <c r="B4869" s="8" t="s">
        <v>526</v>
      </c>
      <c r="C4869" s="4" t="s">
        <v>209</v>
      </c>
      <c r="D4869" s="4" t="s">
        <v>19</v>
      </c>
      <c r="E4869" s="4" t="s">
        <v>210</v>
      </c>
      <c r="F4869" s="4" t="s">
        <v>5019</v>
      </c>
      <c r="G4869" s="4">
        <v>1800</v>
      </c>
      <c r="H4869" s="4">
        <v>6557.22</v>
      </c>
    </row>
    <row r="4870" spans="2:8" hidden="1" x14ac:dyDescent="0.15">
      <c r="B4870" s="8" t="s">
        <v>1738</v>
      </c>
      <c r="C4870" s="4" t="s">
        <v>27</v>
      </c>
      <c r="D4870" s="4" t="s">
        <v>232</v>
      </c>
      <c r="E4870" s="4" t="s">
        <v>20</v>
      </c>
      <c r="F4870" s="4" t="s">
        <v>6465</v>
      </c>
      <c r="G4870" s="4">
        <v>52</v>
      </c>
      <c r="H4870" s="4">
        <v>277.05</v>
      </c>
    </row>
    <row r="4871" spans="2:8" hidden="1" x14ac:dyDescent="0.15">
      <c r="B4871" s="8" t="s">
        <v>150</v>
      </c>
      <c r="C4871" s="4" t="s">
        <v>27</v>
      </c>
      <c r="D4871" s="4" t="s">
        <v>232</v>
      </c>
      <c r="E4871" s="4" t="s">
        <v>20</v>
      </c>
      <c r="F4871" s="4" t="s">
        <v>6465</v>
      </c>
      <c r="G4871" s="4">
        <v>51.98</v>
      </c>
      <c r="H4871" s="4">
        <v>282.29000000000002</v>
      </c>
    </row>
    <row r="4872" spans="2:8" hidden="1" x14ac:dyDescent="0.15">
      <c r="B4872" s="8" t="s">
        <v>500</v>
      </c>
      <c r="C4872" s="4" t="s">
        <v>27</v>
      </c>
      <c r="D4872" s="4" t="s">
        <v>232</v>
      </c>
      <c r="E4872" s="4" t="s">
        <v>20</v>
      </c>
      <c r="F4872" s="4" t="s">
        <v>6465</v>
      </c>
      <c r="G4872" s="4">
        <v>25.99</v>
      </c>
      <c r="H4872" s="4">
        <v>167.55</v>
      </c>
    </row>
    <row r="4873" spans="2:8" hidden="1" x14ac:dyDescent="0.15">
      <c r="B4873" s="8" t="s">
        <v>219</v>
      </c>
      <c r="C4873" s="4" t="s">
        <v>27</v>
      </c>
      <c r="D4873" s="4" t="s">
        <v>232</v>
      </c>
      <c r="E4873" s="4" t="s">
        <v>20</v>
      </c>
      <c r="F4873" s="4" t="s">
        <v>6465</v>
      </c>
      <c r="G4873" s="4">
        <v>0.104</v>
      </c>
      <c r="H4873" s="4">
        <v>0.69</v>
      </c>
    </row>
    <row r="4874" spans="2:8" hidden="1" x14ac:dyDescent="0.15">
      <c r="B4874" s="8" t="s">
        <v>1760</v>
      </c>
      <c r="C4874" s="4" t="s">
        <v>209</v>
      </c>
      <c r="D4874" s="4" t="s">
        <v>20</v>
      </c>
      <c r="E4874" s="4" t="s">
        <v>1288</v>
      </c>
      <c r="F4874" s="4" t="s">
        <v>4576</v>
      </c>
      <c r="G4874" s="4">
        <v>1780.2239999999899</v>
      </c>
      <c r="H4874" s="4">
        <v>19079.05</v>
      </c>
    </row>
    <row r="4875" spans="2:8" hidden="1" x14ac:dyDescent="0.15">
      <c r="B4875" s="8" t="s">
        <v>453</v>
      </c>
      <c r="C4875" s="4" t="s">
        <v>27</v>
      </c>
      <c r="D4875" s="4" t="s">
        <v>19</v>
      </c>
      <c r="E4875" s="4" t="s">
        <v>20</v>
      </c>
      <c r="F4875" s="4" t="s">
        <v>5482</v>
      </c>
      <c r="G4875" s="4">
        <v>1000</v>
      </c>
      <c r="H4875" s="4">
        <v>4313.45</v>
      </c>
    </row>
    <row r="4876" spans="2:8" hidden="1" x14ac:dyDescent="0.15">
      <c r="B4876" s="8" t="s">
        <v>5273</v>
      </c>
      <c r="C4876" s="4" t="s">
        <v>27</v>
      </c>
      <c r="D4876" s="4" t="s">
        <v>470</v>
      </c>
      <c r="E4876" s="4" t="s">
        <v>20</v>
      </c>
      <c r="F4876" s="4" t="s">
        <v>5274</v>
      </c>
      <c r="G4876" s="4">
        <v>1260</v>
      </c>
      <c r="H4876" s="4">
        <v>20771.990000000002</v>
      </c>
    </row>
    <row r="4877" spans="2:8" hidden="1" x14ac:dyDescent="0.15">
      <c r="B4877" s="8" t="s">
        <v>644</v>
      </c>
      <c r="C4877" s="4" t="s">
        <v>209</v>
      </c>
      <c r="D4877" s="4" t="s">
        <v>20</v>
      </c>
      <c r="E4877" s="4" t="s">
        <v>950</v>
      </c>
      <c r="F4877" s="4" t="s">
        <v>3949</v>
      </c>
      <c r="G4877" s="4">
        <v>1740</v>
      </c>
      <c r="H4877" s="4">
        <v>630.66</v>
      </c>
    </row>
    <row r="4878" spans="2:8" hidden="1" x14ac:dyDescent="0.15">
      <c r="B4878" s="8" t="s">
        <v>1785</v>
      </c>
      <c r="C4878" s="4" t="s">
        <v>209</v>
      </c>
      <c r="D4878" s="4" t="s">
        <v>20</v>
      </c>
      <c r="E4878" s="4" t="s">
        <v>1288</v>
      </c>
      <c r="F4878" s="4" t="s">
        <v>4576</v>
      </c>
      <c r="G4878" s="4">
        <v>1732</v>
      </c>
      <c r="H4878" s="4">
        <v>13057.3</v>
      </c>
    </row>
    <row r="4879" spans="2:8" hidden="1" x14ac:dyDescent="0.15">
      <c r="B4879" s="8" t="s">
        <v>1449</v>
      </c>
      <c r="C4879" s="4" t="s">
        <v>27</v>
      </c>
      <c r="D4879" s="4" t="s">
        <v>232</v>
      </c>
      <c r="E4879" s="4" t="s">
        <v>20</v>
      </c>
      <c r="F4879" s="4" t="s">
        <v>6743</v>
      </c>
      <c r="G4879" s="4">
        <v>78</v>
      </c>
      <c r="H4879" s="4">
        <v>628.61</v>
      </c>
    </row>
    <row r="4880" spans="2:8" hidden="1" x14ac:dyDescent="0.15">
      <c r="B4880" s="8" t="s">
        <v>2463</v>
      </c>
      <c r="C4880" s="4" t="s">
        <v>27</v>
      </c>
      <c r="D4880" s="4" t="s">
        <v>232</v>
      </c>
      <c r="E4880" s="4" t="s">
        <v>20</v>
      </c>
      <c r="F4880" s="4" t="s">
        <v>6857</v>
      </c>
      <c r="G4880" s="4">
        <v>52</v>
      </c>
      <c r="H4880" s="4">
        <v>376.04</v>
      </c>
    </row>
    <row r="4881" spans="2:8" hidden="1" x14ac:dyDescent="0.15">
      <c r="B4881" s="8" t="s">
        <v>3338</v>
      </c>
      <c r="C4881" s="4" t="s">
        <v>27</v>
      </c>
      <c r="D4881" s="4" t="s">
        <v>232</v>
      </c>
      <c r="E4881" s="4" t="s">
        <v>20</v>
      </c>
      <c r="F4881" s="4" t="s">
        <v>7038</v>
      </c>
      <c r="G4881" s="4">
        <v>25.3</v>
      </c>
      <c r="H4881" s="4">
        <v>165.23</v>
      </c>
    </row>
    <row r="4882" spans="2:8" hidden="1" x14ac:dyDescent="0.15">
      <c r="B4882" s="8" t="s">
        <v>2643</v>
      </c>
      <c r="C4882" s="4" t="s">
        <v>209</v>
      </c>
      <c r="D4882" s="4" t="s">
        <v>20</v>
      </c>
      <c r="E4882" s="4" t="s">
        <v>1288</v>
      </c>
      <c r="F4882" s="4" t="s">
        <v>4463</v>
      </c>
      <c r="G4882" s="4">
        <v>1710</v>
      </c>
      <c r="H4882" s="4">
        <v>2000.7</v>
      </c>
    </row>
    <row r="4883" spans="2:8" hidden="1" x14ac:dyDescent="0.15">
      <c r="B4883" s="8" t="s">
        <v>3578</v>
      </c>
      <c r="C4883" s="4" t="s">
        <v>209</v>
      </c>
      <c r="D4883" s="4" t="s">
        <v>20</v>
      </c>
      <c r="E4883" s="4" t="s">
        <v>950</v>
      </c>
      <c r="F4883" s="4" t="s">
        <v>3949</v>
      </c>
      <c r="G4883" s="4">
        <v>1710</v>
      </c>
      <c r="H4883" s="4">
        <v>709.52</v>
      </c>
    </row>
    <row r="4884" spans="2:8" hidden="1" x14ac:dyDescent="0.15">
      <c r="B4884" s="8" t="s">
        <v>3383</v>
      </c>
      <c r="C4884" s="4" t="s">
        <v>27</v>
      </c>
      <c r="D4884" s="4" t="s">
        <v>232</v>
      </c>
      <c r="E4884" s="4" t="s">
        <v>20</v>
      </c>
      <c r="F4884" s="4" t="s">
        <v>6464</v>
      </c>
      <c r="G4884" s="4">
        <v>104</v>
      </c>
      <c r="H4884" s="4">
        <v>654.36</v>
      </c>
    </row>
    <row r="4885" spans="2:8" hidden="1" x14ac:dyDescent="0.15">
      <c r="B4885" s="8" t="s">
        <v>677</v>
      </c>
      <c r="C4885" s="4" t="s">
        <v>27</v>
      </c>
      <c r="D4885" s="4" t="s">
        <v>232</v>
      </c>
      <c r="E4885" s="4" t="s">
        <v>20</v>
      </c>
      <c r="F4885" s="4" t="s">
        <v>6464</v>
      </c>
      <c r="G4885" s="4">
        <v>101.2</v>
      </c>
      <c r="H4885" s="4">
        <v>664.6</v>
      </c>
    </row>
    <row r="4886" spans="2:8" hidden="1" x14ac:dyDescent="0.15">
      <c r="B4886" s="8" t="s">
        <v>2562</v>
      </c>
      <c r="C4886" s="4" t="s">
        <v>27</v>
      </c>
      <c r="D4886" s="4" t="s">
        <v>232</v>
      </c>
      <c r="E4886" s="4" t="s">
        <v>20</v>
      </c>
      <c r="F4886" s="4" t="s">
        <v>6464</v>
      </c>
      <c r="G4886" s="4">
        <v>52</v>
      </c>
      <c r="H4886" s="4">
        <v>323.02999999999901</v>
      </c>
    </row>
    <row r="4887" spans="2:8" hidden="1" x14ac:dyDescent="0.15">
      <c r="B4887" s="8" t="s">
        <v>545</v>
      </c>
      <c r="C4887" s="4" t="s">
        <v>27</v>
      </c>
      <c r="D4887" s="4" t="s">
        <v>232</v>
      </c>
      <c r="E4887" s="4" t="s">
        <v>20</v>
      </c>
      <c r="F4887" s="4" t="s">
        <v>6464</v>
      </c>
      <c r="G4887" s="4">
        <v>50.6</v>
      </c>
      <c r="H4887" s="4">
        <v>328.79</v>
      </c>
    </row>
    <row r="4888" spans="2:8" hidden="1" x14ac:dyDescent="0.15">
      <c r="B4888" s="8" t="s">
        <v>5021</v>
      </c>
      <c r="C4888" s="4" t="s">
        <v>27</v>
      </c>
      <c r="D4888" s="4" t="s">
        <v>232</v>
      </c>
      <c r="E4888" s="4" t="s">
        <v>20</v>
      </c>
      <c r="F4888" s="4" t="s">
        <v>6464</v>
      </c>
      <c r="G4888" s="4">
        <v>26</v>
      </c>
      <c r="H4888" s="4">
        <v>155.5</v>
      </c>
    </row>
    <row r="4889" spans="2:8" hidden="1" x14ac:dyDescent="0.15">
      <c r="B4889" s="8" t="s">
        <v>1349</v>
      </c>
      <c r="C4889" s="4" t="s">
        <v>27</v>
      </c>
      <c r="D4889" s="4" t="s">
        <v>232</v>
      </c>
      <c r="E4889" s="4" t="s">
        <v>20</v>
      </c>
      <c r="F4889" s="4" t="s">
        <v>6464</v>
      </c>
      <c r="G4889" s="4">
        <v>156</v>
      </c>
      <c r="H4889" s="4">
        <v>1478.34</v>
      </c>
    </row>
    <row r="4890" spans="2:8" hidden="1" x14ac:dyDescent="0.15">
      <c r="B4890" s="8" t="s">
        <v>542</v>
      </c>
      <c r="C4890" s="4" t="s">
        <v>27</v>
      </c>
      <c r="D4890" s="4" t="s">
        <v>232</v>
      </c>
      <c r="E4890" s="4" t="s">
        <v>20</v>
      </c>
      <c r="F4890" s="4" t="s">
        <v>6464</v>
      </c>
      <c r="G4890" s="4">
        <v>104</v>
      </c>
      <c r="H4890" s="4">
        <v>982.02</v>
      </c>
    </row>
    <row r="4891" spans="2:8" hidden="1" x14ac:dyDescent="0.15">
      <c r="B4891" s="8">
        <v>45366</v>
      </c>
      <c r="C4891" s="4" t="s">
        <v>18</v>
      </c>
      <c r="D4891" s="4" t="s">
        <v>19</v>
      </c>
      <c r="E4891" s="4" t="s">
        <v>20</v>
      </c>
      <c r="F4891" s="4" t="s">
        <v>4379</v>
      </c>
      <c r="G4891" s="4">
        <v>5000</v>
      </c>
      <c r="H4891" s="4">
        <v>8662.6</v>
      </c>
    </row>
    <row r="4892" spans="2:8" hidden="1" x14ac:dyDescent="0.15">
      <c r="B4892" s="8">
        <v>45456</v>
      </c>
      <c r="C4892" s="4" t="s">
        <v>18</v>
      </c>
      <c r="D4892" s="4" t="s">
        <v>19</v>
      </c>
      <c r="E4892" s="4" t="s">
        <v>20</v>
      </c>
      <c r="F4892" s="4" t="s">
        <v>3274</v>
      </c>
      <c r="G4892" s="4">
        <v>16000</v>
      </c>
      <c r="H4892" s="4">
        <v>26945.46</v>
      </c>
    </row>
    <row r="4893" spans="2:8" hidden="1" x14ac:dyDescent="0.15">
      <c r="B4893" s="8" t="s">
        <v>2091</v>
      </c>
      <c r="C4893" s="4" t="s">
        <v>27</v>
      </c>
      <c r="D4893" s="4" t="s">
        <v>19</v>
      </c>
      <c r="E4893" s="4" t="s">
        <v>20</v>
      </c>
      <c r="F4893" s="4" t="s">
        <v>2092</v>
      </c>
      <c r="G4893" s="4">
        <v>22200</v>
      </c>
      <c r="H4893" s="4">
        <v>27532.52</v>
      </c>
    </row>
    <row r="4894" spans="2:8" hidden="1" x14ac:dyDescent="0.15">
      <c r="B4894" s="8" t="s">
        <v>2091</v>
      </c>
      <c r="C4894" s="4" t="s">
        <v>27</v>
      </c>
      <c r="D4894" s="4" t="s">
        <v>19</v>
      </c>
      <c r="E4894" s="4" t="s">
        <v>20</v>
      </c>
      <c r="F4894" s="4" t="s">
        <v>2092</v>
      </c>
      <c r="G4894" s="4">
        <v>22200</v>
      </c>
      <c r="H4894" s="4">
        <v>27532.52</v>
      </c>
    </row>
    <row r="4895" spans="2:8" hidden="1" x14ac:dyDescent="0.15">
      <c r="B4895" s="8" t="s">
        <v>102</v>
      </c>
      <c r="C4895" s="4" t="s">
        <v>27</v>
      </c>
      <c r="D4895" s="4" t="s">
        <v>19</v>
      </c>
      <c r="E4895" s="4" t="s">
        <v>20</v>
      </c>
      <c r="F4895" s="4" t="s">
        <v>2080</v>
      </c>
      <c r="G4895" s="4">
        <v>22200</v>
      </c>
      <c r="H4895" s="4">
        <v>27972</v>
      </c>
    </row>
    <row r="4896" spans="2:8" hidden="1" x14ac:dyDescent="0.15">
      <c r="B4896" s="8" t="s">
        <v>102</v>
      </c>
      <c r="C4896" s="4" t="s">
        <v>27</v>
      </c>
      <c r="D4896" s="4" t="s">
        <v>19</v>
      </c>
      <c r="E4896" s="4" t="s">
        <v>20</v>
      </c>
      <c r="F4896" s="4" t="s">
        <v>2080</v>
      </c>
      <c r="G4896" s="4">
        <v>22200</v>
      </c>
      <c r="H4896" s="4">
        <v>27972</v>
      </c>
    </row>
    <row r="4897" spans="2:8" hidden="1" x14ac:dyDescent="0.15">
      <c r="B4897" s="8" t="s">
        <v>874</v>
      </c>
      <c r="C4897" s="4" t="s">
        <v>27</v>
      </c>
      <c r="D4897" s="4" t="s">
        <v>19</v>
      </c>
      <c r="E4897" s="4" t="s">
        <v>20</v>
      </c>
      <c r="F4897" s="4" t="s">
        <v>2080</v>
      </c>
      <c r="G4897" s="4">
        <v>22200</v>
      </c>
      <c r="H4897" s="4">
        <v>27972</v>
      </c>
    </row>
    <row r="4898" spans="2:8" hidden="1" x14ac:dyDescent="0.15">
      <c r="B4898" s="8" t="s">
        <v>2114</v>
      </c>
      <c r="C4898" s="4" t="s">
        <v>27</v>
      </c>
      <c r="D4898" s="4" t="s">
        <v>19</v>
      </c>
      <c r="E4898" s="4" t="s">
        <v>20</v>
      </c>
      <c r="F4898" s="4" t="s">
        <v>2080</v>
      </c>
      <c r="G4898" s="4">
        <v>22000</v>
      </c>
      <c r="H4898" s="4">
        <v>27720</v>
      </c>
    </row>
    <row r="4899" spans="2:8" hidden="1" x14ac:dyDescent="0.15">
      <c r="B4899" s="8" t="s">
        <v>1336</v>
      </c>
      <c r="C4899" s="4" t="s">
        <v>27</v>
      </c>
      <c r="D4899" s="4" t="s">
        <v>19</v>
      </c>
      <c r="E4899" s="4" t="s">
        <v>20</v>
      </c>
      <c r="F4899" s="4" t="s">
        <v>2080</v>
      </c>
      <c r="G4899" s="4">
        <v>22200</v>
      </c>
      <c r="H4899" s="4">
        <v>28077.4</v>
      </c>
    </row>
    <row r="4900" spans="2:8" hidden="1" x14ac:dyDescent="0.15">
      <c r="B4900" s="8" t="s">
        <v>1336</v>
      </c>
      <c r="C4900" s="4" t="s">
        <v>27</v>
      </c>
      <c r="D4900" s="4" t="s">
        <v>19</v>
      </c>
      <c r="E4900" s="4" t="s">
        <v>20</v>
      </c>
      <c r="F4900" s="4" t="s">
        <v>2080</v>
      </c>
      <c r="G4900" s="4">
        <v>22200</v>
      </c>
      <c r="H4900" s="4">
        <v>28077.4</v>
      </c>
    </row>
    <row r="4901" spans="2:8" hidden="1" x14ac:dyDescent="0.15">
      <c r="B4901" s="8" t="s">
        <v>2081</v>
      </c>
      <c r="C4901" s="4" t="s">
        <v>27</v>
      </c>
      <c r="D4901" s="4" t="s">
        <v>19</v>
      </c>
      <c r="E4901" s="4" t="s">
        <v>20</v>
      </c>
      <c r="F4901" s="4" t="s">
        <v>2080</v>
      </c>
      <c r="G4901" s="4">
        <v>22200</v>
      </c>
      <c r="H4901" s="4">
        <v>28075.64</v>
      </c>
    </row>
    <row r="4902" spans="2:8" hidden="1" x14ac:dyDescent="0.15">
      <c r="B4902" s="8" t="s">
        <v>2084</v>
      </c>
      <c r="C4902" s="4" t="s">
        <v>27</v>
      </c>
      <c r="D4902" s="4" t="s">
        <v>19</v>
      </c>
      <c r="E4902" s="4" t="s">
        <v>20</v>
      </c>
      <c r="F4902" s="4" t="s">
        <v>2080</v>
      </c>
      <c r="G4902" s="4">
        <v>22200</v>
      </c>
      <c r="H4902" s="4">
        <v>28027.57</v>
      </c>
    </row>
    <row r="4903" spans="2:8" hidden="1" x14ac:dyDescent="0.15">
      <c r="B4903" s="8" t="s">
        <v>2084</v>
      </c>
      <c r="C4903" s="4" t="s">
        <v>27</v>
      </c>
      <c r="D4903" s="4" t="s">
        <v>19</v>
      </c>
      <c r="E4903" s="4" t="s">
        <v>20</v>
      </c>
      <c r="F4903" s="4" t="s">
        <v>2080</v>
      </c>
      <c r="G4903" s="4">
        <v>22200</v>
      </c>
      <c r="H4903" s="4">
        <v>28027.57</v>
      </c>
    </row>
    <row r="4904" spans="2:8" hidden="1" x14ac:dyDescent="0.15">
      <c r="B4904" s="8" t="s">
        <v>625</v>
      </c>
      <c r="C4904" s="4" t="s">
        <v>27</v>
      </c>
      <c r="D4904" s="4" t="s">
        <v>19</v>
      </c>
      <c r="E4904" s="4" t="s">
        <v>20</v>
      </c>
      <c r="F4904" s="4" t="s">
        <v>2080</v>
      </c>
      <c r="G4904" s="4">
        <v>22200</v>
      </c>
      <c r="H4904" s="4">
        <v>27972</v>
      </c>
    </row>
    <row r="4905" spans="2:8" hidden="1" x14ac:dyDescent="0.15">
      <c r="B4905" s="8" t="s">
        <v>625</v>
      </c>
      <c r="C4905" s="4" t="s">
        <v>27</v>
      </c>
      <c r="D4905" s="4" t="s">
        <v>19</v>
      </c>
      <c r="E4905" s="4" t="s">
        <v>20</v>
      </c>
      <c r="F4905" s="4" t="s">
        <v>2080</v>
      </c>
      <c r="G4905" s="4">
        <v>22200</v>
      </c>
      <c r="H4905" s="4">
        <v>27972</v>
      </c>
    </row>
    <row r="4906" spans="2:8" hidden="1" x14ac:dyDescent="0.15">
      <c r="B4906" s="8" t="s">
        <v>3095</v>
      </c>
      <c r="C4906" s="4" t="s">
        <v>209</v>
      </c>
      <c r="D4906" s="4" t="s">
        <v>20</v>
      </c>
      <c r="E4906" s="4" t="s">
        <v>1288</v>
      </c>
      <c r="F4906" s="4" t="s">
        <v>4576</v>
      </c>
      <c r="G4906" s="4">
        <v>1532.4639999999899</v>
      </c>
      <c r="H4906" s="4">
        <v>16667.22</v>
      </c>
    </row>
    <row r="4907" spans="2:8" hidden="1" x14ac:dyDescent="0.15">
      <c r="B4907" s="8" t="s">
        <v>625</v>
      </c>
      <c r="C4907" s="4" t="s">
        <v>27</v>
      </c>
      <c r="D4907" s="4" t="s">
        <v>19</v>
      </c>
      <c r="E4907" s="4" t="s">
        <v>20</v>
      </c>
      <c r="F4907" s="4" t="s">
        <v>2080</v>
      </c>
      <c r="G4907" s="4">
        <v>22200</v>
      </c>
      <c r="H4907" s="4">
        <v>27972</v>
      </c>
    </row>
    <row r="4908" spans="2:8" hidden="1" x14ac:dyDescent="0.15">
      <c r="B4908" s="8" t="s">
        <v>1354</v>
      </c>
      <c r="C4908" s="4" t="s">
        <v>27</v>
      </c>
      <c r="D4908" s="4" t="s">
        <v>19</v>
      </c>
      <c r="E4908" s="4" t="s">
        <v>20</v>
      </c>
      <c r="F4908" s="4" t="s">
        <v>2080</v>
      </c>
      <c r="G4908" s="4">
        <v>22200</v>
      </c>
      <c r="H4908" s="4">
        <v>27972</v>
      </c>
    </row>
    <row r="4909" spans="2:8" hidden="1" x14ac:dyDescent="0.15">
      <c r="B4909" s="8" t="s">
        <v>995</v>
      </c>
      <c r="C4909" s="4" t="s">
        <v>27</v>
      </c>
      <c r="D4909" s="4" t="s">
        <v>19</v>
      </c>
      <c r="E4909" s="4" t="s">
        <v>20</v>
      </c>
      <c r="F4909" s="4" t="s">
        <v>2080</v>
      </c>
      <c r="G4909" s="4">
        <v>22200</v>
      </c>
      <c r="H4909" s="4">
        <v>27960.799999999901</v>
      </c>
    </row>
    <row r="4910" spans="2:8" hidden="1" x14ac:dyDescent="0.15">
      <c r="B4910" s="8" t="s">
        <v>2087</v>
      </c>
      <c r="C4910" s="4" t="s">
        <v>27</v>
      </c>
      <c r="D4910" s="4" t="s">
        <v>19</v>
      </c>
      <c r="E4910" s="4" t="s">
        <v>20</v>
      </c>
      <c r="F4910" s="4" t="s">
        <v>2080</v>
      </c>
      <c r="G4910" s="4">
        <v>22200</v>
      </c>
      <c r="H4910" s="4">
        <v>27942.75</v>
      </c>
    </row>
    <row r="4911" spans="2:8" hidden="1" x14ac:dyDescent="0.15">
      <c r="B4911" s="8" t="s">
        <v>1752</v>
      </c>
      <c r="C4911" s="4" t="s">
        <v>27</v>
      </c>
      <c r="D4911" s="4" t="s">
        <v>19</v>
      </c>
      <c r="E4911" s="4" t="s">
        <v>20</v>
      </c>
      <c r="F4911" s="4" t="s">
        <v>2080</v>
      </c>
      <c r="G4911" s="4">
        <v>22200</v>
      </c>
      <c r="H4911" s="4">
        <v>27942.75</v>
      </c>
    </row>
    <row r="4912" spans="2:8" hidden="1" x14ac:dyDescent="0.15">
      <c r="B4912" s="8" t="s">
        <v>2089</v>
      </c>
      <c r="C4912" s="4" t="s">
        <v>27</v>
      </c>
      <c r="D4912" s="4" t="s">
        <v>19</v>
      </c>
      <c r="E4912" s="4" t="s">
        <v>20</v>
      </c>
      <c r="F4912" s="4" t="s">
        <v>2080</v>
      </c>
      <c r="G4912" s="4">
        <v>22200</v>
      </c>
      <c r="H4912" s="4">
        <v>27805.49</v>
      </c>
    </row>
    <row r="4913" spans="2:8" hidden="1" x14ac:dyDescent="0.15">
      <c r="B4913" s="8" t="s">
        <v>2089</v>
      </c>
      <c r="C4913" s="4" t="s">
        <v>27</v>
      </c>
      <c r="D4913" s="4" t="s">
        <v>19</v>
      </c>
      <c r="E4913" s="4" t="s">
        <v>20</v>
      </c>
      <c r="F4913" s="4" t="s">
        <v>2080</v>
      </c>
      <c r="G4913" s="4">
        <v>22200</v>
      </c>
      <c r="H4913" s="4">
        <v>27805.49</v>
      </c>
    </row>
    <row r="4914" spans="2:8" hidden="1" x14ac:dyDescent="0.15">
      <c r="B4914" s="8" t="s">
        <v>1683</v>
      </c>
      <c r="C4914" s="4" t="s">
        <v>27</v>
      </c>
      <c r="D4914" s="4" t="s">
        <v>19</v>
      </c>
      <c r="E4914" s="4" t="s">
        <v>20</v>
      </c>
      <c r="F4914" s="4" t="s">
        <v>3892</v>
      </c>
      <c r="G4914" s="4">
        <v>10000</v>
      </c>
      <c r="H4914" s="4">
        <v>38763.74</v>
      </c>
    </row>
    <row r="4915" spans="2:8" hidden="1" x14ac:dyDescent="0.15">
      <c r="B4915" s="8" t="s">
        <v>1575</v>
      </c>
      <c r="C4915" s="4" t="s">
        <v>27</v>
      </c>
      <c r="D4915" s="4" t="s">
        <v>19</v>
      </c>
      <c r="E4915" s="4" t="s">
        <v>20</v>
      </c>
      <c r="F4915" s="4" t="s">
        <v>3604</v>
      </c>
      <c r="G4915" s="4">
        <v>12950</v>
      </c>
      <c r="H4915" s="4">
        <v>46541.77</v>
      </c>
    </row>
    <row r="4916" spans="2:8" hidden="1" x14ac:dyDescent="0.15">
      <c r="B4916" s="8" t="s">
        <v>247</v>
      </c>
      <c r="C4916" s="4" t="s">
        <v>27</v>
      </c>
      <c r="D4916" s="4" t="s">
        <v>19</v>
      </c>
      <c r="E4916" s="4" t="s">
        <v>20</v>
      </c>
      <c r="F4916" s="4" t="s">
        <v>3604</v>
      </c>
      <c r="G4916" s="4">
        <v>8000</v>
      </c>
      <c r="H4916" s="4">
        <v>28571.68</v>
      </c>
    </row>
    <row r="4917" spans="2:8" hidden="1" x14ac:dyDescent="0.15">
      <c r="B4917" s="8">
        <v>45321</v>
      </c>
      <c r="C4917" s="4" t="s">
        <v>18</v>
      </c>
      <c r="D4917" s="4" t="s">
        <v>19</v>
      </c>
      <c r="E4917" s="4" t="s">
        <v>20</v>
      </c>
      <c r="F4917" s="4" t="s">
        <v>4227</v>
      </c>
      <c r="G4917" s="4">
        <v>6000</v>
      </c>
      <c r="H4917" s="4">
        <v>23676.91</v>
      </c>
    </row>
    <row r="4918" spans="2:8" hidden="1" x14ac:dyDescent="0.15">
      <c r="B4918" s="8">
        <v>45464</v>
      </c>
      <c r="C4918" s="4" t="s">
        <v>18</v>
      </c>
      <c r="D4918" s="4" t="s">
        <v>19</v>
      </c>
      <c r="E4918" s="4" t="s">
        <v>20</v>
      </c>
      <c r="F4918" s="4" t="s">
        <v>3679</v>
      </c>
      <c r="G4918" s="4">
        <v>12000</v>
      </c>
      <c r="H4918" s="4">
        <v>46462.81</v>
      </c>
    </row>
    <row r="4919" spans="2:8" hidden="1" x14ac:dyDescent="0.15">
      <c r="B4919" s="8" t="s">
        <v>2837</v>
      </c>
      <c r="C4919" s="4" t="s">
        <v>27</v>
      </c>
      <c r="D4919" s="4" t="s">
        <v>19</v>
      </c>
      <c r="E4919" s="4" t="s">
        <v>20</v>
      </c>
      <c r="F4919" s="4" t="s">
        <v>3313</v>
      </c>
      <c r="G4919" s="4">
        <v>15600</v>
      </c>
      <c r="H4919" s="4">
        <v>56160</v>
      </c>
    </row>
    <row r="4920" spans="2:8" hidden="1" x14ac:dyDescent="0.15">
      <c r="B4920" s="8" t="s">
        <v>1683</v>
      </c>
      <c r="C4920" s="4" t="s">
        <v>27</v>
      </c>
      <c r="D4920" s="4" t="s">
        <v>19</v>
      </c>
      <c r="E4920" s="4" t="s">
        <v>20</v>
      </c>
      <c r="F4920" s="4" t="s">
        <v>3893</v>
      </c>
      <c r="G4920" s="4">
        <v>10000</v>
      </c>
      <c r="H4920" s="4">
        <v>38635.68</v>
      </c>
    </row>
    <row r="4921" spans="2:8" hidden="1" x14ac:dyDescent="0.15">
      <c r="B4921" s="8" t="s">
        <v>606</v>
      </c>
      <c r="C4921" s="4" t="s">
        <v>27</v>
      </c>
      <c r="D4921" s="4" t="s">
        <v>19</v>
      </c>
      <c r="E4921" s="4" t="s">
        <v>20</v>
      </c>
      <c r="F4921" s="4" t="s">
        <v>3908</v>
      </c>
      <c r="G4921" s="4">
        <v>10000</v>
      </c>
      <c r="H4921" s="4">
        <v>22417.32</v>
      </c>
    </row>
    <row r="4922" spans="2:8" hidden="1" x14ac:dyDescent="0.15">
      <c r="B4922" s="8" t="s">
        <v>948</v>
      </c>
      <c r="C4922" s="4" t="s">
        <v>27</v>
      </c>
      <c r="D4922" s="4" t="s">
        <v>19</v>
      </c>
      <c r="E4922" s="4" t="s">
        <v>20</v>
      </c>
      <c r="F4922" s="4" t="s">
        <v>4371</v>
      </c>
      <c r="G4922" s="4">
        <v>5000</v>
      </c>
      <c r="H4922" s="4">
        <v>13211.74</v>
      </c>
    </row>
    <row r="4923" spans="2:8" hidden="1" x14ac:dyDescent="0.15">
      <c r="B4923" s="8" t="s">
        <v>895</v>
      </c>
      <c r="C4923" s="4" t="s">
        <v>27</v>
      </c>
      <c r="D4923" s="4" t="s">
        <v>19</v>
      </c>
      <c r="E4923" s="4" t="s">
        <v>20</v>
      </c>
      <c r="F4923" s="4" t="s">
        <v>4783</v>
      </c>
      <c r="G4923" s="4">
        <v>2500</v>
      </c>
      <c r="H4923" s="4">
        <v>10266.65</v>
      </c>
    </row>
    <row r="4924" spans="2:8" hidden="1" x14ac:dyDescent="0.15">
      <c r="B4924" s="8" t="s">
        <v>831</v>
      </c>
      <c r="C4924" s="4" t="s">
        <v>209</v>
      </c>
      <c r="D4924" s="4" t="s">
        <v>20</v>
      </c>
      <c r="E4924" s="4" t="s">
        <v>210</v>
      </c>
      <c r="F4924" s="4" t="s">
        <v>5153</v>
      </c>
      <c r="G4924" s="4">
        <v>1500</v>
      </c>
      <c r="H4924" s="4">
        <v>9165.45999999999</v>
      </c>
    </row>
    <row r="4925" spans="2:8" hidden="1" x14ac:dyDescent="0.15">
      <c r="B4925" s="8" t="s">
        <v>1777</v>
      </c>
      <c r="C4925" s="4" t="s">
        <v>209</v>
      </c>
      <c r="D4925" s="4" t="s">
        <v>20</v>
      </c>
      <c r="E4925" s="4" t="s">
        <v>210</v>
      </c>
      <c r="F4925" s="4" t="s">
        <v>5153</v>
      </c>
      <c r="G4925" s="4">
        <v>1500</v>
      </c>
      <c r="H4925" s="4">
        <v>9036.3799999999901</v>
      </c>
    </row>
    <row r="4926" spans="2:8" hidden="1" x14ac:dyDescent="0.15">
      <c r="B4926" s="8" t="s">
        <v>1164</v>
      </c>
      <c r="C4926" s="4" t="s">
        <v>209</v>
      </c>
      <c r="D4926" s="4" t="s">
        <v>20</v>
      </c>
      <c r="E4926" s="4" t="s">
        <v>210</v>
      </c>
      <c r="F4926" s="4" t="s">
        <v>5153</v>
      </c>
      <c r="G4926" s="4">
        <v>1500</v>
      </c>
      <c r="H4926" s="4">
        <v>8977.83</v>
      </c>
    </row>
    <row r="4927" spans="2:8" hidden="1" x14ac:dyDescent="0.15">
      <c r="B4927" s="8" t="s">
        <v>2933</v>
      </c>
      <c r="C4927" s="4" t="s">
        <v>27</v>
      </c>
      <c r="D4927" s="4" t="s">
        <v>19</v>
      </c>
      <c r="E4927" s="4" t="s">
        <v>20</v>
      </c>
      <c r="F4927" s="4" t="s">
        <v>4359</v>
      </c>
      <c r="G4927" s="4">
        <v>5000</v>
      </c>
      <c r="H4927" s="4">
        <v>19672.6899999999</v>
      </c>
    </row>
    <row r="4928" spans="2:8" hidden="1" x14ac:dyDescent="0.15">
      <c r="B4928" s="8" t="s">
        <v>949</v>
      </c>
      <c r="C4928" s="4" t="s">
        <v>209</v>
      </c>
      <c r="D4928" s="4" t="s">
        <v>20</v>
      </c>
      <c r="E4928" s="4" t="s">
        <v>559</v>
      </c>
      <c r="F4928" s="4" t="s">
        <v>4003</v>
      </c>
      <c r="G4928" s="4">
        <v>1500</v>
      </c>
      <c r="H4928" s="4">
        <v>6150</v>
      </c>
    </row>
    <row r="4929" spans="2:8" hidden="1" x14ac:dyDescent="0.15">
      <c r="B4929" s="8" t="s">
        <v>526</v>
      </c>
      <c r="C4929" s="4" t="s">
        <v>209</v>
      </c>
      <c r="D4929" s="4" t="s">
        <v>20</v>
      </c>
      <c r="E4929" s="4" t="s">
        <v>559</v>
      </c>
      <c r="F4929" s="4" t="s">
        <v>585</v>
      </c>
      <c r="G4929" s="4">
        <v>1500</v>
      </c>
      <c r="H4929" s="4">
        <v>6150</v>
      </c>
    </row>
    <row r="4930" spans="2:8" hidden="1" x14ac:dyDescent="0.15">
      <c r="B4930" s="8" t="s">
        <v>472</v>
      </c>
      <c r="C4930" s="4" t="s">
        <v>209</v>
      </c>
      <c r="D4930" s="4" t="s">
        <v>20</v>
      </c>
      <c r="E4930" s="4" t="s">
        <v>559</v>
      </c>
      <c r="F4930" s="4" t="s">
        <v>4003</v>
      </c>
      <c r="G4930" s="4">
        <v>1500</v>
      </c>
      <c r="H4930" s="4">
        <v>6150</v>
      </c>
    </row>
    <row r="4931" spans="2:8" hidden="1" x14ac:dyDescent="0.15">
      <c r="B4931" s="8" t="s">
        <v>2447</v>
      </c>
      <c r="C4931" s="4" t="s">
        <v>209</v>
      </c>
      <c r="D4931" s="4" t="s">
        <v>20</v>
      </c>
      <c r="E4931" s="4" t="s">
        <v>210</v>
      </c>
      <c r="F4931" s="4" t="s">
        <v>5160</v>
      </c>
      <c r="G4931" s="4">
        <v>1500</v>
      </c>
      <c r="H4931" s="4">
        <v>5629.7</v>
      </c>
    </row>
    <row r="4932" spans="2:8" hidden="1" x14ac:dyDescent="0.15">
      <c r="B4932" s="8" t="s">
        <v>2736</v>
      </c>
      <c r="C4932" s="4" t="s">
        <v>209</v>
      </c>
      <c r="D4932" s="4" t="s">
        <v>2237</v>
      </c>
      <c r="E4932" s="4" t="s">
        <v>210</v>
      </c>
      <c r="F4932" s="4" t="s">
        <v>5168</v>
      </c>
      <c r="G4932" s="4">
        <v>1500</v>
      </c>
      <c r="H4932" s="4">
        <v>3676.6</v>
      </c>
    </row>
    <row r="4933" spans="2:8" hidden="1" x14ac:dyDescent="0.15">
      <c r="B4933" s="8" t="s">
        <v>2810</v>
      </c>
      <c r="C4933" s="4" t="s">
        <v>27</v>
      </c>
      <c r="D4933" s="4" t="s">
        <v>19</v>
      </c>
      <c r="E4933" s="4" t="s">
        <v>20</v>
      </c>
      <c r="F4933" s="4" t="s">
        <v>4359</v>
      </c>
      <c r="G4933" s="4">
        <v>5000</v>
      </c>
      <c r="H4933" s="4">
        <v>19590.9199999999</v>
      </c>
    </row>
    <row r="4934" spans="2:8" hidden="1" x14ac:dyDescent="0.15">
      <c r="B4934" s="8">
        <v>45607</v>
      </c>
      <c r="C4934" s="4" t="s">
        <v>18</v>
      </c>
      <c r="D4934" s="4" t="s">
        <v>2515</v>
      </c>
      <c r="E4934" s="4" t="s">
        <v>20</v>
      </c>
      <c r="F4934" s="4" t="s">
        <v>2516</v>
      </c>
      <c r="G4934" s="4">
        <v>20000</v>
      </c>
      <c r="H4934" s="4">
        <v>93364.4</v>
      </c>
    </row>
    <row r="4935" spans="2:8" hidden="1" x14ac:dyDescent="0.15">
      <c r="B4935" s="8" t="s">
        <v>1662</v>
      </c>
      <c r="C4935" s="4" t="s">
        <v>209</v>
      </c>
      <c r="D4935" s="4" t="s">
        <v>20</v>
      </c>
      <c r="E4935" s="4" t="s">
        <v>2964</v>
      </c>
      <c r="F4935" s="4" t="s">
        <v>5172</v>
      </c>
      <c r="G4935" s="4">
        <v>1500</v>
      </c>
      <c r="H4935" s="4">
        <v>1107.19</v>
      </c>
    </row>
    <row r="4936" spans="2:8" hidden="1" x14ac:dyDescent="0.15">
      <c r="B4936" s="8" t="s">
        <v>530</v>
      </c>
      <c r="C4936" s="4" t="s">
        <v>209</v>
      </c>
      <c r="D4936" s="4" t="s">
        <v>20</v>
      </c>
      <c r="E4936" s="4" t="s">
        <v>210</v>
      </c>
      <c r="F4936" s="4" t="s">
        <v>4697</v>
      </c>
      <c r="G4936" s="4">
        <v>1500</v>
      </c>
      <c r="H4936" s="4">
        <v>962.98</v>
      </c>
    </row>
    <row r="4937" spans="2:8" hidden="1" x14ac:dyDescent="0.15">
      <c r="B4937" s="8" t="s">
        <v>34</v>
      </c>
      <c r="C4937" s="4" t="s">
        <v>27</v>
      </c>
      <c r="D4937" s="4" t="s">
        <v>2515</v>
      </c>
      <c r="E4937" s="4" t="s">
        <v>20</v>
      </c>
      <c r="F4937" s="4" t="s">
        <v>2517</v>
      </c>
      <c r="G4937" s="4">
        <v>20000</v>
      </c>
      <c r="H4937" s="4">
        <v>92571.520000000004</v>
      </c>
    </row>
    <row r="4938" spans="2:8" hidden="1" x14ac:dyDescent="0.15">
      <c r="B4938" s="8">
        <v>45456</v>
      </c>
      <c r="C4938" s="4" t="s">
        <v>18</v>
      </c>
      <c r="D4938" s="4" t="s">
        <v>2515</v>
      </c>
      <c r="E4938" s="4" t="s">
        <v>20</v>
      </c>
      <c r="F4938" s="4" t="s">
        <v>2517</v>
      </c>
      <c r="G4938" s="4">
        <v>20000</v>
      </c>
      <c r="H4938" s="4">
        <v>93156.49</v>
      </c>
    </row>
    <row r="4939" spans="2:8" hidden="1" x14ac:dyDescent="0.15">
      <c r="B4939" s="8">
        <v>45638</v>
      </c>
      <c r="C4939" s="4" t="s">
        <v>18</v>
      </c>
      <c r="D4939" s="4" t="s">
        <v>2515</v>
      </c>
      <c r="E4939" s="4" t="s">
        <v>20</v>
      </c>
      <c r="F4939" s="4" t="s">
        <v>2517</v>
      </c>
      <c r="G4939" s="4">
        <v>20000</v>
      </c>
      <c r="H4939" s="4">
        <v>91055.48</v>
      </c>
    </row>
    <row r="4940" spans="2:8" hidden="1" x14ac:dyDescent="0.15">
      <c r="B4940" s="8" t="s">
        <v>311</v>
      </c>
      <c r="C4940" s="4" t="s">
        <v>27</v>
      </c>
      <c r="D4940" s="4" t="s">
        <v>19</v>
      </c>
      <c r="E4940" s="4" t="s">
        <v>20</v>
      </c>
      <c r="F4940" s="4" t="s">
        <v>2013</v>
      </c>
      <c r="G4940" s="4">
        <v>23000</v>
      </c>
      <c r="H4940" s="4">
        <v>28980</v>
      </c>
    </row>
    <row r="4941" spans="2:8" hidden="1" x14ac:dyDescent="0.15">
      <c r="B4941" s="8" t="s">
        <v>526</v>
      </c>
      <c r="C4941" s="4" t="s">
        <v>209</v>
      </c>
      <c r="D4941" s="4" t="s">
        <v>19</v>
      </c>
      <c r="E4941" s="4" t="s">
        <v>210</v>
      </c>
      <c r="F4941" s="4" t="s">
        <v>4665</v>
      </c>
      <c r="G4941" s="4">
        <v>1480</v>
      </c>
      <c r="H4941" s="4">
        <v>5832.55</v>
      </c>
    </row>
    <row r="4942" spans="2:8" hidden="1" x14ac:dyDescent="0.15">
      <c r="B4942" s="8" t="s">
        <v>2114</v>
      </c>
      <c r="C4942" s="4" t="s">
        <v>27</v>
      </c>
      <c r="D4942" s="4" t="s">
        <v>19</v>
      </c>
      <c r="E4942" s="4" t="s">
        <v>20</v>
      </c>
      <c r="F4942" s="4" t="s">
        <v>2013</v>
      </c>
      <c r="G4942" s="4">
        <v>22000</v>
      </c>
      <c r="H4942" s="4">
        <v>27720</v>
      </c>
    </row>
    <row r="4943" spans="2:8" hidden="1" x14ac:dyDescent="0.15">
      <c r="B4943" s="8" t="s">
        <v>268</v>
      </c>
      <c r="C4943" s="4" t="s">
        <v>27</v>
      </c>
      <c r="D4943" s="4" t="s">
        <v>19</v>
      </c>
      <c r="E4943" s="4" t="s">
        <v>20</v>
      </c>
      <c r="F4943" s="4" t="s">
        <v>1318</v>
      </c>
      <c r="G4943" s="4">
        <v>44400</v>
      </c>
      <c r="H4943" s="4">
        <v>55944</v>
      </c>
    </row>
    <row r="4944" spans="2:8" hidden="1" x14ac:dyDescent="0.15">
      <c r="B4944" s="8" t="s">
        <v>2085</v>
      </c>
      <c r="C4944" s="4" t="s">
        <v>27</v>
      </c>
      <c r="D4944" s="4" t="s">
        <v>19</v>
      </c>
      <c r="E4944" s="4" t="s">
        <v>20</v>
      </c>
      <c r="F4944" s="4" t="s">
        <v>1318</v>
      </c>
      <c r="G4944" s="4">
        <v>22200</v>
      </c>
      <c r="H4944" s="4">
        <v>27972</v>
      </c>
    </row>
    <row r="4945" spans="2:8" hidden="1" x14ac:dyDescent="0.15">
      <c r="B4945" s="8" t="s">
        <v>111</v>
      </c>
      <c r="C4945" s="4" t="s">
        <v>27</v>
      </c>
      <c r="D4945" s="4" t="s">
        <v>19</v>
      </c>
      <c r="E4945" s="4" t="s">
        <v>20</v>
      </c>
      <c r="F4945" s="4" t="s">
        <v>3184</v>
      </c>
      <c r="G4945" s="4">
        <v>16400</v>
      </c>
      <c r="H4945" s="4">
        <v>59040</v>
      </c>
    </row>
    <row r="4946" spans="2:8" hidden="1" x14ac:dyDescent="0.15">
      <c r="B4946" s="8" t="s">
        <v>1765</v>
      </c>
      <c r="C4946" s="4" t="s">
        <v>27</v>
      </c>
      <c r="D4946" s="4" t="s">
        <v>19</v>
      </c>
      <c r="E4946" s="4" t="s">
        <v>20</v>
      </c>
      <c r="F4946" s="4" t="s">
        <v>4667</v>
      </c>
      <c r="G4946" s="4">
        <v>3000</v>
      </c>
      <c r="H4946" s="4">
        <v>10800</v>
      </c>
    </row>
    <row r="4947" spans="2:8" hidden="1" x14ac:dyDescent="0.15">
      <c r="B4947" s="8">
        <v>45447</v>
      </c>
      <c r="C4947" s="4" t="s">
        <v>18</v>
      </c>
      <c r="D4947" s="4" t="s">
        <v>19</v>
      </c>
      <c r="E4947" s="4" t="s">
        <v>20</v>
      </c>
      <c r="F4947" s="4" t="s">
        <v>3175</v>
      </c>
      <c r="G4947" s="4">
        <v>16500</v>
      </c>
      <c r="H4947" s="4">
        <v>64633.16</v>
      </c>
    </row>
    <row r="4948" spans="2:8" hidden="1" x14ac:dyDescent="0.15">
      <c r="B4948" s="8">
        <v>45593</v>
      </c>
      <c r="C4948" s="4" t="s">
        <v>18</v>
      </c>
      <c r="D4948" s="4" t="s">
        <v>19</v>
      </c>
      <c r="E4948" s="4" t="s">
        <v>20</v>
      </c>
      <c r="F4948" s="4" t="s">
        <v>3172</v>
      </c>
      <c r="G4948" s="4">
        <v>16500</v>
      </c>
      <c r="H4948" s="4">
        <v>66265.440000000002</v>
      </c>
    </row>
    <row r="4949" spans="2:8" hidden="1" x14ac:dyDescent="0.15">
      <c r="B4949" s="8">
        <v>45595</v>
      </c>
      <c r="C4949" s="4" t="s">
        <v>18</v>
      </c>
      <c r="D4949" s="4" t="s">
        <v>19</v>
      </c>
      <c r="E4949" s="4" t="s">
        <v>20</v>
      </c>
      <c r="F4949" s="4" t="s">
        <v>3808</v>
      </c>
      <c r="G4949" s="4">
        <v>10700</v>
      </c>
      <c r="H4949" s="4">
        <v>43039.57</v>
      </c>
    </row>
    <row r="4950" spans="2:8" hidden="1" x14ac:dyDescent="0.15">
      <c r="B4950" s="8">
        <v>45509</v>
      </c>
      <c r="C4950" s="4" t="s">
        <v>18</v>
      </c>
      <c r="D4950" s="4" t="s">
        <v>19</v>
      </c>
      <c r="E4950" s="4" t="s">
        <v>20</v>
      </c>
      <c r="F4950" s="4" t="s">
        <v>3174</v>
      </c>
      <c r="G4950" s="4">
        <v>16500</v>
      </c>
      <c r="H4950" s="4">
        <v>65480.54</v>
      </c>
    </row>
    <row r="4951" spans="2:8" hidden="1" x14ac:dyDescent="0.15">
      <c r="B4951" s="8">
        <v>45516</v>
      </c>
      <c r="C4951" s="4" t="s">
        <v>18</v>
      </c>
      <c r="D4951" s="4" t="s">
        <v>19</v>
      </c>
      <c r="E4951" s="4" t="s">
        <v>20</v>
      </c>
      <c r="F4951" s="4" t="s">
        <v>5381</v>
      </c>
      <c r="G4951" s="4">
        <v>1050</v>
      </c>
      <c r="H4951" s="4">
        <v>4072.47</v>
      </c>
    </row>
    <row r="4952" spans="2:8" hidden="1" x14ac:dyDescent="0.15">
      <c r="B4952" s="8">
        <v>45399</v>
      </c>
      <c r="C4952" s="4" t="s">
        <v>18</v>
      </c>
      <c r="D4952" s="4" t="s">
        <v>301</v>
      </c>
      <c r="E4952" s="4" t="s">
        <v>20</v>
      </c>
      <c r="F4952" s="4" t="s">
        <v>4556</v>
      </c>
      <c r="G4952" s="4">
        <v>3500</v>
      </c>
      <c r="H4952" s="4">
        <v>13637.98</v>
      </c>
    </row>
    <row r="4953" spans="2:8" hidden="1" x14ac:dyDescent="0.15">
      <c r="B4953" s="8">
        <v>45401</v>
      </c>
      <c r="C4953" s="4" t="s">
        <v>18</v>
      </c>
      <c r="D4953" s="4" t="s">
        <v>301</v>
      </c>
      <c r="E4953" s="4" t="s">
        <v>20</v>
      </c>
      <c r="F4953" s="4" t="s">
        <v>3974</v>
      </c>
      <c r="G4953" s="4">
        <v>9000</v>
      </c>
      <c r="H4953" s="4">
        <v>35046.03</v>
      </c>
    </row>
    <row r="4954" spans="2:8" hidden="1" x14ac:dyDescent="0.15">
      <c r="B4954" s="8" t="s">
        <v>2398</v>
      </c>
      <c r="C4954" s="4" t="s">
        <v>209</v>
      </c>
      <c r="D4954" s="4" t="s">
        <v>20</v>
      </c>
      <c r="E4954" s="4" t="s">
        <v>1288</v>
      </c>
      <c r="F4954" s="4" t="s">
        <v>4576</v>
      </c>
      <c r="G4954" s="4">
        <v>1416.432</v>
      </c>
      <c r="H4954" s="4">
        <v>10217.91</v>
      </c>
    </row>
    <row r="4955" spans="2:8" hidden="1" x14ac:dyDescent="0.15">
      <c r="B4955" s="8" t="s">
        <v>579</v>
      </c>
      <c r="C4955" s="4" t="s">
        <v>209</v>
      </c>
      <c r="D4955" s="4" t="s">
        <v>20</v>
      </c>
      <c r="E4955" s="4" t="s">
        <v>2682</v>
      </c>
      <c r="F4955" s="4" t="s">
        <v>1347</v>
      </c>
      <c r="G4955" s="4">
        <v>1380.08</v>
      </c>
      <c r="H4955" s="4">
        <v>25788.54</v>
      </c>
    </row>
    <row r="4956" spans="2:8" hidden="1" x14ac:dyDescent="0.15">
      <c r="B4956" s="8">
        <v>45427</v>
      </c>
      <c r="C4956" s="4" t="s">
        <v>18</v>
      </c>
      <c r="D4956" s="4" t="s">
        <v>19</v>
      </c>
      <c r="E4956" s="4" t="s">
        <v>20</v>
      </c>
      <c r="F4956" s="4" t="s">
        <v>4200</v>
      </c>
      <c r="G4956" s="4">
        <v>6250</v>
      </c>
      <c r="H4956" s="4">
        <v>24417.71</v>
      </c>
    </row>
    <row r="4957" spans="2:8" hidden="1" x14ac:dyDescent="0.15">
      <c r="B4957" s="8">
        <v>45478</v>
      </c>
      <c r="C4957" s="4" t="s">
        <v>18</v>
      </c>
      <c r="D4957" s="4" t="s">
        <v>19</v>
      </c>
      <c r="E4957" s="4" t="s">
        <v>20</v>
      </c>
      <c r="F4957" s="4" t="s">
        <v>3784</v>
      </c>
      <c r="G4957" s="4">
        <v>11000</v>
      </c>
      <c r="H4957" s="4">
        <v>42823.040000000001</v>
      </c>
    </row>
    <row r="4958" spans="2:8" hidden="1" x14ac:dyDescent="0.15">
      <c r="B4958" s="8">
        <v>45608</v>
      </c>
      <c r="C4958" s="4" t="s">
        <v>18</v>
      </c>
      <c r="D4958" s="4" t="s">
        <v>19</v>
      </c>
      <c r="E4958" s="4" t="s">
        <v>20</v>
      </c>
      <c r="F4958" s="4" t="s">
        <v>3783</v>
      </c>
      <c r="G4958" s="4">
        <v>11000</v>
      </c>
      <c r="H4958" s="4">
        <v>43754.1</v>
      </c>
    </row>
    <row r="4959" spans="2:8" hidden="1" x14ac:dyDescent="0.15">
      <c r="B4959" s="8" t="s">
        <v>3740</v>
      </c>
      <c r="C4959" s="4" t="s">
        <v>27</v>
      </c>
      <c r="D4959" s="4" t="s">
        <v>19</v>
      </c>
      <c r="E4959" s="4" t="s">
        <v>20</v>
      </c>
      <c r="F4959" s="4" t="s">
        <v>3263</v>
      </c>
      <c r="G4959" s="4">
        <v>10000</v>
      </c>
      <c r="H4959" s="4">
        <v>37951.949999999903</v>
      </c>
    </row>
    <row r="4960" spans="2:8" hidden="1" x14ac:dyDescent="0.15">
      <c r="B4960" s="8" t="s">
        <v>104</v>
      </c>
      <c r="C4960" s="4" t="s">
        <v>209</v>
      </c>
      <c r="D4960" s="4" t="s">
        <v>19</v>
      </c>
      <c r="E4960" s="4" t="s">
        <v>210</v>
      </c>
      <c r="F4960" s="4" t="s">
        <v>5224</v>
      </c>
      <c r="G4960" s="4">
        <v>1350</v>
      </c>
      <c r="H4960" s="4">
        <v>5691.14</v>
      </c>
    </row>
    <row r="4961" spans="2:8" hidden="1" x14ac:dyDescent="0.15">
      <c r="B4961" s="8" t="s">
        <v>2697</v>
      </c>
      <c r="C4961" s="4" t="s">
        <v>27</v>
      </c>
      <c r="D4961" s="4" t="s">
        <v>19</v>
      </c>
      <c r="E4961" s="4" t="s">
        <v>20</v>
      </c>
      <c r="F4961" s="4" t="s">
        <v>3263</v>
      </c>
      <c r="G4961" s="4">
        <v>16000</v>
      </c>
      <c r="H4961" s="4">
        <v>56493.04</v>
      </c>
    </row>
    <row r="4962" spans="2:8" hidden="1" x14ac:dyDescent="0.15">
      <c r="B4962" s="8" t="s">
        <v>3475</v>
      </c>
      <c r="C4962" s="4" t="s">
        <v>27</v>
      </c>
      <c r="D4962" s="4" t="s">
        <v>19</v>
      </c>
      <c r="E4962" s="4" t="s">
        <v>20</v>
      </c>
      <c r="F4962" s="4" t="s">
        <v>3263</v>
      </c>
      <c r="G4962" s="4">
        <v>14000</v>
      </c>
      <c r="H4962" s="4">
        <v>53164.89</v>
      </c>
    </row>
    <row r="4963" spans="2:8" hidden="1" x14ac:dyDescent="0.15">
      <c r="B4963" s="8" t="s">
        <v>1436</v>
      </c>
      <c r="C4963" s="4" t="s">
        <v>27</v>
      </c>
      <c r="D4963" s="4" t="s">
        <v>19</v>
      </c>
      <c r="E4963" s="4" t="s">
        <v>20</v>
      </c>
      <c r="F4963" s="4" t="s">
        <v>3263</v>
      </c>
      <c r="G4963" s="4">
        <v>12000</v>
      </c>
      <c r="H4963" s="4">
        <v>42948.07</v>
      </c>
    </row>
    <row r="4964" spans="2:8" hidden="1" x14ac:dyDescent="0.15">
      <c r="B4964" s="8" t="s">
        <v>1451</v>
      </c>
      <c r="C4964" s="4" t="s">
        <v>27</v>
      </c>
      <c r="D4964" s="4" t="s">
        <v>19</v>
      </c>
      <c r="E4964" s="4" t="s">
        <v>20</v>
      </c>
      <c r="F4964" s="4" t="s">
        <v>3263</v>
      </c>
      <c r="G4964" s="4">
        <v>12000</v>
      </c>
      <c r="H4964" s="4">
        <v>42317.96</v>
      </c>
    </row>
    <row r="4965" spans="2:8" hidden="1" x14ac:dyDescent="0.15">
      <c r="B4965" s="8" t="s">
        <v>1533</v>
      </c>
      <c r="C4965" s="4" t="s">
        <v>27</v>
      </c>
      <c r="D4965" s="4" t="s">
        <v>19</v>
      </c>
      <c r="E4965" s="4" t="s">
        <v>20</v>
      </c>
      <c r="F4965" s="4" t="s">
        <v>3263</v>
      </c>
      <c r="G4965" s="4">
        <v>11000</v>
      </c>
      <c r="H4965" s="4">
        <v>42775.14</v>
      </c>
    </row>
    <row r="4966" spans="2:8" hidden="1" x14ac:dyDescent="0.15">
      <c r="B4966" s="8" t="s">
        <v>243</v>
      </c>
      <c r="C4966" s="4" t="s">
        <v>27</v>
      </c>
      <c r="D4966" s="4" t="s">
        <v>19</v>
      </c>
      <c r="E4966" s="4" t="s">
        <v>20</v>
      </c>
      <c r="F4966" s="4" t="s">
        <v>3263</v>
      </c>
      <c r="G4966" s="4">
        <v>10000</v>
      </c>
      <c r="H4966" s="4">
        <v>35569.440000000002</v>
      </c>
    </row>
    <row r="4967" spans="2:8" hidden="1" x14ac:dyDescent="0.15">
      <c r="B4967" s="8" t="s">
        <v>1656</v>
      </c>
      <c r="C4967" s="4" t="s">
        <v>27</v>
      </c>
      <c r="D4967" s="4" t="s">
        <v>19</v>
      </c>
      <c r="E4967" s="4" t="s">
        <v>20</v>
      </c>
      <c r="F4967" s="4" t="s">
        <v>3263</v>
      </c>
      <c r="G4967" s="4">
        <v>10000</v>
      </c>
      <c r="H4967" s="4">
        <v>34518.870000000003</v>
      </c>
    </row>
    <row r="4968" spans="2:8" hidden="1" x14ac:dyDescent="0.15">
      <c r="B4968" s="8" t="s">
        <v>1041</v>
      </c>
      <c r="C4968" s="4" t="s">
        <v>27</v>
      </c>
      <c r="D4968" s="4" t="s">
        <v>19</v>
      </c>
      <c r="E4968" s="4" t="s">
        <v>20</v>
      </c>
      <c r="F4968" s="4" t="s">
        <v>3263</v>
      </c>
      <c r="G4968" s="4">
        <v>6000</v>
      </c>
      <c r="H4968" s="4">
        <v>21912.05</v>
      </c>
    </row>
    <row r="4969" spans="2:8" hidden="1" x14ac:dyDescent="0.15">
      <c r="B4969" s="8" t="s">
        <v>758</v>
      </c>
      <c r="C4969" s="4" t="s">
        <v>27</v>
      </c>
      <c r="D4969" s="4" t="s">
        <v>19</v>
      </c>
      <c r="E4969" s="4" t="s">
        <v>20</v>
      </c>
      <c r="F4969" s="4" t="s">
        <v>3263</v>
      </c>
      <c r="G4969" s="4">
        <v>5500</v>
      </c>
      <c r="H4969" s="4">
        <v>20800.900000000001</v>
      </c>
    </row>
    <row r="4970" spans="2:8" hidden="1" x14ac:dyDescent="0.15">
      <c r="B4970" s="8">
        <v>45414</v>
      </c>
      <c r="C4970" s="4" t="s">
        <v>18</v>
      </c>
      <c r="D4970" s="4" t="s">
        <v>19</v>
      </c>
      <c r="E4970" s="4" t="s">
        <v>20</v>
      </c>
      <c r="F4970" s="4" t="s">
        <v>3263</v>
      </c>
      <c r="G4970" s="4">
        <v>16000</v>
      </c>
      <c r="H4970" s="4">
        <v>62023.19</v>
      </c>
    </row>
    <row r="4971" spans="2:8" hidden="1" x14ac:dyDescent="0.15">
      <c r="B4971" s="8">
        <v>45653</v>
      </c>
      <c r="C4971" s="4" t="s">
        <v>18</v>
      </c>
      <c r="D4971" s="4" t="s">
        <v>19</v>
      </c>
      <c r="E4971" s="4" t="s">
        <v>20</v>
      </c>
      <c r="F4971" s="4" t="s">
        <v>3176</v>
      </c>
      <c r="G4971" s="4">
        <v>16500</v>
      </c>
      <c r="H4971" s="4">
        <v>64256.56</v>
      </c>
    </row>
    <row r="4972" spans="2:8" hidden="1" x14ac:dyDescent="0.15">
      <c r="B4972" s="8">
        <v>45407</v>
      </c>
      <c r="C4972" s="4" t="s">
        <v>18</v>
      </c>
      <c r="D4972" s="4" t="s">
        <v>301</v>
      </c>
      <c r="E4972" s="4" t="s">
        <v>20</v>
      </c>
      <c r="F4972" s="4" t="s">
        <v>3176</v>
      </c>
      <c r="G4972" s="4">
        <v>12000</v>
      </c>
      <c r="H4972" s="4">
        <v>46684</v>
      </c>
    </row>
    <row r="4973" spans="2:8" hidden="1" x14ac:dyDescent="0.15">
      <c r="B4973" s="8">
        <v>45555</v>
      </c>
      <c r="C4973" s="4" t="s">
        <v>18</v>
      </c>
      <c r="D4973" s="4" t="s">
        <v>19</v>
      </c>
      <c r="E4973" s="4" t="s">
        <v>20</v>
      </c>
      <c r="F4973" s="4" t="s">
        <v>3171</v>
      </c>
      <c r="G4973" s="4">
        <v>16500</v>
      </c>
      <c r="H4973" s="4">
        <v>66965.34</v>
      </c>
    </row>
    <row r="4974" spans="2:8" hidden="1" x14ac:dyDescent="0.15">
      <c r="B4974" s="8">
        <v>45555</v>
      </c>
      <c r="C4974" s="4" t="s">
        <v>18</v>
      </c>
      <c r="D4974" s="4" t="s">
        <v>19</v>
      </c>
      <c r="E4974" s="4" t="s">
        <v>20</v>
      </c>
      <c r="F4974" s="4" t="s">
        <v>3171</v>
      </c>
      <c r="G4974" s="4">
        <v>16500</v>
      </c>
      <c r="H4974" s="4">
        <v>66928.759999999995</v>
      </c>
    </row>
    <row r="4975" spans="2:8" hidden="1" x14ac:dyDescent="0.15">
      <c r="B4975" s="8" t="s">
        <v>758</v>
      </c>
      <c r="C4975" s="4" t="s">
        <v>27</v>
      </c>
      <c r="D4975" s="4" t="s">
        <v>19</v>
      </c>
      <c r="E4975" s="4" t="s">
        <v>20</v>
      </c>
      <c r="F4975" s="4" t="s">
        <v>3785</v>
      </c>
      <c r="G4975" s="4">
        <v>10000</v>
      </c>
      <c r="H4975" s="4">
        <v>37819.82</v>
      </c>
    </row>
    <row r="4976" spans="2:8" hidden="1" x14ac:dyDescent="0.15">
      <c r="B4976" s="8">
        <v>45477</v>
      </c>
      <c r="C4976" s="4" t="s">
        <v>18</v>
      </c>
      <c r="D4976" s="4" t="s">
        <v>19</v>
      </c>
      <c r="E4976" s="4" t="s">
        <v>20</v>
      </c>
      <c r="F4976" s="4" t="s">
        <v>3785</v>
      </c>
      <c r="G4976" s="4">
        <v>11000</v>
      </c>
      <c r="H4976" s="4">
        <v>42609.32</v>
      </c>
    </row>
    <row r="4977" spans="2:8" hidden="1" x14ac:dyDescent="0.15">
      <c r="B4977" s="8">
        <v>45446</v>
      </c>
      <c r="C4977" s="4" t="s">
        <v>18</v>
      </c>
      <c r="D4977" s="4" t="s">
        <v>19</v>
      </c>
      <c r="E4977" s="4" t="s">
        <v>20</v>
      </c>
      <c r="F4977" s="4" t="s">
        <v>3973</v>
      </c>
      <c r="G4977" s="4">
        <v>9000</v>
      </c>
      <c r="H4977" s="4">
        <v>35065.230000000003</v>
      </c>
    </row>
    <row r="4978" spans="2:8" hidden="1" x14ac:dyDescent="0.15">
      <c r="B4978" s="8">
        <v>45516</v>
      </c>
      <c r="C4978" s="4" t="s">
        <v>18</v>
      </c>
      <c r="D4978" s="4" t="s">
        <v>19</v>
      </c>
      <c r="E4978" s="4" t="s">
        <v>20</v>
      </c>
      <c r="F4978" s="4" t="s">
        <v>3177</v>
      </c>
      <c r="G4978" s="4">
        <v>16500</v>
      </c>
      <c r="H4978" s="4">
        <v>64078.29</v>
      </c>
    </row>
    <row r="4979" spans="2:8" hidden="1" x14ac:dyDescent="0.15">
      <c r="B4979" s="8">
        <v>45588</v>
      </c>
      <c r="C4979" s="4" t="s">
        <v>18</v>
      </c>
      <c r="D4979" s="4" t="s">
        <v>19</v>
      </c>
      <c r="E4979" s="4" t="s">
        <v>20</v>
      </c>
      <c r="F4979" s="4" t="s">
        <v>4212</v>
      </c>
      <c r="G4979" s="4">
        <v>6150</v>
      </c>
      <c r="H4979" s="4">
        <v>24842.080000000002</v>
      </c>
    </row>
    <row r="4980" spans="2:8" hidden="1" x14ac:dyDescent="0.15">
      <c r="B4980" s="8" t="s">
        <v>3895</v>
      </c>
      <c r="C4980" s="4" t="s">
        <v>27</v>
      </c>
      <c r="D4980" s="4" t="s">
        <v>19</v>
      </c>
      <c r="E4980" s="4" t="s">
        <v>20</v>
      </c>
      <c r="F4980" s="4" t="s">
        <v>3897</v>
      </c>
      <c r="G4980" s="4">
        <v>10000</v>
      </c>
      <c r="H4980" s="4">
        <v>37930.44</v>
      </c>
    </row>
    <row r="4981" spans="2:8" hidden="1" x14ac:dyDescent="0.15">
      <c r="B4981" s="8" t="s">
        <v>1485</v>
      </c>
      <c r="C4981" s="4" t="s">
        <v>27</v>
      </c>
      <c r="D4981" s="4" t="s">
        <v>19</v>
      </c>
      <c r="E4981" s="4" t="s">
        <v>20</v>
      </c>
      <c r="F4981" s="4" t="s">
        <v>3897</v>
      </c>
      <c r="G4981" s="4">
        <v>5500</v>
      </c>
      <c r="H4981" s="4">
        <v>20800.810000000001</v>
      </c>
    </row>
    <row r="4982" spans="2:8" hidden="1" x14ac:dyDescent="0.15">
      <c r="B4982" s="8" t="s">
        <v>3895</v>
      </c>
      <c r="C4982" s="4" t="s">
        <v>27</v>
      </c>
      <c r="D4982" s="4" t="s">
        <v>19</v>
      </c>
      <c r="E4982" s="4" t="s">
        <v>20</v>
      </c>
      <c r="F4982" s="4" t="s">
        <v>3896</v>
      </c>
      <c r="G4982" s="4">
        <v>10000</v>
      </c>
      <c r="H4982" s="4">
        <v>38053.82</v>
      </c>
    </row>
    <row r="4983" spans="2:8" hidden="1" x14ac:dyDescent="0.15">
      <c r="B4983" s="8" t="s">
        <v>42</v>
      </c>
      <c r="C4983" s="4" t="s">
        <v>27</v>
      </c>
      <c r="D4983" s="4" t="s">
        <v>54</v>
      </c>
      <c r="E4983" s="4" t="s">
        <v>20</v>
      </c>
      <c r="F4983" s="4" t="s">
        <v>7156</v>
      </c>
      <c r="G4983" s="4">
        <v>20</v>
      </c>
      <c r="H4983" s="4">
        <v>662.48</v>
      </c>
    </row>
    <row r="4984" spans="2:8" hidden="1" x14ac:dyDescent="0.15">
      <c r="B4984" s="8" t="s">
        <v>515</v>
      </c>
      <c r="C4984" s="4" t="s">
        <v>27</v>
      </c>
      <c r="D4984" s="4" t="s">
        <v>470</v>
      </c>
      <c r="E4984" s="4" t="s">
        <v>20</v>
      </c>
      <c r="F4984" s="4" t="s">
        <v>516</v>
      </c>
      <c r="G4984" s="4">
        <v>165</v>
      </c>
      <c r="H4984" s="4">
        <v>5419.49</v>
      </c>
    </row>
    <row r="4985" spans="2:8" hidden="1" x14ac:dyDescent="0.15">
      <c r="B4985" s="8" t="s">
        <v>502</v>
      </c>
      <c r="C4985" s="4" t="s">
        <v>27</v>
      </c>
      <c r="D4985" s="4" t="s">
        <v>470</v>
      </c>
      <c r="E4985" s="4" t="s">
        <v>20</v>
      </c>
      <c r="F4985" s="4" t="s">
        <v>503</v>
      </c>
      <c r="G4985" s="4">
        <v>300</v>
      </c>
      <c r="H4985" s="4">
        <v>9574.35</v>
      </c>
    </row>
    <row r="4986" spans="2:8" hidden="1" x14ac:dyDescent="0.15">
      <c r="B4986" s="8" t="s">
        <v>499</v>
      </c>
      <c r="C4986" s="4" t="s">
        <v>27</v>
      </c>
      <c r="D4986" s="4" t="s">
        <v>470</v>
      </c>
      <c r="E4986" s="4" t="s">
        <v>20</v>
      </c>
      <c r="F4986" s="4" t="s">
        <v>498</v>
      </c>
      <c r="G4986" s="4">
        <v>300</v>
      </c>
      <c r="H4986" s="4">
        <v>10188.57</v>
      </c>
    </row>
    <row r="4987" spans="2:8" hidden="1" x14ac:dyDescent="0.15">
      <c r="B4987" s="8" t="s">
        <v>497</v>
      </c>
      <c r="C4987" s="4" t="s">
        <v>27</v>
      </c>
      <c r="D4987" s="4" t="s">
        <v>470</v>
      </c>
      <c r="E4987" s="4" t="s">
        <v>20</v>
      </c>
      <c r="F4987" s="4" t="s">
        <v>498</v>
      </c>
      <c r="G4987" s="4">
        <v>300</v>
      </c>
      <c r="H4987" s="4">
        <v>10381.719999999899</v>
      </c>
    </row>
    <row r="4988" spans="2:8" hidden="1" x14ac:dyDescent="0.15">
      <c r="B4988" s="8" t="s">
        <v>2133</v>
      </c>
      <c r="C4988" s="4" t="s">
        <v>209</v>
      </c>
      <c r="D4988" s="4" t="s">
        <v>20</v>
      </c>
      <c r="E4988" s="4" t="s">
        <v>950</v>
      </c>
      <c r="F4988" s="4" t="s">
        <v>4439</v>
      </c>
      <c r="G4988" s="4">
        <v>1309.5</v>
      </c>
      <c r="H4988" s="4">
        <v>1051.3800000000001</v>
      </c>
    </row>
    <row r="4989" spans="2:8" hidden="1" x14ac:dyDescent="0.15">
      <c r="B4989" s="8" t="s">
        <v>472</v>
      </c>
      <c r="C4989" s="4" t="s">
        <v>209</v>
      </c>
      <c r="D4989" s="4" t="s">
        <v>20</v>
      </c>
      <c r="E4989" s="4" t="s">
        <v>2682</v>
      </c>
      <c r="F4989" s="4" t="s">
        <v>1347</v>
      </c>
      <c r="G4989" s="4">
        <v>1306.17</v>
      </c>
      <c r="H4989" s="4">
        <v>30654.36</v>
      </c>
    </row>
    <row r="4990" spans="2:8" hidden="1" x14ac:dyDescent="0.15">
      <c r="B4990" s="8" t="s">
        <v>517</v>
      </c>
      <c r="C4990" s="4" t="s">
        <v>27</v>
      </c>
      <c r="D4990" s="4" t="s">
        <v>470</v>
      </c>
      <c r="E4990" s="4" t="s">
        <v>20</v>
      </c>
      <c r="F4990" s="4" t="s">
        <v>518</v>
      </c>
      <c r="G4990" s="4">
        <v>135</v>
      </c>
      <c r="H4990" s="4">
        <v>4038.63</v>
      </c>
    </row>
    <row r="4991" spans="2:8" hidden="1" x14ac:dyDescent="0.15">
      <c r="B4991" s="8" t="s">
        <v>507</v>
      </c>
      <c r="C4991" s="4" t="s">
        <v>27</v>
      </c>
      <c r="D4991" s="4" t="s">
        <v>470</v>
      </c>
      <c r="E4991" s="4" t="s">
        <v>20</v>
      </c>
      <c r="F4991" s="4" t="s">
        <v>495</v>
      </c>
      <c r="G4991" s="4">
        <v>210</v>
      </c>
      <c r="H4991" s="4">
        <v>7524.49</v>
      </c>
    </row>
    <row r="4992" spans="2:8" hidden="1" x14ac:dyDescent="0.15">
      <c r="B4992" s="8">
        <v>45571</v>
      </c>
      <c r="C4992" s="4" t="s">
        <v>18</v>
      </c>
      <c r="D4992" s="4" t="s">
        <v>494</v>
      </c>
      <c r="E4992" s="4" t="s">
        <v>20</v>
      </c>
      <c r="F4992" s="4" t="s">
        <v>495</v>
      </c>
      <c r="G4992" s="4">
        <v>300</v>
      </c>
      <c r="H4992" s="4">
        <v>10930.22</v>
      </c>
    </row>
    <row r="4993" spans="2:8" hidden="1" x14ac:dyDescent="0.15">
      <c r="B4993" s="8" t="s">
        <v>500</v>
      </c>
      <c r="C4993" s="4" t="s">
        <v>27</v>
      </c>
      <c r="D4993" s="4" t="s">
        <v>470</v>
      </c>
      <c r="E4993" s="4" t="s">
        <v>20</v>
      </c>
      <c r="F4993" s="4" t="s">
        <v>501</v>
      </c>
      <c r="G4993" s="4">
        <v>300</v>
      </c>
      <c r="H4993" s="4">
        <v>9657.39</v>
      </c>
    </row>
    <row r="4994" spans="2:8" hidden="1" x14ac:dyDescent="0.15">
      <c r="B4994" s="8">
        <v>45572</v>
      </c>
      <c r="C4994" s="4" t="s">
        <v>18</v>
      </c>
      <c r="D4994" s="4" t="s">
        <v>494</v>
      </c>
      <c r="E4994" s="4" t="s">
        <v>20</v>
      </c>
      <c r="F4994" s="4" t="s">
        <v>496</v>
      </c>
      <c r="G4994" s="4">
        <v>300</v>
      </c>
      <c r="H4994" s="4">
        <v>10930.22</v>
      </c>
    </row>
    <row r="4995" spans="2:8" hidden="1" x14ac:dyDescent="0.15">
      <c r="B4995" s="8" t="s">
        <v>3119</v>
      </c>
      <c r="C4995" s="4" t="s">
        <v>27</v>
      </c>
      <c r="D4995" s="4" t="s">
        <v>19</v>
      </c>
      <c r="E4995" s="4" t="s">
        <v>20</v>
      </c>
      <c r="F4995" s="4" t="s">
        <v>5495</v>
      </c>
      <c r="G4995" s="4">
        <v>1000</v>
      </c>
      <c r="H4995" s="4">
        <v>2709.71</v>
      </c>
    </row>
    <row r="4996" spans="2:8" hidden="1" x14ac:dyDescent="0.15">
      <c r="B4996" s="8" t="s">
        <v>2290</v>
      </c>
      <c r="C4996" s="4" t="s">
        <v>27</v>
      </c>
      <c r="D4996" s="4" t="s">
        <v>488</v>
      </c>
      <c r="E4996" s="4" t="s">
        <v>20</v>
      </c>
      <c r="F4996" s="4" t="s">
        <v>6865</v>
      </c>
      <c r="G4996" s="4">
        <v>50.99</v>
      </c>
      <c r="H4996" s="4">
        <v>257.37</v>
      </c>
    </row>
    <row r="4997" spans="2:8" hidden="1" x14ac:dyDescent="0.15">
      <c r="B4997" s="8" t="s">
        <v>1559</v>
      </c>
      <c r="C4997" s="4" t="s">
        <v>27</v>
      </c>
      <c r="D4997" s="4" t="s">
        <v>488</v>
      </c>
      <c r="E4997" s="4" t="s">
        <v>20</v>
      </c>
      <c r="F4997" s="4" t="s">
        <v>6865</v>
      </c>
      <c r="G4997" s="4">
        <v>25.3</v>
      </c>
      <c r="H4997" s="4">
        <v>131.13</v>
      </c>
    </row>
    <row r="4998" spans="2:8" hidden="1" x14ac:dyDescent="0.15">
      <c r="B4998" s="8" t="s">
        <v>2059</v>
      </c>
      <c r="C4998" s="4" t="s">
        <v>27</v>
      </c>
      <c r="D4998" s="4" t="s">
        <v>19</v>
      </c>
      <c r="E4998" s="4" t="s">
        <v>20</v>
      </c>
      <c r="F4998" s="4" t="s">
        <v>4155</v>
      </c>
      <c r="G4998" s="4">
        <v>7000</v>
      </c>
      <c r="H4998" s="4">
        <v>26266.47</v>
      </c>
    </row>
    <row r="4999" spans="2:8" hidden="1" x14ac:dyDescent="0.15">
      <c r="B4999" s="8" t="s">
        <v>418</v>
      </c>
      <c r="C4999" s="4" t="s">
        <v>27</v>
      </c>
      <c r="D4999" s="4" t="s">
        <v>19</v>
      </c>
      <c r="E4999" s="4" t="s">
        <v>20</v>
      </c>
      <c r="F4999" s="4" t="s">
        <v>5120</v>
      </c>
      <c r="G4999" s="4">
        <v>1518</v>
      </c>
      <c r="H4999" s="4">
        <v>13458.71</v>
      </c>
    </row>
    <row r="5000" spans="2:8" hidden="1" x14ac:dyDescent="0.15">
      <c r="B5000" s="8" t="s">
        <v>2068</v>
      </c>
      <c r="C5000" s="4" t="s">
        <v>27</v>
      </c>
      <c r="D5000" s="4" t="s">
        <v>19</v>
      </c>
      <c r="E5000" s="4" t="s">
        <v>20</v>
      </c>
      <c r="F5000" s="4" t="s">
        <v>4690</v>
      </c>
      <c r="G5000" s="4">
        <v>3000</v>
      </c>
      <c r="H5000" s="4">
        <v>5735.08</v>
      </c>
    </row>
    <row r="5001" spans="2:8" hidden="1" x14ac:dyDescent="0.15">
      <c r="B5001" s="8" t="s">
        <v>874</v>
      </c>
      <c r="C5001" s="4" t="s">
        <v>27</v>
      </c>
      <c r="D5001" s="4" t="s">
        <v>19</v>
      </c>
      <c r="E5001" s="4" t="s">
        <v>20</v>
      </c>
      <c r="F5001" s="4" t="s">
        <v>2082</v>
      </c>
      <c r="G5001" s="4">
        <v>22200</v>
      </c>
      <c r="H5001" s="4">
        <v>27972</v>
      </c>
    </row>
    <row r="5002" spans="2:8" hidden="1" x14ac:dyDescent="0.15">
      <c r="B5002" s="8" t="s">
        <v>2081</v>
      </c>
      <c r="C5002" s="4" t="s">
        <v>27</v>
      </c>
      <c r="D5002" s="4" t="s">
        <v>19</v>
      </c>
      <c r="E5002" s="4" t="s">
        <v>20</v>
      </c>
      <c r="F5002" s="4" t="s">
        <v>2082</v>
      </c>
      <c r="G5002" s="4">
        <v>22200</v>
      </c>
      <c r="H5002" s="4">
        <v>28075.64</v>
      </c>
    </row>
    <row r="5003" spans="2:8" hidden="1" x14ac:dyDescent="0.15">
      <c r="B5003" s="8" t="s">
        <v>2083</v>
      </c>
      <c r="C5003" s="4" t="s">
        <v>27</v>
      </c>
      <c r="D5003" s="4" t="s">
        <v>19</v>
      </c>
      <c r="E5003" s="4" t="s">
        <v>20</v>
      </c>
      <c r="F5003" s="4" t="s">
        <v>2082</v>
      </c>
      <c r="G5003" s="4">
        <v>22200</v>
      </c>
      <c r="H5003" s="4">
        <v>28058.02</v>
      </c>
    </row>
    <row r="5004" spans="2:8" hidden="1" x14ac:dyDescent="0.15">
      <c r="B5004" s="8" t="s">
        <v>2083</v>
      </c>
      <c r="C5004" s="4" t="s">
        <v>27</v>
      </c>
      <c r="D5004" s="4" t="s">
        <v>19</v>
      </c>
      <c r="E5004" s="4" t="s">
        <v>20</v>
      </c>
      <c r="F5004" s="4" t="s">
        <v>2082</v>
      </c>
      <c r="G5004" s="4">
        <v>22200</v>
      </c>
      <c r="H5004" s="4">
        <v>28058.02</v>
      </c>
    </row>
    <row r="5005" spans="2:8" hidden="1" x14ac:dyDescent="0.15">
      <c r="B5005" s="8" t="s">
        <v>1152</v>
      </c>
      <c r="C5005" s="4" t="s">
        <v>27</v>
      </c>
      <c r="D5005" s="4" t="s">
        <v>19</v>
      </c>
      <c r="E5005" s="4" t="s">
        <v>20</v>
      </c>
      <c r="F5005" s="4" t="s">
        <v>2082</v>
      </c>
      <c r="G5005" s="4">
        <v>22200</v>
      </c>
      <c r="H5005" s="4">
        <v>27972</v>
      </c>
    </row>
    <row r="5006" spans="2:8" hidden="1" x14ac:dyDescent="0.15">
      <c r="B5006" s="8" t="s">
        <v>1354</v>
      </c>
      <c r="C5006" s="4" t="s">
        <v>27</v>
      </c>
      <c r="D5006" s="4" t="s">
        <v>19</v>
      </c>
      <c r="E5006" s="4" t="s">
        <v>20</v>
      </c>
      <c r="F5006" s="4" t="s">
        <v>2082</v>
      </c>
      <c r="G5006" s="4">
        <v>22200</v>
      </c>
      <c r="H5006" s="4">
        <v>27972</v>
      </c>
    </row>
    <row r="5007" spans="2:8" hidden="1" x14ac:dyDescent="0.15">
      <c r="B5007" s="8" t="s">
        <v>2086</v>
      </c>
      <c r="C5007" s="4" t="s">
        <v>27</v>
      </c>
      <c r="D5007" s="4" t="s">
        <v>19</v>
      </c>
      <c r="E5007" s="4" t="s">
        <v>20</v>
      </c>
      <c r="F5007" s="4" t="s">
        <v>2082</v>
      </c>
      <c r="G5007" s="4">
        <v>22200</v>
      </c>
      <c r="H5007" s="4">
        <v>27960.799999999901</v>
      </c>
    </row>
    <row r="5008" spans="2:8" hidden="1" x14ac:dyDescent="0.15">
      <c r="B5008" s="8" t="s">
        <v>1762</v>
      </c>
      <c r="C5008" s="4" t="s">
        <v>27</v>
      </c>
      <c r="D5008" s="4" t="s">
        <v>19</v>
      </c>
      <c r="E5008" s="4" t="s">
        <v>20</v>
      </c>
      <c r="F5008" s="4" t="s">
        <v>2082</v>
      </c>
      <c r="G5008" s="4">
        <v>22200</v>
      </c>
      <c r="H5008" s="4">
        <v>27845.360000000001</v>
      </c>
    </row>
    <row r="5009" spans="2:8" hidden="1" x14ac:dyDescent="0.15">
      <c r="B5009" s="8" t="s">
        <v>1762</v>
      </c>
      <c r="C5009" s="4" t="s">
        <v>27</v>
      </c>
      <c r="D5009" s="4" t="s">
        <v>19</v>
      </c>
      <c r="E5009" s="4" t="s">
        <v>20</v>
      </c>
      <c r="F5009" s="4" t="s">
        <v>2082</v>
      </c>
      <c r="G5009" s="4">
        <v>22200</v>
      </c>
      <c r="H5009" s="4">
        <v>27699.96</v>
      </c>
    </row>
    <row r="5010" spans="2:8" hidden="1" x14ac:dyDescent="0.15">
      <c r="B5010" s="8" t="s">
        <v>1749</v>
      </c>
      <c r="C5010" s="4" t="s">
        <v>27</v>
      </c>
      <c r="D5010" s="4" t="s">
        <v>19</v>
      </c>
      <c r="E5010" s="4" t="s">
        <v>20</v>
      </c>
      <c r="F5010" s="4" t="s">
        <v>3833</v>
      </c>
      <c r="G5010" s="4">
        <v>10400</v>
      </c>
      <c r="H5010" s="4">
        <v>40686.699999999903</v>
      </c>
    </row>
    <row r="5011" spans="2:8" hidden="1" x14ac:dyDescent="0.15">
      <c r="B5011" s="8" t="s">
        <v>530</v>
      </c>
      <c r="C5011" s="4" t="s">
        <v>27</v>
      </c>
      <c r="D5011" s="4" t="s">
        <v>19</v>
      </c>
      <c r="E5011" s="4" t="s">
        <v>20</v>
      </c>
      <c r="F5011" s="4" t="s">
        <v>4064</v>
      </c>
      <c r="G5011" s="4">
        <v>2000</v>
      </c>
      <c r="H5011" s="4">
        <v>7200</v>
      </c>
    </row>
    <row r="5012" spans="2:8" hidden="1" x14ac:dyDescent="0.15">
      <c r="B5012" s="8" t="s">
        <v>287</v>
      </c>
      <c r="C5012" s="4" t="s">
        <v>209</v>
      </c>
      <c r="D5012" s="4" t="s">
        <v>20</v>
      </c>
      <c r="E5012" s="4" t="s">
        <v>1288</v>
      </c>
      <c r="F5012" s="4" t="s">
        <v>5292</v>
      </c>
      <c r="G5012" s="4">
        <v>1236.1600000000001</v>
      </c>
      <c r="H5012" s="4">
        <v>9511.67</v>
      </c>
    </row>
    <row r="5013" spans="2:8" hidden="1" x14ac:dyDescent="0.15">
      <c r="B5013" s="8" t="s">
        <v>1669</v>
      </c>
      <c r="C5013" s="4" t="s">
        <v>27</v>
      </c>
      <c r="D5013" s="4" t="s">
        <v>19</v>
      </c>
      <c r="E5013" s="4" t="s">
        <v>20</v>
      </c>
      <c r="F5013" s="4" t="s">
        <v>4064</v>
      </c>
      <c r="G5013" s="4">
        <v>8000</v>
      </c>
      <c r="H5013" s="4">
        <v>31018.16</v>
      </c>
    </row>
    <row r="5014" spans="2:8" hidden="1" x14ac:dyDescent="0.15">
      <c r="B5014" s="8" t="s">
        <v>1336</v>
      </c>
      <c r="C5014" s="4" t="s">
        <v>27</v>
      </c>
      <c r="D5014" s="4" t="s">
        <v>19</v>
      </c>
      <c r="E5014" s="4" t="s">
        <v>20</v>
      </c>
      <c r="F5014" s="4" t="s">
        <v>4064</v>
      </c>
      <c r="G5014" s="4">
        <v>8000</v>
      </c>
      <c r="H5014" s="4">
        <v>30960.16</v>
      </c>
    </row>
    <row r="5015" spans="2:8" hidden="1" x14ac:dyDescent="0.15">
      <c r="B5015" s="8" t="s">
        <v>1450</v>
      </c>
      <c r="C5015" s="4" t="s">
        <v>27</v>
      </c>
      <c r="D5015" s="4" t="s">
        <v>19</v>
      </c>
      <c r="E5015" s="4" t="s">
        <v>20</v>
      </c>
      <c r="F5015" s="4" t="s">
        <v>4064</v>
      </c>
      <c r="G5015" s="4">
        <v>7750</v>
      </c>
      <c r="H5015" s="4">
        <v>29435.75</v>
      </c>
    </row>
    <row r="5016" spans="2:8" hidden="1" x14ac:dyDescent="0.15">
      <c r="B5016" s="8" t="s">
        <v>4847</v>
      </c>
      <c r="C5016" s="4" t="s">
        <v>27</v>
      </c>
      <c r="D5016" s="4" t="s">
        <v>19</v>
      </c>
      <c r="E5016" s="4" t="s">
        <v>20</v>
      </c>
      <c r="F5016" s="4" t="s">
        <v>4064</v>
      </c>
      <c r="G5016" s="4">
        <v>2000</v>
      </c>
      <c r="H5016" s="4">
        <v>7875.83</v>
      </c>
    </row>
    <row r="5017" spans="2:8" hidden="1" x14ac:dyDescent="0.15">
      <c r="B5017" s="8" t="s">
        <v>410</v>
      </c>
      <c r="C5017" s="4" t="s">
        <v>209</v>
      </c>
      <c r="D5017" s="4" t="s">
        <v>20</v>
      </c>
      <c r="E5017" s="4" t="s">
        <v>210</v>
      </c>
      <c r="F5017" s="4" t="s">
        <v>5301</v>
      </c>
      <c r="G5017" s="4">
        <v>1202.52</v>
      </c>
      <c r="H5017" s="4">
        <v>5365.16</v>
      </c>
    </row>
    <row r="5018" spans="2:8" hidden="1" x14ac:dyDescent="0.15">
      <c r="B5018" s="8" t="s">
        <v>331</v>
      </c>
      <c r="C5018" s="4" t="s">
        <v>27</v>
      </c>
      <c r="D5018" s="4" t="s">
        <v>19</v>
      </c>
      <c r="E5018" s="4" t="s">
        <v>20</v>
      </c>
      <c r="F5018" s="4" t="s">
        <v>2012</v>
      </c>
      <c r="G5018" s="4">
        <v>23000</v>
      </c>
      <c r="H5018" s="4">
        <v>28980</v>
      </c>
    </row>
    <row r="5019" spans="2:8" hidden="1" x14ac:dyDescent="0.15">
      <c r="B5019" s="8" t="s">
        <v>1762</v>
      </c>
      <c r="C5019" s="4" t="s">
        <v>27</v>
      </c>
      <c r="D5019" s="4" t="s">
        <v>19</v>
      </c>
      <c r="E5019" s="4" t="s">
        <v>20</v>
      </c>
      <c r="F5019" s="4" t="s">
        <v>2090</v>
      </c>
      <c r="G5019" s="4">
        <v>22200</v>
      </c>
      <c r="H5019" s="4">
        <v>27686.11</v>
      </c>
    </row>
    <row r="5020" spans="2:8" hidden="1" x14ac:dyDescent="0.15">
      <c r="B5020" s="8" t="s">
        <v>417</v>
      </c>
      <c r="C5020" s="4" t="s">
        <v>27</v>
      </c>
      <c r="D5020" s="4" t="s">
        <v>19</v>
      </c>
      <c r="E5020" s="4" t="s">
        <v>20</v>
      </c>
      <c r="F5020" s="4" t="s">
        <v>3476</v>
      </c>
      <c r="G5020" s="4">
        <v>14000</v>
      </c>
      <c r="H5020" s="4">
        <v>50400</v>
      </c>
    </row>
    <row r="5021" spans="2:8" hidden="1" x14ac:dyDescent="0.15">
      <c r="B5021" s="8" t="s">
        <v>3583</v>
      </c>
      <c r="C5021" s="4" t="s">
        <v>27</v>
      </c>
      <c r="D5021" s="4" t="s">
        <v>19</v>
      </c>
      <c r="E5021" s="4" t="s">
        <v>20</v>
      </c>
      <c r="F5021" s="4" t="s">
        <v>3584</v>
      </c>
      <c r="G5021" s="4">
        <v>13000</v>
      </c>
      <c r="H5021" s="4">
        <v>49237.78</v>
      </c>
    </row>
    <row r="5022" spans="2:8" hidden="1" x14ac:dyDescent="0.15">
      <c r="B5022" s="8" t="s">
        <v>1762</v>
      </c>
      <c r="C5022" s="4" t="s">
        <v>27</v>
      </c>
      <c r="D5022" s="4" t="s">
        <v>19</v>
      </c>
      <c r="E5022" s="4" t="s">
        <v>20</v>
      </c>
      <c r="F5022" s="4" t="s">
        <v>2088</v>
      </c>
      <c r="G5022" s="4">
        <v>22200</v>
      </c>
      <c r="H5022" s="4">
        <v>27830.84</v>
      </c>
    </row>
    <row r="5023" spans="2:8" hidden="1" x14ac:dyDescent="0.15">
      <c r="B5023" s="8" t="s">
        <v>3502</v>
      </c>
      <c r="C5023" s="4" t="s">
        <v>209</v>
      </c>
      <c r="D5023" s="4" t="s">
        <v>1326</v>
      </c>
      <c r="E5023" s="4" t="s">
        <v>210</v>
      </c>
      <c r="F5023" s="4" t="s">
        <v>5309</v>
      </c>
      <c r="G5023" s="4">
        <v>1200</v>
      </c>
      <c r="H5023" s="4">
        <v>8437.33</v>
      </c>
    </row>
    <row r="5024" spans="2:8" hidden="1" x14ac:dyDescent="0.15">
      <c r="B5024" s="8" t="s">
        <v>72</v>
      </c>
      <c r="C5024" s="4" t="s">
        <v>27</v>
      </c>
      <c r="D5024" s="4" t="s">
        <v>19</v>
      </c>
      <c r="E5024" s="4" t="s">
        <v>20</v>
      </c>
      <c r="F5024" s="4" t="s">
        <v>7898</v>
      </c>
      <c r="G5024" s="4">
        <v>1.1000000000000001</v>
      </c>
      <c r="H5024" s="4">
        <v>23.7</v>
      </c>
    </row>
    <row r="5025" spans="2:8" hidden="1" x14ac:dyDescent="0.15">
      <c r="B5025" s="8">
        <v>45587</v>
      </c>
      <c r="C5025" s="4" t="s">
        <v>18</v>
      </c>
      <c r="D5025" s="4" t="s">
        <v>19</v>
      </c>
      <c r="E5025" s="4" t="s">
        <v>20</v>
      </c>
      <c r="F5025" s="4" t="s">
        <v>4206</v>
      </c>
      <c r="G5025" s="4">
        <v>6200</v>
      </c>
      <c r="H5025" s="4">
        <v>22751.83</v>
      </c>
    </row>
    <row r="5026" spans="2:8" hidden="1" x14ac:dyDescent="0.15">
      <c r="B5026" s="8" t="s">
        <v>1769</v>
      </c>
      <c r="C5026" s="4" t="s">
        <v>209</v>
      </c>
      <c r="D5026" s="4" t="s">
        <v>20</v>
      </c>
      <c r="E5026" s="4" t="s">
        <v>2964</v>
      </c>
      <c r="F5026" s="4" t="s">
        <v>4576</v>
      </c>
      <c r="G5026" s="4">
        <v>1181.9880000000001</v>
      </c>
      <c r="H5026" s="4">
        <v>48817.49</v>
      </c>
    </row>
    <row r="5027" spans="2:8" hidden="1" x14ac:dyDescent="0.15">
      <c r="B5027" s="8" t="s">
        <v>1152</v>
      </c>
      <c r="C5027" s="4" t="s">
        <v>27</v>
      </c>
      <c r="D5027" s="4" t="s">
        <v>391</v>
      </c>
      <c r="E5027" s="4" t="s">
        <v>20</v>
      </c>
      <c r="F5027" s="4" t="s">
        <v>8324</v>
      </c>
      <c r="G5027" s="4">
        <v>0.107</v>
      </c>
      <c r="H5027" s="4">
        <v>0.5</v>
      </c>
    </row>
    <row r="5028" spans="2:8" hidden="1" x14ac:dyDescent="0.15">
      <c r="B5028" s="8" t="s">
        <v>1310</v>
      </c>
      <c r="C5028" s="4" t="s">
        <v>27</v>
      </c>
      <c r="D5028" s="4" t="s">
        <v>391</v>
      </c>
      <c r="E5028" s="4" t="s">
        <v>20</v>
      </c>
      <c r="F5028" s="4" t="s">
        <v>8324</v>
      </c>
      <c r="G5028" s="4">
        <v>0.107</v>
      </c>
      <c r="H5028" s="4">
        <v>0.5</v>
      </c>
    </row>
    <row r="5029" spans="2:8" hidden="1" x14ac:dyDescent="0.15">
      <c r="B5029" s="8" t="s">
        <v>1908</v>
      </c>
      <c r="C5029" s="4" t="s">
        <v>27</v>
      </c>
      <c r="D5029" s="4" t="s">
        <v>19</v>
      </c>
      <c r="E5029" s="4" t="s">
        <v>20</v>
      </c>
      <c r="F5029" s="4" t="s">
        <v>6954</v>
      </c>
      <c r="G5029" s="4">
        <v>40</v>
      </c>
      <c r="H5029" s="4">
        <v>147.78</v>
      </c>
    </row>
    <row r="5030" spans="2:8" hidden="1" x14ac:dyDescent="0.15">
      <c r="B5030" s="8">
        <v>45475</v>
      </c>
      <c r="C5030" s="4" t="s">
        <v>18</v>
      </c>
      <c r="D5030" s="4" t="s">
        <v>441</v>
      </c>
      <c r="E5030" s="4" t="s">
        <v>20</v>
      </c>
      <c r="F5030" s="4" t="s">
        <v>4893</v>
      </c>
      <c r="G5030" s="4">
        <v>2010</v>
      </c>
      <c r="H5030" s="4">
        <v>45773.11</v>
      </c>
    </row>
    <row r="5031" spans="2:8" hidden="1" x14ac:dyDescent="0.15">
      <c r="B5031" s="8" t="s">
        <v>1721</v>
      </c>
      <c r="C5031" s="4" t="s">
        <v>27</v>
      </c>
      <c r="D5031" s="4" t="s">
        <v>441</v>
      </c>
      <c r="E5031" s="4" t="s">
        <v>20</v>
      </c>
      <c r="F5031" s="4" t="s">
        <v>4449</v>
      </c>
      <c r="G5031" s="4">
        <v>4200</v>
      </c>
      <c r="H5031" s="4">
        <v>75943.399999999907</v>
      </c>
    </row>
    <row r="5032" spans="2:8" hidden="1" x14ac:dyDescent="0.15">
      <c r="B5032" s="8" t="s">
        <v>1758</v>
      </c>
      <c r="C5032" s="4" t="s">
        <v>27</v>
      </c>
      <c r="D5032" s="4" t="s">
        <v>441</v>
      </c>
      <c r="E5032" s="4" t="s">
        <v>20</v>
      </c>
      <c r="F5032" s="4" t="s">
        <v>4449</v>
      </c>
      <c r="G5032" s="4">
        <v>2610</v>
      </c>
      <c r="H5032" s="4">
        <v>50886.48</v>
      </c>
    </row>
    <row r="5033" spans="2:8" hidden="1" x14ac:dyDescent="0.15">
      <c r="B5033" s="8" t="s">
        <v>2895</v>
      </c>
      <c r="C5033" s="4" t="s">
        <v>27</v>
      </c>
      <c r="D5033" s="4" t="s">
        <v>441</v>
      </c>
      <c r="E5033" s="4" t="s">
        <v>20</v>
      </c>
      <c r="F5033" s="4" t="s">
        <v>4449</v>
      </c>
      <c r="G5033" s="4">
        <v>1680</v>
      </c>
      <c r="H5033" s="4">
        <v>32938.449999999903</v>
      </c>
    </row>
    <row r="5034" spans="2:8" hidden="1" x14ac:dyDescent="0.15">
      <c r="B5034" s="8" t="s">
        <v>4464</v>
      </c>
      <c r="C5034" s="4" t="s">
        <v>27</v>
      </c>
      <c r="D5034" s="4" t="s">
        <v>441</v>
      </c>
      <c r="E5034" s="4" t="s">
        <v>20</v>
      </c>
      <c r="F5034" s="4" t="s">
        <v>4449</v>
      </c>
      <c r="G5034" s="4">
        <v>4020</v>
      </c>
      <c r="H5034" s="4">
        <v>96436.11</v>
      </c>
    </row>
    <row r="5035" spans="2:8" hidden="1" x14ac:dyDescent="0.15">
      <c r="B5035" s="8" t="s">
        <v>276</v>
      </c>
      <c r="C5035" s="4" t="s">
        <v>27</v>
      </c>
      <c r="D5035" s="4" t="s">
        <v>441</v>
      </c>
      <c r="E5035" s="4" t="s">
        <v>20</v>
      </c>
      <c r="F5035" s="4" t="s">
        <v>4449</v>
      </c>
      <c r="G5035" s="4">
        <v>2085</v>
      </c>
      <c r="H5035" s="4">
        <v>43684.19</v>
      </c>
    </row>
    <row r="5036" spans="2:8" hidden="1" x14ac:dyDescent="0.15">
      <c r="B5036" s="8" t="s">
        <v>1553</v>
      </c>
      <c r="C5036" s="4" t="s">
        <v>27</v>
      </c>
      <c r="D5036" s="4" t="s">
        <v>441</v>
      </c>
      <c r="E5036" s="4" t="s">
        <v>20</v>
      </c>
      <c r="F5036" s="4" t="s">
        <v>4465</v>
      </c>
      <c r="G5036" s="4">
        <v>4005</v>
      </c>
      <c r="H5036" s="4">
        <v>102589.06</v>
      </c>
    </row>
    <row r="5037" spans="2:8" hidden="1" x14ac:dyDescent="0.15">
      <c r="B5037" s="8" t="s">
        <v>790</v>
      </c>
      <c r="C5037" s="4" t="s">
        <v>27</v>
      </c>
      <c r="D5037" s="4" t="s">
        <v>441</v>
      </c>
      <c r="E5037" s="4" t="s">
        <v>20</v>
      </c>
      <c r="F5037" s="4" t="s">
        <v>4465</v>
      </c>
      <c r="G5037" s="4">
        <v>2505</v>
      </c>
      <c r="H5037" s="4">
        <v>65094.73</v>
      </c>
    </row>
    <row r="5038" spans="2:8" hidden="1" x14ac:dyDescent="0.15">
      <c r="B5038" s="8" t="s">
        <v>4343</v>
      </c>
      <c r="C5038" s="4" t="s">
        <v>27</v>
      </c>
      <c r="D5038" s="4" t="s">
        <v>441</v>
      </c>
      <c r="E5038" s="4" t="s">
        <v>20</v>
      </c>
      <c r="F5038" s="4" t="s">
        <v>4465</v>
      </c>
      <c r="G5038" s="4">
        <v>2010</v>
      </c>
      <c r="H5038" s="4">
        <v>57041.21</v>
      </c>
    </row>
    <row r="5039" spans="2:8" hidden="1" x14ac:dyDescent="0.15">
      <c r="B5039" s="8" t="s">
        <v>1309</v>
      </c>
      <c r="C5039" s="4" t="s">
        <v>27</v>
      </c>
      <c r="D5039" s="4" t="s">
        <v>441</v>
      </c>
      <c r="E5039" s="4" t="s">
        <v>20</v>
      </c>
      <c r="F5039" s="4" t="s">
        <v>5364</v>
      </c>
      <c r="G5039" s="4">
        <v>1080</v>
      </c>
      <c r="H5039" s="4">
        <v>21922.89</v>
      </c>
    </row>
    <row r="5040" spans="2:8" hidden="1" x14ac:dyDescent="0.15">
      <c r="B5040" s="8" t="s">
        <v>3106</v>
      </c>
      <c r="C5040" s="4" t="s">
        <v>27</v>
      </c>
      <c r="D5040" s="4" t="s">
        <v>520</v>
      </c>
      <c r="E5040" s="4" t="s">
        <v>20</v>
      </c>
      <c r="F5040" s="4" t="s">
        <v>7146</v>
      </c>
      <c r="G5040" s="4">
        <v>20</v>
      </c>
      <c r="H5040" s="4">
        <v>1327.98</v>
      </c>
    </row>
    <row r="5041" spans="2:8" hidden="1" x14ac:dyDescent="0.15">
      <c r="B5041" s="8" t="s">
        <v>1037</v>
      </c>
      <c r="C5041" s="4" t="s">
        <v>27</v>
      </c>
      <c r="D5041" s="4" t="s">
        <v>1320</v>
      </c>
      <c r="E5041" s="4" t="s">
        <v>20</v>
      </c>
      <c r="F5041" s="4" t="s">
        <v>8059</v>
      </c>
      <c r="G5041" s="4">
        <v>0.59</v>
      </c>
      <c r="H5041" s="4">
        <v>330.14</v>
      </c>
    </row>
    <row r="5042" spans="2:8" hidden="1" x14ac:dyDescent="0.15">
      <c r="B5042" s="8">
        <v>45420</v>
      </c>
      <c r="C5042" s="4" t="s">
        <v>18</v>
      </c>
      <c r="D5042" s="4" t="s">
        <v>391</v>
      </c>
      <c r="E5042" s="4" t="s">
        <v>20</v>
      </c>
      <c r="F5042" s="4" t="s">
        <v>8595</v>
      </c>
      <c r="G5042" s="4">
        <v>1.4999999999999999E-2</v>
      </c>
      <c r="H5042" s="4">
        <v>1396.08</v>
      </c>
    </row>
    <row r="5043" spans="2:8" hidden="1" x14ac:dyDescent="0.15">
      <c r="B5043" s="8" t="s">
        <v>264</v>
      </c>
      <c r="C5043" s="4" t="s">
        <v>27</v>
      </c>
      <c r="D5043" s="4" t="s">
        <v>391</v>
      </c>
      <c r="E5043" s="4" t="s">
        <v>20</v>
      </c>
      <c r="F5043" s="4" t="s">
        <v>8290</v>
      </c>
      <c r="G5043" s="4">
        <v>0.15</v>
      </c>
      <c r="H5043" s="4">
        <v>1247.21</v>
      </c>
    </row>
    <row r="5044" spans="2:8" hidden="1" x14ac:dyDescent="0.15">
      <c r="B5044" s="8">
        <v>45474</v>
      </c>
      <c r="C5044" s="4" t="s">
        <v>18</v>
      </c>
      <c r="D5044" s="4" t="s">
        <v>2213</v>
      </c>
      <c r="E5044" s="4" t="s">
        <v>20</v>
      </c>
      <c r="F5044" s="4" t="s">
        <v>2264</v>
      </c>
      <c r="G5044" s="4">
        <v>21000</v>
      </c>
      <c r="H5044" s="4">
        <v>23507.48</v>
      </c>
    </row>
    <row r="5045" spans="2:8" hidden="1" x14ac:dyDescent="0.15">
      <c r="B5045" s="8">
        <v>45419</v>
      </c>
      <c r="C5045" s="4" t="s">
        <v>18</v>
      </c>
      <c r="D5045" s="4" t="s">
        <v>2213</v>
      </c>
      <c r="E5045" s="4" t="s">
        <v>20</v>
      </c>
      <c r="F5045" s="4" t="s">
        <v>2257</v>
      </c>
      <c r="G5045" s="4">
        <v>21000</v>
      </c>
      <c r="H5045" s="4">
        <v>24287.13</v>
      </c>
    </row>
    <row r="5046" spans="2:8" hidden="1" x14ac:dyDescent="0.15">
      <c r="B5046" s="8">
        <v>45474</v>
      </c>
      <c r="C5046" s="4" t="s">
        <v>18</v>
      </c>
      <c r="D5046" s="4" t="s">
        <v>2213</v>
      </c>
      <c r="E5046" s="4" t="s">
        <v>20</v>
      </c>
      <c r="F5046" s="4" t="s">
        <v>2251</v>
      </c>
      <c r="G5046" s="4">
        <v>21000</v>
      </c>
      <c r="H5046" s="4">
        <v>24501.63</v>
      </c>
    </row>
    <row r="5047" spans="2:8" hidden="1" x14ac:dyDescent="0.15">
      <c r="B5047" s="8">
        <v>45337</v>
      </c>
      <c r="C5047" s="4" t="s">
        <v>18</v>
      </c>
      <c r="D5047" s="4" t="s">
        <v>2213</v>
      </c>
      <c r="E5047" s="4" t="s">
        <v>20</v>
      </c>
      <c r="F5047" s="4" t="s">
        <v>2229</v>
      </c>
      <c r="G5047" s="4">
        <v>21000</v>
      </c>
      <c r="H5047" s="4">
        <v>31792.81</v>
      </c>
    </row>
    <row r="5048" spans="2:8" hidden="1" x14ac:dyDescent="0.15">
      <c r="B5048" s="8">
        <v>45337</v>
      </c>
      <c r="C5048" s="4" t="s">
        <v>18</v>
      </c>
      <c r="D5048" s="4" t="s">
        <v>2213</v>
      </c>
      <c r="E5048" s="4" t="s">
        <v>20</v>
      </c>
      <c r="F5048" s="4" t="s">
        <v>2230</v>
      </c>
      <c r="G5048" s="4">
        <v>21000</v>
      </c>
      <c r="H5048" s="4">
        <v>31792.81</v>
      </c>
    </row>
    <row r="5049" spans="2:8" hidden="1" x14ac:dyDescent="0.15">
      <c r="B5049" s="8">
        <v>45567</v>
      </c>
      <c r="C5049" s="4" t="s">
        <v>18</v>
      </c>
      <c r="D5049" s="4" t="s">
        <v>2213</v>
      </c>
      <c r="E5049" s="4" t="s">
        <v>20</v>
      </c>
      <c r="F5049" s="4" t="s">
        <v>2259</v>
      </c>
      <c r="G5049" s="4">
        <v>21000</v>
      </c>
      <c r="H5049" s="4">
        <v>24212.52</v>
      </c>
    </row>
    <row r="5050" spans="2:8" hidden="1" x14ac:dyDescent="0.15">
      <c r="B5050" s="8" t="s">
        <v>568</v>
      </c>
      <c r="C5050" s="4" t="s">
        <v>209</v>
      </c>
      <c r="D5050" s="4" t="s">
        <v>20</v>
      </c>
      <c r="E5050" s="4" t="s">
        <v>210</v>
      </c>
      <c r="F5050" s="4" t="s">
        <v>5349</v>
      </c>
      <c r="G5050" s="4">
        <v>1118.5999999999899</v>
      </c>
      <c r="H5050" s="4">
        <v>17024.27</v>
      </c>
    </row>
    <row r="5051" spans="2:8" hidden="1" x14ac:dyDescent="0.15">
      <c r="B5051" s="8">
        <v>45567</v>
      </c>
      <c r="C5051" s="4" t="s">
        <v>18</v>
      </c>
      <c r="D5051" s="4" t="s">
        <v>2213</v>
      </c>
      <c r="E5051" s="4" t="s">
        <v>20</v>
      </c>
      <c r="F5051" s="4" t="s">
        <v>2255</v>
      </c>
      <c r="G5051" s="4">
        <v>21000</v>
      </c>
      <c r="H5051" s="4">
        <v>24424.27</v>
      </c>
    </row>
    <row r="5052" spans="2:8" hidden="1" x14ac:dyDescent="0.15">
      <c r="B5052" s="8">
        <v>45334</v>
      </c>
      <c r="C5052" s="4" t="s">
        <v>18</v>
      </c>
      <c r="D5052" s="4" t="s">
        <v>2213</v>
      </c>
      <c r="E5052" s="4" t="s">
        <v>20</v>
      </c>
      <c r="F5052" s="4" t="s">
        <v>2220</v>
      </c>
      <c r="G5052" s="4">
        <v>21000</v>
      </c>
      <c r="H5052" s="4">
        <v>32022.47</v>
      </c>
    </row>
    <row r="5053" spans="2:8" hidden="1" x14ac:dyDescent="0.15">
      <c r="B5053" s="8" t="s">
        <v>530</v>
      </c>
      <c r="C5053" s="4" t="s">
        <v>209</v>
      </c>
      <c r="D5053" s="4" t="s">
        <v>20</v>
      </c>
      <c r="E5053" s="4" t="s">
        <v>2722</v>
      </c>
      <c r="F5053" s="4" t="s">
        <v>4576</v>
      </c>
      <c r="G5053" s="4">
        <v>1114.3679999999899</v>
      </c>
      <c r="H5053" s="4">
        <v>7905.15</v>
      </c>
    </row>
    <row r="5054" spans="2:8" hidden="1" x14ac:dyDescent="0.15">
      <c r="B5054" s="8">
        <v>45330</v>
      </c>
      <c r="C5054" s="4" t="s">
        <v>18</v>
      </c>
      <c r="D5054" s="4" t="s">
        <v>2213</v>
      </c>
      <c r="E5054" s="4" t="s">
        <v>20</v>
      </c>
      <c r="F5054" s="4" t="s">
        <v>2231</v>
      </c>
      <c r="G5054" s="4">
        <v>21000</v>
      </c>
      <c r="H5054" s="4">
        <v>31503.040000000001</v>
      </c>
    </row>
    <row r="5055" spans="2:8" hidden="1" x14ac:dyDescent="0.15">
      <c r="B5055" s="8">
        <v>45567</v>
      </c>
      <c r="C5055" s="4" t="s">
        <v>18</v>
      </c>
      <c r="D5055" s="4" t="s">
        <v>2213</v>
      </c>
      <c r="E5055" s="4" t="s">
        <v>20</v>
      </c>
      <c r="F5055" s="4" t="s">
        <v>2231</v>
      </c>
      <c r="G5055" s="4">
        <v>21000</v>
      </c>
      <c r="H5055" s="4">
        <v>24138.05</v>
      </c>
    </row>
    <row r="5056" spans="2:8" hidden="1" x14ac:dyDescent="0.15">
      <c r="B5056" s="8">
        <v>45351</v>
      </c>
      <c r="C5056" s="4" t="s">
        <v>18</v>
      </c>
      <c r="D5056" s="4" t="s">
        <v>2213</v>
      </c>
      <c r="E5056" s="4" t="s">
        <v>20</v>
      </c>
      <c r="F5056" s="4" t="s">
        <v>2233</v>
      </c>
      <c r="G5056" s="4">
        <v>21000</v>
      </c>
      <c r="H5056" s="4">
        <v>31257.18</v>
      </c>
    </row>
    <row r="5057" spans="2:8" hidden="1" x14ac:dyDescent="0.15">
      <c r="B5057" s="8">
        <v>45447</v>
      </c>
      <c r="C5057" s="4" t="s">
        <v>18</v>
      </c>
      <c r="D5057" s="4" t="s">
        <v>2213</v>
      </c>
      <c r="E5057" s="4" t="s">
        <v>20</v>
      </c>
      <c r="F5057" s="4" t="s">
        <v>2233</v>
      </c>
      <c r="G5057" s="4">
        <v>21000</v>
      </c>
      <c r="H5057" s="4">
        <v>24491.23</v>
      </c>
    </row>
    <row r="5058" spans="2:8" hidden="1" x14ac:dyDescent="0.15">
      <c r="B5058" s="8">
        <v>45474</v>
      </c>
      <c r="C5058" s="4" t="s">
        <v>18</v>
      </c>
      <c r="D5058" s="4" t="s">
        <v>2213</v>
      </c>
      <c r="E5058" s="4" t="s">
        <v>20</v>
      </c>
      <c r="F5058" s="4" t="s">
        <v>2263</v>
      </c>
      <c r="G5058" s="4">
        <v>21000</v>
      </c>
      <c r="H5058" s="4">
        <v>23591.39</v>
      </c>
    </row>
    <row r="5059" spans="2:8" hidden="1" x14ac:dyDescent="0.15">
      <c r="B5059" s="8">
        <v>45330</v>
      </c>
      <c r="C5059" s="4" t="s">
        <v>18</v>
      </c>
      <c r="D5059" s="4" t="s">
        <v>2213</v>
      </c>
      <c r="E5059" s="4" t="s">
        <v>20</v>
      </c>
      <c r="F5059" s="4" t="s">
        <v>2223</v>
      </c>
      <c r="G5059" s="4">
        <v>21000</v>
      </c>
      <c r="H5059" s="4">
        <v>31981.93</v>
      </c>
    </row>
    <row r="5060" spans="2:8" hidden="1" x14ac:dyDescent="0.15">
      <c r="B5060" s="8">
        <v>45567</v>
      </c>
      <c r="C5060" s="4" t="s">
        <v>18</v>
      </c>
      <c r="D5060" s="4" t="s">
        <v>2213</v>
      </c>
      <c r="E5060" s="4" t="s">
        <v>20</v>
      </c>
      <c r="F5060" s="4" t="s">
        <v>2652</v>
      </c>
      <c r="G5060" s="4">
        <v>20000</v>
      </c>
      <c r="H5060" s="4">
        <v>23419.54</v>
      </c>
    </row>
    <row r="5061" spans="2:8" hidden="1" x14ac:dyDescent="0.15">
      <c r="B5061" s="8">
        <v>45328</v>
      </c>
      <c r="C5061" s="4" t="s">
        <v>18</v>
      </c>
      <c r="D5061" s="4" t="s">
        <v>2213</v>
      </c>
      <c r="E5061" s="4" t="s">
        <v>20</v>
      </c>
      <c r="F5061" s="4" t="s">
        <v>2222</v>
      </c>
      <c r="G5061" s="4">
        <v>21000</v>
      </c>
      <c r="H5061" s="4">
        <v>31993.42</v>
      </c>
    </row>
    <row r="5062" spans="2:8" hidden="1" x14ac:dyDescent="0.15">
      <c r="B5062" s="8">
        <v>45420</v>
      </c>
      <c r="C5062" s="4" t="s">
        <v>18</v>
      </c>
      <c r="D5062" s="4" t="s">
        <v>2213</v>
      </c>
      <c r="E5062" s="4" t="s">
        <v>20</v>
      </c>
      <c r="F5062" s="4" t="s">
        <v>2653</v>
      </c>
      <c r="G5062" s="4">
        <v>20000</v>
      </c>
      <c r="H5062" s="4">
        <v>23325.360000000001</v>
      </c>
    </row>
    <row r="5063" spans="2:8" hidden="1" x14ac:dyDescent="0.15">
      <c r="B5063" s="8">
        <v>45567</v>
      </c>
      <c r="C5063" s="4" t="s">
        <v>18</v>
      </c>
      <c r="D5063" s="4" t="s">
        <v>2213</v>
      </c>
      <c r="E5063" s="4" t="s">
        <v>20</v>
      </c>
      <c r="F5063" s="4" t="s">
        <v>2254</v>
      </c>
      <c r="G5063" s="4">
        <v>21000</v>
      </c>
      <c r="H5063" s="4">
        <v>24447.96</v>
      </c>
    </row>
    <row r="5064" spans="2:8" hidden="1" x14ac:dyDescent="0.15">
      <c r="B5064" s="8">
        <v>45304</v>
      </c>
      <c r="C5064" s="4" t="s">
        <v>18</v>
      </c>
      <c r="D5064" s="4" t="s">
        <v>2213</v>
      </c>
      <c r="E5064" s="4" t="s">
        <v>20</v>
      </c>
      <c r="F5064" s="4" t="s">
        <v>2644</v>
      </c>
      <c r="G5064" s="4">
        <v>20000</v>
      </c>
      <c r="H5064" s="4">
        <v>31837.79</v>
      </c>
    </row>
    <row r="5065" spans="2:8" hidden="1" x14ac:dyDescent="0.15">
      <c r="B5065" s="8">
        <v>45447</v>
      </c>
      <c r="C5065" s="4" t="s">
        <v>18</v>
      </c>
      <c r="D5065" s="4" t="s">
        <v>2213</v>
      </c>
      <c r="E5065" s="4" t="s">
        <v>20</v>
      </c>
      <c r="F5065" s="4" t="s">
        <v>2253</v>
      </c>
      <c r="G5065" s="4">
        <v>21000</v>
      </c>
      <c r="H5065" s="4">
        <v>24486.22</v>
      </c>
    </row>
    <row r="5066" spans="2:8" hidden="1" x14ac:dyDescent="0.15">
      <c r="B5066" s="8">
        <v>45567</v>
      </c>
      <c r="C5066" s="4" t="s">
        <v>18</v>
      </c>
      <c r="D5066" s="4" t="s">
        <v>2213</v>
      </c>
      <c r="E5066" s="4" t="s">
        <v>20</v>
      </c>
      <c r="F5066" s="4" t="s">
        <v>2258</v>
      </c>
      <c r="G5066" s="4">
        <v>21000</v>
      </c>
      <c r="H5066" s="4">
        <v>24279.85</v>
      </c>
    </row>
    <row r="5067" spans="2:8" hidden="1" x14ac:dyDescent="0.15">
      <c r="B5067" s="8">
        <v>45336</v>
      </c>
      <c r="C5067" s="4" t="s">
        <v>18</v>
      </c>
      <c r="D5067" s="4" t="s">
        <v>2213</v>
      </c>
      <c r="E5067" s="4" t="s">
        <v>20</v>
      </c>
      <c r="F5067" s="4" t="s">
        <v>2221</v>
      </c>
      <c r="G5067" s="4">
        <v>21000</v>
      </c>
      <c r="H5067" s="4">
        <v>31994.85</v>
      </c>
    </row>
    <row r="5068" spans="2:8" hidden="1" x14ac:dyDescent="0.15">
      <c r="B5068" s="8">
        <v>45329</v>
      </c>
      <c r="C5068" s="4" t="s">
        <v>18</v>
      </c>
      <c r="D5068" s="4" t="s">
        <v>2213</v>
      </c>
      <c r="E5068" s="4" t="s">
        <v>20</v>
      </c>
      <c r="F5068" s="4" t="s">
        <v>2221</v>
      </c>
      <c r="G5068" s="4">
        <v>21000</v>
      </c>
      <c r="H5068" s="4">
        <v>31933.81</v>
      </c>
    </row>
    <row r="5069" spans="2:8" hidden="1" x14ac:dyDescent="0.15">
      <c r="B5069" s="8" t="s">
        <v>558</v>
      </c>
      <c r="C5069" s="4" t="s">
        <v>209</v>
      </c>
      <c r="D5069" s="4" t="s">
        <v>20</v>
      </c>
      <c r="E5069" s="4" t="s">
        <v>950</v>
      </c>
      <c r="F5069" s="4" t="s">
        <v>3949</v>
      </c>
      <c r="G5069" s="4">
        <v>1040</v>
      </c>
      <c r="H5069" s="4">
        <v>448.57</v>
      </c>
    </row>
    <row r="5070" spans="2:8" hidden="1" x14ac:dyDescent="0.15">
      <c r="B5070" s="8">
        <v>45330</v>
      </c>
      <c r="C5070" s="4" t="s">
        <v>18</v>
      </c>
      <c r="D5070" s="4" t="s">
        <v>2213</v>
      </c>
      <c r="E5070" s="4" t="s">
        <v>20</v>
      </c>
      <c r="F5070" s="4" t="s">
        <v>2232</v>
      </c>
      <c r="G5070" s="4">
        <v>21000</v>
      </c>
      <c r="H5070" s="4">
        <v>31503.040000000001</v>
      </c>
    </row>
    <row r="5071" spans="2:8" hidden="1" x14ac:dyDescent="0.15">
      <c r="B5071" s="8" t="s">
        <v>2951</v>
      </c>
      <c r="C5071" s="4" t="s">
        <v>209</v>
      </c>
      <c r="D5071" s="4" t="s">
        <v>20</v>
      </c>
      <c r="E5071" s="4" t="s">
        <v>210</v>
      </c>
      <c r="F5071" s="4" t="s">
        <v>4884</v>
      </c>
      <c r="G5071" s="4">
        <v>1020</v>
      </c>
      <c r="H5071" s="4">
        <v>1148.47</v>
      </c>
    </row>
    <row r="5072" spans="2:8" hidden="1" x14ac:dyDescent="0.15">
      <c r="B5072" s="8" t="s">
        <v>586</v>
      </c>
      <c r="C5072" s="4" t="s">
        <v>209</v>
      </c>
      <c r="D5072" s="4" t="s">
        <v>20</v>
      </c>
      <c r="E5072" s="4" t="s">
        <v>210</v>
      </c>
      <c r="F5072" s="4" t="s">
        <v>3278</v>
      </c>
      <c r="G5072" s="4">
        <v>1012</v>
      </c>
      <c r="H5072" s="4">
        <v>7465.59</v>
      </c>
    </row>
    <row r="5073" spans="2:8" hidden="1" x14ac:dyDescent="0.15">
      <c r="B5073" s="8" t="s">
        <v>989</v>
      </c>
      <c r="C5073" s="4" t="s">
        <v>209</v>
      </c>
      <c r="D5073" s="4" t="s">
        <v>20</v>
      </c>
      <c r="E5073" s="4" t="s">
        <v>210</v>
      </c>
      <c r="F5073" s="4" t="s">
        <v>3278</v>
      </c>
      <c r="G5073" s="4">
        <v>1012</v>
      </c>
      <c r="H5073" s="4">
        <v>7357.21</v>
      </c>
    </row>
    <row r="5074" spans="2:8" hidden="1" x14ac:dyDescent="0.15">
      <c r="B5074" s="8" t="s">
        <v>989</v>
      </c>
      <c r="C5074" s="4" t="s">
        <v>209</v>
      </c>
      <c r="D5074" s="4" t="s">
        <v>20</v>
      </c>
      <c r="E5074" s="4" t="s">
        <v>210</v>
      </c>
      <c r="F5074" s="4" t="s">
        <v>3278</v>
      </c>
      <c r="G5074" s="4">
        <v>1012</v>
      </c>
      <c r="H5074" s="4">
        <v>7357.21</v>
      </c>
    </row>
    <row r="5075" spans="2:8" hidden="1" x14ac:dyDescent="0.15">
      <c r="B5075" s="8" t="s">
        <v>115</v>
      </c>
      <c r="C5075" s="4" t="s">
        <v>209</v>
      </c>
      <c r="D5075" s="4" t="s">
        <v>19</v>
      </c>
      <c r="E5075" s="4" t="s">
        <v>210</v>
      </c>
      <c r="F5075" s="4" t="s">
        <v>4313</v>
      </c>
      <c r="G5075" s="4">
        <v>1008</v>
      </c>
      <c r="H5075" s="4">
        <v>5148.42</v>
      </c>
    </row>
    <row r="5076" spans="2:8" hidden="1" x14ac:dyDescent="0.15">
      <c r="B5076" s="8" t="s">
        <v>2270</v>
      </c>
      <c r="C5076" s="4" t="s">
        <v>27</v>
      </c>
      <c r="D5076" s="4" t="s">
        <v>2213</v>
      </c>
      <c r="E5076" s="4" t="s">
        <v>20</v>
      </c>
      <c r="F5076" s="4" t="s">
        <v>2217</v>
      </c>
      <c r="G5076" s="4">
        <v>21000</v>
      </c>
      <c r="H5076" s="4">
        <v>21294.799999999901</v>
      </c>
    </row>
    <row r="5077" spans="2:8" hidden="1" x14ac:dyDescent="0.15">
      <c r="B5077" s="8" t="s">
        <v>3090</v>
      </c>
      <c r="C5077" s="4" t="s">
        <v>209</v>
      </c>
      <c r="D5077" s="4" t="s">
        <v>20</v>
      </c>
      <c r="E5077" s="4" t="s">
        <v>2722</v>
      </c>
      <c r="F5077" s="4" t="s">
        <v>5410</v>
      </c>
      <c r="G5077" s="4">
        <v>1005</v>
      </c>
      <c r="H5077" s="4">
        <v>3169.63</v>
      </c>
    </row>
    <row r="5078" spans="2:8" hidden="1" x14ac:dyDescent="0.15">
      <c r="B5078" s="8" t="s">
        <v>2210</v>
      </c>
      <c r="C5078" s="4" t="s">
        <v>209</v>
      </c>
      <c r="D5078" s="4" t="s">
        <v>20</v>
      </c>
      <c r="E5078" s="4" t="s">
        <v>1288</v>
      </c>
      <c r="F5078" s="4" t="s">
        <v>4463</v>
      </c>
      <c r="G5078" s="4">
        <v>1005</v>
      </c>
      <c r="H5078" s="4">
        <v>834.15</v>
      </c>
    </row>
    <row r="5079" spans="2:8" hidden="1" x14ac:dyDescent="0.15">
      <c r="B5079" s="8" t="s">
        <v>2270</v>
      </c>
      <c r="C5079" s="4" t="s">
        <v>27</v>
      </c>
      <c r="D5079" s="4" t="s">
        <v>2213</v>
      </c>
      <c r="E5079" s="4" t="s">
        <v>20</v>
      </c>
      <c r="F5079" s="4" t="s">
        <v>2217</v>
      </c>
      <c r="G5079" s="4">
        <v>21000</v>
      </c>
      <c r="H5079" s="4">
        <v>21294.799999999901</v>
      </c>
    </row>
    <row r="5080" spans="2:8" hidden="1" x14ac:dyDescent="0.15">
      <c r="B5080" s="8" t="s">
        <v>2273</v>
      </c>
      <c r="C5080" s="4" t="s">
        <v>27</v>
      </c>
      <c r="D5080" s="4" t="s">
        <v>2213</v>
      </c>
      <c r="E5080" s="4" t="s">
        <v>20</v>
      </c>
      <c r="F5080" s="4" t="s">
        <v>2217</v>
      </c>
      <c r="G5080" s="4">
        <v>21000</v>
      </c>
      <c r="H5080" s="4">
        <v>21256.27</v>
      </c>
    </row>
    <row r="5081" spans="2:8" hidden="1" x14ac:dyDescent="0.15">
      <c r="B5081" s="8" t="s">
        <v>2276</v>
      </c>
      <c r="C5081" s="4" t="s">
        <v>27</v>
      </c>
      <c r="D5081" s="4" t="s">
        <v>2213</v>
      </c>
      <c r="E5081" s="4" t="s">
        <v>20</v>
      </c>
      <c r="F5081" s="4" t="s">
        <v>2217</v>
      </c>
      <c r="G5081" s="4">
        <v>21000</v>
      </c>
      <c r="H5081" s="4">
        <v>21158.18</v>
      </c>
    </row>
    <row r="5082" spans="2:8" hidden="1" x14ac:dyDescent="0.15">
      <c r="B5082" s="8" t="s">
        <v>2276</v>
      </c>
      <c r="C5082" s="4" t="s">
        <v>27</v>
      </c>
      <c r="D5082" s="4" t="s">
        <v>2213</v>
      </c>
      <c r="E5082" s="4" t="s">
        <v>20</v>
      </c>
      <c r="F5082" s="4" t="s">
        <v>2217</v>
      </c>
      <c r="G5082" s="4">
        <v>21000</v>
      </c>
      <c r="H5082" s="4">
        <v>21158.18</v>
      </c>
    </row>
    <row r="5083" spans="2:8" hidden="1" x14ac:dyDescent="0.15">
      <c r="B5083" s="8" t="s">
        <v>2276</v>
      </c>
      <c r="C5083" s="4" t="s">
        <v>27</v>
      </c>
      <c r="D5083" s="4" t="s">
        <v>2213</v>
      </c>
      <c r="E5083" s="4" t="s">
        <v>20</v>
      </c>
      <c r="F5083" s="4" t="s">
        <v>2217</v>
      </c>
      <c r="G5083" s="4">
        <v>21000</v>
      </c>
      <c r="H5083" s="4">
        <v>20919.98</v>
      </c>
    </row>
    <row r="5084" spans="2:8" hidden="1" x14ac:dyDescent="0.15">
      <c r="B5084" s="8" t="s">
        <v>2276</v>
      </c>
      <c r="C5084" s="4" t="s">
        <v>27</v>
      </c>
      <c r="D5084" s="4" t="s">
        <v>2213</v>
      </c>
      <c r="E5084" s="4" t="s">
        <v>20</v>
      </c>
      <c r="F5084" s="4" t="s">
        <v>2217</v>
      </c>
      <c r="G5084" s="4">
        <v>21000</v>
      </c>
      <c r="H5084" s="4">
        <v>20919.98</v>
      </c>
    </row>
    <row r="5085" spans="2:8" hidden="1" x14ac:dyDescent="0.15">
      <c r="B5085" s="8" t="s">
        <v>2276</v>
      </c>
      <c r="C5085" s="4" t="s">
        <v>27</v>
      </c>
      <c r="D5085" s="4" t="s">
        <v>2213</v>
      </c>
      <c r="E5085" s="4" t="s">
        <v>20</v>
      </c>
      <c r="F5085" s="4" t="s">
        <v>2217</v>
      </c>
      <c r="G5085" s="4">
        <v>21000</v>
      </c>
      <c r="H5085" s="4">
        <v>20919.98</v>
      </c>
    </row>
    <row r="5086" spans="2:8" hidden="1" x14ac:dyDescent="0.15">
      <c r="B5086" s="8" t="s">
        <v>2276</v>
      </c>
      <c r="C5086" s="4" t="s">
        <v>27</v>
      </c>
      <c r="D5086" s="4" t="s">
        <v>2213</v>
      </c>
      <c r="E5086" s="4" t="s">
        <v>20</v>
      </c>
      <c r="F5086" s="4" t="s">
        <v>2217</v>
      </c>
      <c r="G5086" s="4">
        <v>21000</v>
      </c>
      <c r="H5086" s="4">
        <v>20912.96</v>
      </c>
    </row>
    <row r="5087" spans="2:8" hidden="1" x14ac:dyDescent="0.15">
      <c r="B5087" s="8" t="s">
        <v>2276</v>
      </c>
      <c r="C5087" s="4" t="s">
        <v>27</v>
      </c>
      <c r="D5087" s="4" t="s">
        <v>2213</v>
      </c>
      <c r="E5087" s="4" t="s">
        <v>20</v>
      </c>
      <c r="F5087" s="4" t="s">
        <v>2217</v>
      </c>
      <c r="G5087" s="4">
        <v>21000</v>
      </c>
      <c r="H5087" s="4">
        <v>20881.45</v>
      </c>
    </row>
    <row r="5088" spans="2:8" hidden="1" x14ac:dyDescent="0.15">
      <c r="B5088" s="8" t="s">
        <v>2149</v>
      </c>
      <c r="C5088" s="4" t="s">
        <v>27</v>
      </c>
      <c r="D5088" s="4" t="s">
        <v>2213</v>
      </c>
      <c r="E5088" s="4" t="s">
        <v>20</v>
      </c>
      <c r="F5088" s="4" t="s">
        <v>2217</v>
      </c>
      <c r="G5088" s="4">
        <v>21000</v>
      </c>
      <c r="H5088" s="4">
        <v>20617.05</v>
      </c>
    </row>
    <row r="5089" spans="2:8" hidden="1" x14ac:dyDescent="0.15">
      <c r="B5089" s="8" t="s">
        <v>921</v>
      </c>
      <c r="C5089" s="4" t="s">
        <v>27</v>
      </c>
      <c r="D5089" s="4" t="s">
        <v>2213</v>
      </c>
      <c r="E5089" s="4" t="s">
        <v>20</v>
      </c>
      <c r="F5089" s="4" t="s">
        <v>2217</v>
      </c>
      <c r="G5089" s="4">
        <v>21000</v>
      </c>
      <c r="H5089" s="4">
        <v>20458.93</v>
      </c>
    </row>
    <row r="5090" spans="2:8" hidden="1" x14ac:dyDescent="0.15">
      <c r="B5090" s="8" t="s">
        <v>2291</v>
      </c>
      <c r="C5090" s="4" t="s">
        <v>27</v>
      </c>
      <c r="D5090" s="4" t="s">
        <v>2213</v>
      </c>
      <c r="E5090" s="4" t="s">
        <v>20</v>
      </c>
      <c r="F5090" s="4" t="s">
        <v>2217</v>
      </c>
      <c r="G5090" s="4">
        <v>21000</v>
      </c>
      <c r="H5090" s="4">
        <v>20260.43</v>
      </c>
    </row>
    <row r="5091" spans="2:8" hidden="1" x14ac:dyDescent="0.15">
      <c r="B5091" s="8" t="s">
        <v>2149</v>
      </c>
      <c r="C5091" s="4" t="s">
        <v>27</v>
      </c>
      <c r="D5091" s="4" t="s">
        <v>2213</v>
      </c>
      <c r="E5091" s="4" t="s">
        <v>20</v>
      </c>
      <c r="F5091" s="4" t="s">
        <v>2217</v>
      </c>
      <c r="G5091" s="4">
        <v>21000</v>
      </c>
      <c r="H5091" s="4">
        <v>20228.46</v>
      </c>
    </row>
    <row r="5092" spans="2:8" hidden="1" x14ac:dyDescent="0.15">
      <c r="B5092" s="8" t="s">
        <v>2291</v>
      </c>
      <c r="C5092" s="4" t="s">
        <v>27</v>
      </c>
      <c r="D5092" s="4" t="s">
        <v>2213</v>
      </c>
      <c r="E5092" s="4" t="s">
        <v>20</v>
      </c>
      <c r="F5092" s="4" t="s">
        <v>2217</v>
      </c>
      <c r="G5092" s="4">
        <v>21000</v>
      </c>
      <c r="H5092" s="4">
        <v>20181.36</v>
      </c>
    </row>
    <row r="5093" spans="2:8" hidden="1" x14ac:dyDescent="0.15">
      <c r="B5093" s="8" t="s">
        <v>921</v>
      </c>
      <c r="C5093" s="4" t="s">
        <v>27</v>
      </c>
      <c r="D5093" s="4" t="s">
        <v>2213</v>
      </c>
      <c r="E5093" s="4" t="s">
        <v>20</v>
      </c>
      <c r="F5093" s="4" t="s">
        <v>2217</v>
      </c>
      <c r="G5093" s="4">
        <v>21000</v>
      </c>
      <c r="H5093" s="4">
        <v>20090.52</v>
      </c>
    </row>
    <row r="5094" spans="2:8" hidden="1" x14ac:dyDescent="0.15">
      <c r="B5094" s="8" t="s">
        <v>921</v>
      </c>
      <c r="C5094" s="4" t="s">
        <v>27</v>
      </c>
      <c r="D5094" s="4" t="s">
        <v>2213</v>
      </c>
      <c r="E5094" s="4" t="s">
        <v>20</v>
      </c>
      <c r="F5094" s="4" t="s">
        <v>2217</v>
      </c>
      <c r="G5094" s="4">
        <v>21000</v>
      </c>
      <c r="H5094" s="4">
        <v>20078.75</v>
      </c>
    </row>
    <row r="5095" spans="2:8" hidden="1" x14ac:dyDescent="0.15">
      <c r="B5095" s="8" t="s">
        <v>2291</v>
      </c>
      <c r="C5095" s="4" t="s">
        <v>27</v>
      </c>
      <c r="D5095" s="4" t="s">
        <v>2213</v>
      </c>
      <c r="E5095" s="4" t="s">
        <v>20</v>
      </c>
      <c r="F5095" s="4" t="s">
        <v>2217</v>
      </c>
      <c r="G5095" s="4">
        <v>21000</v>
      </c>
      <c r="H5095" s="4">
        <v>20008.0999999999</v>
      </c>
    </row>
    <row r="5096" spans="2:8" hidden="1" x14ac:dyDescent="0.15">
      <c r="B5096" s="8" t="s">
        <v>1340</v>
      </c>
      <c r="C5096" s="4" t="s">
        <v>209</v>
      </c>
      <c r="D5096" s="4" t="s">
        <v>20</v>
      </c>
      <c r="E5096" s="4" t="s">
        <v>210</v>
      </c>
      <c r="F5096" s="4" t="s">
        <v>5464</v>
      </c>
      <c r="G5096" s="4">
        <v>1000</v>
      </c>
      <c r="H5096" s="4">
        <v>6246.62</v>
      </c>
    </row>
    <row r="5097" spans="2:8" hidden="1" x14ac:dyDescent="0.15">
      <c r="B5097" s="8" t="s">
        <v>2951</v>
      </c>
      <c r="C5097" s="4" t="s">
        <v>209</v>
      </c>
      <c r="D5097" s="4" t="s">
        <v>20</v>
      </c>
      <c r="E5097" s="4" t="s">
        <v>210</v>
      </c>
      <c r="F5097" s="4" t="s">
        <v>5466</v>
      </c>
      <c r="G5097" s="4">
        <v>1000</v>
      </c>
      <c r="H5097" s="4">
        <v>6190.58</v>
      </c>
    </row>
    <row r="5098" spans="2:8" hidden="1" x14ac:dyDescent="0.15">
      <c r="B5098" s="8" t="s">
        <v>616</v>
      </c>
      <c r="C5098" s="4" t="s">
        <v>209</v>
      </c>
      <c r="D5098" s="4" t="s">
        <v>20</v>
      </c>
      <c r="E5098" s="4" t="s">
        <v>210</v>
      </c>
      <c r="F5098" s="4" t="s">
        <v>5467</v>
      </c>
      <c r="G5098" s="4">
        <v>1000</v>
      </c>
      <c r="H5098" s="4">
        <v>6161.67</v>
      </c>
    </row>
    <row r="5099" spans="2:8" hidden="1" x14ac:dyDescent="0.15">
      <c r="B5099" s="8" t="s">
        <v>2292</v>
      </c>
      <c r="C5099" s="4" t="s">
        <v>27</v>
      </c>
      <c r="D5099" s="4" t="s">
        <v>2213</v>
      </c>
      <c r="E5099" s="4" t="s">
        <v>20</v>
      </c>
      <c r="F5099" s="4" t="s">
        <v>2217</v>
      </c>
      <c r="G5099" s="4">
        <v>21000</v>
      </c>
      <c r="H5099" s="4">
        <v>19981.1899999999</v>
      </c>
    </row>
    <row r="5100" spans="2:8" hidden="1" x14ac:dyDescent="0.15">
      <c r="B5100" s="8" t="s">
        <v>989</v>
      </c>
      <c r="C5100" s="4" t="s">
        <v>209</v>
      </c>
      <c r="D5100" s="4" t="s">
        <v>19</v>
      </c>
      <c r="E5100" s="4" t="s">
        <v>210</v>
      </c>
      <c r="F5100" s="4" t="s">
        <v>5311</v>
      </c>
      <c r="G5100" s="4">
        <v>1000</v>
      </c>
      <c r="H5100" s="4">
        <v>5000.5</v>
      </c>
    </row>
    <row r="5101" spans="2:8" hidden="1" x14ac:dyDescent="0.15">
      <c r="B5101" s="8" t="s">
        <v>540</v>
      </c>
      <c r="C5101" s="4" t="s">
        <v>209</v>
      </c>
      <c r="D5101" s="4" t="s">
        <v>20</v>
      </c>
      <c r="E5101" s="4" t="s">
        <v>210</v>
      </c>
      <c r="F5101" s="4" t="s">
        <v>4666</v>
      </c>
      <c r="G5101" s="4">
        <v>1000</v>
      </c>
      <c r="H5101" s="4">
        <v>4998.6000000000004</v>
      </c>
    </row>
    <row r="5102" spans="2:8" hidden="1" x14ac:dyDescent="0.15">
      <c r="B5102" s="8" t="s">
        <v>2643</v>
      </c>
      <c r="C5102" s="4" t="s">
        <v>209</v>
      </c>
      <c r="D5102" s="4" t="s">
        <v>19</v>
      </c>
      <c r="E5102" s="4" t="s">
        <v>210</v>
      </c>
      <c r="F5102" s="4" t="s">
        <v>5311</v>
      </c>
      <c r="G5102" s="4">
        <v>1000</v>
      </c>
      <c r="H5102" s="4">
        <v>4715.26</v>
      </c>
    </row>
    <row r="5103" spans="2:8" hidden="1" x14ac:dyDescent="0.15">
      <c r="B5103" s="8" t="s">
        <v>2643</v>
      </c>
      <c r="C5103" s="4" t="s">
        <v>209</v>
      </c>
      <c r="D5103" s="4" t="s">
        <v>19</v>
      </c>
      <c r="E5103" s="4" t="s">
        <v>210</v>
      </c>
      <c r="F5103" s="4" t="s">
        <v>5311</v>
      </c>
      <c r="G5103" s="4">
        <v>1000</v>
      </c>
      <c r="H5103" s="4">
        <v>4713.74</v>
      </c>
    </row>
    <row r="5104" spans="2:8" hidden="1" x14ac:dyDescent="0.15">
      <c r="B5104" s="8" t="s">
        <v>199</v>
      </c>
      <c r="C5104" s="4" t="s">
        <v>27</v>
      </c>
      <c r="D5104" s="4" t="s">
        <v>2213</v>
      </c>
      <c r="E5104" s="4" t="s">
        <v>20</v>
      </c>
      <c r="F5104" s="4" t="s">
        <v>2217</v>
      </c>
      <c r="G5104" s="4">
        <v>21000</v>
      </c>
      <c r="H5104" s="4">
        <v>19922.32</v>
      </c>
    </row>
    <row r="5105" spans="2:8" hidden="1" x14ac:dyDescent="0.15">
      <c r="B5105" s="8" t="s">
        <v>1777</v>
      </c>
      <c r="C5105" s="4" t="s">
        <v>209</v>
      </c>
      <c r="D5105" s="4" t="s">
        <v>19</v>
      </c>
      <c r="E5105" s="4" t="s">
        <v>210</v>
      </c>
      <c r="F5105" s="4" t="s">
        <v>5311</v>
      </c>
      <c r="G5105" s="4">
        <v>1000</v>
      </c>
      <c r="H5105" s="4">
        <v>4305.55</v>
      </c>
    </row>
    <row r="5106" spans="2:8" hidden="1" x14ac:dyDescent="0.15">
      <c r="B5106" s="8" t="s">
        <v>5483</v>
      </c>
      <c r="C5106" s="4" t="s">
        <v>209</v>
      </c>
      <c r="D5106" s="4" t="s">
        <v>19</v>
      </c>
      <c r="E5106" s="4" t="s">
        <v>210</v>
      </c>
      <c r="F5106" s="4" t="s">
        <v>5311</v>
      </c>
      <c r="G5106" s="4">
        <v>1000</v>
      </c>
      <c r="H5106" s="4">
        <v>4297.88</v>
      </c>
    </row>
    <row r="5107" spans="2:8" hidden="1" x14ac:dyDescent="0.15">
      <c r="B5107" s="8" t="s">
        <v>2292</v>
      </c>
      <c r="C5107" s="4" t="s">
        <v>27</v>
      </c>
      <c r="D5107" s="4" t="s">
        <v>2213</v>
      </c>
      <c r="E5107" s="4" t="s">
        <v>20</v>
      </c>
      <c r="F5107" s="4" t="s">
        <v>2217</v>
      </c>
      <c r="G5107" s="4">
        <v>21000</v>
      </c>
      <c r="H5107" s="4">
        <v>19917.25</v>
      </c>
    </row>
    <row r="5108" spans="2:8" hidden="1" x14ac:dyDescent="0.15">
      <c r="B5108" s="8" t="s">
        <v>2939</v>
      </c>
      <c r="C5108" s="4" t="s">
        <v>209</v>
      </c>
      <c r="D5108" s="4" t="s">
        <v>20</v>
      </c>
      <c r="E5108" s="4" t="s">
        <v>559</v>
      </c>
      <c r="F5108" s="4" t="s">
        <v>5485</v>
      </c>
      <c r="G5108" s="4">
        <v>1000</v>
      </c>
      <c r="H5108" s="4">
        <v>4100</v>
      </c>
    </row>
    <row r="5109" spans="2:8" hidden="1" x14ac:dyDescent="0.15">
      <c r="B5109" s="8" t="s">
        <v>675</v>
      </c>
      <c r="C5109" s="4" t="s">
        <v>209</v>
      </c>
      <c r="D5109" s="4" t="s">
        <v>20</v>
      </c>
      <c r="E5109" s="4" t="s">
        <v>210</v>
      </c>
      <c r="F5109" s="4" t="s">
        <v>5487</v>
      </c>
      <c r="G5109" s="4">
        <v>1000</v>
      </c>
      <c r="H5109" s="4">
        <v>3963.44</v>
      </c>
    </row>
    <row r="5110" spans="2:8" hidden="1" x14ac:dyDescent="0.15">
      <c r="B5110" s="8" t="s">
        <v>1164</v>
      </c>
      <c r="C5110" s="4" t="s">
        <v>27</v>
      </c>
      <c r="D5110" s="4" t="s">
        <v>2213</v>
      </c>
      <c r="E5110" s="4" t="s">
        <v>20</v>
      </c>
      <c r="F5110" s="4" t="s">
        <v>2217</v>
      </c>
      <c r="G5110" s="4">
        <v>21000</v>
      </c>
      <c r="H5110" s="4">
        <v>19897.080000000002</v>
      </c>
    </row>
    <row r="5111" spans="2:8" hidden="1" x14ac:dyDescent="0.15">
      <c r="B5111" s="8" t="s">
        <v>3133</v>
      </c>
      <c r="C5111" s="4" t="s">
        <v>209</v>
      </c>
      <c r="D5111" s="4" t="s">
        <v>20</v>
      </c>
      <c r="E5111" s="4" t="s">
        <v>210</v>
      </c>
      <c r="F5111" s="4" t="s">
        <v>4666</v>
      </c>
      <c r="G5111" s="4">
        <v>1000</v>
      </c>
      <c r="H5111" s="4">
        <v>3610.06</v>
      </c>
    </row>
    <row r="5112" spans="2:8" hidden="1" x14ac:dyDescent="0.15">
      <c r="B5112" s="8" t="s">
        <v>1432</v>
      </c>
      <c r="C5112" s="4" t="s">
        <v>209</v>
      </c>
      <c r="D5112" s="4" t="s">
        <v>19</v>
      </c>
      <c r="E5112" s="4" t="s">
        <v>2964</v>
      </c>
      <c r="F5112" s="4" t="s">
        <v>5488</v>
      </c>
      <c r="G5112" s="4">
        <v>1000</v>
      </c>
      <c r="H5112" s="4">
        <v>3553.35</v>
      </c>
    </row>
    <row r="5113" spans="2:8" hidden="1" x14ac:dyDescent="0.15">
      <c r="B5113" s="8" t="s">
        <v>1164</v>
      </c>
      <c r="C5113" s="4" t="s">
        <v>27</v>
      </c>
      <c r="D5113" s="4" t="s">
        <v>2213</v>
      </c>
      <c r="E5113" s="4" t="s">
        <v>20</v>
      </c>
      <c r="F5113" s="4" t="s">
        <v>2217</v>
      </c>
      <c r="G5113" s="4">
        <v>21000</v>
      </c>
      <c r="H5113" s="4">
        <v>19860.080000000002</v>
      </c>
    </row>
    <row r="5114" spans="2:8" hidden="1" x14ac:dyDescent="0.15">
      <c r="B5114" s="8" t="s">
        <v>2352</v>
      </c>
      <c r="C5114" s="4" t="s">
        <v>209</v>
      </c>
      <c r="D5114" s="4" t="s">
        <v>19</v>
      </c>
      <c r="E5114" s="4" t="s">
        <v>210</v>
      </c>
      <c r="F5114" s="4" t="s">
        <v>5491</v>
      </c>
      <c r="G5114" s="4">
        <v>1000</v>
      </c>
      <c r="H5114" s="4">
        <v>3278.2</v>
      </c>
    </row>
    <row r="5115" spans="2:8" hidden="1" x14ac:dyDescent="0.15">
      <c r="B5115" s="8" t="s">
        <v>2291</v>
      </c>
      <c r="C5115" s="4" t="s">
        <v>27</v>
      </c>
      <c r="D5115" s="4" t="s">
        <v>2213</v>
      </c>
      <c r="E5115" s="4" t="s">
        <v>20</v>
      </c>
      <c r="F5115" s="4" t="s">
        <v>2217</v>
      </c>
      <c r="G5115" s="4">
        <v>21000</v>
      </c>
      <c r="H5115" s="4">
        <v>19811.27</v>
      </c>
    </row>
    <row r="5116" spans="2:8" hidden="1" x14ac:dyDescent="0.15">
      <c r="B5116" s="8" t="s">
        <v>222</v>
      </c>
      <c r="C5116" s="4" t="s">
        <v>209</v>
      </c>
      <c r="D5116" s="4" t="s">
        <v>2237</v>
      </c>
      <c r="E5116" s="4" t="s">
        <v>210</v>
      </c>
      <c r="F5116" s="4" t="s">
        <v>5500</v>
      </c>
      <c r="G5116" s="4">
        <v>1000</v>
      </c>
      <c r="H5116" s="4">
        <v>2380.09</v>
      </c>
    </row>
    <row r="5117" spans="2:8" hidden="1" x14ac:dyDescent="0.15">
      <c r="B5117" s="8" t="s">
        <v>2291</v>
      </c>
      <c r="C5117" s="4" t="s">
        <v>27</v>
      </c>
      <c r="D5117" s="4" t="s">
        <v>2213</v>
      </c>
      <c r="E5117" s="4" t="s">
        <v>20</v>
      </c>
      <c r="F5117" s="4" t="s">
        <v>2217</v>
      </c>
      <c r="G5117" s="4">
        <v>21000</v>
      </c>
      <c r="H5117" s="4">
        <v>19811.27</v>
      </c>
    </row>
    <row r="5118" spans="2:8" hidden="1" x14ac:dyDescent="0.15">
      <c r="B5118" s="8" t="s">
        <v>199</v>
      </c>
      <c r="C5118" s="4" t="s">
        <v>27</v>
      </c>
      <c r="D5118" s="4" t="s">
        <v>2213</v>
      </c>
      <c r="E5118" s="4" t="s">
        <v>20</v>
      </c>
      <c r="F5118" s="4" t="s">
        <v>2217</v>
      </c>
      <c r="G5118" s="4">
        <v>21000</v>
      </c>
      <c r="H5118" s="4">
        <v>19787.72</v>
      </c>
    </row>
    <row r="5119" spans="2:8" hidden="1" x14ac:dyDescent="0.15">
      <c r="B5119" s="8" t="s">
        <v>2292</v>
      </c>
      <c r="C5119" s="4" t="s">
        <v>27</v>
      </c>
      <c r="D5119" s="4" t="s">
        <v>2213</v>
      </c>
      <c r="E5119" s="4" t="s">
        <v>20</v>
      </c>
      <c r="F5119" s="4" t="s">
        <v>2217</v>
      </c>
      <c r="G5119" s="4">
        <v>21000</v>
      </c>
      <c r="H5119" s="4">
        <v>19742.310000000001</v>
      </c>
    </row>
    <row r="5120" spans="2:8" hidden="1" x14ac:dyDescent="0.15">
      <c r="B5120" s="8" t="s">
        <v>1798</v>
      </c>
      <c r="C5120" s="4" t="s">
        <v>209</v>
      </c>
      <c r="D5120" s="4" t="s">
        <v>20</v>
      </c>
      <c r="E5120" s="4" t="s">
        <v>1288</v>
      </c>
      <c r="F5120" s="4" t="s">
        <v>585</v>
      </c>
      <c r="G5120" s="4">
        <v>1000</v>
      </c>
      <c r="H5120" s="4">
        <v>1000</v>
      </c>
    </row>
    <row r="5121" spans="2:8" hidden="1" x14ac:dyDescent="0.15">
      <c r="B5121" s="8" t="s">
        <v>428</v>
      </c>
      <c r="C5121" s="4" t="s">
        <v>209</v>
      </c>
      <c r="D5121" s="4" t="s">
        <v>20</v>
      </c>
      <c r="E5121" s="4" t="s">
        <v>2964</v>
      </c>
      <c r="F5121" s="4" t="s">
        <v>5510</v>
      </c>
      <c r="G5121" s="4">
        <v>1000</v>
      </c>
      <c r="H5121" s="4">
        <v>740.9</v>
      </c>
    </row>
    <row r="5122" spans="2:8" hidden="1" x14ac:dyDescent="0.15">
      <c r="B5122" s="8" t="s">
        <v>983</v>
      </c>
      <c r="C5122" s="4" t="s">
        <v>209</v>
      </c>
      <c r="D5122" s="4" t="s">
        <v>20</v>
      </c>
      <c r="E5122" s="4" t="s">
        <v>210</v>
      </c>
      <c r="F5122" s="4" t="s">
        <v>4697</v>
      </c>
      <c r="G5122" s="4">
        <v>1000</v>
      </c>
      <c r="H5122" s="4">
        <v>637.22</v>
      </c>
    </row>
    <row r="5123" spans="2:8" hidden="1" x14ac:dyDescent="0.15">
      <c r="B5123" s="8" t="s">
        <v>1904</v>
      </c>
      <c r="C5123" s="4" t="s">
        <v>209</v>
      </c>
      <c r="D5123" s="4" t="s">
        <v>20</v>
      </c>
      <c r="E5123" s="4" t="s">
        <v>2964</v>
      </c>
      <c r="F5123" s="4" t="s">
        <v>5512</v>
      </c>
      <c r="G5123" s="4">
        <v>1000</v>
      </c>
      <c r="H5123" s="4">
        <v>628.13</v>
      </c>
    </row>
    <row r="5124" spans="2:8" hidden="1" x14ac:dyDescent="0.15">
      <c r="B5124" s="8" t="s">
        <v>1169</v>
      </c>
      <c r="C5124" s="4" t="s">
        <v>209</v>
      </c>
      <c r="D5124" s="4" t="s">
        <v>20</v>
      </c>
      <c r="E5124" s="4" t="s">
        <v>2964</v>
      </c>
      <c r="F5124" s="4" t="s">
        <v>4576</v>
      </c>
      <c r="G5124" s="4">
        <v>998.78399999999897</v>
      </c>
      <c r="H5124" s="4">
        <v>35781.230000000003</v>
      </c>
    </row>
    <row r="5125" spans="2:8" hidden="1" x14ac:dyDescent="0.15">
      <c r="B5125" s="8" t="s">
        <v>199</v>
      </c>
      <c r="C5125" s="4" t="s">
        <v>27</v>
      </c>
      <c r="D5125" s="4" t="s">
        <v>2213</v>
      </c>
      <c r="E5125" s="4" t="s">
        <v>20</v>
      </c>
      <c r="F5125" s="4" t="s">
        <v>2217</v>
      </c>
      <c r="G5125" s="4">
        <v>21000</v>
      </c>
      <c r="H5125" s="4">
        <v>19738.95</v>
      </c>
    </row>
    <row r="5126" spans="2:8" hidden="1" x14ac:dyDescent="0.15">
      <c r="B5126" s="8" t="s">
        <v>531</v>
      </c>
      <c r="C5126" s="4" t="s">
        <v>209</v>
      </c>
      <c r="D5126" s="4" t="s">
        <v>20</v>
      </c>
      <c r="E5126" s="4" t="s">
        <v>1288</v>
      </c>
      <c r="F5126" s="4" t="s">
        <v>4463</v>
      </c>
      <c r="G5126" s="4">
        <v>990</v>
      </c>
      <c r="H5126" s="4">
        <v>1128.5999999999899</v>
      </c>
    </row>
    <row r="5127" spans="2:8" hidden="1" x14ac:dyDescent="0.15">
      <c r="B5127" s="8" t="s">
        <v>261</v>
      </c>
      <c r="C5127" s="4" t="s">
        <v>27</v>
      </c>
      <c r="D5127" s="4" t="s">
        <v>2213</v>
      </c>
      <c r="E5127" s="4" t="s">
        <v>20</v>
      </c>
      <c r="F5127" s="4" t="s">
        <v>2217</v>
      </c>
      <c r="G5127" s="4">
        <v>21000</v>
      </c>
      <c r="H5127" s="4">
        <v>25475.97</v>
      </c>
    </row>
    <row r="5128" spans="2:8" hidden="1" x14ac:dyDescent="0.15">
      <c r="B5128" s="8" t="s">
        <v>658</v>
      </c>
      <c r="C5128" s="4" t="s">
        <v>209</v>
      </c>
      <c r="D5128" s="4" t="s">
        <v>20</v>
      </c>
      <c r="E5128" s="4" t="s">
        <v>2682</v>
      </c>
      <c r="F5128" s="4" t="s">
        <v>1347</v>
      </c>
      <c r="G5128" s="4">
        <v>979.37</v>
      </c>
      <c r="H5128" s="4">
        <v>30543.58</v>
      </c>
    </row>
    <row r="5129" spans="2:8" hidden="1" x14ac:dyDescent="0.15">
      <c r="B5129" s="8" t="s">
        <v>261</v>
      </c>
      <c r="C5129" s="4" t="s">
        <v>27</v>
      </c>
      <c r="D5129" s="4" t="s">
        <v>2213</v>
      </c>
      <c r="E5129" s="4" t="s">
        <v>20</v>
      </c>
      <c r="F5129" s="4" t="s">
        <v>2217</v>
      </c>
      <c r="G5129" s="4">
        <v>21000</v>
      </c>
      <c r="H5129" s="4">
        <v>25475.97</v>
      </c>
    </row>
    <row r="5130" spans="2:8" hidden="1" x14ac:dyDescent="0.15">
      <c r="B5130" s="8" t="s">
        <v>860</v>
      </c>
      <c r="C5130" s="4" t="s">
        <v>27</v>
      </c>
      <c r="D5130" s="4" t="s">
        <v>2213</v>
      </c>
      <c r="E5130" s="4" t="s">
        <v>20</v>
      </c>
      <c r="F5130" s="4" t="s">
        <v>2217</v>
      </c>
      <c r="G5130" s="4">
        <v>21000</v>
      </c>
      <c r="H5130" s="4">
        <v>24991.84</v>
      </c>
    </row>
    <row r="5131" spans="2:8" hidden="1" x14ac:dyDescent="0.15">
      <c r="B5131" s="8" t="s">
        <v>860</v>
      </c>
      <c r="C5131" s="4" t="s">
        <v>27</v>
      </c>
      <c r="D5131" s="4" t="s">
        <v>2213</v>
      </c>
      <c r="E5131" s="4" t="s">
        <v>20</v>
      </c>
      <c r="F5131" s="4" t="s">
        <v>2217</v>
      </c>
      <c r="G5131" s="4">
        <v>21000</v>
      </c>
      <c r="H5131" s="4">
        <v>24081</v>
      </c>
    </row>
    <row r="5132" spans="2:8" hidden="1" x14ac:dyDescent="0.15">
      <c r="B5132" s="8" t="s">
        <v>860</v>
      </c>
      <c r="C5132" s="4" t="s">
        <v>27</v>
      </c>
      <c r="D5132" s="4" t="s">
        <v>2213</v>
      </c>
      <c r="E5132" s="4" t="s">
        <v>20</v>
      </c>
      <c r="F5132" s="4" t="s">
        <v>2217</v>
      </c>
      <c r="G5132" s="4">
        <v>21000</v>
      </c>
      <c r="H5132" s="4">
        <v>23929.65</v>
      </c>
    </row>
    <row r="5133" spans="2:8" hidden="1" x14ac:dyDescent="0.15">
      <c r="B5133" s="8" t="s">
        <v>860</v>
      </c>
      <c r="C5133" s="4" t="s">
        <v>27</v>
      </c>
      <c r="D5133" s="4" t="s">
        <v>2213</v>
      </c>
      <c r="E5133" s="4" t="s">
        <v>20</v>
      </c>
      <c r="F5133" s="4" t="s">
        <v>2217</v>
      </c>
      <c r="G5133" s="4">
        <v>21000</v>
      </c>
      <c r="H5133" s="4">
        <v>23906.5</v>
      </c>
    </row>
    <row r="5134" spans="2:8" hidden="1" x14ac:dyDescent="0.15">
      <c r="B5134" s="8" t="s">
        <v>860</v>
      </c>
      <c r="C5134" s="4" t="s">
        <v>27</v>
      </c>
      <c r="D5134" s="4" t="s">
        <v>2213</v>
      </c>
      <c r="E5134" s="4" t="s">
        <v>20</v>
      </c>
      <c r="F5134" s="4" t="s">
        <v>2217</v>
      </c>
      <c r="G5134" s="4">
        <v>21000</v>
      </c>
      <c r="H5134" s="4">
        <v>23430.1</v>
      </c>
    </row>
    <row r="5135" spans="2:8" hidden="1" x14ac:dyDescent="0.15">
      <c r="B5135" s="8" t="s">
        <v>860</v>
      </c>
      <c r="C5135" s="4" t="s">
        <v>27</v>
      </c>
      <c r="D5135" s="4" t="s">
        <v>2213</v>
      </c>
      <c r="E5135" s="4" t="s">
        <v>20</v>
      </c>
      <c r="F5135" s="4" t="s">
        <v>2217</v>
      </c>
      <c r="G5135" s="4">
        <v>21000</v>
      </c>
      <c r="H5135" s="4">
        <v>23141.41</v>
      </c>
    </row>
    <row r="5136" spans="2:8" hidden="1" x14ac:dyDescent="0.15">
      <c r="B5136" s="8" t="s">
        <v>261</v>
      </c>
      <c r="C5136" s="4" t="s">
        <v>27</v>
      </c>
      <c r="D5136" s="4" t="s">
        <v>2213</v>
      </c>
      <c r="E5136" s="4" t="s">
        <v>20</v>
      </c>
      <c r="F5136" s="4" t="s">
        <v>2217</v>
      </c>
      <c r="G5136" s="4">
        <v>21000</v>
      </c>
      <c r="H5136" s="4">
        <v>21426.74</v>
      </c>
    </row>
    <row r="5137" spans="2:8" hidden="1" x14ac:dyDescent="0.15">
      <c r="B5137" s="8" t="s">
        <v>710</v>
      </c>
      <c r="C5137" s="4" t="s">
        <v>209</v>
      </c>
      <c r="D5137" s="4" t="s">
        <v>20</v>
      </c>
      <c r="E5137" s="4" t="s">
        <v>1288</v>
      </c>
      <c r="F5137" s="4" t="s">
        <v>4576</v>
      </c>
      <c r="G5137" s="4">
        <v>950.88</v>
      </c>
      <c r="H5137" s="4">
        <v>8834.83</v>
      </c>
    </row>
    <row r="5138" spans="2:8" hidden="1" x14ac:dyDescent="0.15">
      <c r="B5138" s="8" t="s">
        <v>261</v>
      </c>
      <c r="C5138" s="4" t="s">
        <v>27</v>
      </c>
      <c r="D5138" s="4" t="s">
        <v>2213</v>
      </c>
      <c r="E5138" s="4" t="s">
        <v>20</v>
      </c>
      <c r="F5138" s="4" t="s">
        <v>2217</v>
      </c>
      <c r="G5138" s="4">
        <v>21000</v>
      </c>
      <c r="H5138" s="4">
        <v>21426.74</v>
      </c>
    </row>
    <row r="5139" spans="2:8" hidden="1" x14ac:dyDescent="0.15">
      <c r="B5139" s="8" t="s">
        <v>261</v>
      </c>
      <c r="C5139" s="4" t="s">
        <v>27</v>
      </c>
      <c r="D5139" s="4" t="s">
        <v>2213</v>
      </c>
      <c r="E5139" s="4" t="s">
        <v>20</v>
      </c>
      <c r="F5139" s="4" t="s">
        <v>2217</v>
      </c>
      <c r="G5139" s="4">
        <v>21000</v>
      </c>
      <c r="H5139" s="4">
        <v>21426.74</v>
      </c>
    </row>
    <row r="5140" spans="2:8" hidden="1" x14ac:dyDescent="0.15">
      <c r="B5140" s="8" t="s">
        <v>261</v>
      </c>
      <c r="C5140" s="4" t="s">
        <v>27</v>
      </c>
      <c r="D5140" s="4" t="s">
        <v>2213</v>
      </c>
      <c r="E5140" s="4" t="s">
        <v>20</v>
      </c>
      <c r="F5140" s="4" t="s">
        <v>2217</v>
      </c>
      <c r="G5140" s="4">
        <v>21000</v>
      </c>
      <c r="H5140" s="4">
        <v>21426.74</v>
      </c>
    </row>
    <row r="5141" spans="2:8" hidden="1" x14ac:dyDescent="0.15">
      <c r="B5141" s="8" t="s">
        <v>261</v>
      </c>
      <c r="C5141" s="4" t="s">
        <v>27</v>
      </c>
      <c r="D5141" s="4" t="s">
        <v>2213</v>
      </c>
      <c r="E5141" s="4" t="s">
        <v>20</v>
      </c>
      <c r="F5141" s="4" t="s">
        <v>2217</v>
      </c>
      <c r="G5141" s="4">
        <v>21000</v>
      </c>
      <c r="H5141" s="4">
        <v>21292.63</v>
      </c>
    </row>
    <row r="5142" spans="2:8" hidden="1" x14ac:dyDescent="0.15">
      <c r="B5142" s="8" t="s">
        <v>261</v>
      </c>
      <c r="C5142" s="4" t="s">
        <v>27</v>
      </c>
      <c r="D5142" s="4" t="s">
        <v>2213</v>
      </c>
      <c r="E5142" s="4" t="s">
        <v>20</v>
      </c>
      <c r="F5142" s="4" t="s">
        <v>2217</v>
      </c>
      <c r="G5142" s="4">
        <v>21000</v>
      </c>
      <c r="H5142" s="4">
        <v>21282.21</v>
      </c>
    </row>
    <row r="5143" spans="2:8" hidden="1" x14ac:dyDescent="0.15">
      <c r="B5143" s="8" t="s">
        <v>261</v>
      </c>
      <c r="C5143" s="4" t="s">
        <v>27</v>
      </c>
      <c r="D5143" s="4" t="s">
        <v>2213</v>
      </c>
      <c r="E5143" s="4" t="s">
        <v>20</v>
      </c>
      <c r="F5143" s="4" t="s">
        <v>2217</v>
      </c>
      <c r="G5143" s="4">
        <v>21000</v>
      </c>
      <c r="H5143" s="4">
        <v>21067.32</v>
      </c>
    </row>
    <row r="5144" spans="2:8" hidden="1" x14ac:dyDescent="0.15">
      <c r="B5144" s="8" t="s">
        <v>31</v>
      </c>
      <c r="C5144" s="4" t="s">
        <v>27</v>
      </c>
      <c r="D5144" s="4" t="s">
        <v>2213</v>
      </c>
      <c r="E5144" s="4" t="s">
        <v>20</v>
      </c>
      <c r="F5144" s="4" t="s">
        <v>2217</v>
      </c>
      <c r="G5144" s="4">
        <v>21000</v>
      </c>
      <c r="H5144" s="4">
        <v>32477.759999999998</v>
      </c>
    </row>
    <row r="5145" spans="2:8" hidden="1" x14ac:dyDescent="0.15">
      <c r="B5145" s="8" t="s">
        <v>31</v>
      </c>
      <c r="C5145" s="4" t="s">
        <v>27</v>
      </c>
      <c r="D5145" s="4" t="s">
        <v>2213</v>
      </c>
      <c r="E5145" s="4" t="s">
        <v>20</v>
      </c>
      <c r="F5145" s="4" t="s">
        <v>2217</v>
      </c>
      <c r="G5145" s="4">
        <v>21000</v>
      </c>
      <c r="H5145" s="4">
        <v>32477.759999999998</v>
      </c>
    </row>
    <row r="5146" spans="2:8" hidden="1" x14ac:dyDescent="0.15">
      <c r="B5146" s="8" t="s">
        <v>31</v>
      </c>
      <c r="C5146" s="4" t="s">
        <v>27</v>
      </c>
      <c r="D5146" s="4" t="s">
        <v>2213</v>
      </c>
      <c r="E5146" s="4" t="s">
        <v>20</v>
      </c>
      <c r="F5146" s="4" t="s">
        <v>2217</v>
      </c>
      <c r="G5146" s="4">
        <v>21000</v>
      </c>
      <c r="H5146" s="4">
        <v>32477.759999999998</v>
      </c>
    </row>
    <row r="5147" spans="2:8" hidden="1" x14ac:dyDescent="0.15">
      <c r="B5147" s="8" t="s">
        <v>3078</v>
      </c>
      <c r="C5147" s="4" t="s">
        <v>209</v>
      </c>
      <c r="D5147" s="4" t="s">
        <v>20</v>
      </c>
      <c r="E5147" s="4" t="s">
        <v>2682</v>
      </c>
      <c r="F5147" s="4" t="s">
        <v>1347</v>
      </c>
      <c r="G5147" s="4">
        <v>907.2</v>
      </c>
      <c r="H5147" s="4">
        <v>21084.48</v>
      </c>
    </row>
    <row r="5148" spans="2:8" hidden="1" x14ac:dyDescent="0.15">
      <c r="B5148" s="8" t="s">
        <v>602</v>
      </c>
      <c r="C5148" s="4" t="s">
        <v>27</v>
      </c>
      <c r="D5148" s="4" t="s">
        <v>2213</v>
      </c>
      <c r="E5148" s="4" t="s">
        <v>20</v>
      </c>
      <c r="F5148" s="4" t="s">
        <v>2217</v>
      </c>
      <c r="G5148" s="4">
        <v>21000</v>
      </c>
      <c r="H5148" s="4">
        <v>32049.19</v>
      </c>
    </row>
    <row r="5149" spans="2:8" hidden="1" x14ac:dyDescent="0.15">
      <c r="B5149" s="8" t="s">
        <v>2226</v>
      </c>
      <c r="C5149" s="4" t="s">
        <v>27</v>
      </c>
      <c r="D5149" s="4" t="s">
        <v>2213</v>
      </c>
      <c r="E5149" s="4" t="s">
        <v>20</v>
      </c>
      <c r="F5149" s="4" t="s">
        <v>2217</v>
      </c>
      <c r="G5149" s="4">
        <v>21000</v>
      </c>
      <c r="H5149" s="4">
        <v>31829.93</v>
      </c>
    </row>
    <row r="5150" spans="2:8" hidden="1" x14ac:dyDescent="0.15">
      <c r="B5150" s="8" t="s">
        <v>2227</v>
      </c>
      <c r="C5150" s="4" t="s">
        <v>27</v>
      </c>
      <c r="D5150" s="4" t="s">
        <v>2213</v>
      </c>
      <c r="E5150" s="4" t="s">
        <v>20</v>
      </c>
      <c r="F5150" s="4" t="s">
        <v>2217</v>
      </c>
      <c r="G5150" s="4">
        <v>21000</v>
      </c>
      <c r="H5150" s="4">
        <v>31811.79</v>
      </c>
    </row>
    <row r="5151" spans="2:8" hidden="1" x14ac:dyDescent="0.15">
      <c r="B5151" s="8" t="s">
        <v>2228</v>
      </c>
      <c r="C5151" s="4" t="s">
        <v>27</v>
      </c>
      <c r="D5151" s="4" t="s">
        <v>2213</v>
      </c>
      <c r="E5151" s="4" t="s">
        <v>20</v>
      </c>
      <c r="F5151" s="4" t="s">
        <v>2217</v>
      </c>
      <c r="G5151" s="4">
        <v>21000</v>
      </c>
      <c r="H5151" s="4">
        <v>31811.79</v>
      </c>
    </row>
    <row r="5152" spans="2:8" hidden="1" x14ac:dyDescent="0.15">
      <c r="B5152" s="8" t="s">
        <v>2228</v>
      </c>
      <c r="C5152" s="4" t="s">
        <v>27</v>
      </c>
      <c r="D5152" s="4" t="s">
        <v>2213</v>
      </c>
      <c r="E5152" s="4" t="s">
        <v>20</v>
      </c>
      <c r="F5152" s="4" t="s">
        <v>2217</v>
      </c>
      <c r="G5152" s="4">
        <v>21000</v>
      </c>
      <c r="H5152" s="4">
        <v>31811.79</v>
      </c>
    </row>
    <row r="5153" spans="2:8" hidden="1" x14ac:dyDescent="0.15">
      <c r="B5153" s="8" t="s">
        <v>377</v>
      </c>
      <c r="C5153" s="4" t="s">
        <v>209</v>
      </c>
      <c r="D5153" s="4" t="s">
        <v>19</v>
      </c>
      <c r="E5153" s="4" t="s">
        <v>210</v>
      </c>
      <c r="F5153" s="4" t="s">
        <v>5577</v>
      </c>
      <c r="G5153" s="4">
        <v>900</v>
      </c>
      <c r="H5153" s="4">
        <v>3512.88</v>
      </c>
    </row>
    <row r="5154" spans="2:8" hidden="1" x14ac:dyDescent="0.15">
      <c r="B5154" s="8" t="s">
        <v>1580</v>
      </c>
      <c r="C5154" s="4" t="s">
        <v>27</v>
      </c>
      <c r="D5154" s="4" t="s">
        <v>2213</v>
      </c>
      <c r="E5154" s="4" t="s">
        <v>20</v>
      </c>
      <c r="F5154" s="4" t="s">
        <v>2217</v>
      </c>
      <c r="G5154" s="4">
        <v>21000</v>
      </c>
      <c r="H5154" s="4">
        <v>31746.83</v>
      </c>
    </row>
    <row r="5155" spans="2:8" hidden="1" x14ac:dyDescent="0.15">
      <c r="B5155" s="8" t="s">
        <v>1127</v>
      </c>
      <c r="C5155" s="4" t="s">
        <v>27</v>
      </c>
      <c r="D5155" s="4" t="s">
        <v>2213</v>
      </c>
      <c r="E5155" s="4" t="s">
        <v>20</v>
      </c>
      <c r="F5155" s="4" t="s">
        <v>2217</v>
      </c>
      <c r="G5155" s="4">
        <v>21000</v>
      </c>
      <c r="H5155" s="4">
        <v>31649.67</v>
      </c>
    </row>
    <row r="5156" spans="2:8" hidden="1" x14ac:dyDescent="0.15">
      <c r="B5156" s="8" t="s">
        <v>1900</v>
      </c>
      <c r="C5156" s="4" t="s">
        <v>27</v>
      </c>
      <c r="D5156" s="4" t="s">
        <v>2213</v>
      </c>
      <c r="E5156" s="4" t="s">
        <v>20</v>
      </c>
      <c r="F5156" s="4" t="s">
        <v>2217</v>
      </c>
      <c r="G5156" s="4">
        <v>21000</v>
      </c>
      <c r="H5156" s="4">
        <v>31647.63</v>
      </c>
    </row>
    <row r="5157" spans="2:8" hidden="1" x14ac:dyDescent="0.15">
      <c r="B5157" s="8" t="s">
        <v>1900</v>
      </c>
      <c r="C5157" s="4" t="s">
        <v>27</v>
      </c>
      <c r="D5157" s="4" t="s">
        <v>2213</v>
      </c>
      <c r="E5157" s="4" t="s">
        <v>20</v>
      </c>
      <c r="F5157" s="4" t="s">
        <v>2217</v>
      </c>
      <c r="G5157" s="4">
        <v>21000</v>
      </c>
      <c r="H5157" s="4">
        <v>31647.63</v>
      </c>
    </row>
    <row r="5158" spans="2:8" hidden="1" x14ac:dyDescent="0.15">
      <c r="B5158" s="8" t="s">
        <v>1567</v>
      </c>
      <c r="C5158" s="4" t="s">
        <v>27</v>
      </c>
      <c r="D5158" s="4" t="s">
        <v>2213</v>
      </c>
      <c r="E5158" s="4" t="s">
        <v>20</v>
      </c>
      <c r="F5158" s="4" t="s">
        <v>2217</v>
      </c>
      <c r="G5158" s="4">
        <v>21000</v>
      </c>
      <c r="H5158" s="4">
        <v>31529.47</v>
      </c>
    </row>
    <row r="5159" spans="2:8" hidden="1" x14ac:dyDescent="0.15">
      <c r="B5159" s="8" t="s">
        <v>2234</v>
      </c>
      <c r="C5159" s="4" t="s">
        <v>27</v>
      </c>
      <c r="D5159" s="4" t="s">
        <v>2213</v>
      </c>
      <c r="E5159" s="4" t="s">
        <v>20</v>
      </c>
      <c r="F5159" s="4" t="s">
        <v>2217</v>
      </c>
      <c r="G5159" s="4">
        <v>21000</v>
      </c>
      <c r="H5159" s="4">
        <v>31152.65</v>
      </c>
    </row>
    <row r="5160" spans="2:8" hidden="1" x14ac:dyDescent="0.15">
      <c r="B5160" s="8" t="s">
        <v>2235</v>
      </c>
      <c r="C5160" s="4" t="s">
        <v>27</v>
      </c>
      <c r="D5160" s="4" t="s">
        <v>2213</v>
      </c>
      <c r="E5160" s="4" t="s">
        <v>20</v>
      </c>
      <c r="F5160" s="4" t="s">
        <v>2217</v>
      </c>
      <c r="G5160" s="4">
        <v>21000</v>
      </c>
      <c r="H5160" s="4">
        <v>31045.01</v>
      </c>
    </row>
    <row r="5161" spans="2:8" hidden="1" x14ac:dyDescent="0.15">
      <c r="B5161" s="8" t="s">
        <v>2234</v>
      </c>
      <c r="C5161" s="4" t="s">
        <v>27</v>
      </c>
      <c r="D5161" s="4" t="s">
        <v>2213</v>
      </c>
      <c r="E5161" s="4" t="s">
        <v>20</v>
      </c>
      <c r="F5161" s="4" t="s">
        <v>2217</v>
      </c>
      <c r="G5161" s="4">
        <v>21000</v>
      </c>
      <c r="H5161" s="4">
        <v>30683.18</v>
      </c>
    </row>
    <row r="5162" spans="2:8" hidden="1" x14ac:dyDescent="0.15">
      <c r="B5162" s="8" t="s">
        <v>1989</v>
      </c>
      <c r="C5162" s="4" t="s">
        <v>27</v>
      </c>
      <c r="D5162" s="4" t="s">
        <v>2213</v>
      </c>
      <c r="E5162" s="4" t="s">
        <v>20</v>
      </c>
      <c r="F5162" s="4" t="s">
        <v>2217</v>
      </c>
      <c r="G5162" s="4">
        <v>21000</v>
      </c>
      <c r="H5162" s="4">
        <v>30619.98</v>
      </c>
    </row>
    <row r="5163" spans="2:8" hidden="1" x14ac:dyDescent="0.15">
      <c r="B5163" s="8" t="s">
        <v>1989</v>
      </c>
      <c r="C5163" s="4" t="s">
        <v>27</v>
      </c>
      <c r="D5163" s="4" t="s">
        <v>2213</v>
      </c>
      <c r="E5163" s="4" t="s">
        <v>20</v>
      </c>
      <c r="F5163" s="4" t="s">
        <v>2217</v>
      </c>
      <c r="G5163" s="4">
        <v>21000</v>
      </c>
      <c r="H5163" s="4">
        <v>30619.98</v>
      </c>
    </row>
    <row r="5164" spans="2:8" hidden="1" x14ac:dyDescent="0.15">
      <c r="B5164" s="8" t="s">
        <v>2228</v>
      </c>
      <c r="C5164" s="4" t="s">
        <v>27</v>
      </c>
      <c r="D5164" s="4" t="s">
        <v>2213</v>
      </c>
      <c r="E5164" s="4" t="s">
        <v>20</v>
      </c>
      <c r="F5164" s="4" t="s">
        <v>2217</v>
      </c>
      <c r="G5164" s="4">
        <v>20000</v>
      </c>
      <c r="H5164" s="4">
        <v>30121.14</v>
      </c>
    </row>
    <row r="5165" spans="2:8" hidden="1" x14ac:dyDescent="0.15">
      <c r="B5165" s="8">
        <v>45345</v>
      </c>
      <c r="C5165" s="4" t="s">
        <v>18</v>
      </c>
      <c r="D5165" s="4" t="s">
        <v>2213</v>
      </c>
      <c r="E5165" s="4" t="s">
        <v>20</v>
      </c>
      <c r="F5165" s="4" t="s">
        <v>2218</v>
      </c>
      <c r="G5165" s="4">
        <v>21000</v>
      </c>
      <c r="H5165" s="4">
        <v>32182.67</v>
      </c>
    </row>
    <row r="5166" spans="2:8" hidden="1" x14ac:dyDescent="0.15">
      <c r="B5166" s="8">
        <v>45447</v>
      </c>
      <c r="C5166" s="4" t="s">
        <v>18</v>
      </c>
      <c r="D5166" s="4" t="s">
        <v>2213</v>
      </c>
      <c r="E5166" s="4" t="s">
        <v>20</v>
      </c>
      <c r="F5166" s="4" t="s">
        <v>2218</v>
      </c>
      <c r="G5166" s="4">
        <v>21000</v>
      </c>
      <c r="H5166" s="4">
        <v>24486.22</v>
      </c>
    </row>
    <row r="5167" spans="2:8" hidden="1" x14ac:dyDescent="0.15">
      <c r="B5167" s="8" t="s">
        <v>420</v>
      </c>
      <c r="C5167" s="4" t="s">
        <v>209</v>
      </c>
      <c r="D5167" s="4" t="s">
        <v>19</v>
      </c>
      <c r="E5167" s="4" t="s">
        <v>210</v>
      </c>
      <c r="F5167" s="4" t="s">
        <v>5603</v>
      </c>
      <c r="G5167" s="4">
        <v>860</v>
      </c>
      <c r="H5167" s="4">
        <v>3771.51</v>
      </c>
    </row>
    <row r="5168" spans="2:8" hidden="1" x14ac:dyDescent="0.15">
      <c r="B5168" s="8" t="s">
        <v>2291</v>
      </c>
      <c r="C5168" s="4" t="s">
        <v>209</v>
      </c>
      <c r="D5168" s="4" t="s">
        <v>20</v>
      </c>
      <c r="E5168" s="4" t="s">
        <v>2964</v>
      </c>
      <c r="F5168" s="4" t="s">
        <v>4576</v>
      </c>
      <c r="G5168" s="4">
        <v>837.74</v>
      </c>
      <c r="H5168" s="4">
        <v>32629.37</v>
      </c>
    </row>
    <row r="5169" spans="2:8" hidden="1" x14ac:dyDescent="0.15">
      <c r="B5169" s="8">
        <v>45567</v>
      </c>
      <c r="C5169" s="4" t="s">
        <v>18</v>
      </c>
      <c r="D5169" s="4" t="s">
        <v>2213</v>
      </c>
      <c r="E5169" s="4" t="s">
        <v>20</v>
      </c>
      <c r="F5169" s="4" t="s">
        <v>2218</v>
      </c>
      <c r="G5169" s="4">
        <v>21000</v>
      </c>
      <c r="H5169" s="4">
        <v>24381.4</v>
      </c>
    </row>
    <row r="5170" spans="2:8" hidden="1" x14ac:dyDescent="0.15">
      <c r="B5170" s="8">
        <v>45474</v>
      </c>
      <c r="C5170" s="4" t="s">
        <v>18</v>
      </c>
      <c r="D5170" s="4" t="s">
        <v>2213</v>
      </c>
      <c r="E5170" s="4" t="s">
        <v>20</v>
      </c>
      <c r="F5170" s="4" t="s">
        <v>2218</v>
      </c>
      <c r="G5170" s="4">
        <v>20000</v>
      </c>
      <c r="H5170" s="4">
        <v>23552.91</v>
      </c>
    </row>
    <row r="5171" spans="2:8" hidden="1" x14ac:dyDescent="0.15">
      <c r="B5171" s="8" t="s">
        <v>347</v>
      </c>
      <c r="C5171" s="4" t="s">
        <v>27</v>
      </c>
      <c r="D5171" s="4" t="s">
        <v>2213</v>
      </c>
      <c r="E5171" s="4" t="s">
        <v>20</v>
      </c>
      <c r="F5171" s="4" t="s">
        <v>2224</v>
      </c>
      <c r="G5171" s="4">
        <v>21000</v>
      </c>
      <c r="H5171" s="4">
        <v>21335.07</v>
      </c>
    </row>
    <row r="5172" spans="2:8" hidden="1" x14ac:dyDescent="0.15">
      <c r="B5172" s="8" t="s">
        <v>347</v>
      </c>
      <c r="C5172" s="4" t="s">
        <v>27</v>
      </c>
      <c r="D5172" s="4" t="s">
        <v>2213</v>
      </c>
      <c r="E5172" s="4" t="s">
        <v>20</v>
      </c>
      <c r="F5172" s="4" t="s">
        <v>2224</v>
      </c>
      <c r="G5172" s="4">
        <v>21000</v>
      </c>
      <c r="H5172" s="4">
        <v>21294.79</v>
      </c>
    </row>
    <row r="5173" spans="2:8" hidden="1" x14ac:dyDescent="0.15">
      <c r="B5173" s="8" t="s">
        <v>347</v>
      </c>
      <c r="C5173" s="4" t="s">
        <v>27</v>
      </c>
      <c r="D5173" s="4" t="s">
        <v>2213</v>
      </c>
      <c r="E5173" s="4" t="s">
        <v>20</v>
      </c>
      <c r="F5173" s="4" t="s">
        <v>2224</v>
      </c>
      <c r="G5173" s="4">
        <v>21000</v>
      </c>
      <c r="H5173" s="4">
        <v>21265.02</v>
      </c>
    </row>
    <row r="5174" spans="2:8" hidden="1" x14ac:dyDescent="0.15">
      <c r="B5174" s="8" t="s">
        <v>347</v>
      </c>
      <c r="C5174" s="4" t="s">
        <v>27</v>
      </c>
      <c r="D5174" s="4" t="s">
        <v>2213</v>
      </c>
      <c r="E5174" s="4" t="s">
        <v>20</v>
      </c>
      <c r="F5174" s="4" t="s">
        <v>2224</v>
      </c>
      <c r="G5174" s="4">
        <v>21000</v>
      </c>
      <c r="H5174" s="4">
        <v>21265.02</v>
      </c>
    </row>
    <row r="5175" spans="2:8" hidden="1" x14ac:dyDescent="0.15">
      <c r="B5175" s="8" t="s">
        <v>347</v>
      </c>
      <c r="C5175" s="4" t="s">
        <v>27</v>
      </c>
      <c r="D5175" s="4" t="s">
        <v>2213</v>
      </c>
      <c r="E5175" s="4" t="s">
        <v>20</v>
      </c>
      <c r="F5175" s="4" t="s">
        <v>2224</v>
      </c>
      <c r="G5175" s="4">
        <v>21000</v>
      </c>
      <c r="H5175" s="4">
        <v>21226.5</v>
      </c>
    </row>
    <row r="5176" spans="2:8" hidden="1" x14ac:dyDescent="0.15">
      <c r="B5176" s="8" t="s">
        <v>274</v>
      </c>
      <c r="C5176" s="4" t="s">
        <v>209</v>
      </c>
      <c r="D5176" s="4" t="s">
        <v>20</v>
      </c>
      <c r="E5176" s="4" t="s">
        <v>210</v>
      </c>
      <c r="F5176" s="4" t="s">
        <v>5643</v>
      </c>
      <c r="G5176" s="4">
        <v>800</v>
      </c>
      <c r="H5176" s="4">
        <v>4275.1499999999896</v>
      </c>
    </row>
    <row r="5177" spans="2:8" hidden="1" x14ac:dyDescent="0.15">
      <c r="B5177" s="8" t="s">
        <v>347</v>
      </c>
      <c r="C5177" s="4" t="s">
        <v>27</v>
      </c>
      <c r="D5177" s="4" t="s">
        <v>2213</v>
      </c>
      <c r="E5177" s="4" t="s">
        <v>20</v>
      </c>
      <c r="F5177" s="4" t="s">
        <v>2224</v>
      </c>
      <c r="G5177" s="4">
        <v>21000</v>
      </c>
      <c r="H5177" s="4">
        <v>21226.48</v>
      </c>
    </row>
    <row r="5178" spans="2:8" hidden="1" x14ac:dyDescent="0.15">
      <c r="B5178" s="8" t="s">
        <v>2641</v>
      </c>
      <c r="C5178" s="4" t="s">
        <v>209</v>
      </c>
      <c r="D5178" s="4" t="s">
        <v>19</v>
      </c>
      <c r="E5178" s="4" t="s">
        <v>210</v>
      </c>
      <c r="F5178" s="4" t="s">
        <v>5311</v>
      </c>
      <c r="G5178" s="4">
        <v>800</v>
      </c>
      <c r="H5178" s="4">
        <v>3495.2</v>
      </c>
    </row>
    <row r="5179" spans="2:8" hidden="1" x14ac:dyDescent="0.15">
      <c r="B5179" s="8" t="s">
        <v>347</v>
      </c>
      <c r="C5179" s="4" t="s">
        <v>27</v>
      </c>
      <c r="D5179" s="4" t="s">
        <v>2213</v>
      </c>
      <c r="E5179" s="4" t="s">
        <v>20</v>
      </c>
      <c r="F5179" s="4" t="s">
        <v>2224</v>
      </c>
      <c r="G5179" s="4">
        <v>21000</v>
      </c>
      <c r="H5179" s="4">
        <v>21226.48</v>
      </c>
    </row>
    <row r="5180" spans="2:8" hidden="1" x14ac:dyDescent="0.15">
      <c r="B5180" s="8" t="s">
        <v>347</v>
      </c>
      <c r="C5180" s="4" t="s">
        <v>27</v>
      </c>
      <c r="D5180" s="4" t="s">
        <v>2213</v>
      </c>
      <c r="E5180" s="4" t="s">
        <v>20</v>
      </c>
      <c r="F5180" s="4" t="s">
        <v>2224</v>
      </c>
      <c r="G5180" s="4">
        <v>21000</v>
      </c>
      <c r="H5180" s="4">
        <v>21226.48</v>
      </c>
    </row>
    <row r="5181" spans="2:8" hidden="1" x14ac:dyDescent="0.15">
      <c r="B5181" s="8" t="s">
        <v>347</v>
      </c>
      <c r="C5181" s="4" t="s">
        <v>27</v>
      </c>
      <c r="D5181" s="4" t="s">
        <v>2213</v>
      </c>
      <c r="E5181" s="4" t="s">
        <v>20</v>
      </c>
      <c r="F5181" s="4" t="s">
        <v>2224</v>
      </c>
      <c r="G5181" s="4">
        <v>21000</v>
      </c>
      <c r="H5181" s="4">
        <v>21201.96</v>
      </c>
    </row>
    <row r="5182" spans="2:8" hidden="1" x14ac:dyDescent="0.15">
      <c r="B5182" s="8" t="s">
        <v>347</v>
      </c>
      <c r="C5182" s="4" t="s">
        <v>27</v>
      </c>
      <c r="D5182" s="4" t="s">
        <v>2213</v>
      </c>
      <c r="E5182" s="4" t="s">
        <v>20</v>
      </c>
      <c r="F5182" s="4" t="s">
        <v>2224</v>
      </c>
      <c r="G5182" s="4">
        <v>21000</v>
      </c>
      <c r="H5182" s="4">
        <v>21028.57</v>
      </c>
    </row>
    <row r="5183" spans="2:8" hidden="1" x14ac:dyDescent="0.15">
      <c r="B5183" s="8" t="s">
        <v>347</v>
      </c>
      <c r="C5183" s="4" t="s">
        <v>27</v>
      </c>
      <c r="D5183" s="4" t="s">
        <v>2213</v>
      </c>
      <c r="E5183" s="4" t="s">
        <v>20</v>
      </c>
      <c r="F5183" s="4" t="s">
        <v>2224</v>
      </c>
      <c r="G5183" s="4">
        <v>21000</v>
      </c>
      <c r="H5183" s="4">
        <v>20960.27</v>
      </c>
    </row>
    <row r="5184" spans="2:8" hidden="1" x14ac:dyDescent="0.15">
      <c r="B5184" s="8" t="s">
        <v>826</v>
      </c>
      <c r="C5184" s="4" t="s">
        <v>27</v>
      </c>
      <c r="D5184" s="4" t="s">
        <v>2213</v>
      </c>
      <c r="E5184" s="4" t="s">
        <v>20</v>
      </c>
      <c r="F5184" s="4" t="s">
        <v>2224</v>
      </c>
      <c r="G5184" s="4">
        <v>21000</v>
      </c>
      <c r="H5184" s="4">
        <v>23988.04</v>
      </c>
    </row>
    <row r="5185" spans="2:8" hidden="1" x14ac:dyDescent="0.15">
      <c r="B5185" s="8" t="s">
        <v>826</v>
      </c>
      <c r="C5185" s="4" t="s">
        <v>27</v>
      </c>
      <c r="D5185" s="4" t="s">
        <v>2213</v>
      </c>
      <c r="E5185" s="4" t="s">
        <v>20</v>
      </c>
      <c r="F5185" s="4" t="s">
        <v>2224</v>
      </c>
      <c r="G5185" s="4">
        <v>21000</v>
      </c>
      <c r="H5185" s="4">
        <v>23988.04</v>
      </c>
    </row>
    <row r="5186" spans="2:8" hidden="1" x14ac:dyDescent="0.15">
      <c r="B5186" s="8" t="s">
        <v>826</v>
      </c>
      <c r="C5186" s="4" t="s">
        <v>27</v>
      </c>
      <c r="D5186" s="4" t="s">
        <v>2213</v>
      </c>
      <c r="E5186" s="4" t="s">
        <v>20</v>
      </c>
      <c r="F5186" s="4" t="s">
        <v>2224</v>
      </c>
      <c r="G5186" s="4">
        <v>21000</v>
      </c>
      <c r="H5186" s="4">
        <v>23988.04</v>
      </c>
    </row>
    <row r="5187" spans="2:8" hidden="1" x14ac:dyDescent="0.15">
      <c r="B5187" s="8" t="s">
        <v>826</v>
      </c>
      <c r="C5187" s="4" t="s">
        <v>27</v>
      </c>
      <c r="D5187" s="4" t="s">
        <v>2213</v>
      </c>
      <c r="E5187" s="4" t="s">
        <v>20</v>
      </c>
      <c r="F5187" s="4" t="s">
        <v>2224</v>
      </c>
      <c r="G5187" s="4">
        <v>21000</v>
      </c>
      <c r="H5187" s="4">
        <v>23759.66</v>
      </c>
    </row>
    <row r="5188" spans="2:8" hidden="1" x14ac:dyDescent="0.15">
      <c r="B5188" s="8" t="s">
        <v>826</v>
      </c>
      <c r="C5188" s="4" t="s">
        <v>27</v>
      </c>
      <c r="D5188" s="4" t="s">
        <v>2213</v>
      </c>
      <c r="E5188" s="4" t="s">
        <v>20</v>
      </c>
      <c r="F5188" s="4" t="s">
        <v>2224</v>
      </c>
      <c r="G5188" s="4">
        <v>21000</v>
      </c>
      <c r="H5188" s="4">
        <v>23528.74</v>
      </c>
    </row>
    <row r="5189" spans="2:8" hidden="1" x14ac:dyDescent="0.15">
      <c r="B5189" s="8" t="s">
        <v>826</v>
      </c>
      <c r="C5189" s="4" t="s">
        <v>27</v>
      </c>
      <c r="D5189" s="4" t="s">
        <v>2213</v>
      </c>
      <c r="E5189" s="4" t="s">
        <v>20</v>
      </c>
      <c r="F5189" s="4" t="s">
        <v>2224</v>
      </c>
      <c r="G5189" s="4">
        <v>21000</v>
      </c>
      <c r="H5189" s="4">
        <v>23256.639999999901</v>
      </c>
    </row>
    <row r="5190" spans="2:8" hidden="1" x14ac:dyDescent="0.15">
      <c r="B5190" s="8" t="s">
        <v>826</v>
      </c>
      <c r="C5190" s="4" t="s">
        <v>27</v>
      </c>
      <c r="D5190" s="4" t="s">
        <v>2213</v>
      </c>
      <c r="E5190" s="4" t="s">
        <v>20</v>
      </c>
      <c r="F5190" s="4" t="s">
        <v>2224</v>
      </c>
      <c r="G5190" s="4">
        <v>21000</v>
      </c>
      <c r="H5190" s="4">
        <v>23256.639999999901</v>
      </c>
    </row>
    <row r="5191" spans="2:8" hidden="1" x14ac:dyDescent="0.15">
      <c r="B5191" s="8" t="s">
        <v>826</v>
      </c>
      <c r="C5191" s="4" t="s">
        <v>27</v>
      </c>
      <c r="D5191" s="4" t="s">
        <v>2213</v>
      </c>
      <c r="E5191" s="4" t="s">
        <v>20</v>
      </c>
      <c r="F5191" s="4" t="s">
        <v>2224</v>
      </c>
      <c r="G5191" s="4">
        <v>21000</v>
      </c>
      <c r="H5191" s="4">
        <v>23142.3</v>
      </c>
    </row>
    <row r="5192" spans="2:8" hidden="1" x14ac:dyDescent="0.15">
      <c r="B5192" s="8" t="s">
        <v>653</v>
      </c>
      <c r="C5192" s="4" t="s">
        <v>209</v>
      </c>
      <c r="D5192" s="4" t="s">
        <v>20</v>
      </c>
      <c r="E5192" s="4" t="s">
        <v>2713</v>
      </c>
      <c r="F5192" s="4" t="s">
        <v>5680</v>
      </c>
      <c r="G5192" s="4">
        <v>749</v>
      </c>
      <c r="H5192" s="4">
        <v>761.2</v>
      </c>
    </row>
    <row r="5193" spans="2:8" hidden="1" x14ac:dyDescent="0.15">
      <c r="B5193" s="8" t="s">
        <v>826</v>
      </c>
      <c r="C5193" s="4" t="s">
        <v>27</v>
      </c>
      <c r="D5193" s="4" t="s">
        <v>2213</v>
      </c>
      <c r="E5193" s="4" t="s">
        <v>20</v>
      </c>
      <c r="F5193" s="4" t="s">
        <v>2224</v>
      </c>
      <c r="G5193" s="4">
        <v>21000</v>
      </c>
      <c r="H5193" s="4">
        <v>23142.3</v>
      </c>
    </row>
    <row r="5194" spans="2:8" hidden="1" x14ac:dyDescent="0.15">
      <c r="B5194" s="8" t="s">
        <v>1921</v>
      </c>
      <c r="C5194" s="4" t="s">
        <v>27</v>
      </c>
      <c r="D5194" s="4" t="s">
        <v>2213</v>
      </c>
      <c r="E5194" s="4" t="s">
        <v>20</v>
      </c>
      <c r="F5194" s="4" t="s">
        <v>2224</v>
      </c>
      <c r="G5194" s="4">
        <v>21000</v>
      </c>
      <c r="H5194" s="4">
        <v>31980.02</v>
      </c>
    </row>
    <row r="5195" spans="2:8" hidden="1" x14ac:dyDescent="0.15">
      <c r="B5195" s="8" t="s">
        <v>1580</v>
      </c>
      <c r="C5195" s="4" t="s">
        <v>27</v>
      </c>
      <c r="D5195" s="4" t="s">
        <v>2213</v>
      </c>
      <c r="E5195" s="4" t="s">
        <v>20</v>
      </c>
      <c r="F5195" s="4" t="s">
        <v>2224</v>
      </c>
      <c r="G5195" s="4">
        <v>21000</v>
      </c>
      <c r="H5195" s="4">
        <v>31746.83</v>
      </c>
    </row>
    <row r="5196" spans="2:8" hidden="1" x14ac:dyDescent="0.15">
      <c r="B5196" s="8">
        <v>45509</v>
      </c>
      <c r="C5196" s="4" t="s">
        <v>18</v>
      </c>
      <c r="D5196" s="4" t="s">
        <v>301</v>
      </c>
      <c r="E5196" s="4" t="s">
        <v>301</v>
      </c>
      <c r="F5196" s="4" t="s">
        <v>7561</v>
      </c>
      <c r="G5196" s="4">
        <v>5</v>
      </c>
      <c r="H5196" s="4">
        <v>5.84</v>
      </c>
    </row>
    <row r="5197" spans="2:8" hidden="1" x14ac:dyDescent="0.15">
      <c r="B5197" s="8">
        <v>45509</v>
      </c>
      <c r="C5197" s="4" t="s">
        <v>18</v>
      </c>
      <c r="D5197" s="4" t="s">
        <v>301</v>
      </c>
      <c r="E5197" s="4" t="s">
        <v>301</v>
      </c>
      <c r="F5197" s="4" t="s">
        <v>2261</v>
      </c>
      <c r="G5197" s="4">
        <v>21000</v>
      </c>
      <c r="H5197" s="4">
        <v>23940.12</v>
      </c>
    </row>
    <row r="5198" spans="2:8" hidden="1" x14ac:dyDescent="0.15">
      <c r="B5198" s="8">
        <v>45509</v>
      </c>
      <c r="C5198" s="4" t="s">
        <v>18</v>
      </c>
      <c r="D5198" s="4" t="s">
        <v>301</v>
      </c>
      <c r="E5198" s="4" t="s">
        <v>301</v>
      </c>
      <c r="F5198" s="4" t="s">
        <v>2261</v>
      </c>
      <c r="G5198" s="4">
        <v>21000</v>
      </c>
      <c r="H5198" s="4">
        <v>23940.12</v>
      </c>
    </row>
    <row r="5199" spans="2:8" hidden="1" x14ac:dyDescent="0.15">
      <c r="B5199" s="8" t="s">
        <v>1662</v>
      </c>
      <c r="C5199" s="4" t="s">
        <v>209</v>
      </c>
      <c r="D5199" s="4" t="s">
        <v>20</v>
      </c>
      <c r="E5199" s="4" t="s">
        <v>2682</v>
      </c>
      <c r="F5199" s="4" t="s">
        <v>1347</v>
      </c>
      <c r="G5199" s="4">
        <v>722.66</v>
      </c>
      <c r="H5199" s="4">
        <v>17152.5</v>
      </c>
    </row>
    <row r="5200" spans="2:8" hidden="1" x14ac:dyDescent="0.15">
      <c r="B5200" s="8">
        <v>45509</v>
      </c>
      <c r="C5200" s="4" t="s">
        <v>18</v>
      </c>
      <c r="D5200" s="4" t="s">
        <v>301</v>
      </c>
      <c r="E5200" s="4" t="s">
        <v>301</v>
      </c>
      <c r="F5200" s="4" t="s">
        <v>2261</v>
      </c>
      <c r="G5200" s="4">
        <v>21000</v>
      </c>
      <c r="H5200" s="4">
        <v>23933.89</v>
      </c>
    </row>
    <row r="5201" spans="2:8" hidden="1" x14ac:dyDescent="0.15">
      <c r="B5201" s="8">
        <v>45509</v>
      </c>
      <c r="C5201" s="4" t="s">
        <v>18</v>
      </c>
      <c r="D5201" s="4" t="s">
        <v>301</v>
      </c>
      <c r="E5201" s="4" t="s">
        <v>301</v>
      </c>
      <c r="F5201" s="4" t="s">
        <v>2261</v>
      </c>
      <c r="G5201" s="4">
        <v>21000</v>
      </c>
      <c r="H5201" s="4">
        <v>23919.45</v>
      </c>
    </row>
    <row r="5202" spans="2:8" hidden="1" x14ac:dyDescent="0.15">
      <c r="B5202" s="8">
        <v>45509</v>
      </c>
      <c r="C5202" s="4" t="s">
        <v>18</v>
      </c>
      <c r="D5202" s="4" t="s">
        <v>301</v>
      </c>
      <c r="E5202" s="4" t="s">
        <v>301</v>
      </c>
      <c r="F5202" s="4" t="s">
        <v>2261</v>
      </c>
      <c r="G5202" s="4">
        <v>21000</v>
      </c>
      <c r="H5202" s="4">
        <v>23918.28</v>
      </c>
    </row>
    <row r="5203" spans="2:8" hidden="1" x14ac:dyDescent="0.15">
      <c r="B5203" s="8" t="s">
        <v>708</v>
      </c>
      <c r="C5203" s="4" t="s">
        <v>209</v>
      </c>
      <c r="D5203" s="4" t="s">
        <v>20</v>
      </c>
      <c r="E5203" s="4" t="s">
        <v>5695</v>
      </c>
      <c r="F5203" s="4" t="s">
        <v>5696</v>
      </c>
      <c r="G5203" s="4">
        <v>720</v>
      </c>
      <c r="H5203" s="4">
        <v>4860</v>
      </c>
    </row>
    <row r="5204" spans="2:8" hidden="1" x14ac:dyDescent="0.15">
      <c r="B5204" s="8" t="s">
        <v>653</v>
      </c>
      <c r="C5204" s="4" t="s">
        <v>209</v>
      </c>
      <c r="D5204" s="4" t="s">
        <v>19</v>
      </c>
      <c r="E5204" s="4" t="s">
        <v>210</v>
      </c>
      <c r="F5204" s="4" t="s">
        <v>5697</v>
      </c>
      <c r="G5204" s="4">
        <v>720</v>
      </c>
      <c r="H5204" s="4">
        <v>3150.58</v>
      </c>
    </row>
    <row r="5205" spans="2:8" hidden="1" x14ac:dyDescent="0.15">
      <c r="B5205" s="8" t="s">
        <v>653</v>
      </c>
      <c r="C5205" s="4" t="s">
        <v>209</v>
      </c>
      <c r="D5205" s="4" t="s">
        <v>19</v>
      </c>
      <c r="E5205" s="4" t="s">
        <v>210</v>
      </c>
      <c r="F5205" s="4" t="s">
        <v>5697</v>
      </c>
      <c r="G5205" s="4">
        <v>720</v>
      </c>
      <c r="H5205" s="4">
        <v>3150.58</v>
      </c>
    </row>
    <row r="5206" spans="2:8" hidden="1" x14ac:dyDescent="0.15">
      <c r="B5206" s="8">
        <v>45509</v>
      </c>
      <c r="C5206" s="4" t="s">
        <v>18</v>
      </c>
      <c r="D5206" s="4" t="s">
        <v>301</v>
      </c>
      <c r="E5206" s="4" t="s">
        <v>301</v>
      </c>
      <c r="F5206" s="4" t="s">
        <v>2261</v>
      </c>
      <c r="G5206" s="4">
        <v>21000</v>
      </c>
      <c r="H5206" s="4">
        <v>23909.86</v>
      </c>
    </row>
    <row r="5207" spans="2:8" hidden="1" x14ac:dyDescent="0.15">
      <c r="B5207" s="8" t="s">
        <v>924</v>
      </c>
      <c r="C5207" s="4" t="s">
        <v>209</v>
      </c>
      <c r="D5207" s="4" t="s">
        <v>20</v>
      </c>
      <c r="E5207" s="4" t="s">
        <v>210</v>
      </c>
      <c r="F5207" s="4" t="s">
        <v>5301</v>
      </c>
      <c r="G5207" s="4">
        <v>706.2</v>
      </c>
      <c r="H5207" s="4">
        <v>3198.12</v>
      </c>
    </row>
    <row r="5208" spans="2:8" hidden="1" x14ac:dyDescent="0.15">
      <c r="B5208" s="8" t="s">
        <v>653</v>
      </c>
      <c r="C5208" s="4" t="s">
        <v>209</v>
      </c>
      <c r="D5208" s="4" t="s">
        <v>20</v>
      </c>
      <c r="E5208" s="4" t="s">
        <v>2682</v>
      </c>
      <c r="F5208" s="4" t="s">
        <v>1347</v>
      </c>
      <c r="G5208" s="4">
        <v>704.72</v>
      </c>
      <c r="H5208" s="4">
        <v>16752.73</v>
      </c>
    </row>
    <row r="5209" spans="2:8" hidden="1" x14ac:dyDescent="0.15">
      <c r="B5209" s="8">
        <v>45509</v>
      </c>
      <c r="C5209" s="4" t="s">
        <v>18</v>
      </c>
      <c r="D5209" s="4" t="s">
        <v>301</v>
      </c>
      <c r="E5209" s="4" t="s">
        <v>301</v>
      </c>
      <c r="F5209" s="4" t="s">
        <v>2261</v>
      </c>
      <c r="G5209" s="4">
        <v>21000</v>
      </c>
      <c r="H5209" s="4">
        <v>23634.75</v>
      </c>
    </row>
    <row r="5210" spans="2:8" hidden="1" x14ac:dyDescent="0.15">
      <c r="B5210" s="8">
        <v>45509</v>
      </c>
      <c r="C5210" s="4" t="s">
        <v>18</v>
      </c>
      <c r="D5210" s="4" t="s">
        <v>301</v>
      </c>
      <c r="E5210" s="4" t="s">
        <v>301</v>
      </c>
      <c r="F5210" s="4" t="s">
        <v>2261</v>
      </c>
      <c r="G5210" s="4">
        <v>21000</v>
      </c>
      <c r="H5210" s="4">
        <v>23582.98</v>
      </c>
    </row>
    <row r="5211" spans="2:8" hidden="1" x14ac:dyDescent="0.15">
      <c r="B5211" s="8" t="s">
        <v>2275</v>
      </c>
      <c r="C5211" s="4" t="s">
        <v>27</v>
      </c>
      <c r="D5211" s="4" t="s">
        <v>2213</v>
      </c>
      <c r="E5211" s="4" t="s">
        <v>20</v>
      </c>
      <c r="F5211" s="4" t="s">
        <v>2225</v>
      </c>
      <c r="G5211" s="4">
        <v>21000</v>
      </c>
      <c r="H5211" s="4">
        <v>21200.22</v>
      </c>
    </row>
    <row r="5212" spans="2:8" hidden="1" x14ac:dyDescent="0.15">
      <c r="B5212" s="8" t="s">
        <v>2275</v>
      </c>
      <c r="C5212" s="4" t="s">
        <v>27</v>
      </c>
      <c r="D5212" s="4" t="s">
        <v>2213</v>
      </c>
      <c r="E5212" s="4" t="s">
        <v>20</v>
      </c>
      <c r="F5212" s="4" t="s">
        <v>2225</v>
      </c>
      <c r="G5212" s="4">
        <v>21000</v>
      </c>
      <c r="H5212" s="4">
        <v>21200.22</v>
      </c>
    </row>
    <row r="5213" spans="2:8" hidden="1" x14ac:dyDescent="0.15">
      <c r="B5213" s="8" t="s">
        <v>2509</v>
      </c>
      <c r="C5213" s="4" t="s">
        <v>209</v>
      </c>
      <c r="D5213" s="4" t="s">
        <v>19</v>
      </c>
      <c r="E5213" s="4" t="s">
        <v>210</v>
      </c>
      <c r="F5213" s="4" t="s">
        <v>5717</v>
      </c>
      <c r="G5213" s="4">
        <v>700</v>
      </c>
      <c r="H5213" s="4">
        <v>3416.59</v>
      </c>
    </row>
    <row r="5214" spans="2:8" hidden="1" x14ac:dyDescent="0.15">
      <c r="B5214" s="8" t="s">
        <v>654</v>
      </c>
      <c r="C5214" s="4" t="s">
        <v>27</v>
      </c>
      <c r="D5214" s="4" t="s">
        <v>2213</v>
      </c>
      <c r="E5214" s="4" t="s">
        <v>20</v>
      </c>
      <c r="F5214" s="4" t="s">
        <v>2225</v>
      </c>
      <c r="G5214" s="4">
        <v>21000</v>
      </c>
      <c r="H5214" s="4">
        <v>19431.0999999999</v>
      </c>
    </row>
    <row r="5215" spans="2:8" hidden="1" x14ac:dyDescent="0.15">
      <c r="B5215" s="8" t="s">
        <v>1548</v>
      </c>
      <c r="C5215" s="4" t="s">
        <v>27</v>
      </c>
      <c r="D5215" s="4" t="s">
        <v>2213</v>
      </c>
      <c r="E5215" s="4" t="s">
        <v>20</v>
      </c>
      <c r="F5215" s="4" t="s">
        <v>2225</v>
      </c>
      <c r="G5215" s="4">
        <v>21000</v>
      </c>
      <c r="H5215" s="4">
        <v>31868.69</v>
      </c>
    </row>
    <row r="5216" spans="2:8" hidden="1" x14ac:dyDescent="0.15">
      <c r="B5216" s="8" t="s">
        <v>1127</v>
      </c>
      <c r="C5216" s="4" t="s">
        <v>27</v>
      </c>
      <c r="D5216" s="4" t="s">
        <v>2213</v>
      </c>
      <c r="E5216" s="4" t="s">
        <v>20</v>
      </c>
      <c r="F5216" s="4" t="s">
        <v>2225</v>
      </c>
      <c r="G5216" s="4">
        <v>21000</v>
      </c>
      <c r="H5216" s="4">
        <v>31649.67</v>
      </c>
    </row>
    <row r="5217" spans="2:8" hidden="1" x14ac:dyDescent="0.15">
      <c r="B5217" s="8" t="s">
        <v>1276</v>
      </c>
      <c r="C5217" s="4" t="s">
        <v>27</v>
      </c>
      <c r="D5217" s="4" t="s">
        <v>2213</v>
      </c>
      <c r="E5217" s="4" t="s">
        <v>20</v>
      </c>
      <c r="F5217" s="4" t="s">
        <v>2225</v>
      </c>
      <c r="G5217" s="4">
        <v>21000</v>
      </c>
      <c r="H5217" s="4">
        <v>30662.17</v>
      </c>
    </row>
    <row r="5218" spans="2:8" hidden="1" x14ac:dyDescent="0.15">
      <c r="B5218" s="8" t="s">
        <v>273</v>
      </c>
      <c r="C5218" s="4" t="s">
        <v>27</v>
      </c>
      <c r="D5218" s="4" t="s">
        <v>2213</v>
      </c>
      <c r="E5218" s="4" t="s">
        <v>20</v>
      </c>
      <c r="F5218" s="4" t="s">
        <v>2225</v>
      </c>
      <c r="G5218" s="4">
        <v>20000</v>
      </c>
      <c r="H5218" s="4">
        <v>29614.15</v>
      </c>
    </row>
    <row r="5219" spans="2:8" hidden="1" x14ac:dyDescent="0.15">
      <c r="B5219" s="8">
        <v>45567</v>
      </c>
      <c r="C5219" s="4" t="s">
        <v>18</v>
      </c>
      <c r="D5219" s="4" t="s">
        <v>2213</v>
      </c>
      <c r="E5219" s="4" t="s">
        <v>20</v>
      </c>
      <c r="F5219" s="4" t="s">
        <v>2260</v>
      </c>
      <c r="G5219" s="4">
        <v>21000</v>
      </c>
      <c r="H5219" s="4">
        <v>24014.17</v>
      </c>
    </row>
    <row r="5220" spans="2:8" hidden="1" x14ac:dyDescent="0.15">
      <c r="B5220" s="8" t="s">
        <v>3133</v>
      </c>
      <c r="C5220" s="4" t="s">
        <v>209</v>
      </c>
      <c r="D5220" s="4" t="s">
        <v>20</v>
      </c>
      <c r="E5220" s="4" t="s">
        <v>1288</v>
      </c>
      <c r="F5220" s="4" t="s">
        <v>1363</v>
      </c>
      <c r="G5220" s="4">
        <v>672.76800000000003</v>
      </c>
      <c r="H5220" s="4">
        <v>7273.93</v>
      </c>
    </row>
    <row r="5221" spans="2:8" hidden="1" x14ac:dyDescent="0.15">
      <c r="B5221" s="8">
        <v>45447</v>
      </c>
      <c r="C5221" s="4" t="s">
        <v>18</v>
      </c>
      <c r="D5221" s="4" t="s">
        <v>2213</v>
      </c>
      <c r="E5221" s="4" t="s">
        <v>20</v>
      </c>
      <c r="F5221" s="4" t="s">
        <v>2252</v>
      </c>
      <c r="G5221" s="4">
        <v>21000</v>
      </c>
      <c r="H5221" s="4">
        <v>24486.22</v>
      </c>
    </row>
    <row r="5222" spans="2:8" hidden="1" x14ac:dyDescent="0.15">
      <c r="B5222" s="8">
        <v>45567</v>
      </c>
      <c r="C5222" s="4" t="s">
        <v>18</v>
      </c>
      <c r="D5222" s="4" t="s">
        <v>2213</v>
      </c>
      <c r="E5222" s="4" t="s">
        <v>20</v>
      </c>
      <c r="F5222" s="4" t="s">
        <v>2252</v>
      </c>
      <c r="G5222" s="4">
        <v>21000</v>
      </c>
      <c r="H5222" s="4">
        <v>24257.71</v>
      </c>
    </row>
    <row r="5223" spans="2:8" hidden="1" x14ac:dyDescent="0.15">
      <c r="B5223" s="8" t="s">
        <v>2215</v>
      </c>
      <c r="C5223" s="4" t="s">
        <v>27</v>
      </c>
      <c r="D5223" s="4" t="s">
        <v>2213</v>
      </c>
      <c r="E5223" s="4" t="s">
        <v>20</v>
      </c>
      <c r="F5223" s="4" t="s">
        <v>2216</v>
      </c>
      <c r="G5223" s="4">
        <v>21000</v>
      </c>
      <c r="H5223" s="4">
        <v>32626.41</v>
      </c>
    </row>
    <row r="5224" spans="2:8" hidden="1" x14ac:dyDescent="0.15">
      <c r="B5224" s="8" t="s">
        <v>1952</v>
      </c>
      <c r="C5224" s="4" t="s">
        <v>209</v>
      </c>
      <c r="D5224" s="4" t="s">
        <v>19</v>
      </c>
      <c r="E5224" s="4" t="s">
        <v>210</v>
      </c>
      <c r="F5224" s="4" t="s">
        <v>5697</v>
      </c>
      <c r="G5224" s="4">
        <v>660</v>
      </c>
      <c r="H5224" s="4">
        <v>2929.74</v>
      </c>
    </row>
    <row r="5225" spans="2:8" hidden="1" x14ac:dyDescent="0.15">
      <c r="B5225" s="8" t="s">
        <v>627</v>
      </c>
      <c r="C5225" s="4" t="s">
        <v>209</v>
      </c>
      <c r="D5225" s="4" t="s">
        <v>20</v>
      </c>
      <c r="E5225" s="4" t="s">
        <v>210</v>
      </c>
      <c r="F5225" s="4" t="s">
        <v>5301</v>
      </c>
      <c r="G5225" s="4">
        <v>660</v>
      </c>
      <c r="H5225" s="4">
        <v>2480.83</v>
      </c>
    </row>
    <row r="5226" spans="2:8" hidden="1" x14ac:dyDescent="0.15">
      <c r="B5226" s="8">
        <v>45331</v>
      </c>
      <c r="C5226" s="4" t="s">
        <v>18</v>
      </c>
      <c r="D5226" s="4" t="s">
        <v>2213</v>
      </c>
      <c r="E5226" s="4" t="s">
        <v>20</v>
      </c>
      <c r="F5226" s="4" t="s">
        <v>2219</v>
      </c>
      <c r="G5226" s="4">
        <v>21000</v>
      </c>
      <c r="H5226" s="4">
        <v>32030.14</v>
      </c>
    </row>
    <row r="5227" spans="2:8" hidden="1" x14ac:dyDescent="0.15">
      <c r="B5227" s="8">
        <v>45331</v>
      </c>
      <c r="C5227" s="4" t="s">
        <v>18</v>
      </c>
      <c r="D5227" s="4" t="s">
        <v>2213</v>
      </c>
      <c r="E5227" s="4" t="s">
        <v>20</v>
      </c>
      <c r="F5227" s="4" t="s">
        <v>2219</v>
      </c>
      <c r="G5227" s="4">
        <v>21000</v>
      </c>
      <c r="H5227" s="4">
        <v>31550.52</v>
      </c>
    </row>
    <row r="5228" spans="2:8" hidden="1" x14ac:dyDescent="0.15">
      <c r="B5228" s="8">
        <v>45304</v>
      </c>
      <c r="C5228" s="4" t="s">
        <v>18</v>
      </c>
      <c r="D5228" s="4" t="s">
        <v>2213</v>
      </c>
      <c r="E5228" s="4" t="s">
        <v>20</v>
      </c>
      <c r="F5228" s="4" t="s">
        <v>2214</v>
      </c>
      <c r="G5228" s="4">
        <v>21000</v>
      </c>
      <c r="H5228" s="4">
        <v>33261.71</v>
      </c>
    </row>
    <row r="5229" spans="2:8" hidden="1" x14ac:dyDescent="0.15">
      <c r="B5229" s="8" t="s">
        <v>3993</v>
      </c>
      <c r="C5229" s="4" t="s">
        <v>209</v>
      </c>
      <c r="D5229" s="4" t="s">
        <v>20</v>
      </c>
      <c r="E5229" s="4" t="s">
        <v>210</v>
      </c>
      <c r="F5229" s="4" t="s">
        <v>5349</v>
      </c>
      <c r="G5229" s="4">
        <v>649</v>
      </c>
      <c r="H5229" s="4">
        <v>9630.7199999999903</v>
      </c>
    </row>
    <row r="5230" spans="2:8" hidden="1" x14ac:dyDescent="0.15">
      <c r="B5230" s="8">
        <v>45354</v>
      </c>
      <c r="C5230" s="4" t="s">
        <v>18</v>
      </c>
      <c r="D5230" s="4" t="s">
        <v>2213</v>
      </c>
      <c r="E5230" s="4" t="s">
        <v>20</v>
      </c>
      <c r="F5230" s="4" t="s">
        <v>2214</v>
      </c>
      <c r="G5230" s="4">
        <v>21000</v>
      </c>
      <c r="H5230" s="4">
        <v>31210.48</v>
      </c>
    </row>
    <row r="5231" spans="2:8" hidden="1" x14ac:dyDescent="0.15">
      <c r="B5231" s="8" t="s">
        <v>2859</v>
      </c>
      <c r="C5231" s="4" t="s">
        <v>209</v>
      </c>
      <c r="D5231" s="4" t="s">
        <v>20</v>
      </c>
      <c r="E5231" s="4" t="s">
        <v>2964</v>
      </c>
      <c r="F5231" s="4" t="s">
        <v>4576</v>
      </c>
      <c r="G5231" s="4">
        <v>633.82399999999905</v>
      </c>
      <c r="H5231" s="4">
        <v>23044.09</v>
      </c>
    </row>
    <row r="5232" spans="2:8" hidden="1" x14ac:dyDescent="0.15">
      <c r="B5232" s="8">
        <v>45567</v>
      </c>
      <c r="C5232" s="4" t="s">
        <v>18</v>
      </c>
      <c r="D5232" s="4" t="s">
        <v>2213</v>
      </c>
      <c r="E5232" s="4" t="s">
        <v>20</v>
      </c>
      <c r="F5232" s="4" t="s">
        <v>2214</v>
      </c>
      <c r="G5232" s="4">
        <v>21000</v>
      </c>
      <c r="H5232" s="4">
        <v>24305.84</v>
      </c>
    </row>
    <row r="5233" spans="2:8" hidden="1" x14ac:dyDescent="0.15">
      <c r="B5233" s="8">
        <v>45567</v>
      </c>
      <c r="C5233" s="4" t="s">
        <v>18</v>
      </c>
      <c r="D5233" s="4" t="s">
        <v>2213</v>
      </c>
      <c r="E5233" s="4" t="s">
        <v>20</v>
      </c>
      <c r="F5233" s="4" t="s">
        <v>2214</v>
      </c>
      <c r="G5233" s="4">
        <v>21000</v>
      </c>
      <c r="H5233" s="4">
        <v>24138.05</v>
      </c>
    </row>
    <row r="5234" spans="2:8" hidden="1" x14ac:dyDescent="0.15">
      <c r="B5234" s="8">
        <v>45474</v>
      </c>
      <c r="C5234" s="4" t="s">
        <v>18</v>
      </c>
      <c r="D5234" s="4" t="s">
        <v>2213</v>
      </c>
      <c r="E5234" s="4" t="s">
        <v>20</v>
      </c>
      <c r="F5234" s="4" t="s">
        <v>2265</v>
      </c>
      <c r="G5234" s="4">
        <v>21000</v>
      </c>
      <c r="H5234" s="4">
        <v>23434.89</v>
      </c>
    </row>
    <row r="5235" spans="2:8" hidden="1" x14ac:dyDescent="0.15">
      <c r="B5235" s="8" t="s">
        <v>1813</v>
      </c>
      <c r="C5235" s="4" t="s">
        <v>27</v>
      </c>
      <c r="D5235" s="4" t="s">
        <v>2213</v>
      </c>
      <c r="E5235" s="4" t="s">
        <v>20</v>
      </c>
      <c r="F5235" s="4" t="s">
        <v>2280</v>
      </c>
      <c r="G5235" s="4">
        <v>21000</v>
      </c>
      <c r="H5235" s="4">
        <v>20825.37</v>
      </c>
    </row>
    <row r="5236" spans="2:8" hidden="1" x14ac:dyDescent="0.15">
      <c r="B5236" s="8" t="s">
        <v>2286</v>
      </c>
      <c r="C5236" s="4" t="s">
        <v>27</v>
      </c>
      <c r="D5236" s="4" t="s">
        <v>2213</v>
      </c>
      <c r="E5236" s="4" t="s">
        <v>20</v>
      </c>
      <c r="F5236" s="4" t="s">
        <v>2280</v>
      </c>
      <c r="G5236" s="4">
        <v>21000</v>
      </c>
      <c r="H5236" s="4">
        <v>20671.25</v>
      </c>
    </row>
    <row r="5237" spans="2:8" hidden="1" x14ac:dyDescent="0.15">
      <c r="B5237" s="8" t="s">
        <v>2286</v>
      </c>
      <c r="C5237" s="4" t="s">
        <v>27</v>
      </c>
      <c r="D5237" s="4" t="s">
        <v>2213</v>
      </c>
      <c r="E5237" s="4" t="s">
        <v>20</v>
      </c>
      <c r="F5237" s="4" t="s">
        <v>2280</v>
      </c>
      <c r="G5237" s="4">
        <v>21000</v>
      </c>
      <c r="H5237" s="4">
        <v>20671.25</v>
      </c>
    </row>
    <row r="5238" spans="2:8" hidden="1" x14ac:dyDescent="0.15">
      <c r="B5238" s="8" t="s">
        <v>166</v>
      </c>
      <c r="C5238" s="4" t="s">
        <v>27</v>
      </c>
      <c r="D5238" s="4" t="s">
        <v>2213</v>
      </c>
      <c r="E5238" s="4" t="s">
        <v>20</v>
      </c>
      <c r="F5238" s="4" t="s">
        <v>2280</v>
      </c>
      <c r="G5238" s="4">
        <v>21000</v>
      </c>
      <c r="H5238" s="4">
        <v>20644.97</v>
      </c>
    </row>
    <row r="5239" spans="2:8" hidden="1" x14ac:dyDescent="0.15">
      <c r="B5239" s="8" t="s">
        <v>977</v>
      </c>
      <c r="C5239" s="4" t="s">
        <v>27</v>
      </c>
      <c r="D5239" s="4" t="s">
        <v>2213</v>
      </c>
      <c r="E5239" s="4" t="s">
        <v>20</v>
      </c>
      <c r="F5239" s="4" t="s">
        <v>2280</v>
      </c>
      <c r="G5239" s="4">
        <v>21000</v>
      </c>
      <c r="H5239" s="4">
        <v>20611.689999999999</v>
      </c>
    </row>
    <row r="5240" spans="2:8" hidden="1" x14ac:dyDescent="0.15">
      <c r="B5240" s="8" t="s">
        <v>2289</v>
      </c>
      <c r="C5240" s="4" t="s">
        <v>27</v>
      </c>
      <c r="D5240" s="4" t="s">
        <v>2213</v>
      </c>
      <c r="E5240" s="4" t="s">
        <v>20</v>
      </c>
      <c r="F5240" s="4" t="s">
        <v>2280</v>
      </c>
      <c r="G5240" s="4">
        <v>21000</v>
      </c>
      <c r="H5240" s="4">
        <v>20539.88</v>
      </c>
    </row>
    <row r="5241" spans="2:8" hidden="1" x14ac:dyDescent="0.15">
      <c r="B5241" s="8" t="s">
        <v>2289</v>
      </c>
      <c r="C5241" s="4" t="s">
        <v>27</v>
      </c>
      <c r="D5241" s="4" t="s">
        <v>2213</v>
      </c>
      <c r="E5241" s="4" t="s">
        <v>20</v>
      </c>
      <c r="F5241" s="4" t="s">
        <v>2280</v>
      </c>
      <c r="G5241" s="4">
        <v>21000</v>
      </c>
      <c r="H5241" s="4">
        <v>20539.88</v>
      </c>
    </row>
    <row r="5242" spans="2:8" hidden="1" x14ac:dyDescent="0.15">
      <c r="B5242" s="8" t="s">
        <v>1727</v>
      </c>
      <c r="C5242" s="4" t="s">
        <v>209</v>
      </c>
      <c r="D5242" s="4" t="s">
        <v>19</v>
      </c>
      <c r="E5242" s="4" t="s">
        <v>210</v>
      </c>
      <c r="F5242" s="4" t="s">
        <v>5768</v>
      </c>
      <c r="G5242" s="4">
        <v>611.1</v>
      </c>
      <c r="H5242" s="4">
        <v>2864.73</v>
      </c>
    </row>
    <row r="5243" spans="2:8" hidden="1" x14ac:dyDescent="0.15">
      <c r="B5243" s="8" t="s">
        <v>1758</v>
      </c>
      <c r="C5243" s="4" t="s">
        <v>209</v>
      </c>
      <c r="D5243" s="4" t="s">
        <v>20</v>
      </c>
      <c r="E5243" s="4" t="s">
        <v>2688</v>
      </c>
      <c r="F5243" s="4" t="s">
        <v>2935</v>
      </c>
      <c r="G5243" s="4">
        <v>609</v>
      </c>
      <c r="H5243" s="4">
        <v>4872</v>
      </c>
    </row>
    <row r="5244" spans="2:8" hidden="1" x14ac:dyDescent="0.15">
      <c r="B5244" s="8" t="s">
        <v>2951</v>
      </c>
      <c r="C5244" s="4" t="s">
        <v>209</v>
      </c>
      <c r="D5244" s="4" t="s">
        <v>20</v>
      </c>
      <c r="E5244" s="4" t="s">
        <v>2722</v>
      </c>
      <c r="F5244" s="4" t="s">
        <v>4576</v>
      </c>
      <c r="G5244" s="4">
        <v>604.49599999999896</v>
      </c>
      <c r="H5244" s="4">
        <v>4552.84</v>
      </c>
    </row>
    <row r="5245" spans="2:8" hidden="1" x14ac:dyDescent="0.15">
      <c r="B5245" s="8" t="s">
        <v>84</v>
      </c>
      <c r="C5245" s="4" t="s">
        <v>27</v>
      </c>
      <c r="D5245" s="4" t="s">
        <v>2213</v>
      </c>
      <c r="E5245" s="4" t="s">
        <v>20</v>
      </c>
      <c r="F5245" s="4" t="s">
        <v>2280</v>
      </c>
      <c r="G5245" s="4">
        <v>21000</v>
      </c>
      <c r="H5245" s="4">
        <v>20524.12</v>
      </c>
    </row>
    <row r="5246" spans="2:8" hidden="1" x14ac:dyDescent="0.15">
      <c r="B5246" s="8" t="s">
        <v>387</v>
      </c>
      <c r="C5246" s="4" t="s">
        <v>27</v>
      </c>
      <c r="D5246" s="4" t="s">
        <v>2213</v>
      </c>
      <c r="E5246" s="4" t="s">
        <v>20</v>
      </c>
      <c r="F5246" s="4" t="s">
        <v>2280</v>
      </c>
      <c r="G5246" s="4">
        <v>21000</v>
      </c>
      <c r="H5246" s="4">
        <v>20447.05</v>
      </c>
    </row>
    <row r="5247" spans="2:8" hidden="1" x14ac:dyDescent="0.15">
      <c r="B5247" s="8" t="s">
        <v>2290</v>
      </c>
      <c r="C5247" s="4" t="s">
        <v>27</v>
      </c>
      <c r="D5247" s="4" t="s">
        <v>2213</v>
      </c>
      <c r="E5247" s="4" t="s">
        <v>20</v>
      </c>
      <c r="F5247" s="4" t="s">
        <v>2280</v>
      </c>
      <c r="G5247" s="4">
        <v>21000</v>
      </c>
      <c r="H5247" s="4">
        <v>20443.54</v>
      </c>
    </row>
    <row r="5248" spans="2:8" hidden="1" x14ac:dyDescent="0.15">
      <c r="B5248" s="8" t="s">
        <v>660</v>
      </c>
      <c r="C5248" s="4" t="s">
        <v>27</v>
      </c>
      <c r="D5248" s="4" t="s">
        <v>2213</v>
      </c>
      <c r="E5248" s="4" t="s">
        <v>20</v>
      </c>
      <c r="F5248" s="4" t="s">
        <v>2280</v>
      </c>
      <c r="G5248" s="4">
        <v>21000</v>
      </c>
      <c r="H5248" s="4">
        <v>20052.96</v>
      </c>
    </row>
    <row r="5249" spans="2:8" hidden="1" x14ac:dyDescent="0.15">
      <c r="B5249" s="8" t="s">
        <v>1844</v>
      </c>
      <c r="C5249" s="4" t="s">
        <v>27</v>
      </c>
      <c r="D5249" s="4" t="s">
        <v>2213</v>
      </c>
      <c r="E5249" s="4" t="s">
        <v>20</v>
      </c>
      <c r="F5249" s="4" t="s">
        <v>2280</v>
      </c>
      <c r="G5249" s="4">
        <v>21000</v>
      </c>
      <c r="H5249" s="4">
        <v>19949.61</v>
      </c>
    </row>
    <row r="5250" spans="2:8" hidden="1" x14ac:dyDescent="0.15">
      <c r="B5250" s="8" t="s">
        <v>964</v>
      </c>
      <c r="C5250" s="4" t="s">
        <v>209</v>
      </c>
      <c r="D5250" s="4" t="s">
        <v>20</v>
      </c>
      <c r="E5250" s="4" t="s">
        <v>210</v>
      </c>
      <c r="F5250" s="4" t="s">
        <v>5789</v>
      </c>
      <c r="G5250" s="4">
        <v>600</v>
      </c>
      <c r="H5250" s="4">
        <v>3645.12</v>
      </c>
    </row>
    <row r="5251" spans="2:8" hidden="1" x14ac:dyDescent="0.15">
      <c r="B5251" s="8" t="s">
        <v>2294</v>
      </c>
      <c r="C5251" s="4" t="s">
        <v>27</v>
      </c>
      <c r="D5251" s="4" t="s">
        <v>2213</v>
      </c>
      <c r="E5251" s="4" t="s">
        <v>20</v>
      </c>
      <c r="F5251" s="4" t="s">
        <v>2280</v>
      </c>
      <c r="G5251" s="4">
        <v>21000</v>
      </c>
      <c r="H5251" s="4">
        <v>19897.080000000002</v>
      </c>
    </row>
    <row r="5252" spans="2:8" hidden="1" x14ac:dyDescent="0.15">
      <c r="B5252" s="8" t="s">
        <v>1169</v>
      </c>
      <c r="C5252" s="4" t="s">
        <v>209</v>
      </c>
      <c r="D5252" s="4" t="s">
        <v>20</v>
      </c>
      <c r="E5252" s="4" t="s">
        <v>4107</v>
      </c>
      <c r="F5252" s="4" t="s">
        <v>5795</v>
      </c>
      <c r="G5252" s="4">
        <v>600</v>
      </c>
      <c r="H5252" s="4">
        <v>3096</v>
      </c>
    </row>
    <row r="5253" spans="2:8" hidden="1" x14ac:dyDescent="0.15">
      <c r="B5253" s="8" t="s">
        <v>1172</v>
      </c>
      <c r="C5253" s="4" t="s">
        <v>209</v>
      </c>
      <c r="D5253" s="4" t="s">
        <v>19</v>
      </c>
      <c r="E5253" s="4" t="s">
        <v>210</v>
      </c>
      <c r="F5253" s="4" t="s">
        <v>5311</v>
      </c>
      <c r="G5253" s="4">
        <v>600</v>
      </c>
      <c r="H5253" s="4">
        <v>2692.6</v>
      </c>
    </row>
    <row r="5254" spans="2:8" hidden="1" x14ac:dyDescent="0.15">
      <c r="B5254" s="8" t="s">
        <v>2291</v>
      </c>
      <c r="C5254" s="4" t="s">
        <v>209</v>
      </c>
      <c r="D5254" s="4" t="s">
        <v>19</v>
      </c>
      <c r="E5254" s="4" t="s">
        <v>210</v>
      </c>
      <c r="F5254" s="4" t="s">
        <v>5800</v>
      </c>
      <c r="G5254" s="4">
        <v>600</v>
      </c>
      <c r="H5254" s="4">
        <v>2639.56</v>
      </c>
    </row>
    <row r="5255" spans="2:8" hidden="1" x14ac:dyDescent="0.15">
      <c r="B5255" s="8" t="s">
        <v>545</v>
      </c>
      <c r="C5255" s="4" t="s">
        <v>209</v>
      </c>
      <c r="D5255" s="4" t="s">
        <v>19</v>
      </c>
      <c r="E5255" s="4" t="s">
        <v>210</v>
      </c>
      <c r="F5255" s="4" t="s">
        <v>5803</v>
      </c>
      <c r="G5255" s="4">
        <v>600</v>
      </c>
      <c r="H5255" s="4">
        <v>2574.44</v>
      </c>
    </row>
    <row r="5256" spans="2:8" hidden="1" x14ac:dyDescent="0.15">
      <c r="B5256" s="8" t="s">
        <v>393</v>
      </c>
      <c r="C5256" s="4" t="s">
        <v>209</v>
      </c>
      <c r="D5256" s="4" t="s">
        <v>5798</v>
      </c>
      <c r="E5256" s="4" t="s">
        <v>210</v>
      </c>
      <c r="F5256" s="4" t="s">
        <v>5804</v>
      </c>
      <c r="G5256" s="4">
        <v>600</v>
      </c>
      <c r="H5256" s="4">
        <v>2350.37</v>
      </c>
    </row>
    <row r="5257" spans="2:8" hidden="1" x14ac:dyDescent="0.15">
      <c r="B5257" s="8" t="s">
        <v>1369</v>
      </c>
      <c r="C5257" s="4" t="s">
        <v>209</v>
      </c>
      <c r="D5257" s="4" t="s">
        <v>19</v>
      </c>
      <c r="E5257" s="4" t="s">
        <v>210</v>
      </c>
      <c r="F5257" s="4" t="s">
        <v>5805</v>
      </c>
      <c r="G5257" s="4">
        <v>600</v>
      </c>
      <c r="H5257" s="4">
        <v>2305.7600000000002</v>
      </c>
    </row>
    <row r="5258" spans="2:8" hidden="1" x14ac:dyDescent="0.15">
      <c r="B5258" s="8" t="s">
        <v>208</v>
      </c>
      <c r="C5258" s="4" t="s">
        <v>27</v>
      </c>
      <c r="D5258" s="4" t="s">
        <v>2213</v>
      </c>
      <c r="E5258" s="4" t="s">
        <v>20</v>
      </c>
      <c r="F5258" s="4" t="s">
        <v>2280</v>
      </c>
      <c r="G5258" s="4">
        <v>21000</v>
      </c>
      <c r="H5258" s="4">
        <v>19758.71</v>
      </c>
    </row>
    <row r="5259" spans="2:8" hidden="1" x14ac:dyDescent="0.15">
      <c r="B5259" s="8" t="s">
        <v>208</v>
      </c>
      <c r="C5259" s="4" t="s">
        <v>27</v>
      </c>
      <c r="D5259" s="4" t="s">
        <v>2213</v>
      </c>
      <c r="E5259" s="4" t="s">
        <v>20</v>
      </c>
      <c r="F5259" s="4" t="s">
        <v>2280</v>
      </c>
      <c r="G5259" s="4">
        <v>21000</v>
      </c>
      <c r="H5259" s="4">
        <v>19758.71</v>
      </c>
    </row>
    <row r="5260" spans="2:8" hidden="1" x14ac:dyDescent="0.15">
      <c r="B5260" s="8" t="s">
        <v>2198</v>
      </c>
      <c r="C5260" s="4" t="s">
        <v>27</v>
      </c>
      <c r="D5260" s="4" t="s">
        <v>2213</v>
      </c>
      <c r="E5260" s="4" t="s">
        <v>20</v>
      </c>
      <c r="F5260" s="4" t="s">
        <v>2280</v>
      </c>
      <c r="G5260" s="4">
        <v>21000</v>
      </c>
      <c r="H5260" s="4">
        <v>19737.7</v>
      </c>
    </row>
    <row r="5261" spans="2:8" hidden="1" x14ac:dyDescent="0.15">
      <c r="B5261" s="8" t="s">
        <v>2198</v>
      </c>
      <c r="C5261" s="4" t="s">
        <v>27</v>
      </c>
      <c r="D5261" s="4" t="s">
        <v>2213</v>
      </c>
      <c r="E5261" s="4" t="s">
        <v>20</v>
      </c>
      <c r="F5261" s="4" t="s">
        <v>2280</v>
      </c>
      <c r="G5261" s="4">
        <v>21000</v>
      </c>
      <c r="H5261" s="4">
        <v>19737.7</v>
      </c>
    </row>
    <row r="5262" spans="2:8" hidden="1" x14ac:dyDescent="0.15">
      <c r="B5262" s="8" t="s">
        <v>775</v>
      </c>
      <c r="C5262" s="4" t="s">
        <v>209</v>
      </c>
      <c r="D5262" s="4" t="s">
        <v>20</v>
      </c>
      <c r="E5262" s="4" t="s">
        <v>2682</v>
      </c>
      <c r="F5262" s="4" t="s">
        <v>1347</v>
      </c>
      <c r="G5262" s="4">
        <v>579.6</v>
      </c>
      <c r="H5262" s="4">
        <v>13551.67</v>
      </c>
    </row>
    <row r="5263" spans="2:8" hidden="1" x14ac:dyDescent="0.15">
      <c r="B5263" s="8" t="s">
        <v>649</v>
      </c>
      <c r="C5263" s="4" t="s">
        <v>27</v>
      </c>
      <c r="D5263" s="4" t="s">
        <v>2213</v>
      </c>
      <c r="E5263" s="4" t="s">
        <v>20</v>
      </c>
      <c r="F5263" s="4" t="s">
        <v>2280</v>
      </c>
      <c r="G5263" s="4">
        <v>21000</v>
      </c>
      <c r="H5263" s="4">
        <v>19681.63</v>
      </c>
    </row>
    <row r="5264" spans="2:8" hidden="1" x14ac:dyDescent="0.15">
      <c r="B5264" s="8" t="s">
        <v>649</v>
      </c>
      <c r="C5264" s="4" t="s">
        <v>27</v>
      </c>
      <c r="D5264" s="4" t="s">
        <v>2213</v>
      </c>
      <c r="E5264" s="4" t="s">
        <v>20</v>
      </c>
      <c r="F5264" s="4" t="s">
        <v>2280</v>
      </c>
      <c r="G5264" s="4">
        <v>21000</v>
      </c>
      <c r="H5264" s="4">
        <v>19681.63</v>
      </c>
    </row>
    <row r="5265" spans="2:8" hidden="1" x14ac:dyDescent="0.15">
      <c r="B5265" s="8">
        <v>21000</v>
      </c>
      <c r="C5265" s="4" t="s">
        <v>27</v>
      </c>
      <c r="D5265" s="4" t="s">
        <v>2213</v>
      </c>
      <c r="E5265" s="4" t="s">
        <v>20</v>
      </c>
      <c r="F5265" s="4" t="s">
        <v>2304</v>
      </c>
      <c r="G5265" s="4">
        <v>21000</v>
      </c>
      <c r="H5265" s="4">
        <v>19262.73</v>
      </c>
    </row>
    <row r="5266" spans="2:8" hidden="1" x14ac:dyDescent="0.15">
      <c r="B5266" s="8">
        <v>21000</v>
      </c>
      <c r="C5266" s="4" t="s">
        <v>27</v>
      </c>
      <c r="D5266" s="4" t="s">
        <v>2213</v>
      </c>
      <c r="E5266" s="4" t="s">
        <v>20</v>
      </c>
      <c r="F5266" s="4" t="s">
        <v>2304</v>
      </c>
      <c r="G5266" s="4">
        <v>21000</v>
      </c>
      <c r="H5266" s="4">
        <v>19262.73</v>
      </c>
    </row>
    <row r="5267" spans="2:8" hidden="1" x14ac:dyDescent="0.15">
      <c r="B5267" s="8">
        <v>21000</v>
      </c>
      <c r="C5267" s="4" t="s">
        <v>27</v>
      </c>
      <c r="D5267" s="4" t="s">
        <v>2213</v>
      </c>
      <c r="E5267" s="4" t="s">
        <v>20</v>
      </c>
      <c r="F5267" s="4" t="s">
        <v>2304</v>
      </c>
      <c r="G5267" s="4">
        <v>21000</v>
      </c>
      <c r="H5267" s="4">
        <v>19224.57</v>
      </c>
    </row>
    <row r="5268" spans="2:8" hidden="1" x14ac:dyDescent="0.15">
      <c r="B5268" s="8">
        <v>21000</v>
      </c>
      <c r="C5268" s="4" t="s">
        <v>27</v>
      </c>
      <c r="D5268" s="4" t="s">
        <v>2213</v>
      </c>
      <c r="E5268" s="4" t="s">
        <v>20</v>
      </c>
      <c r="F5268" s="4" t="s">
        <v>2304</v>
      </c>
      <c r="G5268" s="4">
        <v>21000</v>
      </c>
      <c r="H5268" s="4">
        <v>19224.57</v>
      </c>
    </row>
    <row r="5269" spans="2:8" hidden="1" x14ac:dyDescent="0.15">
      <c r="B5269" s="8">
        <v>21000</v>
      </c>
      <c r="C5269" s="4" t="s">
        <v>27</v>
      </c>
      <c r="D5269" s="4" t="s">
        <v>2213</v>
      </c>
      <c r="E5269" s="4" t="s">
        <v>20</v>
      </c>
      <c r="F5269" s="4" t="s">
        <v>2324</v>
      </c>
      <c r="G5269" s="4">
        <v>21000</v>
      </c>
      <c r="H5269" s="4">
        <v>19191.62</v>
      </c>
    </row>
    <row r="5270" spans="2:8" hidden="1" x14ac:dyDescent="0.15">
      <c r="B5270" s="8" t="s">
        <v>3099</v>
      </c>
      <c r="C5270" s="4" t="s">
        <v>209</v>
      </c>
      <c r="D5270" s="4" t="s">
        <v>20</v>
      </c>
      <c r="E5270" s="4" t="s">
        <v>210</v>
      </c>
      <c r="F5270" s="4" t="s">
        <v>5301</v>
      </c>
      <c r="G5270" s="4">
        <v>561</v>
      </c>
      <c r="H5270" s="4">
        <v>2104.84</v>
      </c>
    </row>
    <row r="5271" spans="2:8" hidden="1" x14ac:dyDescent="0.15">
      <c r="B5271" s="8">
        <v>21000</v>
      </c>
      <c r="C5271" s="4" t="s">
        <v>27</v>
      </c>
      <c r="D5271" s="4" t="s">
        <v>2213</v>
      </c>
      <c r="E5271" s="4" t="s">
        <v>20</v>
      </c>
      <c r="F5271" s="4" t="s">
        <v>2325</v>
      </c>
      <c r="G5271" s="4">
        <v>21000</v>
      </c>
      <c r="H5271" s="4">
        <v>19191.62</v>
      </c>
    </row>
    <row r="5272" spans="2:8" hidden="1" x14ac:dyDescent="0.15">
      <c r="B5272" s="8">
        <v>21000</v>
      </c>
      <c r="C5272" s="4" t="s">
        <v>27</v>
      </c>
      <c r="D5272" s="4" t="s">
        <v>2213</v>
      </c>
      <c r="E5272" s="4" t="s">
        <v>20</v>
      </c>
      <c r="F5272" s="4" t="s">
        <v>2326</v>
      </c>
      <c r="G5272" s="4">
        <v>21000</v>
      </c>
      <c r="H5272" s="4">
        <v>19191.62</v>
      </c>
    </row>
    <row r="5273" spans="2:8" hidden="1" x14ac:dyDescent="0.15">
      <c r="B5273" s="8">
        <v>21000</v>
      </c>
      <c r="C5273" s="4" t="s">
        <v>27</v>
      </c>
      <c r="D5273" s="4" t="s">
        <v>2213</v>
      </c>
      <c r="E5273" s="4" t="s">
        <v>20</v>
      </c>
      <c r="F5273" s="4" t="s">
        <v>2304</v>
      </c>
      <c r="G5273" s="4">
        <v>21000</v>
      </c>
      <c r="H5273" s="4">
        <v>19096.2</v>
      </c>
    </row>
    <row r="5274" spans="2:8" hidden="1" x14ac:dyDescent="0.15">
      <c r="B5274" s="8">
        <v>21000</v>
      </c>
      <c r="C5274" s="4" t="s">
        <v>27</v>
      </c>
      <c r="D5274" s="4" t="s">
        <v>2213</v>
      </c>
      <c r="E5274" s="4" t="s">
        <v>20</v>
      </c>
      <c r="F5274" s="4" t="s">
        <v>2304</v>
      </c>
      <c r="G5274" s="4">
        <v>21000</v>
      </c>
      <c r="H5274" s="4">
        <v>19096.2</v>
      </c>
    </row>
    <row r="5275" spans="2:8" hidden="1" x14ac:dyDescent="0.15">
      <c r="B5275" s="8" t="s">
        <v>2182</v>
      </c>
      <c r="C5275" s="4" t="s">
        <v>209</v>
      </c>
      <c r="D5275" s="4" t="s">
        <v>20</v>
      </c>
      <c r="E5275" s="4" t="s">
        <v>210</v>
      </c>
      <c r="F5275" s="4" t="s">
        <v>5840</v>
      </c>
      <c r="G5275" s="4">
        <v>549.64</v>
      </c>
      <c r="H5275" s="4">
        <v>5604.15</v>
      </c>
    </row>
    <row r="5276" spans="2:8" hidden="1" x14ac:dyDescent="0.15">
      <c r="B5276" s="8">
        <v>21000</v>
      </c>
      <c r="C5276" s="4" t="s">
        <v>27</v>
      </c>
      <c r="D5276" s="4" t="s">
        <v>2213</v>
      </c>
      <c r="E5276" s="4" t="s">
        <v>20</v>
      </c>
      <c r="F5276" s="4" t="s">
        <v>2304</v>
      </c>
      <c r="G5276" s="4">
        <v>21000</v>
      </c>
      <c r="H5276" s="4">
        <v>19096.2</v>
      </c>
    </row>
    <row r="5277" spans="2:8" hidden="1" x14ac:dyDescent="0.15">
      <c r="B5277" s="8">
        <v>21000</v>
      </c>
      <c r="C5277" s="4" t="s">
        <v>27</v>
      </c>
      <c r="D5277" s="4" t="s">
        <v>2213</v>
      </c>
      <c r="E5277" s="4" t="s">
        <v>20</v>
      </c>
      <c r="F5277" s="4" t="s">
        <v>2304</v>
      </c>
      <c r="G5277" s="4">
        <v>21000</v>
      </c>
      <c r="H5277" s="4">
        <v>19096.2</v>
      </c>
    </row>
    <row r="5278" spans="2:8" hidden="1" x14ac:dyDescent="0.15">
      <c r="B5278" s="8" t="s">
        <v>2322</v>
      </c>
      <c r="C5278" s="4" t="s">
        <v>27</v>
      </c>
      <c r="D5278" s="4" t="s">
        <v>2213</v>
      </c>
      <c r="E5278" s="4" t="s">
        <v>20</v>
      </c>
      <c r="F5278" s="4" t="s">
        <v>2304</v>
      </c>
      <c r="G5278" s="4">
        <v>21000</v>
      </c>
      <c r="H5278" s="4">
        <v>19262.73</v>
      </c>
    </row>
    <row r="5279" spans="2:8" hidden="1" x14ac:dyDescent="0.15">
      <c r="B5279" s="8" t="s">
        <v>2322</v>
      </c>
      <c r="C5279" s="4" t="s">
        <v>27</v>
      </c>
      <c r="D5279" s="4" t="s">
        <v>2213</v>
      </c>
      <c r="E5279" s="4" t="s">
        <v>20</v>
      </c>
      <c r="F5279" s="4" t="s">
        <v>2304</v>
      </c>
      <c r="G5279" s="4">
        <v>21000</v>
      </c>
      <c r="H5279" s="4">
        <v>19262.73</v>
      </c>
    </row>
    <row r="5280" spans="2:8" hidden="1" x14ac:dyDescent="0.15">
      <c r="B5280" s="8" t="s">
        <v>594</v>
      </c>
      <c r="C5280" s="4" t="s">
        <v>27</v>
      </c>
      <c r="D5280" s="4" t="s">
        <v>2213</v>
      </c>
      <c r="E5280" s="4" t="s">
        <v>2213</v>
      </c>
      <c r="F5280" s="4" t="s">
        <v>2295</v>
      </c>
      <c r="G5280" s="4">
        <v>21000</v>
      </c>
      <c r="H5280" s="4">
        <v>19674.63</v>
      </c>
    </row>
    <row r="5281" spans="2:8" hidden="1" x14ac:dyDescent="0.15">
      <c r="B5281" s="8" t="s">
        <v>594</v>
      </c>
      <c r="C5281" s="4" t="s">
        <v>27</v>
      </c>
      <c r="D5281" s="4" t="s">
        <v>2213</v>
      </c>
      <c r="E5281" s="4" t="s">
        <v>2213</v>
      </c>
      <c r="F5281" s="4" t="s">
        <v>2296</v>
      </c>
      <c r="G5281" s="4">
        <v>21000</v>
      </c>
      <c r="H5281" s="4">
        <v>19674.63</v>
      </c>
    </row>
    <row r="5282" spans="2:8" hidden="1" x14ac:dyDescent="0.15">
      <c r="B5282" s="8" t="s">
        <v>2303</v>
      </c>
      <c r="C5282" s="4" t="s">
        <v>27</v>
      </c>
      <c r="D5282" s="4" t="s">
        <v>2213</v>
      </c>
      <c r="E5282" s="4" t="s">
        <v>20</v>
      </c>
      <c r="F5282" s="4" t="s">
        <v>2304</v>
      </c>
      <c r="G5282" s="4">
        <v>21000</v>
      </c>
      <c r="H5282" s="4">
        <v>19508.240000000002</v>
      </c>
    </row>
    <row r="5283" spans="2:8" hidden="1" x14ac:dyDescent="0.15">
      <c r="B5283" s="8" t="s">
        <v>1376</v>
      </c>
      <c r="C5283" s="4" t="s">
        <v>27</v>
      </c>
      <c r="D5283" s="4" t="s">
        <v>2213</v>
      </c>
      <c r="E5283" s="4" t="s">
        <v>20</v>
      </c>
      <c r="F5283" s="4" t="s">
        <v>2304</v>
      </c>
      <c r="G5283" s="4">
        <v>21000</v>
      </c>
      <c r="H5283" s="4">
        <v>19508.240000000002</v>
      </c>
    </row>
    <row r="5284" spans="2:8" hidden="1" x14ac:dyDescent="0.15">
      <c r="B5284" s="8" t="s">
        <v>2308</v>
      </c>
      <c r="C5284" s="4" t="s">
        <v>27</v>
      </c>
      <c r="D5284" s="4" t="s">
        <v>2213</v>
      </c>
      <c r="E5284" s="4" t="s">
        <v>20</v>
      </c>
      <c r="F5284" s="4" t="s">
        <v>2304</v>
      </c>
      <c r="G5284" s="4">
        <v>21000</v>
      </c>
      <c r="H5284" s="4">
        <v>19453.93</v>
      </c>
    </row>
    <row r="5285" spans="2:8" hidden="1" x14ac:dyDescent="0.15">
      <c r="B5285" s="8" t="s">
        <v>2106</v>
      </c>
      <c r="C5285" s="4" t="s">
        <v>27</v>
      </c>
      <c r="D5285" s="4" t="s">
        <v>2213</v>
      </c>
      <c r="E5285" s="4" t="s">
        <v>20</v>
      </c>
      <c r="F5285" s="4" t="s">
        <v>2304</v>
      </c>
      <c r="G5285" s="4">
        <v>21000</v>
      </c>
      <c r="H5285" s="4">
        <v>19453.93</v>
      </c>
    </row>
    <row r="5286" spans="2:8" hidden="1" x14ac:dyDescent="0.15">
      <c r="B5286" s="8" t="s">
        <v>2063</v>
      </c>
      <c r="C5286" s="4" t="s">
        <v>209</v>
      </c>
      <c r="D5286" s="4" t="s">
        <v>20</v>
      </c>
      <c r="E5286" s="4" t="s">
        <v>2682</v>
      </c>
      <c r="F5286" s="4" t="s">
        <v>1347</v>
      </c>
      <c r="G5286" s="4">
        <v>520</v>
      </c>
      <c r="H5286" s="4">
        <v>9460.11</v>
      </c>
    </row>
    <row r="5287" spans="2:8" hidden="1" x14ac:dyDescent="0.15">
      <c r="B5287" s="8" t="s">
        <v>3383</v>
      </c>
      <c r="C5287" s="4" t="s">
        <v>209</v>
      </c>
      <c r="D5287" s="4" t="s">
        <v>20</v>
      </c>
      <c r="E5287" s="4" t="s">
        <v>1249</v>
      </c>
      <c r="F5287" s="4" t="s">
        <v>2935</v>
      </c>
      <c r="G5287" s="4">
        <v>512.5</v>
      </c>
      <c r="H5287" s="4">
        <v>2430</v>
      </c>
    </row>
    <row r="5288" spans="2:8" hidden="1" x14ac:dyDescent="0.15">
      <c r="B5288" s="8" t="s">
        <v>2106</v>
      </c>
      <c r="C5288" s="4" t="s">
        <v>27</v>
      </c>
      <c r="D5288" s="4" t="s">
        <v>2213</v>
      </c>
      <c r="E5288" s="4" t="s">
        <v>20</v>
      </c>
      <c r="F5288" s="4" t="s">
        <v>2304</v>
      </c>
      <c r="G5288" s="4">
        <v>21000</v>
      </c>
      <c r="H5288" s="4">
        <v>19453.93</v>
      </c>
    </row>
    <row r="5289" spans="2:8" hidden="1" x14ac:dyDescent="0.15">
      <c r="B5289" s="8" t="s">
        <v>2106</v>
      </c>
      <c r="C5289" s="4" t="s">
        <v>27</v>
      </c>
      <c r="D5289" s="4" t="s">
        <v>2213</v>
      </c>
      <c r="E5289" s="4" t="s">
        <v>20</v>
      </c>
      <c r="F5289" s="4" t="s">
        <v>2304</v>
      </c>
      <c r="G5289" s="4">
        <v>21000</v>
      </c>
      <c r="H5289" s="4">
        <v>19453.93</v>
      </c>
    </row>
    <row r="5290" spans="2:8" hidden="1" x14ac:dyDescent="0.15">
      <c r="B5290" s="8" t="s">
        <v>2103</v>
      </c>
      <c r="C5290" s="4" t="s">
        <v>27</v>
      </c>
      <c r="D5290" s="4" t="s">
        <v>2213</v>
      </c>
      <c r="E5290" s="4" t="s">
        <v>20</v>
      </c>
      <c r="F5290" s="4" t="s">
        <v>2312</v>
      </c>
      <c r="G5290" s="4">
        <v>21000</v>
      </c>
      <c r="H5290" s="4">
        <v>19436.439999999999</v>
      </c>
    </row>
    <row r="5291" spans="2:8" hidden="1" x14ac:dyDescent="0.15">
      <c r="B5291" s="8" t="s">
        <v>2318</v>
      </c>
      <c r="C5291" s="4" t="s">
        <v>27</v>
      </c>
      <c r="D5291" s="4" t="s">
        <v>2213</v>
      </c>
      <c r="E5291" s="4" t="s">
        <v>20</v>
      </c>
      <c r="F5291" s="4" t="s">
        <v>2312</v>
      </c>
      <c r="G5291" s="4">
        <v>21000</v>
      </c>
      <c r="H5291" s="4">
        <v>19354.099999999999</v>
      </c>
    </row>
    <row r="5292" spans="2:8" hidden="1" x14ac:dyDescent="0.15">
      <c r="B5292" s="8" t="s">
        <v>2318</v>
      </c>
      <c r="C5292" s="4" t="s">
        <v>27</v>
      </c>
      <c r="D5292" s="4" t="s">
        <v>2213</v>
      </c>
      <c r="E5292" s="4" t="s">
        <v>20</v>
      </c>
      <c r="F5292" s="4" t="s">
        <v>2312</v>
      </c>
      <c r="G5292" s="4">
        <v>21000</v>
      </c>
      <c r="H5292" s="4">
        <v>19354.099999999999</v>
      </c>
    </row>
    <row r="5293" spans="2:8" hidden="1" x14ac:dyDescent="0.15">
      <c r="B5293" s="8" t="s">
        <v>531</v>
      </c>
      <c r="C5293" s="4" t="s">
        <v>209</v>
      </c>
      <c r="D5293" s="4" t="s">
        <v>20</v>
      </c>
      <c r="E5293" s="4" t="s">
        <v>391</v>
      </c>
      <c r="F5293" s="4" t="s">
        <v>4262</v>
      </c>
      <c r="G5293" s="4">
        <v>504</v>
      </c>
      <c r="H5293" s="4">
        <v>720</v>
      </c>
    </row>
    <row r="5294" spans="2:8" hidden="1" x14ac:dyDescent="0.15">
      <c r="B5294" s="8" t="s">
        <v>1400</v>
      </c>
      <c r="C5294" s="4" t="s">
        <v>27</v>
      </c>
      <c r="D5294" s="4" t="s">
        <v>2213</v>
      </c>
      <c r="E5294" s="4" t="s">
        <v>20</v>
      </c>
      <c r="F5294" s="4" t="s">
        <v>2312</v>
      </c>
      <c r="G5294" s="4">
        <v>21000</v>
      </c>
      <c r="H5294" s="4">
        <v>19319.07</v>
      </c>
    </row>
    <row r="5295" spans="2:8" hidden="1" x14ac:dyDescent="0.15">
      <c r="B5295" s="8" t="s">
        <v>1400</v>
      </c>
      <c r="C5295" s="4" t="s">
        <v>27</v>
      </c>
      <c r="D5295" s="4" t="s">
        <v>2213</v>
      </c>
      <c r="E5295" s="4" t="s">
        <v>20</v>
      </c>
      <c r="F5295" s="4" t="s">
        <v>2312</v>
      </c>
      <c r="G5295" s="4">
        <v>21000</v>
      </c>
      <c r="H5295" s="4">
        <v>19319.07</v>
      </c>
    </row>
    <row r="5296" spans="2:8" hidden="1" x14ac:dyDescent="0.15">
      <c r="B5296" s="8" t="s">
        <v>1977</v>
      </c>
      <c r="C5296" s="4" t="s">
        <v>27</v>
      </c>
      <c r="D5296" s="4" t="s">
        <v>2213</v>
      </c>
      <c r="E5296" s="4" t="s">
        <v>20</v>
      </c>
      <c r="F5296" s="4" t="s">
        <v>2312</v>
      </c>
      <c r="G5296" s="4">
        <v>21000</v>
      </c>
      <c r="H5296" s="4">
        <v>19319.07</v>
      </c>
    </row>
    <row r="5297" spans="2:8" hidden="1" x14ac:dyDescent="0.15">
      <c r="B5297" s="8" t="s">
        <v>981</v>
      </c>
      <c r="C5297" s="4" t="s">
        <v>209</v>
      </c>
      <c r="D5297" s="4" t="s">
        <v>1326</v>
      </c>
      <c r="E5297" s="4" t="s">
        <v>210</v>
      </c>
      <c r="F5297" s="4" t="s">
        <v>5895</v>
      </c>
      <c r="G5297" s="4">
        <v>500</v>
      </c>
      <c r="H5297" s="4">
        <v>4149.03</v>
      </c>
    </row>
    <row r="5298" spans="2:8" hidden="1" x14ac:dyDescent="0.15">
      <c r="B5298" s="8" t="s">
        <v>428</v>
      </c>
      <c r="C5298" s="4" t="s">
        <v>209</v>
      </c>
      <c r="D5298" s="4" t="s">
        <v>1326</v>
      </c>
      <c r="E5298" s="4" t="s">
        <v>210</v>
      </c>
      <c r="F5298" s="4" t="s">
        <v>5895</v>
      </c>
      <c r="G5298" s="4">
        <v>500</v>
      </c>
      <c r="H5298" s="4">
        <v>4135.26</v>
      </c>
    </row>
    <row r="5299" spans="2:8" hidden="1" x14ac:dyDescent="0.15">
      <c r="B5299" s="8" t="s">
        <v>1977</v>
      </c>
      <c r="C5299" s="4" t="s">
        <v>27</v>
      </c>
      <c r="D5299" s="4" t="s">
        <v>2213</v>
      </c>
      <c r="E5299" s="4" t="s">
        <v>20</v>
      </c>
      <c r="F5299" s="4" t="s">
        <v>2312</v>
      </c>
      <c r="G5299" s="4">
        <v>21000</v>
      </c>
      <c r="H5299" s="4">
        <v>19319.07</v>
      </c>
    </row>
    <row r="5300" spans="2:8" hidden="1" x14ac:dyDescent="0.15">
      <c r="B5300" s="8" t="s">
        <v>2321</v>
      </c>
      <c r="C5300" s="4" t="s">
        <v>27</v>
      </c>
      <c r="D5300" s="4" t="s">
        <v>2213</v>
      </c>
      <c r="E5300" s="4" t="s">
        <v>2213</v>
      </c>
      <c r="F5300" s="4" t="s">
        <v>2312</v>
      </c>
      <c r="G5300" s="4">
        <v>21000</v>
      </c>
      <c r="H5300" s="4">
        <v>19319.07</v>
      </c>
    </row>
    <row r="5301" spans="2:8" hidden="1" x14ac:dyDescent="0.15">
      <c r="B5301" s="8" t="s">
        <v>2643</v>
      </c>
      <c r="C5301" s="4" t="s">
        <v>209</v>
      </c>
      <c r="D5301" s="4" t="s">
        <v>2000</v>
      </c>
      <c r="E5301" s="4" t="s">
        <v>210</v>
      </c>
      <c r="F5301" s="4" t="s">
        <v>5899</v>
      </c>
      <c r="G5301" s="4">
        <v>500</v>
      </c>
      <c r="H5301" s="4">
        <v>4014.63</v>
      </c>
    </row>
    <row r="5302" spans="2:8" hidden="1" x14ac:dyDescent="0.15">
      <c r="B5302" s="8" t="s">
        <v>2643</v>
      </c>
      <c r="C5302" s="4" t="s">
        <v>209</v>
      </c>
      <c r="D5302" s="4" t="s">
        <v>2000</v>
      </c>
      <c r="E5302" s="4" t="s">
        <v>210</v>
      </c>
      <c r="F5302" s="4" t="s">
        <v>5899</v>
      </c>
      <c r="G5302" s="4">
        <v>500</v>
      </c>
      <c r="H5302" s="4">
        <v>4014.63</v>
      </c>
    </row>
    <row r="5303" spans="2:8" hidden="1" x14ac:dyDescent="0.15">
      <c r="B5303" s="8" t="s">
        <v>669</v>
      </c>
      <c r="C5303" s="4" t="s">
        <v>209</v>
      </c>
      <c r="D5303" s="4" t="s">
        <v>1326</v>
      </c>
      <c r="E5303" s="4" t="s">
        <v>210</v>
      </c>
      <c r="F5303" s="4" t="s">
        <v>5895</v>
      </c>
      <c r="G5303" s="4">
        <v>500</v>
      </c>
      <c r="H5303" s="4">
        <v>4003.39</v>
      </c>
    </row>
    <row r="5304" spans="2:8" hidden="1" x14ac:dyDescent="0.15">
      <c r="B5304" s="8" t="s">
        <v>2321</v>
      </c>
      <c r="C5304" s="4" t="s">
        <v>27</v>
      </c>
      <c r="D5304" s="4" t="s">
        <v>2213</v>
      </c>
      <c r="E5304" s="4" t="s">
        <v>2213</v>
      </c>
      <c r="F5304" s="4" t="s">
        <v>2312</v>
      </c>
      <c r="G5304" s="4">
        <v>21000</v>
      </c>
      <c r="H5304" s="4">
        <v>19319.07</v>
      </c>
    </row>
    <row r="5305" spans="2:8" hidden="1" x14ac:dyDescent="0.15">
      <c r="B5305" s="8" t="s">
        <v>2321</v>
      </c>
      <c r="C5305" s="4" t="s">
        <v>27</v>
      </c>
      <c r="D5305" s="4" t="s">
        <v>2213</v>
      </c>
      <c r="E5305" s="4" t="s">
        <v>2213</v>
      </c>
      <c r="F5305" s="4" t="s">
        <v>2312</v>
      </c>
      <c r="G5305" s="4">
        <v>21000</v>
      </c>
      <c r="H5305" s="4">
        <v>19319.07</v>
      </c>
    </row>
    <row r="5306" spans="2:8" hidden="1" x14ac:dyDescent="0.15">
      <c r="B5306" s="8" t="s">
        <v>2321</v>
      </c>
      <c r="C5306" s="4" t="s">
        <v>27</v>
      </c>
      <c r="D5306" s="4" t="s">
        <v>2213</v>
      </c>
      <c r="E5306" s="4" t="s">
        <v>2213</v>
      </c>
      <c r="F5306" s="4" t="s">
        <v>2312</v>
      </c>
      <c r="G5306" s="4">
        <v>21000</v>
      </c>
      <c r="H5306" s="4">
        <v>19319.07</v>
      </c>
    </row>
    <row r="5307" spans="2:8" hidden="1" x14ac:dyDescent="0.15">
      <c r="B5307" s="8" t="s">
        <v>2321</v>
      </c>
      <c r="C5307" s="4" t="s">
        <v>27</v>
      </c>
      <c r="D5307" s="4" t="s">
        <v>2213</v>
      </c>
      <c r="E5307" s="4" t="s">
        <v>2213</v>
      </c>
      <c r="F5307" s="4" t="s">
        <v>2312</v>
      </c>
      <c r="G5307" s="4">
        <v>21000</v>
      </c>
      <c r="H5307" s="4">
        <v>19319.07</v>
      </c>
    </row>
    <row r="5308" spans="2:8" hidden="1" x14ac:dyDescent="0.15">
      <c r="B5308" s="8" t="s">
        <v>1645</v>
      </c>
      <c r="C5308" s="4" t="s">
        <v>27</v>
      </c>
      <c r="D5308" s="4" t="s">
        <v>2213</v>
      </c>
      <c r="E5308" s="4" t="s">
        <v>20</v>
      </c>
      <c r="F5308" s="4" t="s">
        <v>2312</v>
      </c>
      <c r="G5308" s="4">
        <v>21000</v>
      </c>
      <c r="H5308" s="4">
        <v>19306.830000000002</v>
      </c>
    </row>
    <row r="5309" spans="2:8" hidden="1" x14ac:dyDescent="0.15">
      <c r="B5309" s="8" t="s">
        <v>3094</v>
      </c>
      <c r="C5309" s="4" t="s">
        <v>209</v>
      </c>
      <c r="D5309" s="4" t="s">
        <v>19</v>
      </c>
      <c r="E5309" s="4" t="s">
        <v>210</v>
      </c>
      <c r="F5309" s="4" t="s">
        <v>5919</v>
      </c>
      <c r="G5309" s="4">
        <v>500</v>
      </c>
      <c r="H5309" s="4">
        <v>1797</v>
      </c>
    </row>
    <row r="5310" spans="2:8" hidden="1" x14ac:dyDescent="0.15">
      <c r="B5310" s="8" t="s">
        <v>2506</v>
      </c>
      <c r="C5310" s="4" t="s">
        <v>209</v>
      </c>
      <c r="D5310" s="4" t="s">
        <v>2237</v>
      </c>
      <c r="E5310" s="4" t="s">
        <v>210</v>
      </c>
      <c r="F5310" s="4" t="s">
        <v>5922</v>
      </c>
      <c r="G5310" s="4">
        <v>500</v>
      </c>
      <c r="H5310" s="4">
        <v>1182.6500000000001</v>
      </c>
    </row>
    <row r="5311" spans="2:8" hidden="1" x14ac:dyDescent="0.15">
      <c r="B5311" s="8" t="s">
        <v>3096</v>
      </c>
      <c r="C5311" s="4" t="s">
        <v>209</v>
      </c>
      <c r="D5311" s="4" t="s">
        <v>20</v>
      </c>
      <c r="E5311" s="4" t="s">
        <v>2964</v>
      </c>
      <c r="F5311" s="4" t="s">
        <v>5928</v>
      </c>
      <c r="G5311" s="4">
        <v>500</v>
      </c>
      <c r="H5311" s="4">
        <v>367.09</v>
      </c>
    </row>
    <row r="5312" spans="2:8" hidden="1" x14ac:dyDescent="0.15">
      <c r="B5312" s="8" t="s">
        <v>3078</v>
      </c>
      <c r="C5312" s="4" t="s">
        <v>209</v>
      </c>
      <c r="D5312" s="4" t="s">
        <v>20</v>
      </c>
      <c r="E5312" s="4" t="s">
        <v>210</v>
      </c>
      <c r="F5312" s="4" t="s">
        <v>4697</v>
      </c>
      <c r="G5312" s="4">
        <v>500</v>
      </c>
      <c r="H5312" s="4">
        <v>326.52999999999901</v>
      </c>
    </row>
    <row r="5313" spans="2:8" hidden="1" x14ac:dyDescent="0.15">
      <c r="B5313" s="8" t="s">
        <v>1917</v>
      </c>
      <c r="C5313" s="4" t="s">
        <v>209</v>
      </c>
      <c r="D5313" s="4" t="s">
        <v>20</v>
      </c>
      <c r="E5313" s="4" t="s">
        <v>210</v>
      </c>
      <c r="F5313" s="4" t="s">
        <v>4697</v>
      </c>
      <c r="G5313" s="4">
        <v>500</v>
      </c>
      <c r="H5313" s="4">
        <v>311.27999999999901</v>
      </c>
    </row>
    <row r="5314" spans="2:8" hidden="1" x14ac:dyDescent="0.15">
      <c r="B5314" s="8" t="s">
        <v>2509</v>
      </c>
      <c r="C5314" s="4" t="s">
        <v>209</v>
      </c>
      <c r="D5314" s="4" t="s">
        <v>20</v>
      </c>
      <c r="E5314" s="4" t="s">
        <v>2713</v>
      </c>
      <c r="F5314" s="4" t="s">
        <v>5932</v>
      </c>
      <c r="G5314" s="4">
        <v>497.49</v>
      </c>
      <c r="H5314" s="4">
        <v>7809.57</v>
      </c>
    </row>
    <row r="5315" spans="2:8" hidden="1" x14ac:dyDescent="0.15">
      <c r="B5315" s="8" t="s">
        <v>2056</v>
      </c>
      <c r="C5315" s="4" t="s">
        <v>209</v>
      </c>
      <c r="D5315" s="4" t="s">
        <v>20</v>
      </c>
      <c r="E5315" s="4" t="s">
        <v>2682</v>
      </c>
      <c r="F5315" s="4" t="s">
        <v>1347</v>
      </c>
      <c r="G5315" s="4">
        <v>488.52</v>
      </c>
      <c r="H5315" s="4">
        <v>11348.83</v>
      </c>
    </row>
    <row r="5316" spans="2:8" hidden="1" x14ac:dyDescent="0.15">
      <c r="B5316" s="8" t="s">
        <v>1652</v>
      </c>
      <c r="C5316" s="4" t="s">
        <v>27</v>
      </c>
      <c r="D5316" s="4" t="s">
        <v>2213</v>
      </c>
      <c r="E5316" s="4" t="s">
        <v>20</v>
      </c>
      <c r="F5316" s="4" t="s">
        <v>2312</v>
      </c>
      <c r="G5316" s="4">
        <v>21000</v>
      </c>
      <c r="H5316" s="4">
        <v>19287.54</v>
      </c>
    </row>
    <row r="5317" spans="2:8" hidden="1" x14ac:dyDescent="0.15">
      <c r="B5317" s="8" t="s">
        <v>1362</v>
      </c>
      <c r="C5317" s="4" t="s">
        <v>27</v>
      </c>
      <c r="D5317" s="4" t="s">
        <v>2213</v>
      </c>
      <c r="E5317" s="4" t="s">
        <v>20</v>
      </c>
      <c r="F5317" s="4" t="s">
        <v>2312</v>
      </c>
      <c r="G5317" s="4">
        <v>21000</v>
      </c>
      <c r="H5317" s="4">
        <v>19213.990000000002</v>
      </c>
    </row>
    <row r="5318" spans="2:8" hidden="1" x14ac:dyDescent="0.15">
      <c r="B5318" s="8" t="s">
        <v>2271</v>
      </c>
      <c r="C5318" s="4" t="s">
        <v>209</v>
      </c>
      <c r="D5318" s="4" t="s">
        <v>20</v>
      </c>
      <c r="E5318" s="4" t="s">
        <v>2964</v>
      </c>
      <c r="F5318" s="4" t="s">
        <v>4576</v>
      </c>
      <c r="G5318" s="4">
        <v>482.24799999999902</v>
      </c>
      <c r="H5318" s="4">
        <v>19150.55</v>
      </c>
    </row>
    <row r="5319" spans="2:8" hidden="1" x14ac:dyDescent="0.15">
      <c r="B5319" s="8" t="s">
        <v>434</v>
      </c>
      <c r="C5319" s="4" t="s">
        <v>27</v>
      </c>
      <c r="D5319" s="4" t="s">
        <v>2213</v>
      </c>
      <c r="E5319" s="4" t="s">
        <v>2213</v>
      </c>
      <c r="F5319" s="4" t="s">
        <v>2312</v>
      </c>
      <c r="G5319" s="4">
        <v>21000</v>
      </c>
      <c r="H5319" s="4">
        <v>19126.419999999998</v>
      </c>
    </row>
    <row r="5320" spans="2:8" hidden="1" x14ac:dyDescent="0.15">
      <c r="B5320" s="8" t="s">
        <v>1198</v>
      </c>
      <c r="C5320" s="4" t="s">
        <v>209</v>
      </c>
      <c r="D5320" s="4" t="s">
        <v>20</v>
      </c>
      <c r="E5320" s="4" t="s">
        <v>2964</v>
      </c>
      <c r="F5320" s="4" t="s">
        <v>3812</v>
      </c>
      <c r="G5320" s="4">
        <v>480</v>
      </c>
      <c r="H5320" s="4">
        <v>412.8</v>
      </c>
    </row>
    <row r="5321" spans="2:8" hidden="1" x14ac:dyDescent="0.15">
      <c r="B5321" s="8" t="s">
        <v>2330</v>
      </c>
      <c r="C5321" s="4" t="s">
        <v>27</v>
      </c>
      <c r="D5321" s="4" t="s">
        <v>2213</v>
      </c>
      <c r="E5321" s="4" t="s">
        <v>20</v>
      </c>
      <c r="F5321" s="4" t="s">
        <v>2331</v>
      </c>
      <c r="G5321" s="4">
        <v>21000</v>
      </c>
      <c r="H5321" s="4">
        <v>19054.59</v>
      </c>
    </row>
    <row r="5322" spans="2:8" hidden="1" x14ac:dyDescent="0.15">
      <c r="B5322" s="8" t="s">
        <v>724</v>
      </c>
      <c r="C5322" s="4" t="s">
        <v>209</v>
      </c>
      <c r="D5322" s="4" t="s">
        <v>20</v>
      </c>
      <c r="E5322" s="4" t="s">
        <v>2964</v>
      </c>
      <c r="F5322" s="4" t="s">
        <v>3290</v>
      </c>
      <c r="G5322" s="4">
        <v>472</v>
      </c>
      <c r="H5322" s="4">
        <v>1390.67</v>
      </c>
    </row>
    <row r="5323" spans="2:8" hidden="1" x14ac:dyDescent="0.15">
      <c r="B5323" s="8" t="s">
        <v>2330</v>
      </c>
      <c r="C5323" s="4" t="s">
        <v>27</v>
      </c>
      <c r="D5323" s="4" t="s">
        <v>2213</v>
      </c>
      <c r="E5323" s="4" t="s">
        <v>20</v>
      </c>
      <c r="F5323" s="4" t="s">
        <v>2332</v>
      </c>
      <c r="G5323" s="4">
        <v>21000</v>
      </c>
      <c r="H5323" s="4">
        <v>19054.59</v>
      </c>
    </row>
    <row r="5324" spans="2:8" hidden="1" x14ac:dyDescent="0.15">
      <c r="B5324" s="8" t="s">
        <v>2316</v>
      </c>
      <c r="C5324" s="4" t="s">
        <v>27</v>
      </c>
      <c r="D5324" s="4" t="s">
        <v>2213</v>
      </c>
      <c r="E5324" s="4" t="s">
        <v>20</v>
      </c>
      <c r="F5324" s="4" t="s">
        <v>2312</v>
      </c>
      <c r="G5324" s="4">
        <v>21000</v>
      </c>
      <c r="H5324" s="4">
        <v>19051.11</v>
      </c>
    </row>
    <row r="5325" spans="2:8" hidden="1" x14ac:dyDescent="0.15">
      <c r="B5325" s="8" t="s">
        <v>658</v>
      </c>
      <c r="C5325" s="4" t="s">
        <v>209</v>
      </c>
      <c r="D5325" s="4" t="s">
        <v>20</v>
      </c>
      <c r="E5325" s="4" t="s">
        <v>2682</v>
      </c>
      <c r="F5325" s="4" t="s">
        <v>1347</v>
      </c>
      <c r="G5325" s="4">
        <v>455.49</v>
      </c>
      <c r="H5325" s="4">
        <v>10330.33</v>
      </c>
    </row>
    <row r="5326" spans="2:8" hidden="1" x14ac:dyDescent="0.15">
      <c r="B5326" s="8" t="s">
        <v>1358</v>
      </c>
      <c r="C5326" s="4" t="s">
        <v>209</v>
      </c>
      <c r="D5326" s="4" t="s">
        <v>20</v>
      </c>
      <c r="E5326" s="4" t="s">
        <v>2713</v>
      </c>
      <c r="F5326" s="4" t="s">
        <v>5967</v>
      </c>
      <c r="G5326" s="4">
        <v>454.16</v>
      </c>
      <c r="H5326" s="4">
        <v>4586.21</v>
      </c>
    </row>
    <row r="5327" spans="2:8" hidden="1" x14ac:dyDescent="0.15">
      <c r="B5327" s="8" t="s">
        <v>2339</v>
      </c>
      <c r="C5327" s="4" t="s">
        <v>27</v>
      </c>
      <c r="D5327" s="4" t="s">
        <v>2213</v>
      </c>
      <c r="E5327" s="4" t="s">
        <v>20</v>
      </c>
      <c r="F5327" s="4" t="s">
        <v>2312</v>
      </c>
      <c r="G5327" s="4">
        <v>21000</v>
      </c>
      <c r="H5327" s="4">
        <v>18982.79</v>
      </c>
    </row>
    <row r="5328" spans="2:8" hidden="1" x14ac:dyDescent="0.15">
      <c r="B5328" s="8" t="s">
        <v>2339</v>
      </c>
      <c r="C5328" s="4" t="s">
        <v>27</v>
      </c>
      <c r="D5328" s="4" t="s">
        <v>2213</v>
      </c>
      <c r="E5328" s="4" t="s">
        <v>20</v>
      </c>
      <c r="F5328" s="4" t="s">
        <v>2312</v>
      </c>
      <c r="G5328" s="4">
        <v>21000</v>
      </c>
      <c r="H5328" s="4">
        <v>18982.79</v>
      </c>
    </row>
    <row r="5329" spans="2:8" hidden="1" x14ac:dyDescent="0.15">
      <c r="B5329" s="8" t="s">
        <v>2339</v>
      </c>
      <c r="C5329" s="4" t="s">
        <v>27</v>
      </c>
      <c r="D5329" s="4" t="s">
        <v>2213</v>
      </c>
      <c r="E5329" s="4" t="s">
        <v>20</v>
      </c>
      <c r="F5329" s="4" t="s">
        <v>2312</v>
      </c>
      <c r="G5329" s="4">
        <v>21000</v>
      </c>
      <c r="H5329" s="4">
        <v>18982.79</v>
      </c>
    </row>
    <row r="5330" spans="2:8" hidden="1" x14ac:dyDescent="0.15">
      <c r="B5330" s="8" t="s">
        <v>319</v>
      </c>
      <c r="C5330" s="4" t="s">
        <v>209</v>
      </c>
      <c r="D5330" s="4" t="s">
        <v>20</v>
      </c>
      <c r="E5330" s="4" t="s">
        <v>2713</v>
      </c>
      <c r="F5330" s="4" t="s">
        <v>5993</v>
      </c>
      <c r="G5330" s="4">
        <v>449</v>
      </c>
      <c r="H5330" s="4">
        <v>581.73</v>
      </c>
    </row>
    <row r="5331" spans="2:8" hidden="1" x14ac:dyDescent="0.15">
      <c r="B5331" s="8" t="s">
        <v>2340</v>
      </c>
      <c r="C5331" s="4" t="s">
        <v>27</v>
      </c>
      <c r="D5331" s="4" t="s">
        <v>2213</v>
      </c>
      <c r="E5331" s="4" t="s">
        <v>20</v>
      </c>
      <c r="F5331" s="4" t="s">
        <v>2312</v>
      </c>
      <c r="G5331" s="4">
        <v>21000</v>
      </c>
      <c r="H5331" s="4">
        <v>18975.77</v>
      </c>
    </row>
    <row r="5332" spans="2:8" hidden="1" x14ac:dyDescent="0.15">
      <c r="B5332" s="8" t="s">
        <v>2340</v>
      </c>
      <c r="C5332" s="4" t="s">
        <v>27</v>
      </c>
      <c r="D5332" s="4" t="s">
        <v>2213</v>
      </c>
      <c r="E5332" s="4" t="s">
        <v>20</v>
      </c>
      <c r="F5332" s="4" t="s">
        <v>2312</v>
      </c>
      <c r="G5332" s="4">
        <v>21000</v>
      </c>
      <c r="H5332" s="4">
        <v>18975.77</v>
      </c>
    </row>
    <row r="5333" spans="2:8" hidden="1" x14ac:dyDescent="0.15">
      <c r="B5333" s="8" t="s">
        <v>820</v>
      </c>
      <c r="C5333" s="4" t="s">
        <v>27</v>
      </c>
      <c r="D5333" s="4" t="s">
        <v>2213</v>
      </c>
      <c r="E5333" s="4" t="s">
        <v>20</v>
      </c>
      <c r="F5333" s="4" t="s">
        <v>2312</v>
      </c>
      <c r="G5333" s="4">
        <v>21000</v>
      </c>
      <c r="H5333" s="4">
        <v>18909.21</v>
      </c>
    </row>
    <row r="5334" spans="2:8" hidden="1" x14ac:dyDescent="0.15">
      <c r="B5334" s="8" t="s">
        <v>2342</v>
      </c>
      <c r="C5334" s="4" t="s">
        <v>27</v>
      </c>
      <c r="D5334" s="4" t="s">
        <v>2213</v>
      </c>
      <c r="E5334" s="4" t="s">
        <v>20</v>
      </c>
      <c r="F5334" s="4" t="s">
        <v>2312</v>
      </c>
      <c r="G5334" s="4">
        <v>21000</v>
      </c>
      <c r="H5334" s="4">
        <v>18909.21</v>
      </c>
    </row>
    <row r="5335" spans="2:8" hidden="1" x14ac:dyDescent="0.15">
      <c r="B5335" s="8" t="s">
        <v>2343</v>
      </c>
      <c r="C5335" s="4" t="s">
        <v>27</v>
      </c>
      <c r="D5335" s="4" t="s">
        <v>2213</v>
      </c>
      <c r="E5335" s="4" t="s">
        <v>20</v>
      </c>
      <c r="F5335" s="4" t="s">
        <v>2312</v>
      </c>
      <c r="G5335" s="4">
        <v>21000</v>
      </c>
      <c r="H5335" s="4">
        <v>18909.21</v>
      </c>
    </row>
    <row r="5336" spans="2:8" hidden="1" x14ac:dyDescent="0.15">
      <c r="B5336" s="8" t="s">
        <v>2343</v>
      </c>
      <c r="C5336" s="4" t="s">
        <v>27</v>
      </c>
      <c r="D5336" s="4" t="s">
        <v>2213</v>
      </c>
      <c r="E5336" s="4" t="s">
        <v>20</v>
      </c>
      <c r="F5336" s="4" t="s">
        <v>2312</v>
      </c>
      <c r="G5336" s="4">
        <v>21000</v>
      </c>
      <c r="H5336" s="4">
        <v>18909.21</v>
      </c>
    </row>
    <row r="5337" spans="2:8" hidden="1" x14ac:dyDescent="0.15">
      <c r="B5337" s="8" t="s">
        <v>820</v>
      </c>
      <c r="C5337" s="4" t="s">
        <v>27</v>
      </c>
      <c r="D5337" s="4" t="s">
        <v>2213</v>
      </c>
      <c r="E5337" s="4" t="s">
        <v>20</v>
      </c>
      <c r="F5337" s="4" t="s">
        <v>2312</v>
      </c>
      <c r="G5337" s="4">
        <v>21000</v>
      </c>
      <c r="H5337" s="4">
        <v>18909.21</v>
      </c>
    </row>
    <row r="5338" spans="2:8" hidden="1" x14ac:dyDescent="0.15">
      <c r="B5338" s="8" t="s">
        <v>2344</v>
      </c>
      <c r="C5338" s="4" t="s">
        <v>27</v>
      </c>
      <c r="D5338" s="4" t="s">
        <v>2213</v>
      </c>
      <c r="E5338" s="4" t="s">
        <v>20</v>
      </c>
      <c r="F5338" s="4" t="s">
        <v>2312</v>
      </c>
      <c r="G5338" s="4">
        <v>21000</v>
      </c>
      <c r="H5338" s="4">
        <v>18896.97</v>
      </c>
    </row>
    <row r="5339" spans="2:8" hidden="1" x14ac:dyDescent="0.15">
      <c r="B5339" s="8" t="s">
        <v>1851</v>
      </c>
      <c r="C5339" s="4" t="s">
        <v>27</v>
      </c>
      <c r="D5339" s="4" t="s">
        <v>2213</v>
      </c>
      <c r="E5339" s="4" t="s">
        <v>2213</v>
      </c>
      <c r="F5339" s="4" t="s">
        <v>2312</v>
      </c>
      <c r="G5339" s="4">
        <v>21000</v>
      </c>
      <c r="H5339" s="4">
        <v>18886.46</v>
      </c>
    </row>
    <row r="5340" spans="2:8" hidden="1" x14ac:dyDescent="0.15">
      <c r="B5340" s="8" t="s">
        <v>2292</v>
      </c>
      <c r="C5340" s="4" t="s">
        <v>209</v>
      </c>
      <c r="D5340" s="4" t="s">
        <v>20</v>
      </c>
      <c r="E5340" s="4" t="s">
        <v>1288</v>
      </c>
      <c r="F5340" s="4" t="s">
        <v>4576</v>
      </c>
      <c r="G5340" s="4">
        <v>441.6</v>
      </c>
      <c r="H5340" s="4">
        <v>4838.92</v>
      </c>
    </row>
    <row r="5341" spans="2:8" hidden="1" x14ac:dyDescent="0.15">
      <c r="B5341" s="8" t="s">
        <v>2335</v>
      </c>
      <c r="C5341" s="4" t="s">
        <v>27</v>
      </c>
      <c r="D5341" s="4" t="s">
        <v>2213</v>
      </c>
      <c r="E5341" s="4" t="s">
        <v>20</v>
      </c>
      <c r="F5341" s="4" t="s">
        <v>2336</v>
      </c>
      <c r="G5341" s="4">
        <v>21000</v>
      </c>
      <c r="H5341" s="4">
        <v>19024.830000000002</v>
      </c>
    </row>
    <row r="5342" spans="2:8" hidden="1" x14ac:dyDescent="0.15">
      <c r="B5342" s="8" t="s">
        <v>754</v>
      </c>
      <c r="C5342" s="4" t="s">
        <v>27</v>
      </c>
      <c r="D5342" s="4" t="s">
        <v>2213</v>
      </c>
      <c r="E5342" s="4" t="s">
        <v>20</v>
      </c>
      <c r="F5342" s="4" t="s">
        <v>2317</v>
      </c>
      <c r="G5342" s="4">
        <v>21000</v>
      </c>
      <c r="H5342" s="4">
        <v>19354.099999999999</v>
      </c>
    </row>
    <row r="5343" spans="2:8" hidden="1" x14ac:dyDescent="0.15">
      <c r="B5343" s="8" t="s">
        <v>616</v>
      </c>
      <c r="C5343" s="4" t="s">
        <v>209</v>
      </c>
      <c r="D5343" s="4" t="s">
        <v>20</v>
      </c>
      <c r="E5343" s="4" t="s">
        <v>210</v>
      </c>
      <c r="F5343" s="4" t="s">
        <v>5301</v>
      </c>
      <c r="G5343" s="4">
        <v>429</v>
      </c>
      <c r="H5343" s="4">
        <v>1957.03</v>
      </c>
    </row>
    <row r="5344" spans="2:8" hidden="1" x14ac:dyDescent="0.15">
      <c r="B5344" s="8" t="s">
        <v>2352</v>
      </c>
      <c r="C5344" s="4" t="s">
        <v>209</v>
      </c>
      <c r="D5344" s="4" t="s">
        <v>20</v>
      </c>
      <c r="E5344" s="4" t="s">
        <v>210</v>
      </c>
      <c r="F5344" s="4" t="s">
        <v>5301</v>
      </c>
      <c r="G5344" s="4">
        <v>429</v>
      </c>
      <c r="H5344" s="4">
        <v>1949.47</v>
      </c>
    </row>
    <row r="5345" spans="2:8" hidden="1" x14ac:dyDescent="0.15">
      <c r="B5345" s="8" t="s">
        <v>2641</v>
      </c>
      <c r="C5345" s="4" t="s">
        <v>209</v>
      </c>
      <c r="D5345" s="4" t="s">
        <v>20</v>
      </c>
      <c r="E5345" s="4" t="s">
        <v>210</v>
      </c>
      <c r="F5345" s="4" t="s">
        <v>5301</v>
      </c>
      <c r="G5345" s="4">
        <v>429</v>
      </c>
      <c r="H5345" s="4">
        <v>1673.33</v>
      </c>
    </row>
    <row r="5346" spans="2:8" hidden="1" x14ac:dyDescent="0.15">
      <c r="B5346" s="8" t="s">
        <v>754</v>
      </c>
      <c r="C5346" s="4" t="s">
        <v>27</v>
      </c>
      <c r="D5346" s="4" t="s">
        <v>2213</v>
      </c>
      <c r="E5346" s="4" t="s">
        <v>20</v>
      </c>
      <c r="F5346" s="4" t="s">
        <v>2317</v>
      </c>
      <c r="G5346" s="4">
        <v>21000</v>
      </c>
      <c r="H5346" s="4">
        <v>19354.099999999999</v>
      </c>
    </row>
    <row r="5347" spans="2:8" hidden="1" x14ac:dyDescent="0.15">
      <c r="B5347" s="8" t="s">
        <v>2281</v>
      </c>
      <c r="C5347" s="4" t="s">
        <v>27</v>
      </c>
      <c r="D5347" s="4" t="s">
        <v>2213</v>
      </c>
      <c r="E5347" s="4" t="s">
        <v>20</v>
      </c>
      <c r="F5347" s="4" t="s">
        <v>2282</v>
      </c>
      <c r="G5347" s="4">
        <v>21000</v>
      </c>
      <c r="H5347" s="4">
        <v>20758.82</v>
      </c>
    </row>
    <row r="5348" spans="2:8" hidden="1" x14ac:dyDescent="0.15">
      <c r="B5348" s="8" t="s">
        <v>1279</v>
      </c>
      <c r="C5348" s="4" t="s">
        <v>27</v>
      </c>
      <c r="D5348" s="4" t="s">
        <v>2213</v>
      </c>
      <c r="E5348" s="4" t="s">
        <v>20</v>
      </c>
      <c r="F5348" s="4" t="s">
        <v>2282</v>
      </c>
      <c r="G5348" s="4">
        <v>21000</v>
      </c>
      <c r="H5348" s="4">
        <v>20757.05</v>
      </c>
    </row>
    <row r="5349" spans="2:8" hidden="1" x14ac:dyDescent="0.15">
      <c r="B5349" s="8" t="s">
        <v>2284</v>
      </c>
      <c r="C5349" s="4" t="s">
        <v>27</v>
      </c>
      <c r="D5349" s="4" t="s">
        <v>2213</v>
      </c>
      <c r="E5349" s="4" t="s">
        <v>20</v>
      </c>
      <c r="F5349" s="4" t="s">
        <v>2282</v>
      </c>
      <c r="G5349" s="4">
        <v>21000</v>
      </c>
      <c r="H5349" s="4">
        <v>20737.8</v>
      </c>
    </row>
    <row r="5350" spans="2:8" hidden="1" x14ac:dyDescent="0.15">
      <c r="B5350" s="8" t="s">
        <v>2285</v>
      </c>
      <c r="C5350" s="4" t="s">
        <v>27</v>
      </c>
      <c r="D5350" s="4" t="s">
        <v>2213</v>
      </c>
      <c r="E5350" s="4" t="s">
        <v>20</v>
      </c>
      <c r="F5350" s="4" t="s">
        <v>2282</v>
      </c>
      <c r="G5350" s="4">
        <v>21000</v>
      </c>
      <c r="H5350" s="4">
        <v>20718.54</v>
      </c>
    </row>
    <row r="5351" spans="2:8" hidden="1" x14ac:dyDescent="0.15">
      <c r="B5351" s="8" t="s">
        <v>550</v>
      </c>
      <c r="C5351" s="4" t="s">
        <v>27</v>
      </c>
      <c r="D5351" s="4" t="s">
        <v>2213</v>
      </c>
      <c r="E5351" s="4" t="s">
        <v>20</v>
      </c>
      <c r="F5351" s="4" t="s">
        <v>2282</v>
      </c>
      <c r="G5351" s="4">
        <v>21000</v>
      </c>
      <c r="H5351" s="4">
        <v>20709.77</v>
      </c>
    </row>
    <row r="5352" spans="2:8" hidden="1" x14ac:dyDescent="0.15">
      <c r="B5352" s="8" t="s">
        <v>627</v>
      </c>
      <c r="C5352" s="4" t="s">
        <v>209</v>
      </c>
      <c r="D5352" s="4" t="s">
        <v>20</v>
      </c>
      <c r="E5352" s="4" t="s">
        <v>3885</v>
      </c>
      <c r="F5352" s="4" t="s">
        <v>1347</v>
      </c>
      <c r="G5352" s="4">
        <v>406.99</v>
      </c>
      <c r="H5352" s="4">
        <v>4934.8100000000004</v>
      </c>
    </row>
    <row r="5353" spans="2:8" hidden="1" x14ac:dyDescent="0.15">
      <c r="B5353" s="8" t="s">
        <v>2301</v>
      </c>
      <c r="C5353" s="4" t="s">
        <v>27</v>
      </c>
      <c r="D5353" s="4" t="s">
        <v>2213</v>
      </c>
      <c r="E5353" s="4" t="s">
        <v>20</v>
      </c>
      <c r="F5353" s="4" t="s">
        <v>2302</v>
      </c>
      <c r="G5353" s="4">
        <v>21000</v>
      </c>
      <c r="H5353" s="4">
        <v>19531</v>
      </c>
    </row>
    <row r="5354" spans="2:8" hidden="1" x14ac:dyDescent="0.15">
      <c r="B5354" s="8" t="s">
        <v>1376</v>
      </c>
      <c r="C5354" s="4" t="s">
        <v>27</v>
      </c>
      <c r="D5354" s="4" t="s">
        <v>2213</v>
      </c>
      <c r="E5354" s="4" t="s">
        <v>20</v>
      </c>
      <c r="F5354" s="4" t="s">
        <v>2302</v>
      </c>
      <c r="G5354" s="4">
        <v>21000</v>
      </c>
      <c r="H5354" s="4">
        <v>19508.240000000002</v>
      </c>
    </row>
    <row r="5355" spans="2:8" hidden="1" x14ac:dyDescent="0.15">
      <c r="B5355" s="8" t="s">
        <v>1662</v>
      </c>
      <c r="C5355" s="4" t="s">
        <v>209</v>
      </c>
      <c r="D5355" s="4" t="s">
        <v>20</v>
      </c>
      <c r="E5355" s="4" t="s">
        <v>232</v>
      </c>
      <c r="F5355" s="4" t="s">
        <v>6034</v>
      </c>
      <c r="G5355" s="4">
        <v>402</v>
      </c>
      <c r="H5355" s="4">
        <v>1195.04</v>
      </c>
    </row>
    <row r="5356" spans="2:8" hidden="1" x14ac:dyDescent="0.15">
      <c r="B5356" s="8" t="s">
        <v>1376</v>
      </c>
      <c r="C5356" s="4" t="s">
        <v>27</v>
      </c>
      <c r="D5356" s="4" t="s">
        <v>2213</v>
      </c>
      <c r="E5356" s="4" t="s">
        <v>20</v>
      </c>
      <c r="F5356" s="4" t="s">
        <v>2302</v>
      </c>
      <c r="G5356" s="4">
        <v>21000</v>
      </c>
      <c r="H5356" s="4">
        <v>19508.240000000002</v>
      </c>
    </row>
    <row r="5357" spans="2:8" hidden="1" x14ac:dyDescent="0.15">
      <c r="B5357" s="8" t="s">
        <v>642</v>
      </c>
      <c r="C5357" s="4" t="s">
        <v>27</v>
      </c>
      <c r="D5357" s="4" t="s">
        <v>2213</v>
      </c>
      <c r="E5357" s="4" t="s">
        <v>20</v>
      </c>
      <c r="F5357" s="4" t="s">
        <v>2323</v>
      </c>
      <c r="G5357" s="4">
        <v>21000</v>
      </c>
      <c r="H5357" s="4">
        <v>19213.990000000002</v>
      </c>
    </row>
    <row r="5358" spans="2:8" hidden="1" x14ac:dyDescent="0.15">
      <c r="B5358" s="8" t="s">
        <v>204</v>
      </c>
      <c r="C5358" s="4" t="s">
        <v>27</v>
      </c>
      <c r="D5358" s="4" t="s">
        <v>2213</v>
      </c>
      <c r="E5358" s="4" t="s">
        <v>20</v>
      </c>
      <c r="F5358" s="4" t="s">
        <v>2341</v>
      </c>
      <c r="G5358" s="4">
        <v>21000</v>
      </c>
      <c r="H5358" s="4">
        <v>18917.98</v>
      </c>
    </row>
    <row r="5359" spans="2:8" hidden="1" x14ac:dyDescent="0.15">
      <c r="B5359" s="8" t="s">
        <v>2287</v>
      </c>
      <c r="C5359" s="4" t="s">
        <v>27</v>
      </c>
      <c r="D5359" s="4" t="s">
        <v>2213</v>
      </c>
      <c r="E5359" s="4" t="s">
        <v>20</v>
      </c>
      <c r="F5359" s="4" t="s">
        <v>2288</v>
      </c>
      <c r="G5359" s="4">
        <v>21000</v>
      </c>
      <c r="H5359" s="4">
        <v>20622.189999999999</v>
      </c>
    </row>
    <row r="5360" spans="2:8" hidden="1" x14ac:dyDescent="0.15">
      <c r="B5360" s="8" t="s">
        <v>480</v>
      </c>
      <c r="C5360" s="4" t="s">
        <v>27</v>
      </c>
      <c r="D5360" s="4" t="s">
        <v>2213</v>
      </c>
      <c r="E5360" s="4" t="s">
        <v>20</v>
      </c>
      <c r="F5360" s="4" t="s">
        <v>2288</v>
      </c>
      <c r="G5360" s="4">
        <v>21000</v>
      </c>
      <c r="H5360" s="4">
        <v>20329.689999999999</v>
      </c>
    </row>
    <row r="5361" spans="2:8" hidden="1" x14ac:dyDescent="0.15">
      <c r="B5361" s="8" t="s">
        <v>2939</v>
      </c>
      <c r="C5361" s="4" t="s">
        <v>209</v>
      </c>
      <c r="D5361" s="4" t="s">
        <v>1326</v>
      </c>
      <c r="E5361" s="4" t="s">
        <v>210</v>
      </c>
      <c r="F5361" s="4" t="s">
        <v>5309</v>
      </c>
      <c r="G5361" s="4">
        <v>400</v>
      </c>
      <c r="H5361" s="4">
        <v>3139.33</v>
      </c>
    </row>
    <row r="5362" spans="2:8" hidden="1" x14ac:dyDescent="0.15">
      <c r="B5362" s="8" t="s">
        <v>480</v>
      </c>
      <c r="C5362" s="4" t="s">
        <v>27</v>
      </c>
      <c r="D5362" s="4" t="s">
        <v>2213</v>
      </c>
      <c r="E5362" s="4" t="s">
        <v>20</v>
      </c>
      <c r="F5362" s="4" t="s">
        <v>2288</v>
      </c>
      <c r="G5362" s="4">
        <v>21000</v>
      </c>
      <c r="H5362" s="4">
        <v>20329.689999999999</v>
      </c>
    </row>
    <row r="5363" spans="2:8" hidden="1" x14ac:dyDescent="0.15">
      <c r="B5363" s="8" t="s">
        <v>2297</v>
      </c>
      <c r="C5363" s="4" t="s">
        <v>27</v>
      </c>
      <c r="D5363" s="4" t="s">
        <v>2213</v>
      </c>
      <c r="E5363" s="4" t="s">
        <v>20</v>
      </c>
      <c r="F5363" s="4" t="s">
        <v>2288</v>
      </c>
      <c r="G5363" s="4">
        <v>21000</v>
      </c>
      <c r="H5363" s="4">
        <v>19646.599999999999</v>
      </c>
    </row>
    <row r="5364" spans="2:8" hidden="1" x14ac:dyDescent="0.15">
      <c r="B5364" s="8" t="s">
        <v>2297</v>
      </c>
      <c r="C5364" s="4" t="s">
        <v>27</v>
      </c>
      <c r="D5364" s="4" t="s">
        <v>2213</v>
      </c>
      <c r="E5364" s="4" t="s">
        <v>20</v>
      </c>
      <c r="F5364" s="4" t="s">
        <v>2288</v>
      </c>
      <c r="G5364" s="4">
        <v>21000</v>
      </c>
      <c r="H5364" s="4">
        <v>19646.599999999999</v>
      </c>
    </row>
    <row r="5365" spans="2:8" hidden="1" x14ac:dyDescent="0.15">
      <c r="B5365" s="8" t="s">
        <v>2299</v>
      </c>
      <c r="C5365" s="4" t="s">
        <v>27</v>
      </c>
      <c r="D5365" s="4" t="s">
        <v>2213</v>
      </c>
      <c r="E5365" s="4" t="s">
        <v>2213</v>
      </c>
      <c r="F5365" s="4" t="s">
        <v>2300</v>
      </c>
      <c r="G5365" s="4">
        <v>21000</v>
      </c>
      <c r="H5365" s="4">
        <v>19590.560000000001</v>
      </c>
    </row>
    <row r="5366" spans="2:8" hidden="1" x14ac:dyDescent="0.15">
      <c r="B5366" s="8" t="s">
        <v>282</v>
      </c>
      <c r="C5366" s="4" t="s">
        <v>209</v>
      </c>
      <c r="D5366" s="4" t="s">
        <v>20</v>
      </c>
      <c r="E5366" s="4" t="s">
        <v>210</v>
      </c>
      <c r="F5366" s="4" t="s">
        <v>6045</v>
      </c>
      <c r="G5366" s="4">
        <v>400</v>
      </c>
      <c r="H5366" s="4">
        <v>2757.83</v>
      </c>
    </row>
    <row r="5367" spans="2:8" hidden="1" x14ac:dyDescent="0.15">
      <c r="B5367" s="8" t="s">
        <v>2643</v>
      </c>
      <c r="C5367" s="4" t="s">
        <v>209</v>
      </c>
      <c r="D5367" s="4" t="s">
        <v>20</v>
      </c>
      <c r="E5367" s="4" t="s">
        <v>210</v>
      </c>
      <c r="F5367" s="4" t="s">
        <v>6045</v>
      </c>
      <c r="G5367" s="4">
        <v>400</v>
      </c>
      <c r="H5367" s="4">
        <v>2666.24</v>
      </c>
    </row>
    <row r="5368" spans="2:8" hidden="1" x14ac:dyDescent="0.15">
      <c r="B5368" s="8" t="s">
        <v>111</v>
      </c>
      <c r="C5368" s="4" t="s">
        <v>209</v>
      </c>
      <c r="D5368" s="4" t="s">
        <v>20</v>
      </c>
      <c r="E5368" s="4" t="s">
        <v>210</v>
      </c>
      <c r="F5368" s="4" t="s">
        <v>6045</v>
      </c>
      <c r="G5368" s="4">
        <v>400</v>
      </c>
      <c r="H5368" s="4">
        <v>2616.12</v>
      </c>
    </row>
    <row r="5369" spans="2:8" hidden="1" x14ac:dyDescent="0.15">
      <c r="B5369" s="8" t="s">
        <v>2641</v>
      </c>
      <c r="C5369" s="4" t="s">
        <v>209</v>
      </c>
      <c r="D5369" s="4" t="s">
        <v>20</v>
      </c>
      <c r="E5369" s="4" t="s">
        <v>210</v>
      </c>
      <c r="F5369" s="4" t="s">
        <v>6045</v>
      </c>
      <c r="G5369" s="4">
        <v>400</v>
      </c>
      <c r="H5369" s="4">
        <v>2611.7800000000002</v>
      </c>
    </row>
    <row r="5370" spans="2:8" hidden="1" x14ac:dyDescent="0.15">
      <c r="B5370" s="8" t="s">
        <v>5483</v>
      </c>
      <c r="C5370" s="4" t="s">
        <v>209</v>
      </c>
      <c r="D5370" s="4" t="s">
        <v>20</v>
      </c>
      <c r="E5370" s="4" t="s">
        <v>210</v>
      </c>
      <c r="F5370" s="4" t="s">
        <v>6045</v>
      </c>
      <c r="G5370" s="4">
        <v>400</v>
      </c>
      <c r="H5370" s="4">
        <v>2607.1999999999898</v>
      </c>
    </row>
    <row r="5371" spans="2:8" hidden="1" x14ac:dyDescent="0.15">
      <c r="B5371" s="8" t="s">
        <v>2299</v>
      </c>
      <c r="C5371" s="4" t="s">
        <v>27</v>
      </c>
      <c r="D5371" s="4" t="s">
        <v>2213</v>
      </c>
      <c r="E5371" s="4" t="s">
        <v>2213</v>
      </c>
      <c r="F5371" s="4" t="s">
        <v>2300</v>
      </c>
      <c r="G5371" s="4">
        <v>21000</v>
      </c>
      <c r="H5371" s="4">
        <v>19590.560000000001</v>
      </c>
    </row>
    <row r="5372" spans="2:8" hidden="1" x14ac:dyDescent="0.15">
      <c r="B5372" s="8" t="s">
        <v>331</v>
      </c>
      <c r="C5372" s="4" t="s">
        <v>209</v>
      </c>
      <c r="D5372" s="4" t="s">
        <v>19</v>
      </c>
      <c r="E5372" s="4" t="s">
        <v>210</v>
      </c>
      <c r="F5372" s="4" t="s">
        <v>6052</v>
      </c>
      <c r="G5372" s="4">
        <v>400</v>
      </c>
      <c r="H5372" s="4">
        <v>1720.92</v>
      </c>
    </row>
    <row r="5373" spans="2:8" hidden="1" x14ac:dyDescent="0.15">
      <c r="B5373" s="8" t="s">
        <v>283</v>
      </c>
      <c r="C5373" s="4" t="s">
        <v>209</v>
      </c>
      <c r="D5373" s="4" t="s">
        <v>5798</v>
      </c>
      <c r="E5373" s="4" t="s">
        <v>210</v>
      </c>
      <c r="F5373" s="4" t="s">
        <v>5804</v>
      </c>
      <c r="G5373" s="4">
        <v>400</v>
      </c>
      <c r="H5373" s="4">
        <v>1571.07</v>
      </c>
    </row>
    <row r="5374" spans="2:8" hidden="1" x14ac:dyDescent="0.15">
      <c r="B5374" s="8" t="s">
        <v>2106</v>
      </c>
      <c r="C5374" s="4" t="s">
        <v>27</v>
      </c>
      <c r="D5374" s="4" t="s">
        <v>2213</v>
      </c>
      <c r="E5374" s="4" t="s">
        <v>20</v>
      </c>
      <c r="F5374" s="4" t="s">
        <v>2310</v>
      </c>
      <c r="G5374" s="4">
        <v>21000</v>
      </c>
      <c r="H5374" s="4">
        <v>19453.93</v>
      </c>
    </row>
    <row r="5375" spans="2:8" hidden="1" x14ac:dyDescent="0.15">
      <c r="B5375" s="8" t="s">
        <v>1648</v>
      </c>
      <c r="C5375" s="4" t="s">
        <v>27</v>
      </c>
      <c r="D5375" s="4" t="s">
        <v>2213</v>
      </c>
      <c r="E5375" s="4" t="s">
        <v>20</v>
      </c>
      <c r="F5375" s="4" t="s">
        <v>2327</v>
      </c>
      <c r="G5375" s="4">
        <v>21000</v>
      </c>
      <c r="H5375" s="4">
        <v>19173.71</v>
      </c>
    </row>
    <row r="5376" spans="2:8" hidden="1" x14ac:dyDescent="0.15">
      <c r="B5376" s="8" t="s">
        <v>1648</v>
      </c>
      <c r="C5376" s="4" t="s">
        <v>27</v>
      </c>
      <c r="D5376" s="4" t="s">
        <v>2213</v>
      </c>
      <c r="E5376" s="4" t="s">
        <v>20</v>
      </c>
      <c r="F5376" s="4" t="s">
        <v>2328</v>
      </c>
      <c r="G5376" s="4">
        <v>21000</v>
      </c>
      <c r="H5376" s="4">
        <v>19173.71</v>
      </c>
    </row>
    <row r="5377" spans="2:8" hidden="1" x14ac:dyDescent="0.15">
      <c r="B5377" s="8" t="s">
        <v>838</v>
      </c>
      <c r="C5377" s="4" t="s">
        <v>27</v>
      </c>
      <c r="D5377" s="4" t="s">
        <v>2279</v>
      </c>
      <c r="E5377" s="4" t="s">
        <v>20</v>
      </c>
      <c r="F5377" s="4" t="s">
        <v>2274</v>
      </c>
      <c r="G5377" s="4">
        <v>21000</v>
      </c>
      <c r="H5377" s="4">
        <v>20816.61</v>
      </c>
    </row>
    <row r="5378" spans="2:8" hidden="1" x14ac:dyDescent="0.15">
      <c r="B5378" s="8" t="s">
        <v>102</v>
      </c>
      <c r="C5378" s="4" t="s">
        <v>209</v>
      </c>
      <c r="D5378" s="4" t="s">
        <v>19</v>
      </c>
      <c r="E5378" s="4" t="s">
        <v>210</v>
      </c>
      <c r="F5378" s="4" t="s">
        <v>6062</v>
      </c>
      <c r="G5378" s="4">
        <v>396</v>
      </c>
      <c r="H5378" s="4">
        <v>1821.5</v>
      </c>
    </row>
    <row r="5379" spans="2:8" hidden="1" x14ac:dyDescent="0.15">
      <c r="B5379" s="8" t="s">
        <v>1758</v>
      </c>
      <c r="C5379" s="4" t="s">
        <v>209</v>
      </c>
      <c r="D5379" s="4" t="s">
        <v>20</v>
      </c>
      <c r="E5379" s="4" t="s">
        <v>210</v>
      </c>
      <c r="F5379" s="4" t="s">
        <v>5301</v>
      </c>
      <c r="G5379" s="4">
        <v>396</v>
      </c>
      <c r="H5379" s="4">
        <v>1580.11</v>
      </c>
    </row>
    <row r="5380" spans="2:8" hidden="1" x14ac:dyDescent="0.15">
      <c r="B5380" s="8" t="s">
        <v>3063</v>
      </c>
      <c r="C5380" s="4" t="s">
        <v>209</v>
      </c>
      <c r="D5380" s="4" t="s">
        <v>20</v>
      </c>
      <c r="E5380" s="4" t="s">
        <v>210</v>
      </c>
      <c r="F5380" s="4" t="s">
        <v>5301</v>
      </c>
      <c r="G5380" s="4">
        <v>396</v>
      </c>
      <c r="H5380" s="4">
        <v>1454.7</v>
      </c>
    </row>
    <row r="5381" spans="2:8" hidden="1" x14ac:dyDescent="0.15">
      <c r="B5381" s="8" t="s">
        <v>2119</v>
      </c>
      <c r="C5381" s="4" t="s">
        <v>27</v>
      </c>
      <c r="D5381" s="4" t="s">
        <v>2279</v>
      </c>
      <c r="E5381" s="4" t="s">
        <v>20</v>
      </c>
      <c r="F5381" s="4" t="s">
        <v>2274</v>
      </c>
      <c r="G5381" s="4">
        <v>21000</v>
      </c>
      <c r="H5381" s="4">
        <v>20772.830000000002</v>
      </c>
    </row>
    <row r="5382" spans="2:8" hidden="1" x14ac:dyDescent="0.15">
      <c r="B5382" s="8" t="s">
        <v>154</v>
      </c>
      <c r="C5382" s="4" t="s">
        <v>27</v>
      </c>
      <c r="D5382" s="4" t="s">
        <v>2279</v>
      </c>
      <c r="E5382" s="4" t="s">
        <v>20</v>
      </c>
      <c r="F5382" s="4" t="s">
        <v>2274</v>
      </c>
      <c r="G5382" s="4">
        <v>21000</v>
      </c>
      <c r="H5382" s="4">
        <v>20755.310000000001</v>
      </c>
    </row>
    <row r="5383" spans="2:8" hidden="1" x14ac:dyDescent="0.15">
      <c r="B5383" s="8" t="s">
        <v>1055</v>
      </c>
      <c r="C5383" s="4" t="s">
        <v>27</v>
      </c>
      <c r="D5383" s="4" t="s">
        <v>2279</v>
      </c>
      <c r="E5383" s="4" t="s">
        <v>20</v>
      </c>
      <c r="F5383" s="4" t="s">
        <v>2274</v>
      </c>
      <c r="G5383" s="4">
        <v>21000</v>
      </c>
      <c r="H5383" s="4">
        <v>20709.77</v>
      </c>
    </row>
    <row r="5384" spans="2:8" hidden="1" x14ac:dyDescent="0.15">
      <c r="B5384" s="8" t="s">
        <v>1255</v>
      </c>
      <c r="C5384" s="4" t="s">
        <v>27</v>
      </c>
      <c r="D5384" s="4" t="s">
        <v>2279</v>
      </c>
      <c r="E5384" s="4" t="s">
        <v>20</v>
      </c>
      <c r="F5384" s="4" t="s">
        <v>2274</v>
      </c>
      <c r="G5384" s="4">
        <v>21000</v>
      </c>
      <c r="H5384" s="4">
        <v>20694</v>
      </c>
    </row>
    <row r="5385" spans="2:8" hidden="1" x14ac:dyDescent="0.15">
      <c r="B5385" s="8" t="s">
        <v>1828</v>
      </c>
      <c r="C5385" s="4" t="s">
        <v>27</v>
      </c>
      <c r="D5385" s="4" t="s">
        <v>2279</v>
      </c>
      <c r="E5385" s="4" t="s">
        <v>20</v>
      </c>
      <c r="F5385" s="4" t="s">
        <v>2274</v>
      </c>
      <c r="G5385" s="4">
        <v>21000</v>
      </c>
      <c r="H5385" s="4">
        <v>20688.75</v>
      </c>
    </row>
    <row r="5386" spans="2:8" hidden="1" x14ac:dyDescent="0.15">
      <c r="B5386" s="8" t="s">
        <v>174</v>
      </c>
      <c r="C5386" s="4" t="s">
        <v>27</v>
      </c>
      <c r="D5386" s="4" t="s">
        <v>2279</v>
      </c>
      <c r="E5386" s="4" t="s">
        <v>20</v>
      </c>
      <c r="F5386" s="4" t="s">
        <v>2274</v>
      </c>
      <c r="G5386" s="4">
        <v>21000</v>
      </c>
      <c r="H5386" s="4">
        <v>20613.439999999999</v>
      </c>
    </row>
    <row r="5387" spans="2:8" hidden="1" x14ac:dyDescent="0.15">
      <c r="B5387" s="8" t="s">
        <v>2064</v>
      </c>
      <c r="C5387" s="4" t="s">
        <v>27</v>
      </c>
      <c r="D5387" s="4" t="s">
        <v>2279</v>
      </c>
      <c r="E5387" s="4" t="s">
        <v>20</v>
      </c>
      <c r="F5387" s="4" t="s">
        <v>2274</v>
      </c>
      <c r="G5387" s="4">
        <v>21000</v>
      </c>
      <c r="H5387" s="4">
        <v>20511.849999999999</v>
      </c>
    </row>
    <row r="5388" spans="2:8" hidden="1" x14ac:dyDescent="0.15">
      <c r="B5388" s="8" t="s">
        <v>387</v>
      </c>
      <c r="C5388" s="4" t="s">
        <v>27</v>
      </c>
      <c r="D5388" s="4" t="s">
        <v>2279</v>
      </c>
      <c r="E5388" s="4" t="s">
        <v>20</v>
      </c>
      <c r="F5388" s="4" t="s">
        <v>2274</v>
      </c>
      <c r="G5388" s="4">
        <v>21000</v>
      </c>
      <c r="H5388" s="4">
        <v>20447.05</v>
      </c>
    </row>
    <row r="5389" spans="2:8" hidden="1" x14ac:dyDescent="0.15">
      <c r="B5389" s="8" t="s">
        <v>428</v>
      </c>
      <c r="C5389" s="4" t="s">
        <v>209</v>
      </c>
      <c r="D5389" s="4" t="s">
        <v>20</v>
      </c>
      <c r="E5389" s="4" t="s">
        <v>210</v>
      </c>
      <c r="F5389" s="4" t="s">
        <v>6076</v>
      </c>
      <c r="G5389" s="4">
        <v>375</v>
      </c>
      <c r="H5389" s="4">
        <v>408.6</v>
      </c>
    </row>
    <row r="5390" spans="2:8" hidden="1" x14ac:dyDescent="0.15">
      <c r="B5390" s="8" t="s">
        <v>478</v>
      </c>
      <c r="C5390" s="4" t="s">
        <v>209</v>
      </c>
      <c r="D5390" s="4" t="s">
        <v>20</v>
      </c>
      <c r="E5390" s="4" t="s">
        <v>2682</v>
      </c>
      <c r="F5390" s="4" t="s">
        <v>1347</v>
      </c>
      <c r="G5390" s="4">
        <v>374.4</v>
      </c>
      <c r="H5390" s="4">
        <v>6954.68</v>
      </c>
    </row>
    <row r="5391" spans="2:8" hidden="1" x14ac:dyDescent="0.15">
      <c r="B5391" s="8" t="s">
        <v>387</v>
      </c>
      <c r="C5391" s="4" t="s">
        <v>27</v>
      </c>
      <c r="D5391" s="4" t="s">
        <v>2279</v>
      </c>
      <c r="E5391" s="4" t="s">
        <v>20</v>
      </c>
      <c r="F5391" s="4" t="s">
        <v>2274</v>
      </c>
      <c r="G5391" s="4">
        <v>21000</v>
      </c>
      <c r="H5391" s="4">
        <v>20447.05</v>
      </c>
    </row>
    <row r="5392" spans="2:8" hidden="1" x14ac:dyDescent="0.15">
      <c r="B5392" s="8" t="s">
        <v>2276</v>
      </c>
      <c r="C5392" s="4" t="s">
        <v>209</v>
      </c>
      <c r="D5392" s="4" t="s">
        <v>20</v>
      </c>
      <c r="E5392" s="4" t="s">
        <v>2964</v>
      </c>
      <c r="F5392" s="4" t="s">
        <v>4576</v>
      </c>
      <c r="G5392" s="4">
        <v>367.18400000000003</v>
      </c>
      <c r="H5392" s="4">
        <v>15236.94</v>
      </c>
    </row>
    <row r="5393" spans="2:8" hidden="1" x14ac:dyDescent="0.15">
      <c r="B5393" s="8" t="s">
        <v>1471</v>
      </c>
      <c r="C5393" s="4" t="s">
        <v>27</v>
      </c>
      <c r="D5393" s="4" t="s">
        <v>2279</v>
      </c>
      <c r="E5393" s="4" t="s">
        <v>20</v>
      </c>
      <c r="F5393" s="4" t="s">
        <v>2274</v>
      </c>
      <c r="G5393" s="4">
        <v>21000</v>
      </c>
      <c r="H5393" s="4">
        <v>20366.48</v>
      </c>
    </row>
    <row r="5394" spans="2:8" hidden="1" x14ac:dyDescent="0.15">
      <c r="B5394" s="8" t="s">
        <v>395</v>
      </c>
      <c r="C5394" s="4" t="s">
        <v>27</v>
      </c>
      <c r="D5394" s="4" t="s">
        <v>2279</v>
      </c>
      <c r="E5394" s="4" t="s">
        <v>20</v>
      </c>
      <c r="F5394" s="4" t="s">
        <v>2274</v>
      </c>
      <c r="G5394" s="4">
        <v>21000</v>
      </c>
      <c r="H5394" s="4">
        <v>19700.900000000001</v>
      </c>
    </row>
    <row r="5395" spans="2:8" hidden="1" x14ac:dyDescent="0.15">
      <c r="B5395" s="8" t="s">
        <v>649</v>
      </c>
      <c r="C5395" s="4" t="s">
        <v>27</v>
      </c>
      <c r="D5395" s="4" t="s">
        <v>2279</v>
      </c>
      <c r="E5395" s="4" t="s">
        <v>20</v>
      </c>
      <c r="F5395" s="4" t="s">
        <v>2274</v>
      </c>
      <c r="G5395" s="4">
        <v>21000</v>
      </c>
      <c r="H5395" s="4">
        <v>19681.63</v>
      </c>
    </row>
    <row r="5396" spans="2:8" hidden="1" x14ac:dyDescent="0.15">
      <c r="B5396" s="8" t="s">
        <v>2194</v>
      </c>
      <c r="C5396" s="4" t="s">
        <v>27</v>
      </c>
      <c r="D5396" s="4" t="s">
        <v>2279</v>
      </c>
      <c r="E5396" s="4" t="s">
        <v>20</v>
      </c>
      <c r="F5396" s="4" t="s">
        <v>2274</v>
      </c>
      <c r="G5396" s="4">
        <v>21000</v>
      </c>
      <c r="H5396" s="4">
        <v>19637.849999999999</v>
      </c>
    </row>
    <row r="5397" spans="2:8" hidden="1" x14ac:dyDescent="0.15">
      <c r="B5397" s="8" t="s">
        <v>1128</v>
      </c>
      <c r="C5397" s="4" t="s">
        <v>27</v>
      </c>
      <c r="D5397" s="4" t="s">
        <v>227</v>
      </c>
      <c r="E5397" s="4" t="s">
        <v>20</v>
      </c>
      <c r="F5397" s="4" t="s">
        <v>2274</v>
      </c>
      <c r="G5397" s="4">
        <v>21000</v>
      </c>
      <c r="H5397" s="4">
        <v>21226.5</v>
      </c>
    </row>
    <row r="5398" spans="2:8" hidden="1" x14ac:dyDescent="0.15">
      <c r="B5398" s="8" t="s">
        <v>1128</v>
      </c>
      <c r="C5398" s="4" t="s">
        <v>27</v>
      </c>
      <c r="D5398" s="4" t="s">
        <v>227</v>
      </c>
      <c r="E5398" s="4" t="s">
        <v>20</v>
      </c>
      <c r="F5398" s="4" t="s">
        <v>2274</v>
      </c>
      <c r="G5398" s="4">
        <v>21000</v>
      </c>
      <c r="H5398" s="4">
        <v>21226.5</v>
      </c>
    </row>
    <row r="5399" spans="2:8" hidden="1" x14ac:dyDescent="0.15">
      <c r="B5399" s="8" t="s">
        <v>319</v>
      </c>
      <c r="C5399" s="4" t="s">
        <v>209</v>
      </c>
      <c r="D5399" s="4" t="s">
        <v>20</v>
      </c>
      <c r="E5399" s="4" t="s">
        <v>391</v>
      </c>
      <c r="F5399" s="4" t="s">
        <v>6084</v>
      </c>
      <c r="G5399" s="4">
        <v>360</v>
      </c>
      <c r="H5399" s="4">
        <v>2605.54</v>
      </c>
    </row>
    <row r="5400" spans="2:8" hidden="1" x14ac:dyDescent="0.15">
      <c r="B5400" s="8" t="s">
        <v>1128</v>
      </c>
      <c r="C5400" s="4" t="s">
        <v>27</v>
      </c>
      <c r="D5400" s="4" t="s">
        <v>227</v>
      </c>
      <c r="E5400" s="4" t="s">
        <v>20</v>
      </c>
      <c r="F5400" s="4" t="s">
        <v>2274</v>
      </c>
      <c r="G5400" s="4">
        <v>21000</v>
      </c>
      <c r="H5400" s="4">
        <v>21226.48</v>
      </c>
    </row>
    <row r="5401" spans="2:8" hidden="1" x14ac:dyDescent="0.15">
      <c r="B5401" s="8" t="s">
        <v>1128</v>
      </c>
      <c r="C5401" s="4" t="s">
        <v>27</v>
      </c>
      <c r="D5401" s="4" t="s">
        <v>227</v>
      </c>
      <c r="E5401" s="4" t="s">
        <v>20</v>
      </c>
      <c r="F5401" s="4" t="s">
        <v>2274</v>
      </c>
      <c r="G5401" s="4">
        <v>21000</v>
      </c>
      <c r="H5401" s="4">
        <v>21226.48</v>
      </c>
    </row>
    <row r="5402" spans="2:8" hidden="1" x14ac:dyDescent="0.15">
      <c r="B5402" s="8" t="s">
        <v>1128</v>
      </c>
      <c r="C5402" s="4" t="s">
        <v>27</v>
      </c>
      <c r="D5402" s="4" t="s">
        <v>227</v>
      </c>
      <c r="E5402" s="4" t="s">
        <v>20</v>
      </c>
      <c r="F5402" s="4" t="s">
        <v>2274</v>
      </c>
      <c r="G5402" s="4">
        <v>21000</v>
      </c>
      <c r="H5402" s="4">
        <v>21156.43</v>
      </c>
    </row>
    <row r="5403" spans="2:8" hidden="1" x14ac:dyDescent="0.15">
      <c r="B5403" s="8" t="s">
        <v>1128</v>
      </c>
      <c r="C5403" s="4" t="s">
        <v>27</v>
      </c>
      <c r="D5403" s="4" t="s">
        <v>227</v>
      </c>
      <c r="E5403" s="4" t="s">
        <v>20</v>
      </c>
      <c r="F5403" s="4" t="s">
        <v>2274</v>
      </c>
      <c r="G5403" s="4">
        <v>21000</v>
      </c>
      <c r="H5403" s="4">
        <v>21098.639999999901</v>
      </c>
    </row>
    <row r="5404" spans="2:8" hidden="1" x14ac:dyDescent="0.15">
      <c r="B5404" s="8" t="s">
        <v>1128</v>
      </c>
      <c r="C5404" s="4" t="s">
        <v>27</v>
      </c>
      <c r="D5404" s="4" t="s">
        <v>227</v>
      </c>
      <c r="E5404" s="4" t="s">
        <v>20</v>
      </c>
      <c r="F5404" s="4" t="s">
        <v>2274</v>
      </c>
      <c r="G5404" s="4">
        <v>21000</v>
      </c>
      <c r="H5404" s="4">
        <v>20960.27</v>
      </c>
    </row>
    <row r="5405" spans="2:8" hidden="1" x14ac:dyDescent="0.15">
      <c r="B5405" s="8" t="s">
        <v>2110</v>
      </c>
      <c r="C5405" s="4" t="s">
        <v>27</v>
      </c>
      <c r="D5405" s="4" t="s">
        <v>227</v>
      </c>
      <c r="E5405" s="4" t="s">
        <v>20</v>
      </c>
      <c r="F5405" s="4" t="s">
        <v>2274</v>
      </c>
      <c r="G5405" s="4">
        <v>21000</v>
      </c>
      <c r="H5405" s="4">
        <v>19907.1699999999</v>
      </c>
    </row>
    <row r="5406" spans="2:8" hidden="1" x14ac:dyDescent="0.15">
      <c r="B5406" s="8" t="s">
        <v>1792</v>
      </c>
      <c r="C5406" s="4" t="s">
        <v>27</v>
      </c>
      <c r="D5406" s="4" t="s">
        <v>227</v>
      </c>
      <c r="E5406" s="4" t="s">
        <v>20</v>
      </c>
      <c r="F5406" s="4" t="s">
        <v>2274</v>
      </c>
      <c r="G5406" s="4">
        <v>21000</v>
      </c>
      <c r="H5406" s="4">
        <v>19811.27</v>
      </c>
    </row>
    <row r="5407" spans="2:8" hidden="1" x14ac:dyDescent="0.15">
      <c r="B5407" s="8" t="s">
        <v>1792</v>
      </c>
      <c r="C5407" s="4" t="s">
        <v>27</v>
      </c>
      <c r="D5407" s="4" t="s">
        <v>227</v>
      </c>
      <c r="E5407" s="4" t="s">
        <v>20</v>
      </c>
      <c r="F5407" s="4" t="s">
        <v>2274</v>
      </c>
      <c r="G5407" s="4">
        <v>21000</v>
      </c>
      <c r="H5407" s="4">
        <v>19811.27</v>
      </c>
    </row>
    <row r="5408" spans="2:8" hidden="1" x14ac:dyDescent="0.15">
      <c r="B5408" s="8" t="s">
        <v>1369</v>
      </c>
      <c r="C5408" s="4" t="s">
        <v>27</v>
      </c>
      <c r="D5408" s="4" t="s">
        <v>227</v>
      </c>
      <c r="E5408" s="4" t="s">
        <v>20</v>
      </c>
      <c r="F5408" s="4" t="s">
        <v>2274</v>
      </c>
      <c r="G5408" s="4">
        <v>21000</v>
      </c>
      <c r="H5408" s="4">
        <v>19535.39</v>
      </c>
    </row>
    <row r="5409" spans="2:8" hidden="1" x14ac:dyDescent="0.15">
      <c r="B5409" s="8" t="s">
        <v>1369</v>
      </c>
      <c r="C5409" s="4" t="s">
        <v>27</v>
      </c>
      <c r="D5409" s="4" t="s">
        <v>227</v>
      </c>
      <c r="E5409" s="4" t="s">
        <v>20</v>
      </c>
      <c r="F5409" s="4" t="s">
        <v>2274</v>
      </c>
      <c r="G5409" s="4">
        <v>21000</v>
      </c>
      <c r="H5409" s="4">
        <v>19528.66</v>
      </c>
    </row>
    <row r="5410" spans="2:8" hidden="1" x14ac:dyDescent="0.15">
      <c r="B5410" s="8" t="s">
        <v>1369</v>
      </c>
      <c r="C5410" s="4" t="s">
        <v>27</v>
      </c>
      <c r="D5410" s="4" t="s">
        <v>227</v>
      </c>
      <c r="E5410" s="4" t="s">
        <v>20</v>
      </c>
      <c r="F5410" s="4" t="s">
        <v>2274</v>
      </c>
      <c r="G5410" s="4">
        <v>21000</v>
      </c>
      <c r="H5410" s="4">
        <v>19424.38</v>
      </c>
    </row>
    <row r="5411" spans="2:8" hidden="1" x14ac:dyDescent="0.15">
      <c r="B5411" s="8" t="s">
        <v>412</v>
      </c>
      <c r="C5411" s="4" t="s">
        <v>27</v>
      </c>
      <c r="D5411" s="4" t="s">
        <v>2279</v>
      </c>
      <c r="E5411" s="4" t="s">
        <v>20</v>
      </c>
      <c r="F5411" s="4" t="s">
        <v>2337</v>
      </c>
      <c r="G5411" s="4">
        <v>21000</v>
      </c>
      <c r="H5411" s="4">
        <v>19024.830000000002</v>
      </c>
    </row>
    <row r="5412" spans="2:8" hidden="1" x14ac:dyDescent="0.15">
      <c r="B5412" s="8" t="s">
        <v>412</v>
      </c>
      <c r="C5412" s="4" t="s">
        <v>27</v>
      </c>
      <c r="D5412" s="4" t="s">
        <v>2279</v>
      </c>
      <c r="E5412" s="4" t="s">
        <v>20</v>
      </c>
      <c r="F5412" s="4" t="s">
        <v>2337</v>
      </c>
      <c r="G5412" s="4">
        <v>21000</v>
      </c>
      <c r="H5412" s="4">
        <v>19024.830000000002</v>
      </c>
    </row>
    <row r="5413" spans="2:8" hidden="1" x14ac:dyDescent="0.15">
      <c r="B5413" s="8" t="s">
        <v>690</v>
      </c>
      <c r="C5413" s="4" t="s">
        <v>27</v>
      </c>
      <c r="D5413" s="4" t="s">
        <v>2279</v>
      </c>
      <c r="E5413" s="4" t="s">
        <v>20</v>
      </c>
      <c r="F5413" s="4" t="s">
        <v>2329</v>
      </c>
      <c r="G5413" s="4">
        <v>21000</v>
      </c>
      <c r="H5413" s="4">
        <v>19140.419999999998</v>
      </c>
    </row>
    <row r="5414" spans="2:8" hidden="1" x14ac:dyDescent="0.15">
      <c r="B5414" s="8" t="s">
        <v>2447</v>
      </c>
      <c r="C5414" s="4" t="s">
        <v>209</v>
      </c>
      <c r="D5414" s="4" t="s">
        <v>20</v>
      </c>
      <c r="E5414" s="4" t="s">
        <v>210</v>
      </c>
      <c r="F5414" s="4" t="s">
        <v>4666</v>
      </c>
      <c r="G5414" s="4">
        <v>340</v>
      </c>
      <c r="H5414" s="4">
        <v>1925.7</v>
      </c>
    </row>
    <row r="5415" spans="2:8" hidden="1" x14ac:dyDescent="0.15">
      <c r="B5415" s="8" t="s">
        <v>1105</v>
      </c>
      <c r="C5415" s="4" t="s">
        <v>27</v>
      </c>
      <c r="D5415" s="4" t="s">
        <v>2279</v>
      </c>
      <c r="E5415" s="4" t="s">
        <v>20</v>
      </c>
      <c r="F5415" s="4" t="s">
        <v>2338</v>
      </c>
      <c r="G5415" s="4">
        <v>21000</v>
      </c>
      <c r="H5415" s="4">
        <v>19014.32</v>
      </c>
    </row>
    <row r="5416" spans="2:8" hidden="1" x14ac:dyDescent="0.15">
      <c r="B5416" s="8" t="s">
        <v>616</v>
      </c>
      <c r="C5416" s="4" t="s">
        <v>209</v>
      </c>
      <c r="D5416" s="4" t="s">
        <v>20</v>
      </c>
      <c r="E5416" s="4" t="s">
        <v>210</v>
      </c>
      <c r="F5416" s="4" t="s">
        <v>5301</v>
      </c>
      <c r="G5416" s="4">
        <v>330</v>
      </c>
      <c r="H5416" s="4">
        <v>1240.58</v>
      </c>
    </row>
    <row r="5417" spans="2:8" hidden="1" x14ac:dyDescent="0.15">
      <c r="B5417" s="8" t="s">
        <v>896</v>
      </c>
      <c r="C5417" s="4" t="s">
        <v>209</v>
      </c>
      <c r="D5417" s="4" t="s">
        <v>20</v>
      </c>
      <c r="E5417" s="4" t="s">
        <v>210</v>
      </c>
      <c r="F5417" s="4" t="s">
        <v>5301</v>
      </c>
      <c r="G5417" s="4">
        <v>330</v>
      </c>
      <c r="H5417" s="4">
        <v>1235.69</v>
      </c>
    </row>
    <row r="5418" spans="2:8" hidden="1" x14ac:dyDescent="0.15">
      <c r="B5418" s="8" t="s">
        <v>2106</v>
      </c>
      <c r="C5418" s="4" t="s">
        <v>27</v>
      </c>
      <c r="D5418" s="4" t="s">
        <v>2279</v>
      </c>
      <c r="E5418" s="4" t="s">
        <v>20</v>
      </c>
      <c r="F5418" s="4" t="s">
        <v>2309</v>
      </c>
      <c r="G5418" s="4">
        <v>21000</v>
      </c>
      <c r="H5418" s="4">
        <v>19453.93</v>
      </c>
    </row>
    <row r="5419" spans="2:8" hidden="1" x14ac:dyDescent="0.15">
      <c r="B5419" s="8" t="s">
        <v>178</v>
      </c>
      <c r="C5419" s="4" t="s">
        <v>27</v>
      </c>
      <c r="D5419" s="4" t="s">
        <v>2279</v>
      </c>
      <c r="E5419" s="4" t="s">
        <v>227</v>
      </c>
      <c r="F5419" s="4" t="s">
        <v>2307</v>
      </c>
      <c r="G5419" s="4">
        <v>21000</v>
      </c>
      <c r="H5419" s="4">
        <v>19490.71</v>
      </c>
    </row>
    <row r="5420" spans="2:8" hidden="1" x14ac:dyDescent="0.15">
      <c r="B5420" s="8" t="s">
        <v>4641</v>
      </c>
      <c r="C5420" s="4" t="s">
        <v>209</v>
      </c>
      <c r="D5420" s="4" t="s">
        <v>20</v>
      </c>
      <c r="E5420" s="4" t="s">
        <v>2964</v>
      </c>
      <c r="F5420" s="4" t="s">
        <v>4576</v>
      </c>
      <c r="G5420" s="4">
        <v>326.14400000000001</v>
      </c>
      <c r="H5420" s="4">
        <v>11644.69</v>
      </c>
    </row>
    <row r="5421" spans="2:8" hidden="1" x14ac:dyDescent="0.15">
      <c r="B5421" s="8" t="s">
        <v>178</v>
      </c>
      <c r="C5421" s="4" t="s">
        <v>27</v>
      </c>
      <c r="D5421" s="4" t="s">
        <v>2279</v>
      </c>
      <c r="E5421" s="4" t="s">
        <v>227</v>
      </c>
      <c r="F5421" s="4" t="s">
        <v>2307</v>
      </c>
      <c r="G5421" s="4">
        <v>21000</v>
      </c>
      <c r="H5421" s="4">
        <v>19490.71</v>
      </c>
    </row>
    <row r="5422" spans="2:8" hidden="1" x14ac:dyDescent="0.15">
      <c r="B5422" s="8" t="s">
        <v>588</v>
      </c>
      <c r="C5422" s="4" t="s">
        <v>209</v>
      </c>
      <c r="D5422" s="4" t="s">
        <v>20</v>
      </c>
      <c r="E5422" s="4" t="s">
        <v>950</v>
      </c>
      <c r="F5422" s="4" t="s">
        <v>4439</v>
      </c>
      <c r="G5422" s="4">
        <v>320.10000000000002</v>
      </c>
      <c r="H5422" s="4">
        <v>223.44</v>
      </c>
    </row>
    <row r="5423" spans="2:8" hidden="1" x14ac:dyDescent="0.15">
      <c r="B5423" s="8">
        <v>21000</v>
      </c>
      <c r="C5423" s="4" t="s">
        <v>27</v>
      </c>
      <c r="D5423" s="4" t="s">
        <v>2279</v>
      </c>
      <c r="E5423" s="4" t="s">
        <v>227</v>
      </c>
      <c r="F5423" s="4" t="s">
        <v>2293</v>
      </c>
      <c r="G5423" s="4">
        <v>21000</v>
      </c>
      <c r="H5423" s="4">
        <v>19907.57</v>
      </c>
    </row>
    <row r="5424" spans="2:8" hidden="1" x14ac:dyDescent="0.15">
      <c r="B5424" s="8" t="s">
        <v>421</v>
      </c>
      <c r="C5424" s="4" t="s">
        <v>209</v>
      </c>
      <c r="D5424" s="4" t="s">
        <v>20</v>
      </c>
      <c r="E5424" s="4" t="s">
        <v>559</v>
      </c>
      <c r="F5424" s="4" t="s">
        <v>6133</v>
      </c>
      <c r="G5424" s="4">
        <v>316</v>
      </c>
      <c r="H5424" s="4">
        <v>430.15</v>
      </c>
    </row>
    <row r="5425" spans="2:8" hidden="1" x14ac:dyDescent="0.15">
      <c r="B5425" s="8" t="s">
        <v>2352</v>
      </c>
      <c r="C5425" s="4" t="s">
        <v>209</v>
      </c>
      <c r="D5425" s="4" t="s">
        <v>20</v>
      </c>
      <c r="E5425" s="4" t="s">
        <v>559</v>
      </c>
      <c r="F5425" s="4" t="s">
        <v>6133</v>
      </c>
      <c r="G5425" s="4">
        <v>316</v>
      </c>
      <c r="H5425" s="4">
        <v>430.15</v>
      </c>
    </row>
    <row r="5426" spans="2:8" hidden="1" x14ac:dyDescent="0.15">
      <c r="B5426" s="8">
        <v>21000</v>
      </c>
      <c r="C5426" s="4" t="s">
        <v>27</v>
      </c>
      <c r="D5426" s="4" t="s">
        <v>2279</v>
      </c>
      <c r="E5426" s="4" t="s">
        <v>20</v>
      </c>
      <c r="F5426" s="4" t="s">
        <v>2305</v>
      </c>
      <c r="G5426" s="4">
        <v>21000</v>
      </c>
      <c r="H5426" s="4">
        <v>19283.560000000001</v>
      </c>
    </row>
    <row r="5427" spans="2:8" hidden="1" x14ac:dyDescent="0.15">
      <c r="B5427" s="8">
        <v>21000</v>
      </c>
      <c r="C5427" s="4" t="s">
        <v>27</v>
      </c>
      <c r="D5427" s="4" t="s">
        <v>2279</v>
      </c>
      <c r="E5427" s="4" t="s">
        <v>20</v>
      </c>
      <c r="F5427" s="4" t="s">
        <v>2305</v>
      </c>
      <c r="G5427" s="4">
        <v>21000</v>
      </c>
      <c r="H5427" s="4">
        <v>19217.63</v>
      </c>
    </row>
    <row r="5428" spans="2:8" hidden="1" x14ac:dyDescent="0.15">
      <c r="B5428" s="8" t="s">
        <v>1723</v>
      </c>
      <c r="C5428" s="4" t="s">
        <v>209</v>
      </c>
      <c r="D5428" s="4" t="s">
        <v>19</v>
      </c>
      <c r="E5428" s="4" t="s">
        <v>210</v>
      </c>
      <c r="F5428" s="4" t="s">
        <v>6136</v>
      </c>
      <c r="G5428" s="4">
        <v>315</v>
      </c>
      <c r="H5428" s="4">
        <v>1082.93</v>
      </c>
    </row>
    <row r="5429" spans="2:8" hidden="1" x14ac:dyDescent="0.15">
      <c r="B5429" s="8" t="s">
        <v>1970</v>
      </c>
      <c r="C5429" s="4" t="s">
        <v>209</v>
      </c>
      <c r="D5429" s="4" t="s">
        <v>19</v>
      </c>
      <c r="E5429" s="4" t="s">
        <v>210</v>
      </c>
      <c r="F5429" s="4" t="s">
        <v>6136</v>
      </c>
      <c r="G5429" s="4">
        <v>315</v>
      </c>
      <c r="H5429" s="4">
        <v>877.09</v>
      </c>
    </row>
    <row r="5430" spans="2:8" hidden="1" x14ac:dyDescent="0.15">
      <c r="B5430" s="8">
        <v>21000</v>
      </c>
      <c r="C5430" s="4" t="s">
        <v>27</v>
      </c>
      <c r="D5430" s="4" t="s">
        <v>2279</v>
      </c>
      <c r="E5430" s="4" t="s">
        <v>20</v>
      </c>
      <c r="F5430" s="4" t="s">
        <v>2305</v>
      </c>
      <c r="G5430" s="4">
        <v>21000</v>
      </c>
      <c r="H5430" s="4">
        <v>19203.759999999998</v>
      </c>
    </row>
    <row r="5431" spans="2:8" hidden="1" x14ac:dyDescent="0.15">
      <c r="B5431" s="8">
        <v>21000</v>
      </c>
      <c r="C5431" s="4" t="s">
        <v>27</v>
      </c>
      <c r="D5431" s="4" t="s">
        <v>2279</v>
      </c>
      <c r="E5431" s="4" t="s">
        <v>20</v>
      </c>
      <c r="F5431" s="4" t="s">
        <v>2305</v>
      </c>
      <c r="G5431" s="4">
        <v>21000</v>
      </c>
      <c r="H5431" s="4">
        <v>19191.62</v>
      </c>
    </row>
    <row r="5432" spans="2:8" hidden="1" x14ac:dyDescent="0.15">
      <c r="B5432" s="8">
        <v>21000</v>
      </c>
      <c r="C5432" s="4" t="s">
        <v>27</v>
      </c>
      <c r="D5432" s="4" t="s">
        <v>2279</v>
      </c>
      <c r="E5432" s="4" t="s">
        <v>20</v>
      </c>
      <c r="F5432" s="4" t="s">
        <v>2305</v>
      </c>
      <c r="G5432" s="4">
        <v>21000</v>
      </c>
      <c r="H5432" s="4">
        <v>19096.2</v>
      </c>
    </row>
    <row r="5433" spans="2:8" hidden="1" x14ac:dyDescent="0.15">
      <c r="B5433" s="8" t="s">
        <v>180</v>
      </c>
      <c r="C5433" s="4" t="s">
        <v>27</v>
      </c>
      <c r="D5433" s="4" t="s">
        <v>2279</v>
      </c>
      <c r="E5433" s="4" t="s">
        <v>227</v>
      </c>
      <c r="F5433" s="4" t="s">
        <v>2293</v>
      </c>
      <c r="G5433" s="4">
        <v>21000</v>
      </c>
      <c r="H5433" s="4">
        <v>19590.560000000001</v>
      </c>
    </row>
    <row r="5434" spans="2:8" hidden="1" x14ac:dyDescent="0.15">
      <c r="B5434" s="8" t="s">
        <v>1904</v>
      </c>
      <c r="C5434" s="4" t="s">
        <v>209</v>
      </c>
      <c r="D5434" s="4" t="s">
        <v>20</v>
      </c>
      <c r="E5434" s="4" t="s">
        <v>2682</v>
      </c>
      <c r="F5434" s="4" t="s">
        <v>6139</v>
      </c>
      <c r="G5434" s="4">
        <v>311.92</v>
      </c>
      <c r="H5434" s="4">
        <v>14799.9</v>
      </c>
    </row>
    <row r="5435" spans="2:8" hidden="1" x14ac:dyDescent="0.15">
      <c r="B5435" s="8" t="s">
        <v>1871</v>
      </c>
      <c r="C5435" s="4" t="s">
        <v>27</v>
      </c>
      <c r="D5435" s="4" t="s">
        <v>2279</v>
      </c>
      <c r="E5435" s="4" t="s">
        <v>227</v>
      </c>
      <c r="F5435" s="4" t="s">
        <v>2293</v>
      </c>
      <c r="G5435" s="4">
        <v>21000</v>
      </c>
      <c r="H5435" s="4">
        <v>19545.03</v>
      </c>
    </row>
    <row r="5436" spans="2:8" hidden="1" x14ac:dyDescent="0.15">
      <c r="B5436" s="8" t="s">
        <v>1882</v>
      </c>
      <c r="C5436" s="4" t="s">
        <v>27</v>
      </c>
      <c r="D5436" s="4" t="s">
        <v>2279</v>
      </c>
      <c r="E5436" s="4" t="s">
        <v>227</v>
      </c>
      <c r="F5436" s="4" t="s">
        <v>2293</v>
      </c>
      <c r="G5436" s="4">
        <v>21000</v>
      </c>
      <c r="H5436" s="4">
        <v>19509.990000000002</v>
      </c>
    </row>
    <row r="5437" spans="2:8" hidden="1" x14ac:dyDescent="0.15">
      <c r="B5437" s="8" t="s">
        <v>1882</v>
      </c>
      <c r="C5437" s="4" t="s">
        <v>27</v>
      </c>
      <c r="D5437" s="4" t="s">
        <v>2279</v>
      </c>
      <c r="E5437" s="4" t="s">
        <v>227</v>
      </c>
      <c r="F5437" s="4" t="s">
        <v>2293</v>
      </c>
      <c r="G5437" s="4">
        <v>21000</v>
      </c>
      <c r="H5437" s="4">
        <v>19509.990000000002</v>
      </c>
    </row>
    <row r="5438" spans="2:8" hidden="1" x14ac:dyDescent="0.15">
      <c r="B5438" s="8" t="s">
        <v>852</v>
      </c>
      <c r="C5438" s="4" t="s">
        <v>209</v>
      </c>
      <c r="D5438" s="4" t="s">
        <v>20</v>
      </c>
      <c r="E5438" s="4" t="s">
        <v>1288</v>
      </c>
      <c r="F5438" s="4" t="s">
        <v>1347</v>
      </c>
      <c r="G5438" s="4">
        <v>303.72000000000003</v>
      </c>
      <c r="H5438" s="4">
        <v>2166.4899999999898</v>
      </c>
    </row>
    <row r="5439" spans="2:8" hidden="1" x14ac:dyDescent="0.15">
      <c r="B5439" s="8" t="s">
        <v>981</v>
      </c>
      <c r="C5439" s="4" t="s">
        <v>209</v>
      </c>
      <c r="D5439" s="4" t="s">
        <v>20</v>
      </c>
      <c r="E5439" s="4" t="s">
        <v>232</v>
      </c>
      <c r="F5439" s="4" t="s">
        <v>6144</v>
      </c>
      <c r="G5439" s="4">
        <v>303</v>
      </c>
      <c r="H5439" s="4">
        <v>912.01</v>
      </c>
    </row>
    <row r="5440" spans="2:8" hidden="1" x14ac:dyDescent="0.15">
      <c r="B5440" s="8" t="s">
        <v>2933</v>
      </c>
      <c r="C5440" s="4" t="s">
        <v>209</v>
      </c>
      <c r="D5440" s="4" t="s">
        <v>20</v>
      </c>
      <c r="E5440" s="4" t="s">
        <v>2682</v>
      </c>
      <c r="F5440" s="4" t="s">
        <v>1347</v>
      </c>
      <c r="G5440" s="4">
        <v>302.39999999999901</v>
      </c>
      <c r="H5440" s="4">
        <v>6993.85</v>
      </c>
    </row>
    <row r="5441" spans="2:8" hidden="1" x14ac:dyDescent="0.15">
      <c r="B5441" s="8" t="s">
        <v>1019</v>
      </c>
      <c r="C5441" s="4" t="s">
        <v>209</v>
      </c>
      <c r="D5441" s="4" t="s">
        <v>2000</v>
      </c>
      <c r="E5441" s="4" t="s">
        <v>232</v>
      </c>
      <c r="F5441" s="4" t="s">
        <v>6152</v>
      </c>
      <c r="G5441" s="4">
        <v>300</v>
      </c>
      <c r="H5441" s="4">
        <v>10298.34</v>
      </c>
    </row>
    <row r="5442" spans="2:8" hidden="1" x14ac:dyDescent="0.15">
      <c r="B5442" s="8" t="s">
        <v>1376</v>
      </c>
      <c r="C5442" s="4" t="s">
        <v>27</v>
      </c>
      <c r="D5442" s="4" t="s">
        <v>2279</v>
      </c>
      <c r="E5442" s="4" t="s">
        <v>20</v>
      </c>
      <c r="F5442" s="4" t="s">
        <v>2305</v>
      </c>
      <c r="G5442" s="4">
        <v>21000</v>
      </c>
      <c r="H5442" s="4">
        <v>19508.240000000002</v>
      </c>
    </row>
    <row r="5443" spans="2:8" hidden="1" x14ac:dyDescent="0.15">
      <c r="B5443" s="8" t="s">
        <v>1432</v>
      </c>
      <c r="C5443" s="4" t="s">
        <v>209</v>
      </c>
      <c r="D5443" s="4" t="s">
        <v>20</v>
      </c>
      <c r="E5443" s="4" t="s">
        <v>4107</v>
      </c>
      <c r="F5443" s="4" t="s">
        <v>6161</v>
      </c>
      <c r="G5443" s="4">
        <v>300</v>
      </c>
      <c r="H5443" s="4">
        <v>4650</v>
      </c>
    </row>
    <row r="5444" spans="2:8" hidden="1" x14ac:dyDescent="0.15">
      <c r="B5444" s="8" t="s">
        <v>2110</v>
      </c>
      <c r="C5444" s="4" t="s">
        <v>209</v>
      </c>
      <c r="D5444" s="4" t="s">
        <v>20</v>
      </c>
      <c r="E5444" s="4" t="s">
        <v>4107</v>
      </c>
      <c r="F5444" s="4" t="s">
        <v>6161</v>
      </c>
      <c r="G5444" s="4">
        <v>300</v>
      </c>
      <c r="H5444" s="4">
        <v>4650</v>
      </c>
    </row>
    <row r="5445" spans="2:8" hidden="1" x14ac:dyDescent="0.15">
      <c r="B5445" s="8" t="s">
        <v>2306</v>
      </c>
      <c r="C5445" s="4" t="s">
        <v>27</v>
      </c>
      <c r="D5445" s="4" t="s">
        <v>2279</v>
      </c>
      <c r="E5445" s="4" t="s">
        <v>227</v>
      </c>
      <c r="F5445" s="4" t="s">
        <v>2293</v>
      </c>
      <c r="G5445" s="4">
        <v>21000</v>
      </c>
      <c r="H5445" s="4">
        <v>19499.48</v>
      </c>
    </row>
    <row r="5446" spans="2:8" hidden="1" x14ac:dyDescent="0.15">
      <c r="B5446" s="8" t="s">
        <v>2103</v>
      </c>
      <c r="C5446" s="4" t="s">
        <v>27</v>
      </c>
      <c r="D5446" s="4" t="s">
        <v>2279</v>
      </c>
      <c r="E5446" s="4" t="s">
        <v>20</v>
      </c>
      <c r="F5446" s="4" t="s">
        <v>2293</v>
      </c>
      <c r="G5446" s="4">
        <v>21000</v>
      </c>
      <c r="H5446" s="4">
        <v>19436.439999999999</v>
      </c>
    </row>
    <row r="5447" spans="2:8" hidden="1" x14ac:dyDescent="0.15">
      <c r="B5447" s="8" t="s">
        <v>1907</v>
      </c>
      <c r="C5447" s="4" t="s">
        <v>209</v>
      </c>
      <c r="D5447" s="4" t="s">
        <v>20</v>
      </c>
      <c r="E5447" s="4" t="s">
        <v>210</v>
      </c>
      <c r="F5447" s="4" t="s">
        <v>6045</v>
      </c>
      <c r="G5447" s="4">
        <v>300</v>
      </c>
      <c r="H5447" s="4">
        <v>2029.28</v>
      </c>
    </row>
    <row r="5448" spans="2:8" hidden="1" x14ac:dyDescent="0.15">
      <c r="B5448" s="8" t="s">
        <v>1960</v>
      </c>
      <c r="C5448" s="4" t="s">
        <v>209</v>
      </c>
      <c r="D5448" s="4" t="s">
        <v>20</v>
      </c>
      <c r="E5448" s="4" t="s">
        <v>210</v>
      </c>
      <c r="F5448" s="4" t="s">
        <v>6169</v>
      </c>
      <c r="G5448" s="4">
        <v>300</v>
      </c>
      <c r="H5448" s="4">
        <v>1959.52</v>
      </c>
    </row>
    <row r="5449" spans="2:8" hidden="1" x14ac:dyDescent="0.15">
      <c r="B5449" s="8" t="s">
        <v>1160</v>
      </c>
      <c r="C5449" s="4" t="s">
        <v>209</v>
      </c>
      <c r="D5449" s="4" t="s">
        <v>20</v>
      </c>
      <c r="E5449" s="4" t="s">
        <v>210</v>
      </c>
      <c r="F5449" s="4" t="s">
        <v>6173</v>
      </c>
      <c r="G5449" s="4">
        <v>300</v>
      </c>
      <c r="H5449" s="4">
        <v>1575.96</v>
      </c>
    </row>
    <row r="5450" spans="2:8" hidden="1" x14ac:dyDescent="0.15">
      <c r="B5450" s="8" t="s">
        <v>1172</v>
      </c>
      <c r="C5450" s="4" t="s">
        <v>209</v>
      </c>
      <c r="D5450" s="4" t="s">
        <v>20</v>
      </c>
      <c r="E5450" s="4" t="s">
        <v>210</v>
      </c>
      <c r="F5450" s="4" t="s">
        <v>5487</v>
      </c>
      <c r="G5450" s="4">
        <v>300</v>
      </c>
      <c r="H5450" s="4">
        <v>1165.0999999999899</v>
      </c>
    </row>
    <row r="5451" spans="2:8" hidden="1" x14ac:dyDescent="0.15">
      <c r="B5451" s="8" t="s">
        <v>472</v>
      </c>
      <c r="C5451" s="4" t="s">
        <v>209</v>
      </c>
      <c r="D5451" s="4" t="s">
        <v>5798</v>
      </c>
      <c r="E5451" s="4" t="s">
        <v>210</v>
      </c>
      <c r="F5451" s="4" t="s">
        <v>6177</v>
      </c>
      <c r="G5451" s="4">
        <v>300</v>
      </c>
      <c r="H5451" s="4">
        <v>1162.74</v>
      </c>
    </row>
    <row r="5452" spans="2:8" hidden="1" x14ac:dyDescent="0.15">
      <c r="B5452" s="8" t="s">
        <v>3424</v>
      </c>
      <c r="C5452" s="4" t="s">
        <v>209</v>
      </c>
      <c r="D5452" s="4" t="s">
        <v>5798</v>
      </c>
      <c r="E5452" s="4" t="s">
        <v>210</v>
      </c>
      <c r="F5452" s="4" t="s">
        <v>5804</v>
      </c>
      <c r="G5452" s="4">
        <v>300</v>
      </c>
      <c r="H5452" s="4">
        <v>1118.56</v>
      </c>
    </row>
    <row r="5453" spans="2:8" hidden="1" x14ac:dyDescent="0.15">
      <c r="B5453" s="8" t="s">
        <v>56</v>
      </c>
      <c r="C5453" s="4" t="s">
        <v>27</v>
      </c>
      <c r="D5453" s="4" t="s">
        <v>2279</v>
      </c>
      <c r="E5453" s="4" t="s">
        <v>20</v>
      </c>
      <c r="F5453" s="4" t="s">
        <v>2293</v>
      </c>
      <c r="G5453" s="4">
        <v>21000</v>
      </c>
      <c r="H5453" s="4">
        <v>19418.91</v>
      </c>
    </row>
    <row r="5454" spans="2:8" hidden="1" x14ac:dyDescent="0.15">
      <c r="B5454" s="8" t="s">
        <v>940</v>
      </c>
      <c r="C5454" s="4" t="s">
        <v>209</v>
      </c>
      <c r="D5454" s="4" t="s">
        <v>20</v>
      </c>
      <c r="E5454" s="4" t="s">
        <v>1288</v>
      </c>
      <c r="F5454" s="4" t="s">
        <v>4463</v>
      </c>
      <c r="G5454" s="4">
        <v>300</v>
      </c>
      <c r="H5454" s="4">
        <v>249</v>
      </c>
    </row>
    <row r="5455" spans="2:8" hidden="1" x14ac:dyDescent="0.15">
      <c r="B5455" s="8" t="s">
        <v>1432</v>
      </c>
      <c r="C5455" s="4" t="s">
        <v>209</v>
      </c>
      <c r="D5455" s="4" t="s">
        <v>20</v>
      </c>
      <c r="E5455" s="4" t="s">
        <v>1288</v>
      </c>
      <c r="F5455" s="4" t="s">
        <v>5932</v>
      </c>
      <c r="G5455" s="4">
        <v>298.26</v>
      </c>
      <c r="H5455" s="4">
        <v>2018.6</v>
      </c>
    </row>
    <row r="5456" spans="2:8" hidden="1" x14ac:dyDescent="0.15">
      <c r="B5456" s="8" t="s">
        <v>1244</v>
      </c>
      <c r="C5456" s="4" t="s">
        <v>27</v>
      </c>
      <c r="D5456" s="4" t="s">
        <v>2279</v>
      </c>
      <c r="E5456" s="4" t="s">
        <v>20</v>
      </c>
      <c r="F5456" s="4" t="s">
        <v>2293</v>
      </c>
      <c r="G5456" s="4">
        <v>21000</v>
      </c>
      <c r="H5456" s="4">
        <v>19408.41</v>
      </c>
    </row>
    <row r="5457" spans="2:8" hidden="1" x14ac:dyDescent="0.15">
      <c r="B5457" s="8" t="s">
        <v>1917</v>
      </c>
      <c r="C5457" s="4" t="s">
        <v>209</v>
      </c>
      <c r="D5457" s="4" t="s">
        <v>20</v>
      </c>
      <c r="E5457" s="4" t="s">
        <v>232</v>
      </c>
      <c r="F5457" s="4" t="s">
        <v>6185</v>
      </c>
      <c r="G5457" s="4">
        <v>297.60000000000002</v>
      </c>
      <c r="H5457" s="4">
        <v>788.27</v>
      </c>
    </row>
    <row r="5458" spans="2:8" hidden="1" x14ac:dyDescent="0.15">
      <c r="B5458" s="8" t="s">
        <v>2318</v>
      </c>
      <c r="C5458" s="4" t="s">
        <v>27</v>
      </c>
      <c r="D5458" s="4" t="s">
        <v>2279</v>
      </c>
      <c r="E5458" s="4" t="s">
        <v>20</v>
      </c>
      <c r="F5458" s="4" t="s">
        <v>2293</v>
      </c>
      <c r="G5458" s="4">
        <v>21000</v>
      </c>
      <c r="H5458" s="4">
        <v>19354.099999999999</v>
      </c>
    </row>
    <row r="5459" spans="2:8" hidden="1" x14ac:dyDescent="0.15">
      <c r="B5459" s="8" t="s">
        <v>1400</v>
      </c>
      <c r="C5459" s="4" t="s">
        <v>27</v>
      </c>
      <c r="D5459" s="4" t="s">
        <v>2279</v>
      </c>
      <c r="E5459" s="4" t="s">
        <v>20</v>
      </c>
      <c r="F5459" s="4" t="s">
        <v>2319</v>
      </c>
      <c r="G5459" s="4">
        <v>21000</v>
      </c>
      <c r="H5459" s="4">
        <v>19319.07</v>
      </c>
    </row>
    <row r="5460" spans="2:8" hidden="1" x14ac:dyDescent="0.15">
      <c r="B5460" s="8" t="s">
        <v>1400</v>
      </c>
      <c r="C5460" s="4" t="s">
        <v>27</v>
      </c>
      <c r="D5460" s="4" t="s">
        <v>2279</v>
      </c>
      <c r="E5460" s="4" t="s">
        <v>20</v>
      </c>
      <c r="F5460" s="4" t="s">
        <v>2320</v>
      </c>
      <c r="G5460" s="4">
        <v>21000</v>
      </c>
      <c r="H5460" s="4">
        <v>19319.07</v>
      </c>
    </row>
    <row r="5461" spans="2:8" hidden="1" x14ac:dyDescent="0.15">
      <c r="B5461" s="8" t="s">
        <v>2362</v>
      </c>
      <c r="C5461" s="4" t="s">
        <v>209</v>
      </c>
      <c r="D5461" s="4" t="s">
        <v>20</v>
      </c>
      <c r="E5461" s="4" t="s">
        <v>1288</v>
      </c>
      <c r="F5461" s="4" t="s">
        <v>5932</v>
      </c>
      <c r="G5461" s="4">
        <v>287.04000000000002</v>
      </c>
      <c r="H5461" s="4">
        <v>2014.8</v>
      </c>
    </row>
    <row r="5462" spans="2:8" hidden="1" x14ac:dyDescent="0.15">
      <c r="B5462" s="8" t="s">
        <v>508</v>
      </c>
      <c r="C5462" s="4" t="s">
        <v>27</v>
      </c>
      <c r="D5462" s="4" t="s">
        <v>2279</v>
      </c>
      <c r="E5462" s="4" t="s">
        <v>20</v>
      </c>
      <c r="F5462" s="4" t="s">
        <v>2293</v>
      </c>
      <c r="G5462" s="4">
        <v>21000</v>
      </c>
      <c r="H5462" s="4">
        <v>19319.07</v>
      </c>
    </row>
    <row r="5463" spans="2:8" hidden="1" x14ac:dyDescent="0.15">
      <c r="B5463" s="8" t="s">
        <v>2321</v>
      </c>
      <c r="C5463" s="4" t="s">
        <v>27</v>
      </c>
      <c r="D5463" s="4" t="s">
        <v>2279</v>
      </c>
      <c r="E5463" s="4" t="s">
        <v>227</v>
      </c>
      <c r="F5463" s="4" t="s">
        <v>2293</v>
      </c>
      <c r="G5463" s="4">
        <v>21000</v>
      </c>
      <c r="H5463" s="4">
        <v>19319.07</v>
      </c>
    </row>
    <row r="5464" spans="2:8" hidden="1" x14ac:dyDescent="0.15">
      <c r="B5464" s="8" t="s">
        <v>2321</v>
      </c>
      <c r="C5464" s="4" t="s">
        <v>27</v>
      </c>
      <c r="D5464" s="4" t="s">
        <v>2279</v>
      </c>
      <c r="E5464" s="4" t="s">
        <v>227</v>
      </c>
      <c r="F5464" s="4" t="s">
        <v>2293</v>
      </c>
      <c r="G5464" s="4">
        <v>21000</v>
      </c>
      <c r="H5464" s="4">
        <v>19319.07</v>
      </c>
    </row>
    <row r="5465" spans="2:8" hidden="1" x14ac:dyDescent="0.15">
      <c r="B5465" s="8" t="s">
        <v>2321</v>
      </c>
      <c r="C5465" s="4" t="s">
        <v>27</v>
      </c>
      <c r="D5465" s="4" t="s">
        <v>2279</v>
      </c>
      <c r="E5465" s="4" t="s">
        <v>227</v>
      </c>
      <c r="F5465" s="4" t="s">
        <v>2293</v>
      </c>
      <c r="G5465" s="4">
        <v>21000</v>
      </c>
      <c r="H5465" s="4">
        <v>19319.07</v>
      </c>
    </row>
    <row r="5466" spans="2:8" hidden="1" x14ac:dyDescent="0.15">
      <c r="B5466" s="8" t="s">
        <v>2321</v>
      </c>
      <c r="C5466" s="4" t="s">
        <v>27</v>
      </c>
      <c r="D5466" s="4" t="s">
        <v>2279</v>
      </c>
      <c r="E5466" s="4" t="s">
        <v>227</v>
      </c>
      <c r="F5466" s="4" t="s">
        <v>2293</v>
      </c>
      <c r="G5466" s="4">
        <v>21000</v>
      </c>
      <c r="H5466" s="4">
        <v>19319.07</v>
      </c>
    </row>
    <row r="5467" spans="2:8" hidden="1" x14ac:dyDescent="0.15">
      <c r="B5467" s="8" t="s">
        <v>2321</v>
      </c>
      <c r="C5467" s="4" t="s">
        <v>27</v>
      </c>
      <c r="D5467" s="4" t="s">
        <v>2279</v>
      </c>
      <c r="E5467" s="4" t="s">
        <v>227</v>
      </c>
      <c r="F5467" s="4" t="s">
        <v>2293</v>
      </c>
      <c r="G5467" s="4">
        <v>21000</v>
      </c>
      <c r="H5467" s="4">
        <v>19319.07</v>
      </c>
    </row>
    <row r="5468" spans="2:8" hidden="1" x14ac:dyDescent="0.15">
      <c r="B5468" s="8" t="s">
        <v>2321</v>
      </c>
      <c r="C5468" s="4" t="s">
        <v>27</v>
      </c>
      <c r="D5468" s="4" t="s">
        <v>2279</v>
      </c>
      <c r="E5468" s="4" t="s">
        <v>227</v>
      </c>
      <c r="F5468" s="4" t="s">
        <v>2293</v>
      </c>
      <c r="G5468" s="4">
        <v>21000</v>
      </c>
      <c r="H5468" s="4">
        <v>19319.07</v>
      </c>
    </row>
    <row r="5469" spans="2:8" hidden="1" x14ac:dyDescent="0.15">
      <c r="B5469" s="8" t="s">
        <v>2734</v>
      </c>
      <c r="C5469" s="4" t="s">
        <v>209</v>
      </c>
      <c r="D5469" s="4" t="s">
        <v>20</v>
      </c>
      <c r="E5469" s="4" t="s">
        <v>210</v>
      </c>
      <c r="F5469" s="4" t="s">
        <v>5301</v>
      </c>
      <c r="G5469" s="4">
        <v>270.60000000000002</v>
      </c>
      <c r="H5469" s="4">
        <v>1091.96</v>
      </c>
    </row>
    <row r="5470" spans="2:8" hidden="1" x14ac:dyDescent="0.15">
      <c r="B5470" s="8" t="s">
        <v>1340</v>
      </c>
      <c r="C5470" s="4" t="s">
        <v>209</v>
      </c>
      <c r="D5470" s="4" t="s">
        <v>19</v>
      </c>
      <c r="E5470" s="4" t="s">
        <v>210</v>
      </c>
      <c r="F5470" s="4" t="s">
        <v>6218</v>
      </c>
      <c r="G5470" s="4">
        <v>270</v>
      </c>
      <c r="H5470" s="4">
        <v>1227.6099999999899</v>
      </c>
    </row>
    <row r="5471" spans="2:8" hidden="1" x14ac:dyDescent="0.15">
      <c r="B5471" s="8" t="s">
        <v>1705</v>
      </c>
      <c r="C5471" s="4" t="s">
        <v>27</v>
      </c>
      <c r="D5471" s="4" t="s">
        <v>2279</v>
      </c>
      <c r="E5471" s="4" t="s">
        <v>20</v>
      </c>
      <c r="F5471" s="4" t="s">
        <v>2293</v>
      </c>
      <c r="G5471" s="4">
        <v>21000</v>
      </c>
      <c r="H5471" s="4">
        <v>19278.79</v>
      </c>
    </row>
    <row r="5472" spans="2:8" hidden="1" x14ac:dyDescent="0.15">
      <c r="B5472" s="8" t="s">
        <v>1362</v>
      </c>
      <c r="C5472" s="4" t="s">
        <v>27</v>
      </c>
      <c r="D5472" s="4" t="s">
        <v>2279</v>
      </c>
      <c r="E5472" s="4" t="s">
        <v>20</v>
      </c>
      <c r="F5472" s="4" t="s">
        <v>2293</v>
      </c>
      <c r="G5472" s="4">
        <v>21000</v>
      </c>
      <c r="H5472" s="4">
        <v>19213.990000000002</v>
      </c>
    </row>
    <row r="5473" spans="2:8" hidden="1" x14ac:dyDescent="0.15">
      <c r="B5473" s="8" t="s">
        <v>1242</v>
      </c>
      <c r="C5473" s="4" t="s">
        <v>27</v>
      </c>
      <c r="D5473" s="4" t="s">
        <v>2279</v>
      </c>
      <c r="E5473" s="4" t="s">
        <v>20</v>
      </c>
      <c r="F5473" s="4" t="s">
        <v>2293</v>
      </c>
      <c r="G5473" s="4">
        <v>21000</v>
      </c>
      <c r="H5473" s="4">
        <v>19177.189999999999</v>
      </c>
    </row>
    <row r="5474" spans="2:8" hidden="1" x14ac:dyDescent="0.15">
      <c r="B5474" s="8" t="s">
        <v>434</v>
      </c>
      <c r="C5474" s="4" t="s">
        <v>27</v>
      </c>
      <c r="D5474" s="4" t="s">
        <v>2279</v>
      </c>
      <c r="E5474" s="4" t="s">
        <v>227</v>
      </c>
      <c r="F5474" s="4" t="s">
        <v>2293</v>
      </c>
      <c r="G5474" s="4">
        <v>21000</v>
      </c>
      <c r="H5474" s="4">
        <v>19126.419999999998</v>
      </c>
    </row>
    <row r="5475" spans="2:8" hidden="1" x14ac:dyDescent="0.15">
      <c r="B5475" s="8" t="s">
        <v>1662</v>
      </c>
      <c r="C5475" s="4" t="s">
        <v>209</v>
      </c>
      <c r="D5475" s="4" t="s">
        <v>20</v>
      </c>
      <c r="E5475" s="4" t="s">
        <v>210</v>
      </c>
      <c r="F5475" s="4" t="s">
        <v>5301</v>
      </c>
      <c r="G5475" s="4">
        <v>264</v>
      </c>
      <c r="H5475" s="4">
        <v>1101.8399999999899</v>
      </c>
    </row>
    <row r="5476" spans="2:8" hidden="1" x14ac:dyDescent="0.15">
      <c r="B5476" s="8" t="s">
        <v>540</v>
      </c>
      <c r="C5476" s="4" t="s">
        <v>209</v>
      </c>
      <c r="D5476" s="4" t="s">
        <v>20</v>
      </c>
      <c r="E5476" s="4" t="s">
        <v>210</v>
      </c>
      <c r="F5476" s="4" t="s">
        <v>5301</v>
      </c>
      <c r="G5476" s="4">
        <v>264</v>
      </c>
      <c r="H5476" s="4">
        <v>1096.5999999999899</v>
      </c>
    </row>
    <row r="5477" spans="2:8" hidden="1" x14ac:dyDescent="0.15">
      <c r="B5477" s="8" t="s">
        <v>664</v>
      </c>
      <c r="C5477" s="4" t="s">
        <v>27</v>
      </c>
      <c r="D5477" s="4" t="s">
        <v>2279</v>
      </c>
      <c r="E5477" s="4" t="s">
        <v>20</v>
      </c>
      <c r="F5477" s="4" t="s">
        <v>2293</v>
      </c>
      <c r="G5477" s="4">
        <v>21000</v>
      </c>
      <c r="H5477" s="4">
        <v>19037.09</v>
      </c>
    </row>
    <row r="5478" spans="2:8" hidden="1" x14ac:dyDescent="0.15">
      <c r="B5478" s="8" t="s">
        <v>2334</v>
      </c>
      <c r="C5478" s="4" t="s">
        <v>27</v>
      </c>
      <c r="D5478" s="4" t="s">
        <v>2279</v>
      </c>
      <c r="E5478" s="4" t="s">
        <v>20</v>
      </c>
      <c r="F5478" s="4" t="s">
        <v>2293</v>
      </c>
      <c r="G5478" s="4">
        <v>21000</v>
      </c>
      <c r="H5478" s="4">
        <v>19026.580000000002</v>
      </c>
    </row>
    <row r="5479" spans="2:8" hidden="1" x14ac:dyDescent="0.15">
      <c r="B5479" s="8" t="s">
        <v>461</v>
      </c>
      <c r="C5479" s="4" t="s">
        <v>27</v>
      </c>
      <c r="D5479" s="4" t="s">
        <v>2279</v>
      </c>
      <c r="E5479" s="4" t="s">
        <v>20</v>
      </c>
      <c r="F5479" s="4" t="s">
        <v>2293</v>
      </c>
      <c r="G5479" s="4">
        <v>21000</v>
      </c>
      <c r="H5479" s="4">
        <v>18984.55</v>
      </c>
    </row>
    <row r="5480" spans="2:8" hidden="1" x14ac:dyDescent="0.15">
      <c r="B5480" s="8" t="s">
        <v>2023</v>
      </c>
      <c r="C5480" s="4" t="s">
        <v>27</v>
      </c>
      <c r="D5480" s="4" t="s">
        <v>2279</v>
      </c>
      <c r="E5480" s="4" t="s">
        <v>20</v>
      </c>
      <c r="F5480" s="4" t="s">
        <v>2293</v>
      </c>
      <c r="G5480" s="4">
        <v>21000</v>
      </c>
      <c r="H5480" s="4">
        <v>18982.79</v>
      </c>
    </row>
    <row r="5481" spans="2:8" hidden="1" x14ac:dyDescent="0.15">
      <c r="B5481" s="8" t="s">
        <v>2023</v>
      </c>
      <c r="C5481" s="4" t="s">
        <v>27</v>
      </c>
      <c r="D5481" s="4" t="s">
        <v>2279</v>
      </c>
      <c r="E5481" s="4" t="s">
        <v>20</v>
      </c>
      <c r="F5481" s="4" t="s">
        <v>2293</v>
      </c>
      <c r="G5481" s="4">
        <v>21000</v>
      </c>
      <c r="H5481" s="4">
        <v>18982.79</v>
      </c>
    </row>
    <row r="5482" spans="2:8" hidden="1" x14ac:dyDescent="0.15">
      <c r="B5482" s="8" t="s">
        <v>610</v>
      </c>
      <c r="C5482" s="4" t="s">
        <v>27</v>
      </c>
      <c r="D5482" s="4" t="s">
        <v>2279</v>
      </c>
      <c r="E5482" s="4" t="s">
        <v>20</v>
      </c>
      <c r="F5482" s="4" t="s">
        <v>2293</v>
      </c>
      <c r="G5482" s="4">
        <v>21000</v>
      </c>
      <c r="H5482" s="4">
        <v>18975.77</v>
      </c>
    </row>
    <row r="5483" spans="2:8" hidden="1" x14ac:dyDescent="0.15">
      <c r="B5483" s="8" t="s">
        <v>1693</v>
      </c>
      <c r="C5483" s="4" t="s">
        <v>209</v>
      </c>
      <c r="D5483" s="4" t="s">
        <v>20</v>
      </c>
      <c r="E5483" s="4" t="s">
        <v>1320</v>
      </c>
      <c r="F5483" s="4" t="s">
        <v>6241</v>
      </c>
      <c r="G5483" s="4">
        <v>252</v>
      </c>
      <c r="H5483" s="4">
        <v>1537.2</v>
      </c>
    </row>
    <row r="5484" spans="2:8" hidden="1" x14ac:dyDescent="0.15">
      <c r="B5484" s="8" t="s">
        <v>610</v>
      </c>
      <c r="C5484" s="4" t="s">
        <v>27</v>
      </c>
      <c r="D5484" s="4" t="s">
        <v>2279</v>
      </c>
      <c r="E5484" s="4" t="s">
        <v>20</v>
      </c>
      <c r="F5484" s="4" t="s">
        <v>2293</v>
      </c>
      <c r="G5484" s="4">
        <v>21000</v>
      </c>
      <c r="H5484" s="4">
        <v>18975.77</v>
      </c>
    </row>
    <row r="5485" spans="2:8" hidden="1" x14ac:dyDescent="0.15">
      <c r="B5485" s="8" t="s">
        <v>610</v>
      </c>
      <c r="C5485" s="4" t="s">
        <v>27</v>
      </c>
      <c r="D5485" s="4" t="s">
        <v>2279</v>
      </c>
      <c r="E5485" s="4" t="s">
        <v>20</v>
      </c>
      <c r="F5485" s="4" t="s">
        <v>2293</v>
      </c>
      <c r="G5485" s="4">
        <v>21000</v>
      </c>
      <c r="H5485" s="4">
        <v>18975.77</v>
      </c>
    </row>
    <row r="5486" spans="2:8" hidden="1" x14ac:dyDescent="0.15">
      <c r="B5486" s="8" t="s">
        <v>563</v>
      </c>
      <c r="C5486" s="4" t="s">
        <v>27</v>
      </c>
      <c r="D5486" s="4" t="s">
        <v>2279</v>
      </c>
      <c r="E5486" s="4" t="s">
        <v>20</v>
      </c>
      <c r="F5486" s="4" t="s">
        <v>2293</v>
      </c>
      <c r="G5486" s="4">
        <v>21000</v>
      </c>
      <c r="H5486" s="4">
        <v>18972.29</v>
      </c>
    </row>
    <row r="5487" spans="2:8" hidden="1" x14ac:dyDescent="0.15">
      <c r="B5487" s="8" t="s">
        <v>2344</v>
      </c>
      <c r="C5487" s="4" t="s">
        <v>27</v>
      </c>
      <c r="D5487" s="4" t="s">
        <v>2279</v>
      </c>
      <c r="E5487" s="4" t="s">
        <v>20</v>
      </c>
      <c r="F5487" s="4" t="s">
        <v>2293</v>
      </c>
      <c r="G5487" s="4">
        <v>21000</v>
      </c>
      <c r="H5487" s="4">
        <v>18896.97</v>
      </c>
    </row>
    <row r="5488" spans="2:8" hidden="1" x14ac:dyDescent="0.15">
      <c r="B5488" s="8" t="s">
        <v>1053</v>
      </c>
      <c r="C5488" s="4" t="s">
        <v>27</v>
      </c>
      <c r="D5488" s="4" t="s">
        <v>2279</v>
      </c>
      <c r="E5488" s="4" t="s">
        <v>20</v>
      </c>
      <c r="F5488" s="4" t="s">
        <v>2269</v>
      </c>
      <c r="G5488" s="4">
        <v>21000</v>
      </c>
      <c r="H5488" s="4">
        <v>20690.509999999998</v>
      </c>
    </row>
    <row r="5489" spans="2:8" hidden="1" x14ac:dyDescent="0.15">
      <c r="B5489" s="8" t="s">
        <v>394</v>
      </c>
      <c r="C5489" s="4" t="s">
        <v>27</v>
      </c>
      <c r="D5489" s="4" t="s">
        <v>2279</v>
      </c>
      <c r="E5489" s="4" t="s">
        <v>20</v>
      </c>
      <c r="F5489" s="4" t="s">
        <v>2269</v>
      </c>
      <c r="G5489" s="4">
        <v>21000</v>
      </c>
      <c r="H5489" s="4">
        <v>20052.96</v>
      </c>
    </row>
    <row r="5490" spans="2:8" hidden="1" x14ac:dyDescent="0.15">
      <c r="B5490" s="8" t="s">
        <v>1228</v>
      </c>
      <c r="C5490" s="4" t="s">
        <v>27</v>
      </c>
      <c r="D5490" s="4" t="s">
        <v>2279</v>
      </c>
      <c r="E5490" s="4" t="s">
        <v>20</v>
      </c>
      <c r="F5490" s="4" t="s">
        <v>2269</v>
      </c>
      <c r="G5490" s="4">
        <v>21000</v>
      </c>
      <c r="H5490" s="4">
        <v>19737.7</v>
      </c>
    </row>
    <row r="5491" spans="2:8" hidden="1" x14ac:dyDescent="0.15">
      <c r="B5491" s="8" t="s">
        <v>2268</v>
      </c>
      <c r="C5491" s="4" t="s">
        <v>27</v>
      </c>
      <c r="D5491" s="4" t="s">
        <v>227</v>
      </c>
      <c r="E5491" s="4" t="s">
        <v>20</v>
      </c>
      <c r="F5491" s="4" t="s">
        <v>2269</v>
      </c>
      <c r="G5491" s="4">
        <v>21000</v>
      </c>
      <c r="H5491" s="4">
        <v>21361.33</v>
      </c>
    </row>
    <row r="5492" spans="2:8" hidden="1" x14ac:dyDescent="0.15">
      <c r="B5492" s="8" t="s">
        <v>831</v>
      </c>
      <c r="C5492" s="4" t="s">
        <v>209</v>
      </c>
      <c r="D5492" s="4" t="s">
        <v>20</v>
      </c>
      <c r="E5492" s="4" t="s">
        <v>210</v>
      </c>
      <c r="F5492" s="4" t="s">
        <v>6257</v>
      </c>
      <c r="G5492" s="4">
        <v>250</v>
      </c>
      <c r="H5492" s="4">
        <v>1032.46</v>
      </c>
    </row>
    <row r="5493" spans="2:8" hidden="1" x14ac:dyDescent="0.15">
      <c r="B5493" s="8" t="s">
        <v>656</v>
      </c>
      <c r="C5493" s="4" t="s">
        <v>209</v>
      </c>
      <c r="D5493" s="4" t="s">
        <v>20</v>
      </c>
      <c r="E5493" s="4" t="s">
        <v>950</v>
      </c>
      <c r="F5493" s="4" t="s">
        <v>3949</v>
      </c>
      <c r="G5493" s="4">
        <v>250</v>
      </c>
      <c r="H5493" s="4">
        <v>115.48</v>
      </c>
    </row>
    <row r="5494" spans="2:8" hidden="1" x14ac:dyDescent="0.15">
      <c r="B5494" s="8" t="s">
        <v>2190</v>
      </c>
      <c r="C5494" s="4" t="s">
        <v>27</v>
      </c>
      <c r="D5494" s="4" t="s">
        <v>227</v>
      </c>
      <c r="E5494" s="4" t="s">
        <v>20</v>
      </c>
      <c r="F5494" s="4" t="s">
        <v>2269</v>
      </c>
      <c r="G5494" s="4">
        <v>21000</v>
      </c>
      <c r="H5494" s="4">
        <v>20374.810000000001</v>
      </c>
    </row>
    <row r="5495" spans="2:8" hidden="1" x14ac:dyDescent="0.15">
      <c r="B5495" s="8" t="s">
        <v>2190</v>
      </c>
      <c r="C5495" s="4" t="s">
        <v>27</v>
      </c>
      <c r="D5495" s="4" t="s">
        <v>227</v>
      </c>
      <c r="E5495" s="4" t="s">
        <v>20</v>
      </c>
      <c r="F5495" s="4" t="s">
        <v>2269</v>
      </c>
      <c r="G5495" s="4">
        <v>21000</v>
      </c>
      <c r="H5495" s="4">
        <v>20309.22</v>
      </c>
    </row>
    <row r="5496" spans="2:8" hidden="1" x14ac:dyDescent="0.15">
      <c r="B5496" s="8" t="s">
        <v>1994</v>
      </c>
      <c r="C5496" s="4" t="s">
        <v>209</v>
      </c>
      <c r="D5496" s="4" t="s">
        <v>20</v>
      </c>
      <c r="E5496" s="4" t="s">
        <v>2964</v>
      </c>
      <c r="F5496" s="4" t="s">
        <v>4576</v>
      </c>
      <c r="G5496" s="4">
        <v>246.672</v>
      </c>
      <c r="H5496" s="4">
        <v>9021.31</v>
      </c>
    </row>
    <row r="5497" spans="2:8" hidden="1" x14ac:dyDescent="0.15">
      <c r="B5497" s="8" t="s">
        <v>106</v>
      </c>
      <c r="C5497" s="4" t="s">
        <v>209</v>
      </c>
      <c r="D5497" s="4" t="s">
        <v>19</v>
      </c>
      <c r="E5497" s="4" t="s">
        <v>946</v>
      </c>
      <c r="F5497" s="4" t="s">
        <v>6263</v>
      </c>
      <c r="G5497" s="4">
        <v>244.8</v>
      </c>
      <c r="H5497" s="4">
        <v>1138.79</v>
      </c>
    </row>
    <row r="5498" spans="2:8" hidden="1" x14ac:dyDescent="0.15">
      <c r="B5498" s="8" t="s">
        <v>282</v>
      </c>
      <c r="C5498" s="4" t="s">
        <v>209</v>
      </c>
      <c r="D5498" s="4" t="s">
        <v>20</v>
      </c>
      <c r="E5498" s="4" t="s">
        <v>2722</v>
      </c>
      <c r="F5498" s="4" t="s">
        <v>4576</v>
      </c>
      <c r="G5498" s="4">
        <v>244.512</v>
      </c>
      <c r="H5498" s="4">
        <v>2472.35</v>
      </c>
    </row>
    <row r="5499" spans="2:8" hidden="1" x14ac:dyDescent="0.15">
      <c r="B5499" s="8" t="s">
        <v>2664</v>
      </c>
      <c r="C5499" s="4" t="s">
        <v>209</v>
      </c>
      <c r="D5499" s="4" t="s">
        <v>20</v>
      </c>
      <c r="E5499" s="4" t="s">
        <v>210</v>
      </c>
      <c r="F5499" s="4" t="s">
        <v>5301</v>
      </c>
      <c r="G5499" s="4">
        <v>244.2</v>
      </c>
      <c r="H5499" s="4">
        <v>964.45</v>
      </c>
    </row>
    <row r="5500" spans="2:8" hidden="1" x14ac:dyDescent="0.15">
      <c r="B5500" s="8" t="s">
        <v>3095</v>
      </c>
      <c r="C5500" s="4" t="s">
        <v>209</v>
      </c>
      <c r="D5500" s="4" t="s">
        <v>20</v>
      </c>
      <c r="E5500" s="4" t="s">
        <v>210</v>
      </c>
      <c r="F5500" s="4" t="s">
        <v>6264</v>
      </c>
      <c r="G5500" s="4">
        <v>244</v>
      </c>
      <c r="H5500" s="4">
        <v>1670.23</v>
      </c>
    </row>
    <row r="5501" spans="2:8" hidden="1" x14ac:dyDescent="0.15">
      <c r="B5501" s="8" t="s">
        <v>2190</v>
      </c>
      <c r="C5501" s="4" t="s">
        <v>27</v>
      </c>
      <c r="D5501" s="4" t="s">
        <v>227</v>
      </c>
      <c r="E5501" s="4" t="s">
        <v>20</v>
      </c>
      <c r="F5501" s="4" t="s">
        <v>2269</v>
      </c>
      <c r="G5501" s="4">
        <v>21000</v>
      </c>
      <c r="H5501" s="4">
        <v>20218.37</v>
      </c>
    </row>
    <row r="5502" spans="2:8" hidden="1" x14ac:dyDescent="0.15">
      <c r="B5502" s="8" t="s">
        <v>836</v>
      </c>
      <c r="C5502" s="4" t="s">
        <v>209</v>
      </c>
      <c r="D5502" s="4" t="s">
        <v>20</v>
      </c>
      <c r="E5502" s="4" t="s">
        <v>2682</v>
      </c>
      <c r="F5502" s="4" t="s">
        <v>6268</v>
      </c>
      <c r="G5502" s="4">
        <v>242.27</v>
      </c>
      <c r="H5502" s="4">
        <v>5298.12</v>
      </c>
    </row>
    <row r="5503" spans="2:8" hidden="1" x14ac:dyDescent="0.15">
      <c r="B5503" s="8" t="s">
        <v>504</v>
      </c>
      <c r="C5503" s="4" t="s">
        <v>209</v>
      </c>
      <c r="D5503" s="4" t="s">
        <v>20</v>
      </c>
      <c r="E5503" s="4" t="s">
        <v>1288</v>
      </c>
      <c r="F5503" s="4" t="s">
        <v>5932</v>
      </c>
      <c r="G5503" s="4">
        <v>240.1</v>
      </c>
      <c r="H5503" s="4">
        <v>1443.88</v>
      </c>
    </row>
    <row r="5504" spans="2:8" hidden="1" x14ac:dyDescent="0.15">
      <c r="B5504" s="8" t="s">
        <v>2106</v>
      </c>
      <c r="C5504" s="4" t="s">
        <v>27</v>
      </c>
      <c r="D5504" s="4" t="s">
        <v>2279</v>
      </c>
      <c r="E5504" s="4" t="s">
        <v>20</v>
      </c>
      <c r="F5504" s="4" t="s">
        <v>2311</v>
      </c>
      <c r="G5504" s="4">
        <v>21000</v>
      </c>
      <c r="H5504" s="4">
        <v>19453.93</v>
      </c>
    </row>
    <row r="5505" spans="2:8" hidden="1" x14ac:dyDescent="0.15">
      <c r="B5505" s="8" t="s">
        <v>1244</v>
      </c>
      <c r="C5505" s="4" t="s">
        <v>27</v>
      </c>
      <c r="D5505" s="4" t="s">
        <v>2279</v>
      </c>
      <c r="E5505" s="4" t="s">
        <v>20</v>
      </c>
      <c r="F5505" s="4" t="s">
        <v>2314</v>
      </c>
      <c r="G5505" s="4">
        <v>21000</v>
      </c>
      <c r="H5505" s="4">
        <v>19408.41</v>
      </c>
    </row>
    <row r="5506" spans="2:8" hidden="1" x14ac:dyDescent="0.15">
      <c r="B5506" s="8" t="s">
        <v>2316</v>
      </c>
      <c r="C5506" s="4" t="s">
        <v>27</v>
      </c>
      <c r="D5506" s="4" t="s">
        <v>2279</v>
      </c>
      <c r="E5506" s="4" t="s">
        <v>20</v>
      </c>
      <c r="F5506" s="4" t="s">
        <v>2314</v>
      </c>
      <c r="G5506" s="4">
        <v>21000</v>
      </c>
      <c r="H5506" s="4">
        <v>19362.86</v>
      </c>
    </row>
    <row r="5507" spans="2:8" hidden="1" x14ac:dyDescent="0.15">
      <c r="B5507" s="8" t="s">
        <v>1119</v>
      </c>
      <c r="C5507" s="4" t="s">
        <v>27</v>
      </c>
      <c r="D5507" s="4" t="s">
        <v>2279</v>
      </c>
      <c r="E5507" s="4" t="s">
        <v>20</v>
      </c>
      <c r="F5507" s="4" t="s">
        <v>2314</v>
      </c>
      <c r="G5507" s="4">
        <v>21000</v>
      </c>
      <c r="H5507" s="4">
        <v>19319.07</v>
      </c>
    </row>
    <row r="5508" spans="2:8" hidden="1" x14ac:dyDescent="0.15">
      <c r="B5508" s="8" t="s">
        <v>1705</v>
      </c>
      <c r="C5508" s="4" t="s">
        <v>27</v>
      </c>
      <c r="D5508" s="4" t="s">
        <v>2279</v>
      </c>
      <c r="E5508" s="4" t="s">
        <v>20</v>
      </c>
      <c r="F5508" s="4" t="s">
        <v>2314</v>
      </c>
      <c r="G5508" s="4">
        <v>21000</v>
      </c>
      <c r="H5508" s="4">
        <v>19278.79</v>
      </c>
    </row>
    <row r="5509" spans="2:8" hidden="1" x14ac:dyDescent="0.15">
      <c r="B5509" s="8" t="s">
        <v>502</v>
      </c>
      <c r="C5509" s="4" t="s">
        <v>27</v>
      </c>
      <c r="D5509" s="4" t="s">
        <v>2279</v>
      </c>
      <c r="E5509" s="4" t="s">
        <v>227</v>
      </c>
      <c r="F5509" s="4" t="s">
        <v>2314</v>
      </c>
      <c r="G5509" s="4">
        <v>21000</v>
      </c>
      <c r="H5509" s="4">
        <v>19275.29</v>
      </c>
    </row>
    <row r="5510" spans="2:8" hidden="1" x14ac:dyDescent="0.15">
      <c r="B5510" s="8" t="s">
        <v>1023</v>
      </c>
      <c r="C5510" s="4" t="s">
        <v>209</v>
      </c>
      <c r="D5510" s="4" t="s">
        <v>19</v>
      </c>
      <c r="E5510" s="4" t="s">
        <v>946</v>
      </c>
      <c r="F5510" s="4" t="s">
        <v>6278</v>
      </c>
      <c r="G5510" s="4">
        <v>240</v>
      </c>
      <c r="H5510" s="4">
        <v>1392</v>
      </c>
    </row>
    <row r="5511" spans="2:8" hidden="1" x14ac:dyDescent="0.15">
      <c r="B5511" s="8" t="s">
        <v>689</v>
      </c>
      <c r="C5511" s="4" t="s">
        <v>27</v>
      </c>
      <c r="D5511" s="4" t="s">
        <v>2279</v>
      </c>
      <c r="E5511" s="4" t="s">
        <v>20</v>
      </c>
      <c r="F5511" s="4" t="s">
        <v>2314</v>
      </c>
      <c r="G5511" s="4">
        <v>21000</v>
      </c>
      <c r="H5511" s="4">
        <v>19185.95</v>
      </c>
    </row>
    <row r="5512" spans="2:8" hidden="1" x14ac:dyDescent="0.15">
      <c r="B5512" s="8" t="s">
        <v>689</v>
      </c>
      <c r="C5512" s="4" t="s">
        <v>27</v>
      </c>
      <c r="D5512" s="4" t="s">
        <v>2279</v>
      </c>
      <c r="E5512" s="4" t="s">
        <v>20</v>
      </c>
      <c r="F5512" s="4" t="s">
        <v>2314</v>
      </c>
      <c r="G5512" s="4">
        <v>21000</v>
      </c>
      <c r="H5512" s="4">
        <v>19185.95</v>
      </c>
    </row>
    <row r="5513" spans="2:8" hidden="1" x14ac:dyDescent="0.15">
      <c r="B5513" s="8" t="s">
        <v>2333</v>
      </c>
      <c r="C5513" s="4" t="s">
        <v>27</v>
      </c>
      <c r="D5513" s="4" t="s">
        <v>2279</v>
      </c>
      <c r="E5513" s="4" t="s">
        <v>20</v>
      </c>
      <c r="F5513" s="4" t="s">
        <v>2314</v>
      </c>
      <c r="G5513" s="4">
        <v>21000</v>
      </c>
      <c r="H5513" s="4">
        <v>19045.830000000002</v>
      </c>
    </row>
    <row r="5514" spans="2:8" hidden="1" x14ac:dyDescent="0.15">
      <c r="B5514" s="8" t="s">
        <v>1238</v>
      </c>
      <c r="C5514" s="4" t="s">
        <v>27</v>
      </c>
      <c r="D5514" s="4" t="s">
        <v>2279</v>
      </c>
      <c r="E5514" s="4" t="s">
        <v>20</v>
      </c>
      <c r="F5514" s="4" t="s">
        <v>2314</v>
      </c>
      <c r="G5514" s="4">
        <v>21000</v>
      </c>
      <c r="H5514" s="4">
        <v>19009.07</v>
      </c>
    </row>
    <row r="5515" spans="2:8" hidden="1" x14ac:dyDescent="0.15">
      <c r="B5515" s="8" t="s">
        <v>2343</v>
      </c>
      <c r="C5515" s="4" t="s">
        <v>27</v>
      </c>
      <c r="D5515" s="4" t="s">
        <v>2279</v>
      </c>
      <c r="E5515" s="4" t="s">
        <v>20</v>
      </c>
      <c r="F5515" s="4" t="s">
        <v>2314</v>
      </c>
      <c r="G5515" s="4">
        <v>21000</v>
      </c>
      <c r="H5515" s="4">
        <v>18909.21</v>
      </c>
    </row>
    <row r="5516" spans="2:8" hidden="1" x14ac:dyDescent="0.15">
      <c r="B5516" s="8" t="s">
        <v>1012</v>
      </c>
      <c r="C5516" s="4" t="s">
        <v>209</v>
      </c>
      <c r="D5516" s="4" t="s">
        <v>20</v>
      </c>
      <c r="E5516" s="4" t="s">
        <v>2237</v>
      </c>
      <c r="F5516" s="4" t="s">
        <v>1347</v>
      </c>
      <c r="G5516" s="4">
        <v>234.04</v>
      </c>
      <c r="H5516" s="4">
        <v>3915.22</v>
      </c>
    </row>
    <row r="5517" spans="2:8" hidden="1" x14ac:dyDescent="0.15">
      <c r="B5517" s="8" t="s">
        <v>581</v>
      </c>
      <c r="C5517" s="4" t="s">
        <v>27</v>
      </c>
      <c r="D5517" s="4" t="s">
        <v>2279</v>
      </c>
      <c r="E5517" s="4" t="s">
        <v>227</v>
      </c>
      <c r="F5517" s="4" t="s">
        <v>2314</v>
      </c>
      <c r="G5517" s="4">
        <v>21000</v>
      </c>
      <c r="H5517" s="4">
        <v>18776.12</v>
      </c>
    </row>
    <row r="5518" spans="2:8" hidden="1" x14ac:dyDescent="0.15">
      <c r="B5518" s="8" t="s">
        <v>2643</v>
      </c>
      <c r="C5518" s="4" t="s">
        <v>209</v>
      </c>
      <c r="D5518" s="4" t="s">
        <v>20</v>
      </c>
      <c r="E5518" s="4" t="s">
        <v>2964</v>
      </c>
      <c r="F5518" s="4" t="s">
        <v>4576</v>
      </c>
      <c r="G5518" s="4">
        <v>230.928</v>
      </c>
      <c r="H5518" s="4">
        <v>8810.58</v>
      </c>
    </row>
    <row r="5519" spans="2:8" hidden="1" x14ac:dyDescent="0.15">
      <c r="B5519" s="8" t="s">
        <v>581</v>
      </c>
      <c r="C5519" s="4" t="s">
        <v>27</v>
      </c>
      <c r="D5519" s="4" t="s">
        <v>2279</v>
      </c>
      <c r="E5519" s="4" t="s">
        <v>227</v>
      </c>
      <c r="F5519" s="4" t="s">
        <v>2314</v>
      </c>
      <c r="G5519" s="4">
        <v>21000</v>
      </c>
      <c r="H5519" s="4">
        <v>18776.12</v>
      </c>
    </row>
    <row r="5520" spans="2:8" hidden="1" x14ac:dyDescent="0.15">
      <c r="B5520" s="8" t="s">
        <v>3715</v>
      </c>
      <c r="C5520" s="4" t="s">
        <v>209</v>
      </c>
      <c r="D5520" s="4" t="s">
        <v>20</v>
      </c>
      <c r="E5520" s="4" t="s">
        <v>2682</v>
      </c>
      <c r="F5520" s="4" t="s">
        <v>6289</v>
      </c>
      <c r="G5520" s="4">
        <v>227.45</v>
      </c>
      <c r="H5520" s="4">
        <v>4991.2</v>
      </c>
    </row>
    <row r="5521" spans="2:8" hidden="1" x14ac:dyDescent="0.15">
      <c r="B5521" s="8" t="s">
        <v>1113</v>
      </c>
      <c r="C5521" s="4" t="s">
        <v>27</v>
      </c>
      <c r="D5521" s="4" t="s">
        <v>2279</v>
      </c>
      <c r="E5521" s="4" t="s">
        <v>20</v>
      </c>
      <c r="F5521" s="4" t="s">
        <v>2272</v>
      </c>
      <c r="G5521" s="4">
        <v>21000</v>
      </c>
      <c r="H5521" s="4">
        <v>20842.88</v>
      </c>
    </row>
    <row r="5522" spans="2:8" hidden="1" x14ac:dyDescent="0.15">
      <c r="B5522" s="8" t="s">
        <v>1778</v>
      </c>
      <c r="C5522" s="4" t="s">
        <v>209</v>
      </c>
      <c r="D5522" s="4" t="s">
        <v>20</v>
      </c>
      <c r="E5522" s="4" t="s">
        <v>2964</v>
      </c>
      <c r="F5522" s="4" t="s">
        <v>4576</v>
      </c>
      <c r="G5522" s="4">
        <v>226.261</v>
      </c>
      <c r="H5522" s="4">
        <v>9330.65</v>
      </c>
    </row>
    <row r="5523" spans="2:8" hidden="1" x14ac:dyDescent="0.15">
      <c r="B5523" s="8" t="s">
        <v>2271</v>
      </c>
      <c r="C5523" s="4" t="s">
        <v>27</v>
      </c>
      <c r="D5523" s="4" t="s">
        <v>227</v>
      </c>
      <c r="E5523" s="4" t="s">
        <v>20</v>
      </c>
      <c r="F5523" s="4" t="s">
        <v>2272</v>
      </c>
      <c r="G5523" s="4">
        <v>21000</v>
      </c>
      <c r="H5523" s="4">
        <v>21265.02</v>
      </c>
    </row>
    <row r="5524" spans="2:8" hidden="1" x14ac:dyDescent="0.15">
      <c r="B5524" s="8" t="s">
        <v>2271</v>
      </c>
      <c r="C5524" s="4" t="s">
        <v>27</v>
      </c>
      <c r="D5524" s="4" t="s">
        <v>227</v>
      </c>
      <c r="E5524" s="4" t="s">
        <v>20</v>
      </c>
      <c r="F5524" s="4" t="s">
        <v>2272</v>
      </c>
      <c r="G5524" s="4">
        <v>21000</v>
      </c>
      <c r="H5524" s="4">
        <v>21265.02</v>
      </c>
    </row>
    <row r="5525" spans="2:8" hidden="1" x14ac:dyDescent="0.15">
      <c r="B5525" s="8" t="s">
        <v>2506</v>
      </c>
      <c r="C5525" s="4" t="s">
        <v>209</v>
      </c>
      <c r="D5525" s="4" t="s">
        <v>19</v>
      </c>
      <c r="E5525" s="4" t="s">
        <v>559</v>
      </c>
      <c r="F5525" s="4" t="s">
        <v>6295</v>
      </c>
      <c r="G5525" s="4">
        <v>225</v>
      </c>
      <c r="H5525" s="4">
        <v>881.92</v>
      </c>
    </row>
    <row r="5526" spans="2:8" hidden="1" x14ac:dyDescent="0.15">
      <c r="B5526" s="8" t="s">
        <v>109</v>
      </c>
      <c r="C5526" s="4" t="s">
        <v>209</v>
      </c>
      <c r="D5526" s="4" t="s">
        <v>19</v>
      </c>
      <c r="E5526" s="4" t="s">
        <v>210</v>
      </c>
      <c r="F5526" s="4" t="s">
        <v>6136</v>
      </c>
      <c r="G5526" s="4">
        <v>225</v>
      </c>
      <c r="H5526" s="4">
        <v>735.06</v>
      </c>
    </row>
    <row r="5527" spans="2:8" hidden="1" x14ac:dyDescent="0.15">
      <c r="B5527" s="8" t="s">
        <v>1721</v>
      </c>
      <c r="C5527" s="4" t="s">
        <v>209</v>
      </c>
      <c r="D5527" s="4" t="s">
        <v>20</v>
      </c>
      <c r="E5527" s="4" t="s">
        <v>210</v>
      </c>
      <c r="F5527" s="4" t="s">
        <v>6076</v>
      </c>
      <c r="G5527" s="4">
        <v>225</v>
      </c>
      <c r="H5527" s="4">
        <v>306.81</v>
      </c>
    </row>
    <row r="5528" spans="2:8" hidden="1" x14ac:dyDescent="0.15">
      <c r="B5528" s="8" t="s">
        <v>3502</v>
      </c>
      <c r="C5528" s="4" t="s">
        <v>209</v>
      </c>
      <c r="D5528" s="4" t="s">
        <v>20</v>
      </c>
      <c r="E5528" s="4" t="s">
        <v>210</v>
      </c>
      <c r="F5528" s="4" t="s">
        <v>6296</v>
      </c>
      <c r="G5528" s="4">
        <v>225</v>
      </c>
      <c r="H5528" s="4">
        <v>300.75</v>
      </c>
    </row>
    <row r="5529" spans="2:8" hidden="1" x14ac:dyDescent="0.15">
      <c r="B5529" s="8" t="s">
        <v>983</v>
      </c>
      <c r="C5529" s="4" t="s">
        <v>209</v>
      </c>
      <c r="D5529" s="4" t="s">
        <v>20</v>
      </c>
      <c r="E5529" s="4" t="s">
        <v>210</v>
      </c>
      <c r="F5529" s="4" t="s">
        <v>6297</v>
      </c>
      <c r="G5529" s="4">
        <v>225</v>
      </c>
      <c r="H5529" s="4">
        <v>250.14</v>
      </c>
    </row>
    <row r="5530" spans="2:8" hidden="1" x14ac:dyDescent="0.15">
      <c r="B5530" s="8" t="s">
        <v>669</v>
      </c>
      <c r="C5530" s="4" t="s">
        <v>209</v>
      </c>
      <c r="D5530" s="4" t="s">
        <v>20</v>
      </c>
      <c r="E5530" s="4" t="s">
        <v>210</v>
      </c>
      <c r="F5530" s="4" t="s">
        <v>6076</v>
      </c>
      <c r="G5530" s="4">
        <v>225</v>
      </c>
      <c r="H5530" s="4">
        <v>245.13</v>
      </c>
    </row>
    <row r="5531" spans="2:8" hidden="1" x14ac:dyDescent="0.15">
      <c r="B5531" s="8" t="s">
        <v>584</v>
      </c>
      <c r="C5531" s="4" t="s">
        <v>27</v>
      </c>
      <c r="D5531" s="4" t="s">
        <v>227</v>
      </c>
      <c r="E5531" s="4" t="s">
        <v>20</v>
      </c>
      <c r="F5531" s="4" t="s">
        <v>2272</v>
      </c>
      <c r="G5531" s="4">
        <v>21000</v>
      </c>
      <c r="H5531" s="4">
        <v>19976.14</v>
      </c>
    </row>
    <row r="5532" spans="2:8" hidden="1" x14ac:dyDescent="0.15">
      <c r="B5532" s="8" t="s">
        <v>2271</v>
      </c>
      <c r="C5532" s="4" t="s">
        <v>27</v>
      </c>
      <c r="D5532" s="4" t="s">
        <v>227</v>
      </c>
      <c r="E5532" s="4" t="s">
        <v>20</v>
      </c>
      <c r="F5532" s="4" t="s">
        <v>2272</v>
      </c>
      <c r="G5532" s="4">
        <v>21000</v>
      </c>
      <c r="H5532" s="4">
        <v>19819.6899999999</v>
      </c>
    </row>
    <row r="5533" spans="2:8" hidden="1" x14ac:dyDescent="0.15">
      <c r="B5533" s="8" t="s">
        <v>2271</v>
      </c>
      <c r="C5533" s="4" t="s">
        <v>27</v>
      </c>
      <c r="D5533" s="4" t="s">
        <v>227</v>
      </c>
      <c r="E5533" s="4" t="s">
        <v>20</v>
      </c>
      <c r="F5533" s="4" t="s">
        <v>2272</v>
      </c>
      <c r="G5533" s="4">
        <v>21000</v>
      </c>
      <c r="H5533" s="4">
        <v>19819.6899999999</v>
      </c>
    </row>
    <row r="5534" spans="2:8" hidden="1" x14ac:dyDescent="0.15">
      <c r="B5534" s="8" t="s">
        <v>584</v>
      </c>
      <c r="C5534" s="4" t="s">
        <v>27</v>
      </c>
      <c r="D5534" s="4" t="s">
        <v>227</v>
      </c>
      <c r="E5534" s="4" t="s">
        <v>20</v>
      </c>
      <c r="F5534" s="4" t="s">
        <v>2272</v>
      </c>
      <c r="G5534" s="4">
        <v>21000</v>
      </c>
      <c r="H5534" s="4">
        <v>19781</v>
      </c>
    </row>
    <row r="5535" spans="2:8" hidden="1" x14ac:dyDescent="0.15">
      <c r="B5535" s="8" t="s">
        <v>554</v>
      </c>
      <c r="C5535" s="4" t="s">
        <v>27</v>
      </c>
      <c r="D5535" s="4" t="s">
        <v>2279</v>
      </c>
      <c r="E5535" s="4" t="s">
        <v>227</v>
      </c>
      <c r="F5535" s="4" t="s">
        <v>2315</v>
      </c>
      <c r="G5535" s="4">
        <v>21000</v>
      </c>
      <c r="H5535" s="4">
        <v>19387.39</v>
      </c>
    </row>
    <row r="5536" spans="2:8" hidden="1" x14ac:dyDescent="0.15">
      <c r="B5536" s="8" t="s">
        <v>2643</v>
      </c>
      <c r="C5536" s="4" t="s">
        <v>209</v>
      </c>
      <c r="D5536" s="4" t="s">
        <v>20</v>
      </c>
      <c r="E5536" s="4" t="s">
        <v>232</v>
      </c>
      <c r="F5536" s="4" t="s">
        <v>6147</v>
      </c>
      <c r="G5536" s="4">
        <v>220</v>
      </c>
      <c r="H5536" s="4">
        <v>614.64</v>
      </c>
    </row>
    <row r="5537" spans="2:8" hidden="1" x14ac:dyDescent="0.15">
      <c r="B5537" s="8" t="s">
        <v>878</v>
      </c>
      <c r="C5537" s="4" t="s">
        <v>209</v>
      </c>
      <c r="D5537" s="4" t="s">
        <v>20</v>
      </c>
      <c r="E5537" s="4" t="s">
        <v>232</v>
      </c>
      <c r="F5537" s="4" t="s">
        <v>6034</v>
      </c>
      <c r="G5537" s="4">
        <v>220</v>
      </c>
      <c r="H5537" s="4">
        <v>582.17999999999904</v>
      </c>
    </row>
    <row r="5538" spans="2:8" hidden="1" x14ac:dyDescent="0.15">
      <c r="B5538" s="8" t="s">
        <v>1208</v>
      </c>
      <c r="C5538" s="4" t="s">
        <v>209</v>
      </c>
      <c r="D5538" s="4" t="s">
        <v>20</v>
      </c>
      <c r="E5538" s="4" t="s">
        <v>559</v>
      </c>
      <c r="F5538" s="4" t="s">
        <v>6133</v>
      </c>
      <c r="G5538" s="4">
        <v>220</v>
      </c>
      <c r="H5538" s="4">
        <v>233.87</v>
      </c>
    </row>
    <row r="5539" spans="2:8" hidden="1" x14ac:dyDescent="0.15">
      <c r="B5539" s="8" t="s">
        <v>1208</v>
      </c>
      <c r="C5539" s="4" t="s">
        <v>209</v>
      </c>
      <c r="D5539" s="4" t="s">
        <v>20</v>
      </c>
      <c r="E5539" s="4" t="s">
        <v>559</v>
      </c>
      <c r="F5539" s="4" t="s">
        <v>6133</v>
      </c>
      <c r="G5539" s="4">
        <v>220</v>
      </c>
      <c r="H5539" s="4">
        <v>233.87</v>
      </c>
    </row>
    <row r="5540" spans="2:8" hidden="1" x14ac:dyDescent="0.15">
      <c r="B5540" s="8" t="s">
        <v>1037</v>
      </c>
      <c r="C5540" s="4" t="s">
        <v>27</v>
      </c>
      <c r="D5540" s="4" t="s">
        <v>1288</v>
      </c>
      <c r="E5540" s="4" t="s">
        <v>20</v>
      </c>
      <c r="F5540" s="4" t="s">
        <v>2658</v>
      </c>
      <c r="G5540" s="4">
        <v>20000</v>
      </c>
      <c r="H5540" s="4">
        <v>14243.88</v>
      </c>
    </row>
    <row r="5541" spans="2:8" hidden="1" x14ac:dyDescent="0.15">
      <c r="B5541" s="8" t="s">
        <v>504</v>
      </c>
      <c r="C5541" s="4" t="s">
        <v>209</v>
      </c>
      <c r="D5541" s="4" t="s">
        <v>20</v>
      </c>
      <c r="E5541" s="4" t="s">
        <v>210</v>
      </c>
      <c r="F5541" s="4" t="s">
        <v>5301</v>
      </c>
      <c r="G5541" s="4">
        <v>219.12</v>
      </c>
      <c r="H5541" s="4">
        <v>897.15</v>
      </c>
    </row>
    <row r="5542" spans="2:8" hidden="1" x14ac:dyDescent="0.15">
      <c r="B5542" s="8">
        <v>45538</v>
      </c>
      <c r="C5542" s="4" t="s">
        <v>18</v>
      </c>
      <c r="D5542" s="4" t="s">
        <v>19</v>
      </c>
      <c r="E5542" s="4" t="s">
        <v>20</v>
      </c>
      <c r="F5542" s="4" t="s">
        <v>6358</v>
      </c>
      <c r="G5542" s="4">
        <v>200</v>
      </c>
      <c r="H5542" s="4">
        <v>1979.96</v>
      </c>
    </row>
    <row r="5543" spans="2:8" hidden="1" x14ac:dyDescent="0.15">
      <c r="B5543" s="8" t="s">
        <v>307</v>
      </c>
      <c r="C5543" s="4" t="s">
        <v>209</v>
      </c>
      <c r="D5543" s="4" t="s">
        <v>20</v>
      </c>
      <c r="E5543" s="4" t="s">
        <v>1288</v>
      </c>
      <c r="F5543" s="4" t="s">
        <v>3290</v>
      </c>
      <c r="G5543" s="4">
        <v>216</v>
      </c>
      <c r="H5543" s="4">
        <v>237.6</v>
      </c>
    </row>
    <row r="5544" spans="2:8" hidden="1" x14ac:dyDescent="0.15">
      <c r="B5544" s="8" t="s">
        <v>2073</v>
      </c>
      <c r="C5544" s="4" t="s">
        <v>209</v>
      </c>
      <c r="D5544" s="4" t="s">
        <v>20</v>
      </c>
      <c r="E5544" s="4" t="s">
        <v>2964</v>
      </c>
      <c r="F5544" s="4" t="s">
        <v>4576</v>
      </c>
      <c r="G5544" s="4">
        <v>213.541</v>
      </c>
      <c r="H5544" s="4">
        <v>8471.42</v>
      </c>
    </row>
    <row r="5545" spans="2:8" hidden="1" x14ac:dyDescent="0.15">
      <c r="B5545" s="8">
        <v>45546</v>
      </c>
      <c r="C5545" s="4" t="s">
        <v>18</v>
      </c>
      <c r="D5545" s="4" t="s">
        <v>19</v>
      </c>
      <c r="E5545" s="4" t="s">
        <v>20</v>
      </c>
      <c r="F5545" s="4" t="s">
        <v>6354</v>
      </c>
      <c r="G5545" s="4">
        <v>200</v>
      </c>
      <c r="H5545" s="4">
        <v>2415.6</v>
      </c>
    </row>
    <row r="5546" spans="2:8" hidden="1" x14ac:dyDescent="0.15">
      <c r="B5546" s="8" t="s">
        <v>588</v>
      </c>
      <c r="C5546" s="4" t="s">
        <v>209</v>
      </c>
      <c r="D5546" s="4" t="s">
        <v>20</v>
      </c>
      <c r="E5546" s="4" t="s">
        <v>210</v>
      </c>
      <c r="F5546" s="4" t="s">
        <v>6317</v>
      </c>
      <c r="G5546" s="4">
        <v>211.2</v>
      </c>
      <c r="H5546" s="4">
        <v>937.84</v>
      </c>
    </row>
    <row r="5547" spans="2:8" hidden="1" x14ac:dyDescent="0.15">
      <c r="B5547" s="8" t="s">
        <v>1344</v>
      </c>
      <c r="C5547" s="4" t="s">
        <v>209</v>
      </c>
      <c r="D5547" s="4" t="s">
        <v>20</v>
      </c>
      <c r="E5547" s="4" t="s">
        <v>210</v>
      </c>
      <c r="F5547" s="4" t="s">
        <v>5301</v>
      </c>
      <c r="G5547" s="4">
        <v>211.2</v>
      </c>
      <c r="H5547" s="4">
        <v>772.64</v>
      </c>
    </row>
    <row r="5548" spans="2:8" hidden="1" x14ac:dyDescent="0.15">
      <c r="B5548" s="8" t="s">
        <v>1154</v>
      </c>
      <c r="C5548" s="4" t="s">
        <v>27</v>
      </c>
      <c r="D5548" s="4" t="s">
        <v>19</v>
      </c>
      <c r="E5548" s="4" t="s">
        <v>20</v>
      </c>
      <c r="F5548" s="4" t="s">
        <v>5782</v>
      </c>
      <c r="G5548" s="4">
        <v>600</v>
      </c>
      <c r="H5548" s="4">
        <v>7478.28</v>
      </c>
    </row>
    <row r="5549" spans="2:8" hidden="1" x14ac:dyDescent="0.15">
      <c r="B5549" s="8">
        <v>45418</v>
      </c>
      <c r="C5549" s="4" t="s">
        <v>18</v>
      </c>
      <c r="D5549" s="4" t="s">
        <v>391</v>
      </c>
      <c r="E5549" s="4" t="s">
        <v>20</v>
      </c>
      <c r="F5549" s="4" t="s">
        <v>7606</v>
      </c>
      <c r="G5549" s="4">
        <v>3.8</v>
      </c>
      <c r="H5549" s="4">
        <v>1596.09</v>
      </c>
    </row>
    <row r="5550" spans="2:8" hidden="1" x14ac:dyDescent="0.15">
      <c r="B5550" s="8" t="s">
        <v>2271</v>
      </c>
      <c r="C5550" s="4" t="s">
        <v>27</v>
      </c>
      <c r="D5550" s="4" t="s">
        <v>210</v>
      </c>
      <c r="E5550" s="4" t="s">
        <v>20</v>
      </c>
      <c r="F5550" s="4" t="s">
        <v>2572</v>
      </c>
      <c r="G5550" s="4">
        <v>20000</v>
      </c>
      <c r="H5550" s="4">
        <v>67100</v>
      </c>
    </row>
    <row r="5551" spans="2:8" hidden="1" x14ac:dyDescent="0.15">
      <c r="B5551" s="8" t="s">
        <v>2362</v>
      </c>
      <c r="C5551" s="4" t="s">
        <v>209</v>
      </c>
      <c r="D5551" s="4" t="s">
        <v>20</v>
      </c>
      <c r="E5551" s="4" t="s">
        <v>6287</v>
      </c>
      <c r="F5551" s="4" t="s">
        <v>6288</v>
      </c>
      <c r="G5551" s="4">
        <v>202</v>
      </c>
      <c r="H5551" s="4">
        <v>731240</v>
      </c>
    </row>
    <row r="5552" spans="2:8" hidden="1" x14ac:dyDescent="0.15">
      <c r="B5552" s="8" t="s">
        <v>202</v>
      </c>
      <c r="C5552" s="4" t="s">
        <v>209</v>
      </c>
      <c r="D5552" s="4" t="s">
        <v>20</v>
      </c>
      <c r="E5552" s="4" t="s">
        <v>232</v>
      </c>
      <c r="F5552" s="4" t="s">
        <v>6330</v>
      </c>
      <c r="G5552" s="4">
        <v>202</v>
      </c>
      <c r="H5552" s="4">
        <v>631.12</v>
      </c>
    </row>
    <row r="5553" spans="2:8" hidden="1" x14ac:dyDescent="0.15">
      <c r="B5553" s="8" t="s">
        <v>222</v>
      </c>
      <c r="C5553" s="4" t="s">
        <v>209</v>
      </c>
      <c r="D5553" s="4" t="s">
        <v>20</v>
      </c>
      <c r="E5553" s="4" t="s">
        <v>232</v>
      </c>
      <c r="F5553" s="4" t="s">
        <v>6147</v>
      </c>
      <c r="G5553" s="4">
        <v>202</v>
      </c>
      <c r="H5553" s="4">
        <v>600.14</v>
      </c>
    </row>
    <row r="5554" spans="2:8" hidden="1" x14ac:dyDescent="0.15">
      <c r="B5554" s="8" t="s">
        <v>2271</v>
      </c>
      <c r="C5554" s="4" t="s">
        <v>209</v>
      </c>
      <c r="D5554" s="4" t="s">
        <v>20</v>
      </c>
      <c r="E5554" s="4" t="s">
        <v>232</v>
      </c>
      <c r="F5554" s="4" t="s">
        <v>6331</v>
      </c>
      <c r="G5554" s="4">
        <v>202</v>
      </c>
      <c r="H5554" s="4">
        <v>569.07000000000005</v>
      </c>
    </row>
    <row r="5555" spans="2:8" hidden="1" x14ac:dyDescent="0.15">
      <c r="B5555" s="8" t="s">
        <v>2575</v>
      </c>
      <c r="C5555" s="4" t="s">
        <v>27</v>
      </c>
      <c r="D5555" s="4" t="s">
        <v>210</v>
      </c>
      <c r="E5555" s="4" t="s">
        <v>20</v>
      </c>
      <c r="F5555" s="4" t="s">
        <v>2572</v>
      </c>
      <c r="G5555" s="4">
        <v>20000</v>
      </c>
      <c r="H5555" s="4">
        <v>67100</v>
      </c>
    </row>
    <row r="5556" spans="2:8" hidden="1" x14ac:dyDescent="0.15">
      <c r="B5556" s="8" t="s">
        <v>724</v>
      </c>
      <c r="C5556" s="4" t="s">
        <v>27</v>
      </c>
      <c r="D5556" s="4" t="s">
        <v>210</v>
      </c>
      <c r="E5556" s="4" t="s">
        <v>20</v>
      </c>
      <c r="F5556" s="4" t="s">
        <v>2574</v>
      </c>
      <c r="G5556" s="4">
        <v>20000</v>
      </c>
      <c r="H5556" s="4">
        <v>67100</v>
      </c>
    </row>
    <row r="5557" spans="2:8" hidden="1" x14ac:dyDescent="0.15">
      <c r="B5557" s="8" t="s">
        <v>2576</v>
      </c>
      <c r="C5557" s="4" t="s">
        <v>27</v>
      </c>
      <c r="D5557" s="4" t="s">
        <v>210</v>
      </c>
      <c r="E5557" s="4" t="s">
        <v>20</v>
      </c>
      <c r="F5557" s="4" t="s">
        <v>2577</v>
      </c>
      <c r="G5557" s="4">
        <v>20000</v>
      </c>
      <c r="H5557" s="4">
        <v>67100</v>
      </c>
    </row>
    <row r="5558" spans="2:8" hidden="1" x14ac:dyDescent="0.15">
      <c r="B5558" s="8" t="s">
        <v>1530</v>
      </c>
      <c r="C5558" s="4" t="s">
        <v>27</v>
      </c>
      <c r="D5558" s="4" t="s">
        <v>210</v>
      </c>
      <c r="E5558" s="4" t="s">
        <v>20</v>
      </c>
      <c r="F5558" s="4" t="s">
        <v>2577</v>
      </c>
      <c r="G5558" s="4">
        <v>20000</v>
      </c>
      <c r="H5558" s="4">
        <v>67100</v>
      </c>
    </row>
    <row r="5559" spans="2:8" hidden="1" x14ac:dyDescent="0.15">
      <c r="B5559" s="8" t="s">
        <v>942</v>
      </c>
      <c r="C5559" s="4" t="s">
        <v>27</v>
      </c>
      <c r="D5559" s="4" t="s">
        <v>210</v>
      </c>
      <c r="E5559" s="4" t="s">
        <v>20</v>
      </c>
      <c r="F5559" s="4" t="s">
        <v>2577</v>
      </c>
      <c r="G5559" s="4">
        <v>20000</v>
      </c>
      <c r="H5559" s="4">
        <v>67100</v>
      </c>
    </row>
    <row r="5560" spans="2:8" hidden="1" x14ac:dyDescent="0.15">
      <c r="B5560" s="8" t="s">
        <v>1970</v>
      </c>
      <c r="C5560" s="4" t="s">
        <v>27</v>
      </c>
      <c r="D5560" s="4" t="s">
        <v>210</v>
      </c>
      <c r="E5560" s="4" t="s">
        <v>20</v>
      </c>
      <c r="F5560" s="4" t="s">
        <v>2577</v>
      </c>
      <c r="G5560" s="4">
        <v>20000</v>
      </c>
      <c r="H5560" s="4">
        <v>67100</v>
      </c>
    </row>
    <row r="5561" spans="2:8" hidden="1" x14ac:dyDescent="0.15">
      <c r="B5561" s="8" t="s">
        <v>678</v>
      </c>
      <c r="C5561" s="4" t="s">
        <v>27</v>
      </c>
      <c r="D5561" s="4" t="s">
        <v>210</v>
      </c>
      <c r="E5561" s="4" t="s">
        <v>20</v>
      </c>
      <c r="F5561" s="4" t="s">
        <v>2577</v>
      </c>
      <c r="G5561" s="4">
        <v>20000</v>
      </c>
      <c r="H5561" s="4">
        <v>67100</v>
      </c>
    </row>
    <row r="5562" spans="2:8" hidden="1" x14ac:dyDescent="0.15">
      <c r="B5562" s="8" t="s">
        <v>4641</v>
      </c>
      <c r="C5562" s="4" t="s">
        <v>209</v>
      </c>
      <c r="D5562" s="4" t="s">
        <v>1326</v>
      </c>
      <c r="E5562" s="4" t="s">
        <v>210</v>
      </c>
      <c r="F5562" s="4" t="s">
        <v>5017</v>
      </c>
      <c r="G5562" s="4">
        <v>200</v>
      </c>
      <c r="H5562" s="4">
        <v>1392.06</v>
      </c>
    </row>
    <row r="5563" spans="2:8" hidden="1" x14ac:dyDescent="0.15">
      <c r="B5563" s="8" t="s">
        <v>713</v>
      </c>
      <c r="C5563" s="4" t="s">
        <v>27</v>
      </c>
      <c r="D5563" s="4" t="s">
        <v>210</v>
      </c>
      <c r="E5563" s="4" t="s">
        <v>20</v>
      </c>
      <c r="F5563" s="4" t="s">
        <v>2577</v>
      </c>
      <c r="G5563" s="4">
        <v>20000</v>
      </c>
      <c r="H5563" s="4">
        <v>67100</v>
      </c>
    </row>
    <row r="5564" spans="2:8" hidden="1" x14ac:dyDescent="0.15">
      <c r="B5564" s="8" t="s">
        <v>1952</v>
      </c>
      <c r="C5564" s="4" t="s">
        <v>209</v>
      </c>
      <c r="D5564" s="4" t="s">
        <v>20</v>
      </c>
      <c r="E5564" s="4" t="s">
        <v>210</v>
      </c>
      <c r="F5564" s="4" t="s">
        <v>6366</v>
      </c>
      <c r="G5564" s="4">
        <v>200</v>
      </c>
      <c r="H5564" s="4">
        <v>1371.48</v>
      </c>
    </row>
    <row r="5565" spans="2:8" hidden="1" x14ac:dyDescent="0.15">
      <c r="B5565" s="8" t="s">
        <v>708</v>
      </c>
      <c r="C5565" s="4" t="s">
        <v>27</v>
      </c>
      <c r="D5565" s="4" t="s">
        <v>210</v>
      </c>
      <c r="E5565" s="4" t="s">
        <v>20</v>
      </c>
      <c r="F5565" s="4" t="s">
        <v>2573</v>
      </c>
      <c r="G5565" s="4">
        <v>20000</v>
      </c>
      <c r="H5565" s="4">
        <v>67100</v>
      </c>
    </row>
    <row r="5566" spans="2:8" hidden="1" x14ac:dyDescent="0.15">
      <c r="B5566" s="8" t="s">
        <v>399</v>
      </c>
      <c r="C5566" s="4" t="s">
        <v>209</v>
      </c>
      <c r="D5566" s="4" t="s">
        <v>20</v>
      </c>
      <c r="E5566" s="4" t="s">
        <v>210</v>
      </c>
      <c r="F5566" s="4" t="s">
        <v>6045</v>
      </c>
      <c r="G5566" s="4">
        <v>200</v>
      </c>
      <c r="H5566" s="4">
        <v>1344.53</v>
      </c>
    </row>
    <row r="5567" spans="2:8" hidden="1" x14ac:dyDescent="0.15">
      <c r="B5567" s="8" t="s">
        <v>2568</v>
      </c>
      <c r="C5567" s="4" t="s">
        <v>27</v>
      </c>
      <c r="D5567" s="4" t="s">
        <v>210</v>
      </c>
      <c r="E5567" s="4" t="s">
        <v>20</v>
      </c>
      <c r="F5567" s="4" t="s">
        <v>2569</v>
      </c>
      <c r="G5567" s="4">
        <v>20000</v>
      </c>
      <c r="H5567" s="4">
        <v>67100</v>
      </c>
    </row>
    <row r="5568" spans="2:8" hidden="1" x14ac:dyDescent="0.15">
      <c r="B5568" s="8" t="s">
        <v>669</v>
      </c>
      <c r="C5568" s="4" t="s">
        <v>209</v>
      </c>
      <c r="D5568" s="4" t="s">
        <v>20</v>
      </c>
      <c r="E5568" s="4" t="s">
        <v>210</v>
      </c>
      <c r="F5568" s="4" t="s">
        <v>6045</v>
      </c>
      <c r="G5568" s="4">
        <v>200</v>
      </c>
      <c r="H5568" s="4">
        <v>1294.58</v>
      </c>
    </row>
    <row r="5569" spans="2:8" hidden="1" x14ac:dyDescent="0.15">
      <c r="B5569" s="8" t="s">
        <v>84</v>
      </c>
      <c r="C5569" s="4" t="s">
        <v>27</v>
      </c>
      <c r="D5569" s="4" t="s">
        <v>210</v>
      </c>
      <c r="E5569" s="4" t="s">
        <v>20</v>
      </c>
      <c r="F5569" s="4" t="s">
        <v>2569</v>
      </c>
      <c r="G5569" s="4">
        <v>20000</v>
      </c>
      <c r="H5569" s="4">
        <v>67100</v>
      </c>
    </row>
    <row r="5570" spans="2:8" hidden="1" x14ac:dyDescent="0.15">
      <c r="B5570" s="8" t="s">
        <v>673</v>
      </c>
      <c r="C5570" s="4" t="s">
        <v>209</v>
      </c>
      <c r="D5570" s="4" t="s">
        <v>20</v>
      </c>
      <c r="E5570" s="4" t="s">
        <v>210</v>
      </c>
      <c r="F5570" s="4" t="s">
        <v>4666</v>
      </c>
      <c r="G5570" s="4">
        <v>200</v>
      </c>
      <c r="H5570" s="4">
        <v>1116.82</v>
      </c>
    </row>
    <row r="5571" spans="2:8" hidden="1" x14ac:dyDescent="0.15">
      <c r="B5571" s="8" t="s">
        <v>1521</v>
      </c>
      <c r="C5571" s="4" t="s">
        <v>209</v>
      </c>
      <c r="D5571" s="4" t="s">
        <v>20</v>
      </c>
      <c r="E5571" s="4" t="s">
        <v>210</v>
      </c>
      <c r="F5571" s="4" t="s">
        <v>4666</v>
      </c>
      <c r="G5571" s="4">
        <v>200</v>
      </c>
      <c r="H5571" s="4">
        <v>1055.93</v>
      </c>
    </row>
    <row r="5572" spans="2:8" hidden="1" x14ac:dyDescent="0.15">
      <c r="B5572" s="8" t="s">
        <v>2194</v>
      </c>
      <c r="C5572" s="4" t="s">
        <v>27</v>
      </c>
      <c r="D5572" s="4" t="s">
        <v>210</v>
      </c>
      <c r="E5572" s="4" t="s">
        <v>20</v>
      </c>
      <c r="F5572" s="4" t="s">
        <v>2570</v>
      </c>
      <c r="G5572" s="4">
        <v>20000</v>
      </c>
      <c r="H5572" s="4">
        <v>67100</v>
      </c>
    </row>
    <row r="5573" spans="2:8" hidden="1" x14ac:dyDescent="0.15">
      <c r="B5573" s="8" t="s">
        <v>2110</v>
      </c>
      <c r="C5573" s="4" t="s">
        <v>209</v>
      </c>
      <c r="D5573" s="4" t="s">
        <v>19</v>
      </c>
      <c r="E5573" s="4" t="s">
        <v>210</v>
      </c>
      <c r="F5573" s="4" t="s">
        <v>5311</v>
      </c>
      <c r="G5573" s="4">
        <v>200</v>
      </c>
      <c r="H5573" s="4">
        <v>877.19</v>
      </c>
    </row>
    <row r="5574" spans="2:8" hidden="1" x14ac:dyDescent="0.15">
      <c r="B5574" s="8" t="s">
        <v>274</v>
      </c>
      <c r="C5574" s="4" t="s">
        <v>209</v>
      </c>
      <c r="D5574" s="4" t="s">
        <v>20</v>
      </c>
      <c r="E5574" s="4" t="s">
        <v>210</v>
      </c>
      <c r="F5574" s="4" t="s">
        <v>6257</v>
      </c>
      <c r="G5574" s="4">
        <v>200</v>
      </c>
      <c r="H5574" s="4">
        <v>874.07</v>
      </c>
    </row>
    <row r="5575" spans="2:8" hidden="1" x14ac:dyDescent="0.15">
      <c r="B5575" s="8" t="s">
        <v>374</v>
      </c>
      <c r="C5575" s="4" t="s">
        <v>27</v>
      </c>
      <c r="D5575" s="4" t="s">
        <v>210</v>
      </c>
      <c r="E5575" s="4" t="s">
        <v>20</v>
      </c>
      <c r="F5575" s="4" t="s">
        <v>2571</v>
      </c>
      <c r="G5575" s="4">
        <v>20000</v>
      </c>
      <c r="H5575" s="4">
        <v>67100</v>
      </c>
    </row>
    <row r="5576" spans="2:8" hidden="1" x14ac:dyDescent="0.15">
      <c r="B5576" s="8" t="s">
        <v>1161</v>
      </c>
      <c r="C5576" s="4" t="s">
        <v>209</v>
      </c>
      <c r="D5576" s="4" t="s">
        <v>5798</v>
      </c>
      <c r="E5576" s="4" t="s">
        <v>210</v>
      </c>
      <c r="F5576" s="4" t="s">
        <v>6375</v>
      </c>
      <c r="G5576" s="4">
        <v>200</v>
      </c>
      <c r="H5576" s="4">
        <v>731.38</v>
      </c>
    </row>
    <row r="5577" spans="2:8" hidden="1" x14ac:dyDescent="0.15">
      <c r="B5577" s="8" t="s">
        <v>340</v>
      </c>
      <c r="C5577" s="4" t="s">
        <v>27</v>
      </c>
      <c r="D5577" s="4" t="s">
        <v>210</v>
      </c>
      <c r="E5577" s="4" t="s">
        <v>20</v>
      </c>
      <c r="F5577" s="4" t="s">
        <v>2571</v>
      </c>
      <c r="G5577" s="4">
        <v>20000</v>
      </c>
      <c r="H5577" s="4">
        <v>67100</v>
      </c>
    </row>
    <row r="5578" spans="2:8" hidden="1" x14ac:dyDescent="0.15">
      <c r="B5578" s="8" t="s">
        <v>109</v>
      </c>
      <c r="C5578" s="4" t="s">
        <v>209</v>
      </c>
      <c r="D5578" s="4" t="s">
        <v>19</v>
      </c>
      <c r="E5578" s="4" t="s">
        <v>210</v>
      </c>
      <c r="F5578" s="4" t="s">
        <v>6383</v>
      </c>
      <c r="G5578" s="4">
        <v>200</v>
      </c>
      <c r="H5578" s="4">
        <v>285.86</v>
      </c>
    </row>
    <row r="5579" spans="2:8" hidden="1" x14ac:dyDescent="0.15">
      <c r="B5579" s="8" t="s">
        <v>658</v>
      </c>
      <c r="C5579" s="4" t="s">
        <v>209</v>
      </c>
      <c r="D5579" s="4" t="s">
        <v>20</v>
      </c>
      <c r="E5579" s="4" t="s">
        <v>1288</v>
      </c>
      <c r="F5579" s="4" t="s">
        <v>6384</v>
      </c>
      <c r="G5579" s="4">
        <v>200</v>
      </c>
      <c r="H5579" s="4">
        <v>263.04000000000002</v>
      </c>
    </row>
    <row r="5580" spans="2:8" hidden="1" x14ac:dyDescent="0.15">
      <c r="B5580" s="8" t="s">
        <v>3090</v>
      </c>
      <c r="C5580" s="4" t="s">
        <v>209</v>
      </c>
      <c r="D5580" s="4" t="s">
        <v>20</v>
      </c>
      <c r="E5580" s="4" t="s">
        <v>2722</v>
      </c>
      <c r="F5580" s="4" t="s">
        <v>6386</v>
      </c>
      <c r="G5580" s="4">
        <v>200</v>
      </c>
      <c r="H5580" s="4">
        <v>134.63</v>
      </c>
    </row>
    <row r="5581" spans="2:8" hidden="1" x14ac:dyDescent="0.15">
      <c r="B5581" s="8" t="s">
        <v>420</v>
      </c>
      <c r="C5581" s="4" t="s">
        <v>209</v>
      </c>
      <c r="D5581" s="4" t="s">
        <v>20</v>
      </c>
      <c r="E5581" s="4" t="s">
        <v>2964</v>
      </c>
      <c r="F5581" s="4" t="s">
        <v>4576</v>
      </c>
      <c r="G5581" s="4">
        <v>198.70400000000001</v>
      </c>
      <c r="H5581" s="4">
        <v>8148.33</v>
      </c>
    </row>
    <row r="5582" spans="2:8" hidden="1" x14ac:dyDescent="0.15">
      <c r="B5582" s="8" t="s">
        <v>2063</v>
      </c>
      <c r="C5582" s="4" t="s">
        <v>209</v>
      </c>
      <c r="D5582" s="4" t="s">
        <v>20</v>
      </c>
      <c r="E5582" s="4" t="s">
        <v>210</v>
      </c>
      <c r="F5582" s="4" t="s">
        <v>5301</v>
      </c>
      <c r="G5582" s="4">
        <v>198</v>
      </c>
      <c r="H5582" s="4">
        <v>772.72</v>
      </c>
    </row>
    <row r="5583" spans="2:8" hidden="1" x14ac:dyDescent="0.15">
      <c r="B5583" s="8" t="s">
        <v>2190</v>
      </c>
      <c r="C5583" s="4" t="s">
        <v>209</v>
      </c>
      <c r="D5583" s="4" t="s">
        <v>20</v>
      </c>
      <c r="E5583" s="4" t="s">
        <v>210</v>
      </c>
      <c r="F5583" s="4" t="s">
        <v>5301</v>
      </c>
      <c r="G5583" s="4">
        <v>198</v>
      </c>
      <c r="H5583" s="4">
        <v>731.66</v>
      </c>
    </row>
    <row r="5584" spans="2:8" hidden="1" x14ac:dyDescent="0.15">
      <c r="B5584" s="8" t="s">
        <v>659</v>
      </c>
      <c r="C5584" s="4" t="s">
        <v>209</v>
      </c>
      <c r="D5584" s="4" t="s">
        <v>20</v>
      </c>
      <c r="E5584" s="4" t="s">
        <v>2237</v>
      </c>
      <c r="F5584" s="4" t="s">
        <v>1347</v>
      </c>
      <c r="G5584" s="4">
        <v>196.29</v>
      </c>
      <c r="H5584" s="4">
        <v>2998.34</v>
      </c>
    </row>
    <row r="5585" spans="2:8" hidden="1" x14ac:dyDescent="0.15">
      <c r="B5585" s="8" t="s">
        <v>2531</v>
      </c>
      <c r="C5585" s="4" t="s">
        <v>209</v>
      </c>
      <c r="D5585" s="4" t="s">
        <v>20</v>
      </c>
      <c r="E5585" s="4" t="s">
        <v>210</v>
      </c>
      <c r="F5585" s="4" t="s">
        <v>5840</v>
      </c>
      <c r="G5585" s="4">
        <v>195.416</v>
      </c>
      <c r="H5585" s="4">
        <v>2479.56</v>
      </c>
    </row>
    <row r="5586" spans="2:8" hidden="1" x14ac:dyDescent="0.15">
      <c r="B5586" s="8" t="s">
        <v>1778</v>
      </c>
      <c r="C5586" s="4" t="s">
        <v>209</v>
      </c>
      <c r="D5586" s="4" t="s">
        <v>20</v>
      </c>
      <c r="E5586" s="4" t="s">
        <v>1320</v>
      </c>
      <c r="F5586" s="4" t="s">
        <v>6390</v>
      </c>
      <c r="G5586" s="4">
        <v>195</v>
      </c>
      <c r="H5586" s="4">
        <v>870</v>
      </c>
    </row>
    <row r="5587" spans="2:8" hidden="1" x14ac:dyDescent="0.15">
      <c r="B5587" s="8" t="s">
        <v>2057</v>
      </c>
      <c r="C5587" s="4" t="s">
        <v>209</v>
      </c>
      <c r="D5587" s="4" t="s">
        <v>20</v>
      </c>
      <c r="E5587" s="4" t="s">
        <v>2713</v>
      </c>
      <c r="F5587" s="4" t="s">
        <v>1347</v>
      </c>
      <c r="G5587" s="4">
        <v>194.81</v>
      </c>
      <c r="H5587" s="4">
        <v>4288.37</v>
      </c>
    </row>
    <row r="5588" spans="2:8" hidden="1" x14ac:dyDescent="0.15">
      <c r="B5588" s="8">
        <v>45425</v>
      </c>
      <c r="C5588" s="4" t="s">
        <v>18</v>
      </c>
      <c r="D5588" s="4" t="s">
        <v>19</v>
      </c>
      <c r="E5588" s="4" t="s">
        <v>20</v>
      </c>
      <c r="F5588" s="4" t="s">
        <v>295</v>
      </c>
      <c r="G5588" s="4">
        <v>16000</v>
      </c>
      <c r="H5588" s="4">
        <v>41924.61</v>
      </c>
    </row>
    <row r="5589" spans="2:8" hidden="1" x14ac:dyDescent="0.15">
      <c r="B5589" s="8" t="s">
        <v>329</v>
      </c>
      <c r="C5589" s="4" t="s">
        <v>209</v>
      </c>
      <c r="D5589" s="4" t="s">
        <v>20</v>
      </c>
      <c r="E5589" s="4" t="s">
        <v>2713</v>
      </c>
      <c r="F5589" s="4" t="s">
        <v>6305</v>
      </c>
      <c r="G5589" s="4">
        <v>192.83</v>
      </c>
      <c r="H5589" s="4">
        <v>2155.17</v>
      </c>
    </row>
    <row r="5590" spans="2:8" hidden="1" x14ac:dyDescent="0.15">
      <c r="B5590" s="8" t="s">
        <v>896</v>
      </c>
      <c r="C5590" s="4" t="s">
        <v>209</v>
      </c>
      <c r="D5590" s="4" t="s">
        <v>20</v>
      </c>
      <c r="E5590" s="4" t="s">
        <v>2722</v>
      </c>
      <c r="F5590" s="4" t="s">
        <v>4576</v>
      </c>
      <c r="G5590" s="4">
        <v>192.33600000000001</v>
      </c>
      <c r="H5590" s="4">
        <v>1425.46</v>
      </c>
    </row>
    <row r="5591" spans="2:8" hidden="1" x14ac:dyDescent="0.15">
      <c r="B5591" s="8" t="s">
        <v>2533</v>
      </c>
      <c r="C5591" s="4" t="s">
        <v>209</v>
      </c>
      <c r="D5591" s="4" t="s">
        <v>20</v>
      </c>
      <c r="E5591" s="4" t="s">
        <v>2722</v>
      </c>
      <c r="F5591" s="4" t="s">
        <v>5349</v>
      </c>
      <c r="G5591" s="4">
        <v>190</v>
      </c>
      <c r="H5591" s="4">
        <v>2858.22</v>
      </c>
    </row>
    <row r="5592" spans="2:8" hidden="1" x14ac:dyDescent="0.15">
      <c r="B5592" s="8" t="s">
        <v>62</v>
      </c>
      <c r="C5592" s="4" t="s">
        <v>27</v>
      </c>
      <c r="D5592" s="4" t="s">
        <v>19</v>
      </c>
      <c r="E5592" s="4" t="s">
        <v>20</v>
      </c>
      <c r="F5592" s="4" t="s">
        <v>296</v>
      </c>
      <c r="G5592" s="4">
        <v>16000</v>
      </c>
      <c r="H5592" s="4">
        <v>41426.550000000003</v>
      </c>
    </row>
    <row r="5593" spans="2:8" hidden="1" x14ac:dyDescent="0.15">
      <c r="B5593" s="8" t="s">
        <v>2036</v>
      </c>
      <c r="C5593" s="4" t="s">
        <v>209</v>
      </c>
      <c r="D5593" s="4" t="s">
        <v>20</v>
      </c>
      <c r="E5593" s="4" t="s">
        <v>210</v>
      </c>
      <c r="F5593" s="4" t="s">
        <v>6264</v>
      </c>
      <c r="G5593" s="4">
        <v>185.1</v>
      </c>
      <c r="H5593" s="4">
        <v>1424.09</v>
      </c>
    </row>
    <row r="5594" spans="2:8" hidden="1" x14ac:dyDescent="0.15">
      <c r="B5594" s="8" t="s">
        <v>293</v>
      </c>
      <c r="C5594" s="4" t="s">
        <v>27</v>
      </c>
      <c r="D5594" s="4" t="s">
        <v>19</v>
      </c>
      <c r="E5594" s="4" t="s">
        <v>20</v>
      </c>
      <c r="F5594" s="4" t="s">
        <v>294</v>
      </c>
      <c r="G5594" s="4">
        <v>16000</v>
      </c>
      <c r="H5594" s="4">
        <v>43565.69</v>
      </c>
    </row>
    <row r="5595" spans="2:8" hidden="1" x14ac:dyDescent="0.15">
      <c r="B5595" s="8" t="s">
        <v>111</v>
      </c>
      <c r="C5595" s="4" t="s">
        <v>209</v>
      </c>
      <c r="D5595" s="4" t="s">
        <v>20</v>
      </c>
      <c r="E5595" s="4" t="s">
        <v>210</v>
      </c>
      <c r="F5595" s="4" t="s">
        <v>6407</v>
      </c>
      <c r="G5595" s="4">
        <v>184.8</v>
      </c>
      <c r="H5595" s="4">
        <v>728.74</v>
      </c>
    </row>
    <row r="5596" spans="2:8" hidden="1" x14ac:dyDescent="0.15">
      <c r="B5596" s="8" t="s">
        <v>283</v>
      </c>
      <c r="C5596" s="4" t="s">
        <v>27</v>
      </c>
      <c r="D5596" s="4" t="s">
        <v>19</v>
      </c>
      <c r="E5596" s="4" t="s">
        <v>20</v>
      </c>
      <c r="F5596" s="4" t="s">
        <v>284</v>
      </c>
      <c r="G5596" s="4">
        <v>25500</v>
      </c>
      <c r="H5596" s="4">
        <v>78720</v>
      </c>
    </row>
    <row r="5597" spans="2:8" hidden="1" x14ac:dyDescent="0.15">
      <c r="B5597" s="8" t="s">
        <v>526</v>
      </c>
      <c r="C5597" s="4" t="s">
        <v>209</v>
      </c>
      <c r="D5597" s="4" t="s">
        <v>20</v>
      </c>
      <c r="E5597" s="4" t="s">
        <v>1288</v>
      </c>
      <c r="F5597" s="4" t="s">
        <v>5844</v>
      </c>
      <c r="G5597" s="4">
        <v>180.42</v>
      </c>
      <c r="H5597" s="4">
        <v>1573.65</v>
      </c>
    </row>
    <row r="5598" spans="2:8" hidden="1" x14ac:dyDescent="0.15">
      <c r="B5598" s="8" t="s">
        <v>1021</v>
      </c>
      <c r="C5598" s="4" t="s">
        <v>209</v>
      </c>
      <c r="D5598" s="4" t="s">
        <v>20</v>
      </c>
      <c r="E5598" s="4" t="s">
        <v>210</v>
      </c>
      <c r="F5598" s="4" t="s">
        <v>4666</v>
      </c>
      <c r="G5598" s="4">
        <v>180</v>
      </c>
      <c r="H5598" s="4">
        <v>959.54</v>
      </c>
    </row>
    <row r="5599" spans="2:8" hidden="1" x14ac:dyDescent="0.15">
      <c r="B5599" s="8" t="s">
        <v>2236</v>
      </c>
      <c r="C5599" s="4" t="s">
        <v>209</v>
      </c>
      <c r="D5599" s="4" t="s">
        <v>19</v>
      </c>
      <c r="E5599" s="4" t="s">
        <v>559</v>
      </c>
      <c r="F5599" s="4" t="s">
        <v>6421</v>
      </c>
      <c r="G5599" s="4">
        <v>180</v>
      </c>
      <c r="H5599" s="4">
        <v>759.97</v>
      </c>
    </row>
    <row r="5600" spans="2:8" hidden="1" x14ac:dyDescent="0.15">
      <c r="B5600" s="8" t="s">
        <v>276</v>
      </c>
      <c r="C5600" s="4" t="s">
        <v>27</v>
      </c>
      <c r="D5600" s="4" t="s">
        <v>19</v>
      </c>
      <c r="E5600" s="4" t="s">
        <v>20</v>
      </c>
      <c r="F5600" s="4" t="s">
        <v>277</v>
      </c>
      <c r="G5600" s="4">
        <v>26000</v>
      </c>
      <c r="H5600" s="4">
        <v>108850</v>
      </c>
    </row>
    <row r="5601" spans="2:8" hidden="1" x14ac:dyDescent="0.15">
      <c r="B5601" s="8" t="s">
        <v>278</v>
      </c>
      <c r="C5601" s="4" t="s">
        <v>27</v>
      </c>
      <c r="D5601" s="4" t="s">
        <v>19</v>
      </c>
      <c r="E5601" s="4" t="s">
        <v>20</v>
      </c>
      <c r="F5601" s="4" t="s">
        <v>277</v>
      </c>
      <c r="G5601" s="4">
        <v>26000</v>
      </c>
      <c r="H5601" s="4">
        <v>105200</v>
      </c>
    </row>
    <row r="5602" spans="2:8" hidden="1" x14ac:dyDescent="0.15">
      <c r="B5602" s="8" t="s">
        <v>281</v>
      </c>
      <c r="C5602" s="4" t="s">
        <v>27</v>
      </c>
      <c r="D5602" s="4" t="s">
        <v>19</v>
      </c>
      <c r="E5602" s="4" t="s">
        <v>20</v>
      </c>
      <c r="F5602" s="4" t="s">
        <v>277</v>
      </c>
      <c r="G5602" s="4">
        <v>26000</v>
      </c>
      <c r="H5602" s="4">
        <v>105200</v>
      </c>
    </row>
    <row r="5603" spans="2:8" hidden="1" x14ac:dyDescent="0.15">
      <c r="B5603" s="8" t="s">
        <v>279</v>
      </c>
      <c r="C5603" s="4" t="s">
        <v>27</v>
      </c>
      <c r="D5603" s="4" t="s">
        <v>19</v>
      </c>
      <c r="E5603" s="4" t="s">
        <v>20</v>
      </c>
      <c r="F5603" s="4" t="s">
        <v>280</v>
      </c>
      <c r="G5603" s="4">
        <v>26000</v>
      </c>
      <c r="H5603" s="4">
        <v>105200</v>
      </c>
    </row>
    <row r="5604" spans="2:8" hidden="1" x14ac:dyDescent="0.15">
      <c r="B5604" s="8" t="s">
        <v>113</v>
      </c>
      <c r="C5604" s="4" t="s">
        <v>27</v>
      </c>
      <c r="D5604" s="4" t="s">
        <v>19</v>
      </c>
      <c r="E5604" s="4" t="s">
        <v>20</v>
      </c>
      <c r="F5604" s="4" t="s">
        <v>484</v>
      </c>
      <c r="G5604" s="4">
        <v>500</v>
      </c>
      <c r="H5604" s="4">
        <v>1897.76</v>
      </c>
    </row>
    <row r="5605" spans="2:8" hidden="1" x14ac:dyDescent="0.15">
      <c r="B5605" s="8" t="s">
        <v>5387</v>
      </c>
      <c r="C5605" s="4" t="s">
        <v>209</v>
      </c>
      <c r="D5605" s="4" t="s">
        <v>20</v>
      </c>
      <c r="E5605" s="4" t="s">
        <v>950</v>
      </c>
      <c r="F5605" s="4" t="s">
        <v>4439</v>
      </c>
      <c r="G5605" s="4">
        <v>176.54</v>
      </c>
      <c r="H5605" s="4">
        <v>218.61</v>
      </c>
    </row>
    <row r="5606" spans="2:8" hidden="1" x14ac:dyDescent="0.15">
      <c r="B5606" s="8">
        <v>45582</v>
      </c>
      <c r="C5606" s="4" t="s">
        <v>18</v>
      </c>
      <c r="D5606" s="4" t="s">
        <v>19</v>
      </c>
      <c r="E5606" s="4" t="s">
        <v>20</v>
      </c>
      <c r="F5606" s="4" t="s">
        <v>423</v>
      </c>
      <c r="G5606" s="4">
        <v>2000</v>
      </c>
      <c r="H5606" s="4">
        <v>6169.06</v>
      </c>
    </row>
    <row r="5607" spans="2:8" hidden="1" x14ac:dyDescent="0.15">
      <c r="B5607" s="8">
        <v>45582</v>
      </c>
      <c r="C5607" s="4" t="s">
        <v>18</v>
      </c>
      <c r="D5607" s="4" t="s">
        <v>19</v>
      </c>
      <c r="E5607" s="4" t="s">
        <v>20</v>
      </c>
      <c r="F5607" s="4" t="s">
        <v>424</v>
      </c>
      <c r="G5607" s="4">
        <v>2000</v>
      </c>
      <c r="H5607" s="4">
        <v>5766.57</v>
      </c>
    </row>
    <row r="5608" spans="2:8" hidden="1" x14ac:dyDescent="0.15">
      <c r="B5608" s="8">
        <v>45582</v>
      </c>
      <c r="C5608" s="4" t="s">
        <v>18</v>
      </c>
      <c r="D5608" s="4" t="s">
        <v>19</v>
      </c>
      <c r="E5608" s="4" t="s">
        <v>20</v>
      </c>
      <c r="F5608" s="4" t="s">
        <v>425</v>
      </c>
      <c r="G5608" s="4">
        <v>2000</v>
      </c>
      <c r="H5608" s="4">
        <v>5766.57</v>
      </c>
    </row>
    <row r="5609" spans="2:8" hidden="1" x14ac:dyDescent="0.15">
      <c r="B5609" s="8">
        <v>45582</v>
      </c>
      <c r="C5609" s="4" t="s">
        <v>18</v>
      </c>
      <c r="D5609" s="4" t="s">
        <v>19</v>
      </c>
      <c r="E5609" s="4" t="s">
        <v>20</v>
      </c>
      <c r="F5609" s="4" t="s">
        <v>468</v>
      </c>
      <c r="G5609" s="4">
        <v>1000</v>
      </c>
      <c r="H5609" s="4">
        <v>2883.29</v>
      </c>
    </row>
    <row r="5610" spans="2:8" hidden="1" x14ac:dyDescent="0.15">
      <c r="B5610" s="8" t="s">
        <v>1770</v>
      </c>
      <c r="C5610" s="4" t="s">
        <v>209</v>
      </c>
      <c r="D5610" s="4" t="s">
        <v>20</v>
      </c>
      <c r="E5610" s="4" t="s">
        <v>1249</v>
      </c>
      <c r="F5610" s="4" t="s">
        <v>6444</v>
      </c>
      <c r="G5610" s="4">
        <v>170</v>
      </c>
      <c r="H5610" s="4">
        <v>3015</v>
      </c>
    </row>
    <row r="5611" spans="2:8" hidden="1" x14ac:dyDescent="0.15">
      <c r="B5611" s="8" t="s">
        <v>677</v>
      </c>
      <c r="C5611" s="4" t="s">
        <v>209</v>
      </c>
      <c r="D5611" s="4" t="s">
        <v>20</v>
      </c>
      <c r="E5611" s="4" t="s">
        <v>1288</v>
      </c>
      <c r="F5611" s="4" t="s">
        <v>4576</v>
      </c>
      <c r="G5611" s="4">
        <v>170</v>
      </c>
      <c r="H5611" s="4">
        <v>1817.24</v>
      </c>
    </row>
    <row r="5612" spans="2:8" hidden="1" x14ac:dyDescent="0.15">
      <c r="B5612" s="8" t="s">
        <v>513</v>
      </c>
      <c r="C5612" s="4" t="s">
        <v>27</v>
      </c>
      <c r="D5612" s="4" t="s">
        <v>19</v>
      </c>
      <c r="E5612" s="4" t="s">
        <v>20</v>
      </c>
      <c r="F5612" s="4" t="s">
        <v>514</v>
      </c>
      <c r="G5612" s="4">
        <v>200</v>
      </c>
      <c r="H5612" s="4">
        <v>727.35</v>
      </c>
    </row>
    <row r="5613" spans="2:8" hidden="1" x14ac:dyDescent="0.15">
      <c r="B5613" s="8" t="s">
        <v>1160</v>
      </c>
      <c r="C5613" s="4" t="s">
        <v>209</v>
      </c>
      <c r="D5613" s="4" t="s">
        <v>20</v>
      </c>
      <c r="E5613" s="4" t="s">
        <v>210</v>
      </c>
      <c r="F5613" s="4" t="s">
        <v>5349</v>
      </c>
      <c r="G5613" s="4">
        <v>168.8</v>
      </c>
      <c r="H5613" s="4">
        <v>2576.02</v>
      </c>
    </row>
    <row r="5614" spans="2:8" hidden="1" x14ac:dyDescent="0.15">
      <c r="B5614" s="8" t="s">
        <v>236</v>
      </c>
      <c r="C5614" s="4" t="s">
        <v>27</v>
      </c>
      <c r="D5614" s="4" t="s">
        <v>19</v>
      </c>
      <c r="E5614" s="4" t="s">
        <v>20</v>
      </c>
      <c r="F5614" s="4" t="s">
        <v>237</v>
      </c>
      <c r="G5614" s="4">
        <v>244000</v>
      </c>
      <c r="H5614" s="4">
        <v>700950.46</v>
      </c>
    </row>
    <row r="5615" spans="2:8" hidden="1" x14ac:dyDescent="0.15">
      <c r="B5615" s="8" t="s">
        <v>404</v>
      </c>
      <c r="C5615" s="4" t="s">
        <v>209</v>
      </c>
      <c r="D5615" s="4" t="s">
        <v>20</v>
      </c>
      <c r="E5615" s="4" t="s">
        <v>210</v>
      </c>
      <c r="F5615" s="4" t="s">
        <v>5349</v>
      </c>
      <c r="G5615" s="4">
        <v>168</v>
      </c>
      <c r="H5615" s="4">
        <v>2329.87</v>
      </c>
    </row>
    <row r="5616" spans="2:8" hidden="1" x14ac:dyDescent="0.15">
      <c r="B5616" s="8">
        <v>45460</v>
      </c>
      <c r="C5616" s="4" t="s">
        <v>18</v>
      </c>
      <c r="D5616" s="4" t="s">
        <v>20</v>
      </c>
      <c r="E5616" s="4" t="s">
        <v>20</v>
      </c>
      <c r="F5616" s="4" t="s">
        <v>6963</v>
      </c>
      <c r="G5616" s="4">
        <v>37.17</v>
      </c>
      <c r="H5616" s="4">
        <v>390.77</v>
      </c>
    </row>
    <row r="5617" spans="2:8" hidden="1" x14ac:dyDescent="0.15">
      <c r="B5617" s="8" t="s">
        <v>404</v>
      </c>
      <c r="C5617" s="4" t="s">
        <v>209</v>
      </c>
      <c r="D5617" s="4" t="s">
        <v>20</v>
      </c>
      <c r="E5617" s="4" t="s">
        <v>2682</v>
      </c>
      <c r="F5617" s="4" t="s">
        <v>1347</v>
      </c>
      <c r="G5617" s="4">
        <v>166.4</v>
      </c>
      <c r="H5617" s="4">
        <v>3042.13</v>
      </c>
    </row>
    <row r="5618" spans="2:8" hidden="1" x14ac:dyDescent="0.15">
      <c r="B5618" s="8" t="s">
        <v>949</v>
      </c>
      <c r="C5618" s="4" t="s">
        <v>209</v>
      </c>
      <c r="D5618" s="4" t="s">
        <v>20</v>
      </c>
      <c r="E5618" s="4" t="s">
        <v>2682</v>
      </c>
      <c r="F5618" s="4" t="s">
        <v>1347</v>
      </c>
      <c r="G5618" s="4">
        <v>165.83</v>
      </c>
      <c r="H5618" s="4">
        <v>3839.82</v>
      </c>
    </row>
    <row r="5619" spans="2:8" hidden="1" x14ac:dyDescent="0.15">
      <c r="B5619" s="8">
        <v>45454</v>
      </c>
      <c r="C5619" s="4" t="s">
        <v>18</v>
      </c>
      <c r="D5619" s="4" t="s">
        <v>20</v>
      </c>
      <c r="E5619" s="4" t="s">
        <v>20</v>
      </c>
      <c r="F5619" s="4" t="s">
        <v>6475</v>
      </c>
      <c r="G5619" s="4">
        <v>37.17</v>
      </c>
      <c r="H5619" s="4">
        <v>391.08</v>
      </c>
    </row>
    <row r="5620" spans="2:8" hidden="1" x14ac:dyDescent="0.15">
      <c r="B5620" s="8" t="s">
        <v>2400</v>
      </c>
      <c r="C5620" s="4" t="s">
        <v>27</v>
      </c>
      <c r="D5620" s="4" t="s">
        <v>2848</v>
      </c>
      <c r="E5620" s="4" t="s">
        <v>20</v>
      </c>
      <c r="F5620" s="4" t="s">
        <v>6066</v>
      </c>
      <c r="G5620" s="4">
        <v>384</v>
      </c>
      <c r="H5620" s="4">
        <v>1724.7</v>
      </c>
    </row>
    <row r="5621" spans="2:8" hidden="1" x14ac:dyDescent="0.15">
      <c r="B5621" s="8" t="s">
        <v>717</v>
      </c>
      <c r="C5621" s="4" t="s">
        <v>209</v>
      </c>
      <c r="D5621" s="4" t="s">
        <v>20</v>
      </c>
      <c r="E5621" s="4" t="s">
        <v>210</v>
      </c>
      <c r="F5621" s="4" t="s">
        <v>6076</v>
      </c>
      <c r="G5621" s="4">
        <v>165</v>
      </c>
      <c r="H5621" s="4">
        <v>210</v>
      </c>
    </row>
    <row r="5622" spans="2:8" hidden="1" x14ac:dyDescent="0.15">
      <c r="B5622" s="8" t="s">
        <v>2273</v>
      </c>
      <c r="C5622" s="4" t="s">
        <v>27</v>
      </c>
      <c r="D5622" s="4" t="s">
        <v>2848</v>
      </c>
      <c r="E5622" s="4" t="s">
        <v>20</v>
      </c>
      <c r="F5622" s="4" t="s">
        <v>6066</v>
      </c>
      <c r="G5622" s="4">
        <v>384</v>
      </c>
      <c r="H5622" s="4">
        <v>1724.7</v>
      </c>
    </row>
    <row r="5623" spans="2:8" hidden="1" x14ac:dyDescent="0.15">
      <c r="B5623" s="8" t="s">
        <v>989</v>
      </c>
      <c r="C5623" s="4" t="s">
        <v>209</v>
      </c>
      <c r="D5623" s="4" t="s">
        <v>20</v>
      </c>
      <c r="E5623" s="4" t="s">
        <v>946</v>
      </c>
      <c r="F5623" s="4" t="s">
        <v>6458</v>
      </c>
      <c r="G5623" s="4">
        <v>164</v>
      </c>
      <c r="H5623" s="4">
        <v>1280</v>
      </c>
    </row>
    <row r="5624" spans="2:8" hidden="1" x14ac:dyDescent="0.15">
      <c r="B5624" s="8" t="s">
        <v>331</v>
      </c>
      <c r="C5624" s="4" t="s">
        <v>209</v>
      </c>
      <c r="D5624" s="4" t="s">
        <v>20</v>
      </c>
      <c r="E5624" s="4" t="s">
        <v>2722</v>
      </c>
      <c r="F5624" s="4" t="s">
        <v>5349</v>
      </c>
      <c r="G5624" s="4">
        <v>163.89</v>
      </c>
      <c r="H5624" s="4">
        <v>2518.98</v>
      </c>
    </row>
    <row r="5625" spans="2:8" hidden="1" x14ac:dyDescent="0.15">
      <c r="B5625" s="8" t="s">
        <v>2352</v>
      </c>
      <c r="C5625" s="4" t="s">
        <v>209</v>
      </c>
      <c r="D5625" s="4" t="s">
        <v>20</v>
      </c>
      <c r="E5625" s="4" t="s">
        <v>2964</v>
      </c>
      <c r="F5625" s="4" t="s">
        <v>6462</v>
      </c>
      <c r="G5625" s="4">
        <v>159.93700000000001</v>
      </c>
      <c r="H5625" s="4">
        <v>6771.07</v>
      </c>
    </row>
    <row r="5626" spans="2:8" hidden="1" x14ac:dyDescent="0.15">
      <c r="B5626" s="8" t="s">
        <v>310</v>
      </c>
      <c r="C5626" s="4" t="s">
        <v>209</v>
      </c>
      <c r="D5626" s="4" t="s">
        <v>20</v>
      </c>
      <c r="E5626" s="4" t="s">
        <v>2964</v>
      </c>
      <c r="F5626" s="4" t="s">
        <v>4576</v>
      </c>
      <c r="G5626" s="4">
        <v>158.816</v>
      </c>
      <c r="H5626" s="4">
        <v>6579.92</v>
      </c>
    </row>
    <row r="5627" spans="2:8" hidden="1" x14ac:dyDescent="0.15">
      <c r="B5627" s="8" t="s">
        <v>710</v>
      </c>
      <c r="C5627" s="4" t="s">
        <v>209</v>
      </c>
      <c r="D5627" s="4" t="s">
        <v>20</v>
      </c>
      <c r="E5627" s="4" t="s">
        <v>2964</v>
      </c>
      <c r="F5627" s="4" t="s">
        <v>4576</v>
      </c>
      <c r="G5627" s="4">
        <v>158.355999999999</v>
      </c>
      <c r="H5627" s="4">
        <v>6562.49</v>
      </c>
    </row>
    <row r="5628" spans="2:8" hidden="1" x14ac:dyDescent="0.15">
      <c r="B5628" s="8" t="s">
        <v>426</v>
      </c>
      <c r="C5628" s="4" t="s">
        <v>209</v>
      </c>
      <c r="D5628" s="4" t="s">
        <v>20</v>
      </c>
      <c r="E5628" s="4" t="s">
        <v>3885</v>
      </c>
      <c r="F5628" s="4" t="s">
        <v>1347</v>
      </c>
      <c r="G5628" s="4">
        <v>158.11000000000001</v>
      </c>
      <c r="H5628" s="4">
        <v>2276.0500000000002</v>
      </c>
    </row>
    <row r="5629" spans="2:8" hidden="1" x14ac:dyDescent="0.15">
      <c r="B5629" s="8" t="s">
        <v>548</v>
      </c>
      <c r="C5629" s="4" t="s">
        <v>27</v>
      </c>
      <c r="D5629" s="4" t="s">
        <v>1320</v>
      </c>
      <c r="E5629" s="4" t="s">
        <v>20</v>
      </c>
      <c r="F5629" s="4" t="s">
        <v>7477</v>
      </c>
      <c r="G5629" s="4">
        <v>3.3</v>
      </c>
      <c r="H5629" s="4">
        <v>319.83999999999997</v>
      </c>
    </row>
    <row r="5630" spans="2:8" hidden="1" x14ac:dyDescent="0.15">
      <c r="B5630" s="8" t="s">
        <v>1662</v>
      </c>
      <c r="C5630" s="4" t="s">
        <v>209</v>
      </c>
      <c r="D5630" s="4" t="s">
        <v>20</v>
      </c>
      <c r="E5630" s="4" t="s">
        <v>1249</v>
      </c>
      <c r="F5630" s="4" t="s">
        <v>6468</v>
      </c>
      <c r="G5630" s="4">
        <v>154.41</v>
      </c>
      <c r="H5630" s="4">
        <v>3389.15</v>
      </c>
    </row>
    <row r="5631" spans="2:8" hidden="1" x14ac:dyDescent="0.15">
      <c r="B5631" s="8" t="s">
        <v>668</v>
      </c>
      <c r="C5631" s="4" t="s">
        <v>27</v>
      </c>
      <c r="D5631" s="4" t="s">
        <v>1320</v>
      </c>
      <c r="E5631" s="4" t="s">
        <v>20</v>
      </c>
      <c r="F5631" s="4" t="s">
        <v>7477</v>
      </c>
      <c r="G5631" s="4">
        <v>6.6</v>
      </c>
      <c r="H5631" s="4">
        <v>606.48</v>
      </c>
    </row>
    <row r="5632" spans="2:8" hidden="1" x14ac:dyDescent="0.15">
      <c r="B5632" s="8" t="s">
        <v>1023</v>
      </c>
      <c r="C5632" s="4" t="s">
        <v>27</v>
      </c>
      <c r="D5632" s="4" t="s">
        <v>1320</v>
      </c>
      <c r="E5632" s="4" t="s">
        <v>20</v>
      </c>
      <c r="F5632" s="4" t="s">
        <v>7477</v>
      </c>
      <c r="G5632" s="4">
        <v>6.6</v>
      </c>
      <c r="H5632" s="4">
        <v>601.99</v>
      </c>
    </row>
    <row r="5633" spans="2:8" hidden="1" x14ac:dyDescent="0.15">
      <c r="B5633" s="8" t="s">
        <v>3095</v>
      </c>
      <c r="C5633" s="4" t="s">
        <v>27</v>
      </c>
      <c r="D5633" s="4" t="s">
        <v>1320</v>
      </c>
      <c r="E5633" s="4" t="s">
        <v>20</v>
      </c>
      <c r="F5633" s="4" t="s">
        <v>7477</v>
      </c>
      <c r="G5633" s="4">
        <v>6.6</v>
      </c>
      <c r="H5633" s="4">
        <v>598.96</v>
      </c>
    </row>
    <row r="5634" spans="2:8" hidden="1" x14ac:dyDescent="0.15">
      <c r="B5634" s="8" t="s">
        <v>465</v>
      </c>
      <c r="C5634" s="4" t="s">
        <v>27</v>
      </c>
      <c r="D5634" s="4" t="s">
        <v>1320</v>
      </c>
      <c r="E5634" s="4" t="s">
        <v>20</v>
      </c>
      <c r="F5634" s="4" t="s">
        <v>7626</v>
      </c>
      <c r="G5634" s="4">
        <v>3.3</v>
      </c>
      <c r="H5634" s="4">
        <v>309.92</v>
      </c>
    </row>
    <row r="5635" spans="2:8" hidden="1" x14ac:dyDescent="0.15">
      <c r="B5635" s="8" t="s">
        <v>2343</v>
      </c>
      <c r="C5635" s="4" t="s">
        <v>27</v>
      </c>
      <c r="D5635" s="4" t="s">
        <v>1320</v>
      </c>
      <c r="E5635" s="4" t="s">
        <v>20</v>
      </c>
      <c r="F5635" s="4" t="s">
        <v>7626</v>
      </c>
      <c r="G5635" s="4">
        <v>3.3</v>
      </c>
      <c r="H5635" s="4">
        <v>301.7</v>
      </c>
    </row>
    <row r="5636" spans="2:8" hidden="1" x14ac:dyDescent="0.15">
      <c r="B5636" s="8" t="s">
        <v>3383</v>
      </c>
      <c r="C5636" s="4" t="s">
        <v>27</v>
      </c>
      <c r="D5636" s="4" t="s">
        <v>2237</v>
      </c>
      <c r="E5636" s="4" t="s">
        <v>20</v>
      </c>
      <c r="F5636" s="4" t="s">
        <v>4435</v>
      </c>
      <c r="G5636" s="4">
        <v>4410</v>
      </c>
      <c r="H5636" s="4">
        <v>7854.37</v>
      </c>
    </row>
    <row r="5637" spans="2:8" hidden="1" x14ac:dyDescent="0.15">
      <c r="B5637" s="8" t="s">
        <v>657</v>
      </c>
      <c r="C5637" s="4" t="s">
        <v>27</v>
      </c>
      <c r="D5637" s="4" t="s">
        <v>2237</v>
      </c>
      <c r="E5637" s="4" t="s">
        <v>20</v>
      </c>
      <c r="F5637" s="4" t="s">
        <v>5170</v>
      </c>
      <c r="G5637" s="4">
        <v>1500</v>
      </c>
      <c r="H5637" s="4">
        <v>2228.4899999999898</v>
      </c>
    </row>
    <row r="5638" spans="2:8" hidden="1" x14ac:dyDescent="0.15">
      <c r="B5638" s="8" t="s">
        <v>2940</v>
      </c>
      <c r="C5638" s="4" t="s">
        <v>27</v>
      </c>
      <c r="D5638" s="4" t="s">
        <v>2237</v>
      </c>
      <c r="E5638" s="4" t="s">
        <v>20</v>
      </c>
      <c r="F5638" s="4" t="s">
        <v>5171</v>
      </c>
      <c r="G5638" s="4">
        <v>1500</v>
      </c>
      <c r="H5638" s="4">
        <v>2141.64</v>
      </c>
    </row>
    <row r="5639" spans="2:8" hidden="1" x14ac:dyDescent="0.15">
      <c r="B5639" s="8" t="s">
        <v>1723</v>
      </c>
      <c r="C5639" s="4" t="s">
        <v>209</v>
      </c>
      <c r="D5639" s="4" t="s">
        <v>19</v>
      </c>
      <c r="E5639" s="4" t="s">
        <v>210</v>
      </c>
      <c r="F5639" s="4" t="s">
        <v>6383</v>
      </c>
      <c r="G5639" s="4">
        <v>150</v>
      </c>
      <c r="H5639" s="4">
        <v>225.61</v>
      </c>
    </row>
    <row r="5640" spans="2:8" hidden="1" x14ac:dyDescent="0.15">
      <c r="B5640" s="8" t="s">
        <v>1970</v>
      </c>
      <c r="C5640" s="4" t="s">
        <v>209</v>
      </c>
      <c r="D5640" s="4" t="s">
        <v>2237</v>
      </c>
      <c r="E5640" s="4" t="s">
        <v>210</v>
      </c>
      <c r="F5640" s="4" t="s">
        <v>6383</v>
      </c>
      <c r="G5640" s="4">
        <v>150</v>
      </c>
      <c r="H5640" s="4">
        <v>216.94</v>
      </c>
    </row>
    <row r="5641" spans="2:8" hidden="1" x14ac:dyDescent="0.15">
      <c r="B5641" s="8" t="s">
        <v>2247</v>
      </c>
      <c r="C5641" s="4" t="s">
        <v>27</v>
      </c>
      <c r="D5641" s="4" t="s">
        <v>2237</v>
      </c>
      <c r="E5641" s="4" t="s">
        <v>20</v>
      </c>
      <c r="F5641" s="4" t="s">
        <v>2248</v>
      </c>
      <c r="G5641" s="4">
        <v>21000</v>
      </c>
      <c r="H5641" s="4">
        <v>25707.78</v>
      </c>
    </row>
    <row r="5642" spans="2:8" hidden="1" x14ac:dyDescent="0.15">
      <c r="B5642" s="8" t="s">
        <v>969</v>
      </c>
      <c r="C5642" s="4" t="s">
        <v>27</v>
      </c>
      <c r="D5642" s="4" t="s">
        <v>2237</v>
      </c>
      <c r="E5642" s="4" t="s">
        <v>20</v>
      </c>
      <c r="F5642" s="4" t="s">
        <v>2428</v>
      </c>
      <c r="G5642" s="4">
        <v>20250</v>
      </c>
      <c r="H5642" s="4">
        <v>19652.009999999998</v>
      </c>
    </row>
    <row r="5643" spans="2:8" hidden="1" x14ac:dyDescent="0.15">
      <c r="B5643" s="8" t="s">
        <v>409</v>
      </c>
      <c r="C5643" s="4" t="s">
        <v>209</v>
      </c>
      <c r="D5643" s="4" t="s">
        <v>20</v>
      </c>
      <c r="E5643" s="4" t="s">
        <v>210</v>
      </c>
      <c r="F5643" s="4" t="s">
        <v>5301</v>
      </c>
      <c r="G5643" s="4">
        <v>145.19999999999899</v>
      </c>
      <c r="H5643" s="4">
        <v>590.34</v>
      </c>
    </row>
    <row r="5644" spans="2:8" hidden="1" x14ac:dyDescent="0.15">
      <c r="B5644" s="8" t="s">
        <v>701</v>
      </c>
      <c r="C5644" s="4" t="s">
        <v>27</v>
      </c>
      <c r="D5644" s="4" t="s">
        <v>2237</v>
      </c>
      <c r="E5644" s="4" t="s">
        <v>20</v>
      </c>
      <c r="F5644" s="4" t="s">
        <v>2424</v>
      </c>
      <c r="G5644" s="4">
        <v>20250</v>
      </c>
      <c r="H5644" s="4">
        <v>21695.7</v>
      </c>
    </row>
    <row r="5645" spans="2:8" hidden="1" x14ac:dyDescent="0.15">
      <c r="B5645" s="8" t="s">
        <v>1747</v>
      </c>
      <c r="C5645" s="4" t="s">
        <v>209</v>
      </c>
      <c r="D5645" s="4" t="s">
        <v>20</v>
      </c>
      <c r="E5645" s="4" t="s">
        <v>210</v>
      </c>
      <c r="F5645" s="4" t="s">
        <v>5349</v>
      </c>
      <c r="G5645" s="4">
        <v>144</v>
      </c>
      <c r="H5645" s="4">
        <v>1776.99</v>
      </c>
    </row>
    <row r="5646" spans="2:8" hidden="1" x14ac:dyDescent="0.15">
      <c r="B5646" s="8" t="s">
        <v>658</v>
      </c>
      <c r="C5646" s="4" t="s">
        <v>209</v>
      </c>
      <c r="D5646" s="4" t="s">
        <v>20</v>
      </c>
      <c r="E5646" s="4" t="s">
        <v>2722</v>
      </c>
      <c r="F5646" s="4" t="s">
        <v>6513</v>
      </c>
      <c r="G5646" s="4">
        <v>143</v>
      </c>
      <c r="H5646" s="4">
        <v>2146.89</v>
      </c>
    </row>
    <row r="5647" spans="2:8" hidden="1" x14ac:dyDescent="0.15">
      <c r="B5647" s="8" t="s">
        <v>1242</v>
      </c>
      <c r="C5647" s="4" t="s">
        <v>27</v>
      </c>
      <c r="D5647" s="4" t="s">
        <v>2237</v>
      </c>
      <c r="E5647" s="4" t="s">
        <v>20</v>
      </c>
      <c r="F5647" s="4" t="s">
        <v>2426</v>
      </c>
      <c r="G5647" s="4">
        <v>20250</v>
      </c>
      <c r="H5647" s="4">
        <v>19704.080000000002</v>
      </c>
    </row>
    <row r="5648" spans="2:8" hidden="1" x14ac:dyDescent="0.15">
      <c r="B5648" s="8" t="s">
        <v>1242</v>
      </c>
      <c r="C5648" s="4" t="s">
        <v>27</v>
      </c>
      <c r="D5648" s="4" t="s">
        <v>2237</v>
      </c>
      <c r="E5648" s="4" t="s">
        <v>20</v>
      </c>
      <c r="F5648" s="4" t="s">
        <v>2426</v>
      </c>
      <c r="G5648" s="4">
        <v>20250</v>
      </c>
      <c r="H5648" s="4">
        <v>17437.72</v>
      </c>
    </row>
    <row r="5649" spans="2:8" hidden="1" x14ac:dyDescent="0.15">
      <c r="B5649" s="8" t="s">
        <v>1242</v>
      </c>
      <c r="C5649" s="4" t="s">
        <v>27</v>
      </c>
      <c r="D5649" s="4" t="s">
        <v>2237</v>
      </c>
      <c r="E5649" s="4" t="s">
        <v>20</v>
      </c>
      <c r="F5649" s="4" t="s">
        <v>2427</v>
      </c>
      <c r="G5649" s="4">
        <v>20250</v>
      </c>
      <c r="H5649" s="4">
        <v>19704.080000000002</v>
      </c>
    </row>
    <row r="5650" spans="2:8" hidden="1" x14ac:dyDescent="0.15">
      <c r="B5650" s="8" t="s">
        <v>94</v>
      </c>
      <c r="C5650" s="4" t="s">
        <v>27</v>
      </c>
      <c r="D5650" s="4" t="s">
        <v>2237</v>
      </c>
      <c r="E5650" s="4" t="s">
        <v>20</v>
      </c>
      <c r="F5650" s="4" t="s">
        <v>2425</v>
      </c>
      <c r="G5650" s="4">
        <v>20250</v>
      </c>
      <c r="H5650" s="4">
        <v>20028.91</v>
      </c>
    </row>
    <row r="5651" spans="2:8" hidden="1" x14ac:dyDescent="0.15">
      <c r="B5651" s="8" t="s">
        <v>1351</v>
      </c>
      <c r="C5651" s="4" t="s">
        <v>209</v>
      </c>
      <c r="D5651" s="4" t="s">
        <v>20</v>
      </c>
      <c r="E5651" s="4" t="s">
        <v>6287</v>
      </c>
      <c r="F5651" s="4" t="s">
        <v>6288</v>
      </c>
      <c r="G5651" s="4">
        <v>139</v>
      </c>
      <c r="H5651" s="4">
        <v>503180</v>
      </c>
    </row>
    <row r="5652" spans="2:8" hidden="1" x14ac:dyDescent="0.15">
      <c r="B5652" s="8" t="s">
        <v>716</v>
      </c>
      <c r="C5652" s="4" t="s">
        <v>209</v>
      </c>
      <c r="D5652" s="4" t="s">
        <v>20</v>
      </c>
      <c r="E5652" s="4" t="s">
        <v>2713</v>
      </c>
      <c r="F5652" s="4" t="s">
        <v>6305</v>
      </c>
      <c r="G5652" s="4">
        <v>138.66</v>
      </c>
      <c r="H5652" s="4">
        <v>1235.29</v>
      </c>
    </row>
    <row r="5653" spans="2:8" hidden="1" x14ac:dyDescent="0.15">
      <c r="B5653" s="8" t="s">
        <v>2333</v>
      </c>
      <c r="C5653" s="4" t="s">
        <v>27</v>
      </c>
      <c r="D5653" s="4" t="s">
        <v>2237</v>
      </c>
      <c r="E5653" s="4" t="s">
        <v>20</v>
      </c>
      <c r="F5653" s="4" t="s">
        <v>2425</v>
      </c>
      <c r="G5653" s="4">
        <v>20250</v>
      </c>
      <c r="H5653" s="4">
        <v>19422.8</v>
      </c>
    </row>
    <row r="5654" spans="2:8" hidden="1" x14ac:dyDescent="0.15">
      <c r="B5654" s="8" t="s">
        <v>538</v>
      </c>
      <c r="C5654" s="4" t="s">
        <v>209</v>
      </c>
      <c r="D5654" s="4" t="s">
        <v>19</v>
      </c>
      <c r="E5654" s="4" t="s">
        <v>5208</v>
      </c>
      <c r="F5654" s="4" t="s">
        <v>6234</v>
      </c>
      <c r="G5654" s="4">
        <v>135</v>
      </c>
      <c r="H5654" s="4">
        <v>622.16</v>
      </c>
    </row>
    <row r="5655" spans="2:8" hidden="1" x14ac:dyDescent="0.15">
      <c r="B5655" s="8" t="s">
        <v>2071</v>
      </c>
      <c r="C5655" s="4" t="s">
        <v>27</v>
      </c>
      <c r="D5655" s="4" t="s">
        <v>2237</v>
      </c>
      <c r="E5655" s="4" t="s">
        <v>20</v>
      </c>
      <c r="F5655" s="4" t="s">
        <v>2423</v>
      </c>
      <c r="G5655" s="4">
        <v>20250</v>
      </c>
      <c r="H5655" s="4">
        <v>21898.79</v>
      </c>
    </row>
    <row r="5656" spans="2:8" hidden="1" x14ac:dyDescent="0.15">
      <c r="B5656" s="8" t="s">
        <v>1721</v>
      </c>
      <c r="C5656" s="4" t="s">
        <v>209</v>
      </c>
      <c r="D5656" s="4" t="s">
        <v>20</v>
      </c>
      <c r="E5656" s="4" t="s">
        <v>6287</v>
      </c>
      <c r="F5656" s="4" t="s">
        <v>6388</v>
      </c>
      <c r="G5656" s="4">
        <v>133</v>
      </c>
      <c r="H5656" s="4">
        <v>481460</v>
      </c>
    </row>
    <row r="5657" spans="2:8" hidden="1" x14ac:dyDescent="0.15">
      <c r="B5657" s="8" t="s">
        <v>1967</v>
      </c>
      <c r="C5657" s="4" t="s">
        <v>209</v>
      </c>
      <c r="D5657" s="4" t="s">
        <v>20</v>
      </c>
      <c r="E5657" s="4" t="s">
        <v>210</v>
      </c>
      <c r="F5657" s="4" t="s">
        <v>5301</v>
      </c>
      <c r="G5657" s="4">
        <v>132</v>
      </c>
      <c r="H5657" s="4">
        <v>540.77</v>
      </c>
    </row>
    <row r="5658" spans="2:8" hidden="1" x14ac:dyDescent="0.15">
      <c r="B5658" s="8" t="s">
        <v>674</v>
      </c>
      <c r="C5658" s="4" t="s">
        <v>27</v>
      </c>
      <c r="D5658" s="4" t="s">
        <v>2237</v>
      </c>
      <c r="E5658" s="4" t="s">
        <v>20</v>
      </c>
      <c r="F5658" s="4" t="s">
        <v>2240</v>
      </c>
      <c r="G5658" s="4">
        <v>21000</v>
      </c>
      <c r="H5658" s="4">
        <v>27657.3</v>
      </c>
    </row>
    <row r="5659" spans="2:8" hidden="1" x14ac:dyDescent="0.15">
      <c r="B5659" s="8" t="s">
        <v>1314</v>
      </c>
      <c r="C5659" s="4" t="s">
        <v>27</v>
      </c>
      <c r="D5659" s="4" t="s">
        <v>2237</v>
      </c>
      <c r="E5659" s="4" t="s">
        <v>20</v>
      </c>
      <c r="F5659" s="4" t="s">
        <v>2240</v>
      </c>
      <c r="G5659" s="4">
        <v>21000</v>
      </c>
      <c r="H5659" s="4">
        <v>27626.21</v>
      </c>
    </row>
    <row r="5660" spans="2:8" hidden="1" x14ac:dyDescent="0.15">
      <c r="B5660" s="8" t="s">
        <v>274</v>
      </c>
      <c r="C5660" s="4" t="s">
        <v>27</v>
      </c>
      <c r="D5660" s="4" t="s">
        <v>2237</v>
      </c>
      <c r="E5660" s="4" t="s">
        <v>20</v>
      </c>
      <c r="F5660" s="4" t="s">
        <v>2246</v>
      </c>
      <c r="G5660" s="4">
        <v>21000</v>
      </c>
      <c r="H5660" s="4">
        <v>25707.78</v>
      </c>
    </row>
    <row r="5661" spans="2:8" hidden="1" x14ac:dyDescent="0.15">
      <c r="B5661" s="8" t="s">
        <v>2292</v>
      </c>
      <c r="C5661" s="4" t="s">
        <v>209</v>
      </c>
      <c r="D5661" s="4" t="s">
        <v>5798</v>
      </c>
      <c r="E5661" s="4" t="s">
        <v>210</v>
      </c>
      <c r="F5661" s="4" t="s">
        <v>5804</v>
      </c>
      <c r="G5661" s="4">
        <v>130</v>
      </c>
      <c r="H5661" s="4">
        <v>514.6</v>
      </c>
    </row>
    <row r="5662" spans="2:8" hidden="1" x14ac:dyDescent="0.15">
      <c r="B5662" s="8" t="s">
        <v>5456</v>
      </c>
      <c r="C5662" s="4" t="s">
        <v>209</v>
      </c>
      <c r="D5662" s="4" t="s">
        <v>20</v>
      </c>
      <c r="E5662" s="4" t="s">
        <v>559</v>
      </c>
      <c r="F5662" s="4" t="s">
        <v>6541</v>
      </c>
      <c r="G5662" s="4">
        <v>128</v>
      </c>
      <c r="H5662" s="4">
        <v>53.31</v>
      </c>
    </row>
    <row r="5663" spans="2:8" hidden="1" x14ac:dyDescent="0.15">
      <c r="B5663" s="8" t="s">
        <v>1772</v>
      </c>
      <c r="C5663" s="4" t="s">
        <v>209</v>
      </c>
      <c r="D5663" s="4" t="s">
        <v>20</v>
      </c>
      <c r="E5663" s="4" t="s">
        <v>210</v>
      </c>
      <c r="F5663" s="4" t="s">
        <v>5301</v>
      </c>
      <c r="G5663" s="4">
        <v>125.4</v>
      </c>
      <c r="H5663" s="4">
        <v>494.24</v>
      </c>
    </row>
    <row r="5664" spans="2:8" hidden="1" x14ac:dyDescent="0.15">
      <c r="B5664" s="8" t="s">
        <v>2110</v>
      </c>
      <c r="C5664" s="4" t="s">
        <v>27</v>
      </c>
      <c r="D5664" s="4" t="s">
        <v>2237</v>
      </c>
      <c r="E5664" s="4" t="s">
        <v>20</v>
      </c>
      <c r="F5664" s="4" t="s">
        <v>2239</v>
      </c>
      <c r="G5664" s="4">
        <v>21000</v>
      </c>
      <c r="H5664" s="4">
        <v>27767.360000000001</v>
      </c>
    </row>
    <row r="5665" spans="2:8" hidden="1" x14ac:dyDescent="0.15">
      <c r="B5665" s="8" t="s">
        <v>274</v>
      </c>
      <c r="C5665" s="4" t="s">
        <v>27</v>
      </c>
      <c r="D5665" s="4" t="s">
        <v>2237</v>
      </c>
      <c r="E5665" s="4" t="s">
        <v>20</v>
      </c>
      <c r="F5665" s="4" t="s">
        <v>2239</v>
      </c>
      <c r="G5665" s="4">
        <v>21000</v>
      </c>
      <c r="H5665" s="4">
        <v>25707.78</v>
      </c>
    </row>
    <row r="5666" spans="2:8" hidden="1" x14ac:dyDescent="0.15">
      <c r="B5666" s="8" t="s">
        <v>3383</v>
      </c>
      <c r="C5666" s="4" t="s">
        <v>27</v>
      </c>
      <c r="D5666" s="4" t="s">
        <v>2237</v>
      </c>
      <c r="E5666" s="4" t="s">
        <v>20</v>
      </c>
      <c r="F5666" s="4" t="s">
        <v>3384</v>
      </c>
      <c r="G5666" s="4">
        <v>15000</v>
      </c>
      <c r="H5666" s="4">
        <v>20560.02</v>
      </c>
    </row>
    <row r="5667" spans="2:8" hidden="1" x14ac:dyDescent="0.15">
      <c r="B5667" s="8" t="s">
        <v>2062</v>
      </c>
      <c r="C5667" s="4" t="s">
        <v>27</v>
      </c>
      <c r="D5667" s="4" t="s">
        <v>2237</v>
      </c>
      <c r="E5667" s="4" t="s">
        <v>20</v>
      </c>
      <c r="F5667" s="4" t="s">
        <v>2420</v>
      </c>
      <c r="G5667" s="4">
        <v>20250</v>
      </c>
      <c r="H5667" s="4">
        <v>28628.48</v>
      </c>
    </row>
    <row r="5668" spans="2:8" hidden="1" x14ac:dyDescent="0.15">
      <c r="B5668" s="8" t="s">
        <v>199</v>
      </c>
      <c r="C5668" s="4" t="s">
        <v>209</v>
      </c>
      <c r="D5668" s="4" t="s">
        <v>20</v>
      </c>
      <c r="E5668" s="4" t="s">
        <v>227</v>
      </c>
      <c r="F5668" s="4" t="s">
        <v>6555</v>
      </c>
      <c r="G5668" s="4">
        <v>125</v>
      </c>
      <c r="H5668" s="4">
        <v>907.52</v>
      </c>
    </row>
    <row r="5669" spans="2:8" hidden="1" x14ac:dyDescent="0.15">
      <c r="B5669" s="8" t="s">
        <v>2447</v>
      </c>
      <c r="C5669" s="4" t="s">
        <v>209</v>
      </c>
      <c r="D5669" s="4" t="s">
        <v>20</v>
      </c>
      <c r="E5669" s="4" t="s">
        <v>1288</v>
      </c>
      <c r="F5669" s="4" t="s">
        <v>6556</v>
      </c>
      <c r="G5669" s="4">
        <v>125</v>
      </c>
      <c r="H5669" s="4">
        <v>666.22</v>
      </c>
    </row>
    <row r="5670" spans="2:8" hidden="1" x14ac:dyDescent="0.15">
      <c r="B5670" s="8" t="s">
        <v>2062</v>
      </c>
      <c r="C5670" s="4" t="s">
        <v>27</v>
      </c>
      <c r="D5670" s="4" t="s">
        <v>2237</v>
      </c>
      <c r="E5670" s="4" t="s">
        <v>20</v>
      </c>
      <c r="F5670" s="4" t="s">
        <v>2419</v>
      </c>
      <c r="G5670" s="4">
        <v>20250</v>
      </c>
      <c r="H5670" s="4">
        <v>28628.48</v>
      </c>
    </row>
    <row r="5671" spans="2:8" hidden="1" x14ac:dyDescent="0.15">
      <c r="B5671" s="8" t="s">
        <v>428</v>
      </c>
      <c r="C5671" s="4" t="s">
        <v>209</v>
      </c>
      <c r="D5671" s="4" t="s">
        <v>20</v>
      </c>
      <c r="E5671" s="4" t="s">
        <v>232</v>
      </c>
      <c r="F5671" s="4" t="s">
        <v>6557</v>
      </c>
      <c r="G5671" s="4">
        <v>124</v>
      </c>
      <c r="H5671" s="4">
        <v>393.1</v>
      </c>
    </row>
    <row r="5672" spans="2:8" hidden="1" x14ac:dyDescent="0.15">
      <c r="B5672" s="8" t="s">
        <v>428</v>
      </c>
      <c r="C5672" s="4" t="s">
        <v>209</v>
      </c>
      <c r="D5672" s="4" t="s">
        <v>20</v>
      </c>
      <c r="E5672" s="4" t="s">
        <v>1288</v>
      </c>
      <c r="F5672" s="4" t="s">
        <v>1347</v>
      </c>
      <c r="G5672" s="4">
        <v>123.81</v>
      </c>
      <c r="H5672" s="4">
        <v>791.12</v>
      </c>
    </row>
    <row r="5673" spans="2:8" hidden="1" x14ac:dyDescent="0.15">
      <c r="B5673" s="8" t="s">
        <v>590</v>
      </c>
      <c r="C5673" s="4" t="s">
        <v>27</v>
      </c>
      <c r="D5673" s="4" t="s">
        <v>2237</v>
      </c>
      <c r="E5673" s="4" t="s">
        <v>20</v>
      </c>
      <c r="F5673" s="4" t="s">
        <v>2421</v>
      </c>
      <c r="G5673" s="4">
        <v>20250</v>
      </c>
      <c r="H5673" s="4">
        <v>24523.119999999999</v>
      </c>
    </row>
    <row r="5674" spans="2:8" hidden="1" x14ac:dyDescent="0.15">
      <c r="B5674" s="8" t="s">
        <v>779</v>
      </c>
      <c r="C5674" s="4" t="s">
        <v>209</v>
      </c>
      <c r="D5674" s="4" t="s">
        <v>20</v>
      </c>
      <c r="E5674" s="4" t="s">
        <v>3885</v>
      </c>
      <c r="F5674" s="4" t="s">
        <v>5932</v>
      </c>
      <c r="G5674" s="4">
        <v>123.45</v>
      </c>
      <c r="H5674" s="4">
        <v>1178.52</v>
      </c>
    </row>
    <row r="5675" spans="2:8" hidden="1" x14ac:dyDescent="0.15">
      <c r="B5675" s="8" t="s">
        <v>2281</v>
      </c>
      <c r="C5675" s="4" t="s">
        <v>27</v>
      </c>
      <c r="D5675" s="4" t="s">
        <v>2237</v>
      </c>
      <c r="E5675" s="4" t="s">
        <v>20</v>
      </c>
      <c r="F5675" s="4" t="s">
        <v>2422</v>
      </c>
      <c r="G5675" s="4">
        <v>20250</v>
      </c>
      <c r="H5675" s="4">
        <v>24444.75</v>
      </c>
    </row>
    <row r="5676" spans="2:8" hidden="1" x14ac:dyDescent="0.15">
      <c r="B5676" s="8" t="s">
        <v>1967</v>
      </c>
      <c r="C5676" s="4" t="s">
        <v>209</v>
      </c>
      <c r="D5676" s="4" t="s">
        <v>20</v>
      </c>
      <c r="E5676" s="4" t="s">
        <v>950</v>
      </c>
      <c r="F5676" s="4" t="s">
        <v>4439</v>
      </c>
      <c r="G5676" s="4">
        <v>122.22</v>
      </c>
      <c r="H5676" s="4">
        <v>132.56</v>
      </c>
    </row>
    <row r="5677" spans="2:8" hidden="1" x14ac:dyDescent="0.15">
      <c r="B5677" s="8" t="s">
        <v>121</v>
      </c>
      <c r="C5677" s="4" t="s">
        <v>209</v>
      </c>
      <c r="D5677" s="4" t="s">
        <v>20</v>
      </c>
      <c r="E5677" s="4" t="s">
        <v>6287</v>
      </c>
      <c r="F5677" s="4" t="s">
        <v>6288</v>
      </c>
      <c r="G5677" s="4">
        <v>122</v>
      </c>
      <c r="H5677" s="4">
        <v>448062.18</v>
      </c>
    </row>
    <row r="5678" spans="2:8" hidden="1" x14ac:dyDescent="0.15">
      <c r="B5678" s="8" t="s">
        <v>689</v>
      </c>
      <c r="C5678" s="4" t="s">
        <v>27</v>
      </c>
      <c r="D5678" s="4" t="s">
        <v>2237</v>
      </c>
      <c r="E5678" s="4" t="s">
        <v>20</v>
      </c>
      <c r="F5678" s="4" t="s">
        <v>3447</v>
      </c>
      <c r="G5678" s="4">
        <v>14250</v>
      </c>
      <c r="H5678" s="4">
        <v>15954.15</v>
      </c>
    </row>
    <row r="5679" spans="2:8" hidden="1" x14ac:dyDescent="0.15">
      <c r="B5679" s="8" t="s">
        <v>1344</v>
      </c>
      <c r="C5679" s="4" t="s">
        <v>27</v>
      </c>
      <c r="D5679" s="4" t="s">
        <v>2237</v>
      </c>
      <c r="E5679" s="4" t="s">
        <v>20</v>
      </c>
      <c r="F5679" s="4" t="s">
        <v>3991</v>
      </c>
      <c r="G5679" s="4">
        <v>9000</v>
      </c>
      <c r="H5679" s="4">
        <v>12589.65</v>
      </c>
    </row>
    <row r="5680" spans="2:8" hidden="1" x14ac:dyDescent="0.15">
      <c r="B5680" s="8" t="s">
        <v>594</v>
      </c>
      <c r="C5680" s="4" t="s">
        <v>27</v>
      </c>
      <c r="D5680" s="4" t="s">
        <v>2237</v>
      </c>
      <c r="E5680" s="4" t="s">
        <v>20</v>
      </c>
      <c r="F5680" s="4" t="s">
        <v>3992</v>
      </c>
      <c r="G5680" s="4">
        <v>9000</v>
      </c>
      <c r="H5680" s="4">
        <v>10133.27</v>
      </c>
    </row>
    <row r="5681" spans="2:8" hidden="1" x14ac:dyDescent="0.15">
      <c r="B5681" s="8" t="s">
        <v>2734</v>
      </c>
      <c r="C5681" s="4" t="s">
        <v>27</v>
      </c>
      <c r="D5681" s="4" t="s">
        <v>2237</v>
      </c>
      <c r="E5681" s="4" t="s">
        <v>20</v>
      </c>
      <c r="F5681" s="4" t="s">
        <v>2735</v>
      </c>
      <c r="G5681" s="4">
        <v>19530</v>
      </c>
      <c r="H5681" s="4">
        <v>20770.5099999999</v>
      </c>
    </row>
    <row r="5682" spans="2:8" hidden="1" x14ac:dyDescent="0.15">
      <c r="B5682" s="8" t="s">
        <v>472</v>
      </c>
      <c r="C5682" s="4" t="s">
        <v>209</v>
      </c>
      <c r="D5682" s="4" t="s">
        <v>20</v>
      </c>
      <c r="E5682" s="4" t="s">
        <v>2401</v>
      </c>
      <c r="F5682" s="4" t="s">
        <v>6571</v>
      </c>
      <c r="G5682" s="4">
        <v>120</v>
      </c>
      <c r="H5682" s="4">
        <v>64</v>
      </c>
    </row>
    <row r="5683" spans="2:8" hidden="1" x14ac:dyDescent="0.15">
      <c r="B5683" s="8" t="s">
        <v>1888</v>
      </c>
      <c r="C5683" s="4" t="s">
        <v>209</v>
      </c>
      <c r="D5683" s="4" t="s">
        <v>20</v>
      </c>
      <c r="E5683" s="4" t="s">
        <v>950</v>
      </c>
      <c r="F5683" s="4" t="s">
        <v>4439</v>
      </c>
      <c r="G5683" s="4">
        <v>119.7</v>
      </c>
      <c r="H5683" s="4">
        <v>71.86</v>
      </c>
    </row>
    <row r="5684" spans="2:8" hidden="1" x14ac:dyDescent="0.15">
      <c r="B5684" s="8" t="s">
        <v>3078</v>
      </c>
      <c r="C5684" s="4" t="s">
        <v>209</v>
      </c>
      <c r="D5684" s="4" t="s">
        <v>20</v>
      </c>
      <c r="E5684" s="4" t="s">
        <v>1288</v>
      </c>
      <c r="F5684" s="4" t="s">
        <v>1347</v>
      </c>
      <c r="G5684" s="4">
        <v>119.2</v>
      </c>
      <c r="H5684" s="4">
        <v>791.12</v>
      </c>
    </row>
    <row r="5685" spans="2:8" hidden="1" x14ac:dyDescent="0.15">
      <c r="B5685" s="8" t="s">
        <v>1369</v>
      </c>
      <c r="C5685" s="4" t="s">
        <v>209</v>
      </c>
      <c r="D5685" s="4" t="s">
        <v>20</v>
      </c>
      <c r="E5685" s="4" t="s">
        <v>3885</v>
      </c>
      <c r="F5685" s="4" t="s">
        <v>1347</v>
      </c>
      <c r="G5685" s="4">
        <v>119.07</v>
      </c>
      <c r="H5685" s="4">
        <v>2025.77</v>
      </c>
    </row>
    <row r="5686" spans="2:8" hidden="1" x14ac:dyDescent="0.15">
      <c r="B5686" s="8" t="s">
        <v>420</v>
      </c>
      <c r="C5686" s="4" t="s">
        <v>209</v>
      </c>
      <c r="D5686" s="4" t="s">
        <v>20</v>
      </c>
      <c r="E5686" s="4" t="s">
        <v>210</v>
      </c>
      <c r="F5686" s="4" t="s">
        <v>6307</v>
      </c>
      <c r="G5686" s="4">
        <v>118.84</v>
      </c>
      <c r="H5686" s="4">
        <v>1737.8</v>
      </c>
    </row>
    <row r="5687" spans="2:8" hidden="1" x14ac:dyDescent="0.15">
      <c r="B5687" s="8" t="s">
        <v>1446</v>
      </c>
      <c r="C5687" s="4" t="s">
        <v>27</v>
      </c>
      <c r="D5687" s="4" t="s">
        <v>2237</v>
      </c>
      <c r="E5687" s="4" t="s">
        <v>20</v>
      </c>
      <c r="F5687" s="4" t="s">
        <v>2735</v>
      </c>
      <c r="G5687" s="4">
        <v>19530</v>
      </c>
      <c r="H5687" s="4">
        <v>20430.47</v>
      </c>
    </row>
    <row r="5688" spans="2:8" hidden="1" x14ac:dyDescent="0.15">
      <c r="B5688" s="8" t="s">
        <v>1160</v>
      </c>
      <c r="C5688" s="4" t="s">
        <v>27</v>
      </c>
      <c r="D5688" s="4" t="s">
        <v>2237</v>
      </c>
      <c r="E5688" s="4" t="s">
        <v>20</v>
      </c>
      <c r="F5688" s="4" t="s">
        <v>2735</v>
      </c>
      <c r="G5688" s="4">
        <v>19530</v>
      </c>
      <c r="H5688" s="4">
        <v>19792.240000000002</v>
      </c>
    </row>
    <row r="5689" spans="2:8" hidden="1" x14ac:dyDescent="0.15">
      <c r="B5689" s="8" t="s">
        <v>2736</v>
      </c>
      <c r="C5689" s="4" t="s">
        <v>27</v>
      </c>
      <c r="D5689" s="4" t="s">
        <v>2237</v>
      </c>
      <c r="E5689" s="4" t="s">
        <v>20</v>
      </c>
      <c r="F5689" s="4" t="s">
        <v>2735</v>
      </c>
      <c r="G5689" s="4">
        <v>19530</v>
      </c>
      <c r="H5689" s="4">
        <v>19528.41</v>
      </c>
    </row>
    <row r="5690" spans="2:8" hidden="1" x14ac:dyDescent="0.15">
      <c r="B5690" s="8" t="s">
        <v>1960</v>
      </c>
      <c r="C5690" s="4" t="s">
        <v>209</v>
      </c>
      <c r="D5690" s="4" t="s">
        <v>20</v>
      </c>
      <c r="E5690" s="4" t="s">
        <v>210</v>
      </c>
      <c r="F5690" s="4" t="s">
        <v>5301</v>
      </c>
      <c r="G5690" s="4">
        <v>114.84</v>
      </c>
      <c r="H5690" s="4">
        <v>510.55</v>
      </c>
    </row>
    <row r="5691" spans="2:8" hidden="1" x14ac:dyDescent="0.15">
      <c r="B5691" s="8" t="s">
        <v>3577</v>
      </c>
      <c r="C5691" s="4" t="s">
        <v>209</v>
      </c>
      <c r="D5691" s="4" t="s">
        <v>20</v>
      </c>
      <c r="E5691" s="4" t="s">
        <v>1288</v>
      </c>
      <c r="F5691" s="4" t="s">
        <v>1347</v>
      </c>
      <c r="G5691" s="4">
        <v>114.24</v>
      </c>
      <c r="H5691" s="4">
        <v>857.08</v>
      </c>
    </row>
    <row r="5692" spans="2:8" hidden="1" x14ac:dyDescent="0.15">
      <c r="B5692" s="8" t="s">
        <v>964</v>
      </c>
      <c r="C5692" s="4" t="s">
        <v>209</v>
      </c>
      <c r="D5692" s="4" t="s">
        <v>20</v>
      </c>
      <c r="E5692" s="4" t="s">
        <v>210</v>
      </c>
      <c r="F5692" s="4" t="s">
        <v>5301</v>
      </c>
      <c r="G5692" s="4">
        <v>112.2</v>
      </c>
      <c r="H5692" s="4">
        <v>471.12</v>
      </c>
    </row>
    <row r="5693" spans="2:8" hidden="1" x14ac:dyDescent="0.15">
      <c r="B5693" s="8" t="s">
        <v>344</v>
      </c>
      <c r="C5693" s="4" t="s">
        <v>209</v>
      </c>
      <c r="D5693" s="4" t="s">
        <v>20</v>
      </c>
      <c r="E5693" s="4" t="s">
        <v>6287</v>
      </c>
      <c r="F5693" s="4" t="s">
        <v>6288</v>
      </c>
      <c r="G5693" s="4">
        <v>112</v>
      </c>
      <c r="H5693" s="4">
        <v>407553.49</v>
      </c>
    </row>
    <row r="5694" spans="2:8" hidden="1" x14ac:dyDescent="0.15">
      <c r="B5694" s="8" t="s">
        <v>2531</v>
      </c>
      <c r="C5694" s="4" t="s">
        <v>209</v>
      </c>
      <c r="D5694" s="4" t="s">
        <v>20</v>
      </c>
      <c r="E5694" s="4" t="s">
        <v>2964</v>
      </c>
      <c r="F5694" s="4" t="s">
        <v>6580</v>
      </c>
      <c r="G5694" s="4">
        <v>110.831999999999</v>
      </c>
      <c r="H5694" s="4">
        <v>4029.13</v>
      </c>
    </row>
    <row r="5695" spans="2:8" hidden="1" x14ac:dyDescent="0.15">
      <c r="B5695" s="8" t="s">
        <v>655</v>
      </c>
      <c r="C5695" s="4" t="s">
        <v>27</v>
      </c>
      <c r="D5695" s="4" t="s">
        <v>2237</v>
      </c>
      <c r="E5695" s="4" t="s">
        <v>20</v>
      </c>
      <c r="F5695" s="4" t="s">
        <v>2735</v>
      </c>
      <c r="G5695" s="4">
        <v>16254</v>
      </c>
      <c r="H5695" s="4">
        <v>19172.23</v>
      </c>
    </row>
    <row r="5696" spans="2:8" hidden="1" x14ac:dyDescent="0.15">
      <c r="B5696" s="8" t="s">
        <v>502</v>
      </c>
      <c r="C5696" s="4" t="s">
        <v>27</v>
      </c>
      <c r="D5696" s="4" t="s">
        <v>2237</v>
      </c>
      <c r="E5696" s="4" t="s">
        <v>20</v>
      </c>
      <c r="F5696" s="4" t="s">
        <v>2844</v>
      </c>
      <c r="G5696" s="4">
        <v>18930</v>
      </c>
      <c r="H5696" s="4">
        <v>17073.93</v>
      </c>
    </row>
    <row r="5697" spans="2:8" hidden="1" x14ac:dyDescent="0.15">
      <c r="B5697" s="8" t="s">
        <v>2244</v>
      </c>
      <c r="C5697" s="4" t="s">
        <v>27</v>
      </c>
      <c r="D5697" s="4" t="s">
        <v>2237</v>
      </c>
      <c r="E5697" s="4" t="s">
        <v>20</v>
      </c>
      <c r="F5697" s="4" t="s">
        <v>2732</v>
      </c>
      <c r="G5697" s="4">
        <v>15645</v>
      </c>
      <c r="H5697" s="4">
        <v>16874.45</v>
      </c>
    </row>
    <row r="5698" spans="2:8" hidden="1" x14ac:dyDescent="0.15">
      <c r="B5698" s="8" t="s">
        <v>2054</v>
      </c>
      <c r="C5698" s="4" t="s">
        <v>27</v>
      </c>
      <c r="D5698" s="4" t="s">
        <v>2237</v>
      </c>
      <c r="E5698" s="4" t="s">
        <v>20</v>
      </c>
      <c r="F5698" s="4" t="s">
        <v>2732</v>
      </c>
      <c r="G5698" s="4">
        <v>19530</v>
      </c>
      <c r="H5698" s="4">
        <v>21197.7599999999</v>
      </c>
    </row>
    <row r="5699" spans="2:8" hidden="1" x14ac:dyDescent="0.15">
      <c r="B5699" s="8" t="s">
        <v>2733</v>
      </c>
      <c r="C5699" s="4" t="s">
        <v>27</v>
      </c>
      <c r="D5699" s="4" t="s">
        <v>2237</v>
      </c>
      <c r="E5699" s="4" t="s">
        <v>20</v>
      </c>
      <c r="F5699" s="4" t="s">
        <v>2732</v>
      </c>
      <c r="G5699" s="4">
        <v>19530</v>
      </c>
      <c r="H5699" s="4">
        <v>21105.33</v>
      </c>
    </row>
    <row r="5700" spans="2:8" hidden="1" x14ac:dyDescent="0.15">
      <c r="B5700" s="8" t="s">
        <v>342</v>
      </c>
      <c r="C5700" s="4" t="s">
        <v>27</v>
      </c>
      <c r="D5700" s="4" t="s">
        <v>2237</v>
      </c>
      <c r="E5700" s="4" t="s">
        <v>20</v>
      </c>
      <c r="F5700" s="4" t="s">
        <v>2732</v>
      </c>
      <c r="G5700" s="4">
        <v>19404</v>
      </c>
      <c r="H5700" s="4">
        <v>21965.01</v>
      </c>
    </row>
    <row r="5701" spans="2:8" hidden="1" x14ac:dyDescent="0.15">
      <c r="B5701" s="8" t="s">
        <v>3074</v>
      </c>
      <c r="C5701" s="4" t="s">
        <v>27</v>
      </c>
      <c r="D5701" s="4" t="s">
        <v>2237</v>
      </c>
      <c r="E5701" s="4" t="s">
        <v>20</v>
      </c>
      <c r="F5701" s="4" t="s">
        <v>2732</v>
      </c>
      <c r="G5701" s="4">
        <v>17145</v>
      </c>
      <c r="H5701" s="4">
        <v>19977.37</v>
      </c>
    </row>
    <row r="5702" spans="2:8" hidden="1" x14ac:dyDescent="0.15">
      <c r="B5702" s="8" t="s">
        <v>3028</v>
      </c>
      <c r="C5702" s="4" t="s">
        <v>27</v>
      </c>
      <c r="D5702" s="4" t="s">
        <v>2237</v>
      </c>
      <c r="E5702" s="4" t="s">
        <v>20</v>
      </c>
      <c r="F5702" s="4" t="s">
        <v>3029</v>
      </c>
      <c r="G5702" s="4">
        <v>17640</v>
      </c>
      <c r="H5702" s="4">
        <v>17354.98</v>
      </c>
    </row>
    <row r="5703" spans="2:8" hidden="1" x14ac:dyDescent="0.15">
      <c r="B5703" s="8" t="s">
        <v>2289</v>
      </c>
      <c r="C5703" s="4" t="s">
        <v>27</v>
      </c>
      <c r="D5703" s="4" t="s">
        <v>2237</v>
      </c>
      <c r="E5703" s="4" t="s">
        <v>20</v>
      </c>
      <c r="F5703" s="4" t="s">
        <v>2866</v>
      </c>
      <c r="G5703" s="4">
        <v>18873</v>
      </c>
      <c r="H5703" s="4">
        <v>19214.599999999999</v>
      </c>
    </row>
    <row r="5704" spans="2:8" hidden="1" x14ac:dyDescent="0.15">
      <c r="B5704" s="8" t="s">
        <v>3502</v>
      </c>
      <c r="C5704" s="4" t="s">
        <v>209</v>
      </c>
      <c r="D5704" s="4" t="s">
        <v>20</v>
      </c>
      <c r="E5704" s="4" t="s">
        <v>19</v>
      </c>
      <c r="F5704" s="4" t="s">
        <v>6590</v>
      </c>
      <c r="G5704" s="4">
        <v>106.44</v>
      </c>
      <c r="H5704" s="4">
        <v>2160</v>
      </c>
    </row>
    <row r="5705" spans="2:8" hidden="1" x14ac:dyDescent="0.15">
      <c r="B5705" s="8" t="s">
        <v>678</v>
      </c>
      <c r="C5705" s="4" t="s">
        <v>209</v>
      </c>
      <c r="D5705" s="4" t="s">
        <v>20</v>
      </c>
      <c r="E5705" s="4" t="s">
        <v>210</v>
      </c>
      <c r="F5705" s="4" t="s">
        <v>5301</v>
      </c>
      <c r="G5705" s="4">
        <v>105.6</v>
      </c>
      <c r="H5705" s="4">
        <v>486.09</v>
      </c>
    </row>
    <row r="5706" spans="2:8" hidden="1" x14ac:dyDescent="0.15">
      <c r="B5706" s="8" t="s">
        <v>1169</v>
      </c>
      <c r="C5706" s="4" t="s">
        <v>209</v>
      </c>
      <c r="D5706" s="4" t="s">
        <v>20</v>
      </c>
      <c r="E5706" s="4" t="s">
        <v>210</v>
      </c>
      <c r="F5706" s="4" t="s">
        <v>5301</v>
      </c>
      <c r="G5706" s="4">
        <v>105.6</v>
      </c>
      <c r="H5706" s="4">
        <v>426.17</v>
      </c>
    </row>
    <row r="5707" spans="2:8" hidden="1" x14ac:dyDescent="0.15">
      <c r="B5707" s="8" t="s">
        <v>2859</v>
      </c>
      <c r="C5707" s="4" t="s">
        <v>209</v>
      </c>
      <c r="D5707" s="4" t="s">
        <v>20</v>
      </c>
      <c r="E5707" s="4" t="s">
        <v>210</v>
      </c>
      <c r="F5707" s="4" t="s">
        <v>5301</v>
      </c>
      <c r="G5707" s="4">
        <v>105.6</v>
      </c>
      <c r="H5707" s="4">
        <v>411.74</v>
      </c>
    </row>
    <row r="5708" spans="2:8" hidden="1" x14ac:dyDescent="0.15">
      <c r="B5708" s="8" t="s">
        <v>1813</v>
      </c>
      <c r="C5708" s="4" t="s">
        <v>27</v>
      </c>
      <c r="D5708" s="4" t="s">
        <v>2237</v>
      </c>
      <c r="E5708" s="4" t="s">
        <v>20</v>
      </c>
      <c r="F5708" s="4" t="s">
        <v>2739</v>
      </c>
      <c r="G5708" s="4">
        <v>19530</v>
      </c>
      <c r="H5708" s="4">
        <v>18643.990000000002</v>
      </c>
    </row>
    <row r="5709" spans="2:8" hidden="1" x14ac:dyDescent="0.15">
      <c r="B5709" s="8" t="s">
        <v>1344</v>
      </c>
      <c r="C5709" s="4" t="s">
        <v>27</v>
      </c>
      <c r="D5709" s="4" t="s">
        <v>2237</v>
      </c>
      <c r="E5709" s="4" t="s">
        <v>20</v>
      </c>
      <c r="F5709" s="4" t="s">
        <v>4021</v>
      </c>
      <c r="G5709" s="4">
        <v>8400</v>
      </c>
      <c r="H5709" s="4">
        <v>10181.85</v>
      </c>
    </row>
    <row r="5710" spans="2:8" hidden="1" x14ac:dyDescent="0.15">
      <c r="B5710" s="8" t="s">
        <v>657</v>
      </c>
      <c r="C5710" s="4" t="s">
        <v>27</v>
      </c>
      <c r="D5710" s="4" t="s">
        <v>2237</v>
      </c>
      <c r="E5710" s="4" t="s">
        <v>20</v>
      </c>
      <c r="F5710" s="4" t="s">
        <v>3116</v>
      </c>
      <c r="G5710" s="4">
        <v>16953</v>
      </c>
      <c r="H5710" s="4">
        <v>18880.150000000001</v>
      </c>
    </row>
    <row r="5711" spans="2:8" hidden="1" x14ac:dyDescent="0.15">
      <c r="B5711" s="8" t="s">
        <v>283</v>
      </c>
      <c r="C5711" s="4" t="s">
        <v>209</v>
      </c>
      <c r="D5711" s="4" t="s">
        <v>20</v>
      </c>
      <c r="E5711" s="4" t="s">
        <v>2722</v>
      </c>
      <c r="F5711" s="4" t="s">
        <v>5349</v>
      </c>
      <c r="G5711" s="4">
        <v>105</v>
      </c>
      <c r="H5711" s="4">
        <v>1578.85</v>
      </c>
    </row>
    <row r="5712" spans="2:8" hidden="1" x14ac:dyDescent="0.15">
      <c r="B5712" s="8" t="s">
        <v>1400</v>
      </c>
      <c r="C5712" s="4" t="s">
        <v>27</v>
      </c>
      <c r="D5712" s="4" t="s">
        <v>2237</v>
      </c>
      <c r="E5712" s="4" t="s">
        <v>20</v>
      </c>
      <c r="F5712" s="4" t="s">
        <v>3827</v>
      </c>
      <c r="G5712" s="4">
        <v>10500</v>
      </c>
      <c r="H5712" s="4">
        <v>10757.03</v>
      </c>
    </row>
    <row r="5713" spans="2:8" hidden="1" x14ac:dyDescent="0.15">
      <c r="B5713" s="8" t="s">
        <v>594</v>
      </c>
      <c r="C5713" s="4" t="s">
        <v>27</v>
      </c>
      <c r="D5713" s="4" t="s">
        <v>2237</v>
      </c>
      <c r="E5713" s="4" t="s">
        <v>20</v>
      </c>
      <c r="F5713" s="4" t="s">
        <v>3834</v>
      </c>
      <c r="G5713" s="4">
        <v>10395</v>
      </c>
      <c r="H5713" s="4">
        <v>9152.2199999999993</v>
      </c>
    </row>
    <row r="5714" spans="2:8" hidden="1" x14ac:dyDescent="0.15">
      <c r="B5714" s="8" t="s">
        <v>2940</v>
      </c>
      <c r="C5714" s="4" t="s">
        <v>27</v>
      </c>
      <c r="D5714" s="4" t="s">
        <v>2237</v>
      </c>
      <c r="E5714" s="4" t="s">
        <v>20</v>
      </c>
      <c r="F5714" s="4" t="s">
        <v>2941</v>
      </c>
      <c r="G5714" s="4">
        <v>18270</v>
      </c>
      <c r="H5714" s="4">
        <v>16454.02</v>
      </c>
    </row>
    <row r="5715" spans="2:8" hidden="1" x14ac:dyDescent="0.15">
      <c r="B5715" s="8" t="s">
        <v>428</v>
      </c>
      <c r="C5715" s="4" t="s">
        <v>209</v>
      </c>
      <c r="D5715" s="4" t="s">
        <v>20</v>
      </c>
      <c r="E5715" s="4" t="s">
        <v>1288</v>
      </c>
      <c r="F5715" s="4" t="s">
        <v>6598</v>
      </c>
      <c r="G5715" s="4">
        <v>105</v>
      </c>
      <c r="H5715" s="4">
        <v>152.22</v>
      </c>
    </row>
    <row r="5716" spans="2:8" hidden="1" x14ac:dyDescent="0.15">
      <c r="B5716" s="8" t="s">
        <v>312</v>
      </c>
      <c r="C5716" s="4" t="s">
        <v>209</v>
      </c>
      <c r="D5716" s="4" t="s">
        <v>20</v>
      </c>
      <c r="E5716" s="4" t="s">
        <v>2713</v>
      </c>
      <c r="F5716" s="4" t="s">
        <v>5771</v>
      </c>
      <c r="G5716" s="4">
        <v>105</v>
      </c>
      <c r="H5716" s="4">
        <v>105.23</v>
      </c>
    </row>
    <row r="5717" spans="2:8" hidden="1" x14ac:dyDescent="0.15">
      <c r="B5717" s="8" t="s">
        <v>274</v>
      </c>
      <c r="C5717" s="4" t="s">
        <v>209</v>
      </c>
      <c r="D5717" s="4" t="s">
        <v>20</v>
      </c>
      <c r="E5717" s="4" t="s">
        <v>210</v>
      </c>
      <c r="F5717" s="4" t="s">
        <v>6599</v>
      </c>
      <c r="G5717" s="4">
        <v>105</v>
      </c>
      <c r="H5717" s="4">
        <v>102.65</v>
      </c>
    </row>
    <row r="5718" spans="2:8" hidden="1" x14ac:dyDescent="0.15">
      <c r="B5718" s="8" t="s">
        <v>2576</v>
      </c>
      <c r="C5718" s="4" t="s">
        <v>209</v>
      </c>
      <c r="D5718" s="4" t="s">
        <v>20</v>
      </c>
      <c r="E5718" s="4" t="s">
        <v>1249</v>
      </c>
      <c r="F5718" s="4" t="s">
        <v>1347</v>
      </c>
      <c r="G5718" s="4">
        <v>104.94</v>
      </c>
      <c r="H5718" s="4">
        <v>818.03</v>
      </c>
    </row>
    <row r="5719" spans="2:8" hidden="1" x14ac:dyDescent="0.15">
      <c r="B5719" s="8" t="s">
        <v>1432</v>
      </c>
      <c r="C5719" s="4" t="s">
        <v>209</v>
      </c>
      <c r="D5719" s="4" t="s">
        <v>20</v>
      </c>
      <c r="E5719" s="4" t="s">
        <v>2964</v>
      </c>
      <c r="F5719" s="4" t="s">
        <v>1347</v>
      </c>
      <c r="G5719" s="4">
        <v>104.62</v>
      </c>
      <c r="H5719" s="4">
        <v>828.13</v>
      </c>
    </row>
    <row r="5720" spans="2:8" hidden="1" x14ac:dyDescent="0.15">
      <c r="B5720" s="8" t="s">
        <v>2742</v>
      </c>
      <c r="C5720" s="4" t="s">
        <v>27</v>
      </c>
      <c r="D5720" s="4" t="s">
        <v>2237</v>
      </c>
      <c r="E5720" s="4" t="s">
        <v>20</v>
      </c>
      <c r="F5720" s="4" t="s">
        <v>2743</v>
      </c>
      <c r="G5720" s="4">
        <v>19530</v>
      </c>
      <c r="H5720" s="4">
        <v>17058.7</v>
      </c>
    </row>
    <row r="5721" spans="2:8" hidden="1" x14ac:dyDescent="0.15">
      <c r="B5721" s="8" t="s">
        <v>594</v>
      </c>
      <c r="C5721" s="4" t="s">
        <v>27</v>
      </c>
      <c r="D5721" s="4" t="s">
        <v>2237</v>
      </c>
      <c r="E5721" s="4" t="s">
        <v>20</v>
      </c>
      <c r="F5721" s="4" t="s">
        <v>2741</v>
      </c>
      <c r="G5721" s="4">
        <v>19530</v>
      </c>
      <c r="H5721" s="4">
        <v>17164.47</v>
      </c>
    </row>
    <row r="5722" spans="2:8" hidden="1" x14ac:dyDescent="0.15">
      <c r="B5722" s="8" t="s">
        <v>689</v>
      </c>
      <c r="C5722" s="4" t="s">
        <v>27</v>
      </c>
      <c r="D5722" s="4" t="s">
        <v>2237</v>
      </c>
      <c r="E5722" s="4" t="s">
        <v>20</v>
      </c>
      <c r="F5722" s="4" t="s">
        <v>4285</v>
      </c>
      <c r="G5722" s="4">
        <v>5310</v>
      </c>
      <c r="H5722" s="4">
        <v>5648.66</v>
      </c>
    </row>
    <row r="5723" spans="2:8" hidden="1" x14ac:dyDescent="0.15">
      <c r="B5723" s="8" t="s">
        <v>374</v>
      </c>
      <c r="C5723" s="4" t="s">
        <v>27</v>
      </c>
      <c r="D5723" s="4" t="s">
        <v>2237</v>
      </c>
      <c r="E5723" s="4" t="s">
        <v>20</v>
      </c>
      <c r="F5723" s="4" t="s">
        <v>3138</v>
      </c>
      <c r="G5723" s="4">
        <v>16590</v>
      </c>
      <c r="H5723" s="4">
        <v>15752.38</v>
      </c>
    </row>
    <row r="5724" spans="2:8" hidden="1" x14ac:dyDescent="0.15">
      <c r="B5724" s="8" t="s">
        <v>718</v>
      </c>
      <c r="C5724" s="4" t="s">
        <v>209</v>
      </c>
      <c r="D5724" s="4" t="s">
        <v>20</v>
      </c>
      <c r="E5724" s="4" t="s">
        <v>555</v>
      </c>
      <c r="F5724" s="4" t="s">
        <v>2935</v>
      </c>
      <c r="G5724" s="4">
        <v>102.5</v>
      </c>
      <c r="H5724" s="4">
        <v>1443</v>
      </c>
    </row>
    <row r="5725" spans="2:8" hidden="1" x14ac:dyDescent="0.15">
      <c r="B5725" s="8" t="s">
        <v>1869</v>
      </c>
      <c r="C5725" s="4" t="s">
        <v>27</v>
      </c>
      <c r="D5725" s="4" t="s">
        <v>2237</v>
      </c>
      <c r="E5725" s="4" t="s">
        <v>20</v>
      </c>
      <c r="F5725" s="4" t="s">
        <v>3132</v>
      </c>
      <c r="G5725" s="4">
        <v>16695</v>
      </c>
      <c r="H5725" s="4">
        <v>14485</v>
      </c>
    </row>
    <row r="5726" spans="2:8" hidden="1" x14ac:dyDescent="0.15">
      <c r="B5726" s="8" t="s">
        <v>2737</v>
      </c>
      <c r="C5726" s="4" t="s">
        <v>27</v>
      </c>
      <c r="D5726" s="4" t="s">
        <v>2237</v>
      </c>
      <c r="E5726" s="4" t="s">
        <v>20</v>
      </c>
      <c r="F5726" s="4" t="s">
        <v>2738</v>
      </c>
      <c r="G5726" s="4">
        <v>19530</v>
      </c>
      <c r="H5726" s="4">
        <v>19280.400000000001</v>
      </c>
    </row>
    <row r="5727" spans="2:8" hidden="1" x14ac:dyDescent="0.15">
      <c r="B5727" s="8" t="s">
        <v>1317</v>
      </c>
      <c r="C5727" s="4" t="s">
        <v>27</v>
      </c>
      <c r="D5727" s="4" t="s">
        <v>2237</v>
      </c>
      <c r="E5727" s="4" t="s">
        <v>20</v>
      </c>
      <c r="F5727" s="4" t="s">
        <v>3087</v>
      </c>
      <c r="G5727" s="4">
        <v>17010</v>
      </c>
      <c r="H5727" s="4">
        <v>16905.68</v>
      </c>
    </row>
    <row r="5728" spans="2:8" hidden="1" x14ac:dyDescent="0.15">
      <c r="B5728" s="8" t="s">
        <v>3554</v>
      </c>
      <c r="C5728" s="4" t="s">
        <v>209</v>
      </c>
      <c r="D5728" s="4" t="s">
        <v>20</v>
      </c>
      <c r="E5728" s="4" t="s">
        <v>950</v>
      </c>
      <c r="F5728" s="4" t="s">
        <v>5844</v>
      </c>
      <c r="G5728" s="4">
        <v>100.49</v>
      </c>
      <c r="H5728" s="4">
        <v>808.56</v>
      </c>
    </row>
    <row r="5729" spans="2:8" hidden="1" x14ac:dyDescent="0.15">
      <c r="B5729" s="8" t="s">
        <v>3609</v>
      </c>
      <c r="C5729" s="4" t="s">
        <v>209</v>
      </c>
      <c r="D5729" s="4" t="s">
        <v>20</v>
      </c>
      <c r="E5729" s="4" t="s">
        <v>2401</v>
      </c>
      <c r="F5729" s="4" t="s">
        <v>6614</v>
      </c>
      <c r="G5729" s="4">
        <v>100.105</v>
      </c>
      <c r="H5729" s="4">
        <v>1698.78</v>
      </c>
    </row>
    <row r="5730" spans="2:8" hidden="1" x14ac:dyDescent="0.15">
      <c r="B5730" s="8" t="s">
        <v>2062</v>
      </c>
      <c r="C5730" s="4" t="s">
        <v>209</v>
      </c>
      <c r="D5730" s="4" t="s">
        <v>20</v>
      </c>
      <c r="E5730" s="4" t="s">
        <v>2401</v>
      </c>
      <c r="F5730" s="4" t="s">
        <v>1347</v>
      </c>
      <c r="G5730" s="4">
        <v>100.105</v>
      </c>
      <c r="H5730" s="4">
        <v>1697.56</v>
      </c>
    </row>
    <row r="5731" spans="2:8" hidden="1" x14ac:dyDescent="0.15">
      <c r="B5731" s="8" t="s">
        <v>2286</v>
      </c>
      <c r="C5731" s="4" t="s">
        <v>27</v>
      </c>
      <c r="D5731" s="4" t="s">
        <v>2237</v>
      </c>
      <c r="E5731" s="4" t="s">
        <v>20</v>
      </c>
      <c r="F5731" s="4" t="s">
        <v>2740</v>
      </c>
      <c r="G5731" s="4">
        <v>19530</v>
      </c>
      <c r="H5731" s="4">
        <v>18506.009999999998</v>
      </c>
    </row>
    <row r="5732" spans="2:8" hidden="1" x14ac:dyDescent="0.15">
      <c r="B5732" s="8" t="s">
        <v>2236</v>
      </c>
      <c r="C5732" s="4" t="s">
        <v>27</v>
      </c>
      <c r="D5732" s="4" t="s">
        <v>2237</v>
      </c>
      <c r="E5732" s="4" t="s">
        <v>20</v>
      </c>
      <c r="F5732" s="4" t="s">
        <v>2238</v>
      </c>
      <c r="G5732" s="4">
        <v>21000</v>
      </c>
      <c r="H5732" s="4">
        <v>27817.59</v>
      </c>
    </row>
    <row r="5733" spans="2:8" hidden="1" x14ac:dyDescent="0.15">
      <c r="B5733" s="8" t="s">
        <v>658</v>
      </c>
      <c r="C5733" s="4" t="s">
        <v>209</v>
      </c>
      <c r="D5733" s="4" t="s">
        <v>2515</v>
      </c>
      <c r="E5733" s="4" t="s">
        <v>232</v>
      </c>
      <c r="F5733" s="4" t="s">
        <v>6635</v>
      </c>
      <c r="G5733" s="4">
        <v>100</v>
      </c>
      <c r="H5733" s="4">
        <v>2280.9699999999898</v>
      </c>
    </row>
    <row r="5734" spans="2:8" hidden="1" x14ac:dyDescent="0.15">
      <c r="B5734" s="8" t="s">
        <v>3499</v>
      </c>
      <c r="C5734" s="4" t="s">
        <v>27</v>
      </c>
      <c r="D5734" s="4" t="s">
        <v>2848</v>
      </c>
      <c r="E5734" s="4" t="s">
        <v>20</v>
      </c>
      <c r="F5734" s="4" t="s">
        <v>5774</v>
      </c>
      <c r="G5734" s="4">
        <v>600</v>
      </c>
      <c r="H5734" s="4">
        <v>29173.29</v>
      </c>
    </row>
    <row r="5735" spans="2:8" hidden="1" x14ac:dyDescent="0.15">
      <c r="B5735" s="8" t="s">
        <v>2772</v>
      </c>
      <c r="C5735" s="4" t="s">
        <v>27</v>
      </c>
      <c r="D5735" s="4" t="s">
        <v>2848</v>
      </c>
      <c r="E5735" s="4" t="s">
        <v>20</v>
      </c>
      <c r="F5735" s="4" t="s">
        <v>5417</v>
      </c>
      <c r="G5735" s="4">
        <v>1000</v>
      </c>
      <c r="H5735" s="4">
        <v>69969.279999999999</v>
      </c>
    </row>
    <row r="5736" spans="2:8" hidden="1" x14ac:dyDescent="0.15">
      <c r="B5736" s="8" t="s">
        <v>1283</v>
      </c>
      <c r="C5736" s="4" t="s">
        <v>27</v>
      </c>
      <c r="D5736" s="4" t="s">
        <v>2848</v>
      </c>
      <c r="E5736" s="4" t="s">
        <v>20</v>
      </c>
      <c r="F5736" s="4" t="s">
        <v>5419</v>
      </c>
      <c r="G5736" s="4">
        <v>1000</v>
      </c>
      <c r="H5736" s="4">
        <v>48498.1</v>
      </c>
    </row>
    <row r="5737" spans="2:8" hidden="1" x14ac:dyDescent="0.15">
      <c r="B5737" s="8" t="s">
        <v>4850</v>
      </c>
      <c r="C5737" s="4" t="s">
        <v>27</v>
      </c>
      <c r="D5737" s="4" t="s">
        <v>2848</v>
      </c>
      <c r="E5737" s="4" t="s">
        <v>20</v>
      </c>
      <c r="F5737" s="4" t="s">
        <v>5423</v>
      </c>
      <c r="G5737" s="4">
        <v>1000</v>
      </c>
      <c r="H5737" s="4">
        <v>44453.15</v>
      </c>
    </row>
    <row r="5738" spans="2:8" hidden="1" x14ac:dyDescent="0.15">
      <c r="B5738" s="8" t="s">
        <v>2128</v>
      </c>
      <c r="C5738" s="4" t="s">
        <v>27</v>
      </c>
      <c r="D5738" s="4" t="s">
        <v>2848</v>
      </c>
      <c r="E5738" s="4" t="s">
        <v>20</v>
      </c>
      <c r="F5738" s="4" t="s">
        <v>5421</v>
      </c>
      <c r="G5738" s="4">
        <v>1000</v>
      </c>
      <c r="H5738" s="4">
        <v>48312.79</v>
      </c>
    </row>
    <row r="5739" spans="2:8" hidden="1" x14ac:dyDescent="0.15">
      <c r="B5739" s="8" t="s">
        <v>73</v>
      </c>
      <c r="C5739" s="4" t="s">
        <v>27</v>
      </c>
      <c r="D5739" s="4" t="s">
        <v>2848</v>
      </c>
      <c r="E5739" s="4" t="s">
        <v>20</v>
      </c>
      <c r="F5739" s="4" t="s">
        <v>5422</v>
      </c>
      <c r="G5739" s="4">
        <v>1000</v>
      </c>
      <c r="H5739" s="4">
        <v>48137.65</v>
      </c>
    </row>
    <row r="5740" spans="2:8" hidden="1" x14ac:dyDescent="0.15">
      <c r="B5740" s="8" t="s">
        <v>3583</v>
      </c>
      <c r="C5740" s="4" t="s">
        <v>27</v>
      </c>
      <c r="D5740" s="4" t="s">
        <v>2848</v>
      </c>
      <c r="E5740" s="4" t="s">
        <v>20</v>
      </c>
      <c r="F5740" s="4" t="s">
        <v>5420</v>
      </c>
      <c r="G5740" s="4">
        <v>1000</v>
      </c>
      <c r="H5740" s="4">
        <v>48361.61</v>
      </c>
    </row>
    <row r="5741" spans="2:8" hidden="1" x14ac:dyDescent="0.15">
      <c r="B5741" s="8" t="s">
        <v>1299</v>
      </c>
      <c r="C5741" s="4" t="s">
        <v>27</v>
      </c>
      <c r="D5741" s="4" t="s">
        <v>19</v>
      </c>
      <c r="E5741" s="4" t="s">
        <v>20</v>
      </c>
      <c r="F5741" s="4" t="s">
        <v>4488</v>
      </c>
      <c r="G5741" s="4">
        <v>4000</v>
      </c>
      <c r="H5741" s="4">
        <v>15402.79</v>
      </c>
    </row>
    <row r="5742" spans="2:8" hidden="1" x14ac:dyDescent="0.15">
      <c r="B5742" s="8" t="s">
        <v>977</v>
      </c>
      <c r="C5742" s="4" t="s">
        <v>27</v>
      </c>
      <c r="D5742" s="4" t="s">
        <v>488</v>
      </c>
      <c r="E5742" s="4" t="s">
        <v>20</v>
      </c>
      <c r="F5742" s="4" t="s">
        <v>6494</v>
      </c>
      <c r="G5742" s="4">
        <v>150</v>
      </c>
      <c r="H5742" s="4">
        <v>1327.65</v>
      </c>
    </row>
    <row r="5743" spans="2:8" hidden="1" x14ac:dyDescent="0.15">
      <c r="B5743" s="8" t="s">
        <v>160</v>
      </c>
      <c r="C5743" s="4" t="s">
        <v>27</v>
      </c>
      <c r="D5743" s="4" t="s">
        <v>441</v>
      </c>
      <c r="E5743" s="4" t="s">
        <v>20</v>
      </c>
      <c r="F5743" s="4" t="s">
        <v>7099</v>
      </c>
      <c r="G5743" s="4">
        <v>23</v>
      </c>
      <c r="H5743" s="4">
        <v>5330.99</v>
      </c>
    </row>
    <row r="5744" spans="2:8" hidden="1" x14ac:dyDescent="0.15">
      <c r="B5744" s="8">
        <v>45590</v>
      </c>
      <c r="C5744" s="4" t="s">
        <v>18</v>
      </c>
      <c r="D5744" s="4" t="s">
        <v>2245</v>
      </c>
      <c r="E5744" s="4" t="s">
        <v>20</v>
      </c>
      <c r="F5744" s="4" t="s">
        <v>7293</v>
      </c>
      <c r="G5744" s="4">
        <v>13.75</v>
      </c>
      <c r="H5744" s="4">
        <v>606.58000000000004</v>
      </c>
    </row>
    <row r="5745" spans="2:8" hidden="1" x14ac:dyDescent="0.15">
      <c r="B5745" s="8" t="s">
        <v>428</v>
      </c>
      <c r="C5745" s="4" t="s">
        <v>209</v>
      </c>
      <c r="D5745" s="4" t="s">
        <v>20</v>
      </c>
      <c r="E5745" s="4" t="s">
        <v>1288</v>
      </c>
      <c r="F5745" s="4" t="s">
        <v>6674</v>
      </c>
      <c r="G5745" s="4">
        <v>100</v>
      </c>
      <c r="H5745" s="4">
        <v>144.97</v>
      </c>
    </row>
    <row r="5746" spans="2:8" hidden="1" x14ac:dyDescent="0.15">
      <c r="B5746" s="8" t="s">
        <v>283</v>
      </c>
      <c r="C5746" s="4" t="s">
        <v>209</v>
      </c>
      <c r="D5746" s="4" t="s">
        <v>20</v>
      </c>
      <c r="E5746" s="4" t="s">
        <v>210</v>
      </c>
      <c r="F5746" s="4" t="s">
        <v>6675</v>
      </c>
      <c r="G5746" s="4">
        <v>100</v>
      </c>
      <c r="H5746" s="4">
        <v>77.86</v>
      </c>
    </row>
    <row r="5747" spans="2:8" hidden="1" x14ac:dyDescent="0.15">
      <c r="B5747" s="8" t="s">
        <v>654</v>
      </c>
      <c r="C5747" s="4" t="s">
        <v>209</v>
      </c>
      <c r="D5747" s="4" t="s">
        <v>20</v>
      </c>
      <c r="E5747" s="4" t="s">
        <v>232</v>
      </c>
      <c r="F5747" s="4" t="s">
        <v>6677</v>
      </c>
      <c r="G5747" s="4">
        <v>100</v>
      </c>
      <c r="H5747" s="4">
        <v>33.369999999999898</v>
      </c>
    </row>
    <row r="5748" spans="2:8" hidden="1" x14ac:dyDescent="0.15">
      <c r="B5748" s="8" t="s">
        <v>654</v>
      </c>
      <c r="C5748" s="4" t="s">
        <v>209</v>
      </c>
      <c r="D5748" s="4" t="s">
        <v>20</v>
      </c>
      <c r="E5748" s="4" t="s">
        <v>232</v>
      </c>
      <c r="F5748" s="4" t="s">
        <v>6678</v>
      </c>
      <c r="G5748" s="4">
        <v>100</v>
      </c>
      <c r="H5748" s="4">
        <v>33.369999999999898</v>
      </c>
    </row>
    <row r="5749" spans="2:8" hidden="1" x14ac:dyDescent="0.15">
      <c r="B5749" s="8" t="s">
        <v>1338</v>
      </c>
      <c r="C5749" s="4" t="s">
        <v>209</v>
      </c>
      <c r="D5749" s="4" t="s">
        <v>20</v>
      </c>
      <c r="E5749" s="4" t="s">
        <v>6287</v>
      </c>
      <c r="F5749" s="4" t="s">
        <v>6388</v>
      </c>
      <c r="G5749" s="4">
        <v>99</v>
      </c>
      <c r="H5749" s="4">
        <v>358380</v>
      </c>
    </row>
    <row r="5750" spans="2:8" hidden="1" x14ac:dyDescent="0.15">
      <c r="B5750" s="8" t="s">
        <v>981</v>
      </c>
      <c r="C5750" s="4" t="s">
        <v>209</v>
      </c>
      <c r="D5750" s="4" t="s">
        <v>19</v>
      </c>
      <c r="E5750" s="4" t="s">
        <v>5208</v>
      </c>
      <c r="F5750" s="4" t="s">
        <v>6234</v>
      </c>
      <c r="G5750" s="4">
        <v>99</v>
      </c>
      <c r="H5750" s="4">
        <v>543.15</v>
      </c>
    </row>
    <row r="5751" spans="2:8" hidden="1" x14ac:dyDescent="0.15">
      <c r="B5751" s="8" t="s">
        <v>342</v>
      </c>
      <c r="C5751" s="4" t="s">
        <v>209</v>
      </c>
      <c r="D5751" s="4" t="s">
        <v>20</v>
      </c>
      <c r="E5751" s="4" t="s">
        <v>1288</v>
      </c>
      <c r="F5751" s="4" t="s">
        <v>6305</v>
      </c>
      <c r="G5751" s="4">
        <v>98.58</v>
      </c>
      <c r="H5751" s="4">
        <v>709.3</v>
      </c>
    </row>
    <row r="5752" spans="2:8" hidden="1" x14ac:dyDescent="0.15">
      <c r="B5752" s="8" t="s">
        <v>724</v>
      </c>
      <c r="C5752" s="4" t="s">
        <v>209</v>
      </c>
      <c r="D5752" s="4" t="s">
        <v>20</v>
      </c>
      <c r="E5752" s="4" t="s">
        <v>2713</v>
      </c>
      <c r="F5752" s="4" t="s">
        <v>1347</v>
      </c>
      <c r="G5752" s="4">
        <v>97.32</v>
      </c>
      <c r="H5752" s="4">
        <v>1344.04</v>
      </c>
    </row>
    <row r="5753" spans="2:8" hidden="1" x14ac:dyDescent="0.15">
      <c r="B5753" s="8" t="s">
        <v>2031</v>
      </c>
      <c r="C5753" s="4" t="s">
        <v>27</v>
      </c>
      <c r="D5753" s="4" t="s">
        <v>488</v>
      </c>
      <c r="E5753" s="4" t="s">
        <v>20</v>
      </c>
      <c r="F5753" s="4" t="s">
        <v>7215</v>
      </c>
      <c r="G5753" s="4">
        <v>6.5</v>
      </c>
      <c r="H5753" s="4">
        <v>439.85</v>
      </c>
    </row>
    <row r="5754" spans="2:8" hidden="1" x14ac:dyDescent="0.15">
      <c r="B5754" s="8" t="s">
        <v>2447</v>
      </c>
      <c r="C5754" s="4" t="s">
        <v>209</v>
      </c>
      <c r="D5754" s="4" t="s">
        <v>20</v>
      </c>
      <c r="E5754" s="4" t="s">
        <v>2722</v>
      </c>
      <c r="F5754" s="4" t="s">
        <v>5349</v>
      </c>
      <c r="G5754" s="4">
        <v>94.8</v>
      </c>
      <c r="H5754" s="4">
        <v>1437.6</v>
      </c>
    </row>
    <row r="5755" spans="2:8" hidden="1" x14ac:dyDescent="0.15">
      <c r="B5755" s="8" t="s">
        <v>887</v>
      </c>
      <c r="C5755" s="4" t="s">
        <v>209</v>
      </c>
      <c r="D5755" s="4" t="s">
        <v>20</v>
      </c>
      <c r="E5755" s="4" t="s">
        <v>232</v>
      </c>
      <c r="F5755" s="4" t="s">
        <v>6147</v>
      </c>
      <c r="G5755" s="4">
        <v>93</v>
      </c>
      <c r="H5755" s="4">
        <v>336.83</v>
      </c>
    </row>
    <row r="5756" spans="2:8" hidden="1" x14ac:dyDescent="0.15">
      <c r="B5756" s="8" t="s">
        <v>2270</v>
      </c>
      <c r="C5756" s="4" t="s">
        <v>209</v>
      </c>
      <c r="D5756" s="4" t="s">
        <v>20</v>
      </c>
      <c r="E5756" s="4" t="s">
        <v>232</v>
      </c>
      <c r="F5756" s="4" t="s">
        <v>6691</v>
      </c>
      <c r="G5756" s="4">
        <v>93</v>
      </c>
      <c r="H5756" s="4">
        <v>247.44</v>
      </c>
    </row>
    <row r="5757" spans="2:8" hidden="1" x14ac:dyDescent="0.15">
      <c r="B5757" s="8" t="s">
        <v>111</v>
      </c>
      <c r="C5757" s="4" t="s">
        <v>209</v>
      </c>
      <c r="D5757" s="4" t="s">
        <v>20</v>
      </c>
      <c r="E5757" s="4" t="s">
        <v>2682</v>
      </c>
      <c r="F5757" s="4" t="s">
        <v>1347</v>
      </c>
      <c r="G5757" s="4">
        <v>92.46</v>
      </c>
      <c r="H5757" s="4">
        <v>2255.52</v>
      </c>
    </row>
    <row r="5758" spans="2:8" hidden="1" x14ac:dyDescent="0.15">
      <c r="B5758" s="8" t="s">
        <v>2939</v>
      </c>
      <c r="C5758" s="4" t="s">
        <v>27</v>
      </c>
      <c r="D5758" s="4" t="s">
        <v>232</v>
      </c>
      <c r="E5758" s="4" t="s">
        <v>20</v>
      </c>
      <c r="F5758" s="4" t="s">
        <v>7215</v>
      </c>
      <c r="G5758" s="4">
        <v>18</v>
      </c>
      <c r="H5758" s="4">
        <v>1086.1199999999899</v>
      </c>
    </row>
    <row r="5759" spans="2:8" hidden="1" x14ac:dyDescent="0.15">
      <c r="B5759" s="8" t="s">
        <v>3383</v>
      </c>
      <c r="C5759" s="4" t="s">
        <v>27</v>
      </c>
      <c r="D5759" s="4" t="s">
        <v>232</v>
      </c>
      <c r="E5759" s="4" t="s">
        <v>20</v>
      </c>
      <c r="F5759" s="4" t="s">
        <v>7215</v>
      </c>
      <c r="G5759" s="4">
        <v>9</v>
      </c>
      <c r="H5759" s="4">
        <v>837.87</v>
      </c>
    </row>
    <row r="5760" spans="2:8" hidden="1" x14ac:dyDescent="0.15">
      <c r="B5760" s="8" t="s">
        <v>699</v>
      </c>
      <c r="C5760" s="4" t="s">
        <v>27</v>
      </c>
      <c r="D5760" s="4" t="s">
        <v>232</v>
      </c>
      <c r="E5760" s="4" t="s">
        <v>20</v>
      </c>
      <c r="F5760" s="4" t="s">
        <v>7215</v>
      </c>
      <c r="G5760" s="4">
        <v>0.5</v>
      </c>
      <c r="H5760" s="4">
        <v>59.55</v>
      </c>
    </row>
    <row r="5761" spans="2:8" hidden="1" x14ac:dyDescent="0.15">
      <c r="B5761" s="8" t="s">
        <v>2449</v>
      </c>
      <c r="C5761" s="4" t="s">
        <v>27</v>
      </c>
      <c r="D5761" s="4" t="s">
        <v>488</v>
      </c>
      <c r="E5761" s="4" t="s">
        <v>20</v>
      </c>
      <c r="F5761" s="4" t="s">
        <v>7496</v>
      </c>
      <c r="G5761" s="4">
        <v>6</v>
      </c>
      <c r="H5761" s="4">
        <v>360.35</v>
      </c>
    </row>
    <row r="5762" spans="2:8" hidden="1" x14ac:dyDescent="0.15">
      <c r="B5762" s="8" t="s">
        <v>502</v>
      </c>
      <c r="C5762" s="4" t="s">
        <v>27</v>
      </c>
      <c r="D5762" s="4" t="s">
        <v>2241</v>
      </c>
      <c r="E5762" s="4" t="s">
        <v>20</v>
      </c>
      <c r="F5762" s="4" t="s">
        <v>7658</v>
      </c>
      <c r="G5762" s="4">
        <v>3</v>
      </c>
      <c r="H5762" s="4">
        <v>197.2</v>
      </c>
    </row>
    <row r="5763" spans="2:8" hidden="1" x14ac:dyDescent="0.15">
      <c r="B5763" s="8" t="s">
        <v>166</v>
      </c>
      <c r="C5763" s="4" t="s">
        <v>27</v>
      </c>
      <c r="D5763" s="4" t="s">
        <v>2241</v>
      </c>
      <c r="E5763" s="4" t="s">
        <v>20</v>
      </c>
      <c r="F5763" s="4" t="s">
        <v>7657</v>
      </c>
      <c r="G5763" s="4">
        <v>3</v>
      </c>
      <c r="H5763" s="4">
        <v>211.18</v>
      </c>
    </row>
    <row r="5764" spans="2:8" hidden="1" x14ac:dyDescent="0.15">
      <c r="B5764" s="8" t="s">
        <v>199</v>
      </c>
      <c r="C5764" s="4" t="s">
        <v>27</v>
      </c>
      <c r="D5764" s="4" t="s">
        <v>470</v>
      </c>
      <c r="E5764" s="4" t="s">
        <v>20</v>
      </c>
      <c r="F5764" s="4" t="s">
        <v>2101</v>
      </c>
      <c r="G5764" s="4">
        <v>22000</v>
      </c>
      <c r="H5764" s="4">
        <v>114166.57</v>
      </c>
    </row>
    <row r="5765" spans="2:8" hidden="1" x14ac:dyDescent="0.15">
      <c r="B5765" s="8" t="s">
        <v>2099</v>
      </c>
      <c r="C5765" s="4" t="s">
        <v>27</v>
      </c>
      <c r="D5765" s="4" t="s">
        <v>470</v>
      </c>
      <c r="E5765" s="4" t="s">
        <v>20</v>
      </c>
      <c r="F5765" s="4" t="s">
        <v>2100</v>
      </c>
      <c r="G5765" s="4">
        <v>22000</v>
      </c>
      <c r="H5765" s="4">
        <v>116566.84</v>
      </c>
    </row>
    <row r="5766" spans="2:8" hidden="1" x14ac:dyDescent="0.15">
      <c r="B5766" s="8" t="s">
        <v>310</v>
      </c>
      <c r="C5766" s="4" t="s">
        <v>209</v>
      </c>
      <c r="D5766" s="4" t="s">
        <v>1320</v>
      </c>
      <c r="E5766" s="4" t="s">
        <v>210</v>
      </c>
      <c r="F5766" s="4" t="s">
        <v>6716</v>
      </c>
      <c r="G5766" s="4">
        <v>86.4</v>
      </c>
      <c r="H5766" s="4">
        <v>25194.720000000001</v>
      </c>
    </row>
    <row r="5767" spans="2:8" hidden="1" x14ac:dyDescent="0.15">
      <c r="B5767" s="8" t="s">
        <v>1008</v>
      </c>
      <c r="C5767" s="4" t="s">
        <v>27</v>
      </c>
      <c r="D5767" s="4" t="s">
        <v>1326</v>
      </c>
      <c r="E5767" s="4" t="s">
        <v>20</v>
      </c>
      <c r="F5767" s="4" t="s">
        <v>4340</v>
      </c>
      <c r="G5767" s="4">
        <v>5000</v>
      </c>
      <c r="H5767" s="4">
        <v>28955.66</v>
      </c>
    </row>
    <row r="5768" spans="2:8" hidden="1" x14ac:dyDescent="0.15">
      <c r="B5768" s="8" t="s">
        <v>3028</v>
      </c>
      <c r="C5768" s="4" t="s">
        <v>27</v>
      </c>
      <c r="D5768" s="4" t="s">
        <v>1326</v>
      </c>
      <c r="E5768" s="4" t="s">
        <v>20</v>
      </c>
      <c r="F5768" s="4" t="s">
        <v>3872</v>
      </c>
      <c r="G5768" s="4">
        <v>5980</v>
      </c>
      <c r="H5768" s="4">
        <v>38140.36</v>
      </c>
    </row>
    <row r="5769" spans="2:8" hidden="1" x14ac:dyDescent="0.15">
      <c r="B5769" s="8" t="s">
        <v>3074</v>
      </c>
      <c r="C5769" s="4" t="s">
        <v>209</v>
      </c>
      <c r="D5769" s="4" t="s">
        <v>20</v>
      </c>
      <c r="E5769" s="4" t="s">
        <v>6287</v>
      </c>
      <c r="F5769" s="4" t="s">
        <v>6288</v>
      </c>
      <c r="G5769" s="4">
        <v>85</v>
      </c>
      <c r="H5769" s="4">
        <v>317367.46999999898</v>
      </c>
    </row>
    <row r="5770" spans="2:8" hidden="1" x14ac:dyDescent="0.15">
      <c r="B5770" s="8" t="s">
        <v>926</v>
      </c>
      <c r="C5770" s="4" t="s">
        <v>27</v>
      </c>
      <c r="D5770" s="4" t="s">
        <v>1326</v>
      </c>
      <c r="E5770" s="4" t="s">
        <v>20</v>
      </c>
      <c r="F5770" s="4" t="s">
        <v>3872</v>
      </c>
      <c r="G5770" s="4">
        <v>1000</v>
      </c>
      <c r="H5770" s="4">
        <v>7334.16</v>
      </c>
    </row>
    <row r="5771" spans="2:8" hidden="1" x14ac:dyDescent="0.15">
      <c r="B5771" s="8" t="s">
        <v>3063</v>
      </c>
      <c r="C5771" s="4" t="s">
        <v>209</v>
      </c>
      <c r="D5771" s="4" t="s">
        <v>20</v>
      </c>
      <c r="E5771" s="4" t="s">
        <v>3885</v>
      </c>
      <c r="F5771" s="4" t="s">
        <v>1347</v>
      </c>
      <c r="G5771" s="4">
        <v>84.76</v>
      </c>
      <c r="H5771" s="4">
        <v>1017.38</v>
      </c>
    </row>
    <row r="5772" spans="2:8" hidden="1" x14ac:dyDescent="0.15">
      <c r="B5772" s="8" t="s">
        <v>1358</v>
      </c>
      <c r="C5772" s="4" t="s">
        <v>209</v>
      </c>
      <c r="D5772" s="4" t="s">
        <v>20</v>
      </c>
      <c r="E5772" s="4" t="s">
        <v>950</v>
      </c>
      <c r="F5772" s="4" t="s">
        <v>1347</v>
      </c>
      <c r="G5772" s="4">
        <v>84.19</v>
      </c>
      <c r="H5772" s="4">
        <v>616.85</v>
      </c>
    </row>
    <row r="5773" spans="2:8" hidden="1" x14ac:dyDescent="0.15">
      <c r="B5773" s="8" t="s">
        <v>716</v>
      </c>
      <c r="C5773" s="4" t="s">
        <v>209</v>
      </c>
      <c r="D5773" s="4" t="s">
        <v>20</v>
      </c>
      <c r="E5773" s="4" t="s">
        <v>210</v>
      </c>
      <c r="F5773" s="4" t="s">
        <v>6718</v>
      </c>
      <c r="G5773" s="4">
        <v>84</v>
      </c>
      <c r="H5773" s="4">
        <v>655.04</v>
      </c>
    </row>
    <row r="5774" spans="2:8" hidden="1" x14ac:dyDescent="0.15">
      <c r="B5774" s="8" t="s">
        <v>3715</v>
      </c>
      <c r="C5774" s="4" t="s">
        <v>209</v>
      </c>
      <c r="D5774" s="4" t="s">
        <v>20</v>
      </c>
      <c r="E5774" s="4" t="s">
        <v>2722</v>
      </c>
      <c r="F5774" s="4" t="s">
        <v>4576</v>
      </c>
      <c r="G5774" s="4">
        <v>83.2319999999999</v>
      </c>
      <c r="H5774" s="4">
        <v>589.30999999999904</v>
      </c>
    </row>
    <row r="5775" spans="2:8" hidden="1" x14ac:dyDescent="0.15">
      <c r="B5775" s="8" t="s">
        <v>633</v>
      </c>
      <c r="C5775" s="4" t="s">
        <v>27</v>
      </c>
      <c r="D5775" s="4" t="s">
        <v>1326</v>
      </c>
      <c r="E5775" s="4" t="s">
        <v>20</v>
      </c>
      <c r="F5775" s="4" t="s">
        <v>3872</v>
      </c>
      <c r="G5775" s="4">
        <v>980</v>
      </c>
      <c r="H5775" s="4">
        <v>6854.48</v>
      </c>
    </row>
    <row r="5776" spans="2:8" hidden="1" x14ac:dyDescent="0.15">
      <c r="B5776" s="8" t="s">
        <v>3205</v>
      </c>
      <c r="C5776" s="4" t="s">
        <v>27</v>
      </c>
      <c r="D5776" s="4" t="s">
        <v>1326</v>
      </c>
      <c r="E5776" s="4" t="s">
        <v>20</v>
      </c>
      <c r="F5776" s="4" t="s">
        <v>3872</v>
      </c>
      <c r="G5776" s="4">
        <v>10000</v>
      </c>
      <c r="H5776" s="4">
        <v>64688.28</v>
      </c>
    </row>
    <row r="5777" spans="2:8" hidden="1" x14ac:dyDescent="0.15">
      <c r="B5777" s="8" t="s">
        <v>287</v>
      </c>
      <c r="C5777" s="4" t="s">
        <v>27</v>
      </c>
      <c r="D5777" s="4" t="s">
        <v>1326</v>
      </c>
      <c r="E5777" s="4" t="s">
        <v>20</v>
      </c>
      <c r="F5777" s="4" t="s">
        <v>3872</v>
      </c>
      <c r="G5777" s="4">
        <v>5000</v>
      </c>
      <c r="H5777" s="4">
        <v>33840.769999999902</v>
      </c>
    </row>
    <row r="5778" spans="2:8" hidden="1" x14ac:dyDescent="0.15">
      <c r="B5778" s="8" t="s">
        <v>2641</v>
      </c>
      <c r="C5778" s="4" t="s">
        <v>209</v>
      </c>
      <c r="D5778" s="4" t="s">
        <v>20</v>
      </c>
      <c r="E5778" s="4" t="s">
        <v>2401</v>
      </c>
      <c r="F5778" s="4" t="s">
        <v>6378</v>
      </c>
      <c r="G5778" s="4">
        <v>80.22</v>
      </c>
      <c r="H5778" s="4">
        <v>1477.73</v>
      </c>
    </row>
    <row r="5779" spans="2:8" hidden="1" x14ac:dyDescent="0.15">
      <c r="B5779" s="8" t="s">
        <v>1723</v>
      </c>
      <c r="C5779" s="4" t="s">
        <v>27</v>
      </c>
      <c r="D5779" s="4" t="s">
        <v>1326</v>
      </c>
      <c r="E5779" s="4" t="s">
        <v>20</v>
      </c>
      <c r="F5779" s="4" t="s">
        <v>3872</v>
      </c>
      <c r="G5779" s="4">
        <v>3000</v>
      </c>
      <c r="H5779" s="4">
        <v>20559.27</v>
      </c>
    </row>
    <row r="5780" spans="2:8" hidden="1" x14ac:dyDescent="0.15">
      <c r="B5780" s="8" t="s">
        <v>2496</v>
      </c>
      <c r="C5780" s="4" t="s">
        <v>27</v>
      </c>
      <c r="D5780" s="4" t="s">
        <v>1326</v>
      </c>
      <c r="E5780" s="4" t="s">
        <v>20</v>
      </c>
      <c r="F5780" s="4" t="s">
        <v>2497</v>
      </c>
      <c r="G5780" s="4">
        <v>20000</v>
      </c>
      <c r="H5780" s="4">
        <v>117696.53</v>
      </c>
    </row>
    <row r="5781" spans="2:8" hidden="1" x14ac:dyDescent="0.15">
      <c r="B5781" s="8" t="s">
        <v>882</v>
      </c>
      <c r="C5781" s="4" t="s">
        <v>209</v>
      </c>
      <c r="D5781" s="4" t="s">
        <v>3885</v>
      </c>
      <c r="E5781" s="4" t="s">
        <v>210</v>
      </c>
      <c r="F5781" s="4" t="s">
        <v>6570</v>
      </c>
      <c r="G5781" s="4">
        <v>80</v>
      </c>
      <c r="H5781" s="4">
        <v>525.84</v>
      </c>
    </row>
    <row r="5782" spans="2:8" hidden="1" x14ac:dyDescent="0.15">
      <c r="B5782" s="8" t="s">
        <v>4641</v>
      </c>
      <c r="C5782" s="4" t="s">
        <v>209</v>
      </c>
      <c r="D5782" s="4" t="s">
        <v>3885</v>
      </c>
      <c r="E5782" s="4" t="s">
        <v>210</v>
      </c>
      <c r="F5782" s="4" t="s">
        <v>6570</v>
      </c>
      <c r="G5782" s="4">
        <v>80</v>
      </c>
      <c r="H5782" s="4">
        <v>503.85</v>
      </c>
    </row>
    <row r="5783" spans="2:8" hidden="1" x14ac:dyDescent="0.15">
      <c r="B5783" s="8" t="s">
        <v>1351</v>
      </c>
      <c r="C5783" s="4" t="s">
        <v>209</v>
      </c>
      <c r="D5783" s="4" t="s">
        <v>20</v>
      </c>
      <c r="E5783" s="4" t="s">
        <v>6287</v>
      </c>
      <c r="F5783" s="4" t="s">
        <v>6288</v>
      </c>
      <c r="G5783" s="4">
        <v>78</v>
      </c>
      <c r="H5783" s="4">
        <v>292069.45</v>
      </c>
    </row>
    <row r="5784" spans="2:8" hidden="1" x14ac:dyDescent="0.15">
      <c r="B5784" s="8" t="s">
        <v>2712</v>
      </c>
      <c r="C5784" s="4" t="s">
        <v>209</v>
      </c>
      <c r="D5784" s="4" t="s">
        <v>20</v>
      </c>
      <c r="E5784" s="4" t="s">
        <v>1288</v>
      </c>
      <c r="F5784" s="4" t="s">
        <v>1347</v>
      </c>
      <c r="G5784" s="4">
        <v>77.95</v>
      </c>
      <c r="H5784" s="4">
        <v>575.58000000000004</v>
      </c>
    </row>
    <row r="5785" spans="2:8" hidden="1" x14ac:dyDescent="0.15">
      <c r="B5785" s="8" t="s">
        <v>708</v>
      </c>
      <c r="C5785" s="4" t="s">
        <v>209</v>
      </c>
      <c r="D5785" s="4" t="s">
        <v>20</v>
      </c>
      <c r="E5785" s="4" t="s">
        <v>2713</v>
      </c>
      <c r="F5785" s="4" t="s">
        <v>1347</v>
      </c>
      <c r="G5785" s="4">
        <v>77.91</v>
      </c>
      <c r="H5785" s="4">
        <v>909.12</v>
      </c>
    </row>
    <row r="5786" spans="2:8" hidden="1" x14ac:dyDescent="0.15">
      <c r="B5786" s="8" t="s">
        <v>2646</v>
      </c>
      <c r="C5786" s="4" t="s">
        <v>27</v>
      </c>
      <c r="D5786" s="4" t="s">
        <v>1326</v>
      </c>
      <c r="E5786" s="4" t="s">
        <v>20</v>
      </c>
      <c r="F5786" s="4" t="s">
        <v>2497</v>
      </c>
      <c r="G5786" s="4">
        <v>16400</v>
      </c>
      <c r="H5786" s="4">
        <v>83425.350000000006</v>
      </c>
    </row>
    <row r="5787" spans="2:8" hidden="1" x14ac:dyDescent="0.15">
      <c r="B5787" s="8" t="s">
        <v>2954</v>
      </c>
      <c r="C5787" s="4" t="s">
        <v>209</v>
      </c>
      <c r="D5787" s="4" t="s">
        <v>20</v>
      </c>
      <c r="E5787" s="4" t="s">
        <v>3885</v>
      </c>
      <c r="F5787" s="4" t="s">
        <v>1347</v>
      </c>
      <c r="G5787" s="4">
        <v>75.150000000000006</v>
      </c>
      <c r="H5787" s="4">
        <v>899.04</v>
      </c>
    </row>
    <row r="5788" spans="2:8" hidden="1" x14ac:dyDescent="0.15">
      <c r="B5788" s="8" t="s">
        <v>2061</v>
      </c>
      <c r="C5788" s="4" t="s">
        <v>209</v>
      </c>
      <c r="D5788" s="4" t="s">
        <v>20</v>
      </c>
      <c r="E5788" s="4" t="s">
        <v>6287</v>
      </c>
      <c r="F5788" s="4" t="s">
        <v>6388</v>
      </c>
      <c r="G5788" s="4">
        <v>75</v>
      </c>
      <c r="H5788" s="4">
        <v>271500</v>
      </c>
    </row>
    <row r="5789" spans="2:8" hidden="1" x14ac:dyDescent="0.15">
      <c r="B5789" s="8" t="s">
        <v>2061</v>
      </c>
      <c r="C5789" s="4" t="s">
        <v>209</v>
      </c>
      <c r="D5789" s="4" t="s">
        <v>20</v>
      </c>
      <c r="E5789" s="4" t="s">
        <v>6287</v>
      </c>
      <c r="F5789" s="4" t="s">
        <v>6388</v>
      </c>
      <c r="G5789" s="4">
        <v>75</v>
      </c>
      <c r="H5789" s="4">
        <v>271500</v>
      </c>
    </row>
    <row r="5790" spans="2:8" hidden="1" x14ac:dyDescent="0.15">
      <c r="B5790" s="8" t="s">
        <v>1025</v>
      </c>
      <c r="C5790" s="4" t="s">
        <v>27</v>
      </c>
      <c r="D5790" s="4" t="s">
        <v>1326</v>
      </c>
      <c r="E5790" s="4" t="s">
        <v>20</v>
      </c>
      <c r="F5790" s="4" t="s">
        <v>4656</v>
      </c>
      <c r="G5790" s="4">
        <v>3000</v>
      </c>
      <c r="H5790" s="4">
        <v>13705.34</v>
      </c>
    </row>
    <row r="5791" spans="2:8" hidden="1" x14ac:dyDescent="0.15">
      <c r="B5791" s="8" t="s">
        <v>2103</v>
      </c>
      <c r="C5791" s="4" t="s">
        <v>27</v>
      </c>
      <c r="D5791" s="4" t="s">
        <v>470</v>
      </c>
      <c r="E5791" s="4" t="s">
        <v>20</v>
      </c>
      <c r="F5791" s="4" t="s">
        <v>2104</v>
      </c>
      <c r="G5791" s="4">
        <v>22000</v>
      </c>
      <c r="H5791" s="4">
        <v>97986.58</v>
      </c>
    </row>
    <row r="5792" spans="2:8" hidden="1" x14ac:dyDescent="0.15">
      <c r="B5792" s="8" t="s">
        <v>564</v>
      </c>
      <c r="C5792" s="4" t="s">
        <v>27</v>
      </c>
      <c r="D5792" s="4" t="s">
        <v>470</v>
      </c>
      <c r="E5792" s="4" t="s">
        <v>20</v>
      </c>
      <c r="F5792" s="4" t="s">
        <v>2105</v>
      </c>
      <c r="G5792" s="4">
        <v>22000</v>
      </c>
      <c r="H5792" s="4">
        <v>95514.05</v>
      </c>
    </row>
    <row r="5793" spans="2:8" hidden="1" x14ac:dyDescent="0.15">
      <c r="B5793" s="8" t="s">
        <v>1124</v>
      </c>
      <c r="C5793" s="4" t="s">
        <v>27</v>
      </c>
      <c r="D5793" s="4" t="s">
        <v>470</v>
      </c>
      <c r="E5793" s="4" t="s">
        <v>20</v>
      </c>
      <c r="F5793" s="4" t="s">
        <v>2102</v>
      </c>
      <c r="G5793" s="4">
        <v>22000</v>
      </c>
      <c r="H5793" s="4">
        <v>100591.5</v>
      </c>
    </row>
    <row r="5794" spans="2:8" hidden="1" x14ac:dyDescent="0.15">
      <c r="B5794" s="8" t="s">
        <v>1342</v>
      </c>
      <c r="C5794" s="4" t="s">
        <v>27</v>
      </c>
      <c r="D5794" s="4" t="s">
        <v>2848</v>
      </c>
      <c r="E5794" s="4" t="s">
        <v>20</v>
      </c>
      <c r="F5794" s="4" t="s">
        <v>4634</v>
      </c>
      <c r="G5794" s="4">
        <v>3000</v>
      </c>
      <c r="H5794" s="4">
        <v>35652.339999999997</v>
      </c>
    </row>
    <row r="5795" spans="2:8" hidden="1" x14ac:dyDescent="0.15">
      <c r="B5795" s="8" t="s">
        <v>1545</v>
      </c>
      <c r="C5795" s="4" t="s">
        <v>27</v>
      </c>
      <c r="D5795" s="4" t="s">
        <v>19</v>
      </c>
      <c r="E5795" s="4" t="s">
        <v>20</v>
      </c>
      <c r="F5795" s="4" t="s">
        <v>2009</v>
      </c>
      <c r="G5795" s="4">
        <v>23000</v>
      </c>
      <c r="H5795" s="4">
        <v>54594.12</v>
      </c>
    </row>
    <row r="5796" spans="2:8" hidden="1" x14ac:dyDescent="0.15">
      <c r="B5796" s="8">
        <v>45365</v>
      </c>
      <c r="C5796" s="4" t="s">
        <v>18</v>
      </c>
      <c r="D5796" s="4" t="s">
        <v>19</v>
      </c>
      <c r="E5796" s="4" t="s">
        <v>20</v>
      </c>
      <c r="F5796" s="4" t="s">
        <v>1589</v>
      </c>
      <c r="G5796" s="4">
        <v>26000</v>
      </c>
      <c r="H5796" s="4">
        <v>59630.8</v>
      </c>
    </row>
    <row r="5797" spans="2:8" hidden="1" x14ac:dyDescent="0.15">
      <c r="B5797" s="8">
        <v>45425</v>
      </c>
      <c r="C5797" s="4" t="s">
        <v>18</v>
      </c>
      <c r="D5797" s="4" t="s">
        <v>19</v>
      </c>
      <c r="E5797" s="4" t="s">
        <v>20</v>
      </c>
      <c r="F5797" s="4" t="s">
        <v>901</v>
      </c>
      <c r="G5797" s="4">
        <v>78000</v>
      </c>
      <c r="H5797" s="4">
        <v>164355.35</v>
      </c>
    </row>
    <row r="5798" spans="2:8" hidden="1" x14ac:dyDescent="0.15">
      <c r="B5798" s="8" t="s">
        <v>2594</v>
      </c>
      <c r="C5798" s="4" t="s">
        <v>209</v>
      </c>
      <c r="D5798" s="4" t="s">
        <v>215</v>
      </c>
      <c r="E5798" s="4" t="s">
        <v>1288</v>
      </c>
      <c r="F5798" s="4" t="s">
        <v>3363</v>
      </c>
      <c r="G5798" s="4">
        <v>75</v>
      </c>
      <c r="H5798" s="4">
        <v>670.5</v>
      </c>
    </row>
    <row r="5799" spans="2:8" hidden="1" x14ac:dyDescent="0.15">
      <c r="B5799" s="8">
        <v>45490</v>
      </c>
      <c r="C5799" s="4" t="s">
        <v>18</v>
      </c>
      <c r="D5799" s="4" t="s">
        <v>19</v>
      </c>
      <c r="E5799" s="4" t="s">
        <v>20</v>
      </c>
      <c r="F5799" s="4" t="s">
        <v>1104</v>
      </c>
      <c r="G5799" s="4">
        <v>52000</v>
      </c>
      <c r="H5799" s="4">
        <v>104522</v>
      </c>
    </row>
    <row r="5800" spans="2:8" hidden="1" x14ac:dyDescent="0.15">
      <c r="B5800" s="8">
        <v>45390</v>
      </c>
      <c r="C5800" s="4" t="s">
        <v>18</v>
      </c>
      <c r="D5800" s="4" t="s">
        <v>301</v>
      </c>
      <c r="E5800" s="4" t="s">
        <v>20</v>
      </c>
      <c r="F5800" s="4" t="s">
        <v>1597</v>
      </c>
      <c r="G5800" s="4">
        <v>26000</v>
      </c>
      <c r="H5800" s="4">
        <v>57402.51</v>
      </c>
    </row>
    <row r="5801" spans="2:8" hidden="1" x14ac:dyDescent="0.15">
      <c r="B5801" s="8">
        <v>45358</v>
      </c>
      <c r="C5801" s="4" t="s">
        <v>18</v>
      </c>
      <c r="D5801" s="4" t="s">
        <v>19</v>
      </c>
      <c r="E5801" s="4" t="s">
        <v>20</v>
      </c>
      <c r="F5801" s="4" t="s">
        <v>1074</v>
      </c>
      <c r="G5801" s="4">
        <v>52000</v>
      </c>
      <c r="H5801" s="4">
        <v>115494.06</v>
      </c>
    </row>
    <row r="5802" spans="2:8" hidden="1" x14ac:dyDescent="0.15">
      <c r="B5802" s="8">
        <v>45518</v>
      </c>
      <c r="C5802" s="4" t="s">
        <v>18</v>
      </c>
      <c r="D5802" s="4" t="s">
        <v>19</v>
      </c>
      <c r="E5802" s="4" t="s">
        <v>20</v>
      </c>
      <c r="F5802" s="4" t="s">
        <v>1115</v>
      </c>
      <c r="G5802" s="4">
        <v>52000</v>
      </c>
      <c r="H5802" s="4">
        <v>99765.07</v>
      </c>
    </row>
    <row r="5803" spans="2:8" hidden="1" x14ac:dyDescent="0.15">
      <c r="B5803" s="8" t="s">
        <v>1065</v>
      </c>
      <c r="C5803" s="4" t="s">
        <v>27</v>
      </c>
      <c r="D5803" s="4" t="s">
        <v>19</v>
      </c>
      <c r="E5803" s="4" t="s">
        <v>20</v>
      </c>
      <c r="F5803" s="4" t="s">
        <v>1026</v>
      </c>
      <c r="G5803" s="4">
        <v>52000</v>
      </c>
      <c r="H5803" s="4">
        <v>118813.1</v>
      </c>
    </row>
    <row r="5804" spans="2:8" hidden="1" x14ac:dyDescent="0.15">
      <c r="B5804" s="8" t="s">
        <v>2276</v>
      </c>
      <c r="C5804" s="4" t="s">
        <v>209</v>
      </c>
      <c r="D5804" s="4" t="s">
        <v>1320</v>
      </c>
      <c r="E5804" s="4" t="s">
        <v>210</v>
      </c>
      <c r="F5804" s="4" t="s">
        <v>6774</v>
      </c>
      <c r="G5804" s="4">
        <v>74.8</v>
      </c>
      <c r="H5804" s="4">
        <v>25254.98</v>
      </c>
    </row>
    <row r="5805" spans="2:8" hidden="1" x14ac:dyDescent="0.15">
      <c r="B5805" s="8" t="s">
        <v>708</v>
      </c>
      <c r="C5805" s="4" t="s">
        <v>209</v>
      </c>
      <c r="D5805" s="4" t="s">
        <v>20</v>
      </c>
      <c r="E5805" s="4" t="s">
        <v>2713</v>
      </c>
      <c r="F5805" s="4" t="s">
        <v>1347</v>
      </c>
      <c r="G5805" s="4">
        <v>73.31</v>
      </c>
      <c r="H5805" s="4">
        <v>834.38</v>
      </c>
    </row>
    <row r="5806" spans="2:8" hidden="1" x14ac:dyDescent="0.15">
      <c r="B5806" s="8" t="s">
        <v>3350</v>
      </c>
      <c r="C5806" s="4" t="s">
        <v>209</v>
      </c>
      <c r="D5806" s="4" t="s">
        <v>20</v>
      </c>
      <c r="E5806" s="4" t="s">
        <v>2722</v>
      </c>
      <c r="F5806" s="4" t="s">
        <v>4576</v>
      </c>
      <c r="G5806" s="4">
        <v>70.08</v>
      </c>
      <c r="H5806" s="4">
        <v>751.45</v>
      </c>
    </row>
    <row r="5807" spans="2:8" hidden="1" x14ac:dyDescent="0.15">
      <c r="B5807" s="8" t="s">
        <v>1071</v>
      </c>
      <c r="C5807" s="4" t="s">
        <v>27</v>
      </c>
      <c r="D5807" s="4" t="s">
        <v>19</v>
      </c>
      <c r="E5807" s="4" t="s">
        <v>20</v>
      </c>
      <c r="F5807" s="4" t="s">
        <v>1026</v>
      </c>
      <c r="G5807" s="4">
        <v>52000</v>
      </c>
      <c r="H5807" s="4">
        <v>117260.6</v>
      </c>
    </row>
    <row r="5808" spans="2:8" hidden="1" x14ac:dyDescent="0.15">
      <c r="B5808" s="8" t="s">
        <v>633</v>
      </c>
      <c r="C5808" s="4" t="s">
        <v>27</v>
      </c>
      <c r="D5808" s="4" t="s">
        <v>19</v>
      </c>
      <c r="E5808" s="4" t="s">
        <v>20</v>
      </c>
      <c r="F5808" s="4" t="s">
        <v>1026</v>
      </c>
      <c r="G5808" s="4">
        <v>52000</v>
      </c>
      <c r="H5808" s="4">
        <v>117135.35</v>
      </c>
    </row>
    <row r="5809" spans="2:8" hidden="1" x14ac:dyDescent="0.15">
      <c r="B5809" s="8" t="s">
        <v>2182</v>
      </c>
      <c r="C5809" s="4" t="s">
        <v>209</v>
      </c>
      <c r="D5809" s="4" t="s">
        <v>20</v>
      </c>
      <c r="E5809" s="4" t="s">
        <v>210</v>
      </c>
      <c r="F5809" s="4" t="s">
        <v>6793</v>
      </c>
      <c r="G5809" s="4">
        <v>67.2</v>
      </c>
      <c r="H5809" s="4">
        <v>681.31</v>
      </c>
    </row>
    <row r="5810" spans="2:8" hidden="1" x14ac:dyDescent="0.15">
      <c r="B5810" s="8" t="s">
        <v>121</v>
      </c>
      <c r="C5810" s="4" t="s">
        <v>209</v>
      </c>
      <c r="D5810" s="4" t="s">
        <v>20</v>
      </c>
      <c r="E5810" s="4" t="s">
        <v>6287</v>
      </c>
      <c r="F5810" s="4" t="s">
        <v>6288</v>
      </c>
      <c r="G5810" s="4">
        <v>66</v>
      </c>
      <c r="H5810" s="4">
        <v>188100</v>
      </c>
    </row>
    <row r="5811" spans="2:8" hidden="1" x14ac:dyDescent="0.15">
      <c r="B5811" s="8" t="s">
        <v>887</v>
      </c>
      <c r="C5811" s="4" t="s">
        <v>209</v>
      </c>
      <c r="D5811" s="4" t="s">
        <v>20</v>
      </c>
      <c r="E5811" s="4" t="s">
        <v>210</v>
      </c>
      <c r="F5811" s="4" t="s">
        <v>6264</v>
      </c>
      <c r="G5811" s="4">
        <v>66</v>
      </c>
      <c r="H5811" s="4">
        <v>642.61</v>
      </c>
    </row>
    <row r="5812" spans="2:8" hidden="1" x14ac:dyDescent="0.15">
      <c r="B5812" s="8" t="s">
        <v>2250</v>
      </c>
      <c r="C5812" s="4" t="s">
        <v>209</v>
      </c>
      <c r="D5812" s="4" t="s">
        <v>20</v>
      </c>
      <c r="E5812" s="4" t="s">
        <v>210</v>
      </c>
      <c r="F5812" s="4" t="s">
        <v>6800</v>
      </c>
      <c r="G5812" s="4">
        <v>66</v>
      </c>
      <c r="H5812" s="4">
        <v>524.63</v>
      </c>
    </row>
    <row r="5813" spans="2:8" hidden="1" x14ac:dyDescent="0.15">
      <c r="B5813" s="8" t="s">
        <v>531</v>
      </c>
      <c r="C5813" s="4" t="s">
        <v>209</v>
      </c>
      <c r="D5813" s="4" t="s">
        <v>20</v>
      </c>
      <c r="E5813" s="4" t="s">
        <v>210</v>
      </c>
      <c r="F5813" s="4" t="s">
        <v>5301</v>
      </c>
      <c r="G5813" s="4">
        <v>66</v>
      </c>
      <c r="H5813" s="4">
        <v>265.61</v>
      </c>
    </row>
    <row r="5814" spans="2:8" hidden="1" x14ac:dyDescent="0.15">
      <c r="B5814" s="8" t="s">
        <v>420</v>
      </c>
      <c r="C5814" s="4" t="s">
        <v>209</v>
      </c>
      <c r="D5814" s="4" t="s">
        <v>20</v>
      </c>
      <c r="E5814" s="4" t="s">
        <v>210</v>
      </c>
      <c r="F5814" s="4" t="s">
        <v>6307</v>
      </c>
      <c r="G5814" s="4">
        <v>65.72</v>
      </c>
      <c r="H5814" s="4">
        <v>1032.25</v>
      </c>
    </row>
    <row r="5815" spans="2:8" hidden="1" x14ac:dyDescent="0.15">
      <c r="B5815" s="8" t="s">
        <v>472</v>
      </c>
      <c r="C5815" s="4" t="s">
        <v>209</v>
      </c>
      <c r="D5815" s="4" t="s">
        <v>20</v>
      </c>
      <c r="E5815" s="4" t="s">
        <v>3885</v>
      </c>
      <c r="F5815" s="4" t="s">
        <v>6802</v>
      </c>
      <c r="G5815" s="4">
        <v>65.64</v>
      </c>
      <c r="H5815" s="4">
        <v>1111.01</v>
      </c>
    </row>
    <row r="5816" spans="2:8" hidden="1" x14ac:dyDescent="0.15">
      <c r="B5816" s="8" t="s">
        <v>1313</v>
      </c>
      <c r="C5816" s="4" t="s">
        <v>209</v>
      </c>
      <c r="D5816" s="4" t="s">
        <v>20</v>
      </c>
      <c r="E5816" s="4" t="s">
        <v>1288</v>
      </c>
      <c r="F5816" s="4" t="s">
        <v>5932</v>
      </c>
      <c r="G5816" s="4">
        <v>64.959999999999894</v>
      </c>
      <c r="H5816" s="4">
        <v>336.84</v>
      </c>
    </row>
    <row r="5817" spans="2:8" hidden="1" x14ac:dyDescent="0.15">
      <c r="B5817" s="8" t="s">
        <v>2398</v>
      </c>
      <c r="C5817" s="4" t="s">
        <v>209</v>
      </c>
      <c r="D5817" s="4" t="s">
        <v>20</v>
      </c>
      <c r="E5817" s="4" t="s">
        <v>1288</v>
      </c>
      <c r="F5817" s="4" t="s">
        <v>6804</v>
      </c>
      <c r="G5817" s="4">
        <v>64.459999999999894</v>
      </c>
      <c r="H5817" s="4">
        <v>479.67</v>
      </c>
    </row>
    <row r="5818" spans="2:8" hidden="1" x14ac:dyDescent="0.15">
      <c r="B5818" s="8" t="s">
        <v>478</v>
      </c>
      <c r="C5818" s="4" t="s">
        <v>209</v>
      </c>
      <c r="D5818" s="4" t="s">
        <v>20</v>
      </c>
      <c r="E5818" s="4" t="s">
        <v>210</v>
      </c>
      <c r="F5818" s="4" t="s">
        <v>6805</v>
      </c>
      <c r="G5818" s="4">
        <v>64</v>
      </c>
      <c r="H5818" s="4">
        <v>634.99</v>
      </c>
    </row>
    <row r="5819" spans="2:8" hidden="1" x14ac:dyDescent="0.15">
      <c r="B5819" s="8" t="s">
        <v>6807</v>
      </c>
      <c r="C5819" s="4" t="s">
        <v>209</v>
      </c>
      <c r="D5819" s="4" t="s">
        <v>20</v>
      </c>
      <c r="E5819" s="4" t="s">
        <v>2713</v>
      </c>
      <c r="F5819" s="4" t="s">
        <v>1347</v>
      </c>
      <c r="G5819" s="4">
        <v>63.84</v>
      </c>
      <c r="H5819" s="4">
        <v>943.67</v>
      </c>
    </row>
    <row r="5820" spans="2:8" hidden="1" x14ac:dyDescent="0.15">
      <c r="B5820" s="8" t="s">
        <v>1666</v>
      </c>
      <c r="C5820" s="4" t="s">
        <v>27</v>
      </c>
      <c r="D5820" s="4" t="s">
        <v>19</v>
      </c>
      <c r="E5820" s="4" t="s">
        <v>20</v>
      </c>
      <c r="F5820" s="4" t="s">
        <v>1026</v>
      </c>
      <c r="G5820" s="4">
        <v>25800</v>
      </c>
      <c r="H5820" s="4">
        <v>58712.51</v>
      </c>
    </row>
    <row r="5821" spans="2:8" hidden="1" x14ac:dyDescent="0.15">
      <c r="B5821" s="8" t="s">
        <v>312</v>
      </c>
      <c r="C5821" s="4" t="s">
        <v>209</v>
      </c>
      <c r="D5821" s="4" t="s">
        <v>19</v>
      </c>
      <c r="E5821" s="4" t="s">
        <v>210</v>
      </c>
      <c r="F5821" s="4" t="s">
        <v>6218</v>
      </c>
      <c r="G5821" s="4">
        <v>63</v>
      </c>
      <c r="H5821" s="4">
        <v>281.76</v>
      </c>
    </row>
    <row r="5822" spans="2:8" hidden="1" x14ac:dyDescent="0.15">
      <c r="B5822" s="8" t="s">
        <v>586</v>
      </c>
      <c r="C5822" s="4" t="s">
        <v>209</v>
      </c>
      <c r="D5822" s="4" t="s">
        <v>20</v>
      </c>
      <c r="E5822" s="4" t="s">
        <v>3885</v>
      </c>
      <c r="F5822" s="4" t="s">
        <v>1347</v>
      </c>
      <c r="G5822" s="4">
        <v>62.82</v>
      </c>
      <c r="H5822" s="4">
        <v>1031.32</v>
      </c>
    </row>
    <row r="5823" spans="2:8" hidden="1" x14ac:dyDescent="0.15">
      <c r="B5823" s="8" t="s">
        <v>319</v>
      </c>
      <c r="C5823" s="4" t="s">
        <v>209</v>
      </c>
      <c r="D5823" s="4" t="s">
        <v>20</v>
      </c>
      <c r="E5823" s="4" t="s">
        <v>210</v>
      </c>
      <c r="F5823" s="4" t="s">
        <v>1347</v>
      </c>
      <c r="G5823" s="4">
        <v>62.4</v>
      </c>
      <c r="H5823" s="4">
        <v>491.36</v>
      </c>
    </row>
    <row r="5824" spans="2:8" hidden="1" x14ac:dyDescent="0.15">
      <c r="B5824" s="8" t="s">
        <v>1164</v>
      </c>
      <c r="C5824" s="4" t="s">
        <v>209</v>
      </c>
      <c r="D5824" s="4" t="s">
        <v>20</v>
      </c>
      <c r="E5824" s="4" t="s">
        <v>210</v>
      </c>
      <c r="F5824" s="4" t="s">
        <v>1347</v>
      </c>
      <c r="G5824" s="4">
        <v>62.4</v>
      </c>
      <c r="H5824" s="4">
        <v>478.75</v>
      </c>
    </row>
    <row r="5825" spans="2:8" hidden="1" x14ac:dyDescent="0.15">
      <c r="B5825" s="8" t="s">
        <v>2210</v>
      </c>
      <c r="C5825" s="4" t="s">
        <v>209</v>
      </c>
      <c r="D5825" s="4" t="s">
        <v>20</v>
      </c>
      <c r="E5825" s="4" t="s">
        <v>2722</v>
      </c>
      <c r="F5825" s="4" t="s">
        <v>6808</v>
      </c>
      <c r="G5825" s="4">
        <v>62.1</v>
      </c>
      <c r="H5825" s="4">
        <v>939.6</v>
      </c>
    </row>
    <row r="5826" spans="2:8" hidden="1" x14ac:dyDescent="0.15">
      <c r="B5826" s="8" t="s">
        <v>1666</v>
      </c>
      <c r="C5826" s="4" t="s">
        <v>27</v>
      </c>
      <c r="D5826" s="4" t="s">
        <v>19</v>
      </c>
      <c r="E5826" s="4" t="s">
        <v>20</v>
      </c>
      <c r="F5826" s="4" t="s">
        <v>1026</v>
      </c>
      <c r="G5826" s="4">
        <v>25000</v>
      </c>
      <c r="H5826" s="4">
        <v>57948.66</v>
      </c>
    </row>
    <row r="5827" spans="2:8" hidden="1" x14ac:dyDescent="0.15">
      <c r="B5827" s="8" t="s">
        <v>497</v>
      </c>
      <c r="C5827" s="4" t="s">
        <v>27</v>
      </c>
      <c r="D5827" s="4" t="s">
        <v>19</v>
      </c>
      <c r="E5827" s="4" t="s">
        <v>20</v>
      </c>
      <c r="F5827" s="4" t="s">
        <v>1026</v>
      </c>
      <c r="G5827" s="4">
        <v>52000</v>
      </c>
      <c r="H5827" s="4">
        <v>158060.81</v>
      </c>
    </row>
    <row r="5828" spans="2:8" hidden="1" x14ac:dyDescent="0.15">
      <c r="B5828" s="8" t="s">
        <v>1032</v>
      </c>
      <c r="C5828" s="4" t="s">
        <v>27</v>
      </c>
      <c r="D5828" s="4" t="s">
        <v>19</v>
      </c>
      <c r="E5828" s="4" t="s">
        <v>20</v>
      </c>
      <c r="F5828" s="4" t="s">
        <v>1026</v>
      </c>
      <c r="G5828" s="4">
        <v>48000</v>
      </c>
      <c r="H5828" s="4">
        <v>136058.78</v>
      </c>
    </row>
    <row r="5829" spans="2:8" hidden="1" x14ac:dyDescent="0.15">
      <c r="B5829" s="8" t="s">
        <v>1032</v>
      </c>
      <c r="C5829" s="4" t="s">
        <v>27</v>
      </c>
      <c r="D5829" s="4" t="s">
        <v>19</v>
      </c>
      <c r="E5829" s="4" t="s">
        <v>20</v>
      </c>
      <c r="F5829" s="4" t="s">
        <v>1026</v>
      </c>
      <c r="G5829" s="4">
        <v>20500</v>
      </c>
      <c r="H5829" s="4">
        <v>67627.759999999893</v>
      </c>
    </row>
    <row r="5830" spans="2:8" hidden="1" x14ac:dyDescent="0.15">
      <c r="B5830" s="8">
        <v>45644</v>
      </c>
      <c r="C5830" s="4" t="s">
        <v>18</v>
      </c>
      <c r="D5830" s="4" t="s">
        <v>19</v>
      </c>
      <c r="E5830" s="4" t="s">
        <v>20</v>
      </c>
      <c r="F5830" s="4" t="s">
        <v>695</v>
      </c>
      <c r="G5830" s="4">
        <v>156000</v>
      </c>
      <c r="H5830" s="4">
        <v>293302.63</v>
      </c>
    </row>
    <row r="5831" spans="2:8" hidden="1" x14ac:dyDescent="0.15">
      <c r="B5831" s="8">
        <v>45510</v>
      </c>
      <c r="C5831" s="4" t="s">
        <v>18</v>
      </c>
      <c r="D5831" s="4" t="s">
        <v>19</v>
      </c>
      <c r="E5831" s="4" t="s">
        <v>20</v>
      </c>
      <c r="F5831" s="4" t="s">
        <v>2383</v>
      </c>
      <c r="G5831" s="4">
        <v>20500</v>
      </c>
      <c r="H5831" s="4">
        <v>42229.89</v>
      </c>
    </row>
    <row r="5832" spans="2:8" hidden="1" x14ac:dyDescent="0.15">
      <c r="B5832" s="8">
        <v>45587</v>
      </c>
      <c r="C5832" s="4" t="s">
        <v>18</v>
      </c>
      <c r="D5832" s="4" t="s">
        <v>19</v>
      </c>
      <c r="E5832" s="4" t="s">
        <v>20</v>
      </c>
      <c r="F5832" s="4" t="s">
        <v>2385</v>
      </c>
      <c r="G5832" s="4">
        <v>20500</v>
      </c>
      <c r="H5832" s="4">
        <v>40865.730000000003</v>
      </c>
    </row>
    <row r="5833" spans="2:8" hidden="1" x14ac:dyDescent="0.15">
      <c r="B5833" s="8">
        <v>45567</v>
      </c>
      <c r="C5833" s="4" t="s">
        <v>18</v>
      </c>
      <c r="D5833" s="4" t="s">
        <v>19</v>
      </c>
      <c r="E5833" s="4" t="s">
        <v>20</v>
      </c>
      <c r="F5833" s="4" t="s">
        <v>2380</v>
      </c>
      <c r="G5833" s="4">
        <v>20500</v>
      </c>
      <c r="H5833" s="4">
        <v>60986.78</v>
      </c>
    </row>
    <row r="5834" spans="2:8" hidden="1" x14ac:dyDescent="0.15">
      <c r="B5834" s="8" t="s">
        <v>3133</v>
      </c>
      <c r="C5834" s="4" t="s">
        <v>209</v>
      </c>
      <c r="D5834" s="4" t="s">
        <v>215</v>
      </c>
      <c r="E5834" s="4" t="s">
        <v>1288</v>
      </c>
      <c r="F5834" s="4" t="s">
        <v>6823</v>
      </c>
      <c r="G5834" s="4">
        <v>60</v>
      </c>
      <c r="H5834" s="4">
        <v>526.20000000000005</v>
      </c>
    </row>
    <row r="5835" spans="2:8" hidden="1" x14ac:dyDescent="0.15">
      <c r="B5835" s="8" t="s">
        <v>878</v>
      </c>
      <c r="C5835" s="4" t="s">
        <v>209</v>
      </c>
      <c r="D5835" s="4" t="s">
        <v>215</v>
      </c>
      <c r="E5835" s="4" t="s">
        <v>1288</v>
      </c>
      <c r="F5835" s="4" t="s">
        <v>6824</v>
      </c>
      <c r="G5835" s="4">
        <v>60</v>
      </c>
      <c r="H5835" s="4">
        <v>526.20000000000005</v>
      </c>
    </row>
    <row r="5836" spans="2:8" hidden="1" x14ac:dyDescent="0.15">
      <c r="B5836" s="8" t="s">
        <v>3554</v>
      </c>
      <c r="C5836" s="4" t="s">
        <v>209</v>
      </c>
      <c r="D5836" s="4" t="s">
        <v>215</v>
      </c>
      <c r="E5836" s="4" t="s">
        <v>1288</v>
      </c>
      <c r="F5836" s="4" t="s">
        <v>6824</v>
      </c>
      <c r="G5836" s="4">
        <v>60</v>
      </c>
      <c r="H5836" s="4">
        <v>520.79999999999905</v>
      </c>
    </row>
    <row r="5837" spans="2:8" hidden="1" x14ac:dyDescent="0.15">
      <c r="B5837" s="8" t="s">
        <v>117</v>
      </c>
      <c r="C5837" s="4" t="s">
        <v>209</v>
      </c>
      <c r="D5837" s="4" t="s">
        <v>20</v>
      </c>
      <c r="E5837" s="4" t="s">
        <v>210</v>
      </c>
      <c r="F5837" s="4" t="s">
        <v>4308</v>
      </c>
      <c r="G5837" s="4">
        <v>60</v>
      </c>
      <c r="H5837" s="4">
        <v>45.12</v>
      </c>
    </row>
    <row r="5838" spans="2:8" hidden="1" x14ac:dyDescent="0.15">
      <c r="B5838" s="8" t="s">
        <v>1344</v>
      </c>
      <c r="C5838" s="4" t="s">
        <v>209</v>
      </c>
      <c r="D5838" s="4" t="s">
        <v>20</v>
      </c>
      <c r="E5838" s="4" t="s">
        <v>210</v>
      </c>
      <c r="F5838" s="4" t="s">
        <v>4308</v>
      </c>
      <c r="G5838" s="4">
        <v>60</v>
      </c>
      <c r="H5838" s="4">
        <v>43.41</v>
      </c>
    </row>
    <row r="5839" spans="2:8" hidden="1" x14ac:dyDescent="0.15">
      <c r="B5839" s="8" t="s">
        <v>2531</v>
      </c>
      <c r="C5839" s="4" t="s">
        <v>209</v>
      </c>
      <c r="D5839" s="4" t="s">
        <v>20</v>
      </c>
      <c r="E5839" s="4" t="s">
        <v>2713</v>
      </c>
      <c r="F5839" s="4" t="s">
        <v>5993</v>
      </c>
      <c r="G5839" s="4">
        <v>59</v>
      </c>
      <c r="H5839" s="4">
        <v>59.4</v>
      </c>
    </row>
    <row r="5840" spans="2:8" hidden="1" x14ac:dyDescent="0.15">
      <c r="B5840" s="8" t="s">
        <v>836</v>
      </c>
      <c r="C5840" s="4" t="s">
        <v>209</v>
      </c>
      <c r="D5840" s="4" t="s">
        <v>20</v>
      </c>
      <c r="E5840" s="4" t="s">
        <v>950</v>
      </c>
      <c r="F5840" s="4" t="s">
        <v>1347</v>
      </c>
      <c r="G5840" s="4">
        <v>58.94</v>
      </c>
      <c r="H5840" s="4">
        <v>546.02</v>
      </c>
    </row>
    <row r="5841" spans="2:8" hidden="1" x14ac:dyDescent="0.15">
      <c r="B5841" s="8" t="s">
        <v>319</v>
      </c>
      <c r="C5841" s="4" t="s">
        <v>209</v>
      </c>
      <c r="D5841" s="4" t="s">
        <v>20</v>
      </c>
      <c r="E5841" s="4" t="s">
        <v>1288</v>
      </c>
      <c r="F5841" s="4" t="s">
        <v>5932</v>
      </c>
      <c r="G5841" s="4">
        <v>58.63</v>
      </c>
      <c r="H5841" s="4">
        <v>780.09</v>
      </c>
    </row>
    <row r="5842" spans="2:8" hidden="1" x14ac:dyDescent="0.15">
      <c r="B5842" s="8" t="s">
        <v>659</v>
      </c>
      <c r="C5842" s="4" t="s">
        <v>209</v>
      </c>
      <c r="D5842" s="4" t="s">
        <v>20</v>
      </c>
      <c r="E5842" s="4" t="s">
        <v>2713</v>
      </c>
      <c r="F5842" s="4" t="s">
        <v>1347</v>
      </c>
      <c r="G5842" s="4">
        <v>58.08</v>
      </c>
      <c r="H5842" s="4">
        <v>875.76</v>
      </c>
    </row>
    <row r="5843" spans="2:8" hidden="1" x14ac:dyDescent="0.15">
      <c r="B5843" s="8" t="s">
        <v>655</v>
      </c>
      <c r="C5843" s="4" t="s">
        <v>209</v>
      </c>
      <c r="D5843" s="4" t="s">
        <v>20</v>
      </c>
      <c r="E5843" s="4" t="s">
        <v>210</v>
      </c>
      <c r="F5843" s="4" t="s">
        <v>6839</v>
      </c>
      <c r="G5843" s="4">
        <v>57.84</v>
      </c>
      <c r="H5843" s="4">
        <v>360.81</v>
      </c>
    </row>
    <row r="5844" spans="2:8" hidden="1" x14ac:dyDescent="0.15">
      <c r="B5844" s="8" t="s">
        <v>2560</v>
      </c>
      <c r="C5844" s="4" t="s">
        <v>209</v>
      </c>
      <c r="D5844" s="4" t="s">
        <v>20</v>
      </c>
      <c r="E5844" s="4" t="s">
        <v>210</v>
      </c>
      <c r="F5844" s="4" t="s">
        <v>6839</v>
      </c>
      <c r="G5844" s="4">
        <v>57.84</v>
      </c>
      <c r="H5844" s="4">
        <v>354.43</v>
      </c>
    </row>
    <row r="5845" spans="2:8" hidden="1" x14ac:dyDescent="0.15">
      <c r="B5845" s="8" t="s">
        <v>3094</v>
      </c>
      <c r="C5845" s="4" t="s">
        <v>209</v>
      </c>
      <c r="D5845" s="4" t="s">
        <v>470</v>
      </c>
      <c r="E5845" s="4" t="s">
        <v>6603</v>
      </c>
      <c r="F5845" s="4" t="s">
        <v>6840</v>
      </c>
      <c r="G5845" s="4">
        <v>57.84</v>
      </c>
      <c r="H5845" s="4">
        <v>340.9</v>
      </c>
    </row>
    <row r="5846" spans="2:8" hidden="1" x14ac:dyDescent="0.15">
      <c r="B5846" s="8" t="s">
        <v>2062</v>
      </c>
      <c r="C5846" s="4" t="s">
        <v>209</v>
      </c>
      <c r="D5846" s="4" t="s">
        <v>1320</v>
      </c>
      <c r="E5846" s="4" t="s">
        <v>210</v>
      </c>
      <c r="F5846" s="4" t="s">
        <v>6716</v>
      </c>
      <c r="G5846" s="4">
        <v>57.6</v>
      </c>
      <c r="H5846" s="4">
        <v>16647.04</v>
      </c>
    </row>
    <row r="5847" spans="2:8" hidden="1" x14ac:dyDescent="0.15">
      <c r="B5847" s="8">
        <v>45556</v>
      </c>
      <c r="C5847" s="4" t="s">
        <v>18</v>
      </c>
      <c r="D5847" s="4" t="s">
        <v>19</v>
      </c>
      <c r="E5847" s="4" t="s">
        <v>20</v>
      </c>
      <c r="F5847" s="4" t="s">
        <v>2380</v>
      </c>
      <c r="G5847" s="4">
        <v>20500</v>
      </c>
      <c r="H5847" s="4">
        <v>41209.08</v>
      </c>
    </row>
    <row r="5848" spans="2:8" hidden="1" x14ac:dyDescent="0.15">
      <c r="B5848" s="8" t="s">
        <v>3074</v>
      </c>
      <c r="C5848" s="4" t="s">
        <v>209</v>
      </c>
      <c r="D5848" s="4" t="s">
        <v>20</v>
      </c>
      <c r="E5848" s="4" t="s">
        <v>6287</v>
      </c>
      <c r="F5848" s="4" t="s">
        <v>6288</v>
      </c>
      <c r="G5848" s="4">
        <v>57</v>
      </c>
      <c r="H5848" s="4">
        <v>212822.89</v>
      </c>
    </row>
    <row r="5849" spans="2:8" hidden="1" x14ac:dyDescent="0.15">
      <c r="B5849" s="8">
        <v>45316</v>
      </c>
      <c r="C5849" s="4" t="s">
        <v>18</v>
      </c>
      <c r="D5849" s="4" t="s">
        <v>19</v>
      </c>
      <c r="E5849" s="4" t="s">
        <v>20</v>
      </c>
      <c r="F5849" s="4" t="s">
        <v>1190</v>
      </c>
      <c r="G5849" s="4">
        <v>50000</v>
      </c>
      <c r="H5849" s="4">
        <v>121141.4</v>
      </c>
    </row>
    <row r="5850" spans="2:8" hidden="1" x14ac:dyDescent="0.15">
      <c r="B5850" s="8">
        <v>45386</v>
      </c>
      <c r="C5850" s="4" t="s">
        <v>18</v>
      </c>
      <c r="D5850" s="4" t="s">
        <v>301</v>
      </c>
      <c r="E5850" s="4" t="s">
        <v>20</v>
      </c>
      <c r="F5850" s="4" t="s">
        <v>1853</v>
      </c>
      <c r="G5850" s="4">
        <v>25000</v>
      </c>
      <c r="H5850" s="4">
        <v>54957.63</v>
      </c>
    </row>
    <row r="5851" spans="2:8" hidden="1" x14ac:dyDescent="0.15">
      <c r="B5851" s="8" t="s">
        <v>3609</v>
      </c>
      <c r="C5851" s="4" t="s">
        <v>209</v>
      </c>
      <c r="D5851" s="4" t="s">
        <v>20</v>
      </c>
      <c r="E5851" s="4" t="s">
        <v>2964</v>
      </c>
      <c r="F5851" s="4" t="s">
        <v>1347</v>
      </c>
      <c r="G5851" s="4">
        <v>54.95</v>
      </c>
      <c r="H5851" s="4">
        <v>680.51</v>
      </c>
    </row>
    <row r="5852" spans="2:8" hidden="1" x14ac:dyDescent="0.15">
      <c r="B5852" s="8" t="s">
        <v>1798</v>
      </c>
      <c r="C5852" s="4" t="s">
        <v>209</v>
      </c>
      <c r="D5852" s="4" t="s">
        <v>20</v>
      </c>
      <c r="E5852" s="4" t="s">
        <v>2722</v>
      </c>
      <c r="F5852" s="4" t="s">
        <v>4576</v>
      </c>
      <c r="G5852" s="4">
        <v>54.335999999999899</v>
      </c>
      <c r="H5852" s="4">
        <v>406.34</v>
      </c>
    </row>
    <row r="5853" spans="2:8" hidden="1" x14ac:dyDescent="0.15">
      <c r="B5853" s="8" t="s">
        <v>2063</v>
      </c>
      <c r="C5853" s="4" t="s">
        <v>209</v>
      </c>
      <c r="D5853" s="4" t="s">
        <v>19</v>
      </c>
      <c r="E5853" s="4" t="s">
        <v>5208</v>
      </c>
      <c r="F5853" s="4" t="s">
        <v>6234</v>
      </c>
      <c r="G5853" s="4">
        <v>54</v>
      </c>
      <c r="H5853" s="4">
        <v>292.97000000000003</v>
      </c>
    </row>
    <row r="5854" spans="2:8" hidden="1" x14ac:dyDescent="0.15">
      <c r="B5854" s="8" t="s">
        <v>530</v>
      </c>
      <c r="C5854" s="4" t="s">
        <v>209</v>
      </c>
      <c r="D5854" s="4" t="s">
        <v>20</v>
      </c>
      <c r="E5854" s="4" t="s">
        <v>2713</v>
      </c>
      <c r="F5854" s="4" t="s">
        <v>1347</v>
      </c>
      <c r="G5854" s="4">
        <v>52.86</v>
      </c>
      <c r="H5854" s="4">
        <v>1218.57</v>
      </c>
    </row>
    <row r="5855" spans="2:8" hidden="1" x14ac:dyDescent="0.15">
      <c r="B5855" s="8">
        <v>45568</v>
      </c>
      <c r="C5855" s="4" t="s">
        <v>18</v>
      </c>
      <c r="D5855" s="4" t="s">
        <v>19</v>
      </c>
      <c r="E5855" s="4" t="s">
        <v>20</v>
      </c>
      <c r="F5855" s="4" t="s">
        <v>1086</v>
      </c>
      <c r="G5855" s="4">
        <v>52000</v>
      </c>
      <c r="H5855" s="4">
        <v>109310.65</v>
      </c>
    </row>
    <row r="5856" spans="2:8" hidden="1" x14ac:dyDescent="0.15">
      <c r="B5856" s="8" t="s">
        <v>1027</v>
      </c>
      <c r="C5856" s="4" t="s">
        <v>27</v>
      </c>
      <c r="D5856" s="4" t="s">
        <v>19</v>
      </c>
      <c r="E5856" s="4" t="s">
        <v>20</v>
      </c>
      <c r="F5856" s="4" t="s">
        <v>1028</v>
      </c>
      <c r="G5856" s="4">
        <v>52000</v>
      </c>
      <c r="H5856" s="4">
        <v>157944.71</v>
      </c>
    </row>
    <row r="5857" spans="2:8" hidden="1" x14ac:dyDescent="0.15">
      <c r="B5857" s="8" t="s">
        <v>1030</v>
      </c>
      <c r="C5857" s="4" t="s">
        <v>27</v>
      </c>
      <c r="D5857" s="4" t="s">
        <v>19</v>
      </c>
      <c r="E5857" s="4" t="s">
        <v>20</v>
      </c>
      <c r="F5857" s="4" t="s">
        <v>1028</v>
      </c>
      <c r="G5857" s="4">
        <v>52000</v>
      </c>
      <c r="H5857" s="4">
        <v>151567.19</v>
      </c>
    </row>
    <row r="5858" spans="2:8" hidden="1" x14ac:dyDescent="0.15">
      <c r="B5858" s="8" t="s">
        <v>1019</v>
      </c>
      <c r="C5858" s="4" t="s">
        <v>209</v>
      </c>
      <c r="D5858" s="4" t="s">
        <v>3075</v>
      </c>
      <c r="E5858" s="4" t="s">
        <v>210</v>
      </c>
      <c r="F5858" s="4" t="s">
        <v>6859</v>
      </c>
      <c r="G5858" s="4">
        <v>51.4</v>
      </c>
      <c r="H5858" s="4">
        <v>525.80999999999904</v>
      </c>
    </row>
    <row r="5859" spans="2:8" hidden="1" x14ac:dyDescent="0.15">
      <c r="B5859" s="8" t="s">
        <v>981</v>
      </c>
      <c r="C5859" s="4" t="s">
        <v>27</v>
      </c>
      <c r="D5859" s="4" t="s">
        <v>19</v>
      </c>
      <c r="E5859" s="4" t="s">
        <v>20</v>
      </c>
      <c r="F5859" s="4" t="s">
        <v>1028</v>
      </c>
      <c r="G5859" s="4">
        <v>52000</v>
      </c>
      <c r="H5859" s="4">
        <v>151526.019999999</v>
      </c>
    </row>
    <row r="5860" spans="2:8" hidden="1" x14ac:dyDescent="0.15">
      <c r="B5860" s="8" t="s">
        <v>1309</v>
      </c>
      <c r="C5860" s="4" t="s">
        <v>27</v>
      </c>
      <c r="D5860" s="4" t="s">
        <v>19</v>
      </c>
      <c r="E5860" s="4" t="s">
        <v>20</v>
      </c>
      <c r="F5860" s="4" t="s">
        <v>1028</v>
      </c>
      <c r="G5860" s="4">
        <v>45000</v>
      </c>
      <c r="H5860" s="4">
        <v>165160</v>
      </c>
    </row>
    <row r="5861" spans="2:8" hidden="1" x14ac:dyDescent="0.15">
      <c r="B5861" s="8" t="s">
        <v>1313</v>
      </c>
      <c r="C5861" s="4" t="s">
        <v>27</v>
      </c>
      <c r="D5861" s="4" t="s">
        <v>19</v>
      </c>
      <c r="E5861" s="4" t="s">
        <v>20</v>
      </c>
      <c r="F5861" s="4" t="s">
        <v>1028</v>
      </c>
      <c r="G5861" s="4">
        <v>45000</v>
      </c>
      <c r="H5861" s="4">
        <v>131856</v>
      </c>
    </row>
    <row r="5862" spans="2:8" hidden="1" x14ac:dyDescent="0.15">
      <c r="B5862" s="8" t="s">
        <v>1310</v>
      </c>
      <c r="C5862" s="4" t="s">
        <v>27</v>
      </c>
      <c r="D5862" s="4" t="s">
        <v>19</v>
      </c>
      <c r="E5862" s="4" t="s">
        <v>20</v>
      </c>
      <c r="F5862" s="4" t="s">
        <v>1028</v>
      </c>
      <c r="G5862" s="4">
        <v>45000</v>
      </c>
      <c r="H5862" s="4">
        <v>162456</v>
      </c>
    </row>
    <row r="5863" spans="2:8" hidden="1" x14ac:dyDescent="0.15">
      <c r="B5863" s="8" t="s">
        <v>2985</v>
      </c>
      <c r="C5863" s="4" t="s">
        <v>27</v>
      </c>
      <c r="D5863" s="4" t="s">
        <v>19</v>
      </c>
      <c r="E5863" s="4" t="s">
        <v>20</v>
      </c>
      <c r="F5863" s="4" t="s">
        <v>7942</v>
      </c>
      <c r="G5863" s="4">
        <v>1</v>
      </c>
      <c r="H5863" s="4">
        <v>11.66</v>
      </c>
    </row>
    <row r="5864" spans="2:8" hidden="1" x14ac:dyDescent="0.15">
      <c r="B5864" s="8" t="s">
        <v>1128</v>
      </c>
      <c r="C5864" s="4" t="s">
        <v>27</v>
      </c>
      <c r="D5864" s="4" t="s">
        <v>19</v>
      </c>
      <c r="E5864" s="4" t="s">
        <v>20</v>
      </c>
      <c r="F5864" s="4" t="s">
        <v>1129</v>
      </c>
      <c r="G5864" s="4">
        <v>51600</v>
      </c>
      <c r="H5864" s="4">
        <v>133337.25</v>
      </c>
    </row>
    <row r="5865" spans="2:8" hidden="1" x14ac:dyDescent="0.15">
      <c r="B5865" s="8" t="s">
        <v>1012</v>
      </c>
      <c r="C5865" s="4" t="s">
        <v>27</v>
      </c>
      <c r="D5865" s="4" t="s">
        <v>19</v>
      </c>
      <c r="E5865" s="4" t="s">
        <v>20</v>
      </c>
      <c r="F5865" s="4" t="s">
        <v>1013</v>
      </c>
      <c r="G5865" s="4">
        <v>52000</v>
      </c>
      <c r="H5865" s="4">
        <v>174776.13</v>
      </c>
    </row>
    <row r="5866" spans="2:8" hidden="1" x14ac:dyDescent="0.15">
      <c r="B5866" s="8" t="s">
        <v>2210</v>
      </c>
      <c r="C5866" s="4" t="s">
        <v>27</v>
      </c>
      <c r="D5866" s="4" t="s">
        <v>19</v>
      </c>
      <c r="E5866" s="4" t="s">
        <v>20</v>
      </c>
      <c r="F5866" s="4" t="s">
        <v>1013</v>
      </c>
      <c r="G5866" s="4">
        <v>21000</v>
      </c>
      <c r="H5866" s="4">
        <v>69598.559999999896</v>
      </c>
    </row>
    <row r="5867" spans="2:8" hidden="1" x14ac:dyDescent="0.15">
      <c r="B5867" s="8" t="s">
        <v>717</v>
      </c>
      <c r="C5867" s="4" t="s">
        <v>209</v>
      </c>
      <c r="D5867" s="4" t="s">
        <v>20</v>
      </c>
      <c r="E5867" s="4" t="s">
        <v>1389</v>
      </c>
      <c r="F5867" s="4" t="s">
        <v>6880</v>
      </c>
      <c r="G5867" s="4">
        <v>50</v>
      </c>
      <c r="H5867" s="4">
        <v>1850.56</v>
      </c>
    </row>
    <row r="5868" spans="2:8" hidden="1" x14ac:dyDescent="0.15">
      <c r="B5868" s="8" t="s">
        <v>716</v>
      </c>
      <c r="C5868" s="4" t="s">
        <v>27</v>
      </c>
      <c r="D5868" s="4" t="s">
        <v>19</v>
      </c>
      <c r="E5868" s="4" t="s">
        <v>20</v>
      </c>
      <c r="F5868" s="4" t="s">
        <v>1013</v>
      </c>
      <c r="G5868" s="4">
        <v>16000</v>
      </c>
      <c r="H5868" s="4">
        <v>63532.639999999898</v>
      </c>
    </row>
    <row r="5869" spans="2:8" hidden="1" x14ac:dyDescent="0.15">
      <c r="B5869" s="8" t="s">
        <v>568</v>
      </c>
      <c r="C5869" s="4" t="s">
        <v>27</v>
      </c>
      <c r="D5869" s="4" t="s">
        <v>19</v>
      </c>
      <c r="E5869" s="4" t="s">
        <v>20</v>
      </c>
      <c r="F5869" s="4" t="s">
        <v>1013</v>
      </c>
      <c r="G5869" s="4">
        <v>9300</v>
      </c>
      <c r="H5869" s="4">
        <v>32225.89</v>
      </c>
    </row>
    <row r="5870" spans="2:8" hidden="1" x14ac:dyDescent="0.15">
      <c r="B5870" s="8" t="s">
        <v>1154</v>
      </c>
      <c r="C5870" s="4" t="s">
        <v>27</v>
      </c>
      <c r="D5870" s="4" t="s">
        <v>19</v>
      </c>
      <c r="E5870" s="4" t="s">
        <v>20</v>
      </c>
      <c r="F5870" s="4" t="s">
        <v>1013</v>
      </c>
      <c r="G5870" s="4">
        <v>50000</v>
      </c>
      <c r="H5870" s="4">
        <v>175856</v>
      </c>
    </row>
    <row r="5871" spans="2:8" hidden="1" x14ac:dyDescent="0.15">
      <c r="B5871" s="8" t="s">
        <v>1346</v>
      </c>
      <c r="C5871" s="4" t="s">
        <v>27</v>
      </c>
      <c r="D5871" s="4" t="s">
        <v>19</v>
      </c>
      <c r="E5871" s="4" t="s">
        <v>20</v>
      </c>
      <c r="F5871" s="4" t="s">
        <v>1013</v>
      </c>
      <c r="G5871" s="4">
        <v>38000</v>
      </c>
      <c r="H5871" s="4">
        <v>137850.35</v>
      </c>
    </row>
    <row r="5872" spans="2:8" hidden="1" x14ac:dyDescent="0.15">
      <c r="B5872" s="8" t="s">
        <v>1502</v>
      </c>
      <c r="C5872" s="4" t="s">
        <v>27</v>
      </c>
      <c r="D5872" s="4" t="s">
        <v>19</v>
      </c>
      <c r="E5872" s="4" t="s">
        <v>20</v>
      </c>
      <c r="F5872" s="4" t="s">
        <v>1013</v>
      </c>
      <c r="G5872" s="4">
        <v>26000</v>
      </c>
      <c r="H5872" s="4">
        <v>100637.15</v>
      </c>
    </row>
    <row r="5873" spans="2:8" hidden="1" x14ac:dyDescent="0.15">
      <c r="B5873" s="8" t="s">
        <v>140</v>
      </c>
      <c r="C5873" s="4" t="s">
        <v>27</v>
      </c>
      <c r="D5873" s="4" t="s">
        <v>19</v>
      </c>
      <c r="E5873" s="4" t="s">
        <v>20</v>
      </c>
      <c r="F5873" s="4" t="s">
        <v>1013</v>
      </c>
      <c r="G5873" s="4">
        <v>22000</v>
      </c>
      <c r="H5873" s="4">
        <v>74591.649999999907</v>
      </c>
    </row>
    <row r="5874" spans="2:8" hidden="1" x14ac:dyDescent="0.15">
      <c r="B5874" s="8" t="s">
        <v>552</v>
      </c>
      <c r="C5874" s="4" t="s">
        <v>27</v>
      </c>
      <c r="D5874" s="4" t="s">
        <v>19</v>
      </c>
      <c r="E5874" s="4" t="s">
        <v>20</v>
      </c>
      <c r="F5874" s="4" t="s">
        <v>1013</v>
      </c>
      <c r="G5874" s="4">
        <v>15500</v>
      </c>
      <c r="H5874" s="4">
        <v>58671.98</v>
      </c>
    </row>
    <row r="5875" spans="2:8" hidden="1" x14ac:dyDescent="0.15">
      <c r="B5875" s="8" t="s">
        <v>3374</v>
      </c>
      <c r="C5875" s="4" t="s">
        <v>27</v>
      </c>
      <c r="D5875" s="4" t="s">
        <v>19</v>
      </c>
      <c r="E5875" s="4" t="s">
        <v>20</v>
      </c>
      <c r="F5875" s="4" t="s">
        <v>1013</v>
      </c>
      <c r="G5875" s="4">
        <v>15000</v>
      </c>
      <c r="H5875" s="4">
        <v>55514.05</v>
      </c>
    </row>
    <row r="5876" spans="2:8" hidden="1" x14ac:dyDescent="0.15">
      <c r="B5876" s="8" t="s">
        <v>1164</v>
      </c>
      <c r="C5876" s="4" t="s">
        <v>209</v>
      </c>
      <c r="D5876" s="4" t="s">
        <v>20</v>
      </c>
      <c r="E5876" s="4" t="s">
        <v>210</v>
      </c>
      <c r="F5876" s="4" t="s">
        <v>6257</v>
      </c>
      <c r="G5876" s="4">
        <v>50</v>
      </c>
      <c r="H5876" s="4">
        <v>220.43</v>
      </c>
    </row>
    <row r="5877" spans="2:8" hidden="1" x14ac:dyDescent="0.15">
      <c r="B5877" s="8" t="s">
        <v>3375</v>
      </c>
      <c r="C5877" s="4" t="s">
        <v>27</v>
      </c>
      <c r="D5877" s="4" t="s">
        <v>19</v>
      </c>
      <c r="E5877" s="4" t="s">
        <v>20</v>
      </c>
      <c r="F5877" s="4" t="s">
        <v>1013</v>
      </c>
      <c r="G5877" s="4">
        <v>15000</v>
      </c>
      <c r="H5877" s="4">
        <v>55514.05</v>
      </c>
    </row>
    <row r="5878" spans="2:8" hidden="1" x14ac:dyDescent="0.15">
      <c r="B5878" s="8" t="s">
        <v>534</v>
      </c>
      <c r="C5878" s="4" t="s">
        <v>27</v>
      </c>
      <c r="D5878" s="4" t="s">
        <v>19</v>
      </c>
      <c r="E5878" s="4" t="s">
        <v>20</v>
      </c>
      <c r="F5878" s="4" t="s">
        <v>1013</v>
      </c>
      <c r="G5878" s="4">
        <v>11000</v>
      </c>
      <c r="H5878" s="4">
        <v>42096.08</v>
      </c>
    </row>
    <row r="5879" spans="2:8" hidden="1" x14ac:dyDescent="0.15">
      <c r="B5879" s="8" t="s">
        <v>1960</v>
      </c>
      <c r="C5879" s="4" t="s">
        <v>209</v>
      </c>
      <c r="D5879" s="4" t="s">
        <v>20</v>
      </c>
      <c r="E5879" s="4" t="s">
        <v>2713</v>
      </c>
      <c r="F5879" s="4" t="s">
        <v>1347</v>
      </c>
      <c r="G5879" s="4">
        <v>49.91</v>
      </c>
      <c r="H5879" s="4">
        <v>726.44</v>
      </c>
    </row>
    <row r="5880" spans="2:8" hidden="1" x14ac:dyDescent="0.15">
      <c r="B5880" s="8" t="s">
        <v>854</v>
      </c>
      <c r="C5880" s="4" t="s">
        <v>27</v>
      </c>
      <c r="D5880" s="4" t="s">
        <v>19</v>
      </c>
      <c r="E5880" s="4" t="s">
        <v>20</v>
      </c>
      <c r="F5880" s="4" t="s">
        <v>1151</v>
      </c>
      <c r="G5880" s="4">
        <v>50000</v>
      </c>
      <c r="H5880" s="4">
        <v>180006</v>
      </c>
    </row>
    <row r="5881" spans="2:8" hidden="1" x14ac:dyDescent="0.15">
      <c r="B5881" s="8" t="s">
        <v>586</v>
      </c>
      <c r="C5881" s="4" t="s">
        <v>209</v>
      </c>
      <c r="D5881" s="4" t="s">
        <v>19</v>
      </c>
      <c r="E5881" s="4" t="s">
        <v>210</v>
      </c>
      <c r="F5881" s="4" t="s">
        <v>6905</v>
      </c>
      <c r="G5881" s="4">
        <v>49.5</v>
      </c>
      <c r="H5881" s="4">
        <v>295.63</v>
      </c>
    </row>
    <row r="5882" spans="2:8" hidden="1" x14ac:dyDescent="0.15">
      <c r="B5882" s="8" t="s">
        <v>717</v>
      </c>
      <c r="C5882" s="4" t="s">
        <v>209</v>
      </c>
      <c r="D5882" s="4" t="s">
        <v>20</v>
      </c>
      <c r="E5882" s="4" t="s">
        <v>210</v>
      </c>
      <c r="F5882" s="4" t="s">
        <v>6905</v>
      </c>
      <c r="G5882" s="4">
        <v>49.5</v>
      </c>
      <c r="H5882" s="4">
        <v>274.75</v>
      </c>
    </row>
    <row r="5883" spans="2:8" hidden="1" x14ac:dyDescent="0.15">
      <c r="B5883" s="8" t="s">
        <v>2362</v>
      </c>
      <c r="C5883" s="4" t="s">
        <v>209</v>
      </c>
      <c r="D5883" s="4" t="s">
        <v>20</v>
      </c>
      <c r="E5883" s="4" t="s">
        <v>6287</v>
      </c>
      <c r="F5883" s="4" t="s">
        <v>6288</v>
      </c>
      <c r="G5883" s="4">
        <v>49</v>
      </c>
      <c r="H5883" s="4">
        <v>177380</v>
      </c>
    </row>
    <row r="5884" spans="2:8" hidden="1" x14ac:dyDescent="0.15">
      <c r="B5884" s="8" t="s">
        <v>1721</v>
      </c>
      <c r="C5884" s="4" t="s">
        <v>209</v>
      </c>
      <c r="D5884" s="4" t="s">
        <v>20</v>
      </c>
      <c r="E5884" s="4" t="s">
        <v>6287</v>
      </c>
      <c r="F5884" s="4" t="s">
        <v>6388</v>
      </c>
      <c r="G5884" s="4">
        <v>49</v>
      </c>
      <c r="H5884" s="4">
        <v>177380</v>
      </c>
    </row>
    <row r="5885" spans="2:8" hidden="1" x14ac:dyDescent="0.15">
      <c r="B5885" s="8" t="s">
        <v>426</v>
      </c>
      <c r="C5885" s="4" t="s">
        <v>209</v>
      </c>
      <c r="D5885" s="4" t="s">
        <v>20</v>
      </c>
      <c r="E5885" s="4" t="s">
        <v>2964</v>
      </c>
      <c r="F5885" s="4" t="s">
        <v>6907</v>
      </c>
      <c r="G5885" s="4">
        <v>48.76</v>
      </c>
      <c r="H5885" s="4">
        <v>414.58</v>
      </c>
    </row>
    <row r="5886" spans="2:8" hidden="1" x14ac:dyDescent="0.15">
      <c r="B5886" s="8" t="s">
        <v>4611</v>
      </c>
      <c r="C5886" s="4" t="s">
        <v>209</v>
      </c>
      <c r="D5886" s="4" t="s">
        <v>20</v>
      </c>
      <c r="E5886" s="4" t="s">
        <v>559</v>
      </c>
      <c r="F5886" s="4" t="s">
        <v>6378</v>
      </c>
      <c r="G5886" s="4">
        <v>48.6</v>
      </c>
      <c r="H5886" s="4">
        <v>508.21</v>
      </c>
    </row>
    <row r="5887" spans="2:8" hidden="1" x14ac:dyDescent="0.15">
      <c r="B5887" s="8" t="s">
        <v>887</v>
      </c>
      <c r="C5887" s="4" t="s">
        <v>209</v>
      </c>
      <c r="D5887" s="4" t="s">
        <v>20</v>
      </c>
      <c r="E5887" s="4" t="s">
        <v>2401</v>
      </c>
      <c r="F5887" s="4" t="s">
        <v>6908</v>
      </c>
      <c r="G5887" s="4">
        <v>48.55</v>
      </c>
      <c r="H5887" s="4">
        <v>1150.32</v>
      </c>
    </row>
    <row r="5888" spans="2:8" hidden="1" x14ac:dyDescent="0.15">
      <c r="B5888" s="8" t="s">
        <v>344</v>
      </c>
      <c r="C5888" s="4" t="s">
        <v>209</v>
      </c>
      <c r="D5888" s="4" t="s">
        <v>20</v>
      </c>
      <c r="E5888" s="4" t="s">
        <v>6287</v>
      </c>
      <c r="F5888" s="4" t="s">
        <v>6288</v>
      </c>
      <c r="G5888" s="4">
        <v>48</v>
      </c>
      <c r="H5888" s="4">
        <v>173760</v>
      </c>
    </row>
    <row r="5889" spans="2:8" hidden="1" x14ac:dyDescent="0.15">
      <c r="B5889" s="8" t="s">
        <v>1785</v>
      </c>
      <c r="C5889" s="4" t="s">
        <v>209</v>
      </c>
      <c r="D5889" s="4" t="s">
        <v>20</v>
      </c>
      <c r="E5889" s="4" t="s">
        <v>2722</v>
      </c>
      <c r="F5889" s="4" t="s">
        <v>5349</v>
      </c>
      <c r="G5889" s="4">
        <v>48</v>
      </c>
      <c r="H5889" s="4">
        <v>682.75</v>
      </c>
    </row>
    <row r="5890" spans="2:8" hidden="1" x14ac:dyDescent="0.15">
      <c r="B5890" s="8" t="s">
        <v>1917</v>
      </c>
      <c r="C5890" s="4" t="s">
        <v>209</v>
      </c>
      <c r="D5890" s="4" t="s">
        <v>20</v>
      </c>
      <c r="E5890" s="4" t="s">
        <v>2237</v>
      </c>
      <c r="F5890" s="4" t="s">
        <v>1347</v>
      </c>
      <c r="G5890" s="4">
        <v>47.63</v>
      </c>
      <c r="H5890" s="4">
        <v>565.96</v>
      </c>
    </row>
    <row r="5891" spans="2:8" hidden="1" x14ac:dyDescent="0.15">
      <c r="B5891" s="8" t="s">
        <v>1869</v>
      </c>
      <c r="C5891" s="4" t="s">
        <v>27</v>
      </c>
      <c r="D5891" s="4" t="s">
        <v>19</v>
      </c>
      <c r="E5891" s="4" t="s">
        <v>19</v>
      </c>
      <c r="F5891" s="4" t="s">
        <v>1870</v>
      </c>
      <c r="G5891" s="4">
        <v>25000</v>
      </c>
      <c r="H5891" s="4">
        <v>48928.51</v>
      </c>
    </row>
    <row r="5892" spans="2:8" hidden="1" x14ac:dyDescent="0.15">
      <c r="B5892" s="8" t="s">
        <v>1705</v>
      </c>
      <c r="C5892" s="4" t="s">
        <v>27</v>
      </c>
      <c r="D5892" s="4" t="s">
        <v>19</v>
      </c>
      <c r="E5892" s="4" t="s">
        <v>20</v>
      </c>
      <c r="F5892" s="4" t="s">
        <v>1706</v>
      </c>
      <c r="G5892" s="4">
        <v>25500</v>
      </c>
      <c r="H5892" s="4">
        <v>46161.93</v>
      </c>
    </row>
    <row r="5893" spans="2:8" hidden="1" x14ac:dyDescent="0.15">
      <c r="B5893" s="8" t="s">
        <v>1082</v>
      </c>
      <c r="C5893" s="4" t="s">
        <v>27</v>
      </c>
      <c r="D5893" s="4" t="s">
        <v>19</v>
      </c>
      <c r="E5893" s="4" t="s">
        <v>20</v>
      </c>
      <c r="F5893" s="4" t="s">
        <v>1083</v>
      </c>
      <c r="G5893" s="4">
        <v>52000</v>
      </c>
      <c r="H5893" s="4">
        <v>109903.59</v>
      </c>
    </row>
    <row r="5894" spans="2:8" hidden="1" x14ac:dyDescent="0.15">
      <c r="B5894" s="8" t="s">
        <v>564</v>
      </c>
      <c r="C5894" s="4" t="s">
        <v>27</v>
      </c>
      <c r="D5894" s="4" t="s">
        <v>19</v>
      </c>
      <c r="E5894" s="4" t="s">
        <v>20</v>
      </c>
      <c r="F5894" s="4" t="s">
        <v>1083</v>
      </c>
      <c r="G5894" s="4">
        <v>52000</v>
      </c>
      <c r="H5894" s="4">
        <v>109897.54</v>
      </c>
    </row>
    <row r="5895" spans="2:8" hidden="1" x14ac:dyDescent="0.15">
      <c r="B5895" s="8" t="s">
        <v>1522</v>
      </c>
      <c r="C5895" s="4" t="s">
        <v>209</v>
      </c>
      <c r="D5895" s="4" t="s">
        <v>215</v>
      </c>
      <c r="E5895" s="4" t="s">
        <v>1288</v>
      </c>
      <c r="F5895" s="4" t="s">
        <v>6921</v>
      </c>
      <c r="G5895" s="4">
        <v>45</v>
      </c>
      <c r="H5895" s="4">
        <v>395.1</v>
      </c>
    </row>
    <row r="5896" spans="2:8" hidden="1" x14ac:dyDescent="0.15">
      <c r="B5896" s="8" t="s">
        <v>584</v>
      </c>
      <c r="C5896" s="4" t="s">
        <v>209</v>
      </c>
      <c r="D5896" s="4" t="s">
        <v>215</v>
      </c>
      <c r="E5896" s="4" t="s">
        <v>1288</v>
      </c>
      <c r="F5896" s="4" t="s">
        <v>6824</v>
      </c>
      <c r="G5896" s="4">
        <v>45</v>
      </c>
      <c r="H5896" s="4">
        <v>391.5</v>
      </c>
    </row>
    <row r="5897" spans="2:8" hidden="1" x14ac:dyDescent="0.15">
      <c r="B5897" s="8" t="s">
        <v>1299</v>
      </c>
      <c r="C5897" s="4" t="s">
        <v>209</v>
      </c>
      <c r="D5897" s="4" t="s">
        <v>19</v>
      </c>
      <c r="E5897" s="4" t="s">
        <v>210</v>
      </c>
      <c r="F5897" s="4" t="s">
        <v>6925</v>
      </c>
      <c r="G5897" s="4">
        <v>45</v>
      </c>
      <c r="H5897" s="4">
        <v>201.16</v>
      </c>
    </row>
    <row r="5898" spans="2:8" hidden="1" x14ac:dyDescent="0.15">
      <c r="B5898" s="8" t="s">
        <v>983</v>
      </c>
      <c r="C5898" s="4" t="s">
        <v>209</v>
      </c>
      <c r="D5898" s="4" t="s">
        <v>20</v>
      </c>
      <c r="E5898" s="4" t="s">
        <v>1288</v>
      </c>
      <c r="F5898" s="4" t="s">
        <v>1347</v>
      </c>
      <c r="G5898" s="4">
        <v>44.81</v>
      </c>
      <c r="H5898" s="4">
        <v>399.84</v>
      </c>
    </row>
    <row r="5899" spans="2:8" hidden="1" x14ac:dyDescent="0.15">
      <c r="B5899" s="8" t="s">
        <v>329</v>
      </c>
      <c r="C5899" s="4" t="s">
        <v>209</v>
      </c>
      <c r="D5899" s="4" t="s">
        <v>1320</v>
      </c>
      <c r="E5899" s="4" t="s">
        <v>210</v>
      </c>
      <c r="F5899" s="4" t="s">
        <v>6716</v>
      </c>
      <c r="G5899" s="4">
        <v>43.2</v>
      </c>
      <c r="H5899" s="4">
        <v>12935.52</v>
      </c>
    </row>
    <row r="5900" spans="2:8" hidden="1" x14ac:dyDescent="0.15">
      <c r="B5900" s="8" t="s">
        <v>412</v>
      </c>
      <c r="C5900" s="4" t="s">
        <v>27</v>
      </c>
      <c r="D5900" s="4" t="s">
        <v>19</v>
      </c>
      <c r="E5900" s="4" t="s">
        <v>19</v>
      </c>
      <c r="F5900" s="4" t="s">
        <v>1118</v>
      </c>
      <c r="G5900" s="4">
        <v>52000</v>
      </c>
      <c r="H5900" s="4">
        <v>98767.79</v>
      </c>
    </row>
    <row r="5901" spans="2:8" hidden="1" x14ac:dyDescent="0.15">
      <c r="B5901" s="8" t="s">
        <v>420</v>
      </c>
      <c r="C5901" s="4" t="s">
        <v>209</v>
      </c>
      <c r="D5901" s="4" t="s">
        <v>20</v>
      </c>
      <c r="E5901" s="4" t="s">
        <v>210</v>
      </c>
      <c r="F5901" s="4" t="s">
        <v>6307</v>
      </c>
      <c r="G5901" s="4">
        <v>42.05</v>
      </c>
      <c r="H5901" s="4">
        <v>373.25</v>
      </c>
    </row>
    <row r="5902" spans="2:8" hidden="1" x14ac:dyDescent="0.15">
      <c r="B5902" s="8" t="s">
        <v>581</v>
      </c>
      <c r="C5902" s="4" t="s">
        <v>27</v>
      </c>
      <c r="D5902" s="4" t="s">
        <v>19</v>
      </c>
      <c r="E5902" s="4" t="s">
        <v>20</v>
      </c>
      <c r="F5902" s="4" t="s">
        <v>1083</v>
      </c>
      <c r="G5902" s="4">
        <v>52000</v>
      </c>
      <c r="H5902" s="4">
        <v>97913.5</v>
      </c>
    </row>
    <row r="5903" spans="2:8" hidden="1" x14ac:dyDescent="0.15">
      <c r="B5903" s="8" t="s">
        <v>1124</v>
      </c>
      <c r="C5903" s="4" t="s">
        <v>27</v>
      </c>
      <c r="D5903" s="4" t="s">
        <v>19</v>
      </c>
      <c r="E5903" s="4" t="s">
        <v>20</v>
      </c>
      <c r="F5903" s="4" t="s">
        <v>1083</v>
      </c>
      <c r="G5903" s="4">
        <v>52000</v>
      </c>
      <c r="H5903" s="4">
        <v>93680.12</v>
      </c>
    </row>
    <row r="5904" spans="2:8" hidden="1" x14ac:dyDescent="0.15">
      <c r="B5904" s="8" t="s">
        <v>420</v>
      </c>
      <c r="C5904" s="4" t="s">
        <v>209</v>
      </c>
      <c r="D5904" s="4" t="s">
        <v>20</v>
      </c>
      <c r="E5904" s="4" t="s">
        <v>950</v>
      </c>
      <c r="F5904" s="4" t="s">
        <v>5932</v>
      </c>
      <c r="G5904" s="4">
        <v>41.22</v>
      </c>
      <c r="H5904" s="4">
        <v>320.33</v>
      </c>
    </row>
    <row r="5905" spans="2:8" hidden="1" x14ac:dyDescent="0.15">
      <c r="B5905" s="8" t="s">
        <v>1125</v>
      </c>
      <c r="C5905" s="4" t="s">
        <v>27</v>
      </c>
      <c r="D5905" s="4" t="s">
        <v>19</v>
      </c>
      <c r="E5905" s="4" t="s">
        <v>20</v>
      </c>
      <c r="F5905" s="4" t="s">
        <v>1126</v>
      </c>
      <c r="G5905" s="4">
        <v>52000</v>
      </c>
      <c r="H5905" s="4">
        <v>92543.85</v>
      </c>
    </row>
    <row r="5906" spans="2:8" hidden="1" x14ac:dyDescent="0.15">
      <c r="B5906" s="8" t="s">
        <v>3257</v>
      </c>
      <c r="C5906" s="4" t="s">
        <v>209</v>
      </c>
      <c r="D5906" s="4" t="s">
        <v>20</v>
      </c>
      <c r="E5906" s="4" t="s">
        <v>946</v>
      </c>
      <c r="F5906" s="4" t="s">
        <v>6458</v>
      </c>
      <c r="G5906" s="4">
        <v>41</v>
      </c>
      <c r="H5906" s="4">
        <v>258.3</v>
      </c>
    </row>
    <row r="5907" spans="2:8" hidden="1" x14ac:dyDescent="0.15">
      <c r="B5907" s="8" t="s">
        <v>3257</v>
      </c>
      <c r="C5907" s="4" t="s">
        <v>209</v>
      </c>
      <c r="D5907" s="4" t="s">
        <v>19</v>
      </c>
      <c r="E5907" s="4" t="s">
        <v>946</v>
      </c>
      <c r="F5907" s="4" t="s">
        <v>6937</v>
      </c>
      <c r="G5907" s="4">
        <v>41</v>
      </c>
      <c r="H5907" s="4">
        <v>187.86</v>
      </c>
    </row>
    <row r="5908" spans="2:8" hidden="1" x14ac:dyDescent="0.15">
      <c r="B5908" s="8" t="s">
        <v>2057</v>
      </c>
      <c r="C5908" s="4" t="s">
        <v>209</v>
      </c>
      <c r="D5908" s="4" t="s">
        <v>20</v>
      </c>
      <c r="E5908" s="4" t="s">
        <v>2237</v>
      </c>
      <c r="F5908" s="4" t="s">
        <v>1347</v>
      </c>
      <c r="G5908" s="4">
        <v>40.82</v>
      </c>
      <c r="H5908" s="4">
        <v>597.44000000000005</v>
      </c>
    </row>
    <row r="5909" spans="2:8" hidden="1" x14ac:dyDescent="0.15">
      <c r="B5909" s="8" t="s">
        <v>964</v>
      </c>
      <c r="C5909" s="4" t="s">
        <v>209</v>
      </c>
      <c r="D5909" s="4" t="s">
        <v>20</v>
      </c>
      <c r="E5909" s="4" t="s">
        <v>2964</v>
      </c>
      <c r="F5909" s="4" t="s">
        <v>6940</v>
      </c>
      <c r="G5909" s="4">
        <v>40.752000000000002</v>
      </c>
      <c r="H5909" s="4">
        <v>1537.25</v>
      </c>
    </row>
    <row r="5910" spans="2:8" hidden="1" x14ac:dyDescent="0.15">
      <c r="B5910" s="8" t="s">
        <v>504</v>
      </c>
      <c r="C5910" s="4" t="s">
        <v>209</v>
      </c>
      <c r="D5910" s="4" t="s">
        <v>20</v>
      </c>
      <c r="E5910" s="4" t="s">
        <v>2964</v>
      </c>
      <c r="F5910" s="4" t="s">
        <v>1347</v>
      </c>
      <c r="G5910" s="4">
        <v>40.68</v>
      </c>
      <c r="H5910" s="4">
        <v>372.37</v>
      </c>
    </row>
    <row r="5911" spans="2:8" hidden="1" x14ac:dyDescent="0.15">
      <c r="B5911" s="8" t="s">
        <v>756</v>
      </c>
      <c r="C5911" s="4" t="s">
        <v>27</v>
      </c>
      <c r="D5911" s="4" t="s">
        <v>19</v>
      </c>
      <c r="E5911" s="4" t="s">
        <v>20</v>
      </c>
      <c r="F5911" s="4" t="s">
        <v>1083</v>
      </c>
      <c r="G5911" s="4">
        <v>52000</v>
      </c>
      <c r="H5911" s="4">
        <v>92511.2</v>
      </c>
    </row>
    <row r="5912" spans="2:8" hidden="1" x14ac:dyDescent="0.15">
      <c r="B5912" s="8" t="s">
        <v>640</v>
      </c>
      <c r="C5912" s="4" t="s">
        <v>27</v>
      </c>
      <c r="D5912" s="4" t="s">
        <v>19</v>
      </c>
      <c r="E5912" s="4" t="s">
        <v>20</v>
      </c>
      <c r="F5912" s="4" t="s">
        <v>1703</v>
      </c>
      <c r="G5912" s="4">
        <v>25500</v>
      </c>
      <c r="H5912" s="4">
        <v>48456.6</v>
      </c>
    </row>
    <row r="5913" spans="2:8" hidden="1" x14ac:dyDescent="0.15">
      <c r="B5913" s="8" t="s">
        <v>610</v>
      </c>
      <c r="C5913" s="4" t="s">
        <v>27</v>
      </c>
      <c r="D5913" s="4" t="s">
        <v>19</v>
      </c>
      <c r="E5913" s="4" t="s">
        <v>19</v>
      </c>
      <c r="F5913" s="4" t="s">
        <v>1704</v>
      </c>
      <c r="G5913" s="4">
        <v>25500</v>
      </c>
      <c r="H5913" s="4">
        <v>48355.35</v>
      </c>
    </row>
    <row r="5914" spans="2:8" hidden="1" x14ac:dyDescent="0.15">
      <c r="B5914" s="8" t="s">
        <v>178</v>
      </c>
      <c r="C5914" s="4" t="s">
        <v>27</v>
      </c>
      <c r="D5914" s="4" t="s">
        <v>19</v>
      </c>
      <c r="E5914" s="4" t="s">
        <v>20</v>
      </c>
      <c r="F5914" s="4" t="s">
        <v>1885</v>
      </c>
      <c r="G5914" s="4">
        <v>25000</v>
      </c>
      <c r="H5914" s="4">
        <v>44951.21</v>
      </c>
    </row>
    <row r="5915" spans="2:8" hidden="1" x14ac:dyDescent="0.15">
      <c r="B5915" s="8" t="s">
        <v>1124</v>
      </c>
      <c r="C5915" s="4" t="s">
        <v>27</v>
      </c>
      <c r="D5915" s="4" t="s">
        <v>19</v>
      </c>
      <c r="E5915" s="4" t="s">
        <v>20</v>
      </c>
      <c r="F5915" s="4" t="s">
        <v>1885</v>
      </c>
      <c r="G5915" s="4">
        <v>25000</v>
      </c>
      <c r="H5915" s="4">
        <v>44940.06</v>
      </c>
    </row>
    <row r="5916" spans="2:8" hidden="1" x14ac:dyDescent="0.15">
      <c r="B5916" s="8" t="s">
        <v>1235</v>
      </c>
      <c r="C5916" s="4" t="s">
        <v>27</v>
      </c>
      <c r="D5916" s="4" t="s">
        <v>19</v>
      </c>
      <c r="E5916" s="4" t="s">
        <v>20</v>
      </c>
      <c r="F5916" s="4" t="s">
        <v>3327</v>
      </c>
      <c r="G5916" s="4">
        <v>15500</v>
      </c>
      <c r="H5916" s="4">
        <v>32707.63</v>
      </c>
    </row>
    <row r="5917" spans="2:8" hidden="1" x14ac:dyDescent="0.15">
      <c r="B5917" s="8" t="s">
        <v>2103</v>
      </c>
      <c r="C5917" s="4" t="s">
        <v>27</v>
      </c>
      <c r="D5917" s="4" t="s">
        <v>19</v>
      </c>
      <c r="E5917" s="4" t="s">
        <v>20</v>
      </c>
      <c r="F5917" s="4" t="s">
        <v>3480</v>
      </c>
      <c r="G5917" s="4">
        <v>14000</v>
      </c>
      <c r="H5917" s="4">
        <v>26332.74</v>
      </c>
    </row>
    <row r="5918" spans="2:8" hidden="1" x14ac:dyDescent="0.15">
      <c r="B5918" s="8" t="s">
        <v>1246</v>
      </c>
      <c r="C5918" s="4" t="s">
        <v>27</v>
      </c>
      <c r="D5918" s="4" t="s">
        <v>19</v>
      </c>
      <c r="E5918" s="4" t="s">
        <v>20</v>
      </c>
      <c r="F5918" s="4" t="s">
        <v>3826</v>
      </c>
      <c r="G5918" s="4">
        <v>10500</v>
      </c>
      <c r="H5918" s="4">
        <v>20557.02</v>
      </c>
    </row>
    <row r="5919" spans="2:8" hidden="1" x14ac:dyDescent="0.15">
      <c r="B5919" s="8" t="s">
        <v>508</v>
      </c>
      <c r="C5919" s="4" t="s">
        <v>27</v>
      </c>
      <c r="D5919" s="4" t="s">
        <v>19</v>
      </c>
      <c r="E5919" s="4" t="s">
        <v>20</v>
      </c>
      <c r="F5919" s="4" t="s">
        <v>3479</v>
      </c>
      <c r="G5919" s="4">
        <v>14000</v>
      </c>
      <c r="H5919" s="4">
        <v>27409.41</v>
      </c>
    </row>
    <row r="5920" spans="2:8" hidden="1" x14ac:dyDescent="0.15">
      <c r="B5920" s="8" t="s">
        <v>2061</v>
      </c>
      <c r="C5920" s="4" t="s">
        <v>209</v>
      </c>
      <c r="D5920" s="4" t="s">
        <v>19</v>
      </c>
      <c r="E5920" s="4" t="s">
        <v>210</v>
      </c>
      <c r="F5920" s="4" t="s">
        <v>6218</v>
      </c>
      <c r="G5920" s="4">
        <v>40</v>
      </c>
      <c r="H5920" s="4">
        <v>248.1</v>
      </c>
    </row>
    <row r="5921" spans="2:8" hidden="1" x14ac:dyDescent="0.15">
      <c r="B5921" s="8" t="s">
        <v>1772</v>
      </c>
      <c r="C5921" s="4" t="s">
        <v>209</v>
      </c>
      <c r="D5921" s="4" t="s">
        <v>20</v>
      </c>
      <c r="E5921" s="4" t="s">
        <v>210</v>
      </c>
      <c r="F5921" s="4" t="s">
        <v>6952</v>
      </c>
      <c r="G5921" s="4">
        <v>40</v>
      </c>
      <c r="H5921" s="4">
        <v>177.36</v>
      </c>
    </row>
    <row r="5922" spans="2:8" hidden="1" x14ac:dyDescent="0.15">
      <c r="B5922" s="8" t="s">
        <v>3099</v>
      </c>
      <c r="C5922" s="4" t="s">
        <v>209</v>
      </c>
      <c r="D5922" s="4" t="s">
        <v>20</v>
      </c>
      <c r="E5922" s="4" t="s">
        <v>2713</v>
      </c>
      <c r="F5922" s="4" t="s">
        <v>1347</v>
      </c>
      <c r="G5922" s="4">
        <v>39.020000000000003</v>
      </c>
      <c r="H5922" s="4">
        <v>535.92999999999904</v>
      </c>
    </row>
    <row r="5923" spans="2:8" hidden="1" x14ac:dyDescent="0.15">
      <c r="B5923" s="8" t="s">
        <v>3095</v>
      </c>
      <c r="C5923" s="4" t="s">
        <v>209</v>
      </c>
      <c r="D5923" s="4" t="s">
        <v>20</v>
      </c>
      <c r="E5923" s="4" t="s">
        <v>2722</v>
      </c>
      <c r="F5923" s="4" t="s">
        <v>6957</v>
      </c>
      <c r="G5923" s="4">
        <v>38.76</v>
      </c>
      <c r="H5923" s="4">
        <v>585.94000000000005</v>
      </c>
    </row>
    <row r="5924" spans="2:8" hidden="1" x14ac:dyDescent="0.15">
      <c r="B5924" s="8" t="s">
        <v>675</v>
      </c>
      <c r="C5924" s="4" t="s">
        <v>209</v>
      </c>
      <c r="D5924" s="4" t="s">
        <v>20</v>
      </c>
      <c r="E5924" s="4" t="s">
        <v>232</v>
      </c>
      <c r="F5924" s="4" t="s">
        <v>6468</v>
      </c>
      <c r="G5924" s="4">
        <v>38.4</v>
      </c>
      <c r="H5924" s="4">
        <v>63.81</v>
      </c>
    </row>
    <row r="5925" spans="2:8" hidden="1" x14ac:dyDescent="0.15">
      <c r="B5925" s="8" t="s">
        <v>921</v>
      </c>
      <c r="C5925" s="4" t="s">
        <v>209</v>
      </c>
      <c r="D5925" s="4" t="s">
        <v>20</v>
      </c>
      <c r="E5925" s="4" t="s">
        <v>2964</v>
      </c>
      <c r="F5925" s="4" t="s">
        <v>5844</v>
      </c>
      <c r="G5925" s="4">
        <v>38.32</v>
      </c>
      <c r="H5925" s="4">
        <v>297.26</v>
      </c>
    </row>
    <row r="5926" spans="2:8" hidden="1" x14ac:dyDescent="0.15">
      <c r="B5926" s="8" t="s">
        <v>3099</v>
      </c>
      <c r="C5926" s="4" t="s">
        <v>209</v>
      </c>
      <c r="D5926" s="4" t="s">
        <v>20</v>
      </c>
      <c r="E5926" s="4" t="s">
        <v>2713</v>
      </c>
      <c r="F5926" s="4" t="s">
        <v>1347</v>
      </c>
      <c r="G5926" s="4">
        <v>36.72</v>
      </c>
      <c r="H5926" s="4">
        <v>508.42</v>
      </c>
    </row>
    <row r="5927" spans="2:8" hidden="1" x14ac:dyDescent="0.15">
      <c r="B5927" s="8" t="s">
        <v>1164</v>
      </c>
      <c r="C5927" s="4" t="s">
        <v>209</v>
      </c>
      <c r="D5927" s="4" t="s">
        <v>20</v>
      </c>
      <c r="E5927" s="4" t="s">
        <v>2237</v>
      </c>
      <c r="F5927" s="4" t="s">
        <v>1347</v>
      </c>
      <c r="G5927" s="4">
        <v>36.18</v>
      </c>
      <c r="H5927" s="4">
        <v>1211.3</v>
      </c>
    </row>
    <row r="5928" spans="2:8" hidden="1" x14ac:dyDescent="0.15">
      <c r="B5928" s="8" t="s">
        <v>376</v>
      </c>
      <c r="C5928" s="4" t="s">
        <v>27</v>
      </c>
      <c r="D5928" s="4" t="s">
        <v>19</v>
      </c>
      <c r="E5928" s="4" t="s">
        <v>20</v>
      </c>
      <c r="F5928" s="4" t="s">
        <v>997</v>
      </c>
      <c r="G5928" s="4">
        <v>52000</v>
      </c>
      <c r="H5928" s="4">
        <v>200065.11</v>
      </c>
    </row>
    <row r="5929" spans="2:8" hidden="1" x14ac:dyDescent="0.15">
      <c r="B5929" s="8" t="s">
        <v>1769</v>
      </c>
      <c r="C5929" s="4" t="s">
        <v>209</v>
      </c>
      <c r="D5929" s="4" t="s">
        <v>19</v>
      </c>
      <c r="E5929" s="4" t="s">
        <v>210</v>
      </c>
      <c r="F5929" s="4" t="s">
        <v>6969</v>
      </c>
      <c r="G5929" s="4">
        <v>36</v>
      </c>
      <c r="H5929" s="4">
        <v>175.62</v>
      </c>
    </row>
    <row r="5930" spans="2:8" hidden="1" x14ac:dyDescent="0.15">
      <c r="B5930" s="8" t="s">
        <v>678</v>
      </c>
      <c r="C5930" s="4" t="s">
        <v>209</v>
      </c>
      <c r="D5930" s="4" t="s">
        <v>20</v>
      </c>
      <c r="E5930" s="4" t="s">
        <v>2713</v>
      </c>
      <c r="F5930" s="4" t="s">
        <v>1347</v>
      </c>
      <c r="G5930" s="4">
        <v>34.56</v>
      </c>
      <c r="H5930" s="4">
        <v>490.2</v>
      </c>
    </row>
    <row r="5931" spans="2:8" hidden="1" x14ac:dyDescent="0.15">
      <c r="B5931" s="8" t="s">
        <v>2560</v>
      </c>
      <c r="C5931" s="4" t="s">
        <v>209</v>
      </c>
      <c r="D5931" s="4" t="s">
        <v>20</v>
      </c>
      <c r="E5931" s="4" t="s">
        <v>2964</v>
      </c>
      <c r="F5931" s="4" t="s">
        <v>1347</v>
      </c>
      <c r="G5931" s="4">
        <v>34.549999999999898</v>
      </c>
      <c r="H5931" s="4">
        <v>388.52</v>
      </c>
    </row>
    <row r="5932" spans="2:8" hidden="1" x14ac:dyDescent="0.15">
      <c r="B5932" s="8" t="s">
        <v>1723</v>
      </c>
      <c r="C5932" s="4" t="s">
        <v>209</v>
      </c>
      <c r="D5932" s="4" t="s">
        <v>20</v>
      </c>
      <c r="E5932" s="4" t="s">
        <v>2964</v>
      </c>
      <c r="F5932" s="4" t="s">
        <v>1347</v>
      </c>
      <c r="G5932" s="4">
        <v>33.49</v>
      </c>
      <c r="H5932" s="4">
        <v>372.24</v>
      </c>
    </row>
    <row r="5933" spans="2:8" hidden="1" x14ac:dyDescent="0.15">
      <c r="B5933" s="8" t="s">
        <v>402</v>
      </c>
      <c r="C5933" s="4" t="s">
        <v>209</v>
      </c>
      <c r="D5933" s="4" t="s">
        <v>20</v>
      </c>
      <c r="E5933" s="4" t="s">
        <v>2722</v>
      </c>
      <c r="F5933" s="4" t="s">
        <v>6984</v>
      </c>
      <c r="G5933" s="4">
        <v>33.4</v>
      </c>
      <c r="H5933" s="4">
        <v>507.96</v>
      </c>
    </row>
    <row r="5934" spans="2:8" hidden="1" x14ac:dyDescent="0.15">
      <c r="B5934" s="8" t="s">
        <v>3016</v>
      </c>
      <c r="C5934" s="4" t="s">
        <v>209</v>
      </c>
      <c r="D5934" s="4" t="s">
        <v>20</v>
      </c>
      <c r="E5934" s="4" t="s">
        <v>2722</v>
      </c>
      <c r="F5934" s="4" t="s">
        <v>5349</v>
      </c>
      <c r="G5934" s="4">
        <v>33.1</v>
      </c>
      <c r="H5934" s="4">
        <v>496.83</v>
      </c>
    </row>
    <row r="5935" spans="2:8" hidden="1" x14ac:dyDescent="0.15">
      <c r="B5935" s="8" t="s">
        <v>1000</v>
      </c>
      <c r="C5935" s="4" t="s">
        <v>27</v>
      </c>
      <c r="D5935" s="4" t="s">
        <v>19</v>
      </c>
      <c r="E5935" s="4" t="s">
        <v>20</v>
      </c>
      <c r="F5935" s="4" t="s">
        <v>997</v>
      </c>
      <c r="G5935" s="4">
        <v>52000</v>
      </c>
      <c r="H5935" s="4">
        <v>198936.88</v>
      </c>
    </row>
    <row r="5936" spans="2:8" hidden="1" x14ac:dyDescent="0.15">
      <c r="B5936" s="8" t="s">
        <v>1010</v>
      </c>
      <c r="C5936" s="4" t="s">
        <v>27</v>
      </c>
      <c r="D5936" s="4" t="s">
        <v>19</v>
      </c>
      <c r="E5936" s="4" t="s">
        <v>20</v>
      </c>
      <c r="F5936" s="4" t="s">
        <v>997</v>
      </c>
      <c r="G5936" s="4">
        <v>52000</v>
      </c>
      <c r="H5936" s="4">
        <v>178065.12</v>
      </c>
    </row>
    <row r="5937" spans="2:8" hidden="1" x14ac:dyDescent="0.15">
      <c r="B5937" s="8" t="s">
        <v>1457</v>
      </c>
      <c r="C5937" s="4" t="s">
        <v>27</v>
      </c>
      <c r="D5937" s="4" t="s">
        <v>19</v>
      </c>
      <c r="E5937" s="4" t="s">
        <v>20</v>
      </c>
      <c r="F5937" s="4" t="s">
        <v>1534</v>
      </c>
      <c r="G5937" s="4">
        <v>26000</v>
      </c>
      <c r="H5937" s="4">
        <v>76398.350000000006</v>
      </c>
    </row>
    <row r="5938" spans="2:8" hidden="1" x14ac:dyDescent="0.15">
      <c r="B5938" s="8" t="s">
        <v>1798</v>
      </c>
      <c r="C5938" s="4" t="s">
        <v>209</v>
      </c>
      <c r="D5938" s="4" t="s">
        <v>20</v>
      </c>
      <c r="E5938" s="4" t="s">
        <v>210</v>
      </c>
      <c r="F5938" s="4" t="s">
        <v>6307</v>
      </c>
      <c r="G5938" s="4">
        <v>33</v>
      </c>
      <c r="H5938" s="4">
        <v>223.86</v>
      </c>
    </row>
    <row r="5939" spans="2:8" hidden="1" x14ac:dyDescent="0.15">
      <c r="B5939" s="8" t="s">
        <v>627</v>
      </c>
      <c r="C5939" s="4" t="s">
        <v>209</v>
      </c>
      <c r="D5939" s="4" t="s">
        <v>20</v>
      </c>
      <c r="E5939" s="4" t="s">
        <v>2713</v>
      </c>
      <c r="F5939" s="4" t="s">
        <v>1347</v>
      </c>
      <c r="G5939" s="4">
        <v>32.03</v>
      </c>
      <c r="H5939" s="4">
        <v>1095.02</v>
      </c>
    </row>
    <row r="5940" spans="2:8" hidden="1" x14ac:dyDescent="0.15">
      <c r="B5940" s="8" t="s">
        <v>420</v>
      </c>
      <c r="C5940" s="4" t="s">
        <v>209</v>
      </c>
      <c r="D5940" s="4" t="s">
        <v>20</v>
      </c>
      <c r="E5940" s="4" t="s">
        <v>559</v>
      </c>
      <c r="F5940" s="4" t="s">
        <v>6145</v>
      </c>
      <c r="G5940" s="4">
        <v>31.5</v>
      </c>
      <c r="H5940" s="4">
        <v>231.83</v>
      </c>
    </row>
    <row r="5941" spans="2:8" hidden="1" x14ac:dyDescent="0.15">
      <c r="B5941" s="8" t="s">
        <v>719</v>
      </c>
      <c r="C5941" s="4" t="s">
        <v>209</v>
      </c>
      <c r="D5941" s="4" t="s">
        <v>20</v>
      </c>
      <c r="E5941" s="4" t="s">
        <v>210</v>
      </c>
      <c r="F5941" s="4" t="s">
        <v>1347</v>
      </c>
      <c r="G5941" s="4">
        <v>31.2</v>
      </c>
      <c r="H5941" s="4">
        <v>253.56</v>
      </c>
    </row>
    <row r="5942" spans="2:8" hidden="1" x14ac:dyDescent="0.15">
      <c r="B5942" s="8" t="s">
        <v>716</v>
      </c>
      <c r="C5942" s="4" t="s">
        <v>209</v>
      </c>
      <c r="D5942" s="4" t="s">
        <v>20</v>
      </c>
      <c r="E5942" s="4" t="s">
        <v>559</v>
      </c>
      <c r="F5942" s="4" t="s">
        <v>6996</v>
      </c>
      <c r="G5942" s="4">
        <v>31.05</v>
      </c>
      <c r="H5942" s="4">
        <v>569.79</v>
      </c>
    </row>
    <row r="5943" spans="2:8" hidden="1" x14ac:dyDescent="0.15">
      <c r="B5943" s="8" t="s">
        <v>119</v>
      </c>
      <c r="C5943" s="4" t="s">
        <v>209</v>
      </c>
      <c r="D5943" s="4" t="s">
        <v>19</v>
      </c>
      <c r="E5943" s="4" t="s">
        <v>210</v>
      </c>
      <c r="F5943" s="4" t="s">
        <v>6218</v>
      </c>
      <c r="G5943" s="4">
        <v>30.9849999999999</v>
      </c>
      <c r="H5943" s="4">
        <v>204.91</v>
      </c>
    </row>
    <row r="5944" spans="2:8" hidden="1" x14ac:dyDescent="0.15">
      <c r="B5944" s="8" t="s">
        <v>451</v>
      </c>
      <c r="C5944" s="4" t="s">
        <v>209</v>
      </c>
      <c r="D5944" s="4" t="s">
        <v>20</v>
      </c>
      <c r="E5944" s="4" t="s">
        <v>234</v>
      </c>
      <c r="F5944" s="4" t="s">
        <v>6997</v>
      </c>
      <c r="G5944" s="4">
        <v>30.96</v>
      </c>
      <c r="H5944" s="4">
        <v>4178.2700000000004</v>
      </c>
    </row>
    <row r="5945" spans="2:8" hidden="1" x14ac:dyDescent="0.15">
      <c r="B5945" s="8" t="s">
        <v>1166</v>
      </c>
      <c r="C5945" s="4" t="s">
        <v>209</v>
      </c>
      <c r="D5945" s="4" t="s">
        <v>20</v>
      </c>
      <c r="E5945" s="4" t="s">
        <v>2401</v>
      </c>
      <c r="F5945" s="4" t="s">
        <v>1347</v>
      </c>
      <c r="G5945" s="4">
        <v>30.18</v>
      </c>
      <c r="H5945" s="4">
        <v>493.43</v>
      </c>
    </row>
    <row r="5946" spans="2:8" hidden="1" x14ac:dyDescent="0.15">
      <c r="B5946" s="8" t="s">
        <v>1138</v>
      </c>
      <c r="C5946" s="4" t="s">
        <v>27</v>
      </c>
      <c r="D5946" s="4" t="s">
        <v>19</v>
      </c>
      <c r="E5946" s="4" t="s">
        <v>20</v>
      </c>
      <c r="F5946" s="4" t="s">
        <v>1139</v>
      </c>
      <c r="G5946" s="4">
        <v>50800</v>
      </c>
      <c r="H5946" s="4">
        <v>145377.51</v>
      </c>
    </row>
    <row r="5947" spans="2:8" hidden="1" x14ac:dyDescent="0.15">
      <c r="B5947" s="8">
        <v>45572</v>
      </c>
      <c r="C5947" s="4" t="s">
        <v>18</v>
      </c>
      <c r="D5947" s="4" t="s">
        <v>19</v>
      </c>
      <c r="E5947" s="4" t="s">
        <v>20</v>
      </c>
      <c r="F5947" s="4" t="s">
        <v>1315</v>
      </c>
      <c r="G5947" s="4">
        <v>45000</v>
      </c>
      <c r="H5947" s="4">
        <v>105875.37</v>
      </c>
    </row>
    <row r="5948" spans="2:8" hidden="1" x14ac:dyDescent="0.15">
      <c r="B5948" s="8">
        <v>45415</v>
      </c>
      <c r="C5948" s="4" t="s">
        <v>18</v>
      </c>
      <c r="D5948" s="4" t="s">
        <v>19</v>
      </c>
      <c r="E5948" s="4" t="s">
        <v>20</v>
      </c>
      <c r="F5948" s="4" t="s">
        <v>5498</v>
      </c>
      <c r="G5948" s="4">
        <v>1000</v>
      </c>
      <c r="H5948" s="4">
        <v>2624.38</v>
      </c>
    </row>
    <row r="5949" spans="2:8" hidden="1" x14ac:dyDescent="0.15">
      <c r="B5949" s="8">
        <v>45481</v>
      </c>
      <c r="C5949" s="4" t="s">
        <v>18</v>
      </c>
      <c r="D5949" s="4" t="s">
        <v>19</v>
      </c>
      <c r="E5949" s="4" t="s">
        <v>20</v>
      </c>
      <c r="F5949" s="4" t="s">
        <v>4372</v>
      </c>
      <c r="G5949" s="4">
        <v>5000</v>
      </c>
      <c r="H5949" s="4">
        <v>13020.35</v>
      </c>
    </row>
    <row r="5950" spans="2:8" hidden="1" x14ac:dyDescent="0.15">
      <c r="B5950" s="8">
        <v>45481</v>
      </c>
      <c r="C5950" s="4" t="s">
        <v>18</v>
      </c>
      <c r="D5950" s="4" t="s">
        <v>19</v>
      </c>
      <c r="E5950" s="4" t="s">
        <v>20</v>
      </c>
      <c r="F5950" s="4" t="s">
        <v>2619</v>
      </c>
      <c r="G5950" s="4">
        <v>20000</v>
      </c>
      <c r="H5950" s="4">
        <v>46392.800000000003</v>
      </c>
    </row>
    <row r="5951" spans="2:8" hidden="1" x14ac:dyDescent="0.15">
      <c r="B5951" s="8" t="s">
        <v>724</v>
      </c>
      <c r="C5951" s="4" t="s">
        <v>209</v>
      </c>
      <c r="D5951" s="4" t="s">
        <v>20</v>
      </c>
      <c r="E5951" s="4" t="s">
        <v>2964</v>
      </c>
      <c r="F5951" s="4" t="s">
        <v>4185</v>
      </c>
      <c r="G5951" s="4">
        <v>30</v>
      </c>
      <c r="H5951" s="4">
        <v>31.08</v>
      </c>
    </row>
    <row r="5952" spans="2:8" hidden="1" x14ac:dyDescent="0.15">
      <c r="B5952" s="8">
        <v>45476</v>
      </c>
      <c r="C5952" s="4" t="s">
        <v>18</v>
      </c>
      <c r="D5952" s="4" t="s">
        <v>19</v>
      </c>
      <c r="E5952" s="4" t="s">
        <v>20</v>
      </c>
      <c r="F5952" s="4" t="s">
        <v>1316</v>
      </c>
      <c r="G5952" s="4">
        <v>45000</v>
      </c>
      <c r="H5952" s="4">
        <v>98134.77</v>
      </c>
    </row>
    <row r="5953" spans="2:8" hidden="1" x14ac:dyDescent="0.15">
      <c r="B5953" s="8" t="s">
        <v>478</v>
      </c>
      <c r="C5953" s="4" t="s">
        <v>209</v>
      </c>
      <c r="D5953" s="4" t="s">
        <v>20</v>
      </c>
      <c r="E5953" s="4" t="s">
        <v>210</v>
      </c>
      <c r="F5953" s="4" t="s">
        <v>7016</v>
      </c>
      <c r="G5953" s="4">
        <v>30</v>
      </c>
      <c r="H5953" s="4">
        <v>6.96</v>
      </c>
    </row>
    <row r="5954" spans="2:8" hidden="1" x14ac:dyDescent="0.15">
      <c r="B5954" s="8" t="s">
        <v>3376</v>
      </c>
      <c r="C5954" s="4" t="s">
        <v>209</v>
      </c>
      <c r="D5954" s="4" t="s">
        <v>20</v>
      </c>
      <c r="E5954" s="4" t="s">
        <v>210</v>
      </c>
      <c r="F5954" s="4" t="s">
        <v>6956</v>
      </c>
      <c r="G5954" s="4">
        <v>29.95</v>
      </c>
      <c r="H5954" s="4">
        <v>433.3</v>
      </c>
    </row>
    <row r="5955" spans="2:8" hidden="1" x14ac:dyDescent="0.15">
      <c r="B5955" s="8" t="s">
        <v>870</v>
      </c>
      <c r="C5955" s="4" t="s">
        <v>27</v>
      </c>
      <c r="D5955" s="4" t="s">
        <v>19</v>
      </c>
      <c r="E5955" s="4" t="s">
        <v>20</v>
      </c>
      <c r="F5955" s="4" t="s">
        <v>1302</v>
      </c>
      <c r="G5955" s="4">
        <v>25000</v>
      </c>
      <c r="H5955" s="4">
        <v>93200</v>
      </c>
    </row>
    <row r="5956" spans="2:8" hidden="1" x14ac:dyDescent="0.15">
      <c r="B5956" s="8" t="s">
        <v>2291</v>
      </c>
      <c r="C5956" s="4" t="s">
        <v>209</v>
      </c>
      <c r="D5956" s="4" t="s">
        <v>20</v>
      </c>
      <c r="E5956" s="4" t="s">
        <v>559</v>
      </c>
      <c r="F5956" s="4" t="s">
        <v>6133</v>
      </c>
      <c r="G5956" s="4">
        <v>29.4</v>
      </c>
      <c r="H5956" s="4">
        <v>56.23</v>
      </c>
    </row>
    <row r="5957" spans="2:8" hidden="1" x14ac:dyDescent="0.15">
      <c r="B5957" s="8" t="s">
        <v>2291</v>
      </c>
      <c r="C5957" s="4" t="s">
        <v>209</v>
      </c>
      <c r="D5957" s="4" t="s">
        <v>20</v>
      </c>
      <c r="E5957" s="4" t="s">
        <v>559</v>
      </c>
      <c r="F5957" s="4" t="s">
        <v>6133</v>
      </c>
      <c r="G5957" s="4">
        <v>29.4</v>
      </c>
      <c r="H5957" s="4">
        <v>56.23</v>
      </c>
    </row>
    <row r="5958" spans="2:8" hidden="1" x14ac:dyDescent="0.15">
      <c r="B5958" s="8" t="s">
        <v>627</v>
      </c>
      <c r="C5958" s="4" t="s">
        <v>209</v>
      </c>
      <c r="D5958" s="4" t="s">
        <v>20</v>
      </c>
      <c r="E5958" s="4" t="s">
        <v>2713</v>
      </c>
      <c r="F5958" s="4" t="s">
        <v>1347</v>
      </c>
      <c r="G5958" s="4">
        <v>29.26</v>
      </c>
      <c r="H5958" s="4">
        <v>405.99</v>
      </c>
    </row>
    <row r="5959" spans="2:8" hidden="1" x14ac:dyDescent="0.15">
      <c r="B5959" s="8" t="s">
        <v>870</v>
      </c>
      <c r="C5959" s="4" t="s">
        <v>27</v>
      </c>
      <c r="D5959" s="4" t="s">
        <v>19</v>
      </c>
      <c r="E5959" s="4" t="s">
        <v>20</v>
      </c>
      <c r="F5959" s="4" t="s">
        <v>1302</v>
      </c>
      <c r="G5959" s="4">
        <v>25000</v>
      </c>
      <c r="H5959" s="4">
        <v>93200</v>
      </c>
    </row>
    <row r="5960" spans="2:8" hidden="1" x14ac:dyDescent="0.15">
      <c r="B5960" s="8" t="s">
        <v>3096</v>
      </c>
      <c r="C5960" s="4" t="s">
        <v>209</v>
      </c>
      <c r="D5960" s="4" t="s">
        <v>20</v>
      </c>
      <c r="E5960" s="4" t="s">
        <v>2722</v>
      </c>
      <c r="F5960" s="4" t="s">
        <v>5932</v>
      </c>
      <c r="G5960" s="4">
        <v>29.04</v>
      </c>
      <c r="H5960" s="4">
        <v>600.16</v>
      </c>
    </row>
    <row r="5961" spans="2:8" hidden="1" x14ac:dyDescent="0.15">
      <c r="B5961" s="8" t="s">
        <v>833</v>
      </c>
      <c r="C5961" s="4" t="s">
        <v>209</v>
      </c>
      <c r="D5961" s="4" t="s">
        <v>20</v>
      </c>
      <c r="E5961" s="4" t="s">
        <v>2237</v>
      </c>
      <c r="F5961" s="4" t="s">
        <v>1347</v>
      </c>
      <c r="G5961" s="4">
        <v>28.91</v>
      </c>
      <c r="H5961" s="4">
        <v>903.35</v>
      </c>
    </row>
    <row r="5962" spans="2:8" hidden="1" x14ac:dyDescent="0.15">
      <c r="B5962" s="8" t="s">
        <v>669</v>
      </c>
      <c r="C5962" s="4" t="s">
        <v>209</v>
      </c>
      <c r="D5962" s="4" t="s">
        <v>20</v>
      </c>
      <c r="E5962" s="4" t="s">
        <v>2722</v>
      </c>
      <c r="F5962" s="4" t="s">
        <v>6513</v>
      </c>
      <c r="G5962" s="4">
        <v>28.6</v>
      </c>
      <c r="H5962" s="4">
        <v>415.67</v>
      </c>
    </row>
    <row r="5963" spans="2:8" hidden="1" x14ac:dyDescent="0.15">
      <c r="B5963" s="8" t="s">
        <v>2061</v>
      </c>
      <c r="C5963" s="4" t="s">
        <v>209</v>
      </c>
      <c r="D5963" s="4" t="s">
        <v>20</v>
      </c>
      <c r="E5963" s="4" t="s">
        <v>6287</v>
      </c>
      <c r="F5963" s="4" t="s">
        <v>6388</v>
      </c>
      <c r="G5963" s="4">
        <v>28</v>
      </c>
      <c r="H5963" s="4">
        <v>97349.67</v>
      </c>
    </row>
    <row r="5964" spans="2:8" hidden="1" x14ac:dyDescent="0.15">
      <c r="B5964" s="8" t="s">
        <v>1019</v>
      </c>
      <c r="C5964" s="4" t="s">
        <v>209</v>
      </c>
      <c r="D5964" s="4" t="s">
        <v>19</v>
      </c>
      <c r="E5964" s="4" t="s">
        <v>4816</v>
      </c>
      <c r="F5964" s="4" t="s">
        <v>7024</v>
      </c>
      <c r="G5964" s="4">
        <v>27.6</v>
      </c>
      <c r="H5964" s="4">
        <v>192</v>
      </c>
    </row>
    <row r="5965" spans="2:8" hidden="1" x14ac:dyDescent="0.15">
      <c r="B5965" s="8" t="s">
        <v>409</v>
      </c>
      <c r="C5965" s="4" t="s">
        <v>209</v>
      </c>
      <c r="D5965" s="4" t="s">
        <v>20</v>
      </c>
      <c r="E5965" s="4" t="s">
        <v>2237</v>
      </c>
      <c r="F5965" s="4" t="s">
        <v>1347</v>
      </c>
      <c r="G5965" s="4">
        <v>27.22</v>
      </c>
      <c r="H5965" s="4">
        <v>336.55</v>
      </c>
    </row>
    <row r="5966" spans="2:8" hidden="1" x14ac:dyDescent="0.15">
      <c r="B5966" s="8" t="s">
        <v>678</v>
      </c>
      <c r="C5966" s="4" t="s">
        <v>209</v>
      </c>
      <c r="D5966" s="4" t="s">
        <v>20</v>
      </c>
      <c r="E5966" s="4" t="s">
        <v>2713</v>
      </c>
      <c r="F5966" s="4" t="s">
        <v>1347</v>
      </c>
      <c r="G5966" s="4">
        <v>26.81</v>
      </c>
      <c r="H5966" s="4">
        <v>402.14</v>
      </c>
    </row>
    <row r="5967" spans="2:8" hidden="1" x14ac:dyDescent="0.15">
      <c r="B5967" s="8" t="s">
        <v>678</v>
      </c>
      <c r="C5967" s="4" t="s">
        <v>209</v>
      </c>
      <c r="D5967" s="4" t="s">
        <v>20</v>
      </c>
      <c r="E5967" s="4" t="s">
        <v>2713</v>
      </c>
      <c r="F5967" s="4" t="s">
        <v>1347</v>
      </c>
      <c r="G5967" s="4">
        <v>26.71</v>
      </c>
      <c r="H5967" s="4">
        <v>391.88</v>
      </c>
    </row>
    <row r="5968" spans="2:8" hidden="1" x14ac:dyDescent="0.15">
      <c r="B5968" s="8" t="s">
        <v>678</v>
      </c>
      <c r="C5968" s="4" t="s">
        <v>209</v>
      </c>
      <c r="D5968" s="4" t="s">
        <v>20</v>
      </c>
      <c r="E5968" s="4" t="s">
        <v>2713</v>
      </c>
      <c r="F5968" s="4" t="s">
        <v>1347</v>
      </c>
      <c r="G5968" s="4">
        <v>26.71</v>
      </c>
      <c r="H5968" s="4">
        <v>391.26</v>
      </c>
    </row>
    <row r="5969" spans="2:8" hidden="1" x14ac:dyDescent="0.15">
      <c r="B5969" s="8" t="s">
        <v>1908</v>
      </c>
      <c r="C5969" s="4" t="s">
        <v>27</v>
      </c>
      <c r="D5969" s="4" t="s">
        <v>19</v>
      </c>
      <c r="E5969" s="4" t="s">
        <v>20</v>
      </c>
      <c r="F5969" s="4" t="s">
        <v>1302</v>
      </c>
      <c r="G5969" s="4">
        <v>24740</v>
      </c>
      <c r="H5969" s="4">
        <v>102523.92</v>
      </c>
    </row>
    <row r="5970" spans="2:8" hidden="1" x14ac:dyDescent="0.15">
      <c r="B5970" s="8" t="s">
        <v>1023</v>
      </c>
      <c r="C5970" s="4" t="s">
        <v>209</v>
      </c>
      <c r="D5970" s="4" t="s">
        <v>20</v>
      </c>
      <c r="E5970" s="4" t="s">
        <v>210</v>
      </c>
      <c r="F5970" s="4" t="s">
        <v>5301</v>
      </c>
      <c r="G5970" s="4">
        <v>26.4</v>
      </c>
      <c r="H5970" s="4">
        <v>105.27</v>
      </c>
    </row>
    <row r="5971" spans="2:8" hidden="1" x14ac:dyDescent="0.15">
      <c r="B5971" s="8" t="s">
        <v>239</v>
      </c>
      <c r="C5971" s="4" t="s">
        <v>27</v>
      </c>
      <c r="D5971" s="4" t="s">
        <v>19</v>
      </c>
      <c r="E5971" s="4" t="s">
        <v>20</v>
      </c>
      <c r="F5971" s="4" t="s">
        <v>1302</v>
      </c>
      <c r="G5971" s="4">
        <v>23740</v>
      </c>
      <c r="H5971" s="4">
        <v>98464.41</v>
      </c>
    </row>
    <row r="5972" spans="2:8" hidden="1" x14ac:dyDescent="0.15">
      <c r="B5972" s="8" t="s">
        <v>2208</v>
      </c>
      <c r="C5972" s="4" t="s">
        <v>27</v>
      </c>
      <c r="D5972" s="4" t="s">
        <v>19</v>
      </c>
      <c r="E5972" s="4" t="s">
        <v>20</v>
      </c>
      <c r="F5972" s="4" t="s">
        <v>1302</v>
      </c>
      <c r="G5972" s="4">
        <v>21000</v>
      </c>
      <c r="H5972" s="4">
        <v>87362.64</v>
      </c>
    </row>
    <row r="5973" spans="2:8" hidden="1" x14ac:dyDescent="0.15">
      <c r="B5973" s="8" t="s">
        <v>1169</v>
      </c>
      <c r="C5973" s="4" t="s">
        <v>209</v>
      </c>
      <c r="D5973" s="4" t="s">
        <v>20</v>
      </c>
      <c r="E5973" s="4" t="s">
        <v>2722</v>
      </c>
      <c r="F5973" s="4" t="s">
        <v>5844</v>
      </c>
      <c r="G5973" s="4">
        <v>25.66</v>
      </c>
      <c r="H5973" s="4">
        <v>445.11</v>
      </c>
    </row>
    <row r="5974" spans="2:8" hidden="1" x14ac:dyDescent="0.15">
      <c r="B5974" s="8" t="s">
        <v>3257</v>
      </c>
      <c r="C5974" s="4" t="s">
        <v>209</v>
      </c>
      <c r="D5974" s="4" t="s">
        <v>19</v>
      </c>
      <c r="E5974" s="4" t="s">
        <v>946</v>
      </c>
      <c r="F5974" s="4" t="s">
        <v>7036</v>
      </c>
      <c r="G5974" s="4">
        <v>25.5</v>
      </c>
      <c r="H5974" s="4">
        <v>102.73</v>
      </c>
    </row>
    <row r="5975" spans="2:8" hidden="1" x14ac:dyDescent="0.15">
      <c r="B5975" s="8" t="s">
        <v>3890</v>
      </c>
      <c r="C5975" s="4" t="s">
        <v>27</v>
      </c>
      <c r="D5975" s="4" t="s">
        <v>19</v>
      </c>
      <c r="E5975" s="4" t="s">
        <v>20</v>
      </c>
      <c r="F5975" s="4" t="s">
        <v>1302</v>
      </c>
      <c r="G5975" s="4">
        <v>3640</v>
      </c>
      <c r="H5975" s="4">
        <v>15302.86</v>
      </c>
    </row>
    <row r="5976" spans="2:8" hidden="1" x14ac:dyDescent="0.15">
      <c r="B5976" s="8" t="s">
        <v>239</v>
      </c>
      <c r="C5976" s="4" t="s">
        <v>27</v>
      </c>
      <c r="D5976" s="4" t="s">
        <v>19</v>
      </c>
      <c r="E5976" s="4" t="s">
        <v>20</v>
      </c>
      <c r="F5976" s="4" t="s">
        <v>1302</v>
      </c>
      <c r="G5976" s="4">
        <v>1000</v>
      </c>
      <c r="H5976" s="4">
        <v>4297.62</v>
      </c>
    </row>
    <row r="5977" spans="2:8" hidden="1" x14ac:dyDescent="0.15">
      <c r="B5977" s="8" t="s">
        <v>513</v>
      </c>
      <c r="C5977" s="4" t="s">
        <v>27</v>
      </c>
      <c r="D5977" s="4" t="s">
        <v>19</v>
      </c>
      <c r="E5977" s="4" t="s">
        <v>20</v>
      </c>
      <c r="F5977" s="4" t="s">
        <v>1302</v>
      </c>
      <c r="G5977" s="4">
        <v>47500</v>
      </c>
      <c r="H5977" s="4">
        <v>117840.36</v>
      </c>
    </row>
    <row r="5978" spans="2:8" hidden="1" x14ac:dyDescent="0.15">
      <c r="B5978" s="8" t="s">
        <v>201</v>
      </c>
      <c r="C5978" s="4" t="s">
        <v>209</v>
      </c>
      <c r="D5978" s="4" t="s">
        <v>20</v>
      </c>
      <c r="E5978" s="4" t="s">
        <v>946</v>
      </c>
      <c r="F5978" s="4" t="s">
        <v>6880</v>
      </c>
      <c r="G5978" s="4">
        <v>25</v>
      </c>
      <c r="H5978" s="4">
        <v>942.64</v>
      </c>
    </row>
    <row r="5979" spans="2:8" hidden="1" x14ac:dyDescent="0.15">
      <c r="B5979" s="8" t="s">
        <v>1804</v>
      </c>
      <c r="C5979" s="4" t="s">
        <v>27</v>
      </c>
      <c r="D5979" s="4" t="s">
        <v>19</v>
      </c>
      <c r="E5979" s="4" t="s">
        <v>20</v>
      </c>
      <c r="F5979" s="4" t="s">
        <v>1302</v>
      </c>
      <c r="G5979" s="4">
        <v>25000</v>
      </c>
      <c r="H5979" s="4">
        <v>63937.4</v>
      </c>
    </row>
    <row r="5980" spans="2:8" hidden="1" x14ac:dyDescent="0.15">
      <c r="B5980" s="8" t="s">
        <v>1685</v>
      </c>
      <c r="C5980" s="4" t="s">
        <v>27</v>
      </c>
      <c r="D5980" s="4" t="s">
        <v>19</v>
      </c>
      <c r="E5980" s="4" t="s">
        <v>20</v>
      </c>
      <c r="F5980" s="4" t="s">
        <v>1302</v>
      </c>
      <c r="G5980" s="4">
        <v>25000</v>
      </c>
      <c r="H5980" s="4">
        <v>63403.16</v>
      </c>
    </row>
    <row r="5981" spans="2:8" hidden="1" x14ac:dyDescent="0.15">
      <c r="B5981" s="8" t="s">
        <v>1436</v>
      </c>
      <c r="C5981" s="4" t="s">
        <v>27</v>
      </c>
      <c r="D5981" s="4" t="s">
        <v>19</v>
      </c>
      <c r="E5981" s="4" t="s">
        <v>20</v>
      </c>
      <c r="F5981" s="4" t="s">
        <v>1302</v>
      </c>
      <c r="G5981" s="4">
        <v>22500</v>
      </c>
      <c r="H5981" s="4">
        <v>55878.91</v>
      </c>
    </row>
    <row r="5982" spans="2:8" hidden="1" x14ac:dyDescent="0.15">
      <c r="B5982" s="8" t="s">
        <v>1436</v>
      </c>
      <c r="C5982" s="4" t="s">
        <v>27</v>
      </c>
      <c r="D5982" s="4" t="s">
        <v>19</v>
      </c>
      <c r="E5982" s="4" t="s">
        <v>20</v>
      </c>
      <c r="F5982" s="4" t="s">
        <v>1302</v>
      </c>
      <c r="G5982" s="4">
        <v>2500</v>
      </c>
      <c r="H5982" s="4">
        <v>6870.98</v>
      </c>
    </row>
    <row r="5983" spans="2:8" hidden="1" x14ac:dyDescent="0.15">
      <c r="B5983" s="8" t="s">
        <v>513</v>
      </c>
      <c r="C5983" s="4" t="s">
        <v>27</v>
      </c>
      <c r="D5983" s="4" t="s">
        <v>19</v>
      </c>
      <c r="E5983" s="4" t="s">
        <v>20</v>
      </c>
      <c r="F5983" s="4" t="s">
        <v>1302</v>
      </c>
      <c r="G5983" s="4">
        <v>2500</v>
      </c>
      <c r="H5983" s="4">
        <v>6787.04</v>
      </c>
    </row>
    <row r="5984" spans="2:8" hidden="1" x14ac:dyDescent="0.15">
      <c r="B5984" s="8">
        <v>45415</v>
      </c>
      <c r="C5984" s="4" t="s">
        <v>18</v>
      </c>
      <c r="D5984" s="4" t="s">
        <v>19</v>
      </c>
      <c r="E5984" s="4" t="s">
        <v>20</v>
      </c>
      <c r="F5984" s="4" t="s">
        <v>1302</v>
      </c>
      <c r="G5984" s="4">
        <v>24000</v>
      </c>
      <c r="H5984" s="4">
        <v>57314.65</v>
      </c>
    </row>
    <row r="5985" spans="2:8" hidden="1" x14ac:dyDescent="0.15">
      <c r="B5985" s="8">
        <v>45572</v>
      </c>
      <c r="C5985" s="4" t="s">
        <v>18</v>
      </c>
      <c r="D5985" s="4" t="s">
        <v>19</v>
      </c>
      <c r="E5985" s="4" t="s">
        <v>20</v>
      </c>
      <c r="F5985" s="4" t="s">
        <v>1302</v>
      </c>
      <c r="G5985" s="4">
        <v>5000</v>
      </c>
      <c r="H5985" s="4">
        <v>13036.35</v>
      </c>
    </row>
    <row r="5986" spans="2:8" hidden="1" x14ac:dyDescent="0.15">
      <c r="B5986" s="8">
        <v>45476</v>
      </c>
      <c r="C5986" s="4" t="s">
        <v>18</v>
      </c>
      <c r="D5986" s="4" t="s">
        <v>19</v>
      </c>
      <c r="E5986" s="4" t="s">
        <v>20</v>
      </c>
      <c r="F5986" s="4" t="s">
        <v>1302</v>
      </c>
      <c r="G5986" s="4">
        <v>5000</v>
      </c>
      <c r="H5986" s="4">
        <v>12175.29</v>
      </c>
    </row>
    <row r="5987" spans="2:8" hidden="1" x14ac:dyDescent="0.15">
      <c r="B5987" s="8">
        <v>45481</v>
      </c>
      <c r="C5987" s="4" t="s">
        <v>18</v>
      </c>
      <c r="D5987" s="4" t="s">
        <v>19</v>
      </c>
      <c r="E5987" s="4" t="s">
        <v>20</v>
      </c>
      <c r="F5987" s="4" t="s">
        <v>1825</v>
      </c>
      <c r="G5987" s="4">
        <v>25000</v>
      </c>
      <c r="H5987" s="4">
        <v>58347.89</v>
      </c>
    </row>
    <row r="5988" spans="2:8" hidden="1" x14ac:dyDescent="0.15">
      <c r="B5988" s="8" t="s">
        <v>888</v>
      </c>
      <c r="C5988" s="4" t="s">
        <v>27</v>
      </c>
      <c r="D5988" s="4" t="s">
        <v>19</v>
      </c>
      <c r="E5988" s="4" t="s">
        <v>20</v>
      </c>
      <c r="F5988" s="4" t="s">
        <v>2549</v>
      </c>
      <c r="G5988" s="4">
        <v>20000</v>
      </c>
      <c r="H5988" s="4">
        <v>49600</v>
      </c>
    </row>
    <row r="5989" spans="2:8" hidden="1" x14ac:dyDescent="0.15">
      <c r="B5989" s="8" t="s">
        <v>1444</v>
      </c>
      <c r="C5989" s="4" t="s">
        <v>209</v>
      </c>
      <c r="D5989" s="4" t="s">
        <v>54</v>
      </c>
      <c r="E5989" s="4" t="s">
        <v>210</v>
      </c>
      <c r="F5989" s="4" t="s">
        <v>7075</v>
      </c>
      <c r="G5989" s="4">
        <v>25</v>
      </c>
      <c r="H5989" s="4">
        <v>157.47</v>
      </c>
    </row>
    <row r="5990" spans="2:8" hidden="1" x14ac:dyDescent="0.15">
      <c r="B5990" s="8" t="s">
        <v>2509</v>
      </c>
      <c r="C5990" s="4" t="s">
        <v>209</v>
      </c>
      <c r="D5990" s="4" t="s">
        <v>20</v>
      </c>
      <c r="E5990" s="4" t="s">
        <v>210</v>
      </c>
      <c r="F5990" s="4" t="s">
        <v>7077</v>
      </c>
      <c r="G5990" s="4">
        <v>25</v>
      </c>
      <c r="H5990" s="4">
        <v>130.1</v>
      </c>
    </row>
    <row r="5991" spans="2:8" hidden="1" x14ac:dyDescent="0.15">
      <c r="B5991" s="8" t="s">
        <v>472</v>
      </c>
      <c r="C5991" s="4" t="s">
        <v>209</v>
      </c>
      <c r="D5991" s="4" t="s">
        <v>20</v>
      </c>
      <c r="E5991" s="4" t="s">
        <v>2401</v>
      </c>
      <c r="F5991" s="4" t="s">
        <v>7084</v>
      </c>
      <c r="G5991" s="4">
        <v>25</v>
      </c>
      <c r="H5991" s="4">
        <v>19.11</v>
      </c>
    </row>
    <row r="5992" spans="2:8" hidden="1" x14ac:dyDescent="0.15">
      <c r="B5992" s="8" t="s">
        <v>1309</v>
      </c>
      <c r="C5992" s="4" t="s">
        <v>209</v>
      </c>
      <c r="D5992" s="4" t="s">
        <v>20</v>
      </c>
      <c r="E5992" s="4" t="s">
        <v>210</v>
      </c>
      <c r="F5992" s="4" t="s">
        <v>1347</v>
      </c>
      <c r="G5992" s="4">
        <v>25</v>
      </c>
      <c r="H5992" s="4">
        <v>15.51</v>
      </c>
    </row>
    <row r="5993" spans="2:8" hidden="1" x14ac:dyDescent="0.15">
      <c r="B5993" s="8" t="s">
        <v>1344</v>
      </c>
      <c r="C5993" s="4" t="s">
        <v>209</v>
      </c>
      <c r="D5993" s="4" t="s">
        <v>20</v>
      </c>
      <c r="E5993" s="4" t="s">
        <v>210</v>
      </c>
      <c r="F5993" s="4" t="s">
        <v>4308</v>
      </c>
      <c r="G5993" s="4">
        <v>25</v>
      </c>
      <c r="H5993" s="4">
        <v>13.94</v>
      </c>
    </row>
    <row r="5994" spans="2:8" hidden="1" x14ac:dyDescent="0.15">
      <c r="B5994" s="8" t="s">
        <v>654</v>
      </c>
      <c r="C5994" s="4" t="s">
        <v>209</v>
      </c>
      <c r="D5994" s="4" t="s">
        <v>20</v>
      </c>
      <c r="E5994" s="4" t="s">
        <v>2722</v>
      </c>
      <c r="F5994" s="4" t="s">
        <v>7033</v>
      </c>
      <c r="G5994" s="4">
        <v>24.6</v>
      </c>
      <c r="H5994" s="4">
        <v>382.84</v>
      </c>
    </row>
    <row r="5995" spans="2:8" hidden="1" x14ac:dyDescent="0.15">
      <c r="B5995" s="8" t="s">
        <v>2032</v>
      </c>
      <c r="C5995" s="4" t="s">
        <v>209</v>
      </c>
      <c r="D5995" s="4" t="s">
        <v>20</v>
      </c>
      <c r="E5995" s="4" t="s">
        <v>2237</v>
      </c>
      <c r="F5995" s="4" t="s">
        <v>7087</v>
      </c>
      <c r="G5995" s="4">
        <v>24.18</v>
      </c>
      <c r="H5995" s="4">
        <v>374.67</v>
      </c>
    </row>
    <row r="5996" spans="2:8" hidden="1" x14ac:dyDescent="0.15">
      <c r="B5996" s="8" t="s">
        <v>1358</v>
      </c>
      <c r="C5996" s="4" t="s">
        <v>209</v>
      </c>
      <c r="D5996" s="4" t="s">
        <v>20</v>
      </c>
      <c r="E5996" s="4" t="s">
        <v>1288</v>
      </c>
      <c r="F5996" s="4" t="s">
        <v>1347</v>
      </c>
      <c r="G5996" s="4">
        <v>24.12</v>
      </c>
      <c r="H5996" s="4">
        <v>172.48</v>
      </c>
    </row>
    <row r="5997" spans="2:8" hidden="1" x14ac:dyDescent="0.15">
      <c r="B5997" s="8" t="s">
        <v>654</v>
      </c>
      <c r="C5997" s="4" t="s">
        <v>209</v>
      </c>
      <c r="D5997" s="4" t="s">
        <v>20</v>
      </c>
      <c r="E5997" s="4" t="s">
        <v>559</v>
      </c>
      <c r="F5997" s="4" t="s">
        <v>7088</v>
      </c>
      <c r="G5997" s="4">
        <v>24.09</v>
      </c>
      <c r="H5997" s="4">
        <v>186.31</v>
      </c>
    </row>
    <row r="5998" spans="2:8" hidden="1" x14ac:dyDescent="0.15">
      <c r="B5998" s="8" t="s">
        <v>674</v>
      </c>
      <c r="C5998" s="4" t="s">
        <v>209</v>
      </c>
      <c r="D5998" s="4" t="s">
        <v>20</v>
      </c>
      <c r="E5998" s="4" t="s">
        <v>559</v>
      </c>
      <c r="F5998" s="4" t="s">
        <v>7088</v>
      </c>
      <c r="G5998" s="4">
        <v>24.09</v>
      </c>
      <c r="H5998" s="4">
        <v>186.25</v>
      </c>
    </row>
    <row r="5999" spans="2:8" hidden="1" x14ac:dyDescent="0.15">
      <c r="B5999" s="8" t="s">
        <v>1007</v>
      </c>
      <c r="C5999" s="4" t="s">
        <v>27</v>
      </c>
      <c r="D5999" s="4" t="s">
        <v>19</v>
      </c>
      <c r="E5999" s="4" t="s">
        <v>20</v>
      </c>
      <c r="F5999" s="4" t="s">
        <v>2549</v>
      </c>
      <c r="G5999" s="4">
        <v>20000</v>
      </c>
      <c r="H5999" s="4">
        <v>73300</v>
      </c>
    </row>
    <row r="6000" spans="2:8" hidden="1" x14ac:dyDescent="0.15">
      <c r="B6000" s="8" t="s">
        <v>1832</v>
      </c>
      <c r="C6000" s="4" t="s">
        <v>27</v>
      </c>
      <c r="D6000" s="4" t="s">
        <v>19</v>
      </c>
      <c r="E6000" s="4" t="s">
        <v>20</v>
      </c>
      <c r="F6000" s="4" t="s">
        <v>1345</v>
      </c>
      <c r="G6000" s="4">
        <v>20000</v>
      </c>
      <c r="H6000" s="4">
        <v>49800</v>
      </c>
    </row>
    <row r="6001" spans="2:8" hidden="1" x14ac:dyDescent="0.15">
      <c r="B6001" s="8" t="s">
        <v>1571</v>
      </c>
      <c r="C6001" s="4" t="s">
        <v>27</v>
      </c>
      <c r="D6001" s="4" t="s">
        <v>19</v>
      </c>
      <c r="E6001" s="4" t="s">
        <v>20</v>
      </c>
      <c r="F6001" s="4" t="s">
        <v>1345</v>
      </c>
      <c r="G6001" s="4">
        <v>20000</v>
      </c>
      <c r="H6001" s="4">
        <v>49800</v>
      </c>
    </row>
    <row r="6002" spans="2:8" hidden="1" x14ac:dyDescent="0.15">
      <c r="B6002" s="8" t="s">
        <v>540</v>
      </c>
      <c r="C6002" s="4" t="s">
        <v>209</v>
      </c>
      <c r="D6002" s="4" t="s">
        <v>20</v>
      </c>
      <c r="E6002" s="4" t="s">
        <v>210</v>
      </c>
      <c r="F6002" s="4" t="s">
        <v>6718</v>
      </c>
      <c r="G6002" s="4">
        <v>24</v>
      </c>
      <c r="H6002" s="4">
        <v>256.49</v>
      </c>
    </row>
    <row r="6003" spans="2:8" hidden="1" x14ac:dyDescent="0.15">
      <c r="B6003" s="8" t="s">
        <v>2530</v>
      </c>
      <c r="C6003" s="4" t="s">
        <v>209</v>
      </c>
      <c r="D6003" s="4" t="s">
        <v>20</v>
      </c>
      <c r="E6003" s="4" t="s">
        <v>210</v>
      </c>
      <c r="F6003" s="4" t="s">
        <v>7094</v>
      </c>
      <c r="G6003" s="4">
        <v>24</v>
      </c>
      <c r="H6003" s="4">
        <v>58.58</v>
      </c>
    </row>
    <row r="6004" spans="2:8" hidden="1" x14ac:dyDescent="0.15">
      <c r="B6004" s="8" t="s">
        <v>707</v>
      </c>
      <c r="C6004" s="4" t="s">
        <v>209</v>
      </c>
      <c r="D6004" s="4" t="s">
        <v>20</v>
      </c>
      <c r="E6004" s="4" t="s">
        <v>559</v>
      </c>
      <c r="F6004" s="4" t="s">
        <v>7095</v>
      </c>
      <c r="G6004" s="4">
        <v>24</v>
      </c>
      <c r="H6004" s="4">
        <v>55.75</v>
      </c>
    </row>
    <row r="6005" spans="2:8" hidden="1" x14ac:dyDescent="0.15">
      <c r="B6005" s="8" t="s">
        <v>540</v>
      </c>
      <c r="C6005" s="4" t="s">
        <v>209</v>
      </c>
      <c r="D6005" s="4" t="s">
        <v>20</v>
      </c>
      <c r="E6005" s="4" t="s">
        <v>210</v>
      </c>
      <c r="F6005" s="4" t="s">
        <v>7094</v>
      </c>
      <c r="G6005" s="4">
        <v>24</v>
      </c>
      <c r="H6005" s="4">
        <v>5.53</v>
      </c>
    </row>
    <row r="6006" spans="2:8" hidden="1" x14ac:dyDescent="0.15">
      <c r="B6006" s="8" t="s">
        <v>1344</v>
      </c>
      <c r="C6006" s="4" t="s">
        <v>27</v>
      </c>
      <c r="D6006" s="4" t="s">
        <v>19</v>
      </c>
      <c r="E6006" s="4" t="s">
        <v>20</v>
      </c>
      <c r="F6006" s="4" t="s">
        <v>1345</v>
      </c>
      <c r="G6006" s="4">
        <v>40000</v>
      </c>
      <c r="H6006" s="4">
        <v>124000</v>
      </c>
    </row>
    <row r="6007" spans="2:8" hidden="1" x14ac:dyDescent="0.15">
      <c r="B6007" s="8" t="s">
        <v>426</v>
      </c>
      <c r="C6007" s="4" t="s">
        <v>209</v>
      </c>
      <c r="D6007" s="4" t="s">
        <v>20</v>
      </c>
      <c r="E6007" s="4" t="s">
        <v>2713</v>
      </c>
      <c r="F6007" s="4" t="s">
        <v>7112</v>
      </c>
      <c r="G6007" s="4">
        <v>22.17</v>
      </c>
      <c r="H6007" s="4">
        <v>855.55</v>
      </c>
    </row>
    <row r="6008" spans="2:8" hidden="1" x14ac:dyDescent="0.15">
      <c r="B6008" s="8" t="s">
        <v>2110</v>
      </c>
      <c r="C6008" s="4" t="s">
        <v>209</v>
      </c>
      <c r="D6008" s="4" t="s">
        <v>20</v>
      </c>
      <c r="E6008" s="4" t="s">
        <v>950</v>
      </c>
      <c r="F6008" s="4" t="s">
        <v>5932</v>
      </c>
      <c r="G6008" s="4">
        <v>21.84</v>
      </c>
      <c r="H6008" s="4">
        <v>195.13</v>
      </c>
    </row>
    <row r="6009" spans="2:8" hidden="1" x14ac:dyDescent="0.15">
      <c r="B6009" s="8" t="s">
        <v>586</v>
      </c>
      <c r="C6009" s="4" t="s">
        <v>27</v>
      </c>
      <c r="D6009" s="4" t="s">
        <v>19</v>
      </c>
      <c r="E6009" s="4" t="s">
        <v>20</v>
      </c>
      <c r="F6009" s="4" t="s">
        <v>1345</v>
      </c>
      <c r="G6009" s="4">
        <v>20000</v>
      </c>
      <c r="H6009" s="4">
        <v>73300</v>
      </c>
    </row>
    <row r="6010" spans="2:8" hidden="1" x14ac:dyDescent="0.15">
      <c r="B6010" s="8" t="s">
        <v>319</v>
      </c>
      <c r="C6010" s="4" t="s">
        <v>27</v>
      </c>
      <c r="D6010" s="4" t="s">
        <v>19</v>
      </c>
      <c r="E6010" s="4" t="s">
        <v>20</v>
      </c>
      <c r="F6010" s="4" t="s">
        <v>1345</v>
      </c>
      <c r="G6010" s="4">
        <v>20000</v>
      </c>
      <c r="H6010" s="4">
        <v>65200</v>
      </c>
    </row>
    <row r="6011" spans="2:8" hidden="1" x14ac:dyDescent="0.15">
      <c r="B6011" s="8" t="s">
        <v>644</v>
      </c>
      <c r="C6011" s="4" t="s">
        <v>209</v>
      </c>
      <c r="D6011" s="4" t="s">
        <v>20</v>
      </c>
      <c r="E6011" s="4" t="s">
        <v>2964</v>
      </c>
      <c r="F6011" s="4" t="s">
        <v>1347</v>
      </c>
      <c r="G6011" s="4">
        <v>20.67</v>
      </c>
      <c r="H6011" s="4">
        <v>209.17</v>
      </c>
    </row>
    <row r="6012" spans="2:8" hidden="1" x14ac:dyDescent="0.15">
      <c r="B6012" s="8" t="s">
        <v>2057</v>
      </c>
      <c r="C6012" s="4" t="s">
        <v>209</v>
      </c>
      <c r="D6012" s="4" t="s">
        <v>20</v>
      </c>
      <c r="E6012" s="4" t="s">
        <v>2713</v>
      </c>
      <c r="F6012" s="4" t="s">
        <v>7127</v>
      </c>
      <c r="G6012" s="4">
        <v>20.3</v>
      </c>
      <c r="H6012" s="4">
        <v>293.41000000000003</v>
      </c>
    </row>
    <row r="6013" spans="2:8" hidden="1" x14ac:dyDescent="0.15">
      <c r="B6013" s="8" t="s">
        <v>1693</v>
      </c>
      <c r="C6013" s="4" t="s">
        <v>27</v>
      </c>
      <c r="D6013" s="4" t="s">
        <v>19</v>
      </c>
      <c r="E6013" s="4" t="s">
        <v>20</v>
      </c>
      <c r="F6013" s="4" t="s">
        <v>1345</v>
      </c>
      <c r="G6013" s="4">
        <v>20000</v>
      </c>
      <c r="H6013" s="4">
        <v>65200</v>
      </c>
    </row>
    <row r="6014" spans="2:8" hidden="1" x14ac:dyDescent="0.15">
      <c r="B6014" s="8" t="s">
        <v>659</v>
      </c>
      <c r="C6014" s="4" t="s">
        <v>27</v>
      </c>
      <c r="D6014" s="4" t="s">
        <v>19</v>
      </c>
      <c r="E6014" s="4" t="s">
        <v>20</v>
      </c>
      <c r="F6014" s="4" t="s">
        <v>1345</v>
      </c>
      <c r="G6014" s="4">
        <v>20000</v>
      </c>
      <c r="H6014" s="4">
        <v>62000</v>
      </c>
    </row>
    <row r="6015" spans="2:8" hidden="1" x14ac:dyDescent="0.15">
      <c r="B6015" s="8" t="s">
        <v>123</v>
      </c>
      <c r="C6015" s="4" t="s">
        <v>27</v>
      </c>
      <c r="D6015" s="4" t="s">
        <v>19</v>
      </c>
      <c r="E6015" s="4" t="s">
        <v>20</v>
      </c>
      <c r="F6015" s="4" t="s">
        <v>1345</v>
      </c>
      <c r="G6015" s="4">
        <v>24740</v>
      </c>
      <c r="H6015" s="4">
        <v>94665.2</v>
      </c>
    </row>
    <row r="6016" spans="2:8" hidden="1" x14ac:dyDescent="0.15">
      <c r="B6016" s="8" t="s">
        <v>1007</v>
      </c>
      <c r="C6016" s="4" t="s">
        <v>27</v>
      </c>
      <c r="D6016" s="4" t="s">
        <v>19</v>
      </c>
      <c r="E6016" s="4" t="s">
        <v>20</v>
      </c>
      <c r="F6016" s="4" t="s">
        <v>1345</v>
      </c>
      <c r="G6016" s="4">
        <v>20000</v>
      </c>
      <c r="H6016" s="4">
        <v>73300</v>
      </c>
    </row>
    <row r="6017" spans="2:8" hidden="1" x14ac:dyDescent="0.15">
      <c r="B6017" s="8" t="s">
        <v>2604</v>
      </c>
      <c r="C6017" s="4" t="s">
        <v>27</v>
      </c>
      <c r="D6017" s="4" t="s">
        <v>19</v>
      </c>
      <c r="E6017" s="4" t="s">
        <v>20</v>
      </c>
      <c r="F6017" s="4" t="s">
        <v>2605</v>
      </c>
      <c r="G6017" s="4">
        <v>20000</v>
      </c>
      <c r="H6017" s="4">
        <v>49800</v>
      </c>
    </row>
    <row r="6018" spans="2:8" hidden="1" x14ac:dyDescent="0.15">
      <c r="B6018" s="8" t="s">
        <v>1183</v>
      </c>
      <c r="C6018" s="4" t="s">
        <v>27</v>
      </c>
      <c r="D6018" s="4" t="s">
        <v>19</v>
      </c>
      <c r="E6018" s="4" t="s">
        <v>20</v>
      </c>
      <c r="F6018" s="4" t="s">
        <v>2605</v>
      </c>
      <c r="G6018" s="4">
        <v>500</v>
      </c>
      <c r="H6018" s="4">
        <v>1163.6400000000001</v>
      </c>
    </row>
    <row r="6019" spans="2:8" hidden="1" x14ac:dyDescent="0.15">
      <c r="B6019" s="8" t="s">
        <v>2625</v>
      </c>
      <c r="C6019" s="4" t="s">
        <v>27</v>
      </c>
      <c r="D6019" s="4" t="s">
        <v>19</v>
      </c>
      <c r="E6019" s="4" t="s">
        <v>20</v>
      </c>
      <c r="F6019" s="4" t="s">
        <v>2626</v>
      </c>
      <c r="G6019" s="4">
        <v>20000</v>
      </c>
      <c r="H6019" s="4">
        <v>41000</v>
      </c>
    </row>
    <row r="6020" spans="2:8" hidden="1" x14ac:dyDescent="0.15">
      <c r="B6020" s="8" t="s">
        <v>2627</v>
      </c>
      <c r="C6020" s="4" t="s">
        <v>27</v>
      </c>
      <c r="D6020" s="4" t="s">
        <v>19</v>
      </c>
      <c r="E6020" s="4" t="s">
        <v>20</v>
      </c>
      <c r="F6020" s="4" t="s">
        <v>2626</v>
      </c>
      <c r="G6020" s="4">
        <v>20000</v>
      </c>
      <c r="H6020" s="4">
        <v>41000</v>
      </c>
    </row>
    <row r="6021" spans="2:8" hidden="1" x14ac:dyDescent="0.15">
      <c r="B6021" s="8" t="s">
        <v>1224</v>
      </c>
      <c r="C6021" s="4" t="s">
        <v>27</v>
      </c>
      <c r="D6021" s="4" t="s">
        <v>19</v>
      </c>
      <c r="E6021" s="4" t="s">
        <v>20</v>
      </c>
      <c r="F6021" s="4" t="s">
        <v>2626</v>
      </c>
      <c r="G6021" s="4">
        <v>20000</v>
      </c>
      <c r="H6021" s="4">
        <v>41000</v>
      </c>
    </row>
    <row r="6022" spans="2:8" hidden="1" x14ac:dyDescent="0.15">
      <c r="B6022" s="8" t="s">
        <v>1121</v>
      </c>
      <c r="C6022" s="4" t="s">
        <v>27</v>
      </c>
      <c r="D6022" s="4" t="s">
        <v>19</v>
      </c>
      <c r="E6022" s="4" t="s">
        <v>20</v>
      </c>
      <c r="F6022" s="4" t="s">
        <v>7785</v>
      </c>
      <c r="G6022" s="4">
        <v>2</v>
      </c>
      <c r="H6022" s="4">
        <v>1</v>
      </c>
    </row>
    <row r="6023" spans="2:8" hidden="1" x14ac:dyDescent="0.15">
      <c r="B6023" s="8" t="s">
        <v>150</v>
      </c>
      <c r="C6023" s="4" t="s">
        <v>27</v>
      </c>
      <c r="D6023" s="4" t="s">
        <v>19</v>
      </c>
      <c r="E6023" s="4" t="s">
        <v>20</v>
      </c>
      <c r="F6023" s="4" t="s">
        <v>1925</v>
      </c>
      <c r="G6023" s="4">
        <v>24400</v>
      </c>
      <c r="H6023" s="4">
        <v>102280</v>
      </c>
    </row>
    <row r="6024" spans="2:8" hidden="1" x14ac:dyDescent="0.15">
      <c r="B6024" s="8" t="s">
        <v>145</v>
      </c>
      <c r="C6024" s="4" t="s">
        <v>27</v>
      </c>
      <c r="D6024" s="4" t="s">
        <v>19</v>
      </c>
      <c r="E6024" s="4" t="s">
        <v>20</v>
      </c>
      <c r="F6024" s="4" t="s">
        <v>1925</v>
      </c>
      <c r="G6024" s="4">
        <v>24400</v>
      </c>
      <c r="H6024" s="4">
        <v>99390</v>
      </c>
    </row>
    <row r="6025" spans="2:8" hidden="1" x14ac:dyDescent="0.15">
      <c r="B6025" s="8">
        <v>45582</v>
      </c>
      <c r="C6025" s="4" t="s">
        <v>18</v>
      </c>
      <c r="D6025" s="4" t="s">
        <v>19</v>
      </c>
      <c r="E6025" s="4" t="s">
        <v>20</v>
      </c>
      <c r="F6025" s="4" t="s">
        <v>1084</v>
      </c>
      <c r="G6025" s="4">
        <v>52000</v>
      </c>
      <c r="H6025" s="4">
        <v>109517.87</v>
      </c>
    </row>
    <row r="6026" spans="2:8" hidden="1" x14ac:dyDescent="0.15">
      <c r="B6026" s="8">
        <v>45359</v>
      </c>
      <c r="C6026" s="4" t="s">
        <v>18</v>
      </c>
      <c r="D6026" s="4" t="s">
        <v>19</v>
      </c>
      <c r="E6026" s="4" t="s">
        <v>20</v>
      </c>
      <c r="F6026" s="4" t="s">
        <v>1075</v>
      </c>
      <c r="G6026" s="4">
        <v>52000</v>
      </c>
      <c r="H6026" s="4">
        <v>115442.66</v>
      </c>
    </row>
    <row r="6027" spans="2:8" hidden="1" x14ac:dyDescent="0.15">
      <c r="B6027" s="8" t="s">
        <v>677</v>
      </c>
      <c r="C6027" s="4" t="s">
        <v>209</v>
      </c>
      <c r="D6027" s="4" t="s">
        <v>20</v>
      </c>
      <c r="E6027" s="4" t="s">
        <v>210</v>
      </c>
      <c r="F6027" s="4" t="s">
        <v>4666</v>
      </c>
      <c r="G6027" s="4">
        <v>20</v>
      </c>
      <c r="H6027" s="4">
        <v>108.05</v>
      </c>
    </row>
    <row r="6028" spans="2:8" hidden="1" x14ac:dyDescent="0.15">
      <c r="B6028" s="8" t="s">
        <v>2847</v>
      </c>
      <c r="C6028" s="4" t="s">
        <v>209</v>
      </c>
      <c r="D6028" s="4" t="s">
        <v>20</v>
      </c>
      <c r="E6028" s="4" t="s">
        <v>210</v>
      </c>
      <c r="F6028" s="4" t="s">
        <v>7184</v>
      </c>
      <c r="G6028" s="4">
        <v>20</v>
      </c>
      <c r="H6028" s="4">
        <v>104.11</v>
      </c>
    </row>
    <row r="6029" spans="2:8" hidden="1" x14ac:dyDescent="0.15">
      <c r="B6029" s="8">
        <v>45441</v>
      </c>
      <c r="C6029" s="4" t="s">
        <v>18</v>
      </c>
      <c r="D6029" s="4" t="s">
        <v>19</v>
      </c>
      <c r="E6029" s="4" t="s">
        <v>20</v>
      </c>
      <c r="F6029" s="4" t="s">
        <v>1095</v>
      </c>
      <c r="G6029" s="4">
        <v>52000</v>
      </c>
      <c r="H6029" s="4">
        <v>105999.23</v>
      </c>
    </row>
    <row r="6030" spans="2:8" hidden="1" x14ac:dyDescent="0.15">
      <c r="B6030" s="8" t="s">
        <v>677</v>
      </c>
      <c r="C6030" s="4" t="s">
        <v>209</v>
      </c>
      <c r="D6030" s="4" t="s">
        <v>19</v>
      </c>
      <c r="E6030" s="4" t="s">
        <v>210</v>
      </c>
      <c r="F6030" s="4" t="s">
        <v>4665</v>
      </c>
      <c r="G6030" s="4">
        <v>20</v>
      </c>
      <c r="H6030" s="4">
        <v>75.5</v>
      </c>
    </row>
    <row r="6031" spans="2:8" hidden="1" x14ac:dyDescent="0.15">
      <c r="B6031" s="8">
        <v>45583</v>
      </c>
      <c r="C6031" s="4" t="s">
        <v>18</v>
      </c>
      <c r="D6031" s="4" t="s">
        <v>19</v>
      </c>
      <c r="E6031" s="4" t="s">
        <v>20</v>
      </c>
      <c r="F6031" s="4" t="s">
        <v>1085</v>
      </c>
      <c r="G6031" s="4">
        <v>52000</v>
      </c>
      <c r="H6031" s="4">
        <v>109317.17</v>
      </c>
    </row>
    <row r="6032" spans="2:8" hidden="1" x14ac:dyDescent="0.15">
      <c r="B6032" s="8" t="s">
        <v>306</v>
      </c>
      <c r="C6032" s="4" t="s">
        <v>209</v>
      </c>
      <c r="D6032" s="4" t="s">
        <v>20</v>
      </c>
      <c r="E6032" s="4" t="s">
        <v>2722</v>
      </c>
      <c r="F6032" s="4" t="s">
        <v>7199</v>
      </c>
      <c r="G6032" s="4">
        <v>19.68</v>
      </c>
      <c r="H6032" s="4">
        <v>302.06</v>
      </c>
    </row>
    <row r="6033" spans="2:8" hidden="1" x14ac:dyDescent="0.15">
      <c r="B6033" s="8">
        <v>45615</v>
      </c>
      <c r="C6033" s="4" t="s">
        <v>18</v>
      </c>
      <c r="D6033" s="4" t="s">
        <v>19</v>
      </c>
      <c r="E6033" s="4" t="s">
        <v>20</v>
      </c>
      <c r="F6033" s="4" t="s">
        <v>908</v>
      </c>
      <c r="G6033" s="4">
        <v>78000</v>
      </c>
      <c r="H6033" s="4">
        <v>154151.29</v>
      </c>
    </row>
    <row r="6034" spans="2:8" hidden="1" x14ac:dyDescent="0.15">
      <c r="B6034" s="8" t="s">
        <v>1902</v>
      </c>
      <c r="C6034" s="4" t="s">
        <v>209</v>
      </c>
      <c r="D6034" s="4" t="s">
        <v>20</v>
      </c>
      <c r="E6034" s="4" t="s">
        <v>2964</v>
      </c>
      <c r="F6034" s="4" t="s">
        <v>4576</v>
      </c>
      <c r="G6034" s="4">
        <v>19.105</v>
      </c>
      <c r="H6034" s="4">
        <v>812.16</v>
      </c>
    </row>
    <row r="6035" spans="2:8" hidden="1" x14ac:dyDescent="0.15">
      <c r="B6035" s="8" t="s">
        <v>472</v>
      </c>
      <c r="C6035" s="4" t="s">
        <v>209</v>
      </c>
      <c r="D6035" s="4" t="s">
        <v>20</v>
      </c>
      <c r="E6035" s="4" t="s">
        <v>2237</v>
      </c>
      <c r="F6035" s="4" t="s">
        <v>1347</v>
      </c>
      <c r="G6035" s="4">
        <v>19.02</v>
      </c>
      <c r="H6035" s="4">
        <v>634.51</v>
      </c>
    </row>
    <row r="6036" spans="2:8" hidden="1" x14ac:dyDescent="0.15">
      <c r="B6036" s="8" t="s">
        <v>616</v>
      </c>
      <c r="C6036" s="4" t="s">
        <v>209</v>
      </c>
      <c r="D6036" s="4" t="s">
        <v>20</v>
      </c>
      <c r="E6036" s="4" t="s">
        <v>210</v>
      </c>
      <c r="F6036" s="4" t="s">
        <v>1347</v>
      </c>
      <c r="G6036" s="4">
        <v>18.77</v>
      </c>
      <c r="H6036" s="4">
        <v>146.4</v>
      </c>
    </row>
    <row r="6037" spans="2:8" hidden="1" x14ac:dyDescent="0.15">
      <c r="B6037" s="8" t="s">
        <v>2664</v>
      </c>
      <c r="C6037" s="4" t="s">
        <v>209</v>
      </c>
      <c r="D6037" s="4" t="s">
        <v>20</v>
      </c>
      <c r="E6037" s="4" t="s">
        <v>210</v>
      </c>
      <c r="F6037" s="4" t="s">
        <v>7210</v>
      </c>
      <c r="G6037" s="4">
        <v>18.564</v>
      </c>
      <c r="H6037" s="4">
        <v>300.12</v>
      </c>
    </row>
    <row r="6038" spans="2:8" hidden="1" x14ac:dyDescent="0.15">
      <c r="B6038" s="8" t="s">
        <v>2691</v>
      </c>
      <c r="C6038" s="4" t="s">
        <v>209</v>
      </c>
      <c r="D6038" s="4" t="s">
        <v>20</v>
      </c>
      <c r="E6038" s="4" t="s">
        <v>2964</v>
      </c>
      <c r="F6038" s="4" t="s">
        <v>1347</v>
      </c>
      <c r="G6038" s="4">
        <v>18.28</v>
      </c>
      <c r="H6038" s="4">
        <v>174.57</v>
      </c>
    </row>
    <row r="6039" spans="2:8" hidden="1" x14ac:dyDescent="0.15">
      <c r="B6039" s="8">
        <v>45322</v>
      </c>
      <c r="C6039" s="4" t="s">
        <v>18</v>
      </c>
      <c r="D6039" s="4" t="s">
        <v>19</v>
      </c>
      <c r="E6039" s="4" t="s">
        <v>20</v>
      </c>
      <c r="F6039" s="4" t="s">
        <v>1063</v>
      </c>
      <c r="G6039" s="4">
        <v>52000</v>
      </c>
      <c r="H6039" s="4">
        <v>118930.19</v>
      </c>
    </row>
    <row r="6040" spans="2:8" hidden="1" x14ac:dyDescent="0.15">
      <c r="B6040" s="8">
        <v>45532</v>
      </c>
      <c r="C6040" s="4" t="s">
        <v>18</v>
      </c>
      <c r="D6040" s="4" t="s">
        <v>19</v>
      </c>
      <c r="E6040" s="4" t="s">
        <v>20</v>
      </c>
      <c r="F6040" s="4" t="s">
        <v>1109</v>
      </c>
      <c r="G6040" s="4">
        <v>52000</v>
      </c>
      <c r="H6040" s="4">
        <v>101333.94</v>
      </c>
    </row>
    <row r="6041" spans="2:8" hidden="1" x14ac:dyDescent="0.15">
      <c r="B6041" s="8">
        <v>45373</v>
      </c>
      <c r="C6041" s="4" t="s">
        <v>18</v>
      </c>
      <c r="D6041" s="4" t="s">
        <v>19</v>
      </c>
      <c r="E6041" s="4" t="s">
        <v>20</v>
      </c>
      <c r="F6041" s="4" t="s">
        <v>1078</v>
      </c>
      <c r="G6041" s="4">
        <v>52000</v>
      </c>
      <c r="H6041" s="4">
        <v>112974.57</v>
      </c>
    </row>
    <row r="6042" spans="2:8" hidden="1" x14ac:dyDescent="0.15">
      <c r="B6042" s="8">
        <v>45330</v>
      </c>
      <c r="C6042" s="4" t="s">
        <v>18</v>
      </c>
      <c r="D6042" s="4" t="s">
        <v>19</v>
      </c>
      <c r="E6042" s="4" t="s">
        <v>20</v>
      </c>
      <c r="F6042" s="4" t="s">
        <v>1073</v>
      </c>
      <c r="G6042" s="4">
        <v>52000</v>
      </c>
      <c r="H6042" s="4">
        <v>115511.74</v>
      </c>
    </row>
    <row r="6043" spans="2:8" hidden="1" x14ac:dyDescent="0.15">
      <c r="B6043" s="8" t="s">
        <v>530</v>
      </c>
      <c r="C6043" s="4" t="s">
        <v>209</v>
      </c>
      <c r="D6043" s="4" t="s">
        <v>20</v>
      </c>
      <c r="E6043" s="4" t="s">
        <v>1288</v>
      </c>
      <c r="F6043" s="4" t="s">
        <v>7219</v>
      </c>
      <c r="G6043" s="4">
        <v>18</v>
      </c>
      <c r="H6043" s="4">
        <v>119.86</v>
      </c>
    </row>
    <row r="6044" spans="2:8" hidden="1" x14ac:dyDescent="0.15">
      <c r="B6044" s="8" t="s">
        <v>2276</v>
      </c>
      <c r="C6044" s="4" t="s">
        <v>209</v>
      </c>
      <c r="D6044" s="4" t="s">
        <v>19</v>
      </c>
      <c r="E6044" s="4" t="s">
        <v>210</v>
      </c>
      <c r="F6044" s="4" t="s">
        <v>6969</v>
      </c>
      <c r="G6044" s="4">
        <v>18</v>
      </c>
      <c r="H6044" s="4">
        <v>73.900000000000006</v>
      </c>
    </row>
    <row r="6045" spans="2:8" hidden="1" x14ac:dyDescent="0.15">
      <c r="B6045" s="8" t="s">
        <v>409</v>
      </c>
      <c r="C6045" s="4" t="s">
        <v>209</v>
      </c>
      <c r="D6045" s="4" t="s">
        <v>19</v>
      </c>
      <c r="E6045" s="4" t="s">
        <v>5208</v>
      </c>
      <c r="F6045" s="4" t="s">
        <v>7220</v>
      </c>
      <c r="G6045" s="4">
        <v>18</v>
      </c>
      <c r="H6045" s="4">
        <v>54</v>
      </c>
    </row>
    <row r="6046" spans="2:8" hidden="1" x14ac:dyDescent="0.15">
      <c r="B6046" s="8" t="s">
        <v>402</v>
      </c>
      <c r="C6046" s="4" t="s">
        <v>209</v>
      </c>
      <c r="D6046" s="4" t="s">
        <v>20</v>
      </c>
      <c r="E6046" s="4" t="s">
        <v>210</v>
      </c>
      <c r="F6046" s="4" t="s">
        <v>7221</v>
      </c>
      <c r="G6046" s="4">
        <v>18</v>
      </c>
      <c r="H6046" s="4">
        <v>20.149999999999899</v>
      </c>
    </row>
    <row r="6047" spans="2:8" hidden="1" x14ac:dyDescent="0.15">
      <c r="B6047" s="8" t="s">
        <v>1722</v>
      </c>
      <c r="C6047" s="4" t="s">
        <v>209</v>
      </c>
      <c r="D6047" s="4" t="s">
        <v>20</v>
      </c>
      <c r="E6047" s="4" t="s">
        <v>210</v>
      </c>
      <c r="F6047" s="4" t="s">
        <v>7114</v>
      </c>
      <c r="G6047" s="4">
        <v>17.850000000000001</v>
      </c>
      <c r="H6047" s="4">
        <v>299.88</v>
      </c>
    </row>
    <row r="6048" spans="2:8" hidden="1" x14ac:dyDescent="0.15">
      <c r="B6048" s="8" t="s">
        <v>708</v>
      </c>
      <c r="C6048" s="4" t="s">
        <v>209</v>
      </c>
      <c r="D6048" s="4" t="s">
        <v>20</v>
      </c>
      <c r="E6048" s="4" t="s">
        <v>2713</v>
      </c>
      <c r="F6048" s="4" t="s">
        <v>1347</v>
      </c>
      <c r="G6048" s="4">
        <v>17.25</v>
      </c>
      <c r="H6048" s="4">
        <v>233.17</v>
      </c>
    </row>
    <row r="6049" spans="2:8" hidden="1" x14ac:dyDescent="0.15">
      <c r="B6049" s="8">
        <v>45302</v>
      </c>
      <c r="C6049" s="4" t="s">
        <v>18</v>
      </c>
      <c r="D6049" s="4" t="s">
        <v>19</v>
      </c>
      <c r="E6049" s="4" t="s">
        <v>20</v>
      </c>
      <c r="F6049" s="4" t="s">
        <v>1843</v>
      </c>
      <c r="G6049" s="4">
        <v>25000</v>
      </c>
      <c r="H6049" s="4">
        <v>55784.03</v>
      </c>
    </row>
    <row r="6050" spans="2:8" hidden="1" x14ac:dyDescent="0.15">
      <c r="B6050" s="8" t="s">
        <v>708</v>
      </c>
      <c r="C6050" s="4" t="s">
        <v>209</v>
      </c>
      <c r="D6050" s="4" t="s">
        <v>20</v>
      </c>
      <c r="E6050" s="4" t="s">
        <v>2713</v>
      </c>
      <c r="F6050" s="4" t="s">
        <v>1347</v>
      </c>
      <c r="G6050" s="4">
        <v>16.64</v>
      </c>
      <c r="H6050" s="4">
        <v>185.12</v>
      </c>
    </row>
    <row r="6051" spans="2:8" hidden="1" x14ac:dyDescent="0.15">
      <c r="B6051" s="8" t="s">
        <v>655</v>
      </c>
      <c r="C6051" s="4" t="s">
        <v>209</v>
      </c>
      <c r="D6051" s="4" t="s">
        <v>20</v>
      </c>
      <c r="E6051" s="4" t="s">
        <v>2722</v>
      </c>
      <c r="F6051" s="4" t="s">
        <v>5932</v>
      </c>
      <c r="G6051" s="4">
        <v>16.57</v>
      </c>
      <c r="H6051" s="4">
        <v>309.25</v>
      </c>
    </row>
    <row r="6052" spans="2:8" hidden="1" x14ac:dyDescent="0.15">
      <c r="B6052" s="8" t="s">
        <v>1960</v>
      </c>
      <c r="C6052" s="4" t="s">
        <v>209</v>
      </c>
      <c r="D6052" s="4" t="s">
        <v>20</v>
      </c>
      <c r="E6052" s="4" t="s">
        <v>2713</v>
      </c>
      <c r="F6052" s="4" t="s">
        <v>1347</v>
      </c>
      <c r="G6052" s="4">
        <v>16.559999999999899</v>
      </c>
      <c r="H6052" s="4">
        <v>242.06</v>
      </c>
    </row>
    <row r="6053" spans="2:8" hidden="1" x14ac:dyDescent="0.15">
      <c r="B6053" s="8" t="s">
        <v>1539</v>
      </c>
      <c r="C6053" s="4" t="s">
        <v>27</v>
      </c>
      <c r="D6053" s="4" t="s">
        <v>19</v>
      </c>
      <c r="E6053" s="4" t="s">
        <v>20</v>
      </c>
      <c r="F6053" s="4" t="s">
        <v>1061</v>
      </c>
      <c r="G6053" s="4">
        <v>26000</v>
      </c>
      <c r="H6053" s="4">
        <v>73763.259999999893</v>
      </c>
    </row>
    <row r="6054" spans="2:8" hidden="1" x14ac:dyDescent="0.15">
      <c r="B6054" s="8" t="s">
        <v>949</v>
      </c>
      <c r="C6054" s="4" t="s">
        <v>209</v>
      </c>
      <c r="D6054" s="4" t="s">
        <v>19</v>
      </c>
      <c r="E6054" s="4" t="s">
        <v>210</v>
      </c>
      <c r="F6054" s="4" t="s">
        <v>6218</v>
      </c>
      <c r="G6054" s="4">
        <v>16</v>
      </c>
      <c r="H6054" s="4">
        <v>98.22</v>
      </c>
    </row>
    <row r="6055" spans="2:8" hidden="1" x14ac:dyDescent="0.15">
      <c r="B6055" s="8" t="s">
        <v>616</v>
      </c>
      <c r="C6055" s="4" t="s">
        <v>209</v>
      </c>
      <c r="D6055" s="4" t="s">
        <v>19</v>
      </c>
      <c r="E6055" s="4" t="s">
        <v>210</v>
      </c>
      <c r="F6055" s="4" t="s">
        <v>6218</v>
      </c>
      <c r="G6055" s="4">
        <v>16</v>
      </c>
      <c r="H6055" s="4">
        <v>68.62</v>
      </c>
    </row>
    <row r="6056" spans="2:8" hidden="1" x14ac:dyDescent="0.15">
      <c r="B6056" s="8" t="s">
        <v>616</v>
      </c>
      <c r="C6056" s="4" t="s">
        <v>209</v>
      </c>
      <c r="D6056" s="4" t="s">
        <v>19</v>
      </c>
      <c r="E6056" s="4" t="s">
        <v>210</v>
      </c>
      <c r="F6056" s="4" t="s">
        <v>6218</v>
      </c>
      <c r="G6056" s="4">
        <v>16</v>
      </c>
      <c r="H6056" s="4">
        <v>68.23</v>
      </c>
    </row>
    <row r="6057" spans="2:8" hidden="1" x14ac:dyDescent="0.15">
      <c r="B6057" s="8" t="s">
        <v>1060</v>
      </c>
      <c r="C6057" s="4" t="s">
        <v>27</v>
      </c>
      <c r="D6057" s="4" t="s">
        <v>19</v>
      </c>
      <c r="E6057" s="4" t="s">
        <v>20</v>
      </c>
      <c r="F6057" s="4" t="s">
        <v>1061</v>
      </c>
      <c r="G6057" s="4">
        <v>52000</v>
      </c>
      <c r="H6057" s="4">
        <v>120342.71</v>
      </c>
    </row>
    <row r="6058" spans="2:8" hidden="1" x14ac:dyDescent="0.15">
      <c r="B6058" s="8" t="s">
        <v>1066</v>
      </c>
      <c r="C6058" s="4" t="s">
        <v>27</v>
      </c>
      <c r="D6058" s="4" t="s">
        <v>19</v>
      </c>
      <c r="E6058" s="4" t="s">
        <v>20</v>
      </c>
      <c r="F6058" s="4" t="s">
        <v>1061</v>
      </c>
      <c r="G6058" s="4">
        <v>52000</v>
      </c>
      <c r="H6058" s="4">
        <v>118660.14</v>
      </c>
    </row>
    <row r="6059" spans="2:8" hidden="1" x14ac:dyDescent="0.15">
      <c r="B6059" s="8" t="s">
        <v>1446</v>
      </c>
      <c r="C6059" s="4" t="s">
        <v>209</v>
      </c>
      <c r="D6059" s="4" t="s">
        <v>20</v>
      </c>
      <c r="E6059" s="4" t="s">
        <v>210</v>
      </c>
      <c r="F6059" s="4" t="s">
        <v>7114</v>
      </c>
      <c r="G6059" s="4">
        <v>15.75</v>
      </c>
      <c r="H6059" s="4">
        <v>253.76</v>
      </c>
    </row>
    <row r="6060" spans="2:8" hidden="1" x14ac:dyDescent="0.15">
      <c r="B6060" s="8" t="s">
        <v>1530</v>
      </c>
      <c r="C6060" s="4" t="s">
        <v>209</v>
      </c>
      <c r="D6060" s="4" t="s">
        <v>20</v>
      </c>
      <c r="E6060" s="4" t="s">
        <v>1288</v>
      </c>
      <c r="F6060" s="4" t="s">
        <v>1347</v>
      </c>
      <c r="G6060" s="4">
        <v>15.63</v>
      </c>
      <c r="H6060" s="4">
        <v>102.1</v>
      </c>
    </row>
    <row r="6061" spans="2:8" hidden="1" x14ac:dyDescent="0.15">
      <c r="B6061" s="8" t="s">
        <v>2190</v>
      </c>
      <c r="C6061" s="4" t="s">
        <v>209</v>
      </c>
      <c r="D6061" s="4" t="s">
        <v>20</v>
      </c>
      <c r="E6061" s="4" t="s">
        <v>210</v>
      </c>
      <c r="F6061" s="4" t="s">
        <v>6307</v>
      </c>
      <c r="G6061" s="4">
        <v>15.5</v>
      </c>
      <c r="H6061" s="4">
        <v>141.05000000000001</v>
      </c>
    </row>
    <row r="6062" spans="2:8" hidden="1" x14ac:dyDescent="0.15">
      <c r="B6062" s="8" t="s">
        <v>1533</v>
      </c>
      <c r="C6062" s="4" t="s">
        <v>27</v>
      </c>
      <c r="D6062" s="4" t="s">
        <v>19</v>
      </c>
      <c r="E6062" s="4" t="s">
        <v>20</v>
      </c>
      <c r="F6062" s="4" t="s">
        <v>1061</v>
      </c>
      <c r="G6062" s="4">
        <v>26000</v>
      </c>
      <c r="H6062" s="4">
        <v>73763.259999999995</v>
      </c>
    </row>
    <row r="6063" spans="2:8" hidden="1" x14ac:dyDescent="0.15">
      <c r="B6063" s="8" t="s">
        <v>285</v>
      </c>
      <c r="C6063" s="4" t="s">
        <v>209</v>
      </c>
      <c r="D6063" s="4" t="s">
        <v>470</v>
      </c>
      <c r="E6063" s="4" t="s">
        <v>559</v>
      </c>
      <c r="F6063" s="4" t="s">
        <v>4795</v>
      </c>
      <c r="G6063" s="4">
        <v>15</v>
      </c>
      <c r="H6063" s="4">
        <v>14000.41</v>
      </c>
    </row>
    <row r="6064" spans="2:8" hidden="1" x14ac:dyDescent="0.15">
      <c r="B6064" s="8" t="s">
        <v>1546</v>
      </c>
      <c r="C6064" s="4" t="s">
        <v>27</v>
      </c>
      <c r="D6064" s="4" t="s">
        <v>19</v>
      </c>
      <c r="E6064" s="4" t="s">
        <v>20</v>
      </c>
      <c r="F6064" s="4" t="s">
        <v>1061</v>
      </c>
      <c r="G6064" s="4">
        <v>26000</v>
      </c>
      <c r="H6064" s="4">
        <v>69437.06</v>
      </c>
    </row>
    <row r="6065" spans="2:8" hidden="1" x14ac:dyDescent="0.15">
      <c r="B6065" s="8" t="s">
        <v>115</v>
      </c>
      <c r="C6065" s="4" t="s">
        <v>209</v>
      </c>
      <c r="D6065" s="4" t="s">
        <v>470</v>
      </c>
      <c r="E6065" s="4" t="s">
        <v>559</v>
      </c>
      <c r="F6065" s="4" t="s">
        <v>4795</v>
      </c>
      <c r="G6065" s="4">
        <v>15</v>
      </c>
      <c r="H6065" s="4">
        <v>182.25</v>
      </c>
    </row>
    <row r="6066" spans="2:8" hidden="1" x14ac:dyDescent="0.15">
      <c r="B6066" s="8" t="s">
        <v>1547</v>
      </c>
      <c r="C6066" s="4" t="s">
        <v>27</v>
      </c>
      <c r="D6066" s="4" t="s">
        <v>19</v>
      </c>
      <c r="E6066" s="4" t="s">
        <v>20</v>
      </c>
      <c r="F6066" s="4" t="s">
        <v>1061</v>
      </c>
      <c r="G6066" s="4">
        <v>26000</v>
      </c>
      <c r="H6066" s="4">
        <v>69437.06</v>
      </c>
    </row>
    <row r="6067" spans="2:8" hidden="1" x14ac:dyDescent="0.15">
      <c r="B6067" s="8" t="s">
        <v>526</v>
      </c>
      <c r="C6067" s="4" t="s">
        <v>209</v>
      </c>
      <c r="D6067" s="4" t="s">
        <v>20</v>
      </c>
      <c r="E6067" s="4" t="s">
        <v>210</v>
      </c>
      <c r="F6067" s="4" t="s">
        <v>4665</v>
      </c>
      <c r="G6067" s="4">
        <v>15</v>
      </c>
      <c r="H6067" s="4">
        <v>53</v>
      </c>
    </row>
    <row r="6068" spans="2:8" hidden="1" x14ac:dyDescent="0.15">
      <c r="B6068" s="8" t="s">
        <v>2939</v>
      </c>
      <c r="C6068" s="4" t="s">
        <v>209</v>
      </c>
      <c r="D6068" s="4" t="s">
        <v>20</v>
      </c>
      <c r="E6068" s="4" t="s">
        <v>210</v>
      </c>
      <c r="F6068" s="4" t="s">
        <v>7289</v>
      </c>
      <c r="G6068" s="4">
        <v>15</v>
      </c>
      <c r="H6068" s="4">
        <v>52.04</v>
      </c>
    </row>
    <row r="6069" spans="2:8" hidden="1" x14ac:dyDescent="0.15">
      <c r="B6069" s="8" t="s">
        <v>1027</v>
      </c>
      <c r="C6069" s="4" t="s">
        <v>209</v>
      </c>
      <c r="D6069" s="4" t="s">
        <v>20</v>
      </c>
      <c r="E6069" s="4" t="s">
        <v>2722</v>
      </c>
      <c r="F6069" s="4" t="s">
        <v>5349</v>
      </c>
      <c r="G6069" s="4">
        <v>14.4</v>
      </c>
      <c r="H6069" s="4">
        <v>209.43</v>
      </c>
    </row>
    <row r="6070" spans="2:8" hidden="1" x14ac:dyDescent="0.15">
      <c r="B6070" s="8" t="s">
        <v>1340</v>
      </c>
      <c r="C6070" s="4" t="s">
        <v>209</v>
      </c>
      <c r="D6070" s="4" t="s">
        <v>20</v>
      </c>
      <c r="E6070" s="4" t="s">
        <v>210</v>
      </c>
      <c r="F6070" s="4" t="s">
        <v>6938</v>
      </c>
      <c r="G6070" s="4">
        <v>14.4</v>
      </c>
      <c r="H6070" s="4">
        <v>71.77</v>
      </c>
    </row>
    <row r="6071" spans="2:8" hidden="1" x14ac:dyDescent="0.15">
      <c r="B6071" s="8" t="s">
        <v>2271</v>
      </c>
      <c r="C6071" s="4" t="s">
        <v>209</v>
      </c>
      <c r="D6071" s="4" t="s">
        <v>20</v>
      </c>
      <c r="E6071" s="4" t="s">
        <v>2722</v>
      </c>
      <c r="F6071" s="4" t="s">
        <v>1347</v>
      </c>
      <c r="G6071" s="4">
        <v>13.73</v>
      </c>
      <c r="H6071" s="4">
        <v>325.07</v>
      </c>
    </row>
    <row r="6072" spans="2:8" hidden="1" x14ac:dyDescent="0.15">
      <c r="B6072" s="8" t="s">
        <v>1777</v>
      </c>
      <c r="C6072" s="4" t="s">
        <v>209</v>
      </c>
      <c r="D6072" s="4" t="s">
        <v>20</v>
      </c>
      <c r="E6072" s="4" t="s">
        <v>2722</v>
      </c>
      <c r="F6072" s="4" t="s">
        <v>4576</v>
      </c>
      <c r="G6072" s="4">
        <v>13.584</v>
      </c>
      <c r="H6072" s="4">
        <v>144.03</v>
      </c>
    </row>
    <row r="6073" spans="2:8" hidden="1" x14ac:dyDescent="0.15">
      <c r="B6073" s="8" t="s">
        <v>266</v>
      </c>
      <c r="C6073" s="4" t="s">
        <v>27</v>
      </c>
      <c r="D6073" s="4" t="s">
        <v>19</v>
      </c>
      <c r="E6073" s="4" t="s">
        <v>20</v>
      </c>
      <c r="F6073" s="4" t="s">
        <v>1061</v>
      </c>
      <c r="G6073" s="4">
        <v>6000</v>
      </c>
      <c r="H6073" s="4">
        <v>16229.08</v>
      </c>
    </row>
    <row r="6074" spans="2:8" hidden="1" x14ac:dyDescent="0.15">
      <c r="B6074" s="8" t="s">
        <v>1778</v>
      </c>
      <c r="C6074" s="4" t="s">
        <v>209</v>
      </c>
      <c r="D6074" s="4" t="s">
        <v>20</v>
      </c>
      <c r="E6074" s="4" t="s">
        <v>950</v>
      </c>
      <c r="F6074" s="4" t="s">
        <v>7300</v>
      </c>
      <c r="G6074" s="4">
        <v>13.2</v>
      </c>
      <c r="H6074" s="4">
        <v>57.83</v>
      </c>
    </row>
    <row r="6075" spans="2:8" hidden="1" x14ac:dyDescent="0.15">
      <c r="B6075" s="8">
        <v>45322</v>
      </c>
      <c r="C6075" s="4" t="s">
        <v>18</v>
      </c>
      <c r="D6075" s="4" t="s">
        <v>19</v>
      </c>
      <c r="E6075" s="4" t="s">
        <v>20</v>
      </c>
      <c r="F6075" s="4" t="s">
        <v>1072</v>
      </c>
      <c r="G6075" s="4">
        <v>52000</v>
      </c>
      <c r="H6075" s="4">
        <v>115567.62</v>
      </c>
    </row>
    <row r="6076" spans="2:8" hidden="1" x14ac:dyDescent="0.15">
      <c r="B6076" s="8" t="s">
        <v>3609</v>
      </c>
      <c r="C6076" s="4" t="s">
        <v>209</v>
      </c>
      <c r="D6076" s="4" t="s">
        <v>6252</v>
      </c>
      <c r="E6076" s="4" t="s">
        <v>1288</v>
      </c>
      <c r="F6076" s="4" t="s">
        <v>6880</v>
      </c>
      <c r="G6076" s="4">
        <v>12.2</v>
      </c>
      <c r="H6076" s="4">
        <v>384.86</v>
      </c>
    </row>
    <row r="6077" spans="2:8" hidden="1" x14ac:dyDescent="0.15">
      <c r="B6077" s="8">
        <v>45657</v>
      </c>
      <c r="C6077" s="4" t="s">
        <v>18</v>
      </c>
      <c r="D6077" s="4" t="s">
        <v>19</v>
      </c>
      <c r="E6077" s="4" t="s">
        <v>20</v>
      </c>
      <c r="F6077" s="4" t="s">
        <v>1123</v>
      </c>
      <c r="G6077" s="4">
        <v>52000</v>
      </c>
      <c r="H6077" s="4">
        <v>95461.95</v>
      </c>
    </row>
    <row r="6078" spans="2:8" hidden="1" x14ac:dyDescent="0.15">
      <c r="B6078" s="8">
        <v>45302</v>
      </c>
      <c r="C6078" s="4" t="s">
        <v>18</v>
      </c>
      <c r="D6078" s="4" t="s">
        <v>19</v>
      </c>
      <c r="E6078" s="4" t="s">
        <v>20</v>
      </c>
      <c r="F6078" s="4" t="s">
        <v>1070</v>
      </c>
      <c r="G6078" s="4">
        <v>52000</v>
      </c>
      <c r="H6078" s="4">
        <v>117496.36</v>
      </c>
    </row>
    <row r="6079" spans="2:8" hidden="1" x14ac:dyDescent="0.15">
      <c r="B6079" s="8" t="s">
        <v>402</v>
      </c>
      <c r="C6079" s="4" t="s">
        <v>209</v>
      </c>
      <c r="D6079" s="4" t="s">
        <v>20</v>
      </c>
      <c r="E6079" s="4" t="s">
        <v>210</v>
      </c>
      <c r="F6079" s="4" t="s">
        <v>7316</v>
      </c>
      <c r="G6079" s="4">
        <v>12</v>
      </c>
      <c r="H6079" s="4">
        <v>332.1</v>
      </c>
    </row>
    <row r="6080" spans="2:8" hidden="1" x14ac:dyDescent="0.15">
      <c r="B6080" s="8" t="s">
        <v>2291</v>
      </c>
      <c r="C6080" s="4" t="s">
        <v>209</v>
      </c>
      <c r="D6080" s="4" t="s">
        <v>20</v>
      </c>
      <c r="E6080" s="4" t="s">
        <v>559</v>
      </c>
      <c r="F6080" s="4" t="s">
        <v>7322</v>
      </c>
      <c r="G6080" s="4">
        <v>12</v>
      </c>
      <c r="H6080" s="4">
        <v>27.6</v>
      </c>
    </row>
    <row r="6081" spans="2:8" hidden="1" x14ac:dyDescent="0.15">
      <c r="B6081" s="8" t="s">
        <v>2291</v>
      </c>
      <c r="C6081" s="4" t="s">
        <v>209</v>
      </c>
      <c r="D6081" s="4" t="s">
        <v>20</v>
      </c>
      <c r="E6081" s="4" t="s">
        <v>559</v>
      </c>
      <c r="F6081" s="4" t="s">
        <v>7322</v>
      </c>
      <c r="G6081" s="4">
        <v>12</v>
      </c>
      <c r="H6081" s="4">
        <v>27.6</v>
      </c>
    </row>
    <row r="6082" spans="2:8" hidden="1" x14ac:dyDescent="0.15">
      <c r="B6082" s="8" t="s">
        <v>965</v>
      </c>
      <c r="C6082" s="4" t="s">
        <v>209</v>
      </c>
      <c r="D6082" s="4" t="s">
        <v>20</v>
      </c>
      <c r="E6082" s="4" t="s">
        <v>950</v>
      </c>
      <c r="F6082" s="4" t="s">
        <v>1347</v>
      </c>
      <c r="G6082" s="4">
        <v>11.82</v>
      </c>
      <c r="H6082" s="4">
        <v>87.16</v>
      </c>
    </row>
    <row r="6083" spans="2:8" hidden="1" x14ac:dyDescent="0.15">
      <c r="B6083" s="8" t="s">
        <v>1172</v>
      </c>
      <c r="C6083" s="4" t="s">
        <v>209</v>
      </c>
      <c r="D6083" s="4" t="s">
        <v>20</v>
      </c>
      <c r="E6083" s="4" t="s">
        <v>2401</v>
      </c>
      <c r="F6083" s="4" t="s">
        <v>6378</v>
      </c>
      <c r="G6083" s="4">
        <v>11.6</v>
      </c>
      <c r="H6083" s="4">
        <v>218.47</v>
      </c>
    </row>
    <row r="6084" spans="2:8" hidden="1" x14ac:dyDescent="0.15">
      <c r="B6084" s="8" t="s">
        <v>3078</v>
      </c>
      <c r="C6084" s="4" t="s">
        <v>209</v>
      </c>
      <c r="D6084" s="4" t="s">
        <v>20</v>
      </c>
      <c r="E6084" s="4" t="s">
        <v>2401</v>
      </c>
      <c r="F6084" s="4" t="s">
        <v>7323</v>
      </c>
      <c r="G6084" s="4">
        <v>11.6</v>
      </c>
      <c r="H6084" s="4">
        <v>214.92</v>
      </c>
    </row>
    <row r="6085" spans="2:8" hidden="1" x14ac:dyDescent="0.15">
      <c r="B6085" s="8" t="s">
        <v>2182</v>
      </c>
      <c r="C6085" s="4" t="s">
        <v>209</v>
      </c>
      <c r="D6085" s="4" t="s">
        <v>20</v>
      </c>
      <c r="E6085" s="4" t="s">
        <v>210</v>
      </c>
      <c r="F6085" s="4" t="s">
        <v>7326</v>
      </c>
      <c r="G6085" s="4">
        <v>11.36</v>
      </c>
      <c r="H6085" s="4">
        <v>279.52</v>
      </c>
    </row>
    <row r="6086" spans="2:8" hidden="1" x14ac:dyDescent="0.15">
      <c r="B6086" s="8" t="s">
        <v>478</v>
      </c>
      <c r="C6086" s="4" t="s">
        <v>209</v>
      </c>
      <c r="D6086" s="4" t="s">
        <v>20</v>
      </c>
      <c r="E6086" s="4" t="s">
        <v>2722</v>
      </c>
      <c r="F6086" s="4" t="s">
        <v>4576</v>
      </c>
      <c r="G6086" s="4">
        <v>11.32</v>
      </c>
      <c r="H6086" s="4">
        <v>124.6</v>
      </c>
    </row>
    <row r="6087" spans="2:8" hidden="1" x14ac:dyDescent="0.15">
      <c r="B6087" s="8" t="s">
        <v>1457</v>
      </c>
      <c r="C6087" s="4" t="s">
        <v>27</v>
      </c>
      <c r="D6087" s="4" t="s">
        <v>19</v>
      </c>
      <c r="E6087" s="4" t="s">
        <v>20</v>
      </c>
      <c r="F6087" s="4" t="s">
        <v>1062</v>
      </c>
      <c r="G6087" s="4">
        <v>26000</v>
      </c>
      <c r="H6087" s="4">
        <v>77058.48</v>
      </c>
    </row>
    <row r="6088" spans="2:8" hidden="1" x14ac:dyDescent="0.15">
      <c r="B6088" s="8" t="s">
        <v>4048</v>
      </c>
      <c r="C6088" s="4" t="s">
        <v>27</v>
      </c>
      <c r="D6088" s="4" t="s">
        <v>19</v>
      </c>
      <c r="E6088" s="4" t="s">
        <v>20</v>
      </c>
      <c r="F6088" s="4" t="s">
        <v>1062</v>
      </c>
      <c r="G6088" s="4">
        <v>6000</v>
      </c>
      <c r="H6088" s="4">
        <v>20420.09</v>
      </c>
    </row>
    <row r="6089" spans="2:8" hidden="1" x14ac:dyDescent="0.15">
      <c r="B6089" s="8" t="s">
        <v>513</v>
      </c>
      <c r="C6089" s="4" t="s">
        <v>27</v>
      </c>
      <c r="D6089" s="4" t="s">
        <v>19</v>
      </c>
      <c r="E6089" s="4" t="s">
        <v>20</v>
      </c>
      <c r="F6089" s="4" t="s">
        <v>1062</v>
      </c>
      <c r="G6089" s="4">
        <v>52000</v>
      </c>
      <c r="H6089" s="4">
        <v>120193.74</v>
      </c>
    </row>
    <row r="6090" spans="2:8" hidden="1" x14ac:dyDescent="0.15">
      <c r="B6090" s="8" t="s">
        <v>616</v>
      </c>
      <c r="C6090" s="4" t="s">
        <v>209</v>
      </c>
      <c r="D6090" s="4" t="s">
        <v>20</v>
      </c>
      <c r="E6090" s="4" t="s">
        <v>210</v>
      </c>
      <c r="F6090" s="4" t="s">
        <v>6938</v>
      </c>
      <c r="G6090" s="4">
        <v>10.8</v>
      </c>
      <c r="H6090" s="4">
        <v>54.8</v>
      </c>
    </row>
    <row r="6091" spans="2:8" hidden="1" x14ac:dyDescent="0.15">
      <c r="B6091" s="8" t="s">
        <v>669</v>
      </c>
      <c r="C6091" s="4" t="s">
        <v>209</v>
      </c>
      <c r="D6091" s="4" t="s">
        <v>20</v>
      </c>
      <c r="E6091" s="4" t="s">
        <v>210</v>
      </c>
      <c r="F6091" s="4" t="s">
        <v>6938</v>
      </c>
      <c r="G6091" s="4">
        <v>10.8</v>
      </c>
      <c r="H6091" s="4">
        <v>52.9</v>
      </c>
    </row>
    <row r="6092" spans="2:8" hidden="1" x14ac:dyDescent="0.15">
      <c r="B6092" s="8" t="s">
        <v>1064</v>
      </c>
      <c r="C6092" s="4" t="s">
        <v>27</v>
      </c>
      <c r="D6092" s="4" t="s">
        <v>19</v>
      </c>
      <c r="E6092" s="4" t="s">
        <v>20</v>
      </c>
      <c r="F6092" s="4" t="s">
        <v>1062</v>
      </c>
      <c r="G6092" s="4">
        <v>52000</v>
      </c>
      <c r="H6092" s="4">
        <v>118906.27</v>
      </c>
    </row>
    <row r="6093" spans="2:8" hidden="1" x14ac:dyDescent="0.15">
      <c r="B6093" s="8" t="s">
        <v>405</v>
      </c>
      <c r="C6093" s="4" t="s">
        <v>27</v>
      </c>
      <c r="D6093" s="4" t="s">
        <v>19</v>
      </c>
      <c r="E6093" s="4" t="s">
        <v>20</v>
      </c>
      <c r="F6093" s="4" t="s">
        <v>1062</v>
      </c>
      <c r="G6093" s="4">
        <v>16000</v>
      </c>
      <c r="H6093" s="4">
        <v>58316.65</v>
      </c>
    </row>
    <row r="6094" spans="2:8" hidden="1" x14ac:dyDescent="0.15">
      <c r="B6094" s="8" t="s">
        <v>775</v>
      </c>
      <c r="C6094" s="4" t="s">
        <v>27</v>
      </c>
      <c r="D6094" s="4" t="s">
        <v>19</v>
      </c>
      <c r="E6094" s="4" t="s">
        <v>20</v>
      </c>
      <c r="F6094" s="4" t="s">
        <v>796</v>
      </c>
      <c r="G6094" s="4">
        <v>52000</v>
      </c>
      <c r="H6094" s="4">
        <v>183576.45</v>
      </c>
    </row>
    <row r="6095" spans="2:8" hidden="1" x14ac:dyDescent="0.15">
      <c r="B6095" s="8" t="s">
        <v>1314</v>
      </c>
      <c r="C6095" s="4" t="s">
        <v>27</v>
      </c>
      <c r="D6095" s="4" t="s">
        <v>19</v>
      </c>
      <c r="E6095" s="4" t="s">
        <v>20</v>
      </c>
      <c r="F6095" s="4" t="s">
        <v>796</v>
      </c>
      <c r="G6095" s="4">
        <v>45000</v>
      </c>
      <c r="H6095" s="4">
        <v>129900</v>
      </c>
    </row>
    <row r="6096" spans="2:8" hidden="1" x14ac:dyDescent="0.15">
      <c r="B6096" s="8" t="s">
        <v>718</v>
      </c>
      <c r="C6096" s="4" t="s">
        <v>27</v>
      </c>
      <c r="D6096" s="4" t="s">
        <v>19</v>
      </c>
      <c r="E6096" s="4" t="s">
        <v>20</v>
      </c>
      <c r="F6096" s="4" t="s">
        <v>796</v>
      </c>
      <c r="G6096" s="4">
        <v>45000</v>
      </c>
      <c r="H6096" s="4">
        <v>129880</v>
      </c>
    </row>
    <row r="6097" spans="2:8" hidden="1" x14ac:dyDescent="0.15">
      <c r="B6097" s="8" t="s">
        <v>724</v>
      </c>
      <c r="C6097" s="4" t="s">
        <v>27</v>
      </c>
      <c r="D6097" s="4" t="s">
        <v>19</v>
      </c>
      <c r="E6097" s="4" t="s">
        <v>20</v>
      </c>
      <c r="F6097" s="4" t="s">
        <v>796</v>
      </c>
      <c r="G6097" s="4">
        <v>45000</v>
      </c>
      <c r="H6097" s="4">
        <v>122211</v>
      </c>
    </row>
    <row r="6098" spans="2:8" hidden="1" x14ac:dyDescent="0.15">
      <c r="B6098" s="8" t="s">
        <v>1902</v>
      </c>
      <c r="C6098" s="4" t="s">
        <v>27</v>
      </c>
      <c r="D6098" s="4" t="s">
        <v>19</v>
      </c>
      <c r="E6098" s="4" t="s">
        <v>20</v>
      </c>
      <c r="F6098" s="4" t="s">
        <v>796</v>
      </c>
      <c r="G6098" s="4">
        <v>24800</v>
      </c>
      <c r="H6098" s="4">
        <v>60323.14</v>
      </c>
    </row>
    <row r="6099" spans="2:8" hidden="1" x14ac:dyDescent="0.15">
      <c r="B6099" s="8" t="s">
        <v>795</v>
      </c>
      <c r="C6099" s="4" t="s">
        <v>27</v>
      </c>
      <c r="D6099" s="4" t="s">
        <v>19</v>
      </c>
      <c r="E6099" s="4" t="s">
        <v>20</v>
      </c>
      <c r="F6099" s="4" t="s">
        <v>796</v>
      </c>
      <c r="G6099" s="4">
        <v>104000</v>
      </c>
      <c r="H6099" s="4">
        <v>241602.16</v>
      </c>
    </row>
    <row r="6100" spans="2:8" hidden="1" x14ac:dyDescent="0.15">
      <c r="B6100" s="8" t="s">
        <v>1025</v>
      </c>
      <c r="C6100" s="4" t="s">
        <v>27</v>
      </c>
      <c r="D6100" s="4" t="s">
        <v>19</v>
      </c>
      <c r="E6100" s="4" t="s">
        <v>20</v>
      </c>
      <c r="F6100" s="4" t="s">
        <v>796</v>
      </c>
      <c r="G6100" s="4">
        <v>52000</v>
      </c>
      <c r="H6100" s="4">
        <v>158340.75</v>
      </c>
    </row>
    <row r="6101" spans="2:8" hidden="1" x14ac:dyDescent="0.15">
      <c r="B6101" s="8" t="s">
        <v>1029</v>
      </c>
      <c r="C6101" s="4" t="s">
        <v>27</v>
      </c>
      <c r="D6101" s="4" t="s">
        <v>19</v>
      </c>
      <c r="E6101" s="4" t="s">
        <v>20</v>
      </c>
      <c r="F6101" s="4" t="s">
        <v>796</v>
      </c>
      <c r="G6101" s="4">
        <v>52000</v>
      </c>
      <c r="H6101" s="4">
        <v>151770.32999999999</v>
      </c>
    </row>
    <row r="6102" spans="2:8" hidden="1" x14ac:dyDescent="0.15">
      <c r="B6102" s="8" t="s">
        <v>266</v>
      </c>
      <c r="C6102" s="4" t="s">
        <v>27</v>
      </c>
      <c r="D6102" s="4" t="s">
        <v>19</v>
      </c>
      <c r="E6102" s="4" t="s">
        <v>20</v>
      </c>
      <c r="F6102" s="4" t="s">
        <v>796</v>
      </c>
      <c r="G6102" s="4">
        <v>52000</v>
      </c>
      <c r="H6102" s="4">
        <v>129539.13</v>
      </c>
    </row>
    <row r="6103" spans="2:8" hidden="1" x14ac:dyDescent="0.15">
      <c r="B6103" s="8" t="s">
        <v>1052</v>
      </c>
      <c r="C6103" s="4" t="s">
        <v>27</v>
      </c>
      <c r="D6103" s="4" t="s">
        <v>19</v>
      </c>
      <c r="E6103" s="4" t="s">
        <v>20</v>
      </c>
      <c r="F6103" s="4" t="s">
        <v>796</v>
      </c>
      <c r="G6103" s="4">
        <v>52000</v>
      </c>
      <c r="H6103" s="4">
        <v>122766.07</v>
      </c>
    </row>
    <row r="6104" spans="2:8" hidden="1" x14ac:dyDescent="0.15">
      <c r="B6104" s="8" t="s">
        <v>1127</v>
      </c>
      <c r="C6104" s="4" t="s">
        <v>27</v>
      </c>
      <c r="D6104" s="4" t="s">
        <v>19</v>
      </c>
      <c r="E6104" s="4" t="s">
        <v>20</v>
      </c>
      <c r="F6104" s="4" t="s">
        <v>796</v>
      </c>
      <c r="G6104" s="4">
        <v>51660</v>
      </c>
      <c r="H6104" s="4">
        <v>116018.45</v>
      </c>
    </row>
    <row r="6105" spans="2:8" hidden="1" x14ac:dyDescent="0.15">
      <c r="B6105" s="8" t="s">
        <v>1048</v>
      </c>
      <c r="C6105" s="4" t="s">
        <v>27</v>
      </c>
      <c r="D6105" s="4" t="s">
        <v>19</v>
      </c>
      <c r="E6105" s="4" t="s">
        <v>20</v>
      </c>
      <c r="F6105" s="4" t="s">
        <v>796</v>
      </c>
      <c r="G6105" s="4">
        <v>51500</v>
      </c>
      <c r="H6105" s="4">
        <v>117941.3</v>
      </c>
    </row>
    <row r="6106" spans="2:8" hidden="1" x14ac:dyDescent="0.15">
      <c r="B6106" s="8" t="s">
        <v>2939</v>
      </c>
      <c r="C6106" s="4" t="s">
        <v>209</v>
      </c>
      <c r="D6106" s="4" t="s">
        <v>20</v>
      </c>
      <c r="E6106" s="4" t="s">
        <v>210</v>
      </c>
      <c r="F6106" s="4" t="s">
        <v>1347</v>
      </c>
      <c r="G6106" s="4">
        <v>10</v>
      </c>
      <c r="H6106" s="4">
        <v>23.31</v>
      </c>
    </row>
    <row r="6107" spans="2:8" hidden="1" x14ac:dyDescent="0.15">
      <c r="B6107" s="8" t="s">
        <v>1276</v>
      </c>
      <c r="C6107" s="4" t="s">
        <v>27</v>
      </c>
      <c r="D6107" s="4" t="s">
        <v>19</v>
      </c>
      <c r="E6107" s="4" t="s">
        <v>20</v>
      </c>
      <c r="F6107" s="4" t="s">
        <v>796</v>
      </c>
      <c r="G6107" s="4">
        <v>49380</v>
      </c>
      <c r="H6107" s="4">
        <v>115964.35</v>
      </c>
    </row>
    <row r="6108" spans="2:8" hidden="1" x14ac:dyDescent="0.15">
      <c r="B6108" s="8" t="s">
        <v>530</v>
      </c>
      <c r="C6108" s="4" t="s">
        <v>209</v>
      </c>
      <c r="D6108" s="4" t="s">
        <v>20</v>
      </c>
      <c r="E6108" s="4" t="s">
        <v>234</v>
      </c>
      <c r="F6108" s="4" t="s">
        <v>7378</v>
      </c>
      <c r="G6108" s="4">
        <v>9.9</v>
      </c>
      <c r="H6108" s="4">
        <v>43.11</v>
      </c>
    </row>
    <row r="6109" spans="2:8" hidden="1" x14ac:dyDescent="0.15">
      <c r="B6109" s="8" t="s">
        <v>1029</v>
      </c>
      <c r="C6109" s="4" t="s">
        <v>27</v>
      </c>
      <c r="D6109" s="4" t="s">
        <v>19</v>
      </c>
      <c r="E6109" s="4" t="s">
        <v>20</v>
      </c>
      <c r="F6109" s="4" t="s">
        <v>796</v>
      </c>
      <c r="G6109" s="4">
        <v>26000</v>
      </c>
      <c r="H6109" s="4">
        <v>88446.8</v>
      </c>
    </row>
    <row r="6110" spans="2:8" hidden="1" x14ac:dyDescent="0.15">
      <c r="B6110" s="8" t="s">
        <v>1952</v>
      </c>
      <c r="C6110" s="4" t="s">
        <v>209</v>
      </c>
      <c r="D6110" s="4" t="s">
        <v>20</v>
      </c>
      <c r="E6110" s="4" t="s">
        <v>2964</v>
      </c>
      <c r="F6110" s="4" t="s">
        <v>1347</v>
      </c>
      <c r="G6110" s="4">
        <v>9.52</v>
      </c>
      <c r="H6110" s="4">
        <v>57.14</v>
      </c>
    </row>
    <row r="6111" spans="2:8" hidden="1" x14ac:dyDescent="0.15">
      <c r="B6111" s="8" t="s">
        <v>1727</v>
      </c>
      <c r="C6111" s="4" t="s">
        <v>209</v>
      </c>
      <c r="D6111" s="4" t="s">
        <v>20</v>
      </c>
      <c r="E6111" s="4" t="s">
        <v>2722</v>
      </c>
      <c r="F6111" s="4" t="s">
        <v>7388</v>
      </c>
      <c r="G6111" s="4">
        <v>9.4</v>
      </c>
      <c r="H6111" s="4">
        <v>138.91</v>
      </c>
    </row>
    <row r="6112" spans="2:8" hidden="1" x14ac:dyDescent="0.15">
      <c r="B6112" s="8" t="s">
        <v>1029</v>
      </c>
      <c r="C6112" s="4" t="s">
        <v>27</v>
      </c>
      <c r="D6112" s="4" t="s">
        <v>19</v>
      </c>
      <c r="E6112" s="4" t="s">
        <v>20</v>
      </c>
      <c r="F6112" s="4" t="s">
        <v>796</v>
      </c>
      <c r="G6112" s="4">
        <v>26000</v>
      </c>
      <c r="H6112" s="4">
        <v>75885.17</v>
      </c>
    </row>
    <row r="6113" spans="2:8" hidden="1" x14ac:dyDescent="0.15">
      <c r="B6113" s="8" t="s">
        <v>406</v>
      </c>
      <c r="C6113" s="4" t="s">
        <v>27</v>
      </c>
      <c r="D6113" s="4" t="s">
        <v>19</v>
      </c>
      <c r="E6113" s="4" t="s">
        <v>20</v>
      </c>
      <c r="F6113" s="4" t="s">
        <v>796</v>
      </c>
      <c r="G6113" s="4">
        <v>26000</v>
      </c>
      <c r="H6113" s="4">
        <v>70946.16</v>
      </c>
    </row>
    <row r="6114" spans="2:8" hidden="1" x14ac:dyDescent="0.15">
      <c r="B6114" s="8" t="s">
        <v>1580</v>
      </c>
      <c r="C6114" s="4" t="s">
        <v>27</v>
      </c>
      <c r="D6114" s="4" t="s">
        <v>19</v>
      </c>
      <c r="E6114" s="4" t="s">
        <v>20</v>
      </c>
      <c r="F6114" s="4" t="s">
        <v>796</v>
      </c>
      <c r="G6114" s="4">
        <v>26000</v>
      </c>
      <c r="H6114" s="4">
        <v>60811.38</v>
      </c>
    </row>
    <row r="6115" spans="2:8" hidden="1" x14ac:dyDescent="0.15">
      <c r="B6115" s="8">
        <v>45503</v>
      </c>
      <c r="C6115" s="4" t="s">
        <v>18</v>
      </c>
      <c r="D6115" s="4" t="s">
        <v>19</v>
      </c>
      <c r="E6115" s="4" t="s">
        <v>20</v>
      </c>
      <c r="F6115" s="4" t="s">
        <v>902</v>
      </c>
      <c r="G6115" s="4">
        <v>78000</v>
      </c>
      <c r="H6115" s="4">
        <v>162824.79</v>
      </c>
    </row>
    <row r="6116" spans="2:8" hidden="1" x14ac:dyDescent="0.15">
      <c r="B6116" s="8">
        <v>45322</v>
      </c>
      <c r="C6116" s="4" t="s">
        <v>18</v>
      </c>
      <c r="D6116" s="4" t="s">
        <v>19</v>
      </c>
      <c r="E6116" s="4" t="s">
        <v>20</v>
      </c>
      <c r="F6116" s="4" t="s">
        <v>902</v>
      </c>
      <c r="G6116" s="4">
        <v>52000</v>
      </c>
      <c r="H6116" s="4">
        <v>118930.19</v>
      </c>
    </row>
    <row r="6117" spans="2:8" hidden="1" x14ac:dyDescent="0.15">
      <c r="B6117" s="8" t="s">
        <v>2509</v>
      </c>
      <c r="C6117" s="4" t="s">
        <v>209</v>
      </c>
      <c r="D6117" s="4" t="s">
        <v>20</v>
      </c>
      <c r="E6117" s="4" t="s">
        <v>2401</v>
      </c>
      <c r="F6117" s="4" t="s">
        <v>7092</v>
      </c>
      <c r="G6117" s="4">
        <v>9</v>
      </c>
      <c r="H6117" s="4">
        <v>203.96</v>
      </c>
    </row>
    <row r="6118" spans="2:8" hidden="1" x14ac:dyDescent="0.15">
      <c r="B6118" s="8" t="s">
        <v>1344</v>
      </c>
      <c r="C6118" s="4" t="s">
        <v>209</v>
      </c>
      <c r="D6118" s="4" t="s">
        <v>20</v>
      </c>
      <c r="E6118" s="4" t="s">
        <v>2682</v>
      </c>
      <c r="F6118" s="4" t="s">
        <v>5844</v>
      </c>
      <c r="G6118" s="4">
        <v>8.99</v>
      </c>
      <c r="H6118" s="4">
        <v>199.69</v>
      </c>
    </row>
    <row r="6119" spans="2:8" hidden="1" x14ac:dyDescent="0.15">
      <c r="B6119" s="8" t="s">
        <v>472</v>
      </c>
      <c r="C6119" s="4" t="s">
        <v>209</v>
      </c>
      <c r="D6119" s="4" t="s">
        <v>20</v>
      </c>
      <c r="E6119" s="4" t="s">
        <v>7305</v>
      </c>
      <c r="F6119" s="4" t="s">
        <v>1347</v>
      </c>
      <c r="G6119" s="4">
        <v>8.66</v>
      </c>
      <c r="H6119" s="4">
        <v>383.72</v>
      </c>
    </row>
    <row r="6120" spans="2:8" hidden="1" x14ac:dyDescent="0.15">
      <c r="B6120" s="8">
        <v>45363</v>
      </c>
      <c r="C6120" s="4" t="s">
        <v>18</v>
      </c>
      <c r="D6120" s="4" t="s">
        <v>19</v>
      </c>
      <c r="E6120" s="4" t="s">
        <v>20</v>
      </c>
      <c r="F6120" s="4" t="s">
        <v>902</v>
      </c>
      <c r="G6120" s="4">
        <v>52000</v>
      </c>
      <c r="H6120" s="4">
        <v>115761.05</v>
      </c>
    </row>
    <row r="6121" spans="2:8" hidden="1" x14ac:dyDescent="0.15">
      <c r="B6121" s="8">
        <v>45397</v>
      </c>
      <c r="C6121" s="4" t="s">
        <v>18</v>
      </c>
      <c r="D6121" s="4" t="s">
        <v>301</v>
      </c>
      <c r="E6121" s="4" t="s">
        <v>20</v>
      </c>
      <c r="F6121" s="4" t="s">
        <v>902</v>
      </c>
      <c r="G6121" s="4">
        <v>12000</v>
      </c>
      <c r="H6121" s="4">
        <v>26215.8</v>
      </c>
    </row>
    <row r="6122" spans="2:8" hidden="1" x14ac:dyDescent="0.15">
      <c r="B6122" s="8" t="s">
        <v>1349</v>
      </c>
      <c r="C6122" s="4" t="s">
        <v>27</v>
      </c>
      <c r="D6122" s="4" t="s">
        <v>19</v>
      </c>
      <c r="E6122" s="4" t="s">
        <v>20</v>
      </c>
      <c r="F6122" s="4" t="s">
        <v>4489</v>
      </c>
      <c r="G6122" s="4">
        <v>4000</v>
      </c>
      <c r="H6122" s="4">
        <v>14319.68</v>
      </c>
    </row>
    <row r="6123" spans="2:8" hidden="1" x14ac:dyDescent="0.15">
      <c r="B6123" s="8" t="s">
        <v>310</v>
      </c>
      <c r="C6123" s="4" t="s">
        <v>209</v>
      </c>
      <c r="D6123" s="4" t="s">
        <v>1320</v>
      </c>
      <c r="E6123" s="4" t="s">
        <v>210</v>
      </c>
      <c r="F6123" s="4" t="s">
        <v>7115</v>
      </c>
      <c r="G6123" s="4">
        <v>8</v>
      </c>
      <c r="H6123" s="4">
        <v>11664.22</v>
      </c>
    </row>
    <row r="6124" spans="2:8" hidden="1" x14ac:dyDescent="0.15">
      <c r="B6124" s="8" t="s">
        <v>329</v>
      </c>
      <c r="C6124" s="4" t="s">
        <v>209</v>
      </c>
      <c r="D6124" s="4" t="s">
        <v>1320</v>
      </c>
      <c r="E6124" s="4" t="s">
        <v>210</v>
      </c>
      <c r="F6124" s="4" t="s">
        <v>7115</v>
      </c>
      <c r="G6124" s="4">
        <v>8</v>
      </c>
      <c r="H6124" s="4">
        <v>9581.86</v>
      </c>
    </row>
    <row r="6125" spans="2:8" hidden="1" x14ac:dyDescent="0.15">
      <c r="B6125" s="8" t="s">
        <v>1921</v>
      </c>
      <c r="C6125" s="4" t="s">
        <v>27</v>
      </c>
      <c r="D6125" s="4" t="s">
        <v>19</v>
      </c>
      <c r="E6125" s="4" t="s">
        <v>20</v>
      </c>
      <c r="F6125" s="4" t="s">
        <v>1922</v>
      </c>
      <c r="G6125" s="4">
        <v>24500</v>
      </c>
      <c r="H6125" s="4">
        <v>61074.51</v>
      </c>
    </row>
    <row r="6126" spans="2:8" hidden="1" x14ac:dyDescent="0.15">
      <c r="B6126" s="8" t="s">
        <v>1696</v>
      </c>
      <c r="C6126" s="4" t="s">
        <v>27</v>
      </c>
      <c r="D6126" s="4" t="s">
        <v>19</v>
      </c>
      <c r="E6126" s="4" t="s">
        <v>20</v>
      </c>
      <c r="F6126" s="4" t="s">
        <v>1697</v>
      </c>
      <c r="G6126" s="4">
        <v>25500</v>
      </c>
      <c r="H6126" s="4">
        <v>60906.31</v>
      </c>
    </row>
    <row r="6127" spans="2:8" hidden="1" x14ac:dyDescent="0.15">
      <c r="B6127" s="8" t="s">
        <v>283</v>
      </c>
      <c r="C6127" s="4" t="s">
        <v>209</v>
      </c>
      <c r="D6127" s="4" t="s">
        <v>20</v>
      </c>
      <c r="E6127" s="4" t="s">
        <v>2722</v>
      </c>
      <c r="F6127" s="4" t="s">
        <v>5844</v>
      </c>
      <c r="G6127" s="4">
        <v>7.79</v>
      </c>
      <c r="H6127" s="4">
        <v>120.22</v>
      </c>
    </row>
    <row r="6128" spans="2:8" hidden="1" x14ac:dyDescent="0.15">
      <c r="B6128" s="8" t="s">
        <v>1555</v>
      </c>
      <c r="C6128" s="4" t="s">
        <v>27</v>
      </c>
      <c r="D6128" s="4" t="s">
        <v>19</v>
      </c>
      <c r="E6128" s="4" t="s">
        <v>20</v>
      </c>
      <c r="F6128" s="4" t="s">
        <v>1697</v>
      </c>
      <c r="G6128" s="4">
        <v>10000</v>
      </c>
      <c r="H6128" s="4">
        <v>23477.78</v>
      </c>
    </row>
    <row r="6129" spans="2:8" hidden="1" x14ac:dyDescent="0.15">
      <c r="B6129" s="8" t="s">
        <v>3074</v>
      </c>
      <c r="C6129" s="4" t="s">
        <v>209</v>
      </c>
      <c r="D6129" s="4" t="s">
        <v>20</v>
      </c>
      <c r="E6129" s="4" t="s">
        <v>234</v>
      </c>
      <c r="F6129" s="4" t="s">
        <v>7418</v>
      </c>
      <c r="G6129" s="4">
        <v>7.65</v>
      </c>
      <c r="H6129" s="4">
        <v>33.49</v>
      </c>
    </row>
    <row r="6130" spans="2:8" hidden="1" x14ac:dyDescent="0.15">
      <c r="B6130" s="8">
        <v>45629</v>
      </c>
      <c r="C6130" s="4" t="s">
        <v>18</v>
      </c>
      <c r="D6130" s="4" t="s">
        <v>19</v>
      </c>
      <c r="E6130" s="4" t="s">
        <v>20</v>
      </c>
      <c r="F6130" s="4" t="s">
        <v>910</v>
      </c>
      <c r="G6130" s="4">
        <v>78000</v>
      </c>
      <c r="H6130" s="4">
        <v>151303.15</v>
      </c>
    </row>
    <row r="6131" spans="2:8" hidden="1" x14ac:dyDescent="0.15">
      <c r="B6131" s="8">
        <v>45330</v>
      </c>
      <c r="C6131" s="4" t="s">
        <v>18</v>
      </c>
      <c r="D6131" s="4" t="s">
        <v>19</v>
      </c>
      <c r="E6131" s="4" t="s">
        <v>20</v>
      </c>
      <c r="F6131" s="4" t="s">
        <v>910</v>
      </c>
      <c r="G6131" s="4">
        <v>52000</v>
      </c>
      <c r="H6131" s="4">
        <v>115656.05</v>
      </c>
    </row>
    <row r="6132" spans="2:8" hidden="1" x14ac:dyDescent="0.15">
      <c r="B6132" s="8" t="s">
        <v>2518</v>
      </c>
      <c r="C6132" s="4" t="s">
        <v>27</v>
      </c>
      <c r="D6132" s="4" t="s">
        <v>19</v>
      </c>
      <c r="E6132" s="4" t="s">
        <v>20</v>
      </c>
      <c r="F6132" s="4" t="s">
        <v>3271</v>
      </c>
      <c r="G6132" s="4">
        <v>16000</v>
      </c>
      <c r="H6132" s="4">
        <v>46842.03</v>
      </c>
    </row>
    <row r="6133" spans="2:8" hidden="1" x14ac:dyDescent="0.15">
      <c r="B6133" s="8" t="s">
        <v>2054</v>
      </c>
      <c r="C6133" s="4" t="s">
        <v>209</v>
      </c>
      <c r="D6133" s="4" t="s">
        <v>20</v>
      </c>
      <c r="E6133" s="4" t="s">
        <v>2964</v>
      </c>
      <c r="F6133" s="4" t="s">
        <v>4576</v>
      </c>
      <c r="G6133" s="4">
        <v>7.2</v>
      </c>
      <c r="H6133" s="4">
        <v>259.20999999999901</v>
      </c>
    </row>
    <row r="6134" spans="2:8" hidden="1" x14ac:dyDescent="0.15">
      <c r="B6134" s="8" t="s">
        <v>676</v>
      </c>
      <c r="C6134" s="4" t="s">
        <v>209</v>
      </c>
      <c r="D6134" s="4" t="s">
        <v>20</v>
      </c>
      <c r="E6134" s="4" t="s">
        <v>2401</v>
      </c>
      <c r="F6134" s="4" t="s">
        <v>7462</v>
      </c>
      <c r="G6134" s="4">
        <v>7.2</v>
      </c>
      <c r="H6134" s="4">
        <v>195.16</v>
      </c>
    </row>
    <row r="6135" spans="2:8" hidden="1" x14ac:dyDescent="0.15">
      <c r="B6135" s="8" t="s">
        <v>676</v>
      </c>
      <c r="C6135" s="4" t="s">
        <v>209</v>
      </c>
      <c r="D6135" s="4" t="s">
        <v>2401</v>
      </c>
      <c r="E6135" s="4" t="s">
        <v>2401</v>
      </c>
      <c r="F6135" s="4" t="s">
        <v>7463</v>
      </c>
      <c r="G6135" s="4">
        <v>7.2</v>
      </c>
      <c r="H6135" s="4">
        <v>195.16</v>
      </c>
    </row>
    <row r="6136" spans="2:8" hidden="1" x14ac:dyDescent="0.15">
      <c r="B6136" s="8">
        <v>45338</v>
      </c>
      <c r="C6136" s="4" t="s">
        <v>18</v>
      </c>
      <c r="D6136" s="4" t="s">
        <v>19</v>
      </c>
      <c r="E6136" s="4" t="s">
        <v>20</v>
      </c>
      <c r="F6136" s="4" t="s">
        <v>801</v>
      </c>
      <c r="G6136" s="4">
        <v>104000</v>
      </c>
      <c r="H6136" s="4">
        <v>232485.69</v>
      </c>
    </row>
    <row r="6137" spans="2:8" hidden="1" x14ac:dyDescent="0.15">
      <c r="B6137" s="8">
        <v>45435</v>
      </c>
      <c r="C6137" s="4" t="s">
        <v>18</v>
      </c>
      <c r="D6137" s="4" t="s">
        <v>19</v>
      </c>
      <c r="E6137" s="4" t="s">
        <v>20</v>
      </c>
      <c r="F6137" s="4" t="s">
        <v>900</v>
      </c>
      <c r="G6137" s="4">
        <v>78000</v>
      </c>
      <c r="H6137" s="4">
        <v>164788.09</v>
      </c>
    </row>
    <row r="6138" spans="2:8" hidden="1" x14ac:dyDescent="0.15">
      <c r="B6138" s="8">
        <v>45316</v>
      </c>
      <c r="C6138" s="4" t="s">
        <v>18</v>
      </c>
      <c r="D6138" s="4" t="s">
        <v>19</v>
      </c>
      <c r="E6138" s="4" t="s">
        <v>20</v>
      </c>
      <c r="F6138" s="4" t="s">
        <v>799</v>
      </c>
      <c r="G6138" s="4">
        <v>104000</v>
      </c>
      <c r="H6138" s="4">
        <v>236302.96</v>
      </c>
    </row>
    <row r="6139" spans="2:8" hidden="1" x14ac:dyDescent="0.15">
      <c r="B6139" s="8">
        <v>45435</v>
      </c>
      <c r="C6139" s="4" t="s">
        <v>18</v>
      </c>
      <c r="D6139" s="4" t="s">
        <v>19</v>
      </c>
      <c r="E6139" s="4" t="s">
        <v>20</v>
      </c>
      <c r="F6139" s="4" t="s">
        <v>805</v>
      </c>
      <c r="G6139" s="4">
        <v>104000</v>
      </c>
      <c r="H6139" s="4">
        <v>219717.46</v>
      </c>
    </row>
    <row r="6140" spans="2:8" hidden="1" x14ac:dyDescent="0.15">
      <c r="B6140" s="8">
        <v>45364</v>
      </c>
      <c r="C6140" s="4" t="s">
        <v>18</v>
      </c>
      <c r="D6140" s="4" t="s">
        <v>19</v>
      </c>
      <c r="E6140" s="4" t="s">
        <v>20</v>
      </c>
      <c r="F6140" s="4" t="s">
        <v>897</v>
      </c>
      <c r="G6140" s="4">
        <v>78000</v>
      </c>
      <c r="H6140" s="4">
        <v>173871.46</v>
      </c>
    </row>
    <row r="6141" spans="2:8" hidden="1" x14ac:dyDescent="0.15">
      <c r="B6141" s="8">
        <v>45391</v>
      </c>
      <c r="C6141" s="4" t="s">
        <v>18</v>
      </c>
      <c r="D6141" s="4" t="s">
        <v>301</v>
      </c>
      <c r="E6141" s="4" t="s">
        <v>20</v>
      </c>
      <c r="F6141" s="4" t="s">
        <v>1080</v>
      </c>
      <c r="G6141" s="4">
        <v>52000</v>
      </c>
      <c r="H6141" s="4">
        <v>112766.71</v>
      </c>
    </row>
    <row r="6142" spans="2:8" hidden="1" x14ac:dyDescent="0.15">
      <c r="B6142" s="8">
        <v>45316</v>
      </c>
      <c r="C6142" s="4" t="s">
        <v>18</v>
      </c>
      <c r="D6142" s="4" t="s">
        <v>19</v>
      </c>
      <c r="E6142" s="4" t="s">
        <v>20</v>
      </c>
      <c r="F6142" s="4" t="s">
        <v>800</v>
      </c>
      <c r="G6142" s="4">
        <v>104000</v>
      </c>
      <c r="H6142" s="4">
        <v>236302.96</v>
      </c>
    </row>
    <row r="6143" spans="2:8" hidden="1" x14ac:dyDescent="0.15">
      <c r="B6143" s="8">
        <v>45435</v>
      </c>
      <c r="C6143" s="4" t="s">
        <v>18</v>
      </c>
      <c r="D6143" s="4" t="s">
        <v>19</v>
      </c>
      <c r="E6143" s="4" t="s">
        <v>20</v>
      </c>
      <c r="F6143" s="4" t="s">
        <v>804</v>
      </c>
      <c r="G6143" s="4">
        <v>104000</v>
      </c>
      <c r="H6143" s="4">
        <v>219813.93</v>
      </c>
    </row>
    <row r="6144" spans="2:8" hidden="1" x14ac:dyDescent="0.15">
      <c r="B6144" s="8">
        <v>45653</v>
      </c>
      <c r="C6144" s="4" t="s">
        <v>18</v>
      </c>
      <c r="D6144" s="4" t="s">
        <v>19</v>
      </c>
      <c r="E6144" s="4" t="s">
        <v>20</v>
      </c>
      <c r="F6144" s="4" t="s">
        <v>1641</v>
      </c>
      <c r="G6144" s="4">
        <v>26000</v>
      </c>
      <c r="H6144" s="4">
        <v>51380.87</v>
      </c>
    </row>
    <row r="6145" spans="2:8" hidden="1" x14ac:dyDescent="0.15">
      <c r="B6145" s="8" t="s">
        <v>1723</v>
      </c>
      <c r="C6145" s="4" t="s">
        <v>209</v>
      </c>
      <c r="D6145" s="4" t="s">
        <v>20</v>
      </c>
      <c r="E6145" s="4" t="s">
        <v>950</v>
      </c>
      <c r="F6145" s="4" t="s">
        <v>5932</v>
      </c>
      <c r="G6145" s="4">
        <v>6.48</v>
      </c>
      <c r="H6145" s="4">
        <v>55.03</v>
      </c>
    </row>
    <row r="6146" spans="2:8" hidden="1" x14ac:dyDescent="0.15">
      <c r="B6146" s="8" t="s">
        <v>676</v>
      </c>
      <c r="C6146" s="4" t="s">
        <v>209</v>
      </c>
      <c r="D6146" s="4" t="s">
        <v>20</v>
      </c>
      <c r="E6146" s="4" t="s">
        <v>2401</v>
      </c>
      <c r="F6146" s="4" t="s">
        <v>7484</v>
      </c>
      <c r="G6146" s="4">
        <v>6.12</v>
      </c>
      <c r="H6146" s="4">
        <v>165.88</v>
      </c>
    </row>
    <row r="6147" spans="2:8" hidden="1" x14ac:dyDescent="0.15">
      <c r="B6147" s="8" t="s">
        <v>431</v>
      </c>
      <c r="C6147" s="4" t="s">
        <v>27</v>
      </c>
      <c r="D6147" s="4" t="s">
        <v>19</v>
      </c>
      <c r="E6147" s="4" t="s">
        <v>20</v>
      </c>
      <c r="F6147" s="4" t="s">
        <v>1130</v>
      </c>
      <c r="G6147" s="4">
        <v>51600</v>
      </c>
      <c r="H6147" s="4">
        <v>120308.6</v>
      </c>
    </row>
    <row r="6148" spans="2:8" hidden="1" x14ac:dyDescent="0.15">
      <c r="B6148" s="8" t="s">
        <v>1134</v>
      </c>
      <c r="C6148" s="4" t="s">
        <v>27</v>
      </c>
      <c r="D6148" s="4" t="s">
        <v>19</v>
      </c>
      <c r="E6148" s="4" t="s">
        <v>20</v>
      </c>
      <c r="F6148" s="4" t="s">
        <v>1135</v>
      </c>
      <c r="G6148" s="4">
        <v>51000</v>
      </c>
      <c r="H6148" s="4">
        <v>108258.81</v>
      </c>
    </row>
    <row r="6149" spans="2:8" hidden="1" x14ac:dyDescent="0.15">
      <c r="B6149" s="8" t="s">
        <v>647</v>
      </c>
      <c r="C6149" s="4" t="s">
        <v>27</v>
      </c>
      <c r="D6149" s="4" t="s">
        <v>19</v>
      </c>
      <c r="E6149" s="4" t="s">
        <v>20</v>
      </c>
      <c r="F6149" s="4" t="s">
        <v>1135</v>
      </c>
      <c r="G6149" s="4">
        <v>51000</v>
      </c>
      <c r="H6149" s="4">
        <v>106969.69</v>
      </c>
    </row>
    <row r="6150" spans="2:8" hidden="1" x14ac:dyDescent="0.15">
      <c r="B6150" s="8" t="s">
        <v>395</v>
      </c>
      <c r="C6150" s="4" t="s">
        <v>27</v>
      </c>
      <c r="D6150" s="4" t="s">
        <v>19</v>
      </c>
      <c r="E6150" s="4" t="s">
        <v>20</v>
      </c>
      <c r="F6150" s="4" t="s">
        <v>4272</v>
      </c>
      <c r="G6150" s="4">
        <v>5500</v>
      </c>
      <c r="H6150" s="4">
        <v>12959.6</v>
      </c>
    </row>
    <row r="6151" spans="2:8" hidden="1" x14ac:dyDescent="0.15">
      <c r="B6151" s="8" t="s">
        <v>78</v>
      </c>
      <c r="C6151" s="4" t="s">
        <v>27</v>
      </c>
      <c r="D6151" s="4" t="s">
        <v>19</v>
      </c>
      <c r="E6151" s="4" t="s">
        <v>20</v>
      </c>
      <c r="F6151" s="4" t="s">
        <v>4377</v>
      </c>
      <c r="G6151" s="4">
        <v>5000</v>
      </c>
      <c r="H6151" s="4">
        <v>10789.09</v>
      </c>
    </row>
    <row r="6152" spans="2:8" hidden="1" x14ac:dyDescent="0.15">
      <c r="B6152" s="8">
        <v>45368</v>
      </c>
      <c r="C6152" s="4" t="s">
        <v>18</v>
      </c>
      <c r="D6152" s="4" t="s">
        <v>19</v>
      </c>
      <c r="E6152" s="4" t="s">
        <v>20</v>
      </c>
      <c r="F6152" s="4" t="s">
        <v>1591</v>
      </c>
      <c r="G6152" s="4">
        <v>26000</v>
      </c>
      <c r="H6152" s="4">
        <v>59367.07</v>
      </c>
    </row>
    <row r="6153" spans="2:8" hidden="1" x14ac:dyDescent="0.15">
      <c r="B6153" s="8">
        <v>45302</v>
      </c>
      <c r="C6153" s="4" t="s">
        <v>18</v>
      </c>
      <c r="D6153" s="4" t="s">
        <v>19</v>
      </c>
      <c r="E6153" s="4" t="s">
        <v>20</v>
      </c>
      <c r="F6153" s="4" t="s">
        <v>1590</v>
      </c>
      <c r="G6153" s="4">
        <v>26000</v>
      </c>
      <c r="H6153" s="4">
        <v>59399.02</v>
      </c>
    </row>
    <row r="6154" spans="2:8" hidden="1" x14ac:dyDescent="0.15">
      <c r="B6154" s="8">
        <v>45312</v>
      </c>
      <c r="C6154" s="4" t="s">
        <v>18</v>
      </c>
      <c r="D6154" s="4" t="s">
        <v>19</v>
      </c>
      <c r="E6154" s="4" t="s">
        <v>20</v>
      </c>
      <c r="F6154" s="4" t="s">
        <v>1595</v>
      </c>
      <c r="G6154" s="4">
        <v>26000</v>
      </c>
      <c r="H6154" s="4">
        <v>58380.49</v>
      </c>
    </row>
    <row r="6155" spans="2:8" hidden="1" x14ac:dyDescent="0.15">
      <c r="B6155" s="8" t="s">
        <v>775</v>
      </c>
      <c r="C6155" s="4" t="s">
        <v>209</v>
      </c>
      <c r="D6155" s="4" t="s">
        <v>20</v>
      </c>
      <c r="E6155" s="4" t="s">
        <v>210</v>
      </c>
      <c r="F6155" s="4" t="s">
        <v>7498</v>
      </c>
      <c r="G6155" s="4">
        <v>6</v>
      </c>
      <c r="H6155" s="4">
        <v>165.78</v>
      </c>
    </row>
    <row r="6156" spans="2:8" hidden="1" x14ac:dyDescent="0.15">
      <c r="B6156" s="8" t="s">
        <v>775</v>
      </c>
      <c r="C6156" s="4" t="s">
        <v>209</v>
      </c>
      <c r="D6156" s="4" t="s">
        <v>20</v>
      </c>
      <c r="E6156" s="4" t="s">
        <v>210</v>
      </c>
      <c r="F6156" s="4" t="s">
        <v>7498</v>
      </c>
      <c r="G6156" s="4">
        <v>6</v>
      </c>
      <c r="H6156" s="4">
        <v>164.73</v>
      </c>
    </row>
    <row r="6157" spans="2:8" hidden="1" x14ac:dyDescent="0.15">
      <c r="B6157" s="8">
        <v>45391</v>
      </c>
      <c r="C6157" s="4" t="s">
        <v>18</v>
      </c>
      <c r="D6157" s="4" t="s">
        <v>301</v>
      </c>
      <c r="E6157" s="4" t="s">
        <v>20</v>
      </c>
      <c r="F6157" s="4" t="s">
        <v>1606</v>
      </c>
      <c r="G6157" s="4">
        <v>26000</v>
      </c>
      <c r="H6157" s="4">
        <v>56085.1</v>
      </c>
    </row>
    <row r="6158" spans="2:8" hidden="1" x14ac:dyDescent="0.15">
      <c r="B6158" s="8">
        <v>45498</v>
      </c>
      <c r="C6158" s="4" t="s">
        <v>18</v>
      </c>
      <c r="D6158" s="4" t="s">
        <v>19</v>
      </c>
      <c r="E6158" s="4" t="s">
        <v>20</v>
      </c>
      <c r="F6158" s="4" t="s">
        <v>1625</v>
      </c>
      <c r="G6158" s="4">
        <v>26000</v>
      </c>
      <c r="H6158" s="4">
        <v>53637.3</v>
      </c>
    </row>
    <row r="6159" spans="2:8" hidden="1" x14ac:dyDescent="0.15">
      <c r="B6159" s="8">
        <v>45452</v>
      </c>
      <c r="C6159" s="4" t="s">
        <v>18</v>
      </c>
      <c r="D6159" s="4" t="s">
        <v>19</v>
      </c>
      <c r="E6159" s="4" t="s">
        <v>20</v>
      </c>
      <c r="F6159" s="4" t="s">
        <v>1628</v>
      </c>
      <c r="G6159" s="4">
        <v>26000</v>
      </c>
      <c r="H6159" s="4">
        <v>53095.67</v>
      </c>
    </row>
    <row r="6160" spans="2:8" hidden="1" x14ac:dyDescent="0.15">
      <c r="B6160" s="8" t="s">
        <v>718</v>
      </c>
      <c r="C6160" s="4" t="s">
        <v>209</v>
      </c>
      <c r="D6160" s="4" t="s">
        <v>20</v>
      </c>
      <c r="E6160" s="4" t="s">
        <v>210</v>
      </c>
      <c r="F6160" s="4" t="s">
        <v>7210</v>
      </c>
      <c r="G6160" s="4">
        <v>5.5919999999999899</v>
      </c>
      <c r="H6160" s="4">
        <v>93.18</v>
      </c>
    </row>
    <row r="6161" spans="2:8" hidden="1" x14ac:dyDescent="0.15">
      <c r="B6161" s="8" t="s">
        <v>1745</v>
      </c>
      <c r="C6161" s="4" t="s">
        <v>209</v>
      </c>
      <c r="D6161" s="4" t="s">
        <v>20</v>
      </c>
      <c r="E6161" s="4" t="s">
        <v>7305</v>
      </c>
      <c r="F6161" s="4" t="s">
        <v>1347</v>
      </c>
      <c r="G6161" s="4">
        <v>5.54</v>
      </c>
      <c r="H6161" s="4">
        <v>245.62</v>
      </c>
    </row>
    <row r="6162" spans="2:8" hidden="1" x14ac:dyDescent="0.15">
      <c r="B6162" s="8" t="s">
        <v>1561</v>
      </c>
      <c r="C6162" s="4" t="s">
        <v>27</v>
      </c>
      <c r="D6162" s="4" t="s">
        <v>19</v>
      </c>
      <c r="E6162" s="4" t="s">
        <v>20</v>
      </c>
      <c r="F6162" s="4" t="s">
        <v>1581</v>
      </c>
      <c r="G6162" s="4">
        <v>26000</v>
      </c>
      <c r="H6162" s="4">
        <v>60759.040000000001</v>
      </c>
    </row>
    <row r="6163" spans="2:8" hidden="1" x14ac:dyDescent="0.15">
      <c r="B6163" s="8" t="s">
        <v>1561</v>
      </c>
      <c r="C6163" s="4" t="s">
        <v>27</v>
      </c>
      <c r="D6163" s="4" t="s">
        <v>19</v>
      </c>
      <c r="E6163" s="4" t="s">
        <v>20</v>
      </c>
      <c r="F6163" s="4" t="s">
        <v>1562</v>
      </c>
      <c r="G6163" s="4">
        <v>26000</v>
      </c>
      <c r="H6163" s="4">
        <v>63249.35</v>
      </c>
    </row>
    <row r="6164" spans="2:8" hidden="1" x14ac:dyDescent="0.15">
      <c r="B6164" s="8" t="s">
        <v>342</v>
      </c>
      <c r="C6164" s="4" t="s">
        <v>209</v>
      </c>
      <c r="D6164" s="4" t="s">
        <v>20</v>
      </c>
      <c r="E6164" s="4" t="s">
        <v>210</v>
      </c>
      <c r="F6164" s="4" t="s">
        <v>7018</v>
      </c>
      <c r="G6164" s="4">
        <v>5.25</v>
      </c>
      <c r="H6164" s="4">
        <v>81.8</v>
      </c>
    </row>
    <row r="6165" spans="2:8" hidden="1" x14ac:dyDescent="0.15">
      <c r="B6165" s="8" t="s">
        <v>981</v>
      </c>
      <c r="C6165" s="4" t="s">
        <v>209</v>
      </c>
      <c r="D6165" s="4" t="s">
        <v>20</v>
      </c>
      <c r="E6165" s="4" t="s">
        <v>234</v>
      </c>
      <c r="F6165" s="4" t="s">
        <v>7518</v>
      </c>
      <c r="G6165" s="4">
        <v>5.25</v>
      </c>
      <c r="H6165" s="4">
        <v>22.4</v>
      </c>
    </row>
    <row r="6166" spans="2:8" hidden="1" x14ac:dyDescent="0.15">
      <c r="B6166" s="8" t="s">
        <v>1469</v>
      </c>
      <c r="C6166" s="4" t="s">
        <v>27</v>
      </c>
      <c r="D6166" s="4" t="s">
        <v>19</v>
      </c>
      <c r="E6166" s="4" t="s">
        <v>20</v>
      </c>
      <c r="F6166" s="4" t="s">
        <v>1562</v>
      </c>
      <c r="G6166" s="4">
        <v>26000</v>
      </c>
      <c r="H6166" s="4">
        <v>61780.78</v>
      </c>
    </row>
    <row r="6167" spans="2:8" hidden="1" x14ac:dyDescent="0.15">
      <c r="B6167" s="8" t="s">
        <v>1522</v>
      </c>
      <c r="C6167" s="4" t="s">
        <v>209</v>
      </c>
      <c r="D6167" s="4" t="s">
        <v>20</v>
      </c>
      <c r="E6167" s="4" t="s">
        <v>7305</v>
      </c>
      <c r="F6167" s="4" t="s">
        <v>1347</v>
      </c>
      <c r="G6167" s="4">
        <v>5.2</v>
      </c>
      <c r="H6167" s="4">
        <v>195.5</v>
      </c>
    </row>
    <row r="6168" spans="2:8" hidden="1" x14ac:dyDescent="0.15">
      <c r="B6168" s="8" t="s">
        <v>1584</v>
      </c>
      <c r="C6168" s="4" t="s">
        <v>27</v>
      </c>
      <c r="D6168" s="4" t="s">
        <v>19</v>
      </c>
      <c r="E6168" s="4" t="s">
        <v>20</v>
      </c>
      <c r="F6168" s="4" t="s">
        <v>1562</v>
      </c>
      <c r="G6168" s="4">
        <v>26000</v>
      </c>
      <c r="H6168" s="4">
        <v>60530.74</v>
      </c>
    </row>
    <row r="6169" spans="2:8" hidden="1" x14ac:dyDescent="0.15">
      <c r="B6169" s="8">
        <v>45601</v>
      </c>
      <c r="C6169" s="4" t="s">
        <v>18</v>
      </c>
      <c r="D6169" s="4" t="s">
        <v>19</v>
      </c>
      <c r="E6169" s="4" t="s">
        <v>20</v>
      </c>
      <c r="F6169" s="4" t="s">
        <v>1630</v>
      </c>
      <c r="G6169" s="4">
        <v>26000</v>
      </c>
      <c r="H6169" s="4">
        <v>52687.74</v>
      </c>
    </row>
    <row r="6170" spans="2:8" hidden="1" x14ac:dyDescent="0.15">
      <c r="B6170" s="8">
        <v>45301</v>
      </c>
      <c r="C6170" s="4" t="s">
        <v>18</v>
      </c>
      <c r="D6170" s="4" t="s">
        <v>19</v>
      </c>
      <c r="E6170" s="4" t="s">
        <v>20</v>
      </c>
      <c r="F6170" s="4" t="s">
        <v>1077</v>
      </c>
      <c r="G6170" s="4">
        <v>52000</v>
      </c>
      <c r="H6170" s="4">
        <v>113675.07</v>
      </c>
    </row>
    <row r="6171" spans="2:8" hidden="1" x14ac:dyDescent="0.15">
      <c r="B6171" s="8">
        <v>45440</v>
      </c>
      <c r="C6171" s="4" t="s">
        <v>18</v>
      </c>
      <c r="D6171" s="4" t="s">
        <v>19</v>
      </c>
      <c r="E6171" s="4" t="s">
        <v>20</v>
      </c>
      <c r="F6171" s="4" t="s">
        <v>906</v>
      </c>
      <c r="G6171" s="4">
        <v>78000</v>
      </c>
      <c r="H6171" s="4">
        <v>158755.51</v>
      </c>
    </row>
    <row r="6172" spans="2:8" hidden="1" x14ac:dyDescent="0.15">
      <c r="B6172" s="8" t="s">
        <v>359</v>
      </c>
      <c r="C6172" s="4" t="s">
        <v>27</v>
      </c>
      <c r="D6172" s="4" t="s">
        <v>19</v>
      </c>
      <c r="E6172" s="4" t="s">
        <v>20</v>
      </c>
      <c r="F6172" s="4" t="s">
        <v>736</v>
      </c>
      <c r="G6172" s="4">
        <v>130000</v>
      </c>
      <c r="H6172" s="4">
        <v>300124.19</v>
      </c>
    </row>
    <row r="6173" spans="2:8" hidden="1" x14ac:dyDescent="0.15">
      <c r="B6173" s="8">
        <v>45383</v>
      </c>
      <c r="C6173" s="4" t="s">
        <v>18</v>
      </c>
      <c r="D6173" s="4" t="s">
        <v>301</v>
      </c>
      <c r="E6173" s="4" t="s">
        <v>20</v>
      </c>
      <c r="F6173" s="4" t="s">
        <v>741</v>
      </c>
      <c r="G6173" s="4">
        <v>130000</v>
      </c>
      <c r="H6173" s="4">
        <v>281113.61</v>
      </c>
    </row>
    <row r="6174" spans="2:8" hidden="1" x14ac:dyDescent="0.15">
      <c r="B6174" s="8">
        <v>45475</v>
      </c>
      <c r="C6174" s="4" t="s">
        <v>18</v>
      </c>
      <c r="D6174" s="4" t="s">
        <v>19</v>
      </c>
      <c r="E6174" s="4" t="s">
        <v>20</v>
      </c>
      <c r="F6174" s="4" t="s">
        <v>748</v>
      </c>
      <c r="G6174" s="4">
        <v>130000</v>
      </c>
      <c r="H6174" s="4">
        <v>263756.62</v>
      </c>
    </row>
    <row r="6175" spans="2:8" hidden="1" x14ac:dyDescent="0.15">
      <c r="B6175" s="8" t="s">
        <v>684</v>
      </c>
      <c r="C6175" s="4" t="s">
        <v>27</v>
      </c>
      <c r="D6175" s="4" t="s">
        <v>19</v>
      </c>
      <c r="E6175" s="4" t="s">
        <v>20</v>
      </c>
      <c r="F6175" s="4" t="s">
        <v>685</v>
      </c>
      <c r="G6175" s="4">
        <v>156000</v>
      </c>
      <c r="H6175" s="4">
        <v>368900.52</v>
      </c>
    </row>
    <row r="6176" spans="2:8" hidden="1" x14ac:dyDescent="0.15">
      <c r="B6176" s="8" t="s">
        <v>1034</v>
      </c>
      <c r="C6176" s="4" t="s">
        <v>27</v>
      </c>
      <c r="D6176" s="4" t="s">
        <v>19</v>
      </c>
      <c r="E6176" s="4" t="s">
        <v>20</v>
      </c>
      <c r="F6176" s="4" t="s">
        <v>1035</v>
      </c>
      <c r="G6176" s="4">
        <v>52000</v>
      </c>
      <c r="H6176" s="4">
        <v>138439.41</v>
      </c>
    </row>
    <row r="6177" spans="2:8" hidden="1" x14ac:dyDescent="0.15">
      <c r="B6177" s="8" t="s">
        <v>781</v>
      </c>
      <c r="C6177" s="4" t="s">
        <v>27</v>
      </c>
      <c r="D6177" s="4" t="s">
        <v>19</v>
      </c>
      <c r="E6177" s="4" t="s">
        <v>20</v>
      </c>
      <c r="F6177" s="4" t="s">
        <v>782</v>
      </c>
      <c r="G6177" s="4">
        <v>104000</v>
      </c>
      <c r="H6177" s="4">
        <v>307612.09999999899</v>
      </c>
    </row>
    <row r="6178" spans="2:8" hidden="1" x14ac:dyDescent="0.15">
      <c r="B6178" s="8">
        <v>45518</v>
      </c>
      <c r="C6178" s="4" t="s">
        <v>18</v>
      </c>
      <c r="D6178" s="4" t="s">
        <v>19</v>
      </c>
      <c r="E6178" s="4" t="s">
        <v>20</v>
      </c>
      <c r="F6178" s="4" t="s">
        <v>1631</v>
      </c>
      <c r="G6178" s="4">
        <v>26000</v>
      </c>
      <c r="H6178" s="4">
        <v>52652.05</v>
      </c>
    </row>
    <row r="6179" spans="2:8" hidden="1" x14ac:dyDescent="0.15">
      <c r="B6179" s="8">
        <v>45569</v>
      </c>
      <c r="C6179" s="4" t="s">
        <v>18</v>
      </c>
      <c r="D6179" s="4" t="s">
        <v>19</v>
      </c>
      <c r="E6179" s="4" t="s">
        <v>20</v>
      </c>
      <c r="F6179" s="4" t="s">
        <v>1604</v>
      </c>
      <c r="G6179" s="4">
        <v>26000</v>
      </c>
      <c r="H6179" s="4">
        <v>56207.62</v>
      </c>
    </row>
    <row r="6180" spans="2:8" hidden="1" x14ac:dyDescent="0.15">
      <c r="B6180" s="8">
        <v>45630</v>
      </c>
      <c r="C6180" s="4" t="s">
        <v>18</v>
      </c>
      <c r="D6180" s="4" t="s">
        <v>19</v>
      </c>
      <c r="E6180" s="4" t="s">
        <v>20</v>
      </c>
      <c r="F6180" s="4" t="s">
        <v>912</v>
      </c>
      <c r="G6180" s="4">
        <v>78000</v>
      </c>
      <c r="H6180" s="4">
        <v>147459.22</v>
      </c>
    </row>
    <row r="6181" spans="2:8" hidden="1" x14ac:dyDescent="0.15">
      <c r="B6181" s="8">
        <v>45631</v>
      </c>
      <c r="C6181" s="4" t="s">
        <v>18</v>
      </c>
      <c r="D6181" s="4" t="s">
        <v>19</v>
      </c>
      <c r="E6181" s="4" t="s">
        <v>20</v>
      </c>
      <c r="F6181" s="4" t="s">
        <v>1639</v>
      </c>
      <c r="G6181" s="4">
        <v>26000</v>
      </c>
      <c r="H6181" s="4">
        <v>51414.82</v>
      </c>
    </row>
    <row r="6182" spans="2:8" hidden="1" x14ac:dyDescent="0.15">
      <c r="B6182" s="8" t="s">
        <v>1588</v>
      </c>
      <c r="C6182" s="4" t="s">
        <v>27</v>
      </c>
      <c r="D6182" s="4" t="s">
        <v>19</v>
      </c>
      <c r="E6182" s="4" t="s">
        <v>20</v>
      </c>
      <c r="F6182" s="4" t="s">
        <v>3590</v>
      </c>
      <c r="G6182" s="4">
        <v>13000</v>
      </c>
      <c r="H6182" s="4">
        <v>32131.58</v>
      </c>
    </row>
    <row r="6183" spans="2:8" hidden="1" x14ac:dyDescent="0.15">
      <c r="B6183" s="8" t="s">
        <v>1378</v>
      </c>
      <c r="C6183" s="4" t="s">
        <v>27</v>
      </c>
      <c r="D6183" s="4" t="s">
        <v>19</v>
      </c>
      <c r="E6183" s="4" t="s">
        <v>20</v>
      </c>
      <c r="F6183" s="4" t="s">
        <v>3593</v>
      </c>
      <c r="G6183" s="4">
        <v>13000</v>
      </c>
      <c r="H6183" s="4">
        <v>24886.22</v>
      </c>
    </row>
    <row r="6184" spans="2:8" hidden="1" x14ac:dyDescent="0.15">
      <c r="B6184" s="8" t="s">
        <v>2734</v>
      </c>
      <c r="C6184" s="4" t="s">
        <v>209</v>
      </c>
      <c r="D6184" s="4" t="s">
        <v>391</v>
      </c>
      <c r="E6184" s="4" t="s">
        <v>210</v>
      </c>
      <c r="F6184" s="4" t="s">
        <v>5840</v>
      </c>
      <c r="G6184" s="4">
        <v>5</v>
      </c>
      <c r="H6184" s="4">
        <v>106.24</v>
      </c>
    </row>
    <row r="6185" spans="2:8" hidden="1" x14ac:dyDescent="0.15">
      <c r="B6185" s="8" t="s">
        <v>359</v>
      </c>
      <c r="C6185" s="4" t="s">
        <v>27</v>
      </c>
      <c r="D6185" s="4" t="s">
        <v>19</v>
      </c>
      <c r="E6185" s="4" t="s">
        <v>20</v>
      </c>
      <c r="F6185" s="4" t="s">
        <v>1069</v>
      </c>
      <c r="G6185" s="4">
        <v>52000</v>
      </c>
      <c r="H6185" s="4">
        <v>117513.52</v>
      </c>
    </row>
    <row r="6186" spans="2:8" hidden="1" x14ac:dyDescent="0.15">
      <c r="B6186" s="8" t="s">
        <v>1553</v>
      </c>
      <c r="C6186" s="4" t="s">
        <v>27</v>
      </c>
      <c r="D6186" s="4" t="s">
        <v>19</v>
      </c>
      <c r="E6186" s="4" t="s">
        <v>20</v>
      </c>
      <c r="F6186" s="4" t="s">
        <v>1554</v>
      </c>
      <c r="G6186" s="4">
        <v>26000</v>
      </c>
      <c r="H6186" s="4">
        <v>66895.289999999994</v>
      </c>
    </row>
    <row r="6187" spans="2:8" hidden="1" x14ac:dyDescent="0.15">
      <c r="B6187" s="8" t="s">
        <v>172</v>
      </c>
      <c r="C6187" s="4" t="s">
        <v>27</v>
      </c>
      <c r="D6187" s="4" t="s">
        <v>19</v>
      </c>
      <c r="E6187" s="4" t="s">
        <v>20</v>
      </c>
      <c r="F6187" s="4" t="s">
        <v>1563</v>
      </c>
      <c r="G6187" s="4">
        <v>26000</v>
      </c>
      <c r="H6187" s="4">
        <v>63186.97</v>
      </c>
    </row>
    <row r="6188" spans="2:8" hidden="1" x14ac:dyDescent="0.15">
      <c r="B6188" s="8" t="s">
        <v>176</v>
      </c>
      <c r="C6188" s="4" t="s">
        <v>27</v>
      </c>
      <c r="D6188" s="4" t="s">
        <v>19</v>
      </c>
      <c r="E6188" s="4" t="s">
        <v>20</v>
      </c>
      <c r="F6188" s="4" t="s">
        <v>1563</v>
      </c>
      <c r="G6188" s="4">
        <v>26000</v>
      </c>
      <c r="H6188" s="4">
        <v>54324.32</v>
      </c>
    </row>
    <row r="6189" spans="2:8" hidden="1" x14ac:dyDescent="0.15">
      <c r="B6189" s="8" t="s">
        <v>4784</v>
      </c>
      <c r="C6189" s="4" t="s">
        <v>209</v>
      </c>
      <c r="D6189" s="4" t="s">
        <v>20</v>
      </c>
      <c r="E6189" s="4" t="s">
        <v>559</v>
      </c>
      <c r="F6189" s="4" t="s">
        <v>6421</v>
      </c>
      <c r="G6189" s="4">
        <v>5</v>
      </c>
      <c r="H6189" s="4">
        <v>2.8</v>
      </c>
    </row>
    <row r="6190" spans="2:8" hidden="1" x14ac:dyDescent="0.15">
      <c r="B6190" s="8" t="s">
        <v>579</v>
      </c>
      <c r="C6190" s="4" t="s">
        <v>27</v>
      </c>
      <c r="D6190" s="4" t="s">
        <v>19</v>
      </c>
      <c r="E6190" s="4" t="s">
        <v>20</v>
      </c>
      <c r="F6190" s="4" t="s">
        <v>580</v>
      </c>
      <c r="G6190" s="4">
        <v>338000</v>
      </c>
      <c r="H6190" s="4">
        <v>1057360.55</v>
      </c>
    </row>
    <row r="6191" spans="2:8" hidden="1" x14ac:dyDescent="0.15">
      <c r="B6191" s="8" t="s">
        <v>1522</v>
      </c>
      <c r="C6191" s="4" t="s">
        <v>209</v>
      </c>
      <c r="D6191" s="4" t="s">
        <v>20</v>
      </c>
      <c r="E6191" s="4" t="s">
        <v>2237</v>
      </c>
      <c r="F6191" s="4" t="s">
        <v>1347</v>
      </c>
      <c r="G6191" s="4">
        <v>4.8600000000000003</v>
      </c>
      <c r="H6191" s="4">
        <v>123.75</v>
      </c>
    </row>
    <row r="6192" spans="2:8" hidden="1" x14ac:dyDescent="0.15">
      <c r="B6192" s="8" t="s">
        <v>393</v>
      </c>
      <c r="C6192" s="4" t="s">
        <v>209</v>
      </c>
      <c r="D6192" s="4" t="s">
        <v>20</v>
      </c>
      <c r="E6192" s="4" t="s">
        <v>234</v>
      </c>
      <c r="F6192" s="4" t="s">
        <v>7378</v>
      </c>
      <c r="G6192" s="4">
        <v>4.8</v>
      </c>
      <c r="H6192" s="4">
        <v>20.82</v>
      </c>
    </row>
    <row r="6193" spans="2:8" hidden="1" x14ac:dyDescent="0.15">
      <c r="B6193" s="8" t="s">
        <v>3257</v>
      </c>
      <c r="C6193" s="4" t="s">
        <v>209</v>
      </c>
      <c r="D6193" s="4" t="s">
        <v>20</v>
      </c>
      <c r="E6193" s="4" t="s">
        <v>234</v>
      </c>
      <c r="F6193" s="4" t="s">
        <v>7378</v>
      </c>
      <c r="G6193" s="4">
        <v>4.8</v>
      </c>
      <c r="H6193" s="4">
        <v>20.29</v>
      </c>
    </row>
    <row r="6194" spans="2:8" hidden="1" x14ac:dyDescent="0.15">
      <c r="B6194" s="8" t="s">
        <v>874</v>
      </c>
      <c r="C6194" s="4" t="s">
        <v>209</v>
      </c>
      <c r="D6194" s="4" t="s">
        <v>20</v>
      </c>
      <c r="E6194" s="4" t="s">
        <v>234</v>
      </c>
      <c r="F6194" s="4" t="s">
        <v>7378</v>
      </c>
      <c r="G6194" s="4">
        <v>4.8</v>
      </c>
      <c r="H6194" s="4">
        <v>20.02</v>
      </c>
    </row>
    <row r="6195" spans="2:8" hidden="1" x14ac:dyDescent="0.15">
      <c r="B6195" s="8" t="s">
        <v>653</v>
      </c>
      <c r="C6195" s="4" t="s">
        <v>27</v>
      </c>
      <c r="D6195" s="4" t="s">
        <v>19</v>
      </c>
      <c r="E6195" s="4" t="s">
        <v>20</v>
      </c>
      <c r="F6195" s="4" t="s">
        <v>580</v>
      </c>
      <c r="G6195" s="4">
        <v>182000</v>
      </c>
      <c r="H6195" s="4">
        <v>579066.09</v>
      </c>
    </row>
    <row r="6196" spans="2:8" hidden="1" x14ac:dyDescent="0.15">
      <c r="B6196" s="8" t="s">
        <v>653</v>
      </c>
      <c r="C6196" s="4" t="s">
        <v>27</v>
      </c>
      <c r="D6196" s="4" t="s">
        <v>19</v>
      </c>
      <c r="E6196" s="4" t="s">
        <v>20</v>
      </c>
      <c r="F6196" s="4" t="s">
        <v>580</v>
      </c>
      <c r="G6196" s="4">
        <v>104000</v>
      </c>
      <c r="H6196" s="4">
        <v>330894.90999999898</v>
      </c>
    </row>
    <row r="6197" spans="2:8" hidden="1" x14ac:dyDescent="0.15">
      <c r="B6197" s="8" t="s">
        <v>532</v>
      </c>
      <c r="C6197" s="4" t="s">
        <v>27</v>
      </c>
      <c r="D6197" s="4" t="s">
        <v>19</v>
      </c>
      <c r="E6197" s="4" t="s">
        <v>20</v>
      </c>
      <c r="F6197" s="4" t="s">
        <v>580</v>
      </c>
      <c r="G6197" s="4">
        <v>104000</v>
      </c>
      <c r="H6197" s="4">
        <v>311386</v>
      </c>
    </row>
    <row r="6198" spans="2:8" hidden="1" x14ac:dyDescent="0.15">
      <c r="B6198" s="8" t="s">
        <v>707</v>
      </c>
      <c r="C6198" s="4" t="s">
        <v>27</v>
      </c>
      <c r="D6198" s="4" t="s">
        <v>19</v>
      </c>
      <c r="E6198" s="4" t="s">
        <v>20</v>
      </c>
      <c r="F6198" s="4" t="s">
        <v>580</v>
      </c>
      <c r="G6198" s="4">
        <v>52000</v>
      </c>
      <c r="H6198" s="4">
        <v>162355.62</v>
      </c>
    </row>
    <row r="6199" spans="2:8" hidden="1" x14ac:dyDescent="0.15">
      <c r="B6199" s="8" t="s">
        <v>624</v>
      </c>
      <c r="C6199" s="4" t="s">
        <v>27</v>
      </c>
      <c r="D6199" s="4" t="s">
        <v>19</v>
      </c>
      <c r="E6199" s="4" t="s">
        <v>20</v>
      </c>
      <c r="F6199" s="4" t="s">
        <v>580</v>
      </c>
      <c r="G6199" s="4">
        <v>208000</v>
      </c>
      <c r="H6199" s="4">
        <v>809067.54</v>
      </c>
    </row>
    <row r="6200" spans="2:8" hidden="1" x14ac:dyDescent="0.15">
      <c r="B6200" s="8" t="s">
        <v>113</v>
      </c>
      <c r="C6200" s="4" t="s">
        <v>209</v>
      </c>
      <c r="D6200" s="4" t="s">
        <v>20</v>
      </c>
      <c r="E6200" s="4" t="s">
        <v>2722</v>
      </c>
      <c r="F6200" s="4" t="s">
        <v>6305</v>
      </c>
      <c r="G6200" s="4">
        <v>4.29</v>
      </c>
      <c r="H6200" s="4">
        <v>156.34</v>
      </c>
    </row>
    <row r="6201" spans="2:8" hidden="1" x14ac:dyDescent="0.15">
      <c r="B6201" s="8" t="s">
        <v>775</v>
      </c>
      <c r="C6201" s="4" t="s">
        <v>209</v>
      </c>
      <c r="D6201" s="4" t="s">
        <v>20</v>
      </c>
      <c r="E6201" s="4" t="s">
        <v>950</v>
      </c>
      <c r="F6201" s="4" t="s">
        <v>5932</v>
      </c>
      <c r="G6201" s="4">
        <v>4.03</v>
      </c>
      <c r="H6201" s="4">
        <v>33.1</v>
      </c>
    </row>
    <row r="6202" spans="2:8" hidden="1" x14ac:dyDescent="0.15">
      <c r="B6202" s="8" t="s">
        <v>2062</v>
      </c>
      <c r="C6202" s="4" t="s">
        <v>209</v>
      </c>
      <c r="D6202" s="4" t="s">
        <v>1320</v>
      </c>
      <c r="E6202" s="4" t="s">
        <v>210</v>
      </c>
      <c r="F6202" s="4" t="s">
        <v>7115</v>
      </c>
      <c r="G6202" s="4">
        <v>4</v>
      </c>
      <c r="H6202" s="4">
        <v>4624.18</v>
      </c>
    </row>
    <row r="6203" spans="2:8" hidden="1" x14ac:dyDescent="0.15">
      <c r="B6203" s="8" t="s">
        <v>672</v>
      </c>
      <c r="C6203" s="4" t="s">
        <v>27</v>
      </c>
      <c r="D6203" s="4" t="s">
        <v>19</v>
      </c>
      <c r="E6203" s="4" t="s">
        <v>20</v>
      </c>
      <c r="F6203" s="4" t="s">
        <v>580</v>
      </c>
      <c r="G6203" s="4">
        <v>130000</v>
      </c>
      <c r="H6203" s="4">
        <v>438015.27</v>
      </c>
    </row>
    <row r="6204" spans="2:8" hidden="1" x14ac:dyDescent="0.15">
      <c r="B6204" s="8" t="s">
        <v>624</v>
      </c>
      <c r="C6204" s="4" t="s">
        <v>27</v>
      </c>
      <c r="D6204" s="4" t="s">
        <v>19</v>
      </c>
      <c r="E6204" s="4" t="s">
        <v>20</v>
      </c>
      <c r="F6204" s="4" t="s">
        <v>580</v>
      </c>
      <c r="G6204" s="4">
        <v>104000</v>
      </c>
      <c r="H6204" s="4">
        <v>404533.77</v>
      </c>
    </row>
    <row r="6205" spans="2:8" hidden="1" x14ac:dyDescent="0.15">
      <c r="B6205" s="8" t="s">
        <v>2560</v>
      </c>
      <c r="C6205" s="4" t="s">
        <v>209</v>
      </c>
      <c r="D6205" s="4" t="s">
        <v>20</v>
      </c>
      <c r="E6205" s="4" t="s">
        <v>210</v>
      </c>
      <c r="F6205" s="4" t="s">
        <v>7609</v>
      </c>
      <c r="G6205" s="4">
        <v>3.75</v>
      </c>
      <c r="H6205" s="4">
        <v>434.73</v>
      </c>
    </row>
    <row r="6206" spans="2:8" hidden="1" x14ac:dyDescent="0.15">
      <c r="B6206" s="8" t="s">
        <v>769</v>
      </c>
      <c r="C6206" s="4" t="s">
        <v>27</v>
      </c>
      <c r="D6206" s="4" t="s">
        <v>19</v>
      </c>
      <c r="E6206" s="4" t="s">
        <v>20</v>
      </c>
      <c r="F6206" s="4" t="s">
        <v>580</v>
      </c>
      <c r="G6206" s="4">
        <v>104000</v>
      </c>
      <c r="H6206" s="4">
        <v>396012.15</v>
      </c>
    </row>
    <row r="6207" spans="2:8" hidden="1" x14ac:dyDescent="0.15">
      <c r="B6207" s="8" t="s">
        <v>677</v>
      </c>
      <c r="C6207" s="4" t="s">
        <v>209</v>
      </c>
      <c r="D6207" s="4" t="s">
        <v>20</v>
      </c>
      <c r="E6207" s="4" t="s">
        <v>559</v>
      </c>
      <c r="F6207" s="4" t="s">
        <v>7625</v>
      </c>
      <c r="G6207" s="4">
        <v>3.4649999999999901</v>
      </c>
      <c r="H6207" s="4">
        <v>56.93</v>
      </c>
    </row>
    <row r="6208" spans="2:8" hidden="1" x14ac:dyDescent="0.15">
      <c r="B6208" s="8" t="s">
        <v>771</v>
      </c>
      <c r="C6208" s="4" t="s">
        <v>27</v>
      </c>
      <c r="D6208" s="4" t="s">
        <v>19</v>
      </c>
      <c r="E6208" s="4" t="s">
        <v>20</v>
      </c>
      <c r="F6208" s="4" t="s">
        <v>580</v>
      </c>
      <c r="G6208" s="4">
        <v>104000</v>
      </c>
      <c r="H6208" s="4">
        <v>357918</v>
      </c>
    </row>
    <row r="6209" spans="2:8" hidden="1" x14ac:dyDescent="0.15">
      <c r="B6209" s="8" t="s">
        <v>777</v>
      </c>
      <c r="C6209" s="4" t="s">
        <v>27</v>
      </c>
      <c r="D6209" s="4" t="s">
        <v>19</v>
      </c>
      <c r="E6209" s="4" t="s">
        <v>20</v>
      </c>
      <c r="F6209" s="4" t="s">
        <v>580</v>
      </c>
      <c r="G6209" s="4">
        <v>104000</v>
      </c>
      <c r="H6209" s="4">
        <v>318308.74</v>
      </c>
    </row>
    <row r="6210" spans="2:8" hidden="1" x14ac:dyDescent="0.15">
      <c r="B6210" s="8" t="s">
        <v>780</v>
      </c>
      <c r="C6210" s="4" t="s">
        <v>27</v>
      </c>
      <c r="D6210" s="4" t="s">
        <v>19</v>
      </c>
      <c r="E6210" s="4" t="s">
        <v>20</v>
      </c>
      <c r="F6210" s="4" t="s">
        <v>580</v>
      </c>
      <c r="G6210" s="4">
        <v>104000</v>
      </c>
      <c r="H6210" s="4">
        <v>308666.56</v>
      </c>
    </row>
    <row r="6211" spans="2:8" hidden="1" x14ac:dyDescent="0.15">
      <c r="B6211" s="8" t="s">
        <v>644</v>
      </c>
      <c r="C6211" s="4" t="s">
        <v>209</v>
      </c>
      <c r="D6211" s="4" t="s">
        <v>20</v>
      </c>
      <c r="E6211" s="4" t="s">
        <v>2722</v>
      </c>
      <c r="F6211" s="4" t="s">
        <v>5844</v>
      </c>
      <c r="G6211" s="4">
        <v>3.26</v>
      </c>
      <c r="H6211" s="4">
        <v>125.99</v>
      </c>
    </row>
    <row r="6212" spans="2:8" hidden="1" x14ac:dyDescent="0.15">
      <c r="B6212" s="8" t="s">
        <v>2063</v>
      </c>
      <c r="C6212" s="4" t="s">
        <v>209</v>
      </c>
      <c r="D6212" s="4" t="s">
        <v>20</v>
      </c>
      <c r="E6212" s="4" t="s">
        <v>2722</v>
      </c>
      <c r="F6212" s="4" t="s">
        <v>5932</v>
      </c>
      <c r="G6212" s="4">
        <v>3.11</v>
      </c>
      <c r="H6212" s="4">
        <v>57.61</v>
      </c>
    </row>
    <row r="6213" spans="2:8" hidden="1" x14ac:dyDescent="0.15">
      <c r="B6213" s="8" t="s">
        <v>1023</v>
      </c>
      <c r="C6213" s="4" t="s">
        <v>209</v>
      </c>
      <c r="D6213" s="4" t="s">
        <v>470</v>
      </c>
      <c r="E6213" s="4" t="s">
        <v>6603</v>
      </c>
      <c r="F6213" s="4" t="s">
        <v>7641</v>
      </c>
      <c r="G6213" s="4">
        <v>3.04</v>
      </c>
      <c r="H6213" s="4">
        <v>20.350000000000001</v>
      </c>
    </row>
    <row r="6214" spans="2:8" hidden="1" x14ac:dyDescent="0.15">
      <c r="B6214" s="8" t="s">
        <v>854</v>
      </c>
      <c r="C6214" s="4" t="s">
        <v>27</v>
      </c>
      <c r="D6214" s="4" t="s">
        <v>19</v>
      </c>
      <c r="E6214" s="4" t="s">
        <v>20</v>
      </c>
      <c r="F6214" s="4" t="s">
        <v>580</v>
      </c>
      <c r="G6214" s="4">
        <v>78000</v>
      </c>
      <c r="H6214" s="4">
        <v>301051.08</v>
      </c>
    </row>
    <row r="6215" spans="2:8" hidden="1" x14ac:dyDescent="0.15">
      <c r="B6215" s="8" t="s">
        <v>863</v>
      </c>
      <c r="C6215" s="4" t="s">
        <v>27</v>
      </c>
      <c r="D6215" s="4" t="s">
        <v>19</v>
      </c>
      <c r="E6215" s="4" t="s">
        <v>20</v>
      </c>
      <c r="F6215" s="4" t="s">
        <v>580</v>
      </c>
      <c r="G6215" s="4">
        <v>78000</v>
      </c>
      <c r="H6215" s="4">
        <v>254677.34</v>
      </c>
    </row>
    <row r="6216" spans="2:8" hidden="1" x14ac:dyDescent="0.15">
      <c r="B6216" s="8" t="s">
        <v>863</v>
      </c>
      <c r="C6216" s="4" t="s">
        <v>27</v>
      </c>
      <c r="D6216" s="4" t="s">
        <v>19</v>
      </c>
      <c r="E6216" s="4" t="s">
        <v>20</v>
      </c>
      <c r="F6216" s="4" t="s">
        <v>580</v>
      </c>
      <c r="G6216" s="4">
        <v>52000</v>
      </c>
      <c r="H6216" s="4">
        <v>169784.89</v>
      </c>
    </row>
    <row r="6217" spans="2:8" hidden="1" x14ac:dyDescent="0.15">
      <c r="B6217" s="8" t="s">
        <v>780</v>
      </c>
      <c r="C6217" s="4" t="s">
        <v>27</v>
      </c>
      <c r="D6217" s="4" t="s">
        <v>19</v>
      </c>
      <c r="E6217" s="4" t="s">
        <v>20</v>
      </c>
      <c r="F6217" s="4" t="s">
        <v>580</v>
      </c>
      <c r="G6217" s="4">
        <v>52000</v>
      </c>
      <c r="H6217" s="4">
        <v>153571.359999999</v>
      </c>
    </row>
    <row r="6218" spans="2:8" hidden="1" x14ac:dyDescent="0.15">
      <c r="B6218" s="8" t="s">
        <v>672</v>
      </c>
      <c r="C6218" s="4" t="s">
        <v>27</v>
      </c>
      <c r="D6218" s="4" t="s">
        <v>19</v>
      </c>
      <c r="E6218" s="4" t="s">
        <v>20</v>
      </c>
      <c r="F6218" s="4" t="s">
        <v>580</v>
      </c>
      <c r="G6218" s="4">
        <v>26000</v>
      </c>
      <c r="H6218" s="4">
        <v>87603.05</v>
      </c>
    </row>
    <row r="6219" spans="2:8" hidden="1" x14ac:dyDescent="0.15">
      <c r="B6219" s="8" t="s">
        <v>310</v>
      </c>
      <c r="C6219" s="4" t="s">
        <v>209</v>
      </c>
      <c r="D6219" s="4" t="s">
        <v>20</v>
      </c>
      <c r="E6219" s="4" t="s">
        <v>210</v>
      </c>
      <c r="F6219" s="4" t="s">
        <v>7664</v>
      </c>
      <c r="G6219" s="4">
        <v>3</v>
      </c>
      <c r="H6219" s="4">
        <v>47.79</v>
      </c>
    </row>
    <row r="6220" spans="2:8" hidden="1" x14ac:dyDescent="0.15">
      <c r="B6220" s="8" t="s">
        <v>310</v>
      </c>
      <c r="C6220" s="4" t="s">
        <v>209</v>
      </c>
      <c r="D6220" s="4" t="s">
        <v>20</v>
      </c>
      <c r="E6220" s="4" t="s">
        <v>210</v>
      </c>
      <c r="F6220" s="4" t="s">
        <v>7666</v>
      </c>
      <c r="G6220" s="4">
        <v>3</v>
      </c>
      <c r="H6220" s="4">
        <v>35.93</v>
      </c>
    </row>
    <row r="6221" spans="2:8" hidden="1" x14ac:dyDescent="0.15">
      <c r="B6221" s="8" t="s">
        <v>310</v>
      </c>
      <c r="C6221" s="4" t="s">
        <v>209</v>
      </c>
      <c r="D6221" s="4" t="s">
        <v>20</v>
      </c>
      <c r="E6221" s="4" t="s">
        <v>210</v>
      </c>
      <c r="F6221" s="4" t="s">
        <v>7667</v>
      </c>
      <c r="G6221" s="4">
        <v>3</v>
      </c>
      <c r="H6221" s="4">
        <v>35.450000000000003</v>
      </c>
    </row>
    <row r="6222" spans="2:8" hidden="1" x14ac:dyDescent="0.15">
      <c r="B6222" s="8" t="s">
        <v>310</v>
      </c>
      <c r="C6222" s="4" t="s">
        <v>209</v>
      </c>
      <c r="D6222" s="4" t="s">
        <v>20</v>
      </c>
      <c r="E6222" s="4" t="s">
        <v>210</v>
      </c>
      <c r="F6222" s="4" t="s">
        <v>7668</v>
      </c>
      <c r="G6222" s="4">
        <v>3</v>
      </c>
      <c r="H6222" s="4">
        <v>33.159999999999897</v>
      </c>
    </row>
    <row r="6223" spans="2:8" hidden="1" x14ac:dyDescent="0.15">
      <c r="B6223" s="8" t="s">
        <v>310</v>
      </c>
      <c r="C6223" s="4" t="s">
        <v>209</v>
      </c>
      <c r="D6223" s="4" t="s">
        <v>20</v>
      </c>
      <c r="E6223" s="4" t="s">
        <v>210</v>
      </c>
      <c r="F6223" s="4" t="s">
        <v>7670</v>
      </c>
      <c r="G6223" s="4">
        <v>3</v>
      </c>
      <c r="H6223" s="4">
        <v>32.03</v>
      </c>
    </row>
    <row r="6224" spans="2:8" hidden="1" x14ac:dyDescent="0.15">
      <c r="B6224" s="8" t="s">
        <v>389</v>
      </c>
      <c r="C6224" s="4" t="s">
        <v>27</v>
      </c>
      <c r="D6224" s="4" t="s">
        <v>19</v>
      </c>
      <c r="E6224" s="4" t="s">
        <v>20</v>
      </c>
      <c r="F6224" s="4" t="s">
        <v>580</v>
      </c>
      <c r="G6224" s="4">
        <v>104000</v>
      </c>
      <c r="H6224" s="4">
        <v>319418.02</v>
      </c>
    </row>
    <row r="6225" spans="2:8" hidden="1" x14ac:dyDescent="0.15">
      <c r="B6225" s="8" t="s">
        <v>310</v>
      </c>
      <c r="C6225" s="4" t="s">
        <v>209</v>
      </c>
      <c r="D6225" s="4" t="s">
        <v>20</v>
      </c>
      <c r="E6225" s="4" t="s">
        <v>210</v>
      </c>
      <c r="F6225" s="4" t="s">
        <v>7671</v>
      </c>
      <c r="G6225" s="4">
        <v>3</v>
      </c>
      <c r="H6225" s="4">
        <v>26.5</v>
      </c>
    </row>
    <row r="6226" spans="2:8" hidden="1" x14ac:dyDescent="0.15">
      <c r="B6226" s="8" t="s">
        <v>786</v>
      </c>
      <c r="C6226" s="4" t="s">
        <v>27</v>
      </c>
      <c r="D6226" s="4" t="s">
        <v>19</v>
      </c>
      <c r="E6226" s="4" t="s">
        <v>20</v>
      </c>
      <c r="F6226" s="4" t="s">
        <v>580</v>
      </c>
      <c r="G6226" s="4">
        <v>104000</v>
      </c>
      <c r="H6226" s="4">
        <v>277990.88</v>
      </c>
    </row>
    <row r="6227" spans="2:8" hidden="1" x14ac:dyDescent="0.15">
      <c r="B6227" s="8" t="s">
        <v>792</v>
      </c>
      <c r="C6227" s="4" t="s">
        <v>27</v>
      </c>
      <c r="D6227" s="4" t="s">
        <v>19</v>
      </c>
      <c r="E6227" s="4" t="s">
        <v>20</v>
      </c>
      <c r="F6227" s="4" t="s">
        <v>580</v>
      </c>
      <c r="G6227" s="4">
        <v>104000</v>
      </c>
      <c r="H6227" s="4">
        <v>243441.73</v>
      </c>
    </row>
    <row r="6228" spans="2:8" hidden="1" x14ac:dyDescent="0.15">
      <c r="B6228" s="8" t="s">
        <v>792</v>
      </c>
      <c r="C6228" s="4" t="s">
        <v>27</v>
      </c>
      <c r="D6228" s="4" t="s">
        <v>19</v>
      </c>
      <c r="E6228" s="4" t="s">
        <v>20</v>
      </c>
      <c r="F6228" s="4" t="s">
        <v>580</v>
      </c>
      <c r="G6228" s="4">
        <v>52000</v>
      </c>
      <c r="H6228" s="4">
        <v>121720.86</v>
      </c>
    </row>
    <row r="6229" spans="2:8" hidden="1" x14ac:dyDescent="0.15">
      <c r="B6229" s="8" t="s">
        <v>389</v>
      </c>
      <c r="C6229" s="4" t="s">
        <v>27</v>
      </c>
      <c r="D6229" s="4" t="s">
        <v>19</v>
      </c>
      <c r="E6229" s="4" t="s">
        <v>20</v>
      </c>
      <c r="F6229" s="4" t="s">
        <v>580</v>
      </c>
      <c r="G6229" s="4">
        <v>26000</v>
      </c>
      <c r="H6229" s="4">
        <v>79854.509999999995</v>
      </c>
    </row>
    <row r="6230" spans="2:8" hidden="1" x14ac:dyDescent="0.15">
      <c r="B6230" s="8" t="s">
        <v>2662</v>
      </c>
      <c r="C6230" s="4" t="s">
        <v>209</v>
      </c>
      <c r="D6230" s="4" t="s">
        <v>20</v>
      </c>
      <c r="E6230" s="4" t="s">
        <v>2713</v>
      </c>
      <c r="F6230" s="4" t="s">
        <v>7685</v>
      </c>
      <c r="G6230" s="4">
        <v>2.8</v>
      </c>
      <c r="H6230" s="4">
        <v>9.9</v>
      </c>
    </row>
    <row r="6231" spans="2:8" hidden="1" x14ac:dyDescent="0.15">
      <c r="B6231" s="8" t="s">
        <v>2662</v>
      </c>
      <c r="C6231" s="4" t="s">
        <v>209</v>
      </c>
      <c r="D6231" s="4" t="s">
        <v>20</v>
      </c>
      <c r="E6231" s="4" t="s">
        <v>2713</v>
      </c>
      <c r="F6231" s="4" t="s">
        <v>7686</v>
      </c>
      <c r="G6231" s="4">
        <v>2.8</v>
      </c>
      <c r="H6231" s="4">
        <v>9.9</v>
      </c>
    </row>
    <row r="6232" spans="2:8" hidden="1" x14ac:dyDescent="0.15">
      <c r="B6232" s="8" t="s">
        <v>2662</v>
      </c>
      <c r="C6232" s="4" t="s">
        <v>209</v>
      </c>
      <c r="D6232" s="4" t="s">
        <v>20</v>
      </c>
      <c r="E6232" s="4" t="s">
        <v>2713</v>
      </c>
      <c r="F6232" s="4" t="s">
        <v>7687</v>
      </c>
      <c r="G6232" s="4">
        <v>2.8</v>
      </c>
      <c r="H6232" s="4">
        <v>9.9</v>
      </c>
    </row>
    <row r="6233" spans="2:8" hidden="1" x14ac:dyDescent="0.15">
      <c r="B6233" s="8" t="s">
        <v>586</v>
      </c>
      <c r="C6233" s="4" t="s">
        <v>27</v>
      </c>
      <c r="D6233" s="4" t="s">
        <v>19</v>
      </c>
      <c r="E6233" s="4" t="s">
        <v>20</v>
      </c>
      <c r="F6233" s="4" t="s">
        <v>587</v>
      </c>
      <c r="G6233" s="4">
        <v>312000</v>
      </c>
      <c r="H6233" s="4">
        <v>975222.1</v>
      </c>
    </row>
    <row r="6234" spans="2:8" hidden="1" x14ac:dyDescent="0.15">
      <c r="B6234" s="8" t="s">
        <v>2531</v>
      </c>
      <c r="C6234" s="4" t="s">
        <v>209</v>
      </c>
      <c r="D6234" s="4" t="s">
        <v>232</v>
      </c>
      <c r="E6234" s="4" t="s">
        <v>210</v>
      </c>
      <c r="F6234" s="4" t="s">
        <v>7689</v>
      </c>
      <c r="G6234" s="4">
        <v>2.7</v>
      </c>
      <c r="H6234" s="4">
        <v>91.28</v>
      </c>
    </row>
    <row r="6235" spans="2:8" hidden="1" x14ac:dyDescent="0.15">
      <c r="B6235" s="8" t="s">
        <v>2895</v>
      </c>
      <c r="C6235" s="4" t="s">
        <v>209</v>
      </c>
      <c r="D6235" s="4" t="s">
        <v>20</v>
      </c>
      <c r="E6235" s="4" t="s">
        <v>234</v>
      </c>
      <c r="F6235" s="4" t="s">
        <v>7518</v>
      </c>
      <c r="G6235" s="4">
        <v>2.7</v>
      </c>
      <c r="H6235" s="4">
        <v>11.43</v>
      </c>
    </row>
    <row r="6236" spans="2:8" hidden="1" x14ac:dyDescent="0.15">
      <c r="B6236" s="8" t="s">
        <v>532</v>
      </c>
      <c r="C6236" s="4" t="s">
        <v>27</v>
      </c>
      <c r="D6236" s="4" t="s">
        <v>19</v>
      </c>
      <c r="E6236" s="4" t="s">
        <v>20</v>
      </c>
      <c r="F6236" s="4" t="s">
        <v>587</v>
      </c>
      <c r="G6236" s="4">
        <v>156000</v>
      </c>
      <c r="H6236" s="4">
        <v>467079.01</v>
      </c>
    </row>
    <row r="6237" spans="2:8" hidden="1" x14ac:dyDescent="0.15">
      <c r="B6237" s="8" t="s">
        <v>707</v>
      </c>
      <c r="C6237" s="4" t="s">
        <v>27</v>
      </c>
      <c r="D6237" s="4" t="s">
        <v>19</v>
      </c>
      <c r="E6237" s="4" t="s">
        <v>20</v>
      </c>
      <c r="F6237" s="4" t="s">
        <v>587</v>
      </c>
      <c r="G6237" s="4">
        <v>130000</v>
      </c>
      <c r="H6237" s="4">
        <v>405889.05</v>
      </c>
    </row>
    <row r="6238" spans="2:8" hidden="1" x14ac:dyDescent="0.15">
      <c r="B6238" s="8" t="s">
        <v>540</v>
      </c>
      <c r="C6238" s="4" t="s">
        <v>209</v>
      </c>
      <c r="D6238" s="4" t="s">
        <v>20</v>
      </c>
      <c r="E6238" s="4" t="s">
        <v>210</v>
      </c>
      <c r="F6238" s="4" t="s">
        <v>7695</v>
      </c>
      <c r="G6238" s="4">
        <v>2.5350000000000001</v>
      </c>
      <c r="H6238" s="4">
        <v>36.44</v>
      </c>
    </row>
    <row r="6239" spans="2:8" hidden="1" x14ac:dyDescent="0.15">
      <c r="B6239" s="8" t="s">
        <v>707</v>
      </c>
      <c r="C6239" s="4" t="s">
        <v>27</v>
      </c>
      <c r="D6239" s="4" t="s">
        <v>19</v>
      </c>
      <c r="E6239" s="4" t="s">
        <v>20</v>
      </c>
      <c r="F6239" s="4" t="s">
        <v>587</v>
      </c>
      <c r="G6239" s="4">
        <v>104000</v>
      </c>
      <c r="H6239" s="4">
        <v>324711.24</v>
      </c>
    </row>
    <row r="6240" spans="2:8" hidden="1" x14ac:dyDescent="0.15">
      <c r="B6240" s="8" t="s">
        <v>653</v>
      </c>
      <c r="C6240" s="4" t="s">
        <v>27</v>
      </c>
      <c r="D6240" s="4" t="s">
        <v>19</v>
      </c>
      <c r="E6240" s="4" t="s">
        <v>20</v>
      </c>
      <c r="F6240" s="4" t="s">
        <v>587</v>
      </c>
      <c r="G6240" s="4">
        <v>26000</v>
      </c>
      <c r="H6240" s="4">
        <v>82723.73</v>
      </c>
    </row>
    <row r="6241" spans="2:8" hidden="1" x14ac:dyDescent="0.15">
      <c r="B6241" s="8" t="s">
        <v>532</v>
      </c>
      <c r="C6241" s="4" t="s">
        <v>27</v>
      </c>
      <c r="D6241" s="4" t="s">
        <v>19</v>
      </c>
      <c r="E6241" s="4" t="s">
        <v>20</v>
      </c>
      <c r="F6241" s="4" t="s">
        <v>587</v>
      </c>
      <c r="G6241" s="4">
        <v>26000</v>
      </c>
      <c r="H6241" s="4">
        <v>77846.5</v>
      </c>
    </row>
    <row r="6242" spans="2:8" hidden="1" x14ac:dyDescent="0.15">
      <c r="B6242" s="8" t="s">
        <v>625</v>
      </c>
      <c r="C6242" s="4" t="s">
        <v>27</v>
      </c>
      <c r="D6242" s="4" t="s">
        <v>19</v>
      </c>
      <c r="E6242" s="4" t="s">
        <v>20</v>
      </c>
      <c r="F6242" s="4" t="s">
        <v>587</v>
      </c>
      <c r="G6242" s="4">
        <v>208000</v>
      </c>
      <c r="H6242" s="4">
        <v>795970.02</v>
      </c>
    </row>
    <row r="6243" spans="2:8" hidden="1" x14ac:dyDescent="0.15">
      <c r="B6243" s="8" t="s">
        <v>672</v>
      </c>
      <c r="C6243" s="4" t="s">
        <v>27</v>
      </c>
      <c r="D6243" s="4" t="s">
        <v>19</v>
      </c>
      <c r="E6243" s="4" t="s">
        <v>20</v>
      </c>
      <c r="F6243" s="4" t="s">
        <v>587</v>
      </c>
      <c r="G6243" s="4">
        <v>156000</v>
      </c>
      <c r="H6243" s="4">
        <v>525618.32999999903</v>
      </c>
    </row>
    <row r="6244" spans="2:8" hidden="1" x14ac:dyDescent="0.15">
      <c r="B6244" s="8" t="s">
        <v>769</v>
      </c>
      <c r="C6244" s="4" t="s">
        <v>27</v>
      </c>
      <c r="D6244" s="4" t="s">
        <v>19</v>
      </c>
      <c r="E6244" s="4" t="s">
        <v>20</v>
      </c>
      <c r="F6244" s="4" t="s">
        <v>587</v>
      </c>
      <c r="G6244" s="4">
        <v>104000</v>
      </c>
      <c r="H6244" s="4">
        <v>396012.15</v>
      </c>
    </row>
    <row r="6245" spans="2:8" hidden="1" x14ac:dyDescent="0.15">
      <c r="B6245" s="8" t="s">
        <v>770</v>
      </c>
      <c r="C6245" s="4" t="s">
        <v>27</v>
      </c>
      <c r="D6245" s="4" t="s">
        <v>19</v>
      </c>
      <c r="E6245" s="4" t="s">
        <v>20</v>
      </c>
      <c r="F6245" s="4" t="s">
        <v>587</v>
      </c>
      <c r="G6245" s="4">
        <v>104000</v>
      </c>
      <c r="H6245" s="4">
        <v>395111.75</v>
      </c>
    </row>
    <row r="6246" spans="2:8" hidden="1" x14ac:dyDescent="0.15">
      <c r="B6246" s="8" t="s">
        <v>780</v>
      </c>
      <c r="C6246" s="4" t="s">
        <v>27</v>
      </c>
      <c r="D6246" s="4" t="s">
        <v>19</v>
      </c>
      <c r="E6246" s="4" t="s">
        <v>20</v>
      </c>
      <c r="F6246" s="4" t="s">
        <v>587</v>
      </c>
      <c r="G6246" s="4">
        <v>78000</v>
      </c>
      <c r="H6246" s="4">
        <v>231499.92</v>
      </c>
    </row>
    <row r="6247" spans="2:8" hidden="1" x14ac:dyDescent="0.15">
      <c r="B6247" s="8" t="s">
        <v>2073</v>
      </c>
      <c r="C6247" s="4" t="s">
        <v>209</v>
      </c>
      <c r="D6247" s="4" t="s">
        <v>20</v>
      </c>
      <c r="E6247" s="4" t="s">
        <v>234</v>
      </c>
      <c r="F6247" s="4" t="s">
        <v>7378</v>
      </c>
      <c r="G6247" s="4">
        <v>2.4</v>
      </c>
      <c r="H6247" s="4">
        <v>10.43</v>
      </c>
    </row>
    <row r="6248" spans="2:8" hidden="1" x14ac:dyDescent="0.15">
      <c r="B6248" s="8" t="s">
        <v>1888</v>
      </c>
      <c r="C6248" s="4" t="s">
        <v>209</v>
      </c>
      <c r="D6248" s="4" t="s">
        <v>20</v>
      </c>
      <c r="E6248" s="4" t="s">
        <v>234</v>
      </c>
      <c r="F6248" s="4" t="s">
        <v>7378</v>
      </c>
      <c r="G6248" s="4">
        <v>2.4</v>
      </c>
      <c r="H6248" s="4">
        <v>10.35</v>
      </c>
    </row>
    <row r="6249" spans="2:8" hidden="1" x14ac:dyDescent="0.15">
      <c r="B6249" s="8" t="s">
        <v>1027</v>
      </c>
      <c r="C6249" s="4" t="s">
        <v>209</v>
      </c>
      <c r="D6249" s="4" t="s">
        <v>20</v>
      </c>
      <c r="E6249" s="4" t="s">
        <v>234</v>
      </c>
      <c r="F6249" s="4" t="s">
        <v>7378</v>
      </c>
      <c r="G6249" s="4">
        <v>2.4</v>
      </c>
      <c r="H6249" s="4">
        <v>10.14</v>
      </c>
    </row>
    <row r="6250" spans="2:8" hidden="1" x14ac:dyDescent="0.15">
      <c r="B6250" s="8" t="s">
        <v>1775</v>
      </c>
      <c r="C6250" s="4" t="s">
        <v>209</v>
      </c>
      <c r="D6250" s="4" t="s">
        <v>20</v>
      </c>
      <c r="E6250" s="4" t="s">
        <v>234</v>
      </c>
      <c r="F6250" s="4" t="s">
        <v>7378</v>
      </c>
      <c r="G6250" s="4">
        <v>2.4</v>
      </c>
      <c r="H6250" s="4">
        <v>10.08</v>
      </c>
    </row>
    <row r="6251" spans="2:8" hidden="1" x14ac:dyDescent="0.15">
      <c r="B6251" s="8" t="s">
        <v>2291</v>
      </c>
      <c r="C6251" s="4" t="s">
        <v>209</v>
      </c>
      <c r="D6251" s="4" t="s">
        <v>20</v>
      </c>
      <c r="E6251" s="4" t="s">
        <v>210</v>
      </c>
      <c r="F6251" s="4" t="s">
        <v>7609</v>
      </c>
      <c r="G6251" s="4">
        <v>2.2999999999999901</v>
      </c>
      <c r="H6251" s="4">
        <v>173.38</v>
      </c>
    </row>
    <row r="6252" spans="2:8" hidden="1" x14ac:dyDescent="0.15">
      <c r="B6252" s="8" t="s">
        <v>854</v>
      </c>
      <c r="C6252" s="4" t="s">
        <v>27</v>
      </c>
      <c r="D6252" s="4" t="s">
        <v>19</v>
      </c>
      <c r="E6252" s="4" t="s">
        <v>20</v>
      </c>
      <c r="F6252" s="4" t="s">
        <v>587</v>
      </c>
      <c r="G6252" s="4">
        <v>52000</v>
      </c>
      <c r="H6252" s="4">
        <v>200700.72</v>
      </c>
    </row>
    <row r="6253" spans="2:8" hidden="1" x14ac:dyDescent="0.15">
      <c r="B6253" s="8" t="s">
        <v>3074</v>
      </c>
      <c r="C6253" s="4" t="s">
        <v>209</v>
      </c>
      <c r="D6253" s="4" t="s">
        <v>20</v>
      </c>
      <c r="E6253" s="4" t="s">
        <v>210</v>
      </c>
      <c r="F6253" s="4" t="s">
        <v>7609</v>
      </c>
      <c r="G6253" s="4">
        <v>2.25</v>
      </c>
      <c r="H6253" s="4">
        <v>215.35</v>
      </c>
    </row>
    <row r="6254" spans="2:8" hidden="1" x14ac:dyDescent="0.15">
      <c r="B6254" s="8" t="s">
        <v>854</v>
      </c>
      <c r="C6254" s="4" t="s">
        <v>27</v>
      </c>
      <c r="D6254" s="4" t="s">
        <v>19</v>
      </c>
      <c r="E6254" s="4" t="s">
        <v>20</v>
      </c>
      <c r="F6254" s="4" t="s">
        <v>587</v>
      </c>
      <c r="G6254" s="4">
        <v>52000</v>
      </c>
      <c r="H6254" s="4">
        <v>200700.72</v>
      </c>
    </row>
    <row r="6255" spans="2:8" hidden="1" x14ac:dyDescent="0.15">
      <c r="B6255" s="8" t="s">
        <v>771</v>
      </c>
      <c r="C6255" s="4" t="s">
        <v>27</v>
      </c>
      <c r="D6255" s="4" t="s">
        <v>19</v>
      </c>
      <c r="E6255" s="4" t="s">
        <v>20</v>
      </c>
      <c r="F6255" s="4" t="s">
        <v>587</v>
      </c>
      <c r="G6255" s="4">
        <v>52000</v>
      </c>
      <c r="H6255" s="4">
        <v>178959</v>
      </c>
    </row>
    <row r="6256" spans="2:8" hidden="1" x14ac:dyDescent="0.15">
      <c r="B6256" s="8" t="s">
        <v>568</v>
      </c>
      <c r="C6256" s="4" t="s">
        <v>209</v>
      </c>
      <c r="D6256" s="4" t="s">
        <v>20</v>
      </c>
      <c r="E6256" s="4" t="s">
        <v>210</v>
      </c>
      <c r="F6256" s="4" t="s">
        <v>7722</v>
      </c>
      <c r="G6256" s="4">
        <v>2.25</v>
      </c>
      <c r="H6256" s="4">
        <v>28.29</v>
      </c>
    </row>
    <row r="6257" spans="2:8" hidden="1" x14ac:dyDescent="0.15">
      <c r="B6257" s="8" t="s">
        <v>863</v>
      </c>
      <c r="C6257" s="4" t="s">
        <v>27</v>
      </c>
      <c r="D6257" s="4" t="s">
        <v>19</v>
      </c>
      <c r="E6257" s="4" t="s">
        <v>20</v>
      </c>
      <c r="F6257" s="4" t="s">
        <v>587</v>
      </c>
      <c r="G6257" s="4">
        <v>26000</v>
      </c>
      <c r="H6257" s="4">
        <v>84892.45</v>
      </c>
    </row>
    <row r="6258" spans="2:8" hidden="1" x14ac:dyDescent="0.15">
      <c r="B6258" s="8" t="s">
        <v>765</v>
      </c>
      <c r="C6258" s="4" t="s">
        <v>27</v>
      </c>
      <c r="D6258" s="4" t="s">
        <v>19</v>
      </c>
      <c r="E6258" s="4" t="s">
        <v>20</v>
      </c>
      <c r="F6258" s="4" t="s">
        <v>785</v>
      </c>
      <c r="G6258" s="4">
        <v>104000</v>
      </c>
      <c r="H6258" s="4">
        <v>298152.65999999997</v>
      </c>
    </row>
    <row r="6259" spans="2:8" hidden="1" x14ac:dyDescent="0.15">
      <c r="B6259" s="8" t="s">
        <v>765</v>
      </c>
      <c r="C6259" s="4" t="s">
        <v>27</v>
      </c>
      <c r="D6259" s="4" t="s">
        <v>19</v>
      </c>
      <c r="E6259" s="4" t="s">
        <v>20</v>
      </c>
      <c r="F6259" s="4" t="s">
        <v>766</v>
      </c>
      <c r="G6259" s="4">
        <v>104020</v>
      </c>
      <c r="H6259" s="4">
        <v>298155.65999999997</v>
      </c>
    </row>
    <row r="6260" spans="2:8" hidden="1" x14ac:dyDescent="0.15">
      <c r="B6260" s="8" t="s">
        <v>714</v>
      </c>
      <c r="C6260" s="4" t="s">
        <v>27</v>
      </c>
      <c r="D6260" s="4" t="s">
        <v>19</v>
      </c>
      <c r="E6260" s="4" t="s">
        <v>20</v>
      </c>
      <c r="F6260" s="4" t="s">
        <v>1531</v>
      </c>
      <c r="G6260" s="4">
        <v>26000</v>
      </c>
      <c r="H6260" s="4">
        <v>78594.600000000006</v>
      </c>
    </row>
    <row r="6261" spans="2:8" hidden="1" x14ac:dyDescent="0.15">
      <c r="B6261" s="8" t="s">
        <v>714</v>
      </c>
      <c r="C6261" s="4" t="s">
        <v>27</v>
      </c>
      <c r="D6261" s="4" t="s">
        <v>19</v>
      </c>
      <c r="E6261" s="4" t="s">
        <v>20</v>
      </c>
      <c r="F6261" s="4" t="s">
        <v>7961</v>
      </c>
      <c r="G6261" s="4">
        <v>1</v>
      </c>
      <c r="H6261" s="4">
        <v>3.02</v>
      </c>
    </row>
    <row r="6262" spans="2:8" hidden="1" x14ac:dyDescent="0.15">
      <c r="B6262" s="8" t="s">
        <v>1994</v>
      </c>
      <c r="C6262" s="4" t="s">
        <v>27</v>
      </c>
      <c r="D6262" s="4" t="s">
        <v>19</v>
      </c>
      <c r="E6262" s="4" t="s">
        <v>20</v>
      </c>
      <c r="F6262" s="4" t="s">
        <v>3629</v>
      </c>
      <c r="G6262" s="4">
        <v>12500</v>
      </c>
      <c r="H6262" s="4">
        <v>48646.26</v>
      </c>
    </row>
    <row r="6263" spans="2:8" hidden="1" x14ac:dyDescent="0.15">
      <c r="B6263" s="8" t="s">
        <v>2443</v>
      </c>
      <c r="C6263" s="4" t="s">
        <v>27</v>
      </c>
      <c r="D6263" s="4" t="s">
        <v>19</v>
      </c>
      <c r="E6263" s="4" t="s">
        <v>20</v>
      </c>
      <c r="F6263" s="4" t="s">
        <v>3631</v>
      </c>
      <c r="G6263" s="4">
        <v>12500</v>
      </c>
      <c r="H6263" s="4">
        <v>36028.199999999997</v>
      </c>
    </row>
    <row r="6264" spans="2:8" hidden="1" x14ac:dyDescent="0.15">
      <c r="B6264" s="8" t="s">
        <v>250</v>
      </c>
      <c r="C6264" s="4" t="s">
        <v>27</v>
      </c>
      <c r="D6264" s="4" t="s">
        <v>19</v>
      </c>
      <c r="E6264" s="4" t="s">
        <v>20</v>
      </c>
      <c r="F6264" s="4" t="s">
        <v>1578</v>
      </c>
      <c r="G6264" s="4">
        <v>26000</v>
      </c>
      <c r="H6264" s="4">
        <v>61115.44</v>
      </c>
    </row>
    <row r="6265" spans="2:8" hidden="1" x14ac:dyDescent="0.15">
      <c r="B6265" s="8" t="s">
        <v>1707</v>
      </c>
      <c r="C6265" s="4" t="s">
        <v>27</v>
      </c>
      <c r="D6265" s="4" t="s">
        <v>19</v>
      </c>
      <c r="E6265" s="4" t="s">
        <v>20</v>
      </c>
      <c r="F6265" s="4" t="s">
        <v>1708</v>
      </c>
      <c r="G6265" s="4">
        <v>25500</v>
      </c>
      <c r="H6265" s="4">
        <v>46080</v>
      </c>
    </row>
    <row r="6266" spans="2:8" hidden="1" x14ac:dyDescent="0.15">
      <c r="B6266" s="8" t="s">
        <v>1867</v>
      </c>
      <c r="C6266" s="4" t="s">
        <v>27</v>
      </c>
      <c r="D6266" s="4" t="s">
        <v>19</v>
      </c>
      <c r="E6266" s="4" t="s">
        <v>20</v>
      </c>
      <c r="F6266" s="4" t="s">
        <v>1868</v>
      </c>
      <c r="G6266" s="4">
        <v>25000</v>
      </c>
      <c r="H6266" s="4">
        <v>50080</v>
      </c>
    </row>
    <row r="6267" spans="2:8" hidden="1" x14ac:dyDescent="0.15">
      <c r="B6267" s="8" t="s">
        <v>1667</v>
      </c>
      <c r="C6267" s="4" t="s">
        <v>27</v>
      </c>
      <c r="D6267" s="4" t="s">
        <v>629</v>
      </c>
      <c r="E6267" s="4" t="s">
        <v>20</v>
      </c>
      <c r="F6267" s="4" t="s">
        <v>1668</v>
      </c>
      <c r="G6267" s="4">
        <v>25800</v>
      </c>
      <c r="H6267" s="4">
        <v>58685.3</v>
      </c>
    </row>
    <row r="6268" spans="2:8" hidden="1" x14ac:dyDescent="0.15">
      <c r="B6268" s="8" t="s">
        <v>38</v>
      </c>
      <c r="C6268" s="4" t="s">
        <v>27</v>
      </c>
      <c r="D6268" s="4" t="s">
        <v>19</v>
      </c>
      <c r="E6268" s="4" t="s">
        <v>20</v>
      </c>
      <c r="F6268" s="4" t="s">
        <v>1017</v>
      </c>
      <c r="G6268" s="4">
        <v>52000</v>
      </c>
      <c r="H6268" s="4">
        <v>166526.14000000001</v>
      </c>
    </row>
    <row r="6269" spans="2:8" hidden="1" x14ac:dyDescent="0.15">
      <c r="B6269" s="8" t="s">
        <v>2533</v>
      </c>
      <c r="C6269" s="4" t="s">
        <v>209</v>
      </c>
      <c r="D6269" s="4" t="s">
        <v>20</v>
      </c>
      <c r="E6269" s="4" t="s">
        <v>2245</v>
      </c>
      <c r="F6269" s="4" t="s">
        <v>2534</v>
      </c>
      <c r="G6269" s="4">
        <v>2</v>
      </c>
      <c r="H6269" s="4">
        <v>8.24</v>
      </c>
    </row>
    <row r="6270" spans="2:8" hidden="1" x14ac:dyDescent="0.15">
      <c r="B6270" s="8" t="s">
        <v>2414</v>
      </c>
      <c r="C6270" s="4" t="s">
        <v>27</v>
      </c>
      <c r="D6270" s="4" t="s">
        <v>19</v>
      </c>
      <c r="E6270" s="4" t="s">
        <v>20</v>
      </c>
      <c r="F6270" s="4" t="s">
        <v>1017</v>
      </c>
      <c r="G6270" s="4">
        <v>11000</v>
      </c>
      <c r="H6270" s="4">
        <v>31594.01</v>
      </c>
    </row>
    <row r="6271" spans="2:8" hidden="1" x14ac:dyDescent="0.15">
      <c r="B6271" s="8" t="s">
        <v>591</v>
      </c>
      <c r="C6271" s="4" t="s">
        <v>27</v>
      </c>
      <c r="D6271" s="4" t="s">
        <v>19</v>
      </c>
      <c r="E6271" s="4" t="s">
        <v>20</v>
      </c>
      <c r="F6271" s="4" t="s">
        <v>1860</v>
      </c>
      <c r="G6271" s="4">
        <v>25000</v>
      </c>
      <c r="H6271" s="4">
        <v>52250</v>
      </c>
    </row>
    <row r="6272" spans="2:8" hidden="1" x14ac:dyDescent="0.15">
      <c r="B6272" s="8" t="s">
        <v>1651</v>
      </c>
      <c r="C6272" s="4" t="s">
        <v>27</v>
      </c>
      <c r="D6272" s="4" t="s">
        <v>19</v>
      </c>
      <c r="E6272" s="4" t="s">
        <v>20</v>
      </c>
      <c r="F6272" s="4" t="s">
        <v>1860</v>
      </c>
      <c r="G6272" s="4">
        <v>25000</v>
      </c>
      <c r="H6272" s="4">
        <v>46000</v>
      </c>
    </row>
    <row r="6273" spans="2:8" hidden="1" x14ac:dyDescent="0.15">
      <c r="B6273" s="8" t="s">
        <v>1057</v>
      </c>
      <c r="C6273" s="4" t="s">
        <v>27</v>
      </c>
      <c r="D6273" s="4" t="s">
        <v>19</v>
      </c>
      <c r="E6273" s="4" t="s">
        <v>20</v>
      </c>
      <c r="F6273" s="4" t="s">
        <v>1564</v>
      </c>
      <c r="G6273" s="4">
        <v>26000</v>
      </c>
      <c r="H6273" s="4">
        <v>63180</v>
      </c>
    </row>
    <row r="6274" spans="2:8" hidden="1" x14ac:dyDescent="0.15">
      <c r="B6274" s="8" t="s">
        <v>548</v>
      </c>
      <c r="C6274" s="4" t="s">
        <v>27</v>
      </c>
      <c r="D6274" s="4" t="s">
        <v>19</v>
      </c>
      <c r="E6274" s="4" t="s">
        <v>20</v>
      </c>
      <c r="F6274" s="4" t="s">
        <v>1564</v>
      </c>
      <c r="G6274" s="4">
        <v>26000</v>
      </c>
      <c r="H6274" s="4">
        <v>59800</v>
      </c>
    </row>
    <row r="6275" spans="2:8" hidden="1" x14ac:dyDescent="0.15">
      <c r="B6275" s="8" t="s">
        <v>1560</v>
      </c>
      <c r="C6275" s="4" t="s">
        <v>27</v>
      </c>
      <c r="D6275" s="4" t="s">
        <v>19</v>
      </c>
      <c r="E6275" s="4" t="s">
        <v>20</v>
      </c>
      <c r="F6275" s="4" t="s">
        <v>1565</v>
      </c>
      <c r="G6275" s="4">
        <v>26000</v>
      </c>
      <c r="H6275" s="4">
        <v>63180</v>
      </c>
    </row>
    <row r="6276" spans="2:8" hidden="1" x14ac:dyDescent="0.15">
      <c r="B6276" s="8" t="s">
        <v>259</v>
      </c>
      <c r="C6276" s="4" t="s">
        <v>27</v>
      </c>
      <c r="D6276" s="4" t="s">
        <v>391</v>
      </c>
      <c r="E6276" s="4" t="s">
        <v>20</v>
      </c>
      <c r="F6276" s="4" t="s">
        <v>6026</v>
      </c>
      <c r="G6276" s="4">
        <v>420</v>
      </c>
      <c r="H6276" s="4">
        <v>3207.58</v>
      </c>
    </row>
    <row r="6277" spans="2:8" hidden="1" x14ac:dyDescent="0.15">
      <c r="B6277" s="8" t="s">
        <v>1745</v>
      </c>
      <c r="C6277" s="4" t="s">
        <v>209</v>
      </c>
      <c r="D6277" s="4" t="s">
        <v>20</v>
      </c>
      <c r="E6277" s="4" t="s">
        <v>2722</v>
      </c>
      <c r="F6277" s="4" t="s">
        <v>6839</v>
      </c>
      <c r="G6277" s="4">
        <v>1.93</v>
      </c>
      <c r="H6277" s="4">
        <v>10.88</v>
      </c>
    </row>
    <row r="6278" spans="2:8" hidden="1" x14ac:dyDescent="0.15">
      <c r="B6278" s="8" t="s">
        <v>1727</v>
      </c>
      <c r="C6278" s="4" t="s">
        <v>209</v>
      </c>
      <c r="D6278" s="4" t="s">
        <v>20</v>
      </c>
      <c r="E6278" s="4" t="s">
        <v>2964</v>
      </c>
      <c r="F6278" s="4" t="s">
        <v>6839</v>
      </c>
      <c r="G6278" s="4">
        <v>1.93</v>
      </c>
      <c r="H6278" s="4">
        <v>10.68</v>
      </c>
    </row>
    <row r="6279" spans="2:8" hidden="1" x14ac:dyDescent="0.15">
      <c r="B6279" s="8">
        <v>45338</v>
      </c>
      <c r="C6279" s="4" t="s">
        <v>18</v>
      </c>
      <c r="D6279" s="4" t="s">
        <v>19</v>
      </c>
      <c r="E6279" s="4" t="s">
        <v>20</v>
      </c>
      <c r="F6279" s="4" t="s">
        <v>1596</v>
      </c>
      <c r="G6279" s="4">
        <v>26000</v>
      </c>
      <c r="H6279" s="4">
        <v>57928.54</v>
      </c>
    </row>
    <row r="6280" spans="2:8" hidden="1" x14ac:dyDescent="0.15">
      <c r="B6280" s="8" t="s">
        <v>2641</v>
      </c>
      <c r="C6280" s="4" t="s">
        <v>209</v>
      </c>
      <c r="D6280" s="4" t="s">
        <v>1320</v>
      </c>
      <c r="E6280" s="4" t="s">
        <v>1320</v>
      </c>
      <c r="F6280" s="4" t="s">
        <v>7797</v>
      </c>
      <c r="G6280" s="4">
        <v>1.8</v>
      </c>
      <c r="H6280" s="4">
        <v>864</v>
      </c>
    </row>
    <row r="6281" spans="2:8" hidden="1" x14ac:dyDescent="0.15">
      <c r="B6281" s="8" t="s">
        <v>2133</v>
      </c>
      <c r="C6281" s="4" t="s">
        <v>209</v>
      </c>
      <c r="D6281" s="4" t="s">
        <v>20</v>
      </c>
      <c r="E6281" s="4" t="s">
        <v>210</v>
      </c>
      <c r="F6281" s="4" t="s">
        <v>7800</v>
      </c>
      <c r="G6281" s="4">
        <v>1.8</v>
      </c>
      <c r="H6281" s="4">
        <v>37.04</v>
      </c>
    </row>
    <row r="6282" spans="2:8" hidden="1" x14ac:dyDescent="0.15">
      <c r="B6282" s="8" t="s">
        <v>1747</v>
      </c>
      <c r="C6282" s="4" t="s">
        <v>209</v>
      </c>
      <c r="D6282" s="4" t="s">
        <v>20</v>
      </c>
      <c r="E6282" s="4" t="s">
        <v>210</v>
      </c>
      <c r="F6282" s="4" t="s">
        <v>7808</v>
      </c>
      <c r="G6282" s="4">
        <v>1.7250000000000001</v>
      </c>
      <c r="H6282" s="4">
        <v>87.43</v>
      </c>
    </row>
    <row r="6283" spans="2:8" hidden="1" x14ac:dyDescent="0.15">
      <c r="B6283" s="8">
        <v>45447</v>
      </c>
      <c r="C6283" s="4" t="s">
        <v>18</v>
      </c>
      <c r="D6283" s="4" t="s">
        <v>19</v>
      </c>
      <c r="E6283" s="4" t="s">
        <v>20</v>
      </c>
      <c r="F6283" s="4" t="s">
        <v>1619</v>
      </c>
      <c r="G6283" s="4">
        <v>26000</v>
      </c>
      <c r="H6283" s="4">
        <v>53988.99</v>
      </c>
    </row>
    <row r="6284" spans="2:8" hidden="1" x14ac:dyDescent="0.15">
      <c r="B6284" s="8" t="s">
        <v>1537</v>
      </c>
      <c r="C6284" s="4" t="s">
        <v>27</v>
      </c>
      <c r="D6284" s="4" t="s">
        <v>19</v>
      </c>
      <c r="E6284" s="4" t="s">
        <v>20</v>
      </c>
      <c r="F6284" s="4" t="s">
        <v>1538</v>
      </c>
      <c r="G6284" s="4">
        <v>26000</v>
      </c>
      <c r="H6284" s="4">
        <v>75238.52</v>
      </c>
    </row>
    <row r="6285" spans="2:8" hidden="1" x14ac:dyDescent="0.15">
      <c r="B6285" s="8" t="s">
        <v>357</v>
      </c>
      <c r="C6285" s="4" t="s">
        <v>27</v>
      </c>
      <c r="D6285" s="4" t="s">
        <v>19</v>
      </c>
      <c r="E6285" s="4" t="s">
        <v>20</v>
      </c>
      <c r="F6285" s="4" t="s">
        <v>1574</v>
      </c>
      <c r="G6285" s="4">
        <v>26000</v>
      </c>
      <c r="H6285" s="4">
        <v>62151.7</v>
      </c>
    </row>
    <row r="6286" spans="2:8" hidden="1" x14ac:dyDescent="0.15">
      <c r="B6286" s="8" t="s">
        <v>1721</v>
      </c>
      <c r="C6286" s="4" t="s">
        <v>209</v>
      </c>
      <c r="D6286" s="4" t="s">
        <v>20</v>
      </c>
      <c r="E6286" s="4" t="s">
        <v>210</v>
      </c>
      <c r="F6286" s="4" t="s">
        <v>7815</v>
      </c>
      <c r="G6286" s="4">
        <v>1.65</v>
      </c>
      <c r="H6286" s="4">
        <v>13.74</v>
      </c>
    </row>
    <row r="6287" spans="2:8" hidden="1" x14ac:dyDescent="0.15">
      <c r="B6287" s="8" t="s">
        <v>2033</v>
      </c>
      <c r="C6287" s="4" t="s">
        <v>209</v>
      </c>
      <c r="D6287" s="4" t="s">
        <v>232</v>
      </c>
      <c r="E6287" s="4" t="s">
        <v>232</v>
      </c>
      <c r="F6287" s="4" t="s">
        <v>7818</v>
      </c>
      <c r="G6287" s="4">
        <v>1.6</v>
      </c>
      <c r="H6287" s="4">
        <v>41.29</v>
      </c>
    </row>
    <row r="6288" spans="2:8" hidden="1" x14ac:dyDescent="0.15">
      <c r="B6288" s="8" t="s">
        <v>1582</v>
      </c>
      <c r="C6288" s="4" t="s">
        <v>27</v>
      </c>
      <c r="D6288" s="4" t="s">
        <v>19</v>
      </c>
      <c r="E6288" s="4" t="s">
        <v>20</v>
      </c>
      <c r="F6288" s="4" t="s">
        <v>1574</v>
      </c>
      <c r="G6288" s="4">
        <v>26000</v>
      </c>
      <c r="H6288" s="4">
        <v>60687.8</v>
      </c>
    </row>
    <row r="6289" spans="2:8" hidden="1" x14ac:dyDescent="0.15">
      <c r="B6289" s="8">
        <v>45608</v>
      </c>
      <c r="C6289" s="4" t="s">
        <v>18</v>
      </c>
      <c r="D6289" s="4" t="s">
        <v>19</v>
      </c>
      <c r="E6289" s="4" t="s">
        <v>20</v>
      </c>
      <c r="F6289" s="4" t="s">
        <v>1638</v>
      </c>
      <c r="G6289" s="4">
        <v>26000</v>
      </c>
      <c r="H6289" s="4">
        <v>51500.15</v>
      </c>
    </row>
    <row r="6290" spans="2:8" hidden="1" x14ac:dyDescent="0.15">
      <c r="B6290" s="8" t="s">
        <v>72</v>
      </c>
      <c r="C6290" s="4" t="s">
        <v>27</v>
      </c>
      <c r="D6290" s="4" t="s">
        <v>19</v>
      </c>
      <c r="E6290" s="4" t="s">
        <v>20</v>
      </c>
      <c r="F6290" s="4" t="s">
        <v>1929</v>
      </c>
      <c r="G6290" s="4">
        <v>24240</v>
      </c>
      <c r="H6290" s="4">
        <v>98333.78</v>
      </c>
    </row>
    <row r="6291" spans="2:8" hidden="1" x14ac:dyDescent="0.15">
      <c r="B6291" s="8" t="s">
        <v>581</v>
      </c>
      <c r="C6291" s="4" t="s">
        <v>27</v>
      </c>
      <c r="D6291" s="4" t="s">
        <v>19</v>
      </c>
      <c r="E6291" s="4" t="s">
        <v>20</v>
      </c>
      <c r="F6291" s="4" t="s">
        <v>1884</v>
      </c>
      <c r="G6291" s="4">
        <v>25000</v>
      </c>
      <c r="H6291" s="4">
        <v>45293.62</v>
      </c>
    </row>
    <row r="6292" spans="2:8" hidden="1" x14ac:dyDescent="0.15">
      <c r="B6292" s="8" t="s">
        <v>787</v>
      </c>
      <c r="C6292" s="4" t="s">
        <v>209</v>
      </c>
      <c r="D6292" s="4" t="s">
        <v>20</v>
      </c>
      <c r="E6292" s="4" t="s">
        <v>3196</v>
      </c>
      <c r="F6292" s="4" t="s">
        <v>7826</v>
      </c>
      <c r="G6292" s="4">
        <v>1.5</v>
      </c>
      <c r="H6292" s="4">
        <v>782.87</v>
      </c>
    </row>
    <row r="6293" spans="2:8" hidden="1" x14ac:dyDescent="0.15">
      <c r="B6293" s="8">
        <v>45531</v>
      </c>
      <c r="C6293" s="4" t="s">
        <v>18</v>
      </c>
      <c r="D6293" s="4" t="s">
        <v>19</v>
      </c>
      <c r="E6293" s="4" t="s">
        <v>20</v>
      </c>
      <c r="F6293" s="4" t="s">
        <v>911</v>
      </c>
      <c r="G6293" s="4">
        <v>78000</v>
      </c>
      <c r="H6293" s="4">
        <v>148078.95000000001</v>
      </c>
    </row>
    <row r="6294" spans="2:8" hidden="1" x14ac:dyDescent="0.15">
      <c r="B6294" s="8" t="s">
        <v>1490</v>
      </c>
      <c r="C6294" s="4" t="s">
        <v>27</v>
      </c>
      <c r="D6294" s="4" t="s">
        <v>19</v>
      </c>
      <c r="E6294" s="4" t="s">
        <v>20</v>
      </c>
      <c r="F6294" s="4" t="s">
        <v>1491</v>
      </c>
      <c r="G6294" s="4">
        <v>26000</v>
      </c>
      <c r="H6294" s="4">
        <v>108134.12</v>
      </c>
    </row>
    <row r="6295" spans="2:8" hidden="1" x14ac:dyDescent="0.15">
      <c r="B6295" s="8" t="s">
        <v>2025</v>
      </c>
      <c r="C6295" s="4" t="s">
        <v>209</v>
      </c>
      <c r="D6295" s="4" t="s">
        <v>20</v>
      </c>
      <c r="E6295" s="4" t="s">
        <v>232</v>
      </c>
      <c r="F6295" s="4" t="s">
        <v>7838</v>
      </c>
      <c r="G6295" s="4">
        <v>1.5</v>
      </c>
      <c r="H6295" s="4">
        <v>7.5</v>
      </c>
    </row>
    <row r="6296" spans="2:8" hidden="1" x14ac:dyDescent="0.15">
      <c r="B6296" s="8" t="s">
        <v>1513</v>
      </c>
      <c r="C6296" s="4" t="s">
        <v>27</v>
      </c>
      <c r="D6296" s="4" t="s">
        <v>19</v>
      </c>
      <c r="E6296" s="4" t="s">
        <v>20</v>
      </c>
      <c r="F6296" s="4" t="s">
        <v>1491</v>
      </c>
      <c r="G6296" s="4">
        <v>26000</v>
      </c>
      <c r="H6296" s="4">
        <v>89615.92</v>
      </c>
    </row>
    <row r="6297" spans="2:8" hidden="1" x14ac:dyDescent="0.15">
      <c r="B6297" s="8" t="s">
        <v>528</v>
      </c>
      <c r="C6297" s="4" t="s">
        <v>209</v>
      </c>
      <c r="D6297" s="4" t="s">
        <v>20</v>
      </c>
      <c r="E6297" s="4" t="s">
        <v>210</v>
      </c>
      <c r="F6297" s="4" t="s">
        <v>7844</v>
      </c>
      <c r="G6297" s="4">
        <v>1.4850000000000001</v>
      </c>
      <c r="H6297" s="4">
        <v>49.94</v>
      </c>
    </row>
    <row r="6298" spans="2:8" hidden="1" x14ac:dyDescent="0.15">
      <c r="B6298" s="8" t="s">
        <v>504</v>
      </c>
      <c r="C6298" s="4" t="s">
        <v>209</v>
      </c>
      <c r="D6298" s="4" t="s">
        <v>20</v>
      </c>
      <c r="E6298" s="4" t="s">
        <v>210</v>
      </c>
      <c r="F6298" s="4" t="s">
        <v>7695</v>
      </c>
      <c r="G6298" s="4">
        <v>1.4730000000000001</v>
      </c>
      <c r="H6298" s="4">
        <v>23.71</v>
      </c>
    </row>
    <row r="6299" spans="2:8" hidden="1" x14ac:dyDescent="0.15">
      <c r="B6299" s="8" t="s">
        <v>584</v>
      </c>
      <c r="C6299" s="4" t="s">
        <v>209</v>
      </c>
      <c r="D6299" s="4" t="s">
        <v>20</v>
      </c>
      <c r="E6299" s="4" t="s">
        <v>210</v>
      </c>
      <c r="F6299" s="4" t="s">
        <v>7695</v>
      </c>
      <c r="G6299" s="4">
        <v>1.431</v>
      </c>
      <c r="H6299" s="4">
        <v>23.71</v>
      </c>
    </row>
    <row r="6300" spans="2:8" hidden="1" x14ac:dyDescent="0.15">
      <c r="B6300" s="8" t="s">
        <v>787</v>
      </c>
      <c r="C6300" s="4" t="s">
        <v>209</v>
      </c>
      <c r="D6300" s="4" t="s">
        <v>20</v>
      </c>
      <c r="E6300" s="4" t="s">
        <v>3196</v>
      </c>
      <c r="F6300" s="4" t="s">
        <v>7828</v>
      </c>
      <c r="G6300" s="4">
        <v>1.4</v>
      </c>
      <c r="H6300" s="4">
        <v>720.69</v>
      </c>
    </row>
    <row r="6301" spans="2:8" hidden="1" x14ac:dyDescent="0.15">
      <c r="B6301" s="8" t="s">
        <v>361</v>
      </c>
      <c r="C6301" s="4" t="s">
        <v>27</v>
      </c>
      <c r="D6301" s="4" t="s">
        <v>19</v>
      </c>
      <c r="E6301" s="4" t="s">
        <v>20</v>
      </c>
      <c r="F6301" s="4" t="s">
        <v>858</v>
      </c>
      <c r="G6301" s="4">
        <v>78000</v>
      </c>
      <c r="H6301" s="4">
        <v>283458.37</v>
      </c>
    </row>
    <row r="6302" spans="2:8" hidden="1" x14ac:dyDescent="0.15">
      <c r="B6302" s="8" t="s">
        <v>1344</v>
      </c>
      <c r="C6302" s="4" t="s">
        <v>209</v>
      </c>
      <c r="D6302" s="4" t="s">
        <v>20</v>
      </c>
      <c r="E6302" s="4" t="s">
        <v>210</v>
      </c>
      <c r="F6302" s="4" t="s">
        <v>7695</v>
      </c>
      <c r="G6302" s="4">
        <v>1.383</v>
      </c>
      <c r="H6302" s="4">
        <v>22.46</v>
      </c>
    </row>
    <row r="6303" spans="2:8" hidden="1" x14ac:dyDescent="0.15">
      <c r="B6303" s="8" t="s">
        <v>2057</v>
      </c>
      <c r="C6303" s="4" t="s">
        <v>209</v>
      </c>
      <c r="D6303" s="4" t="s">
        <v>20</v>
      </c>
      <c r="E6303" s="4" t="s">
        <v>2722</v>
      </c>
      <c r="F6303" s="4" t="s">
        <v>7112</v>
      </c>
      <c r="G6303" s="4">
        <v>1.36</v>
      </c>
      <c r="H6303" s="4">
        <v>52.66</v>
      </c>
    </row>
    <row r="6304" spans="2:8" hidden="1" x14ac:dyDescent="0.15">
      <c r="B6304" s="8">
        <v>45609</v>
      </c>
      <c r="C6304" s="4" t="s">
        <v>18</v>
      </c>
      <c r="D6304" s="4" t="s">
        <v>19</v>
      </c>
      <c r="E6304" s="4" t="s">
        <v>20</v>
      </c>
      <c r="F6304" s="4" t="s">
        <v>2384</v>
      </c>
      <c r="G6304" s="4">
        <v>20500</v>
      </c>
      <c r="H6304" s="4">
        <v>41012.410000000003</v>
      </c>
    </row>
    <row r="6305" spans="2:8" hidden="1" x14ac:dyDescent="0.15">
      <c r="B6305" s="8">
        <v>45615</v>
      </c>
      <c r="C6305" s="4" t="s">
        <v>18</v>
      </c>
      <c r="D6305" s="4" t="s">
        <v>19</v>
      </c>
      <c r="E6305" s="4" t="s">
        <v>20</v>
      </c>
      <c r="F6305" s="4" t="s">
        <v>1373</v>
      </c>
      <c r="G6305" s="4">
        <v>28000</v>
      </c>
      <c r="H6305" s="4">
        <v>53517.59</v>
      </c>
    </row>
    <row r="6306" spans="2:8" hidden="1" x14ac:dyDescent="0.15">
      <c r="B6306" s="8" t="s">
        <v>973</v>
      </c>
      <c r="C6306" s="4" t="s">
        <v>27</v>
      </c>
      <c r="D6306" s="4" t="s">
        <v>19</v>
      </c>
      <c r="E6306" s="4" t="s">
        <v>20</v>
      </c>
      <c r="F6306" s="4" t="s">
        <v>1800</v>
      </c>
      <c r="G6306" s="4">
        <v>25000</v>
      </c>
      <c r="H6306" s="4">
        <v>66003.5</v>
      </c>
    </row>
    <row r="6307" spans="2:8" hidden="1" x14ac:dyDescent="0.15">
      <c r="B6307" s="8">
        <v>45635</v>
      </c>
      <c r="C6307" s="4" t="s">
        <v>18</v>
      </c>
      <c r="D6307" s="4" t="s">
        <v>19</v>
      </c>
      <c r="E6307" s="4" t="s">
        <v>20</v>
      </c>
      <c r="F6307" s="4" t="s">
        <v>1375</v>
      </c>
      <c r="G6307" s="4">
        <v>28000</v>
      </c>
      <c r="H6307" s="4">
        <v>53174.85</v>
      </c>
    </row>
    <row r="6308" spans="2:8" hidden="1" x14ac:dyDescent="0.15">
      <c r="B6308" s="8">
        <v>45646</v>
      </c>
      <c r="C6308" s="4" t="s">
        <v>18</v>
      </c>
      <c r="D6308" s="4" t="s">
        <v>19</v>
      </c>
      <c r="E6308" s="4" t="s">
        <v>20</v>
      </c>
      <c r="F6308" s="4" t="s">
        <v>1374</v>
      </c>
      <c r="G6308" s="4">
        <v>28000</v>
      </c>
      <c r="H6308" s="4">
        <v>53220.6</v>
      </c>
    </row>
    <row r="6309" spans="2:8" hidden="1" x14ac:dyDescent="0.15">
      <c r="B6309" s="8">
        <v>45628</v>
      </c>
      <c r="C6309" s="4" t="s">
        <v>18</v>
      </c>
      <c r="D6309" s="4" t="s">
        <v>19</v>
      </c>
      <c r="E6309" s="4" t="s">
        <v>20</v>
      </c>
      <c r="F6309" s="4" t="s">
        <v>1374</v>
      </c>
      <c r="G6309" s="4">
        <v>28000</v>
      </c>
      <c r="H6309" s="4">
        <v>53114.29</v>
      </c>
    </row>
    <row r="6310" spans="2:8" hidden="1" x14ac:dyDescent="0.15">
      <c r="B6310" s="8" t="s">
        <v>1176</v>
      </c>
      <c r="C6310" s="4" t="s">
        <v>27</v>
      </c>
      <c r="D6310" s="4" t="s">
        <v>19</v>
      </c>
      <c r="E6310" s="4" t="s">
        <v>20</v>
      </c>
      <c r="F6310" s="4" t="s">
        <v>1799</v>
      </c>
      <c r="G6310" s="4">
        <v>25000</v>
      </c>
      <c r="H6310" s="4">
        <v>66124.77</v>
      </c>
    </row>
    <row r="6311" spans="2:8" hidden="1" x14ac:dyDescent="0.15">
      <c r="B6311" s="8">
        <v>45592</v>
      </c>
      <c r="C6311" s="4" t="s">
        <v>18</v>
      </c>
      <c r="D6311" s="4" t="s">
        <v>19</v>
      </c>
      <c r="E6311" s="4" t="s">
        <v>20</v>
      </c>
      <c r="F6311" s="4" t="s">
        <v>1371</v>
      </c>
      <c r="G6311" s="4">
        <v>28000</v>
      </c>
      <c r="H6311" s="4">
        <v>54419.54</v>
      </c>
    </row>
    <row r="6312" spans="2:8" hidden="1" x14ac:dyDescent="0.15">
      <c r="B6312" s="8" t="s">
        <v>1555</v>
      </c>
      <c r="C6312" s="4" t="s">
        <v>27</v>
      </c>
      <c r="D6312" s="4" t="s">
        <v>19</v>
      </c>
      <c r="E6312" s="4" t="s">
        <v>20</v>
      </c>
      <c r="F6312" s="4" t="s">
        <v>1556</v>
      </c>
      <c r="G6312" s="4">
        <v>26000</v>
      </c>
      <c r="H6312" s="4">
        <v>64965.14</v>
      </c>
    </row>
    <row r="6313" spans="2:8" hidden="1" x14ac:dyDescent="0.15">
      <c r="B6313" s="8" t="s">
        <v>431</v>
      </c>
      <c r="C6313" s="4" t="s">
        <v>27</v>
      </c>
      <c r="D6313" s="4" t="s">
        <v>19</v>
      </c>
      <c r="E6313" s="4" t="s">
        <v>20</v>
      </c>
      <c r="F6313" s="4" t="s">
        <v>1823</v>
      </c>
      <c r="G6313" s="4">
        <v>25000</v>
      </c>
      <c r="H6313" s="4">
        <v>58885.33</v>
      </c>
    </row>
    <row r="6314" spans="2:8" hidden="1" x14ac:dyDescent="0.15">
      <c r="B6314" s="8" t="s">
        <v>431</v>
      </c>
      <c r="C6314" s="4" t="s">
        <v>27</v>
      </c>
      <c r="D6314" s="4" t="s">
        <v>19</v>
      </c>
      <c r="E6314" s="4" t="s">
        <v>20</v>
      </c>
      <c r="F6314" s="4" t="s">
        <v>3825</v>
      </c>
      <c r="G6314" s="4">
        <v>10500</v>
      </c>
      <c r="H6314" s="4">
        <v>25346.53</v>
      </c>
    </row>
    <row r="6315" spans="2:8" hidden="1" x14ac:dyDescent="0.15">
      <c r="B6315" s="8">
        <v>45608</v>
      </c>
      <c r="C6315" s="4" t="s">
        <v>18</v>
      </c>
      <c r="D6315" s="4" t="s">
        <v>19</v>
      </c>
      <c r="E6315" s="4" t="s">
        <v>20</v>
      </c>
      <c r="F6315" s="4" t="s">
        <v>1372</v>
      </c>
      <c r="G6315" s="4">
        <v>28000</v>
      </c>
      <c r="H6315" s="4">
        <v>53781.04</v>
      </c>
    </row>
    <row r="6316" spans="2:8" hidden="1" x14ac:dyDescent="0.15">
      <c r="B6316" s="8">
        <v>45565</v>
      </c>
      <c r="C6316" s="4" t="s">
        <v>18</v>
      </c>
      <c r="D6316" s="4" t="s">
        <v>19</v>
      </c>
      <c r="E6316" s="4" t="s">
        <v>20</v>
      </c>
      <c r="F6316" s="4" t="s">
        <v>1088</v>
      </c>
      <c r="G6316" s="4">
        <v>52000</v>
      </c>
      <c r="H6316" s="4">
        <v>109242.27</v>
      </c>
    </row>
    <row r="6317" spans="2:8" hidden="1" x14ac:dyDescent="0.15">
      <c r="B6317" s="8">
        <v>45464</v>
      </c>
      <c r="C6317" s="4" t="s">
        <v>18</v>
      </c>
      <c r="D6317" s="4" t="s">
        <v>19</v>
      </c>
      <c r="E6317" s="4" t="s">
        <v>20</v>
      </c>
      <c r="F6317" s="4" t="s">
        <v>1101</v>
      </c>
      <c r="G6317" s="4">
        <v>52000</v>
      </c>
      <c r="H6317" s="4">
        <v>105462.08</v>
      </c>
    </row>
    <row r="6318" spans="2:8" hidden="1" x14ac:dyDescent="0.15">
      <c r="B6318" s="8">
        <v>45503</v>
      </c>
      <c r="C6318" s="4" t="s">
        <v>18</v>
      </c>
      <c r="D6318" s="4" t="s">
        <v>19</v>
      </c>
      <c r="E6318" s="4" t="s">
        <v>20</v>
      </c>
      <c r="F6318" s="4" t="s">
        <v>8115</v>
      </c>
      <c r="G6318" s="4">
        <v>0.5</v>
      </c>
      <c r="H6318" s="4">
        <v>20</v>
      </c>
    </row>
    <row r="6319" spans="2:8" hidden="1" x14ac:dyDescent="0.15">
      <c r="B6319" s="8" t="s">
        <v>3444</v>
      </c>
      <c r="C6319" s="4" t="s">
        <v>27</v>
      </c>
      <c r="D6319" s="4" t="s">
        <v>19</v>
      </c>
      <c r="E6319" s="4" t="s">
        <v>20</v>
      </c>
      <c r="F6319" s="4" t="s">
        <v>6642</v>
      </c>
      <c r="G6319" s="4">
        <v>100</v>
      </c>
      <c r="H6319" s="4">
        <v>1721.96</v>
      </c>
    </row>
    <row r="6320" spans="2:8" hidden="1" x14ac:dyDescent="0.15">
      <c r="B6320" s="8">
        <v>45493</v>
      </c>
      <c r="C6320" s="4" t="s">
        <v>18</v>
      </c>
      <c r="D6320" s="4" t="s">
        <v>19</v>
      </c>
      <c r="E6320" s="4" t="s">
        <v>20</v>
      </c>
      <c r="F6320" s="4" t="s">
        <v>5535</v>
      </c>
      <c r="G6320" s="4">
        <v>950</v>
      </c>
      <c r="H6320" s="4">
        <v>5901.71</v>
      </c>
    </row>
    <row r="6321" spans="2:8" hidden="1" x14ac:dyDescent="0.15">
      <c r="B6321" s="8">
        <v>45598</v>
      </c>
      <c r="C6321" s="4" t="s">
        <v>18</v>
      </c>
      <c r="D6321" s="4" t="s">
        <v>19</v>
      </c>
      <c r="E6321" s="4" t="s">
        <v>20</v>
      </c>
      <c r="F6321" s="4" t="s">
        <v>937</v>
      </c>
      <c r="G6321" s="4">
        <v>72000</v>
      </c>
      <c r="H6321" s="4">
        <v>316006.23</v>
      </c>
    </row>
    <row r="6322" spans="2:8" hidden="1" x14ac:dyDescent="0.15">
      <c r="B6322" s="8" t="s">
        <v>311</v>
      </c>
      <c r="C6322" s="4" t="s">
        <v>209</v>
      </c>
      <c r="D6322" s="4" t="s">
        <v>20</v>
      </c>
      <c r="E6322" s="4" t="s">
        <v>210</v>
      </c>
      <c r="F6322" s="4" t="s">
        <v>7885</v>
      </c>
      <c r="G6322" s="4">
        <v>1.1020000000000001</v>
      </c>
      <c r="H6322" s="4">
        <v>16.100000000000001</v>
      </c>
    </row>
    <row r="6323" spans="2:8" hidden="1" x14ac:dyDescent="0.15">
      <c r="B6323" s="8" t="s">
        <v>1530</v>
      </c>
      <c r="C6323" s="4" t="s">
        <v>209</v>
      </c>
      <c r="D6323" s="4" t="s">
        <v>20</v>
      </c>
      <c r="E6323" s="4" t="s">
        <v>210</v>
      </c>
      <c r="F6323" s="4" t="s">
        <v>7609</v>
      </c>
      <c r="G6323" s="4">
        <v>1.1000000000000001</v>
      </c>
      <c r="H6323" s="4">
        <v>93.05</v>
      </c>
    </row>
    <row r="6324" spans="2:8" hidden="1" x14ac:dyDescent="0.15">
      <c r="B6324" s="8">
        <v>45623</v>
      </c>
      <c r="C6324" s="4" t="s">
        <v>18</v>
      </c>
      <c r="D6324" s="4" t="s">
        <v>19</v>
      </c>
      <c r="E6324" s="4" t="s">
        <v>20</v>
      </c>
      <c r="F6324" s="4" t="s">
        <v>2597</v>
      </c>
      <c r="G6324" s="4">
        <v>20000</v>
      </c>
      <c r="H6324" s="4">
        <v>51171.18</v>
      </c>
    </row>
    <row r="6325" spans="2:8" hidden="1" x14ac:dyDescent="0.15">
      <c r="B6325" s="8" t="s">
        <v>659</v>
      </c>
      <c r="C6325" s="4" t="s">
        <v>209</v>
      </c>
      <c r="D6325" s="4" t="s">
        <v>20</v>
      </c>
      <c r="E6325" s="4" t="s">
        <v>2237</v>
      </c>
      <c r="F6325" s="4" t="s">
        <v>7905</v>
      </c>
      <c r="G6325" s="4">
        <v>1.04</v>
      </c>
      <c r="H6325" s="4">
        <v>17.59</v>
      </c>
    </row>
    <row r="6326" spans="2:8" hidden="1" x14ac:dyDescent="0.15">
      <c r="B6326" s="8" t="s">
        <v>368</v>
      </c>
      <c r="C6326" s="4" t="s">
        <v>27</v>
      </c>
      <c r="D6326" s="4" t="s">
        <v>196</v>
      </c>
      <c r="E6326" s="4" t="s">
        <v>20</v>
      </c>
      <c r="F6326" s="4" t="s">
        <v>369</v>
      </c>
      <c r="G6326" s="4">
        <v>5040</v>
      </c>
      <c r="H6326" s="4">
        <v>25469.98</v>
      </c>
    </row>
    <row r="6327" spans="2:8" hidden="1" x14ac:dyDescent="0.15">
      <c r="B6327" s="8" t="s">
        <v>373</v>
      </c>
      <c r="C6327" s="4" t="s">
        <v>27</v>
      </c>
      <c r="D6327" s="4" t="s">
        <v>196</v>
      </c>
      <c r="E6327" s="4" t="s">
        <v>20</v>
      </c>
      <c r="F6327" s="4" t="s">
        <v>369</v>
      </c>
      <c r="G6327" s="4">
        <v>5040</v>
      </c>
      <c r="H6327" s="4">
        <v>24791.33</v>
      </c>
    </row>
    <row r="6328" spans="2:8" hidden="1" x14ac:dyDescent="0.15">
      <c r="B6328" s="8" t="s">
        <v>545</v>
      </c>
      <c r="C6328" s="4" t="s">
        <v>27</v>
      </c>
      <c r="D6328" s="4" t="s">
        <v>196</v>
      </c>
      <c r="E6328" s="4" t="s">
        <v>20</v>
      </c>
      <c r="F6328" s="4" t="s">
        <v>367</v>
      </c>
      <c r="G6328" s="4">
        <v>45</v>
      </c>
      <c r="H6328" s="4">
        <v>1579.42</v>
      </c>
    </row>
    <row r="6329" spans="2:8" hidden="1" x14ac:dyDescent="0.15">
      <c r="B6329" s="8" t="s">
        <v>366</v>
      </c>
      <c r="C6329" s="4" t="s">
        <v>27</v>
      </c>
      <c r="D6329" s="4" t="s">
        <v>196</v>
      </c>
      <c r="E6329" s="4" t="s">
        <v>20</v>
      </c>
      <c r="F6329" s="4" t="s">
        <v>367</v>
      </c>
      <c r="G6329" s="4">
        <v>5040</v>
      </c>
      <c r="H6329" s="4">
        <v>26061.53</v>
      </c>
    </row>
    <row r="6330" spans="2:8" hidden="1" x14ac:dyDescent="0.15">
      <c r="B6330" s="8" t="s">
        <v>361</v>
      </c>
      <c r="C6330" s="4" t="s">
        <v>27</v>
      </c>
      <c r="D6330" s="4" t="s">
        <v>196</v>
      </c>
      <c r="E6330" s="4" t="s">
        <v>20</v>
      </c>
      <c r="F6330" s="4" t="s">
        <v>362</v>
      </c>
      <c r="G6330" s="4">
        <v>5040</v>
      </c>
      <c r="H6330" s="4">
        <v>28870.2</v>
      </c>
    </row>
    <row r="6331" spans="2:8" hidden="1" x14ac:dyDescent="0.15">
      <c r="B6331" s="8" t="s">
        <v>364</v>
      </c>
      <c r="C6331" s="4" t="s">
        <v>27</v>
      </c>
      <c r="D6331" s="4" t="s">
        <v>196</v>
      </c>
      <c r="E6331" s="4" t="s">
        <v>20</v>
      </c>
      <c r="F6331" s="4" t="s">
        <v>365</v>
      </c>
      <c r="G6331" s="4">
        <v>5040</v>
      </c>
      <c r="H6331" s="4">
        <v>26206.18</v>
      </c>
    </row>
    <row r="6332" spans="2:8" hidden="1" x14ac:dyDescent="0.15">
      <c r="B6332" s="8" t="s">
        <v>506</v>
      </c>
      <c r="C6332" s="4" t="s">
        <v>27</v>
      </c>
      <c r="D6332" s="4" t="s">
        <v>196</v>
      </c>
      <c r="E6332" s="4" t="s">
        <v>20</v>
      </c>
      <c r="F6332" s="4" t="s">
        <v>365</v>
      </c>
      <c r="G6332" s="4">
        <v>255</v>
      </c>
      <c r="H6332" s="4">
        <v>1789</v>
      </c>
    </row>
    <row r="6333" spans="2:8" hidden="1" x14ac:dyDescent="0.15">
      <c r="B6333" s="8">
        <v>45503</v>
      </c>
      <c r="C6333" s="4" t="s">
        <v>18</v>
      </c>
      <c r="D6333" s="4" t="s">
        <v>1389</v>
      </c>
      <c r="E6333" s="4" t="s">
        <v>20</v>
      </c>
      <c r="F6333" s="4" t="s">
        <v>8369</v>
      </c>
      <c r="G6333" s="4">
        <v>0.1</v>
      </c>
      <c r="H6333" s="4">
        <v>0.21</v>
      </c>
    </row>
    <row r="6334" spans="2:8" hidden="1" x14ac:dyDescent="0.15">
      <c r="B6334" s="8" t="s">
        <v>254</v>
      </c>
      <c r="C6334" s="4" t="s">
        <v>27</v>
      </c>
      <c r="D6334" s="4" t="s">
        <v>19</v>
      </c>
      <c r="E6334" s="4" t="s">
        <v>20</v>
      </c>
      <c r="F6334" s="4" t="s">
        <v>255</v>
      </c>
      <c r="G6334" s="4">
        <v>59400</v>
      </c>
      <c r="H6334" s="4">
        <v>175627.94</v>
      </c>
    </row>
    <row r="6335" spans="2:8" hidden="1" x14ac:dyDescent="0.15">
      <c r="B6335" s="8">
        <v>45376</v>
      </c>
      <c r="C6335" s="4" t="s">
        <v>18</v>
      </c>
      <c r="D6335" s="4" t="s">
        <v>19</v>
      </c>
      <c r="E6335" s="4" t="s">
        <v>20</v>
      </c>
      <c r="F6335" s="4" t="s">
        <v>257</v>
      </c>
      <c r="G6335" s="4">
        <v>58650</v>
      </c>
      <c r="H6335" s="4">
        <v>165544.76999999999</v>
      </c>
    </row>
    <row r="6336" spans="2:8" hidden="1" x14ac:dyDescent="0.15">
      <c r="B6336" s="8" t="s">
        <v>239</v>
      </c>
      <c r="C6336" s="4" t="s">
        <v>27</v>
      </c>
      <c r="D6336" s="4" t="s">
        <v>19</v>
      </c>
      <c r="E6336" s="4" t="s">
        <v>20</v>
      </c>
      <c r="F6336" s="4" t="s">
        <v>240</v>
      </c>
      <c r="G6336" s="4">
        <v>88000</v>
      </c>
      <c r="H6336" s="4">
        <v>287014.21000000002</v>
      </c>
    </row>
    <row r="6337" spans="2:8" hidden="1" x14ac:dyDescent="0.15">
      <c r="B6337" s="8" t="s">
        <v>241</v>
      </c>
      <c r="C6337" s="4" t="s">
        <v>27</v>
      </c>
      <c r="D6337" s="4" t="s">
        <v>19</v>
      </c>
      <c r="E6337" s="4" t="s">
        <v>20</v>
      </c>
      <c r="F6337" s="4" t="s">
        <v>240</v>
      </c>
      <c r="G6337" s="4">
        <v>79200</v>
      </c>
      <c r="H6337" s="4">
        <v>261440.89</v>
      </c>
    </row>
    <row r="6338" spans="2:8" hidden="1" x14ac:dyDescent="0.15">
      <c r="B6338" s="8" t="s">
        <v>73</v>
      </c>
      <c r="C6338" s="4" t="s">
        <v>27</v>
      </c>
      <c r="D6338" s="4" t="s">
        <v>19</v>
      </c>
      <c r="E6338" s="4" t="s">
        <v>20</v>
      </c>
      <c r="F6338" s="4" t="s">
        <v>238</v>
      </c>
      <c r="G6338" s="4">
        <v>99000</v>
      </c>
      <c r="H6338" s="4">
        <v>327860.28999999899</v>
      </c>
    </row>
    <row r="6339" spans="2:8" hidden="1" x14ac:dyDescent="0.15">
      <c r="B6339" s="8" t="s">
        <v>659</v>
      </c>
      <c r="C6339" s="4" t="s">
        <v>209</v>
      </c>
      <c r="D6339" s="4" t="s">
        <v>20</v>
      </c>
      <c r="E6339" s="4" t="s">
        <v>210</v>
      </c>
      <c r="F6339" s="4" t="s">
        <v>7935</v>
      </c>
      <c r="G6339" s="4">
        <v>1</v>
      </c>
      <c r="H6339" s="4">
        <v>55.3</v>
      </c>
    </row>
    <row r="6340" spans="2:8" hidden="1" x14ac:dyDescent="0.15">
      <c r="B6340" s="8">
        <v>45394</v>
      </c>
      <c r="C6340" s="4" t="s">
        <v>18</v>
      </c>
      <c r="D6340" s="4" t="s">
        <v>19</v>
      </c>
      <c r="E6340" s="4" t="s">
        <v>20</v>
      </c>
      <c r="F6340" s="4" t="s">
        <v>256</v>
      </c>
      <c r="G6340" s="4">
        <v>59400</v>
      </c>
      <c r="H6340" s="4">
        <v>171714.25</v>
      </c>
    </row>
    <row r="6341" spans="2:8" hidden="1" x14ac:dyDescent="0.15">
      <c r="B6341" s="8" t="s">
        <v>243</v>
      </c>
      <c r="C6341" s="4" t="s">
        <v>27</v>
      </c>
      <c r="D6341" s="4" t="s">
        <v>19</v>
      </c>
      <c r="E6341" s="4" t="s">
        <v>20</v>
      </c>
      <c r="F6341" s="4" t="s">
        <v>244</v>
      </c>
      <c r="G6341" s="4">
        <v>59400</v>
      </c>
      <c r="H6341" s="4">
        <v>184577.06</v>
      </c>
    </row>
    <row r="6342" spans="2:8" hidden="1" x14ac:dyDescent="0.15">
      <c r="B6342" s="8" t="s">
        <v>247</v>
      </c>
      <c r="C6342" s="4" t="s">
        <v>27</v>
      </c>
      <c r="D6342" s="4" t="s">
        <v>19</v>
      </c>
      <c r="E6342" s="4" t="s">
        <v>20</v>
      </c>
      <c r="F6342" s="4" t="s">
        <v>244</v>
      </c>
      <c r="G6342" s="4">
        <v>59400</v>
      </c>
      <c r="H6342" s="4">
        <v>179418.19</v>
      </c>
    </row>
    <row r="6343" spans="2:8" hidden="1" x14ac:dyDescent="0.15">
      <c r="B6343" s="8" t="s">
        <v>887</v>
      </c>
      <c r="C6343" s="4" t="s">
        <v>209</v>
      </c>
      <c r="D6343" s="4" t="s">
        <v>20</v>
      </c>
      <c r="E6343" s="4" t="s">
        <v>210</v>
      </c>
      <c r="F6343" s="4" t="s">
        <v>7695</v>
      </c>
      <c r="G6343" s="4">
        <v>0.996</v>
      </c>
      <c r="H6343" s="4">
        <v>16.16</v>
      </c>
    </row>
    <row r="6344" spans="2:8" hidden="1" x14ac:dyDescent="0.15">
      <c r="B6344" s="8" t="s">
        <v>408</v>
      </c>
      <c r="C6344" s="4" t="s">
        <v>209</v>
      </c>
      <c r="D6344" s="4" t="s">
        <v>20</v>
      </c>
      <c r="E6344" s="4" t="s">
        <v>210</v>
      </c>
      <c r="F6344" s="4" t="s">
        <v>7968</v>
      </c>
      <c r="G6344" s="4">
        <v>0.99</v>
      </c>
      <c r="H6344" s="4">
        <v>16.260000000000002</v>
      </c>
    </row>
    <row r="6345" spans="2:8" hidden="1" x14ac:dyDescent="0.15">
      <c r="B6345" s="8">
        <v>45394</v>
      </c>
      <c r="C6345" s="4" t="s">
        <v>18</v>
      </c>
      <c r="D6345" s="4" t="s">
        <v>19</v>
      </c>
      <c r="E6345" s="4" t="s">
        <v>20</v>
      </c>
      <c r="F6345" s="4" t="s">
        <v>244</v>
      </c>
      <c r="G6345" s="4">
        <v>59400</v>
      </c>
      <c r="H6345" s="4">
        <v>171714.25</v>
      </c>
    </row>
    <row r="6346" spans="2:8" hidden="1" x14ac:dyDescent="0.15">
      <c r="B6346" s="8" t="s">
        <v>245</v>
      </c>
      <c r="C6346" s="4" t="s">
        <v>27</v>
      </c>
      <c r="D6346" s="4" t="s">
        <v>19</v>
      </c>
      <c r="E6346" s="4" t="s">
        <v>20</v>
      </c>
      <c r="F6346" s="4" t="s">
        <v>246</v>
      </c>
      <c r="G6346" s="4">
        <v>59400</v>
      </c>
      <c r="H6346" s="4">
        <v>179940.03</v>
      </c>
    </row>
    <row r="6347" spans="2:8" hidden="1" x14ac:dyDescent="0.15">
      <c r="B6347" s="8" t="s">
        <v>248</v>
      </c>
      <c r="C6347" s="4" t="s">
        <v>27</v>
      </c>
      <c r="D6347" s="4" t="s">
        <v>19</v>
      </c>
      <c r="E6347" s="4" t="s">
        <v>20</v>
      </c>
      <c r="F6347" s="4" t="s">
        <v>249</v>
      </c>
      <c r="G6347" s="4">
        <v>59400</v>
      </c>
      <c r="H6347" s="4">
        <v>178839.27</v>
      </c>
    </row>
    <row r="6348" spans="2:8" hidden="1" x14ac:dyDescent="0.15">
      <c r="B6348" s="8" t="s">
        <v>250</v>
      </c>
      <c r="C6348" s="4" t="s">
        <v>27</v>
      </c>
      <c r="D6348" s="4" t="s">
        <v>19</v>
      </c>
      <c r="E6348" s="4" t="s">
        <v>20</v>
      </c>
      <c r="F6348" s="4" t="s">
        <v>251</v>
      </c>
      <c r="G6348" s="4">
        <v>59400</v>
      </c>
      <c r="H6348" s="4">
        <v>178339.81</v>
      </c>
    </row>
    <row r="6349" spans="2:8" hidden="1" x14ac:dyDescent="0.15">
      <c r="B6349" s="8" t="s">
        <v>2641</v>
      </c>
      <c r="C6349" s="4" t="s">
        <v>209</v>
      </c>
      <c r="D6349" s="4" t="s">
        <v>20</v>
      </c>
      <c r="E6349" s="4" t="s">
        <v>210</v>
      </c>
      <c r="F6349" s="4" t="s">
        <v>7695</v>
      </c>
      <c r="G6349" s="4">
        <v>0.95799999999999896</v>
      </c>
      <c r="H6349" s="4">
        <v>14.67</v>
      </c>
    </row>
    <row r="6350" spans="2:8" hidden="1" x14ac:dyDescent="0.15">
      <c r="B6350" s="8" t="s">
        <v>252</v>
      </c>
      <c r="C6350" s="4" t="s">
        <v>27</v>
      </c>
      <c r="D6350" s="4" t="s">
        <v>19</v>
      </c>
      <c r="E6350" s="4" t="s">
        <v>20</v>
      </c>
      <c r="F6350" s="4" t="s">
        <v>253</v>
      </c>
      <c r="G6350" s="4">
        <v>59400</v>
      </c>
      <c r="H6350" s="4">
        <v>178210.92</v>
      </c>
    </row>
    <row r="6351" spans="2:8" hidden="1" x14ac:dyDescent="0.15">
      <c r="B6351" s="8">
        <v>45624</v>
      </c>
      <c r="C6351" s="4" t="s">
        <v>18</v>
      </c>
      <c r="D6351" s="4" t="s">
        <v>19</v>
      </c>
      <c r="E6351" s="4" t="s">
        <v>20</v>
      </c>
      <c r="F6351" s="4" t="s">
        <v>242</v>
      </c>
      <c r="G6351" s="4">
        <v>61200</v>
      </c>
      <c r="H6351" s="4">
        <v>174483.21</v>
      </c>
    </row>
    <row r="6352" spans="2:8" hidden="1" x14ac:dyDescent="0.15">
      <c r="B6352" s="8">
        <v>45523</v>
      </c>
      <c r="C6352" s="4" t="s">
        <v>18</v>
      </c>
      <c r="D6352" s="4" t="s">
        <v>19</v>
      </c>
      <c r="E6352" s="4" t="s">
        <v>20</v>
      </c>
      <c r="F6352" s="4" t="s">
        <v>258</v>
      </c>
      <c r="G6352" s="4">
        <v>58650</v>
      </c>
      <c r="H6352" s="4">
        <v>161543.59</v>
      </c>
    </row>
    <row r="6353" spans="2:8" hidden="1" x14ac:dyDescent="0.15">
      <c r="B6353" s="8" t="s">
        <v>302</v>
      </c>
      <c r="C6353" s="4" t="s">
        <v>27</v>
      </c>
      <c r="D6353" s="4" t="s">
        <v>232</v>
      </c>
      <c r="E6353" s="4" t="s">
        <v>20</v>
      </c>
      <c r="F6353" s="4" t="s">
        <v>303</v>
      </c>
      <c r="G6353" s="4">
        <v>15600</v>
      </c>
      <c r="H6353" s="4">
        <v>47181.74</v>
      </c>
    </row>
    <row r="6354" spans="2:8" hidden="1" x14ac:dyDescent="0.15">
      <c r="B6354" s="8" t="s">
        <v>304</v>
      </c>
      <c r="C6354" s="4" t="s">
        <v>27</v>
      </c>
      <c r="D6354" s="4" t="s">
        <v>232</v>
      </c>
      <c r="E6354" s="4" t="s">
        <v>20</v>
      </c>
      <c r="F6354" s="4" t="s">
        <v>303</v>
      </c>
      <c r="G6354" s="4">
        <v>15162</v>
      </c>
      <c r="H6354" s="4">
        <v>46621.599999999897</v>
      </c>
    </row>
    <row r="6355" spans="2:8" hidden="1" x14ac:dyDescent="0.15">
      <c r="B6355" s="8" t="s">
        <v>305</v>
      </c>
      <c r="C6355" s="4" t="s">
        <v>27</v>
      </c>
      <c r="D6355" s="4" t="s">
        <v>232</v>
      </c>
      <c r="E6355" s="4" t="s">
        <v>20</v>
      </c>
      <c r="F6355" s="4" t="s">
        <v>303</v>
      </c>
      <c r="G6355" s="4">
        <v>15101</v>
      </c>
      <c r="H6355" s="4">
        <v>46049.79</v>
      </c>
    </row>
    <row r="6356" spans="2:8" hidden="1" x14ac:dyDescent="0.15">
      <c r="B6356" s="8" t="s">
        <v>306</v>
      </c>
      <c r="C6356" s="4" t="s">
        <v>27</v>
      </c>
      <c r="D6356" s="4" t="s">
        <v>232</v>
      </c>
      <c r="E6356" s="4" t="s">
        <v>20</v>
      </c>
      <c r="F6356" s="4" t="s">
        <v>303</v>
      </c>
      <c r="G6356" s="4">
        <v>15094</v>
      </c>
      <c r="H6356" s="4">
        <v>46420.61</v>
      </c>
    </row>
    <row r="6357" spans="2:8" hidden="1" x14ac:dyDescent="0.15">
      <c r="B6357" s="8" t="s">
        <v>1309</v>
      </c>
      <c r="C6357" s="4" t="s">
        <v>209</v>
      </c>
      <c r="D6357" s="4" t="s">
        <v>20</v>
      </c>
      <c r="E6357" s="4" t="s">
        <v>210</v>
      </c>
      <c r="F6357" s="4" t="s">
        <v>7988</v>
      </c>
      <c r="G6357" s="4">
        <v>0.82399999999999896</v>
      </c>
      <c r="H6357" s="4">
        <v>3.88</v>
      </c>
    </row>
    <row r="6358" spans="2:8" hidden="1" x14ac:dyDescent="0.15">
      <c r="B6358" s="8" t="s">
        <v>1309</v>
      </c>
      <c r="C6358" s="4" t="s">
        <v>209</v>
      </c>
      <c r="D6358" s="4" t="s">
        <v>20</v>
      </c>
      <c r="E6358" s="4" t="s">
        <v>1320</v>
      </c>
      <c r="F6358" s="4" t="s">
        <v>7992</v>
      </c>
      <c r="G6358" s="4">
        <v>0.8</v>
      </c>
      <c r="H6358" s="4">
        <v>2755.66</v>
      </c>
    </row>
    <row r="6359" spans="2:8" hidden="1" x14ac:dyDescent="0.15">
      <c r="B6359" s="8" t="s">
        <v>307</v>
      </c>
      <c r="C6359" s="4" t="s">
        <v>27</v>
      </c>
      <c r="D6359" s="4" t="s">
        <v>232</v>
      </c>
      <c r="E6359" s="4" t="s">
        <v>20</v>
      </c>
      <c r="F6359" s="4" t="s">
        <v>303</v>
      </c>
      <c r="G6359" s="4">
        <v>15042</v>
      </c>
      <c r="H6359" s="4">
        <v>46109.15</v>
      </c>
    </row>
    <row r="6360" spans="2:8" hidden="1" x14ac:dyDescent="0.15">
      <c r="B6360" s="8">
        <v>45489</v>
      </c>
      <c r="C6360" s="4" t="s">
        <v>18</v>
      </c>
      <c r="D6360" s="4" t="s">
        <v>196</v>
      </c>
      <c r="E6360" s="4" t="s">
        <v>20</v>
      </c>
      <c r="F6360" s="4" t="s">
        <v>477</v>
      </c>
      <c r="G6360" s="4">
        <v>720</v>
      </c>
      <c r="H6360" s="4">
        <v>3820.13</v>
      </c>
    </row>
    <row r="6361" spans="2:8" hidden="1" x14ac:dyDescent="0.15">
      <c r="B6361" s="8" t="s">
        <v>1522</v>
      </c>
      <c r="C6361" s="4" t="s">
        <v>209</v>
      </c>
      <c r="D6361" s="4" t="s">
        <v>20</v>
      </c>
      <c r="E6361" s="4" t="s">
        <v>523</v>
      </c>
      <c r="F6361" s="4" t="s">
        <v>8002</v>
      </c>
      <c r="G6361" s="4">
        <v>0.8</v>
      </c>
      <c r="H6361" s="4">
        <v>9.19</v>
      </c>
    </row>
    <row r="6362" spans="2:8" hidden="1" x14ac:dyDescent="0.15">
      <c r="B6362" s="8">
        <v>45546</v>
      </c>
      <c r="C6362" s="4" t="s">
        <v>18</v>
      </c>
      <c r="D6362" s="4" t="s">
        <v>196</v>
      </c>
      <c r="E6362" s="4" t="s">
        <v>20</v>
      </c>
      <c r="F6362" s="4" t="s">
        <v>446</v>
      </c>
      <c r="G6362" s="4">
        <v>1440</v>
      </c>
      <c r="H6362" s="4">
        <v>7742.25</v>
      </c>
    </row>
    <row r="6363" spans="2:8" hidden="1" x14ac:dyDescent="0.15">
      <c r="B6363" s="8">
        <v>45313</v>
      </c>
      <c r="C6363" s="4" t="s">
        <v>18</v>
      </c>
      <c r="D6363" s="4" t="s">
        <v>196</v>
      </c>
      <c r="E6363" s="4" t="s">
        <v>20</v>
      </c>
      <c r="F6363" s="4" t="s">
        <v>416</v>
      </c>
      <c r="G6363" s="4">
        <v>2250</v>
      </c>
      <c r="H6363" s="4">
        <v>12041.27</v>
      </c>
    </row>
    <row r="6364" spans="2:8" hidden="1" x14ac:dyDescent="0.15">
      <c r="B6364" s="8">
        <v>45573</v>
      </c>
      <c r="C6364" s="4" t="s">
        <v>18</v>
      </c>
      <c r="D6364" s="4" t="s">
        <v>196</v>
      </c>
      <c r="E6364" s="4" t="s">
        <v>20</v>
      </c>
      <c r="F6364" s="4" t="s">
        <v>448</v>
      </c>
      <c r="G6364" s="4">
        <v>1440</v>
      </c>
      <c r="H6364" s="4">
        <v>7698.72</v>
      </c>
    </row>
    <row r="6365" spans="2:8" hidden="1" x14ac:dyDescent="0.15">
      <c r="B6365" s="8" t="s">
        <v>266</v>
      </c>
      <c r="C6365" s="4" t="s">
        <v>27</v>
      </c>
      <c r="D6365" s="4" t="s">
        <v>196</v>
      </c>
      <c r="E6365" s="4" t="s">
        <v>20</v>
      </c>
      <c r="F6365" s="4" t="s">
        <v>475</v>
      </c>
      <c r="G6365" s="4">
        <v>720</v>
      </c>
      <c r="H6365" s="4">
        <v>4137.8900000000003</v>
      </c>
    </row>
    <row r="6366" spans="2:8" hidden="1" x14ac:dyDescent="0.15">
      <c r="B6366" s="8" t="s">
        <v>342</v>
      </c>
      <c r="C6366" s="4" t="s">
        <v>27</v>
      </c>
      <c r="D6366" s="4" t="s">
        <v>196</v>
      </c>
      <c r="E6366" s="4" t="s">
        <v>20</v>
      </c>
      <c r="F6366" s="4" t="s">
        <v>315</v>
      </c>
      <c r="G6366" s="4">
        <v>6480</v>
      </c>
      <c r="H6366" s="4">
        <v>34123.19</v>
      </c>
    </row>
    <row r="6367" spans="2:8" hidden="1" x14ac:dyDescent="0.15">
      <c r="B6367" s="8" t="s">
        <v>344</v>
      </c>
      <c r="C6367" s="4" t="s">
        <v>27</v>
      </c>
      <c r="D6367" s="4" t="s">
        <v>196</v>
      </c>
      <c r="E6367" s="4" t="s">
        <v>20</v>
      </c>
      <c r="F6367" s="4" t="s">
        <v>315</v>
      </c>
      <c r="G6367" s="4">
        <v>6480</v>
      </c>
      <c r="H6367" s="4">
        <v>33768.67</v>
      </c>
    </row>
    <row r="6368" spans="2:8" hidden="1" x14ac:dyDescent="0.15">
      <c r="B6368" s="8" t="s">
        <v>384</v>
      </c>
      <c r="C6368" s="4" t="s">
        <v>27</v>
      </c>
      <c r="D6368" s="4" t="s">
        <v>196</v>
      </c>
      <c r="E6368" s="4" t="s">
        <v>20</v>
      </c>
      <c r="F6368" s="4" t="s">
        <v>315</v>
      </c>
      <c r="G6368" s="4">
        <v>4320</v>
      </c>
      <c r="H6368" s="4">
        <v>22425.46</v>
      </c>
    </row>
    <row r="6369" spans="2:8" hidden="1" x14ac:dyDescent="0.15">
      <c r="B6369" s="8" t="s">
        <v>393</v>
      </c>
      <c r="C6369" s="4" t="s">
        <v>27</v>
      </c>
      <c r="D6369" s="4" t="s">
        <v>196</v>
      </c>
      <c r="E6369" s="4" t="s">
        <v>20</v>
      </c>
      <c r="F6369" s="4" t="s">
        <v>315</v>
      </c>
      <c r="G6369" s="4">
        <v>3150</v>
      </c>
      <c r="H6369" s="4">
        <v>16714.79</v>
      </c>
    </row>
    <row r="6370" spans="2:8" hidden="1" x14ac:dyDescent="0.15">
      <c r="B6370" s="8" t="s">
        <v>404</v>
      </c>
      <c r="C6370" s="4" t="s">
        <v>27</v>
      </c>
      <c r="D6370" s="4" t="s">
        <v>196</v>
      </c>
      <c r="E6370" s="4" t="s">
        <v>20</v>
      </c>
      <c r="F6370" s="4" t="s">
        <v>315</v>
      </c>
      <c r="G6370" s="4">
        <v>2970</v>
      </c>
      <c r="H6370" s="4">
        <v>15436.54</v>
      </c>
    </row>
    <row r="6371" spans="2:8" hidden="1" x14ac:dyDescent="0.15">
      <c r="B6371" s="8" t="s">
        <v>407</v>
      </c>
      <c r="C6371" s="4" t="s">
        <v>27</v>
      </c>
      <c r="D6371" s="4" t="s">
        <v>196</v>
      </c>
      <c r="E6371" s="4" t="s">
        <v>20</v>
      </c>
      <c r="F6371" s="4" t="s">
        <v>315</v>
      </c>
      <c r="G6371" s="4">
        <v>2880</v>
      </c>
      <c r="H6371" s="4">
        <v>14917.28</v>
      </c>
    </row>
    <row r="6372" spans="2:8" hidden="1" x14ac:dyDescent="0.15">
      <c r="B6372" s="8" t="s">
        <v>408</v>
      </c>
      <c r="C6372" s="4" t="s">
        <v>27</v>
      </c>
      <c r="D6372" s="4" t="s">
        <v>196</v>
      </c>
      <c r="E6372" s="4" t="s">
        <v>20</v>
      </c>
      <c r="F6372" s="4" t="s">
        <v>315</v>
      </c>
      <c r="G6372" s="4">
        <v>2880</v>
      </c>
      <c r="H6372" s="4">
        <v>14373.46</v>
      </c>
    </row>
    <row r="6373" spans="2:8" hidden="1" x14ac:dyDescent="0.15">
      <c r="B6373" s="8" t="s">
        <v>420</v>
      </c>
      <c r="C6373" s="4" t="s">
        <v>27</v>
      </c>
      <c r="D6373" s="4" t="s">
        <v>196</v>
      </c>
      <c r="E6373" s="4" t="s">
        <v>20</v>
      </c>
      <c r="F6373" s="4" t="s">
        <v>315</v>
      </c>
      <c r="G6373" s="4">
        <v>2070</v>
      </c>
      <c r="H6373" s="4">
        <v>11221.6</v>
      </c>
    </row>
    <row r="6374" spans="2:8" hidden="1" x14ac:dyDescent="0.15">
      <c r="B6374" s="8" t="s">
        <v>117</v>
      </c>
      <c r="C6374" s="4" t="s">
        <v>27</v>
      </c>
      <c r="D6374" s="4" t="s">
        <v>196</v>
      </c>
      <c r="E6374" s="4" t="s">
        <v>20</v>
      </c>
      <c r="F6374" s="4" t="s">
        <v>315</v>
      </c>
      <c r="G6374" s="4">
        <v>1440</v>
      </c>
      <c r="H6374" s="4">
        <v>7746.41</v>
      </c>
    </row>
    <row r="6375" spans="2:8" hidden="1" x14ac:dyDescent="0.15">
      <c r="B6375" s="8" t="s">
        <v>447</v>
      </c>
      <c r="C6375" s="4" t="s">
        <v>27</v>
      </c>
      <c r="D6375" s="4" t="s">
        <v>196</v>
      </c>
      <c r="E6375" s="4" t="s">
        <v>20</v>
      </c>
      <c r="F6375" s="4" t="s">
        <v>315</v>
      </c>
      <c r="G6375" s="4">
        <v>1440</v>
      </c>
      <c r="H6375" s="4">
        <v>7719.86</v>
      </c>
    </row>
    <row r="6376" spans="2:8" hidden="1" x14ac:dyDescent="0.15">
      <c r="B6376" s="8" t="s">
        <v>451</v>
      </c>
      <c r="C6376" s="4" t="s">
        <v>27</v>
      </c>
      <c r="D6376" s="4" t="s">
        <v>196</v>
      </c>
      <c r="E6376" s="4" t="s">
        <v>20</v>
      </c>
      <c r="F6376" s="4" t="s">
        <v>315</v>
      </c>
      <c r="G6376" s="4">
        <v>1440</v>
      </c>
      <c r="H6376" s="4">
        <v>7544.16</v>
      </c>
    </row>
    <row r="6377" spans="2:8" hidden="1" x14ac:dyDescent="0.15">
      <c r="B6377" s="8" t="s">
        <v>472</v>
      </c>
      <c r="C6377" s="4" t="s">
        <v>27</v>
      </c>
      <c r="D6377" s="4" t="s">
        <v>196</v>
      </c>
      <c r="E6377" s="4" t="s">
        <v>20</v>
      </c>
      <c r="F6377" s="4" t="s">
        <v>315</v>
      </c>
      <c r="G6377" s="4">
        <v>810</v>
      </c>
      <c r="H6377" s="4">
        <v>4275.55</v>
      </c>
    </row>
    <row r="6378" spans="2:8" hidden="1" x14ac:dyDescent="0.15">
      <c r="B6378" s="8" t="s">
        <v>478</v>
      </c>
      <c r="C6378" s="4" t="s">
        <v>27</v>
      </c>
      <c r="D6378" s="4" t="s">
        <v>196</v>
      </c>
      <c r="E6378" s="4" t="s">
        <v>20</v>
      </c>
      <c r="F6378" s="4" t="s">
        <v>315</v>
      </c>
      <c r="G6378" s="4">
        <v>720</v>
      </c>
      <c r="H6378" s="4">
        <v>3640.99</v>
      </c>
    </row>
    <row r="6379" spans="2:8" hidden="1" x14ac:dyDescent="0.15">
      <c r="B6379" s="8" t="s">
        <v>102</v>
      </c>
      <c r="C6379" s="4" t="s">
        <v>27</v>
      </c>
      <c r="D6379" s="4" t="s">
        <v>196</v>
      </c>
      <c r="E6379" s="4" t="s">
        <v>20</v>
      </c>
      <c r="F6379" s="4" t="s">
        <v>315</v>
      </c>
      <c r="G6379" s="4">
        <v>720</v>
      </c>
      <c r="H6379" s="4">
        <v>3628.81</v>
      </c>
    </row>
    <row r="6380" spans="2:8" hidden="1" x14ac:dyDescent="0.15">
      <c r="B6380" s="8" t="s">
        <v>2061</v>
      </c>
      <c r="C6380" s="4" t="s">
        <v>209</v>
      </c>
      <c r="D6380" s="4" t="s">
        <v>1320</v>
      </c>
      <c r="E6380" s="4" t="s">
        <v>1320</v>
      </c>
      <c r="F6380" s="4" t="s">
        <v>8055</v>
      </c>
      <c r="G6380" s="4">
        <v>0.6</v>
      </c>
      <c r="H6380" s="4">
        <v>288</v>
      </c>
    </row>
    <row r="6381" spans="2:8" hidden="1" x14ac:dyDescent="0.15">
      <c r="B6381" s="8" t="s">
        <v>349</v>
      </c>
      <c r="C6381" s="4" t="s">
        <v>27</v>
      </c>
      <c r="D6381" s="4" t="s">
        <v>196</v>
      </c>
      <c r="E6381" s="4" t="s">
        <v>20</v>
      </c>
      <c r="F6381" s="4" t="s">
        <v>315</v>
      </c>
      <c r="G6381" s="4">
        <v>5760</v>
      </c>
      <c r="H6381" s="4">
        <v>28976.94</v>
      </c>
    </row>
    <row r="6382" spans="2:8" hidden="1" x14ac:dyDescent="0.15">
      <c r="B6382" s="8" t="s">
        <v>417</v>
      </c>
      <c r="C6382" s="4" t="s">
        <v>27</v>
      </c>
      <c r="D6382" s="4" t="s">
        <v>196</v>
      </c>
      <c r="E6382" s="4" t="s">
        <v>20</v>
      </c>
      <c r="F6382" s="4" t="s">
        <v>315</v>
      </c>
      <c r="G6382" s="4">
        <v>2160</v>
      </c>
      <c r="H6382" s="4">
        <v>11940.55</v>
      </c>
    </row>
    <row r="6383" spans="2:8" hidden="1" x14ac:dyDescent="0.15">
      <c r="B6383" s="8" t="s">
        <v>41</v>
      </c>
      <c r="C6383" s="4" t="s">
        <v>27</v>
      </c>
      <c r="D6383" s="4" t="s">
        <v>196</v>
      </c>
      <c r="E6383" s="4" t="s">
        <v>20</v>
      </c>
      <c r="F6383" s="4" t="s">
        <v>315</v>
      </c>
      <c r="G6383" s="4">
        <v>2160</v>
      </c>
      <c r="H6383" s="4">
        <v>11167.99</v>
      </c>
    </row>
    <row r="6384" spans="2:8" hidden="1" x14ac:dyDescent="0.15">
      <c r="B6384" s="8" t="s">
        <v>418</v>
      </c>
      <c r="C6384" s="4" t="s">
        <v>27</v>
      </c>
      <c r="D6384" s="4" t="s">
        <v>196</v>
      </c>
      <c r="E6384" s="4" t="s">
        <v>20</v>
      </c>
      <c r="F6384" s="4" t="s">
        <v>315</v>
      </c>
      <c r="G6384" s="4">
        <v>2160</v>
      </c>
      <c r="H6384" s="4">
        <v>10795.68</v>
      </c>
    </row>
    <row r="6385" spans="2:8" hidden="1" x14ac:dyDescent="0.15">
      <c r="B6385" s="8" t="s">
        <v>419</v>
      </c>
      <c r="C6385" s="4" t="s">
        <v>27</v>
      </c>
      <c r="D6385" s="4" t="s">
        <v>196</v>
      </c>
      <c r="E6385" s="4" t="s">
        <v>20</v>
      </c>
      <c r="F6385" s="4" t="s">
        <v>315</v>
      </c>
      <c r="G6385" s="4">
        <v>2160</v>
      </c>
      <c r="H6385" s="4">
        <v>10575.36</v>
      </c>
    </row>
    <row r="6386" spans="2:8" hidden="1" x14ac:dyDescent="0.15">
      <c r="B6386" s="8" t="s">
        <v>76</v>
      </c>
      <c r="C6386" s="4" t="s">
        <v>27</v>
      </c>
      <c r="D6386" s="4" t="s">
        <v>196</v>
      </c>
      <c r="E6386" s="4" t="s">
        <v>20</v>
      </c>
      <c r="F6386" s="4" t="s">
        <v>315</v>
      </c>
      <c r="G6386" s="4">
        <v>1530</v>
      </c>
      <c r="H6386" s="4">
        <v>8248.49</v>
      </c>
    </row>
    <row r="6387" spans="2:8" hidden="1" x14ac:dyDescent="0.15">
      <c r="B6387" s="8" t="s">
        <v>450</v>
      </c>
      <c r="C6387" s="4" t="s">
        <v>27</v>
      </c>
      <c r="D6387" s="4" t="s">
        <v>196</v>
      </c>
      <c r="E6387" s="4" t="s">
        <v>20</v>
      </c>
      <c r="F6387" s="4" t="s">
        <v>315</v>
      </c>
      <c r="G6387" s="4">
        <v>1440</v>
      </c>
      <c r="H6387" s="4">
        <v>7548.85</v>
      </c>
    </row>
    <row r="6388" spans="2:8" hidden="1" x14ac:dyDescent="0.15">
      <c r="B6388" s="8" t="s">
        <v>117</v>
      </c>
      <c r="C6388" s="4" t="s">
        <v>209</v>
      </c>
      <c r="D6388" s="4" t="s">
        <v>20</v>
      </c>
      <c r="E6388" s="4" t="s">
        <v>210</v>
      </c>
      <c r="F6388" s="4" t="s">
        <v>7609</v>
      </c>
      <c r="G6388" s="4">
        <v>0.55000000000000004</v>
      </c>
      <c r="H6388" s="4">
        <v>46.89</v>
      </c>
    </row>
    <row r="6389" spans="2:8" hidden="1" x14ac:dyDescent="0.15">
      <c r="B6389" s="8" t="s">
        <v>452</v>
      </c>
      <c r="C6389" s="4" t="s">
        <v>27</v>
      </c>
      <c r="D6389" s="4" t="s">
        <v>196</v>
      </c>
      <c r="E6389" s="4" t="s">
        <v>20</v>
      </c>
      <c r="F6389" s="4" t="s">
        <v>315</v>
      </c>
      <c r="G6389" s="4">
        <v>1440</v>
      </c>
      <c r="H6389" s="4">
        <v>7512.76</v>
      </c>
    </row>
    <row r="6390" spans="2:8" hidden="1" x14ac:dyDescent="0.15">
      <c r="B6390" s="8" t="s">
        <v>453</v>
      </c>
      <c r="C6390" s="4" t="s">
        <v>27</v>
      </c>
      <c r="D6390" s="4" t="s">
        <v>196</v>
      </c>
      <c r="E6390" s="4" t="s">
        <v>20</v>
      </c>
      <c r="F6390" s="4" t="s">
        <v>315</v>
      </c>
      <c r="G6390" s="4">
        <v>1440</v>
      </c>
      <c r="H6390" s="4">
        <v>7045.27</v>
      </c>
    </row>
    <row r="6391" spans="2:8" hidden="1" x14ac:dyDescent="0.15">
      <c r="B6391" s="8" t="s">
        <v>384</v>
      </c>
      <c r="C6391" s="4" t="s">
        <v>209</v>
      </c>
      <c r="D6391" s="4" t="s">
        <v>20</v>
      </c>
      <c r="E6391" s="4" t="s">
        <v>210</v>
      </c>
      <c r="F6391" s="4" t="s">
        <v>7695</v>
      </c>
      <c r="G6391" s="4">
        <v>0.52600000000000002</v>
      </c>
      <c r="H6391" s="4">
        <v>7.27</v>
      </c>
    </row>
    <row r="6392" spans="2:8" hidden="1" x14ac:dyDescent="0.15">
      <c r="B6392" s="8" t="s">
        <v>4611</v>
      </c>
      <c r="C6392" s="4" t="s">
        <v>209</v>
      </c>
      <c r="D6392" s="4" t="s">
        <v>20</v>
      </c>
      <c r="E6392" s="4" t="s">
        <v>210</v>
      </c>
      <c r="F6392" s="4" t="s">
        <v>7695</v>
      </c>
      <c r="G6392" s="4">
        <v>0.52400000000000002</v>
      </c>
      <c r="H6392" s="4">
        <v>7.27</v>
      </c>
    </row>
    <row r="6393" spans="2:8" hidden="1" x14ac:dyDescent="0.15">
      <c r="B6393" s="8" t="s">
        <v>109</v>
      </c>
      <c r="C6393" s="4" t="s">
        <v>209</v>
      </c>
      <c r="D6393" s="4" t="s">
        <v>20</v>
      </c>
      <c r="E6393" s="4" t="s">
        <v>210</v>
      </c>
      <c r="F6393" s="4" t="s">
        <v>8084</v>
      </c>
      <c r="G6393" s="4">
        <v>0.51800000000000002</v>
      </c>
      <c r="H6393" s="4">
        <v>7.32</v>
      </c>
    </row>
    <row r="6394" spans="2:8" hidden="1" x14ac:dyDescent="0.15">
      <c r="B6394" s="8" t="s">
        <v>261</v>
      </c>
      <c r="C6394" s="4" t="s">
        <v>27</v>
      </c>
      <c r="D6394" s="4" t="s">
        <v>196</v>
      </c>
      <c r="E6394" s="4" t="s">
        <v>20</v>
      </c>
      <c r="F6394" s="4" t="s">
        <v>315</v>
      </c>
      <c r="G6394" s="4">
        <v>720</v>
      </c>
      <c r="H6394" s="4">
        <v>3769.74</v>
      </c>
    </row>
    <row r="6395" spans="2:8" hidden="1" x14ac:dyDescent="0.15">
      <c r="B6395" s="8" t="s">
        <v>314</v>
      </c>
      <c r="C6395" s="4" t="s">
        <v>27</v>
      </c>
      <c r="D6395" s="4" t="s">
        <v>196</v>
      </c>
      <c r="E6395" s="4" t="s">
        <v>20</v>
      </c>
      <c r="F6395" s="4" t="s">
        <v>315</v>
      </c>
      <c r="G6395" s="4">
        <v>12240</v>
      </c>
      <c r="H6395" s="4">
        <v>71594.259999999995</v>
      </c>
    </row>
    <row r="6396" spans="2:8" hidden="1" x14ac:dyDescent="0.15">
      <c r="B6396" s="8" t="s">
        <v>62</v>
      </c>
      <c r="C6396" s="4" t="s">
        <v>27</v>
      </c>
      <c r="D6396" s="4" t="s">
        <v>196</v>
      </c>
      <c r="E6396" s="4" t="s">
        <v>20</v>
      </c>
      <c r="F6396" s="4" t="s">
        <v>315</v>
      </c>
      <c r="G6396" s="4">
        <v>3600</v>
      </c>
      <c r="H6396" s="4">
        <v>21210.55</v>
      </c>
    </row>
    <row r="6397" spans="2:8" hidden="1" x14ac:dyDescent="0.15">
      <c r="B6397" s="8" t="s">
        <v>405</v>
      </c>
      <c r="C6397" s="4" t="s">
        <v>27</v>
      </c>
      <c r="D6397" s="4" t="s">
        <v>196</v>
      </c>
      <c r="E6397" s="4" t="s">
        <v>20</v>
      </c>
      <c r="F6397" s="4" t="s">
        <v>315</v>
      </c>
      <c r="G6397" s="4">
        <v>2880</v>
      </c>
      <c r="H6397" s="4">
        <v>17064.830000000002</v>
      </c>
    </row>
    <row r="6398" spans="2:8" hidden="1" x14ac:dyDescent="0.15">
      <c r="B6398" s="8" t="s">
        <v>406</v>
      </c>
      <c r="C6398" s="4" t="s">
        <v>27</v>
      </c>
      <c r="D6398" s="4" t="s">
        <v>196</v>
      </c>
      <c r="E6398" s="4" t="s">
        <v>20</v>
      </c>
      <c r="F6398" s="4" t="s">
        <v>315</v>
      </c>
      <c r="G6398" s="4">
        <v>2880</v>
      </c>
      <c r="H6398" s="4">
        <v>16992.39</v>
      </c>
    </row>
    <row r="6399" spans="2:8" hidden="1" x14ac:dyDescent="0.15">
      <c r="B6399" s="8" t="s">
        <v>444</v>
      </c>
      <c r="C6399" s="4" t="s">
        <v>27</v>
      </c>
      <c r="D6399" s="4" t="s">
        <v>196</v>
      </c>
      <c r="E6399" s="4" t="s">
        <v>20</v>
      </c>
      <c r="F6399" s="4" t="s">
        <v>445</v>
      </c>
      <c r="G6399" s="4">
        <v>1440</v>
      </c>
      <c r="H6399" s="4">
        <v>8302.34</v>
      </c>
    </row>
    <row r="6400" spans="2:8" hidden="1" x14ac:dyDescent="0.15">
      <c r="B6400" s="8" t="s">
        <v>1198</v>
      </c>
      <c r="C6400" s="4" t="s">
        <v>209</v>
      </c>
      <c r="D6400" s="4" t="s">
        <v>20</v>
      </c>
      <c r="E6400" s="4" t="s">
        <v>210</v>
      </c>
      <c r="F6400" s="4" t="s">
        <v>7833</v>
      </c>
      <c r="G6400" s="4">
        <v>0.5</v>
      </c>
      <c r="H6400" s="4">
        <v>47.48</v>
      </c>
    </row>
    <row r="6401" spans="2:8" hidden="1" x14ac:dyDescent="0.15">
      <c r="B6401" s="8">
        <v>45586</v>
      </c>
      <c r="C6401" s="4" t="s">
        <v>18</v>
      </c>
      <c r="D6401" s="4" t="s">
        <v>196</v>
      </c>
      <c r="E6401" s="4" t="s">
        <v>20</v>
      </c>
      <c r="F6401" s="4" t="s">
        <v>449</v>
      </c>
      <c r="G6401" s="4">
        <v>1440</v>
      </c>
      <c r="H6401" s="4">
        <v>7637.78</v>
      </c>
    </row>
    <row r="6402" spans="2:8" hidden="1" x14ac:dyDescent="0.15">
      <c r="B6402" s="8">
        <v>45439</v>
      </c>
      <c r="C6402" s="4" t="s">
        <v>18</v>
      </c>
      <c r="D6402" s="4" t="s">
        <v>196</v>
      </c>
      <c r="E6402" s="4" t="s">
        <v>20</v>
      </c>
      <c r="F6402" s="4" t="s">
        <v>476</v>
      </c>
      <c r="G6402" s="4">
        <v>720</v>
      </c>
      <c r="H6402" s="4">
        <v>3826.37</v>
      </c>
    </row>
    <row r="6403" spans="2:8" hidden="1" x14ac:dyDescent="0.15">
      <c r="B6403" s="8" t="s">
        <v>1768</v>
      </c>
      <c r="C6403" s="4" t="s">
        <v>209</v>
      </c>
      <c r="D6403" s="4" t="s">
        <v>20</v>
      </c>
      <c r="E6403" s="4" t="s">
        <v>210</v>
      </c>
      <c r="F6403" s="4" t="s">
        <v>7695</v>
      </c>
      <c r="G6403" s="4">
        <v>0.493999999999999</v>
      </c>
      <c r="H6403" s="4">
        <v>7.88</v>
      </c>
    </row>
    <row r="6404" spans="2:8" hidden="1" x14ac:dyDescent="0.15">
      <c r="B6404" s="8" t="s">
        <v>2236</v>
      </c>
      <c r="C6404" s="4" t="s">
        <v>209</v>
      </c>
      <c r="D6404" s="4" t="s">
        <v>20</v>
      </c>
      <c r="E6404" s="4" t="s">
        <v>210</v>
      </c>
      <c r="F6404" s="4" t="s">
        <v>7695</v>
      </c>
      <c r="G6404" s="4">
        <v>0.48699999999999899</v>
      </c>
      <c r="H6404" s="4">
        <v>8.33</v>
      </c>
    </row>
    <row r="6405" spans="2:8" hidden="1" x14ac:dyDescent="0.15">
      <c r="B6405" s="8" t="s">
        <v>775</v>
      </c>
      <c r="C6405" s="4" t="s">
        <v>209</v>
      </c>
      <c r="D6405" s="4" t="s">
        <v>20</v>
      </c>
      <c r="E6405" s="4" t="s">
        <v>210</v>
      </c>
      <c r="F6405" s="4" t="s">
        <v>7695</v>
      </c>
      <c r="G6405" s="4">
        <v>0.48699999999999899</v>
      </c>
      <c r="H6405" s="4">
        <v>7.4</v>
      </c>
    </row>
    <row r="6406" spans="2:8" hidden="1" x14ac:dyDescent="0.15">
      <c r="B6406" s="8" t="s">
        <v>2939</v>
      </c>
      <c r="C6406" s="4" t="s">
        <v>209</v>
      </c>
      <c r="D6406" s="4" t="s">
        <v>20</v>
      </c>
      <c r="E6406" s="4" t="s">
        <v>210</v>
      </c>
      <c r="F6406" s="4" t="s">
        <v>8128</v>
      </c>
      <c r="G6406" s="4">
        <v>0.48399999999999899</v>
      </c>
      <c r="H6406" s="4">
        <v>7.8</v>
      </c>
    </row>
    <row r="6407" spans="2:8" hidden="1" x14ac:dyDescent="0.15">
      <c r="B6407" s="8" t="s">
        <v>4784</v>
      </c>
      <c r="C6407" s="4" t="s">
        <v>209</v>
      </c>
      <c r="D6407" s="4" t="s">
        <v>20</v>
      </c>
      <c r="E6407" s="4" t="s">
        <v>210</v>
      </c>
      <c r="F6407" s="4" t="s">
        <v>7695</v>
      </c>
      <c r="G6407" s="4">
        <v>0.47599999999999898</v>
      </c>
      <c r="H6407" s="4">
        <v>8.2799999999999905</v>
      </c>
    </row>
    <row r="6408" spans="2:8" hidden="1" x14ac:dyDescent="0.15">
      <c r="B6408" s="8" t="s">
        <v>199</v>
      </c>
      <c r="C6408" s="4" t="s">
        <v>209</v>
      </c>
      <c r="D6408" s="4" t="s">
        <v>20</v>
      </c>
      <c r="E6408" s="4" t="s">
        <v>210</v>
      </c>
      <c r="F6408" s="4" t="s">
        <v>7968</v>
      </c>
      <c r="G6408" s="4">
        <v>0.47299999999999898</v>
      </c>
      <c r="H6408" s="4">
        <v>6.86</v>
      </c>
    </row>
    <row r="6409" spans="2:8" hidden="1" x14ac:dyDescent="0.15">
      <c r="B6409" s="8">
        <v>45524</v>
      </c>
      <c r="C6409" s="4" t="s">
        <v>18</v>
      </c>
      <c r="D6409" s="4" t="s">
        <v>196</v>
      </c>
      <c r="E6409" s="4" t="s">
        <v>20</v>
      </c>
      <c r="F6409" s="4" t="s">
        <v>363</v>
      </c>
      <c r="G6409" s="4">
        <v>5040</v>
      </c>
      <c r="H6409" s="4">
        <v>27146.35</v>
      </c>
    </row>
    <row r="6410" spans="2:8" hidden="1" x14ac:dyDescent="0.15">
      <c r="B6410" s="8">
        <v>45511</v>
      </c>
      <c r="C6410" s="4" t="s">
        <v>18</v>
      </c>
      <c r="D6410" s="4" t="s">
        <v>196</v>
      </c>
      <c r="E6410" s="4" t="s">
        <v>20</v>
      </c>
      <c r="F6410" s="4" t="s">
        <v>343</v>
      </c>
      <c r="G6410" s="4">
        <v>1530</v>
      </c>
      <c r="H6410" s="4">
        <v>8260.1</v>
      </c>
    </row>
    <row r="6411" spans="2:8" hidden="1" x14ac:dyDescent="0.15">
      <c r="B6411" s="8" t="s">
        <v>248</v>
      </c>
      <c r="C6411" s="4" t="s">
        <v>27</v>
      </c>
      <c r="D6411" s="4" t="s">
        <v>196</v>
      </c>
      <c r="E6411" s="4" t="s">
        <v>20</v>
      </c>
      <c r="F6411" s="4" t="s">
        <v>348</v>
      </c>
      <c r="G6411" s="4">
        <v>5760</v>
      </c>
      <c r="H6411" s="4">
        <v>33809.360000000001</v>
      </c>
    </row>
    <row r="6412" spans="2:8" hidden="1" x14ac:dyDescent="0.15">
      <c r="B6412" s="8">
        <v>45581</v>
      </c>
      <c r="C6412" s="4" t="s">
        <v>18</v>
      </c>
      <c r="D6412" s="4" t="s">
        <v>196</v>
      </c>
      <c r="E6412" s="4" t="s">
        <v>20</v>
      </c>
      <c r="F6412" s="4" t="s">
        <v>328</v>
      </c>
      <c r="G6412" s="4">
        <v>11520</v>
      </c>
      <c r="H6412" s="4">
        <v>61168.2</v>
      </c>
    </row>
    <row r="6413" spans="2:8" hidden="1" x14ac:dyDescent="0.15">
      <c r="B6413" s="8">
        <v>45497</v>
      </c>
      <c r="C6413" s="4" t="s">
        <v>18</v>
      </c>
      <c r="D6413" s="4" t="s">
        <v>196</v>
      </c>
      <c r="E6413" s="4" t="s">
        <v>20</v>
      </c>
      <c r="F6413" s="4" t="s">
        <v>352</v>
      </c>
      <c r="G6413" s="4">
        <v>5040</v>
      </c>
      <c r="H6413" s="4">
        <v>31657.94</v>
      </c>
    </row>
    <row r="6414" spans="2:8" hidden="1" x14ac:dyDescent="0.15">
      <c r="B6414" s="8">
        <v>45362</v>
      </c>
      <c r="C6414" s="4" t="s">
        <v>18</v>
      </c>
      <c r="D6414" s="4" t="s">
        <v>196</v>
      </c>
      <c r="E6414" s="4" t="s">
        <v>20</v>
      </c>
      <c r="F6414" s="4" t="s">
        <v>356</v>
      </c>
      <c r="G6414" s="4">
        <v>5040</v>
      </c>
      <c r="H6414" s="4">
        <v>29867.95</v>
      </c>
    </row>
    <row r="6415" spans="2:8" hidden="1" x14ac:dyDescent="0.15">
      <c r="B6415" s="8">
        <v>45469</v>
      </c>
      <c r="C6415" s="4" t="s">
        <v>18</v>
      </c>
      <c r="D6415" s="4" t="s">
        <v>196</v>
      </c>
      <c r="E6415" s="4" t="s">
        <v>20</v>
      </c>
      <c r="F6415" s="4" t="s">
        <v>353</v>
      </c>
      <c r="G6415" s="4">
        <v>5040</v>
      </c>
      <c r="H6415" s="4">
        <v>31031.24</v>
      </c>
    </row>
    <row r="6416" spans="2:8" hidden="1" x14ac:dyDescent="0.15">
      <c r="B6416" s="8" t="s">
        <v>454</v>
      </c>
      <c r="C6416" s="4" t="s">
        <v>27</v>
      </c>
      <c r="D6416" s="4" t="s">
        <v>371</v>
      </c>
      <c r="E6416" s="4" t="s">
        <v>20</v>
      </c>
      <c r="F6416" s="4" t="s">
        <v>455</v>
      </c>
      <c r="G6416" s="4">
        <v>1260</v>
      </c>
      <c r="H6416" s="4">
        <v>6770.91</v>
      </c>
    </row>
    <row r="6417" spans="2:8" hidden="1" x14ac:dyDescent="0.15">
      <c r="B6417" s="8" t="s">
        <v>551</v>
      </c>
      <c r="C6417" s="4" t="s">
        <v>27</v>
      </c>
      <c r="D6417" s="4" t="s">
        <v>371</v>
      </c>
      <c r="E6417" s="4" t="s">
        <v>20</v>
      </c>
      <c r="F6417" s="4" t="s">
        <v>455</v>
      </c>
      <c r="G6417" s="4">
        <v>30</v>
      </c>
      <c r="H6417" s="4">
        <v>155.66</v>
      </c>
    </row>
    <row r="6418" spans="2:8" hidden="1" x14ac:dyDescent="0.15">
      <c r="B6418" s="8" t="s">
        <v>381</v>
      </c>
      <c r="C6418" s="4" t="s">
        <v>27</v>
      </c>
      <c r="D6418" s="4" t="s">
        <v>371</v>
      </c>
      <c r="E6418" s="4" t="s">
        <v>20</v>
      </c>
      <c r="F6418" s="4" t="s">
        <v>382</v>
      </c>
      <c r="G6418" s="4">
        <v>4410</v>
      </c>
      <c r="H6418" s="4">
        <v>22970.1</v>
      </c>
    </row>
    <row r="6419" spans="2:8" hidden="1" x14ac:dyDescent="0.15">
      <c r="B6419" s="8" t="s">
        <v>2250</v>
      </c>
      <c r="C6419" s="4" t="s">
        <v>209</v>
      </c>
      <c r="D6419" s="4" t="s">
        <v>20</v>
      </c>
      <c r="E6419" s="4" t="s">
        <v>19</v>
      </c>
      <c r="F6419" s="4" t="s">
        <v>1363</v>
      </c>
      <c r="G6419" s="4">
        <v>0.36</v>
      </c>
      <c r="H6419" s="4">
        <v>1.32</v>
      </c>
    </row>
    <row r="6420" spans="2:8" hidden="1" x14ac:dyDescent="0.15">
      <c r="B6420" s="8" t="s">
        <v>2250</v>
      </c>
      <c r="C6420" s="4" t="s">
        <v>209</v>
      </c>
      <c r="D6420" s="4" t="s">
        <v>20</v>
      </c>
      <c r="E6420" s="4" t="s">
        <v>19</v>
      </c>
      <c r="F6420" s="4" t="s">
        <v>1363</v>
      </c>
      <c r="G6420" s="4">
        <v>0.36</v>
      </c>
      <c r="H6420" s="4">
        <v>1.32</v>
      </c>
    </row>
    <row r="6421" spans="2:8" hidden="1" x14ac:dyDescent="0.15">
      <c r="B6421" s="8" t="s">
        <v>386</v>
      </c>
      <c r="C6421" s="4" t="s">
        <v>27</v>
      </c>
      <c r="D6421" s="4" t="s">
        <v>371</v>
      </c>
      <c r="E6421" s="4" t="s">
        <v>20</v>
      </c>
      <c r="F6421" s="4" t="s">
        <v>382</v>
      </c>
      <c r="G6421" s="4">
        <v>3780</v>
      </c>
      <c r="H6421" s="4">
        <v>19717.740000000002</v>
      </c>
    </row>
    <row r="6422" spans="2:8" hidden="1" x14ac:dyDescent="0.15">
      <c r="B6422" s="8" t="s">
        <v>387</v>
      </c>
      <c r="C6422" s="4" t="s">
        <v>27</v>
      </c>
      <c r="D6422" s="4" t="s">
        <v>371</v>
      </c>
      <c r="E6422" s="4" t="s">
        <v>20</v>
      </c>
      <c r="F6422" s="4" t="s">
        <v>382</v>
      </c>
      <c r="G6422" s="4">
        <v>3780</v>
      </c>
      <c r="H6422" s="4">
        <v>19292.68</v>
      </c>
    </row>
    <row r="6423" spans="2:8" hidden="1" x14ac:dyDescent="0.15">
      <c r="B6423" s="8" t="s">
        <v>394</v>
      </c>
      <c r="C6423" s="4" t="s">
        <v>27</v>
      </c>
      <c r="D6423" s="4" t="s">
        <v>371</v>
      </c>
      <c r="E6423" s="4" t="s">
        <v>20</v>
      </c>
      <c r="F6423" s="4" t="s">
        <v>382</v>
      </c>
      <c r="G6423" s="4">
        <v>3150</v>
      </c>
      <c r="H6423" s="4">
        <v>15806.09</v>
      </c>
    </row>
    <row r="6424" spans="2:8" hidden="1" x14ac:dyDescent="0.15">
      <c r="B6424" s="8" t="s">
        <v>678</v>
      </c>
      <c r="C6424" s="4" t="s">
        <v>209</v>
      </c>
      <c r="D6424" s="4" t="s">
        <v>20</v>
      </c>
      <c r="E6424" s="4" t="s">
        <v>210</v>
      </c>
      <c r="F6424" s="4" t="s">
        <v>7808</v>
      </c>
      <c r="G6424" s="4">
        <v>0.35</v>
      </c>
      <c r="H6424" s="4">
        <v>21.88</v>
      </c>
    </row>
    <row r="6425" spans="2:8" hidden="1" x14ac:dyDescent="0.15">
      <c r="B6425" s="8" t="s">
        <v>713</v>
      </c>
      <c r="C6425" s="4" t="s">
        <v>209</v>
      </c>
      <c r="D6425" s="4" t="s">
        <v>20</v>
      </c>
      <c r="E6425" s="4" t="s">
        <v>210</v>
      </c>
      <c r="F6425" s="4" t="s">
        <v>7808</v>
      </c>
      <c r="G6425" s="4">
        <v>0.35</v>
      </c>
      <c r="H6425" s="4">
        <v>21.69</v>
      </c>
    </row>
    <row r="6426" spans="2:8" hidden="1" x14ac:dyDescent="0.15">
      <c r="B6426" s="8" t="s">
        <v>658</v>
      </c>
      <c r="C6426" s="4" t="s">
        <v>209</v>
      </c>
      <c r="D6426" s="4" t="s">
        <v>20</v>
      </c>
      <c r="E6426" s="4" t="s">
        <v>210</v>
      </c>
      <c r="F6426" s="4" t="s">
        <v>7808</v>
      </c>
      <c r="G6426" s="4">
        <v>0.35</v>
      </c>
      <c r="H6426" s="4">
        <v>21.69</v>
      </c>
    </row>
    <row r="6427" spans="2:8" hidden="1" x14ac:dyDescent="0.15">
      <c r="B6427" s="8" t="s">
        <v>2210</v>
      </c>
      <c r="C6427" s="4" t="s">
        <v>209</v>
      </c>
      <c r="D6427" s="4" t="s">
        <v>20</v>
      </c>
      <c r="E6427" s="4" t="s">
        <v>210</v>
      </c>
      <c r="F6427" s="4" t="s">
        <v>7808</v>
      </c>
      <c r="G6427" s="4">
        <v>0.35</v>
      </c>
      <c r="H6427" s="4">
        <v>17.23</v>
      </c>
    </row>
    <row r="6428" spans="2:8" hidden="1" x14ac:dyDescent="0.15">
      <c r="B6428" s="8" t="s">
        <v>2062</v>
      </c>
      <c r="C6428" s="4" t="s">
        <v>209</v>
      </c>
      <c r="D6428" s="4" t="s">
        <v>20</v>
      </c>
      <c r="E6428" s="4" t="s">
        <v>210</v>
      </c>
      <c r="F6428" s="4" t="s">
        <v>7808</v>
      </c>
      <c r="G6428" s="4">
        <v>0.35</v>
      </c>
      <c r="H6428" s="4">
        <v>16.73</v>
      </c>
    </row>
    <row r="6429" spans="2:8" hidden="1" x14ac:dyDescent="0.15">
      <c r="B6429" s="8" t="s">
        <v>2276</v>
      </c>
      <c r="C6429" s="4" t="s">
        <v>209</v>
      </c>
      <c r="D6429" s="4" t="s">
        <v>20</v>
      </c>
      <c r="E6429" s="4" t="s">
        <v>210</v>
      </c>
      <c r="F6429" s="4" t="s">
        <v>7808</v>
      </c>
      <c r="G6429" s="4">
        <v>0.35</v>
      </c>
      <c r="H6429" s="4">
        <v>15.71</v>
      </c>
    </row>
    <row r="6430" spans="2:8" hidden="1" x14ac:dyDescent="0.15">
      <c r="B6430" s="8" t="s">
        <v>989</v>
      </c>
      <c r="C6430" s="4" t="s">
        <v>209</v>
      </c>
      <c r="D6430" s="4" t="s">
        <v>20</v>
      </c>
      <c r="E6430" s="4" t="s">
        <v>210</v>
      </c>
      <c r="F6430" s="4" t="s">
        <v>7808</v>
      </c>
      <c r="G6430" s="4">
        <v>0.34499999999999897</v>
      </c>
      <c r="H6430" s="4">
        <v>21.84</v>
      </c>
    </row>
    <row r="6431" spans="2:8" hidden="1" x14ac:dyDescent="0.15">
      <c r="B6431" s="8" t="s">
        <v>420</v>
      </c>
      <c r="C6431" s="4" t="s">
        <v>209</v>
      </c>
      <c r="D6431" s="4" t="s">
        <v>20</v>
      </c>
      <c r="E6431" s="4" t="s">
        <v>210</v>
      </c>
      <c r="F6431" s="4" t="s">
        <v>7808</v>
      </c>
      <c r="G6431" s="4">
        <v>0.34499999999999897</v>
      </c>
      <c r="H6431" s="4">
        <v>17.43</v>
      </c>
    </row>
    <row r="6432" spans="2:8" hidden="1" x14ac:dyDescent="0.15">
      <c r="B6432" s="8" t="s">
        <v>2056</v>
      </c>
      <c r="C6432" s="4" t="s">
        <v>209</v>
      </c>
      <c r="D6432" s="4" t="s">
        <v>20</v>
      </c>
      <c r="E6432" s="4" t="s">
        <v>210</v>
      </c>
      <c r="F6432" s="4" t="s">
        <v>7808</v>
      </c>
      <c r="G6432" s="4">
        <v>0.34300000000000003</v>
      </c>
      <c r="H6432" s="4">
        <v>16.72</v>
      </c>
    </row>
    <row r="6433" spans="2:8" hidden="1" x14ac:dyDescent="0.15">
      <c r="B6433" s="8" t="s">
        <v>2352</v>
      </c>
      <c r="C6433" s="4" t="s">
        <v>209</v>
      </c>
      <c r="D6433" s="4" t="s">
        <v>20</v>
      </c>
      <c r="E6433" s="4" t="s">
        <v>3196</v>
      </c>
      <c r="F6433" s="4" t="s">
        <v>8132</v>
      </c>
      <c r="G6433" s="4">
        <v>0.32300000000000001</v>
      </c>
      <c r="H6433" s="4">
        <v>1907.46</v>
      </c>
    </row>
    <row r="6434" spans="2:8" hidden="1" x14ac:dyDescent="0.15">
      <c r="B6434" s="8" t="s">
        <v>430</v>
      </c>
      <c r="C6434" s="4" t="s">
        <v>27</v>
      </c>
      <c r="D6434" s="4" t="s">
        <v>371</v>
      </c>
      <c r="E6434" s="4" t="s">
        <v>20</v>
      </c>
      <c r="F6434" s="4" t="s">
        <v>382</v>
      </c>
      <c r="G6434" s="4">
        <v>1890</v>
      </c>
      <c r="H6434" s="4">
        <v>9928.94</v>
      </c>
    </row>
    <row r="6435" spans="2:8" hidden="1" x14ac:dyDescent="0.15">
      <c r="B6435" s="8" t="s">
        <v>82</v>
      </c>
      <c r="C6435" s="4" t="s">
        <v>27</v>
      </c>
      <c r="D6435" s="4" t="s">
        <v>371</v>
      </c>
      <c r="E6435" s="4" t="s">
        <v>20</v>
      </c>
      <c r="F6435" s="4" t="s">
        <v>382</v>
      </c>
      <c r="G6435" s="4">
        <v>1890</v>
      </c>
      <c r="H6435" s="4">
        <v>9834.83</v>
      </c>
    </row>
    <row r="6436" spans="2:8" hidden="1" x14ac:dyDescent="0.15">
      <c r="B6436" s="8" t="s">
        <v>456</v>
      </c>
      <c r="C6436" s="4" t="s">
        <v>27</v>
      </c>
      <c r="D6436" s="4" t="s">
        <v>371</v>
      </c>
      <c r="E6436" s="4" t="s">
        <v>20</v>
      </c>
      <c r="F6436" s="4" t="s">
        <v>382</v>
      </c>
      <c r="G6436" s="4">
        <v>1260</v>
      </c>
      <c r="H6436" s="4">
        <v>6766.23</v>
      </c>
    </row>
    <row r="6437" spans="2:8" hidden="1" x14ac:dyDescent="0.15">
      <c r="B6437" s="8" t="s">
        <v>479</v>
      </c>
      <c r="C6437" s="4" t="s">
        <v>27</v>
      </c>
      <c r="D6437" s="4" t="s">
        <v>371</v>
      </c>
      <c r="E6437" s="4" t="s">
        <v>20</v>
      </c>
      <c r="F6437" s="4" t="s">
        <v>382</v>
      </c>
      <c r="G6437" s="4">
        <v>630</v>
      </c>
      <c r="H6437" s="4">
        <v>3269.23</v>
      </c>
    </row>
    <row r="6438" spans="2:8" hidden="1" x14ac:dyDescent="0.15">
      <c r="B6438" s="8" t="s">
        <v>461</v>
      </c>
      <c r="C6438" s="4" t="s">
        <v>27</v>
      </c>
      <c r="D6438" s="4" t="s">
        <v>371</v>
      </c>
      <c r="E6438" s="4" t="s">
        <v>20</v>
      </c>
      <c r="F6438" s="4" t="s">
        <v>462</v>
      </c>
      <c r="G6438" s="4">
        <v>1260</v>
      </c>
      <c r="H6438" s="4">
        <v>6012.73</v>
      </c>
    </row>
    <row r="6439" spans="2:8" hidden="1" x14ac:dyDescent="0.15">
      <c r="B6439" s="8" t="s">
        <v>431</v>
      </c>
      <c r="C6439" s="4" t="s">
        <v>27</v>
      </c>
      <c r="D6439" s="4" t="s">
        <v>371</v>
      </c>
      <c r="E6439" s="4" t="s">
        <v>20</v>
      </c>
      <c r="F6439" s="4" t="s">
        <v>432</v>
      </c>
      <c r="G6439" s="4">
        <v>1890</v>
      </c>
      <c r="H6439" s="4">
        <v>9359.65</v>
      </c>
    </row>
    <row r="6440" spans="2:8" hidden="1" x14ac:dyDescent="0.15">
      <c r="B6440" s="8" t="s">
        <v>435</v>
      </c>
      <c r="C6440" s="4" t="s">
        <v>27</v>
      </c>
      <c r="D6440" s="4" t="s">
        <v>371</v>
      </c>
      <c r="E6440" s="4" t="s">
        <v>20</v>
      </c>
      <c r="F6440" s="4" t="s">
        <v>436</v>
      </c>
      <c r="G6440" s="4">
        <v>1890</v>
      </c>
      <c r="H6440" s="4">
        <v>8995.42</v>
      </c>
    </row>
    <row r="6441" spans="2:8" hidden="1" x14ac:dyDescent="0.15">
      <c r="B6441" s="8" t="s">
        <v>178</v>
      </c>
      <c r="C6441" s="4" t="s">
        <v>27</v>
      </c>
      <c r="D6441" s="4" t="s">
        <v>371</v>
      </c>
      <c r="E6441" s="4" t="s">
        <v>20</v>
      </c>
      <c r="F6441" s="4" t="s">
        <v>433</v>
      </c>
      <c r="G6441" s="4">
        <v>1890</v>
      </c>
      <c r="H6441" s="4">
        <v>9272.16</v>
      </c>
    </row>
    <row r="6442" spans="2:8" hidden="1" x14ac:dyDescent="0.15">
      <c r="B6442" s="8" t="s">
        <v>434</v>
      </c>
      <c r="C6442" s="4" t="s">
        <v>27</v>
      </c>
      <c r="D6442" s="4" t="s">
        <v>371</v>
      </c>
      <c r="E6442" s="4" t="s">
        <v>20</v>
      </c>
      <c r="F6442" s="4" t="s">
        <v>433</v>
      </c>
      <c r="G6442" s="4">
        <v>1890</v>
      </c>
      <c r="H6442" s="4">
        <v>9145.77</v>
      </c>
    </row>
    <row r="6443" spans="2:8" hidden="1" x14ac:dyDescent="0.15">
      <c r="B6443" s="8" t="s">
        <v>412</v>
      </c>
      <c r="C6443" s="4" t="s">
        <v>27</v>
      </c>
      <c r="D6443" s="4" t="s">
        <v>371</v>
      </c>
      <c r="E6443" s="4" t="s">
        <v>20</v>
      </c>
      <c r="F6443" s="4" t="s">
        <v>413</v>
      </c>
      <c r="G6443" s="4">
        <v>2520</v>
      </c>
      <c r="H6443" s="4">
        <v>12040.61</v>
      </c>
    </row>
    <row r="6444" spans="2:8" hidden="1" x14ac:dyDescent="0.15">
      <c r="B6444" s="8" t="s">
        <v>1760</v>
      </c>
      <c r="C6444" s="4" t="s">
        <v>209</v>
      </c>
      <c r="D6444" s="4" t="s">
        <v>20</v>
      </c>
      <c r="E6444" s="4" t="s">
        <v>210</v>
      </c>
      <c r="F6444" s="4" t="s">
        <v>7833</v>
      </c>
      <c r="G6444" s="4">
        <v>0.25</v>
      </c>
      <c r="H6444" s="4">
        <v>23.76</v>
      </c>
    </row>
    <row r="6445" spans="2:8" hidden="1" x14ac:dyDescent="0.15">
      <c r="B6445" s="8" t="s">
        <v>3257</v>
      </c>
      <c r="C6445" s="4" t="s">
        <v>209</v>
      </c>
      <c r="D6445" s="4" t="s">
        <v>20</v>
      </c>
      <c r="E6445" s="4" t="s">
        <v>210</v>
      </c>
      <c r="F6445" s="4" t="s">
        <v>7609</v>
      </c>
      <c r="G6445" s="4">
        <v>0.25</v>
      </c>
      <c r="H6445" s="4">
        <v>19.57</v>
      </c>
    </row>
    <row r="6446" spans="2:8" hidden="1" x14ac:dyDescent="0.15">
      <c r="B6446" s="8" t="s">
        <v>370</v>
      </c>
      <c r="C6446" s="4" t="s">
        <v>27</v>
      </c>
      <c r="D6446" s="4" t="s">
        <v>371</v>
      </c>
      <c r="E6446" s="4" t="s">
        <v>20</v>
      </c>
      <c r="F6446" s="4" t="s">
        <v>372</v>
      </c>
      <c r="G6446" s="4">
        <v>5040</v>
      </c>
      <c r="H6446" s="4">
        <v>24866.240000000002</v>
      </c>
    </row>
    <row r="6447" spans="2:8" hidden="1" x14ac:dyDescent="0.15">
      <c r="B6447" s="8" t="s">
        <v>395</v>
      </c>
      <c r="C6447" s="4" t="s">
        <v>27</v>
      </c>
      <c r="D6447" s="4" t="s">
        <v>371</v>
      </c>
      <c r="E6447" s="4" t="s">
        <v>20</v>
      </c>
      <c r="F6447" s="4" t="s">
        <v>396</v>
      </c>
      <c r="G6447" s="4">
        <v>3150</v>
      </c>
      <c r="H6447" s="4">
        <v>15441.28</v>
      </c>
    </row>
    <row r="6448" spans="2:8" hidden="1" x14ac:dyDescent="0.15">
      <c r="B6448" s="8" t="s">
        <v>374</v>
      </c>
      <c r="C6448" s="4" t="s">
        <v>27</v>
      </c>
      <c r="D6448" s="4" t="s">
        <v>371</v>
      </c>
      <c r="E6448" s="4" t="s">
        <v>20</v>
      </c>
      <c r="F6448" s="4" t="s">
        <v>375</v>
      </c>
      <c r="G6448" s="4">
        <v>5040</v>
      </c>
      <c r="H6448" s="4">
        <v>24339.43</v>
      </c>
    </row>
    <row r="6449" spans="2:8" hidden="1" x14ac:dyDescent="0.15">
      <c r="B6449" s="8" t="s">
        <v>459</v>
      </c>
      <c r="C6449" s="4" t="s">
        <v>27</v>
      </c>
      <c r="D6449" s="4" t="s">
        <v>371</v>
      </c>
      <c r="E6449" s="4" t="s">
        <v>20</v>
      </c>
      <c r="F6449" s="4" t="s">
        <v>460</v>
      </c>
      <c r="G6449" s="4">
        <v>1260</v>
      </c>
      <c r="H6449" s="4">
        <v>6177.96</v>
      </c>
    </row>
    <row r="6450" spans="2:8" hidden="1" x14ac:dyDescent="0.15">
      <c r="B6450" s="8" t="s">
        <v>457</v>
      </c>
      <c r="C6450" s="4" t="s">
        <v>27</v>
      </c>
      <c r="D6450" s="4" t="s">
        <v>371</v>
      </c>
      <c r="E6450" s="4" t="s">
        <v>20</v>
      </c>
      <c r="F6450" s="4" t="s">
        <v>458</v>
      </c>
      <c r="G6450" s="4">
        <v>1260</v>
      </c>
      <c r="H6450" s="4">
        <v>6265.69</v>
      </c>
    </row>
    <row r="6451" spans="2:8" hidden="1" x14ac:dyDescent="0.15">
      <c r="B6451" s="8" t="s">
        <v>775</v>
      </c>
      <c r="C6451" s="4" t="s">
        <v>209</v>
      </c>
      <c r="D6451" s="4" t="s">
        <v>20</v>
      </c>
      <c r="E6451" s="4" t="s">
        <v>54</v>
      </c>
      <c r="F6451" s="4" t="s">
        <v>8214</v>
      </c>
      <c r="G6451" s="4">
        <v>0.23200000000000001</v>
      </c>
      <c r="H6451" s="4">
        <v>0.26</v>
      </c>
    </row>
    <row r="6452" spans="2:8" hidden="1" x14ac:dyDescent="0.15">
      <c r="B6452" s="8" t="s">
        <v>331</v>
      </c>
      <c r="C6452" s="4" t="s">
        <v>27</v>
      </c>
      <c r="D6452" s="4" t="s">
        <v>19</v>
      </c>
      <c r="E6452" s="4" t="s">
        <v>20</v>
      </c>
      <c r="F6452" s="4" t="s">
        <v>332</v>
      </c>
      <c r="G6452" s="4">
        <v>10000</v>
      </c>
      <c r="H6452" s="4">
        <v>47448.54</v>
      </c>
    </row>
    <row r="6453" spans="2:8" hidden="1" x14ac:dyDescent="0.15">
      <c r="B6453" s="8" t="s">
        <v>329</v>
      </c>
      <c r="C6453" s="4" t="s">
        <v>27</v>
      </c>
      <c r="D6453" s="4" t="s">
        <v>19</v>
      </c>
      <c r="E6453" s="4" t="s">
        <v>20</v>
      </c>
      <c r="F6453" s="4" t="s">
        <v>330</v>
      </c>
      <c r="G6453" s="4">
        <v>10000</v>
      </c>
      <c r="H6453" s="4">
        <v>54701.78</v>
      </c>
    </row>
    <row r="6454" spans="2:8" hidden="1" x14ac:dyDescent="0.15">
      <c r="B6454" s="8" t="s">
        <v>160</v>
      </c>
      <c r="C6454" s="4" t="s">
        <v>27</v>
      </c>
      <c r="D6454" s="4" t="s">
        <v>19</v>
      </c>
      <c r="E6454" s="4" t="s">
        <v>20</v>
      </c>
      <c r="F6454" s="4" t="s">
        <v>4923</v>
      </c>
      <c r="G6454" s="4">
        <v>1000</v>
      </c>
      <c r="H6454" s="4">
        <v>4877.1499999999896</v>
      </c>
    </row>
    <row r="6455" spans="2:8" hidden="1" x14ac:dyDescent="0.15">
      <c r="B6455" s="8" t="s">
        <v>1790</v>
      </c>
      <c r="C6455" s="4" t="s">
        <v>27</v>
      </c>
      <c r="D6455" s="4" t="s">
        <v>19</v>
      </c>
      <c r="E6455" s="4" t="s">
        <v>20</v>
      </c>
      <c r="F6455" s="4" t="s">
        <v>4923</v>
      </c>
      <c r="G6455" s="4">
        <v>2000</v>
      </c>
      <c r="H6455" s="4">
        <v>10988.06</v>
      </c>
    </row>
    <row r="6456" spans="2:8" hidden="1" x14ac:dyDescent="0.15">
      <c r="B6456" s="8" t="s">
        <v>65</v>
      </c>
      <c r="C6456" s="4" t="s">
        <v>27</v>
      </c>
      <c r="D6456" s="4" t="s">
        <v>19</v>
      </c>
      <c r="E6456" s="4" t="s">
        <v>20</v>
      </c>
      <c r="F6456" s="4" t="s">
        <v>4871</v>
      </c>
      <c r="G6456" s="4">
        <v>2080</v>
      </c>
      <c r="H6456" s="4">
        <v>10427.66</v>
      </c>
    </row>
    <row r="6457" spans="2:8" hidden="1" x14ac:dyDescent="0.15">
      <c r="B6457" s="8" t="s">
        <v>421</v>
      </c>
      <c r="C6457" s="4" t="s">
        <v>27</v>
      </c>
      <c r="D6457" s="4" t="s">
        <v>19</v>
      </c>
      <c r="E6457" s="4" t="s">
        <v>20</v>
      </c>
      <c r="F6457" s="4" t="s">
        <v>422</v>
      </c>
      <c r="G6457" s="4">
        <v>2000</v>
      </c>
      <c r="H6457" s="4">
        <v>8243.65</v>
      </c>
    </row>
    <row r="6458" spans="2:8" hidden="1" x14ac:dyDescent="0.15">
      <c r="B6458" s="8" t="s">
        <v>1259</v>
      </c>
      <c r="C6458" s="4" t="s">
        <v>27</v>
      </c>
      <c r="D6458" s="4" t="s">
        <v>19</v>
      </c>
      <c r="E6458" s="4" t="s">
        <v>20</v>
      </c>
      <c r="F6458" s="4" t="s">
        <v>1655</v>
      </c>
      <c r="G6458" s="4">
        <v>25980</v>
      </c>
      <c r="H6458" s="4">
        <v>81312.33</v>
      </c>
    </row>
    <row r="6459" spans="2:8" hidden="1" x14ac:dyDescent="0.15">
      <c r="B6459" s="8">
        <v>45370</v>
      </c>
      <c r="C6459" s="4" t="s">
        <v>18</v>
      </c>
      <c r="D6459" s="4" t="s">
        <v>19</v>
      </c>
      <c r="E6459" s="4" t="s">
        <v>20</v>
      </c>
      <c r="F6459" s="4" t="s">
        <v>2010</v>
      </c>
      <c r="G6459" s="4">
        <v>23000</v>
      </c>
      <c r="H6459" s="4">
        <v>52341.97</v>
      </c>
    </row>
    <row r="6460" spans="2:8" hidden="1" x14ac:dyDescent="0.15">
      <c r="B6460" s="8" t="s">
        <v>1131</v>
      </c>
      <c r="C6460" s="4" t="s">
        <v>27</v>
      </c>
      <c r="D6460" s="4" t="s">
        <v>19</v>
      </c>
      <c r="E6460" s="4" t="s">
        <v>20</v>
      </c>
      <c r="F6460" s="4" t="s">
        <v>1132</v>
      </c>
      <c r="G6460" s="4">
        <v>51200</v>
      </c>
      <c r="H6460" s="4">
        <v>147520</v>
      </c>
    </row>
    <row r="6461" spans="2:8" hidden="1" x14ac:dyDescent="0.15">
      <c r="B6461" s="8" t="s">
        <v>1438</v>
      </c>
      <c r="C6461" s="4" t="s">
        <v>27</v>
      </c>
      <c r="D6461" s="4" t="s">
        <v>19</v>
      </c>
      <c r="E6461" s="4" t="s">
        <v>20</v>
      </c>
      <c r="F6461" s="4" t="s">
        <v>1763</v>
      </c>
      <c r="G6461" s="4">
        <v>25000</v>
      </c>
      <c r="H6461" s="4">
        <v>81101.64</v>
      </c>
    </row>
    <row r="6462" spans="2:8" hidden="1" x14ac:dyDescent="0.15">
      <c r="B6462" s="8">
        <v>45628</v>
      </c>
      <c r="C6462" s="4" t="s">
        <v>18</v>
      </c>
      <c r="D6462" s="4" t="s">
        <v>19</v>
      </c>
      <c r="E6462" s="4" t="s">
        <v>20</v>
      </c>
      <c r="F6462" s="4" t="s">
        <v>3703</v>
      </c>
      <c r="G6462" s="4">
        <v>12000</v>
      </c>
      <c r="H6462" s="4">
        <v>4916.5600000000004</v>
      </c>
    </row>
    <row r="6463" spans="2:8" hidden="1" x14ac:dyDescent="0.15">
      <c r="B6463" s="8" t="s">
        <v>368</v>
      </c>
      <c r="C6463" s="4" t="s">
        <v>27</v>
      </c>
      <c r="D6463" s="4" t="s">
        <v>19</v>
      </c>
      <c r="E6463" s="4" t="s">
        <v>20</v>
      </c>
      <c r="F6463" s="4" t="s">
        <v>1719</v>
      </c>
      <c r="G6463" s="4">
        <v>25229.8</v>
      </c>
      <c r="H6463" s="4">
        <v>98381.99</v>
      </c>
    </row>
    <row r="6464" spans="2:8" hidden="1" x14ac:dyDescent="0.15">
      <c r="B6464" s="8" t="s">
        <v>150</v>
      </c>
      <c r="C6464" s="4" t="s">
        <v>27</v>
      </c>
      <c r="D6464" s="4" t="s">
        <v>19</v>
      </c>
      <c r="E6464" s="4" t="s">
        <v>20</v>
      </c>
      <c r="F6464" s="4" t="s">
        <v>1719</v>
      </c>
      <c r="G6464" s="4">
        <v>25229.8</v>
      </c>
      <c r="H6464" s="4">
        <v>98381.99</v>
      </c>
    </row>
    <row r="6465" spans="2:8" hidden="1" x14ac:dyDescent="0.15">
      <c r="B6465" s="8" t="s">
        <v>1492</v>
      </c>
      <c r="C6465" s="4" t="s">
        <v>27</v>
      </c>
      <c r="D6465" s="4" t="s">
        <v>19</v>
      </c>
      <c r="E6465" s="4" t="s">
        <v>20</v>
      </c>
      <c r="F6465" s="4" t="s">
        <v>1493</v>
      </c>
      <c r="G6465" s="4">
        <v>26000</v>
      </c>
      <c r="H6465" s="4">
        <v>107000</v>
      </c>
    </row>
    <row r="6466" spans="2:8" hidden="1" x14ac:dyDescent="0.15">
      <c r="B6466" s="8" t="s">
        <v>395</v>
      </c>
      <c r="C6466" s="4" t="s">
        <v>27</v>
      </c>
      <c r="D6466" s="4" t="s">
        <v>19</v>
      </c>
      <c r="E6466" s="4" t="s">
        <v>20</v>
      </c>
      <c r="F6466" s="4" t="s">
        <v>1611</v>
      </c>
      <c r="G6466" s="4">
        <v>26000</v>
      </c>
      <c r="H6466" s="4">
        <v>55440</v>
      </c>
    </row>
    <row r="6467" spans="2:8" hidden="1" x14ac:dyDescent="0.15">
      <c r="B6467" s="8">
        <v>45629</v>
      </c>
      <c r="C6467" s="4" t="s">
        <v>18</v>
      </c>
      <c r="D6467" s="4" t="s">
        <v>19</v>
      </c>
      <c r="E6467" s="4" t="s">
        <v>20</v>
      </c>
      <c r="F6467" s="4" t="s">
        <v>3689</v>
      </c>
      <c r="G6467" s="4">
        <v>12000</v>
      </c>
      <c r="H6467" s="4">
        <v>24920.87</v>
      </c>
    </row>
    <row r="6468" spans="2:8" hidden="1" x14ac:dyDescent="0.15">
      <c r="B6468" s="8" t="s">
        <v>1837</v>
      </c>
      <c r="C6468" s="4" t="s">
        <v>27</v>
      </c>
      <c r="D6468" s="4" t="s">
        <v>19</v>
      </c>
      <c r="E6468" s="4" t="s">
        <v>20</v>
      </c>
      <c r="F6468" s="4" t="s">
        <v>1838</v>
      </c>
      <c r="G6468" s="4">
        <v>25000</v>
      </c>
      <c r="H6468" s="4">
        <v>56063.839999999997</v>
      </c>
    </row>
    <row r="6469" spans="2:8" hidden="1" x14ac:dyDescent="0.15">
      <c r="B6469" s="8" t="s">
        <v>1156</v>
      </c>
      <c r="C6469" s="4" t="s">
        <v>27</v>
      </c>
      <c r="D6469" s="4" t="s">
        <v>19</v>
      </c>
      <c r="E6469" s="4" t="s">
        <v>20</v>
      </c>
      <c r="F6469" s="4" t="s">
        <v>1157</v>
      </c>
      <c r="G6469" s="4">
        <v>50000</v>
      </c>
      <c r="H6469" s="4">
        <v>171686.36</v>
      </c>
    </row>
    <row r="6470" spans="2:8" hidden="1" x14ac:dyDescent="0.15">
      <c r="B6470" s="8">
        <v>45614</v>
      </c>
      <c r="C6470" s="4" t="s">
        <v>18</v>
      </c>
      <c r="D6470" s="4" t="s">
        <v>19</v>
      </c>
      <c r="E6470" s="4" t="s">
        <v>20</v>
      </c>
      <c r="F6470" s="4" t="s">
        <v>3688</v>
      </c>
      <c r="G6470" s="4">
        <v>12000</v>
      </c>
      <c r="H6470" s="4">
        <v>25456.83</v>
      </c>
    </row>
    <row r="6471" spans="2:8" hidden="1" x14ac:dyDescent="0.15">
      <c r="B6471" s="8">
        <v>45407</v>
      </c>
      <c r="C6471" s="4" t="s">
        <v>18</v>
      </c>
      <c r="D6471" s="4" t="s">
        <v>301</v>
      </c>
      <c r="E6471" s="4" t="s">
        <v>20</v>
      </c>
      <c r="F6471" s="4" t="s">
        <v>1824</v>
      </c>
      <c r="G6471" s="4">
        <v>25000</v>
      </c>
      <c r="H6471" s="4">
        <v>58401.84</v>
      </c>
    </row>
    <row r="6472" spans="2:8" hidden="1" x14ac:dyDescent="0.15">
      <c r="B6472" s="8">
        <v>45479</v>
      </c>
      <c r="C6472" s="4" t="s">
        <v>18</v>
      </c>
      <c r="D6472" s="4" t="s">
        <v>19</v>
      </c>
      <c r="E6472" s="4" t="s">
        <v>20</v>
      </c>
      <c r="F6472" s="4" t="s">
        <v>4083</v>
      </c>
      <c r="G6472" s="4">
        <v>7999.2</v>
      </c>
      <c r="H6472" s="4">
        <v>17326.45</v>
      </c>
    </row>
    <row r="6473" spans="2:8" hidden="1" x14ac:dyDescent="0.15">
      <c r="B6473" s="8" t="s">
        <v>4066</v>
      </c>
      <c r="C6473" s="4" t="s">
        <v>27</v>
      </c>
      <c r="D6473" s="4" t="s">
        <v>19</v>
      </c>
      <c r="E6473" s="4" t="s">
        <v>20</v>
      </c>
      <c r="F6473" s="4" t="s">
        <v>4067</v>
      </c>
      <c r="G6473" s="4">
        <v>8000</v>
      </c>
      <c r="H6473" s="4">
        <v>27200</v>
      </c>
    </row>
    <row r="6474" spans="2:8" hidden="1" x14ac:dyDescent="0.15">
      <c r="B6474" s="8" t="s">
        <v>787</v>
      </c>
      <c r="C6474" s="4" t="s">
        <v>209</v>
      </c>
      <c r="D6474" s="4" t="s">
        <v>20</v>
      </c>
      <c r="E6474" s="4" t="s">
        <v>3196</v>
      </c>
      <c r="F6474" s="4" t="s">
        <v>8132</v>
      </c>
      <c r="G6474" s="4">
        <v>0.183</v>
      </c>
      <c r="H6474" s="4">
        <v>1039.73</v>
      </c>
    </row>
    <row r="6475" spans="2:8" hidden="1" x14ac:dyDescent="0.15">
      <c r="B6475" s="8" t="s">
        <v>1012</v>
      </c>
      <c r="C6475" s="4" t="s">
        <v>27</v>
      </c>
      <c r="D6475" s="4" t="s">
        <v>19</v>
      </c>
      <c r="E6475" s="4" t="s">
        <v>20</v>
      </c>
      <c r="F6475" s="4" t="s">
        <v>4067</v>
      </c>
      <c r="G6475" s="4">
        <v>7000</v>
      </c>
      <c r="H6475" s="4">
        <v>26528.68</v>
      </c>
    </row>
    <row r="6476" spans="2:8" hidden="1" x14ac:dyDescent="0.15">
      <c r="B6476" s="8" t="s">
        <v>1989</v>
      </c>
      <c r="C6476" s="4" t="s">
        <v>27</v>
      </c>
      <c r="D6476" s="4" t="s">
        <v>19</v>
      </c>
      <c r="E6476" s="4" t="s">
        <v>20</v>
      </c>
      <c r="F6476" s="4" t="s">
        <v>4067</v>
      </c>
      <c r="G6476" s="4">
        <v>8000</v>
      </c>
      <c r="H6476" s="4">
        <v>19510.04</v>
      </c>
    </row>
    <row r="6477" spans="2:8" hidden="1" x14ac:dyDescent="0.15">
      <c r="B6477" s="8">
        <v>45369</v>
      </c>
      <c r="C6477" s="4" t="s">
        <v>18</v>
      </c>
      <c r="D6477" s="4" t="s">
        <v>19</v>
      </c>
      <c r="E6477" s="4" t="s">
        <v>20</v>
      </c>
      <c r="F6477" s="4" t="s">
        <v>1586</v>
      </c>
      <c r="G6477" s="4">
        <v>26000</v>
      </c>
      <c r="H6477" s="4">
        <v>60337.61</v>
      </c>
    </row>
    <row r="6478" spans="2:8" hidden="1" x14ac:dyDescent="0.15">
      <c r="B6478" s="8" t="s">
        <v>148</v>
      </c>
      <c r="C6478" s="4" t="s">
        <v>27</v>
      </c>
      <c r="D6478" s="4" t="s">
        <v>19</v>
      </c>
      <c r="E6478" s="4" t="s">
        <v>20</v>
      </c>
      <c r="F6478" s="4" t="s">
        <v>1501</v>
      </c>
      <c r="G6478" s="4">
        <v>26000</v>
      </c>
      <c r="H6478" s="4">
        <v>101920</v>
      </c>
    </row>
    <row r="6479" spans="2:8" hidden="1" x14ac:dyDescent="0.15">
      <c r="B6479" s="8" t="s">
        <v>921</v>
      </c>
      <c r="C6479" s="4" t="s">
        <v>209</v>
      </c>
      <c r="D6479" s="4" t="s">
        <v>20</v>
      </c>
      <c r="E6479" s="4" t="s">
        <v>210</v>
      </c>
      <c r="F6479" s="4" t="s">
        <v>8266</v>
      </c>
      <c r="G6479" s="4">
        <v>0.17399999999999899</v>
      </c>
      <c r="H6479" s="4">
        <v>1.76</v>
      </c>
    </row>
    <row r="6480" spans="2:8" hidden="1" x14ac:dyDescent="0.15">
      <c r="B6480" s="8" t="s">
        <v>1509</v>
      </c>
      <c r="C6480" s="4" t="s">
        <v>27</v>
      </c>
      <c r="D6480" s="4" t="s">
        <v>19</v>
      </c>
      <c r="E6480" s="4" t="s">
        <v>20</v>
      </c>
      <c r="F6480" s="4" t="s">
        <v>1501</v>
      </c>
      <c r="G6480" s="4">
        <v>26000</v>
      </c>
      <c r="H6480" s="4">
        <v>92768</v>
      </c>
    </row>
    <row r="6481" spans="2:8" hidden="1" x14ac:dyDescent="0.15">
      <c r="B6481" s="8" t="s">
        <v>1509</v>
      </c>
      <c r="C6481" s="4" t="s">
        <v>27</v>
      </c>
      <c r="D6481" s="4" t="s">
        <v>19</v>
      </c>
      <c r="E6481" s="4" t="s">
        <v>20</v>
      </c>
      <c r="F6481" s="4" t="s">
        <v>1501</v>
      </c>
      <c r="G6481" s="4">
        <v>26000</v>
      </c>
      <c r="H6481" s="4">
        <v>92768</v>
      </c>
    </row>
    <row r="6482" spans="2:8" hidden="1" x14ac:dyDescent="0.15">
      <c r="B6482" s="8">
        <v>45628</v>
      </c>
      <c r="C6482" s="4" t="s">
        <v>18</v>
      </c>
      <c r="D6482" s="4" t="s">
        <v>19</v>
      </c>
      <c r="E6482" s="4" t="s">
        <v>20</v>
      </c>
      <c r="F6482" s="4" t="s">
        <v>812</v>
      </c>
      <c r="G6482" s="4">
        <v>104000</v>
      </c>
      <c r="H6482" s="4">
        <v>202261.33</v>
      </c>
    </row>
    <row r="6483" spans="2:8" hidden="1" x14ac:dyDescent="0.15">
      <c r="B6483" s="8">
        <v>45364</v>
      </c>
      <c r="C6483" s="4" t="s">
        <v>18</v>
      </c>
      <c r="D6483" s="4" t="s">
        <v>19</v>
      </c>
      <c r="E6483" s="4" t="s">
        <v>20</v>
      </c>
      <c r="F6483" s="4" t="s">
        <v>802</v>
      </c>
      <c r="G6483" s="4">
        <v>104000</v>
      </c>
      <c r="H6483" s="4">
        <v>226859.39</v>
      </c>
    </row>
    <row r="6484" spans="2:8" hidden="1" x14ac:dyDescent="0.15">
      <c r="B6484" s="8">
        <v>45527</v>
      </c>
      <c r="C6484" s="4" t="s">
        <v>18</v>
      </c>
      <c r="D6484" s="4" t="s">
        <v>19</v>
      </c>
      <c r="E6484" s="4" t="s">
        <v>20</v>
      </c>
      <c r="F6484" s="4" t="s">
        <v>813</v>
      </c>
      <c r="G6484" s="4">
        <v>104000</v>
      </c>
      <c r="H6484" s="4">
        <v>199260.89</v>
      </c>
    </row>
    <row r="6485" spans="2:8" hidden="1" x14ac:dyDescent="0.15">
      <c r="B6485" s="8">
        <v>45334</v>
      </c>
      <c r="C6485" s="4" t="s">
        <v>18</v>
      </c>
      <c r="D6485" s="4" t="s">
        <v>19</v>
      </c>
      <c r="E6485" s="4" t="s">
        <v>20</v>
      </c>
      <c r="F6485" s="4" t="s">
        <v>803</v>
      </c>
      <c r="G6485" s="4">
        <v>104000</v>
      </c>
      <c r="H6485" s="4">
        <v>225948.24</v>
      </c>
    </row>
    <row r="6486" spans="2:8" hidden="1" x14ac:dyDescent="0.15">
      <c r="B6486" s="8" t="s">
        <v>797</v>
      </c>
      <c r="C6486" s="4" t="s">
        <v>27</v>
      </c>
      <c r="D6486" s="4" t="s">
        <v>19</v>
      </c>
      <c r="E6486" s="4" t="s">
        <v>20</v>
      </c>
      <c r="F6486" s="4" t="s">
        <v>798</v>
      </c>
      <c r="G6486" s="4">
        <v>104000</v>
      </c>
      <c r="H6486" s="4">
        <v>240169.55</v>
      </c>
    </row>
    <row r="6487" spans="2:8" hidden="1" x14ac:dyDescent="0.15">
      <c r="B6487" s="8" t="s">
        <v>345</v>
      </c>
      <c r="C6487" s="4" t="s">
        <v>27</v>
      </c>
      <c r="D6487" s="4" t="s">
        <v>19</v>
      </c>
      <c r="E6487" s="4" t="s">
        <v>20</v>
      </c>
      <c r="F6487" s="4" t="s">
        <v>798</v>
      </c>
      <c r="G6487" s="4">
        <v>104000</v>
      </c>
      <c r="H6487" s="4">
        <v>236255.29</v>
      </c>
    </row>
    <row r="6488" spans="2:8" hidden="1" x14ac:dyDescent="0.15">
      <c r="B6488" s="8">
        <v>45489</v>
      </c>
      <c r="C6488" s="4" t="s">
        <v>18</v>
      </c>
      <c r="D6488" s="4" t="s">
        <v>19</v>
      </c>
      <c r="E6488" s="4" t="s">
        <v>20</v>
      </c>
      <c r="F6488" s="4" t="s">
        <v>798</v>
      </c>
      <c r="G6488" s="4">
        <v>104000</v>
      </c>
      <c r="H6488" s="4">
        <v>208158.47</v>
      </c>
    </row>
    <row r="6489" spans="2:8" hidden="1" x14ac:dyDescent="0.15">
      <c r="B6489" s="8" t="s">
        <v>407</v>
      </c>
      <c r="C6489" s="4" t="s">
        <v>209</v>
      </c>
      <c r="D6489" s="4" t="s">
        <v>20</v>
      </c>
      <c r="E6489" s="4" t="s">
        <v>391</v>
      </c>
      <c r="F6489" s="4" t="s">
        <v>8291</v>
      </c>
      <c r="G6489" s="4">
        <v>0.15</v>
      </c>
      <c r="H6489" s="4">
        <v>1000</v>
      </c>
    </row>
    <row r="6490" spans="2:8" hidden="1" x14ac:dyDescent="0.15">
      <c r="B6490" s="8">
        <v>45595</v>
      </c>
      <c r="C6490" s="4" t="s">
        <v>18</v>
      </c>
      <c r="D6490" s="4" t="s">
        <v>19</v>
      </c>
      <c r="E6490" s="4" t="s">
        <v>20</v>
      </c>
      <c r="F6490" s="4" t="s">
        <v>809</v>
      </c>
      <c r="G6490" s="4">
        <v>104000</v>
      </c>
      <c r="H6490" s="4">
        <v>209399.12</v>
      </c>
    </row>
    <row r="6491" spans="2:8" hidden="1" x14ac:dyDescent="0.15">
      <c r="B6491" s="8" t="s">
        <v>775</v>
      </c>
      <c r="C6491" s="4" t="s">
        <v>27</v>
      </c>
      <c r="D6491" s="4" t="s">
        <v>19</v>
      </c>
      <c r="E6491" s="4" t="s">
        <v>20</v>
      </c>
      <c r="F6491" s="4" t="s">
        <v>776</v>
      </c>
      <c r="G6491" s="4">
        <v>104000</v>
      </c>
      <c r="H6491" s="4">
        <v>332338.31</v>
      </c>
    </row>
    <row r="6492" spans="2:8" hidden="1" x14ac:dyDescent="0.15">
      <c r="B6492" s="8" t="s">
        <v>676</v>
      </c>
      <c r="C6492" s="4" t="s">
        <v>27</v>
      </c>
      <c r="D6492" s="4" t="s">
        <v>19</v>
      </c>
      <c r="E6492" s="4" t="s">
        <v>20</v>
      </c>
      <c r="F6492" s="4" t="s">
        <v>776</v>
      </c>
      <c r="G6492" s="4">
        <v>52000</v>
      </c>
      <c r="H6492" s="4">
        <v>160633.60000000001</v>
      </c>
    </row>
    <row r="6493" spans="2:8" hidden="1" x14ac:dyDescent="0.15">
      <c r="B6493" s="8" t="s">
        <v>137</v>
      </c>
      <c r="C6493" s="4" t="s">
        <v>27</v>
      </c>
      <c r="D6493" s="4" t="s">
        <v>19</v>
      </c>
      <c r="E6493" s="4" t="s">
        <v>20</v>
      </c>
      <c r="F6493" s="4" t="s">
        <v>776</v>
      </c>
      <c r="G6493" s="4">
        <v>52000</v>
      </c>
      <c r="H6493" s="4">
        <v>173100</v>
      </c>
    </row>
    <row r="6494" spans="2:8" hidden="1" x14ac:dyDescent="0.15">
      <c r="B6494" s="8" t="s">
        <v>1492</v>
      </c>
      <c r="C6494" s="4" t="s">
        <v>27</v>
      </c>
      <c r="D6494" s="4" t="s">
        <v>19</v>
      </c>
      <c r="E6494" s="4" t="s">
        <v>20</v>
      </c>
      <c r="F6494" s="4" t="s">
        <v>776</v>
      </c>
      <c r="G6494" s="4">
        <v>26000</v>
      </c>
      <c r="H6494" s="4">
        <v>86550</v>
      </c>
    </row>
    <row r="6495" spans="2:8" hidden="1" x14ac:dyDescent="0.15">
      <c r="B6495" s="8" t="s">
        <v>890</v>
      </c>
      <c r="C6495" s="4" t="s">
        <v>27</v>
      </c>
      <c r="D6495" s="4" t="s">
        <v>19</v>
      </c>
      <c r="E6495" s="4" t="s">
        <v>20</v>
      </c>
      <c r="F6495" s="4" t="s">
        <v>776</v>
      </c>
      <c r="G6495" s="4">
        <v>78000</v>
      </c>
      <c r="H6495" s="4">
        <v>188418.89</v>
      </c>
    </row>
    <row r="6496" spans="2:8" hidden="1" x14ac:dyDescent="0.15">
      <c r="B6496" s="8" t="s">
        <v>893</v>
      </c>
      <c r="C6496" s="4" t="s">
        <v>27</v>
      </c>
      <c r="D6496" s="4" t="s">
        <v>19</v>
      </c>
      <c r="E6496" s="4" t="s">
        <v>20</v>
      </c>
      <c r="F6496" s="4" t="s">
        <v>776</v>
      </c>
      <c r="G6496" s="4">
        <v>78000</v>
      </c>
      <c r="H6496" s="4">
        <v>179049.69</v>
      </c>
    </row>
    <row r="6497" spans="2:8" hidden="1" x14ac:dyDescent="0.15">
      <c r="B6497" s="8" t="s">
        <v>606</v>
      </c>
      <c r="C6497" s="4" t="s">
        <v>27</v>
      </c>
      <c r="D6497" s="4" t="s">
        <v>19</v>
      </c>
      <c r="E6497" s="4" t="s">
        <v>20</v>
      </c>
      <c r="F6497" s="4" t="s">
        <v>776</v>
      </c>
      <c r="G6497" s="4">
        <v>52000</v>
      </c>
      <c r="H6497" s="4">
        <v>117135.21</v>
      </c>
    </row>
    <row r="6498" spans="2:8" hidden="1" x14ac:dyDescent="0.15">
      <c r="B6498" s="8" t="s">
        <v>1530</v>
      </c>
      <c r="C6498" s="4" t="s">
        <v>209</v>
      </c>
      <c r="D6498" s="4" t="s">
        <v>20</v>
      </c>
      <c r="E6498" s="4" t="s">
        <v>210</v>
      </c>
      <c r="F6498" s="4" t="s">
        <v>7808</v>
      </c>
      <c r="G6498" s="4">
        <v>0.14099999999999899</v>
      </c>
      <c r="H6498" s="4">
        <v>31.03</v>
      </c>
    </row>
    <row r="6499" spans="2:8" hidden="1" x14ac:dyDescent="0.15">
      <c r="B6499" s="8" t="s">
        <v>447</v>
      </c>
      <c r="C6499" s="4" t="s">
        <v>27</v>
      </c>
      <c r="D6499" s="4" t="s">
        <v>19</v>
      </c>
      <c r="E6499" s="4" t="s">
        <v>20</v>
      </c>
      <c r="F6499" s="4" t="s">
        <v>1526</v>
      </c>
      <c r="G6499" s="4">
        <v>26000</v>
      </c>
      <c r="H6499" s="4">
        <v>80332.91</v>
      </c>
    </row>
    <row r="6500" spans="2:8" hidden="1" x14ac:dyDescent="0.15">
      <c r="B6500" s="8" t="s">
        <v>447</v>
      </c>
      <c r="C6500" s="4" t="s">
        <v>27</v>
      </c>
      <c r="D6500" s="4" t="s">
        <v>19</v>
      </c>
      <c r="E6500" s="4" t="s">
        <v>20</v>
      </c>
      <c r="F6500" s="4" t="s">
        <v>1020</v>
      </c>
      <c r="G6500" s="4">
        <v>52000</v>
      </c>
      <c r="H6500" s="4">
        <v>160665.81</v>
      </c>
    </row>
    <row r="6501" spans="2:8" hidden="1" x14ac:dyDescent="0.15">
      <c r="B6501" s="8" t="s">
        <v>617</v>
      </c>
      <c r="C6501" s="4" t="s">
        <v>27</v>
      </c>
      <c r="D6501" s="4" t="s">
        <v>19</v>
      </c>
      <c r="E6501" s="4" t="s">
        <v>20</v>
      </c>
      <c r="F6501" s="4" t="s">
        <v>740</v>
      </c>
      <c r="G6501" s="4">
        <v>104000</v>
      </c>
      <c r="H6501" s="4">
        <v>238653.9</v>
      </c>
    </row>
    <row r="6502" spans="2:8" hidden="1" x14ac:dyDescent="0.15">
      <c r="B6502" s="8">
        <v>45324</v>
      </c>
      <c r="C6502" s="4" t="s">
        <v>18</v>
      </c>
      <c r="D6502" s="4" t="s">
        <v>19</v>
      </c>
      <c r="E6502" s="4" t="s">
        <v>20</v>
      </c>
      <c r="F6502" s="4" t="s">
        <v>740</v>
      </c>
      <c r="G6502" s="4">
        <v>130000</v>
      </c>
      <c r="H6502" s="4">
        <v>284193.56</v>
      </c>
    </row>
    <row r="6503" spans="2:8" hidden="1" x14ac:dyDescent="0.15">
      <c r="B6503" s="8">
        <v>45294</v>
      </c>
      <c r="C6503" s="4" t="s">
        <v>18</v>
      </c>
      <c r="D6503" s="4" t="s">
        <v>19</v>
      </c>
      <c r="E6503" s="4" t="s">
        <v>20</v>
      </c>
      <c r="F6503" s="4" t="s">
        <v>740</v>
      </c>
      <c r="G6503" s="4">
        <v>104000</v>
      </c>
      <c r="H6503" s="4">
        <v>235513.76</v>
      </c>
    </row>
    <row r="6504" spans="2:8" hidden="1" x14ac:dyDescent="0.15">
      <c r="B6504" s="8">
        <v>45453</v>
      </c>
      <c r="C6504" s="4" t="s">
        <v>18</v>
      </c>
      <c r="D6504" s="4" t="s">
        <v>19</v>
      </c>
      <c r="E6504" s="4" t="s">
        <v>20</v>
      </c>
      <c r="F6504" s="4" t="s">
        <v>740</v>
      </c>
      <c r="G6504" s="4">
        <v>78000</v>
      </c>
      <c r="H6504" s="4">
        <v>156699.54999999999</v>
      </c>
    </row>
    <row r="6505" spans="2:8" hidden="1" x14ac:dyDescent="0.15">
      <c r="B6505" s="8" t="s">
        <v>310</v>
      </c>
      <c r="C6505" s="4" t="s">
        <v>209</v>
      </c>
      <c r="D6505" s="4" t="s">
        <v>20</v>
      </c>
      <c r="E6505" s="4" t="s">
        <v>210</v>
      </c>
      <c r="F6505" s="4" t="s">
        <v>8316</v>
      </c>
      <c r="G6505" s="4">
        <v>0.12</v>
      </c>
      <c r="H6505" s="4">
        <v>9.2799999999999905</v>
      </c>
    </row>
    <row r="6506" spans="2:8" hidden="1" x14ac:dyDescent="0.15">
      <c r="B6506" s="8" t="s">
        <v>2734</v>
      </c>
      <c r="C6506" s="4" t="s">
        <v>209</v>
      </c>
      <c r="D6506" s="4" t="s">
        <v>20</v>
      </c>
      <c r="E6506" s="4" t="s">
        <v>2392</v>
      </c>
      <c r="F6506" s="4" t="s">
        <v>8317</v>
      </c>
      <c r="G6506" s="4">
        <v>0.118999999999999</v>
      </c>
      <c r="H6506" s="4">
        <v>23336.39</v>
      </c>
    </row>
    <row r="6507" spans="2:8" hidden="1" x14ac:dyDescent="0.15">
      <c r="B6507" s="8">
        <v>45526</v>
      </c>
      <c r="C6507" s="4" t="s">
        <v>18</v>
      </c>
      <c r="D6507" s="4" t="s">
        <v>19</v>
      </c>
      <c r="E6507" s="4" t="s">
        <v>20</v>
      </c>
      <c r="F6507" s="4" t="s">
        <v>811</v>
      </c>
      <c r="G6507" s="4">
        <v>104000</v>
      </c>
      <c r="H6507" s="4">
        <v>202267.06</v>
      </c>
    </row>
    <row r="6508" spans="2:8" hidden="1" x14ac:dyDescent="0.15">
      <c r="B6508" s="8" t="s">
        <v>2271</v>
      </c>
      <c r="C6508" s="4" t="s">
        <v>209</v>
      </c>
      <c r="D6508" s="4" t="s">
        <v>20</v>
      </c>
      <c r="E6508" s="4" t="s">
        <v>2392</v>
      </c>
      <c r="F6508" s="4" t="s">
        <v>8323</v>
      </c>
      <c r="G6508" s="4">
        <v>0.107</v>
      </c>
      <c r="H6508" s="4">
        <v>2878.26</v>
      </c>
    </row>
    <row r="6509" spans="2:8" hidden="1" x14ac:dyDescent="0.15">
      <c r="B6509" s="8">
        <v>45490</v>
      </c>
      <c r="C6509" s="4" t="s">
        <v>18</v>
      </c>
      <c r="D6509" s="4" t="s">
        <v>19</v>
      </c>
      <c r="E6509" s="4" t="s">
        <v>20</v>
      </c>
      <c r="F6509" s="4" t="s">
        <v>810</v>
      </c>
      <c r="G6509" s="4">
        <v>104000</v>
      </c>
      <c r="H6509" s="4">
        <v>208244.01</v>
      </c>
    </row>
    <row r="6510" spans="2:8" hidden="1" x14ac:dyDescent="0.15">
      <c r="B6510" s="8">
        <v>45425</v>
      </c>
      <c r="C6510" s="4" t="s">
        <v>18</v>
      </c>
      <c r="D6510" s="4" t="s">
        <v>19</v>
      </c>
      <c r="E6510" s="4" t="s">
        <v>20</v>
      </c>
      <c r="F6510" s="4" t="s">
        <v>810</v>
      </c>
      <c r="G6510" s="4">
        <v>78000</v>
      </c>
      <c r="H6510" s="4">
        <v>155502.24</v>
      </c>
    </row>
    <row r="6511" spans="2:8" hidden="1" x14ac:dyDescent="0.15">
      <c r="B6511" s="8" t="s">
        <v>1211</v>
      </c>
      <c r="C6511" s="4" t="s">
        <v>27</v>
      </c>
      <c r="D6511" s="4" t="s">
        <v>19</v>
      </c>
      <c r="E6511" s="4" t="s">
        <v>20</v>
      </c>
      <c r="F6511" s="4" t="s">
        <v>1212</v>
      </c>
      <c r="G6511" s="4">
        <v>50000</v>
      </c>
      <c r="H6511" s="4">
        <v>113678.99</v>
      </c>
    </row>
    <row r="6512" spans="2:8" hidden="1" x14ac:dyDescent="0.15">
      <c r="B6512" s="8">
        <v>45549</v>
      </c>
      <c r="C6512" s="4" t="s">
        <v>18</v>
      </c>
      <c r="D6512" s="4" t="s">
        <v>19</v>
      </c>
      <c r="E6512" s="4" t="s">
        <v>20</v>
      </c>
      <c r="F6512" s="4" t="s">
        <v>1861</v>
      </c>
      <c r="G6512" s="4">
        <v>25000</v>
      </c>
      <c r="H6512" s="4">
        <v>51446.68</v>
      </c>
    </row>
    <row r="6513" spans="2:8" hidden="1" x14ac:dyDescent="0.15">
      <c r="B6513" s="8" t="s">
        <v>833</v>
      </c>
      <c r="C6513" s="4" t="s">
        <v>27</v>
      </c>
      <c r="D6513" s="4" t="s">
        <v>19</v>
      </c>
      <c r="E6513" s="4" t="s">
        <v>20</v>
      </c>
      <c r="F6513" s="4" t="s">
        <v>834</v>
      </c>
      <c r="G6513" s="4">
        <v>100000</v>
      </c>
      <c r="H6513" s="4">
        <v>303675.36</v>
      </c>
    </row>
    <row r="6514" spans="2:8" hidden="1" x14ac:dyDescent="0.15">
      <c r="B6514" s="8" t="s">
        <v>835</v>
      </c>
      <c r="C6514" s="4" t="s">
        <v>27</v>
      </c>
      <c r="D6514" s="4" t="s">
        <v>19</v>
      </c>
      <c r="E6514" s="4" t="s">
        <v>20</v>
      </c>
      <c r="F6514" s="4" t="s">
        <v>834</v>
      </c>
      <c r="G6514" s="4">
        <v>100000</v>
      </c>
      <c r="H6514" s="4">
        <v>303297.53999999899</v>
      </c>
    </row>
    <row r="6515" spans="2:8" hidden="1" x14ac:dyDescent="0.15">
      <c r="B6515" s="8" t="s">
        <v>513</v>
      </c>
      <c r="C6515" s="4" t="s">
        <v>27</v>
      </c>
      <c r="D6515" s="4" t="s">
        <v>19</v>
      </c>
      <c r="E6515" s="4" t="s">
        <v>20</v>
      </c>
      <c r="F6515" s="4" t="s">
        <v>1045</v>
      </c>
      <c r="G6515" s="4">
        <v>52000</v>
      </c>
      <c r="H6515" s="4">
        <v>126488.07</v>
      </c>
    </row>
    <row r="6516" spans="2:8" hidden="1" x14ac:dyDescent="0.15">
      <c r="B6516" s="8">
        <v>45408</v>
      </c>
      <c r="C6516" s="4" t="s">
        <v>18</v>
      </c>
      <c r="D6516" s="4" t="s">
        <v>301</v>
      </c>
      <c r="E6516" s="4" t="s">
        <v>20</v>
      </c>
      <c r="F6516" s="4" t="s">
        <v>928</v>
      </c>
      <c r="G6516" s="4">
        <v>75000</v>
      </c>
      <c r="H6516" s="4">
        <v>164893.45000000001</v>
      </c>
    </row>
    <row r="6517" spans="2:8" hidden="1" x14ac:dyDescent="0.15">
      <c r="B6517" s="8">
        <v>45610</v>
      </c>
      <c r="C6517" s="4" t="s">
        <v>18</v>
      </c>
      <c r="D6517" s="4" t="s">
        <v>19</v>
      </c>
      <c r="E6517" s="4" t="s">
        <v>20</v>
      </c>
      <c r="F6517" s="4" t="s">
        <v>1230</v>
      </c>
      <c r="G6517" s="4">
        <v>50000</v>
      </c>
      <c r="H6517" s="4">
        <v>102611.12</v>
      </c>
    </row>
    <row r="6518" spans="2:8" hidden="1" x14ac:dyDescent="0.15">
      <c r="B6518" s="8">
        <v>45376</v>
      </c>
      <c r="C6518" s="4" t="s">
        <v>18</v>
      </c>
      <c r="D6518" s="4" t="s">
        <v>19</v>
      </c>
      <c r="E6518" s="4" t="s">
        <v>20</v>
      </c>
      <c r="F6518" s="4" t="s">
        <v>1214</v>
      </c>
      <c r="G6518" s="4">
        <v>50000</v>
      </c>
      <c r="H6518" s="4">
        <v>111354.92</v>
      </c>
    </row>
    <row r="6519" spans="2:8" hidden="1" x14ac:dyDescent="0.15">
      <c r="B6519" s="8">
        <v>45597</v>
      </c>
      <c r="C6519" s="4" t="s">
        <v>18</v>
      </c>
      <c r="D6519" s="4" t="s">
        <v>19</v>
      </c>
      <c r="E6519" s="4" t="s">
        <v>20</v>
      </c>
      <c r="F6519" s="4" t="s">
        <v>1227</v>
      </c>
      <c r="G6519" s="4">
        <v>50000</v>
      </c>
      <c r="H6519" s="4">
        <v>104037.37</v>
      </c>
    </row>
    <row r="6520" spans="2:8" hidden="1" x14ac:dyDescent="0.15">
      <c r="B6520" s="8" t="s">
        <v>1025</v>
      </c>
      <c r="C6520" s="4" t="s">
        <v>27</v>
      </c>
      <c r="D6520" s="4" t="s">
        <v>19</v>
      </c>
      <c r="E6520" s="4" t="s">
        <v>20</v>
      </c>
      <c r="F6520" s="4" t="s">
        <v>7187</v>
      </c>
      <c r="G6520" s="4">
        <v>20</v>
      </c>
      <c r="H6520" s="4">
        <v>62.46</v>
      </c>
    </row>
    <row r="6521" spans="2:8" hidden="1" x14ac:dyDescent="0.15">
      <c r="B6521" s="8" t="s">
        <v>1023</v>
      </c>
      <c r="C6521" s="4" t="s">
        <v>27</v>
      </c>
      <c r="D6521" s="4" t="s">
        <v>19</v>
      </c>
      <c r="E6521" s="4" t="s">
        <v>20</v>
      </c>
      <c r="F6521" s="4" t="s">
        <v>1024</v>
      </c>
      <c r="G6521" s="4">
        <v>52000</v>
      </c>
      <c r="H6521" s="4">
        <v>158518.35</v>
      </c>
    </row>
    <row r="6522" spans="2:8" hidden="1" x14ac:dyDescent="0.15">
      <c r="B6522" s="8" t="s">
        <v>1445</v>
      </c>
      <c r="C6522" s="4" t="s">
        <v>27</v>
      </c>
      <c r="D6522" s="4" t="s">
        <v>19</v>
      </c>
      <c r="E6522" s="4" t="s">
        <v>20</v>
      </c>
      <c r="F6522" s="4" t="s">
        <v>1024</v>
      </c>
      <c r="G6522" s="4">
        <v>26000</v>
      </c>
      <c r="H6522" s="4">
        <v>83871.009999999893</v>
      </c>
    </row>
    <row r="6523" spans="2:8" hidden="1" x14ac:dyDescent="0.15">
      <c r="B6523" s="8" t="s">
        <v>1445</v>
      </c>
      <c r="C6523" s="4" t="s">
        <v>27</v>
      </c>
      <c r="D6523" s="4" t="s">
        <v>19</v>
      </c>
      <c r="E6523" s="4" t="s">
        <v>20</v>
      </c>
      <c r="F6523" s="4" t="s">
        <v>1024</v>
      </c>
      <c r="G6523" s="4">
        <v>26000</v>
      </c>
      <c r="H6523" s="4">
        <v>83192.5</v>
      </c>
    </row>
    <row r="6524" spans="2:8" hidden="1" x14ac:dyDescent="0.15">
      <c r="B6524" s="8" t="s">
        <v>579</v>
      </c>
      <c r="C6524" s="4" t="s">
        <v>27</v>
      </c>
      <c r="D6524" s="4" t="s">
        <v>19</v>
      </c>
      <c r="E6524" s="4" t="s">
        <v>20</v>
      </c>
      <c r="F6524" s="4" t="s">
        <v>1024</v>
      </c>
      <c r="G6524" s="4">
        <v>26000</v>
      </c>
      <c r="H6524" s="4">
        <v>82004.12</v>
      </c>
    </row>
    <row r="6525" spans="2:8" hidden="1" x14ac:dyDescent="0.15">
      <c r="B6525" s="8" t="s">
        <v>310</v>
      </c>
      <c r="C6525" s="4" t="s">
        <v>27</v>
      </c>
      <c r="D6525" s="4" t="s">
        <v>19</v>
      </c>
      <c r="E6525" s="4" t="s">
        <v>20</v>
      </c>
      <c r="F6525" s="4" t="s">
        <v>1024</v>
      </c>
      <c r="G6525" s="4">
        <v>26000</v>
      </c>
      <c r="H6525" s="4">
        <v>81572.600000000006</v>
      </c>
    </row>
    <row r="6526" spans="2:8" hidden="1" x14ac:dyDescent="0.15">
      <c r="B6526" s="8" t="s">
        <v>710</v>
      </c>
      <c r="C6526" s="4" t="s">
        <v>27</v>
      </c>
      <c r="D6526" s="4" t="s">
        <v>19</v>
      </c>
      <c r="E6526" s="4" t="s">
        <v>20</v>
      </c>
      <c r="F6526" s="4" t="s">
        <v>1024</v>
      </c>
      <c r="G6526" s="4">
        <v>26000</v>
      </c>
      <c r="H6526" s="4">
        <v>81095.88</v>
      </c>
    </row>
    <row r="6527" spans="2:8" hidden="1" x14ac:dyDescent="0.15">
      <c r="B6527" s="8" t="s">
        <v>1198</v>
      </c>
      <c r="C6527" s="4" t="s">
        <v>27</v>
      </c>
      <c r="D6527" s="4" t="s">
        <v>19</v>
      </c>
      <c r="E6527" s="4" t="s">
        <v>20</v>
      </c>
      <c r="F6527" s="4" t="s">
        <v>1024</v>
      </c>
      <c r="G6527" s="4">
        <v>26000</v>
      </c>
      <c r="H6527" s="4">
        <v>79593.710000000006</v>
      </c>
    </row>
    <row r="6528" spans="2:8" hidden="1" x14ac:dyDescent="0.15">
      <c r="B6528" s="8" t="s">
        <v>1530</v>
      </c>
      <c r="C6528" s="4" t="s">
        <v>27</v>
      </c>
      <c r="D6528" s="4" t="s">
        <v>19</v>
      </c>
      <c r="E6528" s="4" t="s">
        <v>20</v>
      </c>
      <c r="F6528" s="4" t="s">
        <v>1024</v>
      </c>
      <c r="G6528" s="4">
        <v>26000</v>
      </c>
      <c r="H6528" s="4">
        <v>79427.95</v>
      </c>
    </row>
    <row r="6529" spans="2:8" hidden="1" x14ac:dyDescent="0.15">
      <c r="B6529" s="8" t="s">
        <v>896</v>
      </c>
      <c r="C6529" s="4" t="s">
        <v>27</v>
      </c>
      <c r="D6529" s="4" t="s">
        <v>19</v>
      </c>
      <c r="E6529" s="4" t="s">
        <v>20</v>
      </c>
      <c r="F6529" s="4" t="s">
        <v>1024</v>
      </c>
      <c r="G6529" s="4">
        <v>26000</v>
      </c>
      <c r="H6529" s="4">
        <v>73020</v>
      </c>
    </row>
    <row r="6530" spans="2:8" hidden="1" x14ac:dyDescent="0.15">
      <c r="B6530" s="8" t="s">
        <v>859</v>
      </c>
      <c r="C6530" s="4" t="s">
        <v>27</v>
      </c>
      <c r="D6530" s="4" t="s">
        <v>19</v>
      </c>
      <c r="E6530" s="4" t="s">
        <v>20</v>
      </c>
      <c r="F6530" s="4" t="s">
        <v>1024</v>
      </c>
      <c r="G6530" s="4">
        <v>26000</v>
      </c>
      <c r="H6530" s="4">
        <v>100489.96</v>
      </c>
    </row>
    <row r="6531" spans="2:8" hidden="1" x14ac:dyDescent="0.15">
      <c r="B6531" s="8" t="s">
        <v>417</v>
      </c>
      <c r="C6531" s="4" t="s">
        <v>27</v>
      </c>
      <c r="D6531" s="4" t="s">
        <v>19</v>
      </c>
      <c r="E6531" s="4" t="s">
        <v>20</v>
      </c>
      <c r="F6531" s="4" t="s">
        <v>1024</v>
      </c>
      <c r="G6531" s="4">
        <v>26000</v>
      </c>
      <c r="H6531" s="4">
        <v>100152.44</v>
      </c>
    </row>
    <row r="6532" spans="2:8" hidden="1" x14ac:dyDescent="0.15">
      <c r="B6532" s="8" t="s">
        <v>825</v>
      </c>
      <c r="C6532" s="4" t="s">
        <v>27</v>
      </c>
      <c r="D6532" s="4" t="s">
        <v>19</v>
      </c>
      <c r="E6532" s="4" t="s">
        <v>20</v>
      </c>
      <c r="F6532" s="4" t="s">
        <v>1024</v>
      </c>
      <c r="G6532" s="4">
        <v>26000</v>
      </c>
      <c r="H6532" s="4">
        <v>96099.61</v>
      </c>
    </row>
    <row r="6533" spans="2:8" hidden="1" x14ac:dyDescent="0.15">
      <c r="B6533" s="8" t="s">
        <v>191</v>
      </c>
      <c r="C6533" s="4" t="s">
        <v>27</v>
      </c>
      <c r="D6533" s="4" t="s">
        <v>19</v>
      </c>
      <c r="E6533" s="4" t="s">
        <v>20</v>
      </c>
      <c r="F6533" s="4" t="s">
        <v>1470</v>
      </c>
      <c r="G6533" s="4">
        <v>25999</v>
      </c>
      <c r="H6533" s="4">
        <v>105595.94</v>
      </c>
    </row>
    <row r="6534" spans="2:8" hidden="1" x14ac:dyDescent="0.15">
      <c r="B6534" s="8" t="s">
        <v>598</v>
      </c>
      <c r="C6534" s="4" t="s">
        <v>27</v>
      </c>
      <c r="D6534" s="4" t="s">
        <v>19</v>
      </c>
      <c r="E6534" s="4" t="s">
        <v>20</v>
      </c>
      <c r="F6534" s="4" t="s">
        <v>1470</v>
      </c>
      <c r="G6534" s="4">
        <v>25500</v>
      </c>
      <c r="H6534" s="4">
        <v>89543.52</v>
      </c>
    </row>
    <row r="6535" spans="2:8" hidden="1" x14ac:dyDescent="0.15">
      <c r="B6535" s="8" t="s">
        <v>1469</v>
      </c>
      <c r="C6535" s="4" t="s">
        <v>27</v>
      </c>
      <c r="D6535" s="4" t="s">
        <v>19</v>
      </c>
      <c r="E6535" s="4" t="s">
        <v>20</v>
      </c>
      <c r="F6535" s="4" t="s">
        <v>1470</v>
      </c>
      <c r="G6535" s="4">
        <v>26390</v>
      </c>
      <c r="H6535" s="4">
        <v>68003.350000000006</v>
      </c>
    </row>
    <row r="6536" spans="2:8" hidden="1" x14ac:dyDescent="0.15">
      <c r="B6536" s="8" t="s">
        <v>1469</v>
      </c>
      <c r="C6536" s="4" t="s">
        <v>27</v>
      </c>
      <c r="D6536" s="4" t="s">
        <v>19</v>
      </c>
      <c r="E6536" s="4" t="s">
        <v>20</v>
      </c>
      <c r="F6536" s="4" t="s">
        <v>1470</v>
      </c>
      <c r="G6536" s="4">
        <v>26390</v>
      </c>
      <c r="H6536" s="4">
        <v>68003.350000000006</v>
      </c>
    </row>
    <row r="6537" spans="2:8" hidden="1" x14ac:dyDescent="0.15">
      <c r="B6537" s="8" t="s">
        <v>3586</v>
      </c>
      <c r="C6537" s="4" t="s">
        <v>27</v>
      </c>
      <c r="D6537" s="4" t="s">
        <v>19</v>
      </c>
      <c r="E6537" s="4" t="s">
        <v>20</v>
      </c>
      <c r="F6537" s="4" t="s">
        <v>3587</v>
      </c>
      <c r="G6537" s="4">
        <v>13000</v>
      </c>
      <c r="H6537" s="4">
        <v>43549.69</v>
      </c>
    </row>
    <row r="6538" spans="2:8" hidden="1" x14ac:dyDescent="0.15">
      <c r="B6538" s="8" t="s">
        <v>262</v>
      </c>
      <c r="C6538" s="4" t="s">
        <v>27</v>
      </c>
      <c r="D6538" s="4" t="s">
        <v>19</v>
      </c>
      <c r="E6538" s="4" t="s">
        <v>20</v>
      </c>
      <c r="F6538" s="4" t="s">
        <v>3582</v>
      </c>
      <c r="G6538" s="4">
        <v>13000</v>
      </c>
      <c r="H6538" s="4">
        <v>49984.98</v>
      </c>
    </row>
    <row r="6539" spans="2:8" hidden="1" x14ac:dyDescent="0.15">
      <c r="B6539" s="8" t="s">
        <v>1113</v>
      </c>
      <c r="C6539" s="4" t="s">
        <v>27</v>
      </c>
      <c r="D6539" s="4" t="s">
        <v>19</v>
      </c>
      <c r="E6539" s="4" t="s">
        <v>20</v>
      </c>
      <c r="F6539" s="4" t="s">
        <v>1114</v>
      </c>
      <c r="G6539" s="4">
        <v>52000</v>
      </c>
      <c r="H6539" s="4">
        <v>100230</v>
      </c>
    </row>
    <row r="6540" spans="2:8" hidden="1" x14ac:dyDescent="0.15">
      <c r="B6540" s="8" t="s">
        <v>995</v>
      </c>
      <c r="C6540" s="4" t="s">
        <v>27</v>
      </c>
      <c r="D6540" s="4" t="s">
        <v>19</v>
      </c>
      <c r="E6540" s="4" t="s">
        <v>20</v>
      </c>
      <c r="F6540" s="4" t="s">
        <v>996</v>
      </c>
      <c r="G6540" s="4">
        <v>52000</v>
      </c>
      <c r="H6540" s="4">
        <v>200720</v>
      </c>
    </row>
    <row r="6541" spans="2:8" hidden="1" x14ac:dyDescent="0.15">
      <c r="B6541" s="8" t="s">
        <v>266</v>
      </c>
      <c r="C6541" s="4" t="s">
        <v>27</v>
      </c>
      <c r="D6541" s="4" t="s">
        <v>19</v>
      </c>
      <c r="E6541" s="4" t="s">
        <v>20</v>
      </c>
      <c r="F6541" s="4" t="s">
        <v>1524</v>
      </c>
      <c r="G6541" s="4">
        <v>26000</v>
      </c>
      <c r="H6541" s="4">
        <v>80950</v>
      </c>
    </row>
    <row r="6542" spans="2:8" hidden="1" x14ac:dyDescent="0.15">
      <c r="B6542" s="8" t="s">
        <v>162</v>
      </c>
      <c r="C6542" s="4" t="s">
        <v>27</v>
      </c>
      <c r="D6542" s="4" t="s">
        <v>19</v>
      </c>
      <c r="E6542" s="4" t="s">
        <v>20</v>
      </c>
      <c r="F6542" s="4" t="s">
        <v>1515</v>
      </c>
      <c r="G6542" s="4">
        <v>26000</v>
      </c>
      <c r="H6542" s="4">
        <v>86370</v>
      </c>
    </row>
    <row r="6543" spans="2:8" hidden="1" x14ac:dyDescent="0.15">
      <c r="B6543" s="8">
        <v>45634</v>
      </c>
      <c r="C6543" s="4" t="s">
        <v>18</v>
      </c>
      <c r="D6543" s="4" t="s">
        <v>19</v>
      </c>
      <c r="E6543" s="4" t="s">
        <v>20</v>
      </c>
      <c r="F6543" s="4" t="s">
        <v>938</v>
      </c>
      <c r="G6543" s="4">
        <v>72000</v>
      </c>
      <c r="H6543" s="4">
        <v>313886.90999999997</v>
      </c>
    </row>
    <row r="6544" spans="2:8" hidden="1" x14ac:dyDescent="0.15">
      <c r="B6544" s="8" t="s">
        <v>2558</v>
      </c>
      <c r="C6544" s="4" t="s">
        <v>27</v>
      </c>
      <c r="D6544" s="4" t="s">
        <v>19</v>
      </c>
      <c r="E6544" s="4" t="s">
        <v>20</v>
      </c>
      <c r="F6544" s="4" t="s">
        <v>2559</v>
      </c>
      <c r="G6544" s="4">
        <v>20000</v>
      </c>
      <c r="H6544" s="4">
        <v>72200</v>
      </c>
    </row>
    <row r="6545" spans="2:8" hidden="1" x14ac:dyDescent="0.15">
      <c r="B6545" s="8" t="s">
        <v>3099</v>
      </c>
      <c r="C6545" s="4" t="s">
        <v>209</v>
      </c>
      <c r="D6545" s="4" t="s">
        <v>20</v>
      </c>
      <c r="E6545" s="4" t="s">
        <v>2722</v>
      </c>
      <c r="F6545" s="4" t="s">
        <v>8440</v>
      </c>
      <c r="G6545" s="4">
        <v>0.05</v>
      </c>
      <c r="H6545" s="4">
        <v>21.05</v>
      </c>
    </row>
    <row r="6546" spans="2:8" hidden="1" x14ac:dyDescent="0.15">
      <c r="B6546" s="8" t="s">
        <v>342</v>
      </c>
      <c r="C6546" s="4" t="s">
        <v>209</v>
      </c>
      <c r="D6546" s="4" t="s">
        <v>20</v>
      </c>
      <c r="E6546" s="4" t="s">
        <v>2392</v>
      </c>
      <c r="F6546" s="4" t="s">
        <v>8323</v>
      </c>
      <c r="G6546" s="4">
        <v>0.04</v>
      </c>
      <c r="H6546" s="4">
        <v>20034.98</v>
      </c>
    </row>
    <row r="6547" spans="2:8" hidden="1" x14ac:dyDescent="0.15">
      <c r="B6547" s="8" t="s">
        <v>1332</v>
      </c>
      <c r="C6547" s="4" t="s">
        <v>27</v>
      </c>
      <c r="D6547" s="4" t="s">
        <v>19</v>
      </c>
      <c r="E6547" s="4" t="s">
        <v>20</v>
      </c>
      <c r="F6547" s="4" t="s">
        <v>1333</v>
      </c>
      <c r="G6547" s="4">
        <v>40000</v>
      </c>
      <c r="H6547" s="4">
        <v>158562.21</v>
      </c>
    </row>
    <row r="6548" spans="2:8" hidden="1" x14ac:dyDescent="0.15">
      <c r="B6548" s="8" t="s">
        <v>969</v>
      </c>
      <c r="C6548" s="4" t="s">
        <v>27</v>
      </c>
      <c r="D6548" s="4" t="s">
        <v>19</v>
      </c>
      <c r="E6548" s="4" t="s">
        <v>470</v>
      </c>
      <c r="F6548" s="4" t="s">
        <v>970</v>
      </c>
      <c r="G6548" s="4">
        <v>60000</v>
      </c>
      <c r="H6548" s="4">
        <v>231235.89</v>
      </c>
    </row>
    <row r="6549" spans="2:8" hidden="1" x14ac:dyDescent="0.15">
      <c r="B6549" s="8" t="s">
        <v>913</v>
      </c>
      <c r="C6549" s="4" t="s">
        <v>27</v>
      </c>
      <c r="D6549" s="4" t="s">
        <v>19</v>
      </c>
      <c r="E6549" s="4" t="s">
        <v>20</v>
      </c>
      <c r="F6549" s="4" t="s">
        <v>2557</v>
      </c>
      <c r="G6549" s="4">
        <v>20000</v>
      </c>
      <c r="H6549" s="4">
        <v>72200</v>
      </c>
    </row>
    <row r="6550" spans="2:8" hidden="1" x14ac:dyDescent="0.15">
      <c r="B6550" s="8" t="s">
        <v>414</v>
      </c>
      <c r="C6550" s="4" t="s">
        <v>27</v>
      </c>
      <c r="D6550" s="4" t="s">
        <v>19</v>
      </c>
      <c r="E6550" s="4" t="s">
        <v>20</v>
      </c>
      <c r="F6550" s="4" t="s">
        <v>2556</v>
      </c>
      <c r="G6550" s="4">
        <v>20000</v>
      </c>
      <c r="H6550" s="4">
        <v>72200</v>
      </c>
    </row>
    <row r="6551" spans="2:8" hidden="1" x14ac:dyDescent="0.15">
      <c r="B6551" s="8" t="s">
        <v>86</v>
      </c>
      <c r="C6551" s="4" t="s">
        <v>27</v>
      </c>
      <c r="D6551" s="4" t="s">
        <v>19</v>
      </c>
      <c r="E6551" s="4" t="s">
        <v>20</v>
      </c>
      <c r="F6551" s="4" t="s">
        <v>2555</v>
      </c>
      <c r="G6551" s="4">
        <v>20000</v>
      </c>
      <c r="H6551" s="4">
        <v>72200</v>
      </c>
    </row>
    <row r="6552" spans="2:8" hidden="1" x14ac:dyDescent="0.15">
      <c r="B6552" s="8" t="s">
        <v>2553</v>
      </c>
      <c r="C6552" s="4" t="s">
        <v>27</v>
      </c>
      <c r="D6552" s="4" t="s">
        <v>19</v>
      </c>
      <c r="E6552" s="4" t="s">
        <v>20</v>
      </c>
      <c r="F6552" s="4" t="s">
        <v>2554</v>
      </c>
      <c r="G6552" s="4">
        <v>20000</v>
      </c>
      <c r="H6552" s="4">
        <v>72200</v>
      </c>
    </row>
    <row r="6553" spans="2:8" hidden="1" x14ac:dyDescent="0.15">
      <c r="B6553" s="8" t="s">
        <v>338</v>
      </c>
      <c r="C6553" s="4" t="s">
        <v>27</v>
      </c>
      <c r="D6553" s="4" t="s">
        <v>19</v>
      </c>
      <c r="E6553" s="4" t="s">
        <v>20</v>
      </c>
      <c r="F6553" s="4" t="s">
        <v>936</v>
      </c>
      <c r="G6553" s="4">
        <v>72000</v>
      </c>
      <c r="H6553" s="4">
        <v>319361.55</v>
      </c>
    </row>
    <row r="6554" spans="2:8" hidden="1" x14ac:dyDescent="0.15">
      <c r="B6554" s="8" t="s">
        <v>2062</v>
      </c>
      <c r="C6554" s="4" t="s">
        <v>209</v>
      </c>
      <c r="D6554" s="4" t="s">
        <v>20</v>
      </c>
      <c r="E6554" s="4" t="s">
        <v>2392</v>
      </c>
      <c r="F6554" s="4" t="s">
        <v>8317</v>
      </c>
      <c r="G6554" s="4">
        <v>0.03</v>
      </c>
      <c r="H6554" s="4">
        <v>10295.040000000001</v>
      </c>
    </row>
    <row r="6555" spans="2:8" hidden="1" x14ac:dyDescent="0.15">
      <c r="B6555" s="8" t="s">
        <v>439</v>
      </c>
      <c r="C6555" s="4" t="s">
        <v>27</v>
      </c>
      <c r="D6555" s="4" t="s">
        <v>19</v>
      </c>
      <c r="E6555" s="4" t="s">
        <v>20</v>
      </c>
      <c r="F6555" s="4" t="s">
        <v>1281</v>
      </c>
      <c r="G6555" s="4">
        <v>48000</v>
      </c>
      <c r="H6555" s="4">
        <v>225942.59</v>
      </c>
    </row>
    <row r="6556" spans="2:8" hidden="1" x14ac:dyDescent="0.15">
      <c r="B6556" s="8" t="s">
        <v>189</v>
      </c>
      <c r="C6556" s="4" t="s">
        <v>27</v>
      </c>
      <c r="D6556" s="4" t="s">
        <v>19</v>
      </c>
      <c r="E6556" s="4" t="s">
        <v>20</v>
      </c>
      <c r="F6556" s="4" t="s">
        <v>1282</v>
      </c>
      <c r="G6556" s="4">
        <v>48000</v>
      </c>
      <c r="H6556" s="4">
        <v>225193.29</v>
      </c>
    </row>
    <row r="6557" spans="2:8" hidden="1" x14ac:dyDescent="0.15">
      <c r="B6557" s="8" t="s">
        <v>500</v>
      </c>
      <c r="C6557" s="4" t="s">
        <v>27</v>
      </c>
      <c r="D6557" s="4" t="s">
        <v>19</v>
      </c>
      <c r="E6557" s="4" t="s">
        <v>20</v>
      </c>
      <c r="F6557" s="4" t="s">
        <v>1937</v>
      </c>
      <c r="G6557" s="4">
        <v>24000</v>
      </c>
      <c r="H6557" s="4">
        <v>109548.54</v>
      </c>
    </row>
    <row r="6558" spans="2:8" hidden="1" x14ac:dyDescent="0.15">
      <c r="B6558" s="8" t="s">
        <v>1283</v>
      </c>
      <c r="C6558" s="4" t="s">
        <v>27</v>
      </c>
      <c r="D6558" s="4" t="s">
        <v>19</v>
      </c>
      <c r="E6558" s="4" t="s">
        <v>20</v>
      </c>
      <c r="F6558" s="4" t="s">
        <v>1284</v>
      </c>
      <c r="G6558" s="4">
        <v>48000</v>
      </c>
      <c r="H6558" s="4">
        <v>218309.83</v>
      </c>
    </row>
    <row r="6559" spans="2:8" hidden="1" x14ac:dyDescent="0.15">
      <c r="B6559" s="8" t="s">
        <v>725</v>
      </c>
      <c r="C6559" s="4" t="s">
        <v>27</v>
      </c>
      <c r="D6559" s="4" t="s">
        <v>19</v>
      </c>
      <c r="E6559" s="4" t="s">
        <v>20</v>
      </c>
      <c r="F6559" s="4" t="s">
        <v>1285</v>
      </c>
      <c r="G6559" s="4">
        <v>48000</v>
      </c>
      <c r="H6559" s="4">
        <v>212800.12</v>
      </c>
    </row>
    <row r="6560" spans="2:8" hidden="1" x14ac:dyDescent="0.15">
      <c r="B6560" s="8" t="s">
        <v>1291</v>
      </c>
      <c r="C6560" s="4" t="s">
        <v>27</v>
      </c>
      <c r="D6560" s="4" t="s">
        <v>19</v>
      </c>
      <c r="E6560" s="4" t="s">
        <v>20</v>
      </c>
      <c r="F6560" s="4" t="s">
        <v>1292</v>
      </c>
      <c r="G6560" s="4">
        <v>48000</v>
      </c>
      <c r="H6560" s="4">
        <v>206307.3</v>
      </c>
    </row>
    <row r="6561" spans="2:8" hidden="1" x14ac:dyDescent="0.15">
      <c r="B6561" s="8" t="s">
        <v>790</v>
      </c>
      <c r="C6561" s="4" t="s">
        <v>27</v>
      </c>
      <c r="D6561" s="4" t="s">
        <v>19</v>
      </c>
      <c r="E6561" s="4" t="s">
        <v>20</v>
      </c>
      <c r="F6561" s="4" t="s">
        <v>1296</v>
      </c>
      <c r="G6561" s="4">
        <v>48000</v>
      </c>
      <c r="H6561" s="4">
        <v>205137.07</v>
      </c>
    </row>
    <row r="6562" spans="2:8" hidden="1" x14ac:dyDescent="0.15">
      <c r="B6562" s="8">
        <v>45336</v>
      </c>
      <c r="C6562" s="4" t="s">
        <v>18</v>
      </c>
      <c r="D6562" s="4" t="s">
        <v>19</v>
      </c>
      <c r="E6562" s="4" t="s">
        <v>20</v>
      </c>
      <c r="F6562" s="4" t="s">
        <v>1944</v>
      </c>
      <c r="G6562" s="4">
        <v>24000</v>
      </c>
      <c r="H6562" s="4">
        <v>101447.08</v>
      </c>
    </row>
    <row r="6563" spans="2:8" hidden="1" x14ac:dyDescent="0.15">
      <c r="B6563" s="8">
        <v>45457</v>
      </c>
      <c r="C6563" s="4" t="s">
        <v>18</v>
      </c>
      <c r="D6563" s="4" t="s">
        <v>19</v>
      </c>
      <c r="E6563" s="4" t="s">
        <v>20</v>
      </c>
      <c r="F6563" s="4" t="s">
        <v>1295</v>
      </c>
      <c r="G6563" s="4">
        <v>48000</v>
      </c>
      <c r="H6563" s="4">
        <v>205381.28</v>
      </c>
    </row>
    <row r="6564" spans="2:8" hidden="1" x14ac:dyDescent="0.15">
      <c r="B6564" s="8">
        <v>45491</v>
      </c>
      <c r="C6564" s="4" t="s">
        <v>18</v>
      </c>
      <c r="D6564" s="4" t="s">
        <v>19</v>
      </c>
      <c r="E6564" s="4" t="s">
        <v>20</v>
      </c>
      <c r="F6564" s="4" t="s">
        <v>1294</v>
      </c>
      <c r="G6564" s="4">
        <v>48000</v>
      </c>
      <c r="H6564" s="4">
        <v>205463.01</v>
      </c>
    </row>
    <row r="6565" spans="2:8" hidden="1" x14ac:dyDescent="0.15">
      <c r="B6565" s="8">
        <v>45546</v>
      </c>
      <c r="C6565" s="4" t="s">
        <v>18</v>
      </c>
      <c r="D6565" s="4" t="s">
        <v>19</v>
      </c>
      <c r="E6565" s="4" t="s">
        <v>20</v>
      </c>
      <c r="F6565" s="4" t="s">
        <v>1287</v>
      </c>
      <c r="G6565" s="4">
        <v>48000</v>
      </c>
      <c r="H6565" s="4">
        <v>210098.21</v>
      </c>
    </row>
    <row r="6566" spans="2:8" hidden="1" x14ac:dyDescent="0.15">
      <c r="B6566" s="8">
        <v>45566</v>
      </c>
      <c r="C6566" s="4" t="s">
        <v>18</v>
      </c>
      <c r="D6566" s="4" t="s">
        <v>19</v>
      </c>
      <c r="E6566" s="4" t="s">
        <v>20</v>
      </c>
      <c r="F6566" s="4" t="s">
        <v>1940</v>
      </c>
      <c r="G6566" s="4">
        <v>24000</v>
      </c>
      <c r="H6566" s="4">
        <v>106833.82</v>
      </c>
    </row>
    <row r="6567" spans="2:8" hidden="1" x14ac:dyDescent="0.15">
      <c r="B6567" s="8">
        <v>45559</v>
      </c>
      <c r="C6567" s="4" t="s">
        <v>18</v>
      </c>
      <c r="D6567" s="4" t="s">
        <v>19</v>
      </c>
      <c r="E6567" s="4" t="s">
        <v>20</v>
      </c>
      <c r="F6567" s="4" t="s">
        <v>1941</v>
      </c>
      <c r="G6567" s="4">
        <v>24000</v>
      </c>
      <c r="H6567" s="4">
        <v>106184.14</v>
      </c>
    </row>
    <row r="6568" spans="2:8" hidden="1" x14ac:dyDescent="0.15">
      <c r="B6568" s="8">
        <v>45555</v>
      </c>
      <c r="C6568" s="4" t="s">
        <v>18</v>
      </c>
      <c r="D6568" s="4" t="s">
        <v>19</v>
      </c>
      <c r="E6568" s="4" t="s">
        <v>20</v>
      </c>
      <c r="F6568" s="4" t="s">
        <v>1286</v>
      </c>
      <c r="G6568" s="4">
        <v>48000</v>
      </c>
      <c r="H6568" s="4">
        <v>212716.9</v>
      </c>
    </row>
    <row r="6569" spans="2:8" hidden="1" x14ac:dyDescent="0.15">
      <c r="B6569" s="8">
        <v>45591</v>
      </c>
      <c r="C6569" s="4" t="s">
        <v>18</v>
      </c>
      <c r="D6569" s="4" t="s">
        <v>19</v>
      </c>
      <c r="E6569" s="4" t="s">
        <v>20</v>
      </c>
      <c r="F6569" s="4" t="s">
        <v>1942</v>
      </c>
      <c r="G6569" s="4">
        <v>24000</v>
      </c>
      <c r="H6569" s="4">
        <v>105149.73</v>
      </c>
    </row>
    <row r="6570" spans="2:8" hidden="1" x14ac:dyDescent="0.15">
      <c r="B6570" s="8">
        <v>45392</v>
      </c>
      <c r="C6570" s="4" t="s">
        <v>18</v>
      </c>
      <c r="D6570" s="4" t="s">
        <v>301</v>
      </c>
      <c r="E6570" s="4" t="s">
        <v>20</v>
      </c>
      <c r="F6570" s="4" t="s">
        <v>1290</v>
      </c>
      <c r="G6570" s="4">
        <v>48000</v>
      </c>
      <c r="H6570" s="4">
        <v>207277.45</v>
      </c>
    </row>
    <row r="6571" spans="2:8" hidden="1" x14ac:dyDescent="0.15">
      <c r="B6571" s="8">
        <v>45502</v>
      </c>
      <c r="C6571" s="4" t="s">
        <v>18</v>
      </c>
      <c r="D6571" s="4" t="s">
        <v>19</v>
      </c>
      <c r="E6571" s="4" t="s">
        <v>20</v>
      </c>
      <c r="F6571" s="4" t="s">
        <v>1293</v>
      </c>
      <c r="G6571" s="4">
        <v>48000</v>
      </c>
      <c r="H6571" s="4">
        <v>205672.21</v>
      </c>
    </row>
    <row r="6572" spans="2:8" hidden="1" x14ac:dyDescent="0.15">
      <c r="B6572" s="8">
        <v>45309</v>
      </c>
      <c r="C6572" s="4" t="s">
        <v>18</v>
      </c>
      <c r="D6572" s="4" t="s">
        <v>19</v>
      </c>
      <c r="E6572" s="4" t="s">
        <v>20</v>
      </c>
      <c r="F6572" s="4" t="s">
        <v>1943</v>
      </c>
      <c r="G6572" s="4">
        <v>24000</v>
      </c>
      <c r="H6572" s="4">
        <v>101638.33</v>
      </c>
    </row>
    <row r="6573" spans="2:8" hidden="1" x14ac:dyDescent="0.15">
      <c r="B6573" s="8" t="s">
        <v>1749</v>
      </c>
      <c r="C6573" s="4" t="s">
        <v>27</v>
      </c>
      <c r="D6573" s="4" t="s">
        <v>19</v>
      </c>
      <c r="E6573" s="4" t="s">
        <v>20</v>
      </c>
      <c r="F6573" s="4" t="s">
        <v>7151</v>
      </c>
      <c r="G6573" s="4">
        <v>20</v>
      </c>
      <c r="H6573" s="4">
        <v>797</v>
      </c>
    </row>
    <row r="6574" spans="2:8" hidden="1" x14ac:dyDescent="0.15">
      <c r="B6574" s="8">
        <v>45429</v>
      </c>
      <c r="C6574" s="4" t="s">
        <v>18</v>
      </c>
      <c r="D6574" s="4" t="s">
        <v>19</v>
      </c>
      <c r="E6574" s="4" t="s">
        <v>20</v>
      </c>
      <c r="F6574" s="4" t="s">
        <v>1594</v>
      </c>
      <c r="G6574" s="4">
        <v>26000</v>
      </c>
      <c r="H6574" s="4">
        <v>58650.81</v>
      </c>
    </row>
    <row r="6575" spans="2:8" hidden="1" x14ac:dyDescent="0.15">
      <c r="B6575" s="8">
        <v>45471</v>
      </c>
      <c r="C6575" s="4" t="s">
        <v>18</v>
      </c>
      <c r="D6575" s="4" t="s">
        <v>19</v>
      </c>
      <c r="E6575" s="4" t="s">
        <v>20</v>
      </c>
      <c r="F6575" s="4" t="s">
        <v>1603</v>
      </c>
      <c r="G6575" s="4">
        <v>26000</v>
      </c>
      <c r="H6575" s="4">
        <v>56712</v>
      </c>
    </row>
    <row r="6576" spans="2:8" hidden="1" x14ac:dyDescent="0.15">
      <c r="B6576" s="8">
        <v>45484</v>
      </c>
      <c r="C6576" s="4" t="s">
        <v>18</v>
      </c>
      <c r="D6576" s="4" t="s">
        <v>19</v>
      </c>
      <c r="E6576" s="4" t="s">
        <v>20</v>
      </c>
      <c r="F6576" s="4" t="s">
        <v>1599</v>
      </c>
      <c r="G6576" s="4">
        <v>26000</v>
      </c>
      <c r="H6576" s="4">
        <v>57160.44</v>
      </c>
    </row>
    <row r="6577" spans="2:8" hidden="1" x14ac:dyDescent="0.15">
      <c r="B6577" s="8" t="s">
        <v>1669</v>
      </c>
      <c r="C6577" s="4" t="s">
        <v>27</v>
      </c>
      <c r="D6577" s="4" t="s">
        <v>19</v>
      </c>
      <c r="E6577" s="4" t="s">
        <v>20</v>
      </c>
      <c r="F6577" s="4" t="s">
        <v>2528</v>
      </c>
      <c r="G6577" s="4">
        <v>20000</v>
      </c>
      <c r="H6577" s="4">
        <v>86266.55</v>
      </c>
    </row>
    <row r="6578" spans="2:8" hidden="1" x14ac:dyDescent="0.15">
      <c r="B6578" s="8" t="s">
        <v>2208</v>
      </c>
      <c r="C6578" s="4" t="s">
        <v>27</v>
      </c>
      <c r="D6578" s="4" t="s">
        <v>19</v>
      </c>
      <c r="E6578" s="4" t="s">
        <v>20</v>
      </c>
      <c r="F6578" s="4" t="s">
        <v>2528</v>
      </c>
      <c r="G6578" s="4">
        <v>20000</v>
      </c>
      <c r="H6578" s="4">
        <v>86237.38</v>
      </c>
    </row>
    <row r="6579" spans="2:8" hidden="1" x14ac:dyDescent="0.15">
      <c r="B6579" s="8" t="s">
        <v>3890</v>
      </c>
      <c r="C6579" s="4" t="s">
        <v>27</v>
      </c>
      <c r="D6579" s="4" t="s">
        <v>19</v>
      </c>
      <c r="E6579" s="4" t="s">
        <v>20</v>
      </c>
      <c r="F6579" s="4" t="s">
        <v>2528</v>
      </c>
      <c r="G6579" s="4">
        <v>10000</v>
      </c>
      <c r="H6579" s="4">
        <v>41986.64</v>
      </c>
    </row>
    <row r="6580" spans="2:8" hidden="1" x14ac:dyDescent="0.15">
      <c r="B6580" s="8">
        <v>45463</v>
      </c>
      <c r="C6580" s="4" t="s">
        <v>18</v>
      </c>
      <c r="D6580" s="4" t="s">
        <v>19</v>
      </c>
      <c r="E6580" s="4" t="s">
        <v>20</v>
      </c>
      <c r="F6580" s="4" t="s">
        <v>1598</v>
      </c>
      <c r="G6580" s="4">
        <v>26000</v>
      </c>
      <c r="H6580" s="4">
        <v>57266.31</v>
      </c>
    </row>
    <row r="6581" spans="2:8" hidden="1" x14ac:dyDescent="0.15">
      <c r="B6581" s="8">
        <v>45582</v>
      </c>
      <c r="C6581" s="4" t="s">
        <v>18</v>
      </c>
      <c r="D6581" s="4" t="s">
        <v>19</v>
      </c>
      <c r="E6581" s="4" t="s">
        <v>20</v>
      </c>
      <c r="F6581" s="4" t="s">
        <v>7774</v>
      </c>
      <c r="G6581" s="4">
        <v>2</v>
      </c>
      <c r="H6581" s="4">
        <v>4.5599999999999996</v>
      </c>
    </row>
    <row r="6582" spans="2:8" hidden="1" x14ac:dyDescent="0.15">
      <c r="B6582" s="8" t="s">
        <v>162</v>
      </c>
      <c r="C6582" s="4" t="s">
        <v>27</v>
      </c>
      <c r="D6582" s="4" t="s">
        <v>19</v>
      </c>
      <c r="E6582" s="4" t="s">
        <v>20</v>
      </c>
      <c r="F6582" s="4" t="s">
        <v>2008</v>
      </c>
      <c r="G6582" s="4">
        <v>23000</v>
      </c>
      <c r="H6582" s="4">
        <v>75092.67</v>
      </c>
    </row>
    <row r="6583" spans="2:8" hidden="1" x14ac:dyDescent="0.15">
      <c r="B6583" s="8">
        <v>45433</v>
      </c>
      <c r="C6583" s="4" t="s">
        <v>18</v>
      </c>
      <c r="D6583" s="4" t="s">
        <v>19</v>
      </c>
      <c r="E6583" s="4" t="s">
        <v>20</v>
      </c>
      <c r="F6583" s="4" t="s">
        <v>1841</v>
      </c>
      <c r="G6583" s="4">
        <v>25000</v>
      </c>
      <c r="H6583" s="4">
        <v>55917.39</v>
      </c>
    </row>
    <row r="6584" spans="2:8" hidden="1" x14ac:dyDescent="0.15">
      <c r="B6584" s="8" t="s">
        <v>826</v>
      </c>
      <c r="C6584" s="4" t="s">
        <v>27</v>
      </c>
      <c r="D6584" s="4" t="s">
        <v>19</v>
      </c>
      <c r="E6584" s="4" t="s">
        <v>20</v>
      </c>
      <c r="F6584" s="4" t="s">
        <v>1744</v>
      </c>
      <c r="G6584" s="4">
        <v>25000</v>
      </c>
      <c r="H6584" s="4">
        <v>94209.76</v>
      </c>
    </row>
    <row r="6585" spans="2:8" hidden="1" x14ac:dyDescent="0.15">
      <c r="B6585" s="8">
        <v>45292</v>
      </c>
      <c r="C6585" s="4" t="s">
        <v>18</v>
      </c>
      <c r="D6585" s="4" t="s">
        <v>19</v>
      </c>
      <c r="E6585" s="4" t="s">
        <v>20</v>
      </c>
      <c r="F6585" s="4" t="s">
        <v>1814</v>
      </c>
      <c r="G6585" s="4">
        <v>25000</v>
      </c>
      <c r="H6585" s="4">
        <v>60071.34</v>
      </c>
    </row>
    <row r="6586" spans="2:8" hidden="1" x14ac:dyDescent="0.15">
      <c r="B6586" s="8" t="s">
        <v>1654</v>
      </c>
      <c r="C6586" s="4" t="s">
        <v>27</v>
      </c>
      <c r="D6586" s="4" t="s">
        <v>19</v>
      </c>
      <c r="E6586" s="4" t="s">
        <v>20</v>
      </c>
      <c r="F6586" s="4" t="s">
        <v>1890</v>
      </c>
      <c r="G6586" s="4">
        <v>24998</v>
      </c>
      <c r="H6586" s="4">
        <v>74338.23</v>
      </c>
    </row>
    <row r="6587" spans="2:8" hidden="1" x14ac:dyDescent="0.15">
      <c r="B6587" s="8" t="s">
        <v>1780</v>
      </c>
      <c r="C6587" s="4" t="s">
        <v>27</v>
      </c>
      <c r="D6587" s="4" t="s">
        <v>19</v>
      </c>
      <c r="E6587" s="4" t="s">
        <v>20</v>
      </c>
      <c r="F6587" s="4" t="s">
        <v>1890</v>
      </c>
      <c r="G6587" s="4">
        <v>24998</v>
      </c>
      <c r="H6587" s="4">
        <v>74338.23</v>
      </c>
    </row>
    <row r="6588" spans="2:8" hidden="1" x14ac:dyDescent="0.15">
      <c r="B6588" s="8" t="s">
        <v>644</v>
      </c>
      <c r="C6588" s="4" t="s">
        <v>27</v>
      </c>
      <c r="D6588" s="4" t="s">
        <v>19</v>
      </c>
      <c r="E6588" s="4" t="s">
        <v>20</v>
      </c>
      <c r="F6588" s="4" t="s">
        <v>1755</v>
      </c>
      <c r="G6588" s="4">
        <v>25000</v>
      </c>
      <c r="H6588" s="4">
        <v>85650</v>
      </c>
    </row>
    <row r="6589" spans="2:8" hidden="1" x14ac:dyDescent="0.15">
      <c r="B6589" s="8" t="s">
        <v>319</v>
      </c>
      <c r="C6589" s="4" t="s">
        <v>27</v>
      </c>
      <c r="D6589" s="4" t="s">
        <v>19</v>
      </c>
      <c r="E6589" s="4" t="s">
        <v>20</v>
      </c>
      <c r="F6589" s="4" t="s">
        <v>1764</v>
      </c>
      <c r="G6589" s="4">
        <v>25000</v>
      </c>
      <c r="H6589" s="4">
        <v>81025</v>
      </c>
    </row>
    <row r="6590" spans="2:8" hidden="1" x14ac:dyDescent="0.15">
      <c r="B6590" s="8" t="s">
        <v>212</v>
      </c>
      <c r="C6590" s="4" t="s">
        <v>27</v>
      </c>
      <c r="D6590" s="4" t="s">
        <v>19</v>
      </c>
      <c r="E6590" s="4" t="s">
        <v>20</v>
      </c>
      <c r="F6590" s="4" t="s">
        <v>1815</v>
      </c>
      <c r="G6590" s="4">
        <v>25000</v>
      </c>
      <c r="H6590" s="4">
        <v>59750</v>
      </c>
    </row>
    <row r="6591" spans="2:8" hidden="1" x14ac:dyDescent="0.15">
      <c r="B6591" s="8" t="s">
        <v>236</v>
      </c>
      <c r="C6591" s="4" t="s">
        <v>27</v>
      </c>
      <c r="D6591" s="4" t="s">
        <v>19</v>
      </c>
      <c r="E6591" s="4" t="s">
        <v>20</v>
      </c>
      <c r="F6591" s="4" t="s">
        <v>1891</v>
      </c>
      <c r="G6591" s="4">
        <v>24998</v>
      </c>
      <c r="H6591" s="4">
        <v>59973.84</v>
      </c>
    </row>
    <row r="6592" spans="2:8" hidden="1" x14ac:dyDescent="0.15">
      <c r="B6592" s="8">
        <v>45390</v>
      </c>
      <c r="C6592" s="4" t="s">
        <v>18</v>
      </c>
      <c r="D6592" s="4" t="s">
        <v>301</v>
      </c>
      <c r="E6592" s="4" t="s">
        <v>20</v>
      </c>
      <c r="F6592" s="4" t="s">
        <v>1831</v>
      </c>
      <c r="G6592" s="4">
        <v>25000</v>
      </c>
      <c r="H6592" s="4">
        <v>57182.94</v>
      </c>
    </row>
    <row r="6593" spans="2:8" hidden="1" x14ac:dyDescent="0.15">
      <c r="B6593" s="8" t="s">
        <v>528</v>
      </c>
      <c r="C6593" s="4" t="s">
        <v>27</v>
      </c>
      <c r="D6593" s="4" t="s">
        <v>19</v>
      </c>
      <c r="E6593" s="4" t="s">
        <v>20</v>
      </c>
      <c r="F6593" s="4" t="s">
        <v>1756</v>
      </c>
      <c r="G6593" s="4">
        <v>25000</v>
      </c>
      <c r="H6593" s="4">
        <v>84300</v>
      </c>
    </row>
    <row r="6594" spans="2:8" hidden="1" x14ac:dyDescent="0.15">
      <c r="B6594" s="8" t="s">
        <v>573</v>
      </c>
      <c r="C6594" s="4" t="s">
        <v>27</v>
      </c>
      <c r="D6594" s="4" t="s">
        <v>19</v>
      </c>
      <c r="E6594" s="4" t="s">
        <v>20</v>
      </c>
      <c r="F6594" s="4" t="s">
        <v>1756</v>
      </c>
      <c r="G6594" s="4">
        <v>25000</v>
      </c>
      <c r="H6594" s="4">
        <v>71896.429999999993</v>
      </c>
    </row>
    <row r="6595" spans="2:8" hidden="1" x14ac:dyDescent="0.15">
      <c r="B6595" s="8" t="s">
        <v>1758</v>
      </c>
      <c r="C6595" s="4" t="s">
        <v>27</v>
      </c>
      <c r="D6595" s="4" t="s">
        <v>19</v>
      </c>
      <c r="E6595" s="4" t="s">
        <v>20</v>
      </c>
      <c r="F6595" s="4" t="s">
        <v>1759</v>
      </c>
      <c r="G6595" s="4">
        <v>25000</v>
      </c>
      <c r="H6595" s="4">
        <v>82125</v>
      </c>
    </row>
    <row r="6596" spans="2:8" hidden="1" x14ac:dyDescent="0.15">
      <c r="B6596" s="8" t="s">
        <v>283</v>
      </c>
      <c r="C6596" s="4" t="s">
        <v>27</v>
      </c>
      <c r="D6596" s="4" t="s">
        <v>19</v>
      </c>
      <c r="E6596" s="4" t="s">
        <v>20</v>
      </c>
      <c r="F6596" s="4" t="s">
        <v>1767</v>
      </c>
      <c r="G6596" s="4">
        <v>25000</v>
      </c>
      <c r="H6596" s="4">
        <v>79750</v>
      </c>
    </row>
    <row r="6597" spans="2:8" hidden="1" x14ac:dyDescent="0.15">
      <c r="B6597" s="8" t="s">
        <v>1844</v>
      </c>
      <c r="C6597" s="4" t="s">
        <v>27</v>
      </c>
      <c r="D6597" s="4" t="s">
        <v>19</v>
      </c>
      <c r="E6597" s="4" t="s">
        <v>20</v>
      </c>
      <c r="F6597" s="4" t="s">
        <v>1850</v>
      </c>
      <c r="G6597" s="4">
        <v>25000</v>
      </c>
      <c r="H6597" s="4">
        <v>55000</v>
      </c>
    </row>
    <row r="6598" spans="2:8" hidden="1" x14ac:dyDescent="0.15">
      <c r="B6598" s="8" t="s">
        <v>989</v>
      </c>
      <c r="C6598" s="4" t="s">
        <v>27</v>
      </c>
      <c r="D6598" s="4" t="s">
        <v>19</v>
      </c>
      <c r="E6598" s="4" t="s">
        <v>20</v>
      </c>
      <c r="F6598" s="4" t="s">
        <v>1753</v>
      </c>
      <c r="G6598" s="4">
        <v>25000</v>
      </c>
      <c r="H6598" s="4">
        <v>86150</v>
      </c>
    </row>
    <row r="6599" spans="2:8" hidden="1" x14ac:dyDescent="0.15">
      <c r="B6599" s="8" t="s">
        <v>625</v>
      </c>
      <c r="C6599" s="4" t="s">
        <v>27</v>
      </c>
      <c r="D6599" s="4" t="s">
        <v>19</v>
      </c>
      <c r="E6599" s="4" t="s">
        <v>20</v>
      </c>
      <c r="F6599" s="4" t="s">
        <v>1730</v>
      </c>
      <c r="G6599" s="4">
        <v>25000</v>
      </c>
      <c r="H6599" s="4">
        <v>102575</v>
      </c>
    </row>
    <row r="6600" spans="2:8" hidden="1" x14ac:dyDescent="0.15">
      <c r="B6600" s="8" t="s">
        <v>838</v>
      </c>
      <c r="C6600" s="4" t="s">
        <v>27</v>
      </c>
      <c r="D6600" s="4" t="s">
        <v>19</v>
      </c>
      <c r="E6600" s="4" t="s">
        <v>20</v>
      </c>
      <c r="F6600" s="4" t="s">
        <v>1805</v>
      </c>
      <c r="G6600" s="4">
        <v>25000</v>
      </c>
      <c r="H6600" s="4">
        <v>63375</v>
      </c>
    </row>
    <row r="6601" spans="2:8" hidden="1" x14ac:dyDescent="0.15">
      <c r="B6601" s="8" t="s">
        <v>1871</v>
      </c>
      <c r="C6601" s="4" t="s">
        <v>27</v>
      </c>
      <c r="D6601" s="4" t="s">
        <v>19</v>
      </c>
      <c r="E6601" s="4" t="s">
        <v>20</v>
      </c>
      <c r="F6601" s="4" t="s">
        <v>1872</v>
      </c>
      <c r="G6601" s="4">
        <v>25000</v>
      </c>
      <c r="H6601" s="4">
        <v>48875</v>
      </c>
    </row>
    <row r="6602" spans="2:8" hidden="1" x14ac:dyDescent="0.15">
      <c r="B6602" s="8" t="s">
        <v>885</v>
      </c>
      <c r="C6602" s="4" t="s">
        <v>27</v>
      </c>
      <c r="D6602" s="4" t="s">
        <v>19</v>
      </c>
      <c r="E6602" s="4" t="s">
        <v>20</v>
      </c>
      <c r="F6602" s="4" t="s">
        <v>1743</v>
      </c>
      <c r="G6602" s="4">
        <v>25000</v>
      </c>
      <c r="H6602" s="4">
        <v>63625</v>
      </c>
    </row>
    <row r="6603" spans="2:8" hidden="1" x14ac:dyDescent="0.15">
      <c r="B6603" s="8" t="s">
        <v>379</v>
      </c>
      <c r="C6603" s="4" t="s">
        <v>27</v>
      </c>
      <c r="D6603" s="4" t="s">
        <v>19</v>
      </c>
      <c r="E6603" s="4" t="s">
        <v>20</v>
      </c>
      <c r="F6603" s="4" t="s">
        <v>1743</v>
      </c>
      <c r="G6603" s="4">
        <v>25000</v>
      </c>
      <c r="H6603" s="4">
        <v>94675</v>
      </c>
    </row>
    <row r="6604" spans="2:8" hidden="1" x14ac:dyDescent="0.15">
      <c r="B6604" s="8" t="s">
        <v>660</v>
      </c>
      <c r="C6604" s="4" t="s">
        <v>27</v>
      </c>
      <c r="D6604" s="4" t="s">
        <v>19</v>
      </c>
      <c r="E6604" s="4" t="s">
        <v>20</v>
      </c>
      <c r="F6604" s="4" t="s">
        <v>1849</v>
      </c>
      <c r="G6604" s="4">
        <v>25000</v>
      </c>
      <c r="H6604" s="4">
        <v>55000</v>
      </c>
    </row>
    <row r="6605" spans="2:8" hidden="1" x14ac:dyDescent="0.15">
      <c r="B6605" s="8" t="s">
        <v>340</v>
      </c>
      <c r="C6605" s="4" t="s">
        <v>27</v>
      </c>
      <c r="D6605" s="4" t="s">
        <v>19</v>
      </c>
      <c r="E6605" s="4" t="s">
        <v>20</v>
      </c>
      <c r="F6605" s="4" t="s">
        <v>1849</v>
      </c>
      <c r="G6605" s="4">
        <v>25000</v>
      </c>
      <c r="H6605" s="4">
        <v>47500</v>
      </c>
    </row>
    <row r="6606" spans="2:8" hidden="1" x14ac:dyDescent="0.15">
      <c r="B6606" s="8">
        <v>45583</v>
      </c>
      <c r="C6606" s="4" t="s">
        <v>18</v>
      </c>
      <c r="D6606" s="4" t="s">
        <v>19</v>
      </c>
      <c r="E6606" s="4" t="s">
        <v>20</v>
      </c>
      <c r="F6606" s="4" t="s">
        <v>1892</v>
      </c>
      <c r="G6606" s="4">
        <v>24998</v>
      </c>
      <c r="H6606" s="4">
        <v>56921.49</v>
      </c>
    </row>
    <row r="6607" spans="2:8" hidden="1" x14ac:dyDescent="0.15">
      <c r="B6607" s="8" t="s">
        <v>1209</v>
      </c>
      <c r="C6607" s="4" t="s">
        <v>27</v>
      </c>
      <c r="D6607" s="4" t="s">
        <v>19</v>
      </c>
      <c r="E6607" s="4" t="s">
        <v>20</v>
      </c>
      <c r="F6607" s="4" t="s">
        <v>2606</v>
      </c>
      <c r="G6607" s="4">
        <v>20000</v>
      </c>
      <c r="H6607" s="4">
        <v>49600</v>
      </c>
    </row>
    <row r="6608" spans="2:8" hidden="1" x14ac:dyDescent="0.15">
      <c r="B6608" s="8" t="s">
        <v>1071</v>
      </c>
      <c r="C6608" s="4" t="s">
        <v>27</v>
      </c>
      <c r="D6608" s="4" t="s">
        <v>19</v>
      </c>
      <c r="E6608" s="4" t="s">
        <v>20</v>
      </c>
      <c r="F6608" s="4" t="s">
        <v>2606</v>
      </c>
      <c r="G6608" s="4">
        <v>20000</v>
      </c>
      <c r="H6608" s="4">
        <v>49600</v>
      </c>
    </row>
    <row r="6609" spans="2:8" hidden="1" x14ac:dyDescent="0.15">
      <c r="B6609" s="8" t="s">
        <v>53</v>
      </c>
      <c r="C6609" s="4" t="s">
        <v>27</v>
      </c>
      <c r="D6609" s="4" t="s">
        <v>19</v>
      </c>
      <c r="E6609" s="4" t="s">
        <v>20</v>
      </c>
      <c r="F6609" s="4" t="s">
        <v>2628</v>
      </c>
      <c r="G6609" s="4">
        <v>20000</v>
      </c>
      <c r="H6609" s="4">
        <v>39400</v>
      </c>
    </row>
    <row r="6610" spans="2:8" hidden="1" x14ac:dyDescent="0.15">
      <c r="B6610" s="8">
        <v>45622</v>
      </c>
      <c r="C6610" s="4" t="s">
        <v>18</v>
      </c>
      <c r="D6610" s="4" t="s">
        <v>19</v>
      </c>
      <c r="E6610" s="4" t="s">
        <v>20</v>
      </c>
      <c r="F6610" s="4" t="s">
        <v>907</v>
      </c>
      <c r="G6610" s="4">
        <v>78000</v>
      </c>
      <c r="H6610" s="4">
        <v>158165.67000000001</v>
      </c>
    </row>
    <row r="6611" spans="2:8" hidden="1" x14ac:dyDescent="0.15">
      <c r="B6611" s="8">
        <v>45471</v>
      </c>
      <c r="C6611" s="4" t="s">
        <v>18</v>
      </c>
      <c r="D6611" s="4" t="s">
        <v>19</v>
      </c>
      <c r="E6611" s="4" t="s">
        <v>20</v>
      </c>
      <c r="F6611" s="4" t="s">
        <v>1643</v>
      </c>
      <c r="G6611" s="4">
        <v>26000</v>
      </c>
      <c r="H6611" s="4">
        <v>50613.35</v>
      </c>
    </row>
    <row r="6612" spans="2:8" hidden="1" x14ac:dyDescent="0.15">
      <c r="B6612" s="8">
        <v>45518</v>
      </c>
      <c r="C6612" s="4" t="s">
        <v>18</v>
      </c>
      <c r="D6612" s="4" t="s">
        <v>19</v>
      </c>
      <c r="E6612" s="4" t="s">
        <v>20</v>
      </c>
      <c r="F6612" s="4" t="s">
        <v>577</v>
      </c>
      <c r="G6612" s="4">
        <v>390000</v>
      </c>
      <c r="H6612" s="4">
        <v>797615.15</v>
      </c>
    </row>
    <row r="6613" spans="2:8" hidden="1" x14ac:dyDescent="0.15">
      <c r="B6613" s="8">
        <v>45489</v>
      </c>
      <c r="C6613" s="4" t="s">
        <v>18</v>
      </c>
      <c r="D6613" s="4" t="s">
        <v>19</v>
      </c>
      <c r="E6613" s="4" t="s">
        <v>20</v>
      </c>
      <c r="F6613" s="4" t="s">
        <v>577</v>
      </c>
      <c r="G6613" s="4">
        <v>52000</v>
      </c>
      <c r="H6613" s="4">
        <v>103671.72</v>
      </c>
    </row>
    <row r="6614" spans="2:8" hidden="1" x14ac:dyDescent="0.15">
      <c r="B6614" s="8">
        <v>45645</v>
      </c>
      <c r="C6614" s="4" t="s">
        <v>18</v>
      </c>
      <c r="D6614" s="4" t="s">
        <v>19</v>
      </c>
      <c r="E6614" s="4" t="s">
        <v>20</v>
      </c>
      <c r="F6614" s="4" t="s">
        <v>621</v>
      </c>
      <c r="G6614" s="4">
        <v>234000</v>
      </c>
      <c r="H6614" s="4">
        <v>459818.7</v>
      </c>
    </row>
    <row r="6615" spans="2:8" hidden="1" x14ac:dyDescent="0.15">
      <c r="B6615" s="8">
        <v>45530</v>
      </c>
      <c r="C6615" s="4" t="s">
        <v>18</v>
      </c>
      <c r="D6615" s="4" t="s">
        <v>19</v>
      </c>
      <c r="E6615" s="4" t="s">
        <v>20</v>
      </c>
      <c r="F6615" s="4" t="s">
        <v>814</v>
      </c>
      <c r="G6615" s="4">
        <v>104000</v>
      </c>
      <c r="H6615" s="4">
        <v>197800</v>
      </c>
    </row>
    <row r="6616" spans="2:8" hidden="1" x14ac:dyDescent="0.15">
      <c r="B6616" s="8" t="s">
        <v>345</v>
      </c>
      <c r="C6616" s="4" t="s">
        <v>27</v>
      </c>
      <c r="D6616" s="4" t="s">
        <v>19</v>
      </c>
      <c r="E6616" s="4" t="s">
        <v>20</v>
      </c>
      <c r="F6616" s="4" t="s">
        <v>789</v>
      </c>
      <c r="G6616" s="4">
        <v>104000</v>
      </c>
      <c r="H6616" s="4">
        <v>258302.07</v>
      </c>
    </row>
    <row r="6617" spans="2:8" hidden="1" x14ac:dyDescent="0.15">
      <c r="B6617" s="8" t="s">
        <v>345</v>
      </c>
      <c r="C6617" s="4" t="s">
        <v>27</v>
      </c>
      <c r="D6617" s="4" t="s">
        <v>19</v>
      </c>
      <c r="E6617" s="4" t="s">
        <v>20</v>
      </c>
      <c r="F6617" s="4" t="s">
        <v>7840</v>
      </c>
      <c r="G6617" s="4">
        <v>1.5</v>
      </c>
      <c r="H6617" s="4">
        <v>3.72</v>
      </c>
    </row>
    <row r="6618" spans="2:8" hidden="1" x14ac:dyDescent="0.15">
      <c r="B6618" s="8" t="s">
        <v>345</v>
      </c>
      <c r="C6618" s="4" t="s">
        <v>27</v>
      </c>
      <c r="D6618" s="4" t="s">
        <v>19</v>
      </c>
      <c r="E6618" s="4" t="s">
        <v>20</v>
      </c>
      <c r="F6618" s="4" t="s">
        <v>1042</v>
      </c>
      <c r="G6618" s="4">
        <v>52000</v>
      </c>
      <c r="H6618" s="4">
        <v>129150.8</v>
      </c>
    </row>
    <row r="6619" spans="2:8" hidden="1" x14ac:dyDescent="0.15">
      <c r="B6619" s="8" t="s">
        <v>722</v>
      </c>
      <c r="C6619" s="4" t="s">
        <v>27</v>
      </c>
      <c r="D6619" s="4" t="s">
        <v>19</v>
      </c>
      <c r="E6619" s="4" t="s">
        <v>20</v>
      </c>
      <c r="F6619" s="4" t="s">
        <v>723</v>
      </c>
      <c r="G6619" s="4">
        <v>130000</v>
      </c>
      <c r="H6619" s="4">
        <v>357682.82</v>
      </c>
    </row>
    <row r="6620" spans="2:8" hidden="1" x14ac:dyDescent="0.15">
      <c r="B6620" s="8" t="s">
        <v>513</v>
      </c>
      <c r="C6620" s="4" t="s">
        <v>27</v>
      </c>
      <c r="D6620" s="4" t="s">
        <v>19</v>
      </c>
      <c r="E6620" s="4" t="s">
        <v>20</v>
      </c>
      <c r="F6620" s="4" t="s">
        <v>723</v>
      </c>
      <c r="G6620" s="4">
        <v>104000</v>
      </c>
      <c r="H6620" s="4">
        <v>250538.83</v>
      </c>
    </row>
    <row r="6621" spans="2:8" hidden="1" x14ac:dyDescent="0.15">
      <c r="B6621" s="8" t="s">
        <v>790</v>
      </c>
      <c r="C6621" s="4" t="s">
        <v>27</v>
      </c>
      <c r="D6621" s="4" t="s">
        <v>19</v>
      </c>
      <c r="E6621" s="4" t="s">
        <v>20</v>
      </c>
      <c r="F6621" s="4" t="s">
        <v>723</v>
      </c>
      <c r="G6621" s="4">
        <v>104000</v>
      </c>
      <c r="H6621" s="4">
        <v>249529.11</v>
      </c>
    </row>
    <row r="6622" spans="2:8" hidden="1" x14ac:dyDescent="0.15">
      <c r="B6622" s="8" t="s">
        <v>193</v>
      </c>
      <c r="C6622" s="4" t="s">
        <v>27</v>
      </c>
      <c r="D6622" s="4" t="s">
        <v>19</v>
      </c>
      <c r="E6622" s="4" t="s">
        <v>20</v>
      </c>
      <c r="F6622" s="4" t="s">
        <v>723</v>
      </c>
      <c r="G6622" s="4">
        <v>104000</v>
      </c>
      <c r="H6622" s="4">
        <v>243651.31</v>
      </c>
    </row>
    <row r="6623" spans="2:8" hidden="1" x14ac:dyDescent="0.15">
      <c r="B6623" s="8">
        <v>45545</v>
      </c>
      <c r="C6623" s="4" t="s">
        <v>18</v>
      </c>
      <c r="D6623" s="4" t="s">
        <v>19</v>
      </c>
      <c r="E6623" s="4" t="s">
        <v>20</v>
      </c>
      <c r="F6623" s="4" t="s">
        <v>578</v>
      </c>
      <c r="G6623" s="4">
        <v>390000</v>
      </c>
      <c r="H6623" s="4">
        <v>780692.21</v>
      </c>
    </row>
    <row r="6624" spans="2:8" hidden="1" x14ac:dyDescent="0.15">
      <c r="B6624" s="8">
        <v>45562</v>
      </c>
      <c r="C6624" s="4" t="s">
        <v>18</v>
      </c>
      <c r="D6624" s="4" t="s">
        <v>19</v>
      </c>
      <c r="E6624" s="4" t="s">
        <v>20</v>
      </c>
      <c r="F6624" s="4" t="s">
        <v>578</v>
      </c>
      <c r="G6624" s="4">
        <v>52000</v>
      </c>
      <c r="H6624" s="4">
        <v>107389.3</v>
      </c>
    </row>
    <row r="6625" spans="2:8" hidden="1" x14ac:dyDescent="0.15">
      <c r="B6625" s="8" t="s">
        <v>600</v>
      </c>
      <c r="C6625" s="4" t="s">
        <v>27</v>
      </c>
      <c r="D6625" s="4" t="s">
        <v>19</v>
      </c>
      <c r="E6625" s="4" t="s">
        <v>20</v>
      </c>
      <c r="F6625" s="4" t="s">
        <v>601</v>
      </c>
      <c r="G6625" s="4">
        <v>260000</v>
      </c>
      <c r="H6625" s="4">
        <v>656865.06000000006</v>
      </c>
    </row>
    <row r="6626" spans="2:8" hidden="1" x14ac:dyDescent="0.15">
      <c r="B6626" s="8" t="s">
        <v>600</v>
      </c>
      <c r="C6626" s="4" t="s">
        <v>27</v>
      </c>
      <c r="D6626" s="4" t="s">
        <v>19</v>
      </c>
      <c r="E6626" s="4" t="s">
        <v>20</v>
      </c>
      <c r="F6626" s="4" t="s">
        <v>733</v>
      </c>
      <c r="G6626" s="4">
        <v>130000</v>
      </c>
      <c r="H6626" s="4">
        <v>302327.89</v>
      </c>
    </row>
    <row r="6627" spans="2:8" hidden="1" x14ac:dyDescent="0.15">
      <c r="B6627" s="8">
        <v>45373</v>
      </c>
      <c r="C6627" s="4" t="s">
        <v>18</v>
      </c>
      <c r="D6627" s="4" t="s">
        <v>19</v>
      </c>
      <c r="E6627" s="4" t="s">
        <v>20</v>
      </c>
      <c r="F6627" s="4" t="s">
        <v>1076</v>
      </c>
      <c r="G6627" s="4">
        <v>52000</v>
      </c>
      <c r="H6627" s="4">
        <v>114350.53</v>
      </c>
    </row>
    <row r="6628" spans="2:8" hidden="1" x14ac:dyDescent="0.15">
      <c r="B6628" s="8">
        <v>45393</v>
      </c>
      <c r="C6628" s="4" t="s">
        <v>18</v>
      </c>
      <c r="D6628" s="4" t="s">
        <v>301</v>
      </c>
      <c r="E6628" s="4" t="s">
        <v>20</v>
      </c>
      <c r="F6628" s="4" t="s">
        <v>618</v>
      </c>
      <c r="G6628" s="4">
        <v>234000</v>
      </c>
      <c r="H6628" s="4">
        <v>494397.55</v>
      </c>
    </row>
    <row r="6629" spans="2:8" hidden="1" x14ac:dyDescent="0.15">
      <c r="B6629" s="8">
        <v>45378</v>
      </c>
      <c r="C6629" s="4" t="s">
        <v>18</v>
      </c>
      <c r="D6629" s="4" t="s">
        <v>19</v>
      </c>
      <c r="E6629" s="4" t="s">
        <v>20</v>
      </c>
      <c r="F6629" s="4" t="s">
        <v>686</v>
      </c>
      <c r="G6629" s="4">
        <v>156000</v>
      </c>
      <c r="H6629" s="4">
        <v>337436.73</v>
      </c>
    </row>
    <row r="6630" spans="2:8" hidden="1" x14ac:dyDescent="0.15">
      <c r="B6630" s="8">
        <v>45420</v>
      </c>
      <c r="C6630" s="4" t="s">
        <v>18</v>
      </c>
      <c r="D6630" s="4" t="s">
        <v>19</v>
      </c>
      <c r="E6630" s="4" t="s">
        <v>20</v>
      </c>
      <c r="F6630" s="4" t="s">
        <v>686</v>
      </c>
      <c r="G6630" s="4">
        <v>52119.6</v>
      </c>
      <c r="H6630" s="4">
        <v>107827.36</v>
      </c>
    </row>
    <row r="6631" spans="2:8" hidden="1" x14ac:dyDescent="0.15">
      <c r="B6631" s="8">
        <v>45580</v>
      </c>
      <c r="C6631" s="4" t="s">
        <v>18</v>
      </c>
      <c r="D6631" s="4" t="s">
        <v>19</v>
      </c>
      <c r="E6631" s="4" t="s">
        <v>20</v>
      </c>
      <c r="F6631" s="4" t="s">
        <v>686</v>
      </c>
      <c r="G6631" s="4">
        <v>52000</v>
      </c>
      <c r="H6631" s="4">
        <v>107562.95</v>
      </c>
    </row>
    <row r="6632" spans="2:8" hidden="1" x14ac:dyDescent="0.15">
      <c r="B6632" s="8" t="s">
        <v>726</v>
      </c>
      <c r="C6632" s="4" t="s">
        <v>27</v>
      </c>
      <c r="D6632" s="4" t="s">
        <v>19</v>
      </c>
      <c r="E6632" s="4" t="s">
        <v>20</v>
      </c>
      <c r="F6632" s="4" t="s">
        <v>727</v>
      </c>
      <c r="G6632" s="4">
        <v>130000</v>
      </c>
      <c r="H6632" s="4">
        <v>329115.46999999997</v>
      </c>
    </row>
    <row r="6633" spans="2:8" hidden="1" x14ac:dyDescent="0.15">
      <c r="B6633" s="8">
        <v>45371</v>
      </c>
      <c r="C6633" s="4" t="s">
        <v>18</v>
      </c>
      <c r="D6633" s="4" t="s">
        <v>19</v>
      </c>
      <c r="E6633" s="4" t="s">
        <v>20</v>
      </c>
      <c r="F6633" s="4" t="s">
        <v>727</v>
      </c>
      <c r="G6633" s="4">
        <v>52000</v>
      </c>
      <c r="H6633" s="4">
        <v>113340</v>
      </c>
    </row>
    <row r="6634" spans="2:8" hidden="1" x14ac:dyDescent="0.15">
      <c r="B6634" s="8">
        <v>45594</v>
      </c>
      <c r="C6634" s="4" t="s">
        <v>18</v>
      </c>
      <c r="D6634" s="4" t="s">
        <v>19</v>
      </c>
      <c r="E6634" s="4" t="s">
        <v>20</v>
      </c>
      <c r="F6634" s="4" t="s">
        <v>746</v>
      </c>
      <c r="G6634" s="4">
        <v>130000</v>
      </c>
      <c r="H6634" s="4">
        <v>264700</v>
      </c>
    </row>
    <row r="6635" spans="2:8" hidden="1" x14ac:dyDescent="0.15">
      <c r="B6635" s="8">
        <v>45324</v>
      </c>
      <c r="C6635" s="4" t="s">
        <v>18</v>
      </c>
      <c r="D6635" s="4" t="s">
        <v>19</v>
      </c>
      <c r="E6635" s="4" t="s">
        <v>20</v>
      </c>
      <c r="F6635" s="4" t="s">
        <v>746</v>
      </c>
      <c r="G6635" s="4">
        <v>78000</v>
      </c>
      <c r="H6635" s="4">
        <v>168516.28</v>
      </c>
    </row>
    <row r="6636" spans="2:8" hidden="1" x14ac:dyDescent="0.15">
      <c r="B6636" s="8" t="s">
        <v>731</v>
      </c>
      <c r="C6636" s="4" t="s">
        <v>27</v>
      </c>
      <c r="D6636" s="4" t="s">
        <v>19</v>
      </c>
      <c r="E6636" s="4" t="s">
        <v>20</v>
      </c>
      <c r="F6636" s="4" t="s">
        <v>747</v>
      </c>
      <c r="G6636" s="4">
        <v>104000</v>
      </c>
      <c r="H6636" s="4">
        <v>241946.03</v>
      </c>
    </row>
    <row r="6637" spans="2:8" hidden="1" x14ac:dyDescent="0.15">
      <c r="B6637" s="8">
        <v>45580</v>
      </c>
      <c r="C6637" s="4" t="s">
        <v>18</v>
      </c>
      <c r="D6637" s="4" t="s">
        <v>19</v>
      </c>
      <c r="E6637" s="4" t="s">
        <v>20</v>
      </c>
      <c r="F6637" s="4" t="s">
        <v>747</v>
      </c>
      <c r="G6637" s="4">
        <v>130000</v>
      </c>
      <c r="H6637" s="4">
        <v>263896.78999999998</v>
      </c>
    </row>
    <row r="6638" spans="2:8" hidden="1" x14ac:dyDescent="0.15">
      <c r="B6638" s="8">
        <v>45511</v>
      </c>
      <c r="C6638" s="4" t="s">
        <v>18</v>
      </c>
      <c r="D6638" s="4" t="s">
        <v>19</v>
      </c>
      <c r="E6638" s="4" t="s">
        <v>20</v>
      </c>
      <c r="F6638" s="4" t="s">
        <v>747</v>
      </c>
      <c r="G6638" s="4">
        <v>78000</v>
      </c>
      <c r="H6638" s="4">
        <v>155247.79</v>
      </c>
    </row>
    <row r="6639" spans="2:8" hidden="1" x14ac:dyDescent="0.15">
      <c r="B6639" s="8" t="s">
        <v>1048</v>
      </c>
      <c r="C6639" s="4" t="s">
        <v>27</v>
      </c>
      <c r="D6639" s="4" t="s">
        <v>19</v>
      </c>
      <c r="E6639" s="4" t="s">
        <v>20</v>
      </c>
      <c r="F6639" s="4" t="s">
        <v>1049</v>
      </c>
      <c r="G6639" s="4">
        <v>52000</v>
      </c>
      <c r="H6639" s="4">
        <v>123946.3</v>
      </c>
    </row>
    <row r="6640" spans="2:8" hidden="1" x14ac:dyDescent="0.15">
      <c r="B6640" s="8">
        <v>45615</v>
      </c>
      <c r="C6640" s="4" t="s">
        <v>18</v>
      </c>
      <c r="D6640" s="4" t="s">
        <v>19</v>
      </c>
      <c r="E6640" s="4" t="s">
        <v>20</v>
      </c>
      <c r="F6640" s="4" t="s">
        <v>1632</v>
      </c>
      <c r="G6640" s="4">
        <v>26000</v>
      </c>
      <c r="H6640" s="4">
        <v>52599.79</v>
      </c>
    </row>
    <row r="6641" spans="2:8" hidden="1" x14ac:dyDescent="0.15">
      <c r="B6641" s="8">
        <v>45371</v>
      </c>
      <c r="C6641" s="4" t="s">
        <v>18</v>
      </c>
      <c r="D6641" s="4" t="s">
        <v>19</v>
      </c>
      <c r="E6641" s="4" t="s">
        <v>20</v>
      </c>
      <c r="F6641" s="4" t="s">
        <v>898</v>
      </c>
      <c r="G6641" s="4">
        <v>78000</v>
      </c>
      <c r="H6641" s="4">
        <v>169230</v>
      </c>
    </row>
    <row r="6642" spans="2:8" hidden="1" x14ac:dyDescent="0.15">
      <c r="B6642" s="8">
        <v>45393</v>
      </c>
      <c r="C6642" s="4" t="s">
        <v>18</v>
      </c>
      <c r="D6642" s="4" t="s">
        <v>301</v>
      </c>
      <c r="E6642" s="4" t="s">
        <v>20</v>
      </c>
      <c r="F6642" s="4" t="s">
        <v>1079</v>
      </c>
      <c r="G6642" s="4">
        <v>52000</v>
      </c>
      <c r="H6642" s="4">
        <v>112820</v>
      </c>
    </row>
    <row r="6643" spans="2:8" hidden="1" x14ac:dyDescent="0.15">
      <c r="B6643" s="8" t="s">
        <v>731</v>
      </c>
      <c r="C6643" s="4" t="s">
        <v>27</v>
      </c>
      <c r="D6643" s="4" t="s">
        <v>19</v>
      </c>
      <c r="E6643" s="4" t="s">
        <v>20</v>
      </c>
      <c r="F6643" s="4" t="s">
        <v>732</v>
      </c>
      <c r="G6643" s="4">
        <v>130000</v>
      </c>
      <c r="H6643" s="4">
        <v>302432.53000000003</v>
      </c>
    </row>
    <row r="6644" spans="2:8" hidden="1" x14ac:dyDescent="0.15">
      <c r="B6644" s="8">
        <v>45352</v>
      </c>
      <c r="C6644" s="4" t="s">
        <v>18</v>
      </c>
      <c r="D6644" s="4" t="s">
        <v>19</v>
      </c>
      <c r="E6644" s="4" t="s">
        <v>20</v>
      </c>
      <c r="F6644" s="4" t="s">
        <v>1068</v>
      </c>
      <c r="G6644" s="4">
        <v>52000</v>
      </c>
      <c r="H6644" s="4">
        <v>117667.27</v>
      </c>
    </row>
    <row r="6645" spans="2:8" hidden="1" x14ac:dyDescent="0.15">
      <c r="B6645" s="8" t="s">
        <v>219</v>
      </c>
      <c r="C6645" s="4" t="s">
        <v>209</v>
      </c>
      <c r="D6645" s="4" t="s">
        <v>20</v>
      </c>
      <c r="E6645" s="4" t="s">
        <v>196</v>
      </c>
      <c r="F6645" s="4" t="s">
        <v>220</v>
      </c>
      <c r="G6645" s="4">
        <v>464</v>
      </c>
      <c r="H6645" s="4">
        <v>2679.35</v>
      </c>
    </row>
    <row r="6646" spans="2:8" hidden="1" x14ac:dyDescent="0.15">
      <c r="B6646" s="8">
        <v>45586</v>
      </c>
      <c r="C6646" s="4" t="s">
        <v>18</v>
      </c>
      <c r="D6646" s="4" t="s">
        <v>19</v>
      </c>
      <c r="E6646" s="4" t="s">
        <v>20</v>
      </c>
      <c r="F6646" s="4" t="s">
        <v>1068</v>
      </c>
      <c r="G6646" s="4">
        <v>13000</v>
      </c>
      <c r="H6646" s="4">
        <v>27687.75</v>
      </c>
    </row>
    <row r="6647" spans="2:8" hidden="1" x14ac:dyDescent="0.15">
      <c r="B6647" s="8">
        <v>45567</v>
      </c>
      <c r="C6647" s="4" t="s">
        <v>18</v>
      </c>
      <c r="D6647" s="4" t="s">
        <v>19</v>
      </c>
      <c r="E6647" s="4" t="s">
        <v>20</v>
      </c>
      <c r="F6647" s="4" t="s">
        <v>742</v>
      </c>
      <c r="G6647" s="4">
        <v>130000</v>
      </c>
      <c r="H6647" s="4">
        <v>267780.78999999998</v>
      </c>
    </row>
    <row r="6648" spans="2:8" hidden="1" x14ac:dyDescent="0.15">
      <c r="B6648" s="8">
        <v>45364</v>
      </c>
      <c r="C6648" s="4" t="s">
        <v>18</v>
      </c>
      <c r="D6648" s="4" t="s">
        <v>19</v>
      </c>
      <c r="E6648" s="4" t="s">
        <v>20</v>
      </c>
      <c r="F6648" s="4" t="s">
        <v>608</v>
      </c>
      <c r="G6648" s="4">
        <v>260000</v>
      </c>
      <c r="H6648" s="4">
        <v>565182.03</v>
      </c>
    </row>
    <row r="6649" spans="2:8" hidden="1" x14ac:dyDescent="0.15">
      <c r="B6649" s="8">
        <v>45483</v>
      </c>
      <c r="C6649" s="4" t="s">
        <v>18</v>
      </c>
      <c r="D6649" s="4" t="s">
        <v>19</v>
      </c>
      <c r="E6649" s="4" t="s">
        <v>20</v>
      </c>
      <c r="F6649" s="4" t="s">
        <v>1110</v>
      </c>
      <c r="G6649" s="4">
        <v>52000</v>
      </c>
      <c r="H6649" s="4">
        <v>101240</v>
      </c>
    </row>
    <row r="6650" spans="2:8" hidden="1" x14ac:dyDescent="0.15">
      <c r="B6650" s="8" t="s">
        <v>602</v>
      </c>
      <c r="C6650" s="4" t="s">
        <v>27</v>
      </c>
      <c r="D6650" s="4" t="s">
        <v>19</v>
      </c>
      <c r="E6650" s="4" t="s">
        <v>20</v>
      </c>
      <c r="F6650" s="4" t="s">
        <v>603</v>
      </c>
      <c r="G6650" s="4">
        <v>260000</v>
      </c>
      <c r="H6650" s="4">
        <v>625495.52</v>
      </c>
    </row>
    <row r="6651" spans="2:8" hidden="1" x14ac:dyDescent="0.15">
      <c r="B6651" s="8" t="s">
        <v>1133</v>
      </c>
      <c r="C6651" s="4" t="s">
        <v>27</v>
      </c>
      <c r="D6651" s="4" t="s">
        <v>19</v>
      </c>
      <c r="E6651" s="4" t="s">
        <v>20</v>
      </c>
      <c r="F6651" s="4" t="s">
        <v>603</v>
      </c>
      <c r="G6651" s="4">
        <v>25600</v>
      </c>
      <c r="H6651" s="4">
        <v>73760</v>
      </c>
    </row>
    <row r="6652" spans="2:8" hidden="1" x14ac:dyDescent="0.15">
      <c r="B6652" s="8">
        <v>45364</v>
      </c>
      <c r="C6652" s="4" t="s">
        <v>18</v>
      </c>
      <c r="D6652" s="4" t="s">
        <v>19</v>
      </c>
      <c r="E6652" s="4" t="s">
        <v>20</v>
      </c>
      <c r="F6652" s="4" t="s">
        <v>603</v>
      </c>
      <c r="G6652" s="4">
        <v>260000</v>
      </c>
      <c r="H6652" s="4">
        <v>562582.03</v>
      </c>
    </row>
    <row r="6653" spans="2:8" hidden="1" x14ac:dyDescent="0.15">
      <c r="B6653" s="8">
        <v>45356</v>
      </c>
      <c r="C6653" s="4" t="s">
        <v>18</v>
      </c>
      <c r="D6653" s="4" t="s">
        <v>19</v>
      </c>
      <c r="E6653" s="4" t="s">
        <v>20</v>
      </c>
      <c r="F6653" s="4" t="s">
        <v>603</v>
      </c>
      <c r="G6653" s="4">
        <v>52000</v>
      </c>
      <c r="H6653" s="4">
        <v>114528.99</v>
      </c>
    </row>
    <row r="6654" spans="2:8" hidden="1" x14ac:dyDescent="0.15">
      <c r="B6654" s="8">
        <v>45576</v>
      </c>
      <c r="C6654" s="4" t="s">
        <v>18</v>
      </c>
      <c r="D6654" s="4" t="s">
        <v>19</v>
      </c>
      <c r="E6654" s="4" t="s">
        <v>20</v>
      </c>
      <c r="F6654" s="4" t="s">
        <v>603</v>
      </c>
      <c r="G6654" s="4">
        <v>26000</v>
      </c>
      <c r="H6654" s="4">
        <v>53278.1</v>
      </c>
    </row>
    <row r="6655" spans="2:8" hidden="1" x14ac:dyDescent="0.15">
      <c r="B6655" s="8" t="s">
        <v>720</v>
      </c>
      <c r="C6655" s="4" t="s">
        <v>27</v>
      </c>
      <c r="D6655" s="4" t="s">
        <v>19</v>
      </c>
      <c r="E6655" s="4" t="s">
        <v>20</v>
      </c>
      <c r="F6655" s="4" t="s">
        <v>721</v>
      </c>
      <c r="G6655" s="4">
        <v>130000</v>
      </c>
      <c r="H6655" s="4">
        <v>358148.83</v>
      </c>
    </row>
    <row r="6656" spans="2:8" hidden="1" x14ac:dyDescent="0.15">
      <c r="B6656" s="8" t="s">
        <v>1036</v>
      </c>
      <c r="C6656" s="4" t="s">
        <v>27</v>
      </c>
      <c r="D6656" s="4" t="s">
        <v>19</v>
      </c>
      <c r="E6656" s="4" t="s">
        <v>20</v>
      </c>
      <c r="F6656" s="4" t="s">
        <v>721</v>
      </c>
      <c r="G6656" s="4">
        <v>52000</v>
      </c>
      <c r="H6656" s="4">
        <v>136795.12</v>
      </c>
    </row>
    <row r="6657" spans="2:8" hidden="1" x14ac:dyDescent="0.15">
      <c r="B6657" s="8">
        <v>45530</v>
      </c>
      <c r="C6657" s="4" t="s">
        <v>18</v>
      </c>
      <c r="D6657" s="4" t="s">
        <v>19</v>
      </c>
      <c r="E6657" s="4" t="s">
        <v>20</v>
      </c>
      <c r="F6657" s="4" t="s">
        <v>751</v>
      </c>
      <c r="G6657" s="4">
        <v>130000</v>
      </c>
      <c r="H6657" s="4">
        <v>247900</v>
      </c>
    </row>
    <row r="6658" spans="2:8" hidden="1" x14ac:dyDescent="0.15">
      <c r="B6658" s="8">
        <v>45583</v>
      </c>
      <c r="C6658" s="4" t="s">
        <v>18</v>
      </c>
      <c r="D6658" s="4" t="s">
        <v>19</v>
      </c>
      <c r="E6658" s="4" t="s">
        <v>20</v>
      </c>
      <c r="F6658" s="4" t="s">
        <v>806</v>
      </c>
      <c r="G6658" s="4">
        <v>104000</v>
      </c>
      <c r="H6658" s="4">
        <v>214239.54</v>
      </c>
    </row>
    <row r="6659" spans="2:8" hidden="1" x14ac:dyDescent="0.15">
      <c r="B6659" s="8" t="s">
        <v>823</v>
      </c>
      <c r="C6659" s="4" t="s">
        <v>27</v>
      </c>
      <c r="D6659" s="4" t="s">
        <v>19</v>
      </c>
      <c r="E6659" s="4" t="s">
        <v>20</v>
      </c>
      <c r="F6659" s="4" t="s">
        <v>609</v>
      </c>
      <c r="G6659" s="4">
        <v>101600</v>
      </c>
      <c r="H6659" s="4">
        <v>286050.64</v>
      </c>
    </row>
    <row r="6660" spans="2:8" hidden="1" x14ac:dyDescent="0.15">
      <c r="B6660" s="8" t="s">
        <v>1037</v>
      </c>
      <c r="C6660" s="4" t="s">
        <v>27</v>
      </c>
      <c r="D6660" s="4" t="s">
        <v>19</v>
      </c>
      <c r="E6660" s="4" t="s">
        <v>20</v>
      </c>
      <c r="F6660" s="4" t="s">
        <v>609</v>
      </c>
      <c r="G6660" s="4">
        <v>25400</v>
      </c>
      <c r="H6660" s="4">
        <v>71432</v>
      </c>
    </row>
    <row r="6661" spans="2:8" hidden="1" x14ac:dyDescent="0.15">
      <c r="B6661" s="8">
        <v>45544</v>
      </c>
      <c r="C6661" s="4" t="s">
        <v>18</v>
      </c>
      <c r="D6661" s="4" t="s">
        <v>19</v>
      </c>
      <c r="E6661" s="4" t="s">
        <v>20</v>
      </c>
      <c r="F6661" s="4" t="s">
        <v>609</v>
      </c>
      <c r="G6661" s="4">
        <v>260000</v>
      </c>
      <c r="H6661" s="4">
        <v>536372.29</v>
      </c>
    </row>
    <row r="6662" spans="2:8" hidden="1" x14ac:dyDescent="0.15">
      <c r="B6662" s="8">
        <v>45520</v>
      </c>
      <c r="C6662" s="4" t="s">
        <v>18</v>
      </c>
      <c r="D6662" s="4" t="s">
        <v>19</v>
      </c>
      <c r="E6662" s="4" t="s">
        <v>20</v>
      </c>
      <c r="F6662" s="4" t="s">
        <v>1107</v>
      </c>
      <c r="G6662" s="4">
        <v>52000</v>
      </c>
      <c r="H6662" s="4">
        <v>101700</v>
      </c>
    </row>
    <row r="6663" spans="2:8" hidden="1" x14ac:dyDescent="0.15">
      <c r="B6663" s="8" t="s">
        <v>737</v>
      </c>
      <c r="C6663" s="4" t="s">
        <v>27</v>
      </c>
      <c r="D6663" s="4" t="s">
        <v>19</v>
      </c>
      <c r="E6663" s="4" t="s">
        <v>20</v>
      </c>
      <c r="F6663" s="4" t="s">
        <v>738</v>
      </c>
      <c r="G6663" s="4">
        <v>130000</v>
      </c>
      <c r="H6663" s="4">
        <v>296457.07</v>
      </c>
    </row>
    <row r="6664" spans="2:8" hidden="1" x14ac:dyDescent="0.15">
      <c r="B6664" s="8">
        <v>45352</v>
      </c>
      <c r="C6664" s="4" t="s">
        <v>18</v>
      </c>
      <c r="D6664" s="4" t="s">
        <v>19</v>
      </c>
      <c r="E6664" s="4" t="s">
        <v>20</v>
      </c>
      <c r="F6664" s="4" t="s">
        <v>894</v>
      </c>
      <c r="G6664" s="4">
        <v>78000</v>
      </c>
      <c r="H6664" s="4">
        <v>176500.9</v>
      </c>
    </row>
    <row r="6665" spans="2:8" hidden="1" x14ac:dyDescent="0.15">
      <c r="B6665" s="8">
        <v>45580</v>
      </c>
      <c r="C6665" s="4" t="s">
        <v>18</v>
      </c>
      <c r="D6665" s="4" t="s">
        <v>19</v>
      </c>
      <c r="E6665" s="4" t="s">
        <v>20</v>
      </c>
      <c r="F6665" s="4" t="s">
        <v>1092</v>
      </c>
      <c r="G6665" s="4">
        <v>52000</v>
      </c>
      <c r="H6665" s="4">
        <v>107118.72</v>
      </c>
    </row>
    <row r="6666" spans="2:8" hidden="1" x14ac:dyDescent="0.15">
      <c r="B6666" s="8" t="s">
        <v>734</v>
      </c>
      <c r="C6666" s="4" t="s">
        <v>27</v>
      </c>
      <c r="D6666" s="4" t="s">
        <v>19</v>
      </c>
      <c r="E6666" s="4" t="s">
        <v>20</v>
      </c>
      <c r="F6666" s="4" t="s">
        <v>735</v>
      </c>
      <c r="G6666" s="4">
        <v>130000</v>
      </c>
      <c r="H6666" s="4">
        <v>302327.89</v>
      </c>
    </row>
    <row r="6667" spans="2:8" hidden="1" x14ac:dyDescent="0.15">
      <c r="B6667" s="8">
        <v>45610</v>
      </c>
      <c r="C6667" s="4" t="s">
        <v>18</v>
      </c>
      <c r="D6667" s="4" t="s">
        <v>19</v>
      </c>
      <c r="E6667" s="4" t="s">
        <v>20</v>
      </c>
      <c r="F6667" s="4" t="s">
        <v>735</v>
      </c>
      <c r="G6667" s="4">
        <v>26000</v>
      </c>
      <c r="H6667" s="4">
        <v>53553.09</v>
      </c>
    </row>
    <row r="6668" spans="2:8" hidden="1" x14ac:dyDescent="0.15">
      <c r="B6668" s="8" t="s">
        <v>758</v>
      </c>
      <c r="C6668" s="4" t="s">
        <v>27</v>
      </c>
      <c r="D6668" s="4" t="s">
        <v>19</v>
      </c>
      <c r="E6668" s="4" t="s">
        <v>20</v>
      </c>
      <c r="F6668" s="4" t="s">
        <v>909</v>
      </c>
      <c r="G6668" s="4">
        <v>25600</v>
      </c>
      <c r="H6668" s="4">
        <v>71200</v>
      </c>
    </row>
    <row r="6669" spans="2:8" hidden="1" x14ac:dyDescent="0.15">
      <c r="B6669" s="8">
        <v>45483</v>
      </c>
      <c r="C6669" s="4" t="s">
        <v>18</v>
      </c>
      <c r="D6669" s="4" t="s">
        <v>19</v>
      </c>
      <c r="E6669" s="4" t="s">
        <v>20</v>
      </c>
      <c r="F6669" s="4" t="s">
        <v>909</v>
      </c>
      <c r="G6669" s="4">
        <v>78000</v>
      </c>
      <c r="H6669" s="4">
        <v>152190</v>
      </c>
    </row>
    <row r="6670" spans="2:8" hidden="1" x14ac:dyDescent="0.15">
      <c r="B6670" s="8">
        <v>45509</v>
      </c>
      <c r="C6670" s="4" t="s">
        <v>18</v>
      </c>
      <c r="D6670" s="4" t="s">
        <v>19</v>
      </c>
      <c r="E6670" s="4" t="s">
        <v>20</v>
      </c>
      <c r="F6670" s="4" t="s">
        <v>750</v>
      </c>
      <c r="G6670" s="4">
        <v>130000</v>
      </c>
      <c r="H6670" s="4">
        <v>253100</v>
      </c>
    </row>
    <row r="6671" spans="2:8" hidden="1" x14ac:dyDescent="0.15">
      <c r="B6671" s="8" t="s">
        <v>589</v>
      </c>
      <c r="C6671" s="4" t="s">
        <v>27</v>
      </c>
      <c r="D6671" s="4" t="s">
        <v>19</v>
      </c>
      <c r="E6671" s="4" t="s">
        <v>20</v>
      </c>
      <c r="F6671" s="4" t="s">
        <v>576</v>
      </c>
      <c r="G6671" s="4">
        <v>312000</v>
      </c>
      <c r="H6671" s="4">
        <v>707306.32</v>
      </c>
    </row>
    <row r="6672" spans="2:8" hidden="1" x14ac:dyDescent="0.15">
      <c r="B6672" s="8" t="s">
        <v>590</v>
      </c>
      <c r="C6672" s="4" t="s">
        <v>27</v>
      </c>
      <c r="D6672" s="4" t="s">
        <v>19</v>
      </c>
      <c r="E6672" s="4" t="s">
        <v>20</v>
      </c>
      <c r="F6672" s="4" t="s">
        <v>576</v>
      </c>
      <c r="G6672" s="4">
        <v>312000</v>
      </c>
      <c r="H6672" s="4">
        <v>700681.32</v>
      </c>
    </row>
    <row r="6673" spans="2:8" hidden="1" x14ac:dyDescent="0.15">
      <c r="B6673" s="8" t="s">
        <v>605</v>
      </c>
      <c r="C6673" s="4" t="s">
        <v>27</v>
      </c>
      <c r="D6673" s="4" t="s">
        <v>19</v>
      </c>
      <c r="E6673" s="4" t="s">
        <v>20</v>
      </c>
      <c r="F6673" s="4" t="s">
        <v>576</v>
      </c>
      <c r="G6673" s="4">
        <v>260000</v>
      </c>
      <c r="H6673" s="4">
        <v>589188.65</v>
      </c>
    </row>
    <row r="6674" spans="2:8" hidden="1" x14ac:dyDescent="0.15">
      <c r="B6674" s="8" t="s">
        <v>634</v>
      </c>
      <c r="C6674" s="4" t="s">
        <v>27</v>
      </c>
      <c r="D6674" s="4" t="s">
        <v>19</v>
      </c>
      <c r="E6674" s="4" t="s">
        <v>20</v>
      </c>
      <c r="F6674" s="4" t="s">
        <v>576</v>
      </c>
      <c r="G6674" s="4">
        <v>208000</v>
      </c>
      <c r="H6674" s="4">
        <v>471048.01</v>
      </c>
    </row>
    <row r="6675" spans="2:8" hidden="1" x14ac:dyDescent="0.15">
      <c r="B6675" s="8" t="s">
        <v>589</v>
      </c>
      <c r="C6675" s="4" t="s">
        <v>27</v>
      </c>
      <c r="D6675" s="4" t="s">
        <v>19</v>
      </c>
      <c r="E6675" s="4" t="s">
        <v>20</v>
      </c>
      <c r="F6675" s="4" t="s">
        <v>576</v>
      </c>
      <c r="G6675" s="4">
        <v>208000</v>
      </c>
      <c r="H6675" s="4">
        <v>467065.54</v>
      </c>
    </row>
    <row r="6676" spans="2:8" hidden="1" x14ac:dyDescent="0.15">
      <c r="B6676" s="8" t="s">
        <v>635</v>
      </c>
      <c r="C6676" s="4" t="s">
        <v>27</v>
      </c>
      <c r="D6676" s="4" t="s">
        <v>19</v>
      </c>
      <c r="E6676" s="4" t="s">
        <v>20</v>
      </c>
      <c r="F6676" s="4" t="s">
        <v>576</v>
      </c>
      <c r="G6676" s="4">
        <v>208000</v>
      </c>
      <c r="H6676" s="4">
        <v>467003.78</v>
      </c>
    </row>
    <row r="6677" spans="2:8" hidden="1" x14ac:dyDescent="0.15">
      <c r="B6677" s="8" t="s">
        <v>605</v>
      </c>
      <c r="C6677" s="4" t="s">
        <v>27</v>
      </c>
      <c r="D6677" s="4" t="s">
        <v>19</v>
      </c>
      <c r="E6677" s="4" t="s">
        <v>20</v>
      </c>
      <c r="F6677" s="4" t="s">
        <v>576</v>
      </c>
      <c r="G6677" s="4">
        <v>208000</v>
      </c>
      <c r="H6677" s="4">
        <v>466858.12</v>
      </c>
    </row>
    <row r="6678" spans="2:8" hidden="1" x14ac:dyDescent="0.15">
      <c r="B6678" s="8" t="s">
        <v>590</v>
      </c>
      <c r="C6678" s="4" t="s">
        <v>27</v>
      </c>
      <c r="D6678" s="4" t="s">
        <v>19</v>
      </c>
      <c r="E6678" s="4" t="s">
        <v>20</v>
      </c>
      <c r="F6678" s="4" t="s">
        <v>576</v>
      </c>
      <c r="G6678" s="4">
        <v>182000</v>
      </c>
      <c r="H6678" s="4">
        <v>405090.77</v>
      </c>
    </row>
    <row r="6679" spans="2:8" hidden="1" x14ac:dyDescent="0.15">
      <c r="B6679" s="8" t="s">
        <v>634</v>
      </c>
      <c r="C6679" s="4" t="s">
        <v>27</v>
      </c>
      <c r="D6679" s="4" t="s">
        <v>19</v>
      </c>
      <c r="E6679" s="4" t="s">
        <v>20</v>
      </c>
      <c r="F6679" s="4" t="s">
        <v>576</v>
      </c>
      <c r="G6679" s="4">
        <v>104000</v>
      </c>
      <c r="H6679" s="4">
        <v>233444</v>
      </c>
    </row>
    <row r="6680" spans="2:8" hidden="1" x14ac:dyDescent="0.15">
      <c r="B6680" s="8" t="s">
        <v>891</v>
      </c>
      <c r="C6680" s="4" t="s">
        <v>27</v>
      </c>
      <c r="D6680" s="4" t="s">
        <v>19</v>
      </c>
      <c r="E6680" s="4" t="s">
        <v>20</v>
      </c>
      <c r="F6680" s="4" t="s">
        <v>576</v>
      </c>
      <c r="G6680" s="4">
        <v>78000</v>
      </c>
      <c r="H6680" s="4">
        <v>181364.27</v>
      </c>
    </row>
    <row r="6681" spans="2:8" hidden="1" x14ac:dyDescent="0.15">
      <c r="B6681" s="8" t="s">
        <v>1053</v>
      </c>
      <c r="C6681" s="4" t="s">
        <v>27</v>
      </c>
      <c r="D6681" s="4" t="s">
        <v>19</v>
      </c>
      <c r="E6681" s="4" t="s">
        <v>20</v>
      </c>
      <c r="F6681" s="4" t="s">
        <v>576</v>
      </c>
      <c r="G6681" s="4">
        <v>52000</v>
      </c>
      <c r="H6681" s="4">
        <v>122443.61</v>
      </c>
    </row>
    <row r="6682" spans="2:8" hidden="1" x14ac:dyDescent="0.15">
      <c r="B6682" s="8" t="s">
        <v>1054</v>
      </c>
      <c r="C6682" s="4" t="s">
        <v>27</v>
      </c>
      <c r="D6682" s="4" t="s">
        <v>19</v>
      </c>
      <c r="E6682" s="4" t="s">
        <v>20</v>
      </c>
      <c r="F6682" s="4" t="s">
        <v>576</v>
      </c>
      <c r="G6682" s="4">
        <v>52000</v>
      </c>
      <c r="H6682" s="4">
        <v>122433.95</v>
      </c>
    </row>
    <row r="6683" spans="2:8" hidden="1" x14ac:dyDescent="0.15">
      <c r="B6683" s="8" t="s">
        <v>1057</v>
      </c>
      <c r="C6683" s="4" t="s">
        <v>27</v>
      </c>
      <c r="D6683" s="4" t="s">
        <v>19</v>
      </c>
      <c r="E6683" s="4" t="s">
        <v>20</v>
      </c>
      <c r="F6683" s="4" t="s">
        <v>576</v>
      </c>
      <c r="G6683" s="4">
        <v>52000</v>
      </c>
      <c r="H6683" s="4">
        <v>120902.58</v>
      </c>
    </row>
    <row r="6684" spans="2:8" hidden="1" x14ac:dyDescent="0.15">
      <c r="B6684" s="8" t="s">
        <v>1067</v>
      </c>
      <c r="C6684" s="4" t="s">
        <v>27</v>
      </c>
      <c r="D6684" s="4" t="s">
        <v>19</v>
      </c>
      <c r="E6684" s="4" t="s">
        <v>20</v>
      </c>
      <c r="F6684" s="4" t="s">
        <v>576</v>
      </c>
      <c r="G6684" s="4">
        <v>52000</v>
      </c>
      <c r="H6684" s="4">
        <v>117753.95</v>
      </c>
    </row>
    <row r="6685" spans="2:8" hidden="1" x14ac:dyDescent="0.15">
      <c r="B6685" s="8" t="s">
        <v>1279</v>
      </c>
      <c r="C6685" s="4" t="s">
        <v>27</v>
      </c>
      <c r="D6685" s="4" t="s">
        <v>19</v>
      </c>
      <c r="E6685" s="4" t="s">
        <v>20</v>
      </c>
      <c r="F6685" s="4" t="s">
        <v>576</v>
      </c>
      <c r="G6685" s="4">
        <v>26000</v>
      </c>
      <c r="H6685" s="4">
        <v>63054.76</v>
      </c>
    </row>
    <row r="6686" spans="2:8" hidden="1" x14ac:dyDescent="0.15">
      <c r="B6686" s="8" t="s">
        <v>1057</v>
      </c>
      <c r="C6686" s="4" t="s">
        <v>27</v>
      </c>
      <c r="D6686" s="4" t="s">
        <v>19</v>
      </c>
      <c r="E6686" s="4" t="s">
        <v>20</v>
      </c>
      <c r="F6686" s="4" t="s">
        <v>576</v>
      </c>
      <c r="G6686" s="4">
        <v>26000</v>
      </c>
      <c r="H6686" s="4">
        <v>63051.29</v>
      </c>
    </row>
    <row r="6687" spans="2:8" hidden="1" x14ac:dyDescent="0.15">
      <c r="B6687" s="8" t="s">
        <v>1181</v>
      </c>
      <c r="C6687" s="4" t="s">
        <v>27</v>
      </c>
      <c r="D6687" s="4" t="s">
        <v>19</v>
      </c>
      <c r="E6687" s="4" t="s">
        <v>20</v>
      </c>
      <c r="F6687" s="4" t="s">
        <v>576</v>
      </c>
      <c r="G6687" s="4">
        <v>26000</v>
      </c>
      <c r="H6687" s="4">
        <v>63035.07</v>
      </c>
    </row>
    <row r="6688" spans="2:8" hidden="1" x14ac:dyDescent="0.15">
      <c r="B6688" s="8" t="s">
        <v>1054</v>
      </c>
      <c r="C6688" s="4" t="s">
        <v>27</v>
      </c>
      <c r="D6688" s="4" t="s">
        <v>19</v>
      </c>
      <c r="E6688" s="4" t="s">
        <v>20</v>
      </c>
      <c r="F6688" s="4" t="s">
        <v>576</v>
      </c>
      <c r="G6688" s="4">
        <v>26000</v>
      </c>
      <c r="H6688" s="4">
        <v>59396.98</v>
      </c>
    </row>
    <row r="6689" spans="2:8" hidden="1" x14ac:dyDescent="0.15">
      <c r="B6689" s="8" t="s">
        <v>1592</v>
      </c>
      <c r="C6689" s="4" t="s">
        <v>27</v>
      </c>
      <c r="D6689" s="4" t="s">
        <v>19</v>
      </c>
      <c r="E6689" s="4" t="s">
        <v>20</v>
      </c>
      <c r="F6689" s="4" t="s">
        <v>576</v>
      </c>
      <c r="G6689" s="4">
        <v>26000</v>
      </c>
      <c r="H6689" s="4">
        <v>58899.01</v>
      </c>
    </row>
    <row r="6690" spans="2:8" hidden="1" x14ac:dyDescent="0.15">
      <c r="B6690" s="8" t="s">
        <v>588</v>
      </c>
      <c r="C6690" s="4" t="s">
        <v>27</v>
      </c>
      <c r="D6690" s="4" t="s">
        <v>19</v>
      </c>
      <c r="E6690" s="4" t="s">
        <v>20</v>
      </c>
      <c r="F6690" s="4" t="s">
        <v>576</v>
      </c>
      <c r="G6690" s="4">
        <v>312000</v>
      </c>
      <c r="H6690" s="4">
        <v>955766.56</v>
      </c>
    </row>
    <row r="6691" spans="2:8" hidden="1" x14ac:dyDescent="0.15">
      <c r="B6691" s="8" t="s">
        <v>616</v>
      </c>
      <c r="C6691" s="4" t="s">
        <v>27</v>
      </c>
      <c r="D6691" s="4" t="s">
        <v>19</v>
      </c>
      <c r="E6691" s="4" t="s">
        <v>20</v>
      </c>
      <c r="F6691" s="4" t="s">
        <v>576</v>
      </c>
      <c r="G6691" s="4">
        <v>234000</v>
      </c>
      <c r="H6691" s="4">
        <v>539396.28</v>
      </c>
    </row>
    <row r="6692" spans="2:8" hidden="1" x14ac:dyDescent="0.15">
      <c r="B6692" s="8" t="s">
        <v>627</v>
      </c>
      <c r="C6692" s="4" t="s">
        <v>27</v>
      </c>
      <c r="D6692" s="4" t="s">
        <v>19</v>
      </c>
      <c r="E6692" s="4" t="s">
        <v>20</v>
      </c>
      <c r="F6692" s="4" t="s">
        <v>576</v>
      </c>
      <c r="G6692" s="4">
        <v>208000</v>
      </c>
      <c r="H6692" s="4">
        <v>560707.37</v>
      </c>
    </row>
    <row r="6693" spans="2:8" hidden="1" x14ac:dyDescent="0.15">
      <c r="B6693" s="8" t="s">
        <v>644</v>
      </c>
      <c r="C6693" s="4" t="s">
        <v>27</v>
      </c>
      <c r="D6693" s="4" t="s">
        <v>19</v>
      </c>
      <c r="E6693" s="4" t="s">
        <v>20</v>
      </c>
      <c r="F6693" s="4" t="s">
        <v>576</v>
      </c>
      <c r="G6693" s="4">
        <v>207940</v>
      </c>
      <c r="H6693" s="4">
        <v>636832.78</v>
      </c>
    </row>
    <row r="6694" spans="2:8" hidden="1" x14ac:dyDescent="0.15">
      <c r="B6694" s="8" t="s">
        <v>534</v>
      </c>
      <c r="C6694" s="4" t="s">
        <v>209</v>
      </c>
      <c r="D6694" s="4" t="s">
        <v>20</v>
      </c>
      <c r="E6694" s="4" t="s">
        <v>210</v>
      </c>
      <c r="F6694" s="4" t="s">
        <v>535</v>
      </c>
      <c r="G6694" s="4">
        <v>100</v>
      </c>
      <c r="H6694" s="4">
        <v>86.25</v>
      </c>
    </row>
    <row r="6695" spans="2:8" hidden="1" x14ac:dyDescent="0.15">
      <c r="B6695" s="8" t="s">
        <v>654</v>
      </c>
      <c r="C6695" s="4" t="s">
        <v>27</v>
      </c>
      <c r="D6695" s="4" t="s">
        <v>19</v>
      </c>
      <c r="E6695" s="4" t="s">
        <v>20</v>
      </c>
      <c r="F6695" s="4" t="s">
        <v>576</v>
      </c>
      <c r="G6695" s="4">
        <v>182000</v>
      </c>
      <c r="H6695" s="4">
        <v>562712.38</v>
      </c>
    </row>
    <row r="6696" spans="2:8" hidden="1" x14ac:dyDescent="0.15">
      <c r="B6696" s="8" t="s">
        <v>655</v>
      </c>
      <c r="C6696" s="4" t="s">
        <v>27</v>
      </c>
      <c r="D6696" s="4" t="s">
        <v>19</v>
      </c>
      <c r="E6696" s="4" t="s">
        <v>20</v>
      </c>
      <c r="F6696" s="4" t="s">
        <v>576</v>
      </c>
      <c r="G6696" s="4">
        <v>182000</v>
      </c>
      <c r="H6696" s="4">
        <v>551880.75</v>
      </c>
    </row>
    <row r="6697" spans="2:8" hidden="1" x14ac:dyDescent="0.15">
      <c r="B6697" s="8" t="s">
        <v>528</v>
      </c>
      <c r="C6697" s="4" t="s">
        <v>27</v>
      </c>
      <c r="D6697" s="4" t="s">
        <v>19</v>
      </c>
      <c r="E6697" s="4" t="s">
        <v>20</v>
      </c>
      <c r="F6697" s="4" t="s">
        <v>576</v>
      </c>
      <c r="G6697" s="4">
        <v>182000</v>
      </c>
      <c r="H6697" s="4">
        <v>508764.73</v>
      </c>
    </row>
    <row r="6698" spans="2:8" hidden="1" x14ac:dyDescent="0.15">
      <c r="B6698" s="8" t="s">
        <v>656</v>
      </c>
      <c r="C6698" s="4" t="s">
        <v>27</v>
      </c>
      <c r="D6698" s="4" t="s">
        <v>19</v>
      </c>
      <c r="E6698" s="4" t="s">
        <v>20</v>
      </c>
      <c r="F6698" s="4" t="s">
        <v>576</v>
      </c>
      <c r="G6698" s="4">
        <v>182000</v>
      </c>
      <c r="H6698" s="4">
        <v>508734.25</v>
      </c>
    </row>
    <row r="6699" spans="2:8" hidden="1" x14ac:dyDescent="0.15">
      <c r="B6699" s="8" t="s">
        <v>657</v>
      </c>
      <c r="C6699" s="4" t="s">
        <v>27</v>
      </c>
      <c r="D6699" s="4" t="s">
        <v>19</v>
      </c>
      <c r="E6699" s="4" t="s">
        <v>20</v>
      </c>
      <c r="F6699" s="4" t="s">
        <v>576</v>
      </c>
      <c r="G6699" s="4">
        <v>182000</v>
      </c>
      <c r="H6699" s="4">
        <v>505071.13</v>
      </c>
    </row>
    <row r="6700" spans="2:8" hidden="1" x14ac:dyDescent="0.15">
      <c r="B6700" s="8" t="s">
        <v>658</v>
      </c>
      <c r="C6700" s="4" t="s">
        <v>27</v>
      </c>
      <c r="D6700" s="4" t="s">
        <v>19</v>
      </c>
      <c r="E6700" s="4" t="s">
        <v>20</v>
      </c>
      <c r="F6700" s="4" t="s">
        <v>576</v>
      </c>
      <c r="G6700" s="4">
        <v>182000</v>
      </c>
      <c r="H6700" s="4">
        <v>498335.75</v>
      </c>
    </row>
    <row r="6701" spans="2:8" hidden="1" x14ac:dyDescent="0.15">
      <c r="B6701" s="8" t="s">
        <v>659</v>
      </c>
      <c r="C6701" s="4" t="s">
        <v>27</v>
      </c>
      <c r="D6701" s="4" t="s">
        <v>19</v>
      </c>
      <c r="E6701" s="4" t="s">
        <v>20</v>
      </c>
      <c r="F6701" s="4" t="s">
        <v>576</v>
      </c>
      <c r="G6701" s="4">
        <v>182000</v>
      </c>
      <c r="H6701" s="4">
        <v>498306</v>
      </c>
    </row>
    <row r="6702" spans="2:8" hidden="1" x14ac:dyDescent="0.15">
      <c r="B6702" s="8" t="s">
        <v>588</v>
      </c>
      <c r="C6702" s="4" t="s">
        <v>27</v>
      </c>
      <c r="D6702" s="4" t="s">
        <v>19</v>
      </c>
      <c r="E6702" s="4" t="s">
        <v>20</v>
      </c>
      <c r="F6702" s="4" t="s">
        <v>576</v>
      </c>
      <c r="G6702" s="4">
        <v>156000</v>
      </c>
      <c r="H6702" s="4">
        <v>484123.28</v>
      </c>
    </row>
    <row r="6703" spans="2:8" hidden="1" x14ac:dyDescent="0.15">
      <c r="B6703" s="8" t="s">
        <v>674</v>
      </c>
      <c r="C6703" s="4" t="s">
        <v>27</v>
      </c>
      <c r="D6703" s="4" t="s">
        <v>19</v>
      </c>
      <c r="E6703" s="4" t="s">
        <v>20</v>
      </c>
      <c r="F6703" s="4" t="s">
        <v>576</v>
      </c>
      <c r="G6703" s="4">
        <v>156000</v>
      </c>
      <c r="H6703" s="4">
        <v>477811.98</v>
      </c>
    </row>
    <row r="6704" spans="2:8" hidden="1" x14ac:dyDescent="0.15">
      <c r="B6704" s="8" t="s">
        <v>674</v>
      </c>
      <c r="C6704" s="4" t="s">
        <v>27</v>
      </c>
      <c r="D6704" s="4" t="s">
        <v>19</v>
      </c>
      <c r="E6704" s="4" t="s">
        <v>20</v>
      </c>
      <c r="F6704" s="4" t="s">
        <v>576</v>
      </c>
      <c r="G6704" s="4">
        <v>156000</v>
      </c>
      <c r="H6704" s="4">
        <v>477811.86</v>
      </c>
    </row>
    <row r="6705" spans="2:8" hidden="1" x14ac:dyDescent="0.15">
      <c r="B6705" s="8" t="s">
        <v>676</v>
      </c>
      <c r="C6705" s="4" t="s">
        <v>27</v>
      </c>
      <c r="D6705" s="4" t="s">
        <v>19</v>
      </c>
      <c r="E6705" s="4" t="s">
        <v>20</v>
      </c>
      <c r="F6705" s="4" t="s">
        <v>576</v>
      </c>
      <c r="G6705" s="4">
        <v>156000</v>
      </c>
      <c r="H6705" s="4">
        <v>445376.24</v>
      </c>
    </row>
    <row r="6706" spans="2:8" hidden="1" x14ac:dyDescent="0.15">
      <c r="B6706" s="8" t="s">
        <v>588</v>
      </c>
      <c r="C6706" s="4" t="s">
        <v>27</v>
      </c>
      <c r="D6706" s="4" t="s">
        <v>19</v>
      </c>
      <c r="E6706" s="4" t="s">
        <v>20</v>
      </c>
      <c r="F6706" s="4" t="s">
        <v>576</v>
      </c>
      <c r="G6706" s="4">
        <v>156000</v>
      </c>
      <c r="H6706" s="4">
        <v>436163.1</v>
      </c>
    </row>
    <row r="6707" spans="2:8" hidden="1" x14ac:dyDescent="0.15">
      <c r="B6707" s="8" t="s">
        <v>677</v>
      </c>
      <c r="C6707" s="4" t="s">
        <v>27</v>
      </c>
      <c r="D6707" s="4" t="s">
        <v>19</v>
      </c>
      <c r="E6707" s="4" t="s">
        <v>20</v>
      </c>
      <c r="F6707" s="4" t="s">
        <v>576</v>
      </c>
      <c r="G6707" s="4">
        <v>156000</v>
      </c>
      <c r="H6707" s="4">
        <v>425108.14</v>
      </c>
    </row>
    <row r="6708" spans="2:8" hidden="1" x14ac:dyDescent="0.15">
      <c r="B6708" s="8" t="s">
        <v>678</v>
      </c>
      <c r="C6708" s="4" t="s">
        <v>27</v>
      </c>
      <c r="D6708" s="4" t="s">
        <v>19</v>
      </c>
      <c r="E6708" s="4" t="s">
        <v>20</v>
      </c>
      <c r="F6708" s="4" t="s">
        <v>576</v>
      </c>
      <c r="G6708" s="4">
        <v>156000</v>
      </c>
      <c r="H6708" s="4">
        <v>417631.4</v>
      </c>
    </row>
    <row r="6709" spans="2:8" hidden="1" x14ac:dyDescent="0.15">
      <c r="B6709" s="8" t="s">
        <v>679</v>
      </c>
      <c r="C6709" s="4" t="s">
        <v>27</v>
      </c>
      <c r="D6709" s="4" t="s">
        <v>19</v>
      </c>
      <c r="E6709" s="4" t="s">
        <v>20</v>
      </c>
      <c r="F6709" s="4" t="s">
        <v>576</v>
      </c>
      <c r="G6709" s="4">
        <v>156000</v>
      </c>
      <c r="H6709" s="4">
        <v>417378.96</v>
      </c>
    </row>
    <row r="6710" spans="2:8" hidden="1" x14ac:dyDescent="0.15">
      <c r="B6710" s="8" t="s">
        <v>708</v>
      </c>
      <c r="C6710" s="4" t="s">
        <v>27</v>
      </c>
      <c r="D6710" s="4" t="s">
        <v>19</v>
      </c>
      <c r="E6710" s="4" t="s">
        <v>20</v>
      </c>
      <c r="F6710" s="4" t="s">
        <v>576</v>
      </c>
      <c r="G6710" s="4">
        <v>130000</v>
      </c>
      <c r="H6710" s="4">
        <v>369881.39</v>
      </c>
    </row>
    <row r="6711" spans="2:8" hidden="1" x14ac:dyDescent="0.15">
      <c r="B6711" s="8" t="s">
        <v>656</v>
      </c>
      <c r="C6711" s="4" t="s">
        <v>27</v>
      </c>
      <c r="D6711" s="4" t="s">
        <v>19</v>
      </c>
      <c r="E6711" s="4" t="s">
        <v>20</v>
      </c>
      <c r="F6711" s="4" t="s">
        <v>576</v>
      </c>
      <c r="G6711" s="4">
        <v>130000</v>
      </c>
      <c r="H6711" s="4">
        <v>363469.25</v>
      </c>
    </row>
    <row r="6712" spans="2:8" hidden="1" x14ac:dyDescent="0.15">
      <c r="B6712" s="8" t="s">
        <v>716</v>
      </c>
      <c r="C6712" s="4" t="s">
        <v>27</v>
      </c>
      <c r="D6712" s="4" t="s">
        <v>19</v>
      </c>
      <c r="E6712" s="4" t="s">
        <v>20</v>
      </c>
      <c r="F6712" s="4" t="s">
        <v>576</v>
      </c>
      <c r="G6712" s="4">
        <v>130000</v>
      </c>
      <c r="H6712" s="4">
        <v>363459.51</v>
      </c>
    </row>
    <row r="6713" spans="2:8" hidden="1" x14ac:dyDescent="0.15">
      <c r="B6713" s="8" t="s">
        <v>717</v>
      </c>
      <c r="C6713" s="4" t="s">
        <v>27</v>
      </c>
      <c r="D6713" s="4" t="s">
        <v>19</v>
      </c>
      <c r="E6713" s="4" t="s">
        <v>20</v>
      </c>
      <c r="F6713" s="4" t="s">
        <v>576</v>
      </c>
      <c r="G6713" s="4">
        <v>130000</v>
      </c>
      <c r="H6713" s="4">
        <v>363459.51</v>
      </c>
    </row>
    <row r="6714" spans="2:8" hidden="1" x14ac:dyDescent="0.15">
      <c r="B6714" s="8" t="s">
        <v>718</v>
      </c>
      <c r="C6714" s="4" t="s">
        <v>27</v>
      </c>
      <c r="D6714" s="4" t="s">
        <v>19</v>
      </c>
      <c r="E6714" s="4" t="s">
        <v>20</v>
      </c>
      <c r="F6714" s="4" t="s">
        <v>576</v>
      </c>
      <c r="G6714" s="4">
        <v>130000</v>
      </c>
      <c r="H6714" s="4">
        <v>363404.35</v>
      </c>
    </row>
    <row r="6715" spans="2:8" hidden="1" x14ac:dyDescent="0.15">
      <c r="B6715" s="8" t="s">
        <v>719</v>
      </c>
      <c r="C6715" s="4" t="s">
        <v>27</v>
      </c>
      <c r="D6715" s="4" t="s">
        <v>19</v>
      </c>
      <c r="E6715" s="4" t="s">
        <v>20</v>
      </c>
      <c r="F6715" s="4" t="s">
        <v>576</v>
      </c>
      <c r="G6715" s="4">
        <v>130000</v>
      </c>
      <c r="H6715" s="4">
        <v>363393.7</v>
      </c>
    </row>
    <row r="6716" spans="2:8" hidden="1" x14ac:dyDescent="0.15">
      <c r="B6716" s="8" t="s">
        <v>724</v>
      </c>
      <c r="C6716" s="4" t="s">
        <v>27</v>
      </c>
      <c r="D6716" s="4" t="s">
        <v>19</v>
      </c>
      <c r="E6716" s="4" t="s">
        <v>20</v>
      </c>
      <c r="F6716" s="4" t="s">
        <v>576</v>
      </c>
      <c r="G6716" s="4">
        <v>130000</v>
      </c>
      <c r="H6716" s="4">
        <v>352869.26</v>
      </c>
    </row>
    <row r="6717" spans="2:8" hidden="1" x14ac:dyDescent="0.15">
      <c r="B6717" s="8" t="s">
        <v>728</v>
      </c>
      <c r="C6717" s="4" t="s">
        <v>27</v>
      </c>
      <c r="D6717" s="4" t="s">
        <v>19</v>
      </c>
      <c r="E6717" s="4" t="s">
        <v>20</v>
      </c>
      <c r="F6717" s="4" t="s">
        <v>576</v>
      </c>
      <c r="G6717" s="4">
        <v>130000</v>
      </c>
      <c r="H6717" s="4">
        <v>321826.93</v>
      </c>
    </row>
    <row r="6718" spans="2:8" hidden="1" x14ac:dyDescent="0.15">
      <c r="B6718" s="8" t="s">
        <v>778</v>
      </c>
      <c r="C6718" s="4" t="s">
        <v>27</v>
      </c>
      <c r="D6718" s="4" t="s">
        <v>19</v>
      </c>
      <c r="E6718" s="4" t="s">
        <v>20</v>
      </c>
      <c r="F6718" s="4" t="s">
        <v>576</v>
      </c>
      <c r="G6718" s="4">
        <v>104000</v>
      </c>
      <c r="H6718" s="4">
        <v>316663.25</v>
      </c>
    </row>
    <row r="6719" spans="2:8" hidden="1" x14ac:dyDescent="0.15">
      <c r="B6719" s="8" t="s">
        <v>528</v>
      </c>
      <c r="C6719" s="4" t="s">
        <v>27</v>
      </c>
      <c r="D6719" s="4" t="s">
        <v>19</v>
      </c>
      <c r="E6719" s="4" t="s">
        <v>20</v>
      </c>
      <c r="F6719" s="4" t="s">
        <v>576</v>
      </c>
      <c r="G6719" s="4">
        <v>104000</v>
      </c>
      <c r="H6719" s="4">
        <v>296271.71000000002</v>
      </c>
    </row>
    <row r="6720" spans="2:8" hidden="1" x14ac:dyDescent="0.15">
      <c r="B6720" s="8" t="s">
        <v>778</v>
      </c>
      <c r="C6720" s="4" t="s">
        <v>27</v>
      </c>
      <c r="D6720" s="4" t="s">
        <v>19</v>
      </c>
      <c r="E6720" s="4" t="s">
        <v>20</v>
      </c>
      <c r="F6720" s="4" t="s">
        <v>576</v>
      </c>
      <c r="G6720" s="4">
        <v>104000</v>
      </c>
      <c r="H6720" s="4">
        <v>290765.65000000002</v>
      </c>
    </row>
    <row r="6721" spans="2:8" hidden="1" x14ac:dyDescent="0.15">
      <c r="B6721" s="8" t="s">
        <v>717</v>
      </c>
      <c r="C6721" s="4" t="s">
        <v>27</v>
      </c>
      <c r="D6721" s="4" t="s">
        <v>19</v>
      </c>
      <c r="E6721" s="4" t="s">
        <v>20</v>
      </c>
      <c r="F6721" s="4" t="s">
        <v>576</v>
      </c>
      <c r="G6721" s="4">
        <v>104000</v>
      </c>
      <c r="H6721" s="4">
        <v>290765.65000000002</v>
      </c>
    </row>
    <row r="6722" spans="2:8" hidden="1" x14ac:dyDescent="0.15">
      <c r="B6722" s="8" t="s">
        <v>656</v>
      </c>
      <c r="C6722" s="4" t="s">
        <v>27</v>
      </c>
      <c r="D6722" s="4" t="s">
        <v>19</v>
      </c>
      <c r="E6722" s="4" t="s">
        <v>20</v>
      </c>
      <c r="F6722" s="4" t="s">
        <v>576</v>
      </c>
      <c r="G6722" s="4">
        <v>104000</v>
      </c>
      <c r="H6722" s="4">
        <v>290730.5</v>
      </c>
    </row>
    <row r="6723" spans="2:8" hidden="1" x14ac:dyDescent="0.15">
      <c r="B6723" s="8" t="s">
        <v>788</v>
      </c>
      <c r="C6723" s="4" t="s">
        <v>27</v>
      </c>
      <c r="D6723" s="4" t="s">
        <v>19</v>
      </c>
      <c r="E6723" s="4" t="s">
        <v>20</v>
      </c>
      <c r="F6723" s="4" t="s">
        <v>576</v>
      </c>
      <c r="G6723" s="4">
        <v>104000</v>
      </c>
      <c r="H6723" s="4">
        <v>275598.19</v>
      </c>
    </row>
    <row r="6724" spans="2:8" hidden="1" x14ac:dyDescent="0.15">
      <c r="B6724" s="8" t="s">
        <v>878</v>
      </c>
      <c r="C6724" s="4" t="s">
        <v>27</v>
      </c>
      <c r="D6724" s="4" t="s">
        <v>19</v>
      </c>
      <c r="E6724" s="4" t="s">
        <v>20</v>
      </c>
      <c r="F6724" s="4" t="s">
        <v>576</v>
      </c>
      <c r="G6724" s="4">
        <v>78000</v>
      </c>
      <c r="H6724" s="4">
        <v>218055.54</v>
      </c>
    </row>
    <row r="6725" spans="2:8" hidden="1" x14ac:dyDescent="0.15">
      <c r="B6725" s="8" t="s">
        <v>879</v>
      </c>
      <c r="C6725" s="4" t="s">
        <v>27</v>
      </c>
      <c r="D6725" s="4" t="s">
        <v>19</v>
      </c>
      <c r="E6725" s="4" t="s">
        <v>20</v>
      </c>
      <c r="F6725" s="4" t="s">
        <v>576</v>
      </c>
      <c r="G6725" s="4">
        <v>78000</v>
      </c>
      <c r="H6725" s="4">
        <v>216471.07</v>
      </c>
    </row>
    <row r="6726" spans="2:8" hidden="1" x14ac:dyDescent="0.15">
      <c r="B6726" s="8" t="s">
        <v>659</v>
      </c>
      <c r="C6726" s="4" t="s">
        <v>27</v>
      </c>
      <c r="D6726" s="4" t="s">
        <v>19</v>
      </c>
      <c r="E6726" s="4" t="s">
        <v>20</v>
      </c>
      <c r="F6726" s="4" t="s">
        <v>576</v>
      </c>
      <c r="G6726" s="4">
        <v>78000</v>
      </c>
      <c r="H6726" s="4">
        <v>211812.51</v>
      </c>
    </row>
    <row r="6727" spans="2:8" hidden="1" x14ac:dyDescent="0.15">
      <c r="B6727" s="8" t="s">
        <v>882</v>
      </c>
      <c r="C6727" s="4" t="s">
        <v>27</v>
      </c>
      <c r="D6727" s="4" t="s">
        <v>19</v>
      </c>
      <c r="E6727" s="4" t="s">
        <v>20</v>
      </c>
      <c r="F6727" s="4" t="s">
        <v>576</v>
      </c>
      <c r="G6727" s="4">
        <v>78000</v>
      </c>
      <c r="H6727" s="4">
        <v>211776.81</v>
      </c>
    </row>
    <row r="6728" spans="2:8" hidden="1" x14ac:dyDescent="0.15">
      <c r="B6728" s="8" t="s">
        <v>896</v>
      </c>
      <c r="C6728" s="4" t="s">
        <v>27</v>
      </c>
      <c r="D6728" s="4" t="s">
        <v>19</v>
      </c>
      <c r="E6728" s="4" t="s">
        <v>20</v>
      </c>
      <c r="F6728" s="4" t="s">
        <v>576</v>
      </c>
      <c r="G6728" s="4">
        <v>78000</v>
      </c>
      <c r="H6728" s="4">
        <v>175088.45</v>
      </c>
    </row>
    <row r="6729" spans="2:8" hidden="1" x14ac:dyDescent="0.15">
      <c r="B6729" s="8" t="s">
        <v>1032</v>
      </c>
      <c r="C6729" s="4" t="s">
        <v>27</v>
      </c>
      <c r="D6729" s="4" t="s">
        <v>19</v>
      </c>
      <c r="E6729" s="4" t="s">
        <v>20</v>
      </c>
      <c r="F6729" s="4" t="s">
        <v>576</v>
      </c>
      <c r="G6729" s="4">
        <v>52000</v>
      </c>
      <c r="H6729" s="4">
        <v>148501.78</v>
      </c>
    </row>
    <row r="6730" spans="2:8" hidden="1" x14ac:dyDescent="0.15">
      <c r="B6730" s="8" t="s">
        <v>336</v>
      </c>
      <c r="C6730" s="4" t="s">
        <v>27</v>
      </c>
      <c r="D6730" s="4" t="s">
        <v>19</v>
      </c>
      <c r="E6730" s="4" t="s">
        <v>20</v>
      </c>
      <c r="F6730" s="4" t="s">
        <v>576</v>
      </c>
      <c r="G6730" s="4">
        <v>52000</v>
      </c>
      <c r="H6730" s="4">
        <v>148489.60000000001</v>
      </c>
    </row>
    <row r="6731" spans="2:8" hidden="1" x14ac:dyDescent="0.15">
      <c r="B6731" s="8" t="s">
        <v>678</v>
      </c>
      <c r="C6731" s="4" t="s">
        <v>27</v>
      </c>
      <c r="D6731" s="4" t="s">
        <v>19</v>
      </c>
      <c r="E6731" s="4" t="s">
        <v>20</v>
      </c>
      <c r="F6731" s="4" t="s">
        <v>576</v>
      </c>
      <c r="G6731" s="4">
        <v>52000</v>
      </c>
      <c r="H6731" s="4">
        <v>136537.67000000001</v>
      </c>
    </row>
    <row r="6732" spans="2:8" hidden="1" x14ac:dyDescent="0.15">
      <c r="B6732" s="8" t="s">
        <v>1721</v>
      </c>
      <c r="C6732" s="4" t="s">
        <v>27</v>
      </c>
      <c r="D6732" s="4" t="s">
        <v>19</v>
      </c>
      <c r="E6732" s="4" t="s">
        <v>20</v>
      </c>
      <c r="F6732" s="4" t="s">
        <v>576</v>
      </c>
      <c r="G6732" s="4">
        <v>25200</v>
      </c>
      <c r="H6732" s="4">
        <v>77100.479999999894</v>
      </c>
    </row>
    <row r="6733" spans="2:8" hidden="1" x14ac:dyDescent="0.15">
      <c r="B6733" s="8" t="s">
        <v>1721</v>
      </c>
      <c r="C6733" s="4" t="s">
        <v>27</v>
      </c>
      <c r="D6733" s="4" t="s">
        <v>19</v>
      </c>
      <c r="E6733" s="4" t="s">
        <v>20</v>
      </c>
      <c r="F6733" s="4" t="s">
        <v>576</v>
      </c>
      <c r="G6733" s="4">
        <v>25200</v>
      </c>
      <c r="H6733" s="4">
        <v>77100.479999999894</v>
      </c>
    </row>
    <row r="6734" spans="2:8" hidden="1" x14ac:dyDescent="0.15">
      <c r="B6734" s="8" t="s">
        <v>1008</v>
      </c>
      <c r="C6734" s="4" t="s">
        <v>27</v>
      </c>
      <c r="D6734" s="4" t="s">
        <v>19</v>
      </c>
      <c r="E6734" s="4" t="s">
        <v>20</v>
      </c>
      <c r="F6734" s="4" t="s">
        <v>576</v>
      </c>
      <c r="G6734" s="4">
        <v>25200</v>
      </c>
      <c r="H6734" s="4">
        <v>77100.479999999894</v>
      </c>
    </row>
    <row r="6735" spans="2:8" hidden="1" x14ac:dyDescent="0.15">
      <c r="B6735" s="8" t="s">
        <v>1008</v>
      </c>
      <c r="C6735" s="4" t="s">
        <v>27</v>
      </c>
      <c r="D6735" s="4" t="s">
        <v>19</v>
      </c>
      <c r="E6735" s="4" t="s">
        <v>20</v>
      </c>
      <c r="F6735" s="4" t="s">
        <v>576</v>
      </c>
      <c r="G6735" s="4">
        <v>25200</v>
      </c>
      <c r="H6735" s="4">
        <v>77100.479999999894</v>
      </c>
    </row>
    <row r="6736" spans="2:8" hidden="1" x14ac:dyDescent="0.15">
      <c r="B6736" s="8" t="s">
        <v>1008</v>
      </c>
      <c r="C6736" s="4" t="s">
        <v>27</v>
      </c>
      <c r="D6736" s="4" t="s">
        <v>19</v>
      </c>
      <c r="E6736" s="4" t="s">
        <v>20</v>
      </c>
      <c r="F6736" s="4" t="s">
        <v>576</v>
      </c>
      <c r="G6736" s="4">
        <v>25200</v>
      </c>
      <c r="H6736" s="4">
        <v>76848.479999999894</v>
      </c>
    </row>
    <row r="6737" spans="2:8" hidden="1" x14ac:dyDescent="0.15">
      <c r="B6737" s="8" t="s">
        <v>1722</v>
      </c>
      <c r="C6737" s="4" t="s">
        <v>27</v>
      </c>
      <c r="D6737" s="4" t="s">
        <v>19</v>
      </c>
      <c r="E6737" s="4" t="s">
        <v>20</v>
      </c>
      <c r="F6737" s="4" t="s">
        <v>576</v>
      </c>
      <c r="G6737" s="4">
        <v>25200</v>
      </c>
      <c r="H6737" s="4">
        <v>76848.479999999894</v>
      </c>
    </row>
    <row r="6738" spans="2:8" hidden="1" x14ac:dyDescent="0.15">
      <c r="B6738" s="8" t="s">
        <v>1444</v>
      </c>
      <c r="C6738" s="4" t="s">
        <v>27</v>
      </c>
      <c r="D6738" s="4" t="s">
        <v>19</v>
      </c>
      <c r="E6738" s="4" t="s">
        <v>20</v>
      </c>
      <c r="F6738" s="4" t="s">
        <v>576</v>
      </c>
      <c r="G6738" s="4">
        <v>25200</v>
      </c>
      <c r="H6738" s="4">
        <v>76848.479999999894</v>
      </c>
    </row>
    <row r="6739" spans="2:8" hidden="1" x14ac:dyDescent="0.15">
      <c r="B6739" s="8" t="s">
        <v>1723</v>
      </c>
      <c r="C6739" s="4" t="s">
        <v>27</v>
      </c>
      <c r="D6739" s="4" t="s">
        <v>19</v>
      </c>
      <c r="E6739" s="4" t="s">
        <v>20</v>
      </c>
      <c r="F6739" s="4" t="s">
        <v>576</v>
      </c>
      <c r="G6739" s="4">
        <v>25200</v>
      </c>
      <c r="H6739" s="4">
        <v>76848.479999999894</v>
      </c>
    </row>
    <row r="6740" spans="2:8" hidden="1" x14ac:dyDescent="0.15">
      <c r="B6740" s="8" t="s">
        <v>964</v>
      </c>
      <c r="C6740" s="4" t="s">
        <v>27</v>
      </c>
      <c r="D6740" s="4" t="s">
        <v>19</v>
      </c>
      <c r="E6740" s="4" t="s">
        <v>20</v>
      </c>
      <c r="F6740" s="4" t="s">
        <v>576</v>
      </c>
      <c r="G6740" s="4">
        <v>25200</v>
      </c>
      <c r="H6740" s="4">
        <v>76848.479999999894</v>
      </c>
    </row>
    <row r="6741" spans="2:8" hidden="1" x14ac:dyDescent="0.15">
      <c r="B6741" s="8" t="s">
        <v>583</v>
      </c>
      <c r="C6741" s="4" t="s">
        <v>27</v>
      </c>
      <c r="D6741" s="4" t="s">
        <v>19</v>
      </c>
      <c r="E6741" s="4" t="s">
        <v>20</v>
      </c>
      <c r="F6741" s="4" t="s">
        <v>576</v>
      </c>
      <c r="G6741" s="4">
        <v>312000</v>
      </c>
      <c r="H6741" s="4">
        <v>1065905.24</v>
      </c>
    </row>
    <row r="6742" spans="2:8" hidden="1" x14ac:dyDescent="0.15">
      <c r="B6742" s="8" t="s">
        <v>160</v>
      </c>
      <c r="C6742" s="4" t="s">
        <v>27</v>
      </c>
      <c r="D6742" s="4" t="s">
        <v>19</v>
      </c>
      <c r="E6742" s="4" t="s">
        <v>20</v>
      </c>
      <c r="F6742" s="4" t="s">
        <v>576</v>
      </c>
      <c r="G6742" s="4">
        <v>312000</v>
      </c>
      <c r="H6742" s="4">
        <v>956019.82</v>
      </c>
    </row>
    <row r="6743" spans="2:8" hidden="1" x14ac:dyDescent="0.15">
      <c r="B6743" s="8" t="s">
        <v>593</v>
      </c>
      <c r="C6743" s="4" t="s">
        <v>27</v>
      </c>
      <c r="D6743" s="4" t="s">
        <v>19</v>
      </c>
      <c r="E6743" s="4" t="s">
        <v>20</v>
      </c>
      <c r="F6743" s="4" t="s">
        <v>576</v>
      </c>
      <c r="G6743" s="4">
        <v>286000</v>
      </c>
      <c r="H6743" s="4">
        <v>1077222.79</v>
      </c>
    </row>
    <row r="6744" spans="2:8" hidden="1" x14ac:dyDescent="0.15">
      <c r="B6744" s="8" t="s">
        <v>150</v>
      </c>
      <c r="C6744" s="4" t="s">
        <v>27</v>
      </c>
      <c r="D6744" s="4" t="s">
        <v>19</v>
      </c>
      <c r="E6744" s="4" t="s">
        <v>20</v>
      </c>
      <c r="F6744" s="4" t="s">
        <v>576</v>
      </c>
      <c r="G6744" s="4">
        <v>260000</v>
      </c>
      <c r="H6744" s="4">
        <v>864314.12</v>
      </c>
    </row>
    <row r="6745" spans="2:8" hidden="1" x14ac:dyDescent="0.15">
      <c r="B6745" s="8" t="s">
        <v>596</v>
      </c>
      <c r="C6745" s="4" t="s">
        <v>27</v>
      </c>
      <c r="D6745" s="4" t="s">
        <v>19</v>
      </c>
      <c r="E6745" s="4" t="s">
        <v>20</v>
      </c>
      <c r="F6745" s="4" t="s">
        <v>576</v>
      </c>
      <c r="G6745" s="4">
        <v>260000</v>
      </c>
      <c r="H6745" s="4">
        <v>828273.01</v>
      </c>
    </row>
    <row r="6746" spans="2:8" hidden="1" x14ac:dyDescent="0.15">
      <c r="B6746" s="8" t="s">
        <v>597</v>
      </c>
      <c r="C6746" s="4" t="s">
        <v>27</v>
      </c>
      <c r="D6746" s="4" t="s">
        <v>19</v>
      </c>
      <c r="E6746" s="4" t="s">
        <v>20</v>
      </c>
      <c r="F6746" s="4" t="s">
        <v>576</v>
      </c>
      <c r="G6746" s="4">
        <v>260000</v>
      </c>
      <c r="H6746" s="4">
        <v>826854.59</v>
      </c>
    </row>
    <row r="6747" spans="2:8" hidden="1" x14ac:dyDescent="0.15">
      <c r="B6747" s="8" t="s">
        <v>598</v>
      </c>
      <c r="C6747" s="4" t="s">
        <v>27</v>
      </c>
      <c r="D6747" s="4" t="s">
        <v>19</v>
      </c>
      <c r="E6747" s="4" t="s">
        <v>20</v>
      </c>
      <c r="F6747" s="4" t="s">
        <v>576</v>
      </c>
      <c r="G6747" s="4">
        <v>260000</v>
      </c>
      <c r="H6747" s="4">
        <v>826780.18</v>
      </c>
    </row>
    <row r="6748" spans="2:8" hidden="1" x14ac:dyDescent="0.15">
      <c r="B6748" s="8" t="s">
        <v>596</v>
      </c>
      <c r="C6748" s="4" t="s">
        <v>27</v>
      </c>
      <c r="D6748" s="4" t="s">
        <v>19</v>
      </c>
      <c r="E6748" s="4" t="s">
        <v>20</v>
      </c>
      <c r="F6748" s="4" t="s">
        <v>576</v>
      </c>
      <c r="G6748" s="4">
        <v>260000</v>
      </c>
      <c r="H6748" s="4">
        <v>811074.43</v>
      </c>
    </row>
    <row r="6749" spans="2:8" hidden="1" x14ac:dyDescent="0.15">
      <c r="B6749" s="8" t="s">
        <v>597</v>
      </c>
      <c r="C6749" s="4" t="s">
        <v>27</v>
      </c>
      <c r="D6749" s="4" t="s">
        <v>19</v>
      </c>
      <c r="E6749" s="4" t="s">
        <v>20</v>
      </c>
      <c r="F6749" s="4" t="s">
        <v>576</v>
      </c>
      <c r="G6749" s="4">
        <v>260000</v>
      </c>
      <c r="H6749" s="4">
        <v>809686.19</v>
      </c>
    </row>
    <row r="6750" spans="2:8" hidden="1" x14ac:dyDescent="0.15">
      <c r="B6750" s="8" t="s">
        <v>599</v>
      </c>
      <c r="C6750" s="4" t="s">
        <v>27</v>
      </c>
      <c r="D6750" s="4" t="s">
        <v>19</v>
      </c>
      <c r="E6750" s="4" t="s">
        <v>20</v>
      </c>
      <c r="F6750" s="4" t="s">
        <v>576</v>
      </c>
      <c r="G6750" s="4">
        <v>260000</v>
      </c>
      <c r="H6750" s="4">
        <v>755740.22</v>
      </c>
    </row>
    <row r="6751" spans="2:8" hidden="1" x14ac:dyDescent="0.15">
      <c r="B6751" s="8" t="s">
        <v>596</v>
      </c>
      <c r="C6751" s="4" t="s">
        <v>27</v>
      </c>
      <c r="D6751" s="4" t="s">
        <v>19</v>
      </c>
      <c r="E6751" s="4" t="s">
        <v>20</v>
      </c>
      <c r="F6751" s="4" t="s">
        <v>576</v>
      </c>
      <c r="G6751" s="4">
        <v>234000</v>
      </c>
      <c r="H6751" s="4">
        <v>707081.33</v>
      </c>
    </row>
    <row r="6752" spans="2:8" hidden="1" x14ac:dyDescent="0.15">
      <c r="B6752" s="8" t="s">
        <v>597</v>
      </c>
      <c r="C6752" s="4" t="s">
        <v>27</v>
      </c>
      <c r="D6752" s="4" t="s">
        <v>19</v>
      </c>
      <c r="E6752" s="4" t="s">
        <v>20</v>
      </c>
      <c r="F6752" s="4" t="s">
        <v>576</v>
      </c>
      <c r="G6752" s="4">
        <v>234000</v>
      </c>
      <c r="H6752" s="4">
        <v>705831.92</v>
      </c>
    </row>
    <row r="6753" spans="2:8" hidden="1" x14ac:dyDescent="0.15">
      <c r="B6753" s="8" t="s">
        <v>145</v>
      </c>
      <c r="C6753" s="4" t="s">
        <v>27</v>
      </c>
      <c r="D6753" s="4" t="s">
        <v>19</v>
      </c>
      <c r="E6753" s="4" t="s">
        <v>20</v>
      </c>
      <c r="F6753" s="4" t="s">
        <v>576</v>
      </c>
      <c r="G6753" s="4">
        <v>226800</v>
      </c>
      <c r="H6753" s="4">
        <v>721530</v>
      </c>
    </row>
    <row r="6754" spans="2:8" hidden="1" x14ac:dyDescent="0.15">
      <c r="B6754" s="8" t="s">
        <v>626</v>
      </c>
      <c r="C6754" s="4" t="s">
        <v>27</v>
      </c>
      <c r="D6754" s="4" t="s">
        <v>19</v>
      </c>
      <c r="E6754" s="4" t="s">
        <v>20</v>
      </c>
      <c r="F6754" s="4" t="s">
        <v>576</v>
      </c>
      <c r="G6754" s="4">
        <v>208000</v>
      </c>
      <c r="H6754" s="4">
        <v>712681</v>
      </c>
    </row>
    <row r="6755" spans="2:8" hidden="1" x14ac:dyDescent="0.15">
      <c r="B6755" s="8" t="s">
        <v>150</v>
      </c>
      <c r="C6755" s="4" t="s">
        <v>27</v>
      </c>
      <c r="D6755" s="4" t="s">
        <v>19</v>
      </c>
      <c r="E6755" s="4" t="s">
        <v>20</v>
      </c>
      <c r="F6755" s="4" t="s">
        <v>576</v>
      </c>
      <c r="G6755" s="4">
        <v>208000</v>
      </c>
      <c r="H6755" s="4">
        <v>702891.3</v>
      </c>
    </row>
    <row r="6756" spans="2:8" hidden="1" x14ac:dyDescent="0.15">
      <c r="B6756" s="8" t="s">
        <v>596</v>
      </c>
      <c r="C6756" s="4" t="s">
        <v>27</v>
      </c>
      <c r="D6756" s="4" t="s">
        <v>19</v>
      </c>
      <c r="E6756" s="4" t="s">
        <v>20</v>
      </c>
      <c r="F6756" s="4" t="s">
        <v>576</v>
      </c>
      <c r="G6756" s="4">
        <v>208000</v>
      </c>
      <c r="H6756" s="4">
        <v>629338.41</v>
      </c>
    </row>
    <row r="6757" spans="2:8" hidden="1" x14ac:dyDescent="0.15">
      <c r="B6757" s="8" t="s">
        <v>597</v>
      </c>
      <c r="C6757" s="4" t="s">
        <v>27</v>
      </c>
      <c r="D6757" s="4" t="s">
        <v>19</v>
      </c>
      <c r="E6757" s="4" t="s">
        <v>20</v>
      </c>
      <c r="F6757" s="4" t="s">
        <v>576</v>
      </c>
      <c r="G6757" s="4">
        <v>208000</v>
      </c>
      <c r="H6757" s="4">
        <v>628203.67000000004</v>
      </c>
    </row>
    <row r="6758" spans="2:8" hidden="1" x14ac:dyDescent="0.15">
      <c r="B6758" s="8" t="s">
        <v>593</v>
      </c>
      <c r="C6758" s="4" t="s">
        <v>27</v>
      </c>
      <c r="D6758" s="4" t="s">
        <v>19</v>
      </c>
      <c r="E6758" s="4" t="s">
        <v>20</v>
      </c>
      <c r="F6758" s="4" t="s">
        <v>576</v>
      </c>
      <c r="G6758" s="4">
        <v>156000</v>
      </c>
      <c r="H6758" s="4">
        <v>584456.06999999902</v>
      </c>
    </row>
    <row r="6759" spans="2:8" hidden="1" x14ac:dyDescent="0.15">
      <c r="B6759" s="8" t="s">
        <v>281</v>
      </c>
      <c r="C6759" s="4" t="s">
        <v>27</v>
      </c>
      <c r="D6759" s="4" t="s">
        <v>19</v>
      </c>
      <c r="E6759" s="4" t="s">
        <v>20</v>
      </c>
      <c r="F6759" s="4" t="s">
        <v>576</v>
      </c>
      <c r="G6759" s="4">
        <v>155269.4</v>
      </c>
      <c r="H6759" s="4">
        <v>584361.93000000005</v>
      </c>
    </row>
    <row r="6760" spans="2:8" hidden="1" x14ac:dyDescent="0.15">
      <c r="B6760" s="8" t="s">
        <v>145</v>
      </c>
      <c r="C6760" s="4" t="s">
        <v>27</v>
      </c>
      <c r="D6760" s="4" t="s">
        <v>19</v>
      </c>
      <c r="E6760" s="4" t="s">
        <v>20</v>
      </c>
      <c r="F6760" s="4" t="s">
        <v>576</v>
      </c>
      <c r="G6760" s="4">
        <v>151200</v>
      </c>
      <c r="H6760" s="4">
        <v>470940</v>
      </c>
    </row>
    <row r="6761" spans="2:8" hidden="1" x14ac:dyDescent="0.15">
      <c r="B6761" s="8" t="s">
        <v>715</v>
      </c>
      <c r="C6761" s="4" t="s">
        <v>27</v>
      </c>
      <c r="D6761" s="4" t="s">
        <v>19</v>
      </c>
      <c r="E6761" s="4" t="s">
        <v>20</v>
      </c>
      <c r="F6761" s="4" t="s">
        <v>576</v>
      </c>
      <c r="G6761" s="4">
        <v>130000</v>
      </c>
      <c r="H6761" s="4">
        <v>372142.73</v>
      </c>
    </row>
    <row r="6762" spans="2:8" hidden="1" x14ac:dyDescent="0.15">
      <c r="B6762" s="8" t="s">
        <v>772</v>
      </c>
      <c r="C6762" s="4" t="s">
        <v>27</v>
      </c>
      <c r="D6762" s="4" t="s">
        <v>19</v>
      </c>
      <c r="E6762" s="4" t="s">
        <v>20</v>
      </c>
      <c r="F6762" s="4" t="s">
        <v>576</v>
      </c>
      <c r="G6762" s="4">
        <v>104000</v>
      </c>
      <c r="H6762" s="4">
        <v>350236.31</v>
      </c>
    </row>
    <row r="6763" spans="2:8" hidden="1" x14ac:dyDescent="0.15">
      <c r="B6763" s="8" t="s">
        <v>771</v>
      </c>
      <c r="C6763" s="4" t="s">
        <v>27</v>
      </c>
      <c r="D6763" s="4" t="s">
        <v>19</v>
      </c>
      <c r="E6763" s="4" t="s">
        <v>20</v>
      </c>
      <c r="F6763" s="4" t="s">
        <v>576</v>
      </c>
      <c r="G6763" s="4">
        <v>104000</v>
      </c>
      <c r="H6763" s="4">
        <v>349163.81</v>
      </c>
    </row>
    <row r="6764" spans="2:8" hidden="1" x14ac:dyDescent="0.15">
      <c r="B6764" s="8" t="s">
        <v>773</v>
      </c>
      <c r="C6764" s="4" t="s">
        <v>27</v>
      </c>
      <c r="D6764" s="4" t="s">
        <v>19</v>
      </c>
      <c r="E6764" s="4" t="s">
        <v>20</v>
      </c>
      <c r="F6764" s="4" t="s">
        <v>576</v>
      </c>
      <c r="G6764" s="4">
        <v>104000</v>
      </c>
      <c r="H6764" s="4">
        <v>343959.7</v>
      </c>
    </row>
    <row r="6765" spans="2:8" hidden="1" x14ac:dyDescent="0.15">
      <c r="B6765" s="8" t="s">
        <v>774</v>
      </c>
      <c r="C6765" s="4" t="s">
        <v>27</v>
      </c>
      <c r="D6765" s="4" t="s">
        <v>19</v>
      </c>
      <c r="E6765" s="4" t="s">
        <v>20</v>
      </c>
      <c r="F6765" s="4" t="s">
        <v>576</v>
      </c>
      <c r="G6765" s="4">
        <v>104000</v>
      </c>
      <c r="H6765" s="4">
        <v>342073.61</v>
      </c>
    </row>
    <row r="6766" spans="2:8" hidden="1" x14ac:dyDescent="0.15">
      <c r="B6766" s="8" t="s">
        <v>599</v>
      </c>
      <c r="C6766" s="4" t="s">
        <v>27</v>
      </c>
      <c r="D6766" s="4" t="s">
        <v>19</v>
      </c>
      <c r="E6766" s="4" t="s">
        <v>20</v>
      </c>
      <c r="F6766" s="4" t="s">
        <v>576</v>
      </c>
      <c r="G6766" s="4">
        <v>104000</v>
      </c>
      <c r="H6766" s="4">
        <v>299696.09000000003</v>
      </c>
    </row>
    <row r="6767" spans="2:8" hidden="1" x14ac:dyDescent="0.15">
      <c r="B6767" s="8" t="s">
        <v>857</v>
      </c>
      <c r="C6767" s="4" t="s">
        <v>27</v>
      </c>
      <c r="D6767" s="4" t="s">
        <v>19</v>
      </c>
      <c r="E6767" s="4" t="s">
        <v>20</v>
      </c>
      <c r="F6767" s="4" t="s">
        <v>576</v>
      </c>
      <c r="G6767" s="4">
        <v>78000</v>
      </c>
      <c r="H6767" s="4">
        <v>280749.61</v>
      </c>
    </row>
    <row r="6768" spans="2:8" hidden="1" x14ac:dyDescent="0.15">
      <c r="B6768" s="8" t="s">
        <v>859</v>
      </c>
      <c r="C6768" s="4" t="s">
        <v>27</v>
      </c>
      <c r="D6768" s="4" t="s">
        <v>19</v>
      </c>
      <c r="E6768" s="4" t="s">
        <v>20</v>
      </c>
      <c r="F6768" s="4" t="s">
        <v>576</v>
      </c>
      <c r="G6768" s="4">
        <v>78000</v>
      </c>
      <c r="H6768" s="4">
        <v>270465.43</v>
      </c>
    </row>
    <row r="6769" spans="2:8" hidden="1" x14ac:dyDescent="0.15">
      <c r="B6769" s="8" t="s">
        <v>860</v>
      </c>
      <c r="C6769" s="4" t="s">
        <v>27</v>
      </c>
      <c r="D6769" s="4" t="s">
        <v>19</v>
      </c>
      <c r="E6769" s="4" t="s">
        <v>20</v>
      </c>
      <c r="F6769" s="4" t="s">
        <v>576</v>
      </c>
      <c r="G6769" s="4">
        <v>78000</v>
      </c>
      <c r="H6769" s="4">
        <v>269590.39</v>
      </c>
    </row>
    <row r="6770" spans="2:8" hidden="1" x14ac:dyDescent="0.15">
      <c r="B6770" s="8" t="s">
        <v>864</v>
      </c>
      <c r="C6770" s="4" t="s">
        <v>27</v>
      </c>
      <c r="D6770" s="4" t="s">
        <v>19</v>
      </c>
      <c r="E6770" s="4" t="s">
        <v>20</v>
      </c>
      <c r="F6770" s="4" t="s">
        <v>576</v>
      </c>
      <c r="G6770" s="4">
        <v>78000</v>
      </c>
      <c r="H6770" s="4">
        <v>251100</v>
      </c>
    </row>
    <row r="6771" spans="2:8" hidden="1" x14ac:dyDescent="0.15">
      <c r="B6771" s="8" t="s">
        <v>869</v>
      </c>
      <c r="C6771" s="4" t="s">
        <v>27</v>
      </c>
      <c r="D6771" s="4" t="s">
        <v>19</v>
      </c>
      <c r="E6771" s="4" t="s">
        <v>20</v>
      </c>
      <c r="F6771" s="4" t="s">
        <v>576</v>
      </c>
      <c r="G6771" s="4">
        <v>78000</v>
      </c>
      <c r="H6771" s="4">
        <v>242610.72</v>
      </c>
    </row>
    <row r="6772" spans="2:8" hidden="1" x14ac:dyDescent="0.15">
      <c r="B6772" s="8" t="s">
        <v>870</v>
      </c>
      <c r="C6772" s="4" t="s">
        <v>27</v>
      </c>
      <c r="D6772" s="4" t="s">
        <v>19</v>
      </c>
      <c r="E6772" s="4" t="s">
        <v>20</v>
      </c>
      <c r="F6772" s="4" t="s">
        <v>576</v>
      </c>
      <c r="G6772" s="4">
        <v>78000</v>
      </c>
      <c r="H6772" s="4">
        <v>241521.23</v>
      </c>
    </row>
    <row r="6773" spans="2:8" hidden="1" x14ac:dyDescent="0.15">
      <c r="B6773" s="8" t="s">
        <v>918</v>
      </c>
      <c r="C6773" s="4" t="s">
        <v>27</v>
      </c>
      <c r="D6773" s="4" t="s">
        <v>19</v>
      </c>
      <c r="E6773" s="4" t="s">
        <v>20</v>
      </c>
      <c r="F6773" s="4" t="s">
        <v>576</v>
      </c>
      <c r="G6773" s="4">
        <v>77844</v>
      </c>
      <c r="H6773" s="4">
        <v>236430.72</v>
      </c>
    </row>
    <row r="6774" spans="2:8" hidden="1" x14ac:dyDescent="0.15">
      <c r="B6774" s="8" t="s">
        <v>419</v>
      </c>
      <c r="C6774" s="4" t="s">
        <v>27</v>
      </c>
      <c r="D6774" s="4" t="s">
        <v>19</v>
      </c>
      <c r="E6774" s="4" t="s">
        <v>20</v>
      </c>
      <c r="F6774" s="4" t="s">
        <v>576</v>
      </c>
      <c r="G6774" s="4">
        <v>77844</v>
      </c>
      <c r="H6774" s="4">
        <v>235768.98</v>
      </c>
    </row>
    <row r="6775" spans="2:8" hidden="1" x14ac:dyDescent="0.15">
      <c r="B6775" s="8" t="s">
        <v>919</v>
      </c>
      <c r="C6775" s="4" t="s">
        <v>27</v>
      </c>
      <c r="D6775" s="4" t="s">
        <v>19</v>
      </c>
      <c r="E6775" s="4" t="s">
        <v>20</v>
      </c>
      <c r="F6775" s="4" t="s">
        <v>576</v>
      </c>
      <c r="G6775" s="4">
        <v>76200</v>
      </c>
      <c r="H6775" s="4">
        <v>259664.1</v>
      </c>
    </row>
    <row r="6776" spans="2:8" hidden="1" x14ac:dyDescent="0.15">
      <c r="B6776" s="8" t="s">
        <v>583</v>
      </c>
      <c r="C6776" s="4" t="s">
        <v>27</v>
      </c>
      <c r="D6776" s="4" t="s">
        <v>19</v>
      </c>
      <c r="E6776" s="4" t="s">
        <v>20</v>
      </c>
      <c r="F6776" s="4" t="s">
        <v>576</v>
      </c>
      <c r="G6776" s="4">
        <v>52000</v>
      </c>
      <c r="H6776" s="4">
        <v>187130.47</v>
      </c>
    </row>
    <row r="6777" spans="2:8" hidden="1" x14ac:dyDescent="0.15">
      <c r="B6777" s="8" t="s">
        <v>1006</v>
      </c>
      <c r="C6777" s="4" t="s">
        <v>27</v>
      </c>
      <c r="D6777" s="4" t="s">
        <v>19</v>
      </c>
      <c r="E6777" s="4" t="s">
        <v>20</v>
      </c>
      <c r="F6777" s="4" t="s">
        <v>576</v>
      </c>
      <c r="G6777" s="4">
        <v>52000</v>
      </c>
      <c r="H6777" s="4">
        <v>184965.5</v>
      </c>
    </row>
    <row r="6778" spans="2:8" hidden="1" x14ac:dyDescent="0.15">
      <c r="B6778" s="8" t="s">
        <v>932</v>
      </c>
      <c r="C6778" s="4" t="s">
        <v>27</v>
      </c>
      <c r="D6778" s="4" t="s">
        <v>19</v>
      </c>
      <c r="E6778" s="4" t="s">
        <v>20</v>
      </c>
      <c r="F6778" s="4" t="s">
        <v>576</v>
      </c>
      <c r="G6778" s="4">
        <v>52000</v>
      </c>
      <c r="H6778" s="4">
        <v>183871.22</v>
      </c>
    </row>
    <row r="6779" spans="2:8" hidden="1" x14ac:dyDescent="0.15">
      <c r="B6779" s="8" t="s">
        <v>773</v>
      </c>
      <c r="C6779" s="4" t="s">
        <v>27</v>
      </c>
      <c r="D6779" s="4" t="s">
        <v>19</v>
      </c>
      <c r="E6779" s="4" t="s">
        <v>20</v>
      </c>
      <c r="F6779" s="4" t="s">
        <v>576</v>
      </c>
      <c r="G6779" s="4">
        <v>52000</v>
      </c>
      <c r="H6779" s="4">
        <v>165420</v>
      </c>
    </row>
    <row r="6780" spans="2:8" hidden="1" x14ac:dyDescent="0.15">
      <c r="B6780" s="8" t="s">
        <v>1018</v>
      </c>
      <c r="C6780" s="4" t="s">
        <v>27</v>
      </c>
      <c r="D6780" s="4" t="s">
        <v>19</v>
      </c>
      <c r="E6780" s="4" t="s">
        <v>20</v>
      </c>
      <c r="F6780" s="4" t="s">
        <v>576</v>
      </c>
      <c r="G6780" s="4">
        <v>52000</v>
      </c>
      <c r="H6780" s="4">
        <v>165420</v>
      </c>
    </row>
    <row r="6781" spans="2:8" hidden="1" x14ac:dyDescent="0.15">
      <c r="B6781" s="8" t="s">
        <v>418</v>
      </c>
      <c r="C6781" s="4" t="s">
        <v>27</v>
      </c>
      <c r="D6781" s="4" t="s">
        <v>19</v>
      </c>
      <c r="E6781" s="4" t="s">
        <v>20</v>
      </c>
      <c r="F6781" s="4" t="s">
        <v>576</v>
      </c>
      <c r="G6781" s="4">
        <v>52000</v>
      </c>
      <c r="H6781" s="4">
        <v>165420</v>
      </c>
    </row>
    <row r="6782" spans="2:8" hidden="1" x14ac:dyDescent="0.15">
      <c r="B6782" s="8" t="s">
        <v>1031</v>
      </c>
      <c r="C6782" s="4" t="s">
        <v>27</v>
      </c>
      <c r="D6782" s="4" t="s">
        <v>19</v>
      </c>
      <c r="E6782" s="4" t="s">
        <v>20</v>
      </c>
      <c r="F6782" s="4" t="s">
        <v>576</v>
      </c>
      <c r="G6782" s="4">
        <v>52000</v>
      </c>
      <c r="H6782" s="4">
        <v>148793.12</v>
      </c>
    </row>
    <row r="6783" spans="2:8" hidden="1" x14ac:dyDescent="0.15">
      <c r="B6783" s="8" t="s">
        <v>515</v>
      </c>
      <c r="C6783" s="4" t="s">
        <v>27</v>
      </c>
      <c r="D6783" s="4" t="s">
        <v>19</v>
      </c>
      <c r="E6783" s="4" t="s">
        <v>20</v>
      </c>
      <c r="F6783" s="4" t="s">
        <v>576</v>
      </c>
      <c r="G6783" s="4">
        <v>26000</v>
      </c>
      <c r="H6783" s="4">
        <v>101184.93</v>
      </c>
    </row>
    <row r="6784" spans="2:8" hidden="1" x14ac:dyDescent="0.15">
      <c r="B6784" s="8" t="s">
        <v>1018</v>
      </c>
      <c r="C6784" s="4" t="s">
        <v>27</v>
      </c>
      <c r="D6784" s="4" t="s">
        <v>19</v>
      </c>
      <c r="E6784" s="4" t="s">
        <v>20</v>
      </c>
      <c r="F6784" s="4" t="s">
        <v>576</v>
      </c>
      <c r="G6784" s="4">
        <v>26000</v>
      </c>
      <c r="H6784" s="4">
        <v>84010</v>
      </c>
    </row>
    <row r="6785" spans="2:8" hidden="1" x14ac:dyDescent="0.15">
      <c r="B6785" s="8" t="s">
        <v>1532</v>
      </c>
      <c r="C6785" s="4" t="s">
        <v>27</v>
      </c>
      <c r="D6785" s="4" t="s">
        <v>19</v>
      </c>
      <c r="E6785" s="4" t="s">
        <v>20</v>
      </c>
      <c r="F6785" s="4" t="s">
        <v>576</v>
      </c>
      <c r="G6785" s="4">
        <v>26000</v>
      </c>
      <c r="H6785" s="4">
        <v>77680</v>
      </c>
    </row>
    <row r="6786" spans="2:8" hidden="1" x14ac:dyDescent="0.15">
      <c r="B6786" s="8" t="s">
        <v>1532</v>
      </c>
      <c r="C6786" s="4" t="s">
        <v>27</v>
      </c>
      <c r="D6786" s="4" t="s">
        <v>19</v>
      </c>
      <c r="E6786" s="4" t="s">
        <v>20</v>
      </c>
      <c r="F6786" s="4" t="s">
        <v>576</v>
      </c>
      <c r="G6786" s="4">
        <v>26000</v>
      </c>
      <c r="H6786" s="4">
        <v>76780</v>
      </c>
    </row>
    <row r="6787" spans="2:8" hidden="1" x14ac:dyDescent="0.15">
      <c r="B6787" s="8" t="s">
        <v>1535</v>
      </c>
      <c r="C6787" s="4" t="s">
        <v>27</v>
      </c>
      <c r="D6787" s="4" t="s">
        <v>19</v>
      </c>
      <c r="E6787" s="4" t="s">
        <v>20</v>
      </c>
      <c r="F6787" s="4" t="s">
        <v>576</v>
      </c>
      <c r="G6787" s="4">
        <v>26000</v>
      </c>
      <c r="H6787" s="4">
        <v>75414.39</v>
      </c>
    </row>
    <row r="6788" spans="2:8" hidden="1" x14ac:dyDescent="0.15">
      <c r="B6788" s="8" t="s">
        <v>1711</v>
      </c>
      <c r="C6788" s="4" t="s">
        <v>27</v>
      </c>
      <c r="D6788" s="4" t="s">
        <v>19</v>
      </c>
      <c r="E6788" s="4" t="s">
        <v>20</v>
      </c>
      <c r="F6788" s="4" t="s">
        <v>576</v>
      </c>
      <c r="G6788" s="4">
        <v>25400</v>
      </c>
      <c r="H6788" s="4">
        <v>86554.7</v>
      </c>
    </row>
    <row r="6789" spans="2:8" hidden="1" x14ac:dyDescent="0.15">
      <c r="B6789" s="8" t="s">
        <v>767</v>
      </c>
      <c r="C6789" s="4" t="s">
        <v>27</v>
      </c>
      <c r="D6789" s="4" t="s">
        <v>19</v>
      </c>
      <c r="E6789" s="4" t="s">
        <v>20</v>
      </c>
      <c r="F6789" s="4" t="s">
        <v>576</v>
      </c>
      <c r="G6789" s="4">
        <v>25400</v>
      </c>
      <c r="H6789" s="4">
        <v>86554.7</v>
      </c>
    </row>
    <row r="6790" spans="2:8" hidden="1" x14ac:dyDescent="0.15">
      <c r="B6790" s="8" t="s">
        <v>1507</v>
      </c>
      <c r="C6790" s="4" t="s">
        <v>27</v>
      </c>
      <c r="D6790" s="4" t="s">
        <v>19</v>
      </c>
      <c r="E6790" s="4" t="s">
        <v>20</v>
      </c>
      <c r="F6790" s="4" t="s">
        <v>576</v>
      </c>
      <c r="G6790" s="4">
        <v>25400</v>
      </c>
      <c r="H6790" s="4">
        <v>85780</v>
      </c>
    </row>
    <row r="6791" spans="2:8" hidden="1" x14ac:dyDescent="0.15">
      <c r="B6791" s="8" t="s">
        <v>1711</v>
      </c>
      <c r="C6791" s="4" t="s">
        <v>27</v>
      </c>
      <c r="D6791" s="4" t="s">
        <v>19</v>
      </c>
      <c r="E6791" s="4" t="s">
        <v>20</v>
      </c>
      <c r="F6791" s="4" t="s">
        <v>576</v>
      </c>
      <c r="G6791" s="4">
        <v>25400</v>
      </c>
      <c r="H6791" s="4">
        <v>85780</v>
      </c>
    </row>
    <row r="6792" spans="2:8" hidden="1" x14ac:dyDescent="0.15">
      <c r="B6792" s="8" t="s">
        <v>1711</v>
      </c>
      <c r="C6792" s="4" t="s">
        <v>27</v>
      </c>
      <c r="D6792" s="4" t="s">
        <v>19</v>
      </c>
      <c r="E6792" s="4" t="s">
        <v>20</v>
      </c>
      <c r="F6792" s="4" t="s">
        <v>576</v>
      </c>
      <c r="G6792" s="4">
        <v>25400</v>
      </c>
      <c r="H6792" s="4">
        <v>85780</v>
      </c>
    </row>
    <row r="6793" spans="2:8" hidden="1" x14ac:dyDescent="0.15">
      <c r="B6793" s="8" t="s">
        <v>767</v>
      </c>
      <c r="C6793" s="4" t="s">
        <v>27</v>
      </c>
      <c r="D6793" s="4" t="s">
        <v>19</v>
      </c>
      <c r="E6793" s="4" t="s">
        <v>20</v>
      </c>
      <c r="F6793" s="4" t="s">
        <v>576</v>
      </c>
      <c r="G6793" s="4">
        <v>25400</v>
      </c>
      <c r="H6793" s="4">
        <v>85780</v>
      </c>
    </row>
    <row r="6794" spans="2:8" hidden="1" x14ac:dyDescent="0.15">
      <c r="B6794" s="8" t="s">
        <v>575</v>
      </c>
      <c r="C6794" s="4" t="s">
        <v>27</v>
      </c>
      <c r="D6794" s="4" t="s">
        <v>19</v>
      </c>
      <c r="E6794" s="4" t="s">
        <v>20</v>
      </c>
      <c r="F6794" s="4" t="s">
        <v>576</v>
      </c>
      <c r="G6794" s="4">
        <v>390000</v>
      </c>
      <c r="H6794" s="4">
        <v>904868.1</v>
      </c>
    </row>
    <row r="6795" spans="2:8" hidden="1" x14ac:dyDescent="0.15">
      <c r="B6795" s="8" t="s">
        <v>62</v>
      </c>
      <c r="C6795" s="4" t="s">
        <v>27</v>
      </c>
      <c r="D6795" s="4" t="s">
        <v>19</v>
      </c>
      <c r="E6795" s="4" t="s">
        <v>20</v>
      </c>
      <c r="F6795" s="4" t="s">
        <v>576</v>
      </c>
      <c r="G6795" s="4">
        <v>260000</v>
      </c>
      <c r="H6795" s="4">
        <v>719281.53</v>
      </c>
    </row>
    <row r="6796" spans="2:8" hidden="1" x14ac:dyDescent="0.15">
      <c r="B6796" s="8" t="s">
        <v>604</v>
      </c>
      <c r="C6796" s="4" t="s">
        <v>27</v>
      </c>
      <c r="D6796" s="4" t="s">
        <v>19</v>
      </c>
      <c r="E6796" s="4" t="s">
        <v>20</v>
      </c>
      <c r="F6796" s="4" t="s">
        <v>576</v>
      </c>
      <c r="G6796" s="4">
        <v>260000</v>
      </c>
      <c r="H6796" s="4">
        <v>602871.41</v>
      </c>
    </row>
    <row r="6797" spans="2:8" hidden="1" x14ac:dyDescent="0.15">
      <c r="B6797" s="8" t="s">
        <v>606</v>
      </c>
      <c r="C6797" s="4" t="s">
        <v>27</v>
      </c>
      <c r="D6797" s="4" t="s">
        <v>19</v>
      </c>
      <c r="E6797" s="4" t="s">
        <v>20</v>
      </c>
      <c r="F6797" s="4" t="s">
        <v>576</v>
      </c>
      <c r="G6797" s="4">
        <v>260000</v>
      </c>
      <c r="H6797" s="4">
        <v>587372</v>
      </c>
    </row>
    <row r="6798" spans="2:8" hidden="1" x14ac:dyDescent="0.15">
      <c r="B6798" s="8" t="s">
        <v>607</v>
      </c>
      <c r="C6798" s="4" t="s">
        <v>27</v>
      </c>
      <c r="D6798" s="4" t="s">
        <v>19</v>
      </c>
      <c r="E6798" s="4" t="s">
        <v>20</v>
      </c>
      <c r="F6798" s="4" t="s">
        <v>576</v>
      </c>
      <c r="G6798" s="4">
        <v>260000</v>
      </c>
      <c r="H6798" s="4">
        <v>586178.59</v>
      </c>
    </row>
    <row r="6799" spans="2:8" hidden="1" x14ac:dyDescent="0.15">
      <c r="B6799" s="8" t="s">
        <v>575</v>
      </c>
      <c r="C6799" s="4" t="s">
        <v>27</v>
      </c>
      <c r="D6799" s="4" t="s">
        <v>19</v>
      </c>
      <c r="E6799" s="4" t="s">
        <v>20</v>
      </c>
      <c r="F6799" s="4" t="s">
        <v>576</v>
      </c>
      <c r="G6799" s="4">
        <v>260000</v>
      </c>
      <c r="H6799" s="4">
        <v>582445.4</v>
      </c>
    </row>
    <row r="6800" spans="2:8" hidden="1" x14ac:dyDescent="0.15">
      <c r="B6800" s="8" t="s">
        <v>67</v>
      </c>
      <c r="C6800" s="4" t="s">
        <v>27</v>
      </c>
      <c r="D6800" s="4" t="s">
        <v>19</v>
      </c>
      <c r="E6800" s="4" t="s">
        <v>20</v>
      </c>
      <c r="F6800" s="4" t="s">
        <v>576</v>
      </c>
      <c r="G6800" s="4">
        <v>234000</v>
      </c>
      <c r="H6800" s="4">
        <v>526302.71</v>
      </c>
    </row>
    <row r="6801" spans="2:8" hidden="1" x14ac:dyDescent="0.15">
      <c r="B6801" s="8" t="s">
        <v>617</v>
      </c>
      <c r="C6801" s="4" t="s">
        <v>27</v>
      </c>
      <c r="D6801" s="4" t="s">
        <v>19</v>
      </c>
      <c r="E6801" s="4" t="s">
        <v>20</v>
      </c>
      <c r="F6801" s="4" t="s">
        <v>576</v>
      </c>
      <c r="G6801" s="4">
        <v>234000</v>
      </c>
      <c r="H6801" s="4">
        <v>521197.51</v>
      </c>
    </row>
    <row r="6802" spans="2:8" hidden="1" x14ac:dyDescent="0.15">
      <c r="B6802" s="8" t="s">
        <v>636</v>
      </c>
      <c r="C6802" s="4" t="s">
        <v>27</v>
      </c>
      <c r="D6802" s="4" t="s">
        <v>19</v>
      </c>
      <c r="E6802" s="4" t="s">
        <v>20</v>
      </c>
      <c r="F6802" s="4" t="s">
        <v>576</v>
      </c>
      <c r="G6802" s="4">
        <v>208000</v>
      </c>
      <c r="H6802" s="4">
        <v>463545.47</v>
      </c>
    </row>
    <row r="6803" spans="2:8" hidden="1" x14ac:dyDescent="0.15">
      <c r="B6803" s="8" t="s">
        <v>62</v>
      </c>
      <c r="C6803" s="4" t="s">
        <v>27</v>
      </c>
      <c r="D6803" s="4" t="s">
        <v>19</v>
      </c>
      <c r="E6803" s="4" t="s">
        <v>20</v>
      </c>
      <c r="F6803" s="4" t="s">
        <v>576</v>
      </c>
      <c r="G6803" s="4">
        <v>130000</v>
      </c>
      <c r="H6803" s="4">
        <v>358783.16</v>
      </c>
    </row>
    <row r="6804" spans="2:8" hidden="1" x14ac:dyDescent="0.15">
      <c r="B6804" s="8" t="s">
        <v>292</v>
      </c>
      <c r="C6804" s="4" t="s">
        <v>27</v>
      </c>
      <c r="D6804" s="4" t="s">
        <v>19</v>
      </c>
      <c r="E6804" s="4" t="s">
        <v>20</v>
      </c>
      <c r="F6804" s="4" t="s">
        <v>576</v>
      </c>
      <c r="G6804" s="4">
        <v>130000</v>
      </c>
      <c r="H6804" s="4">
        <v>337689.54</v>
      </c>
    </row>
    <row r="6805" spans="2:8" hidden="1" x14ac:dyDescent="0.15">
      <c r="B6805" s="8" t="s">
        <v>62</v>
      </c>
      <c r="C6805" s="4" t="s">
        <v>27</v>
      </c>
      <c r="D6805" s="4" t="s">
        <v>19</v>
      </c>
      <c r="E6805" s="4" t="s">
        <v>20</v>
      </c>
      <c r="F6805" s="4" t="s">
        <v>576</v>
      </c>
      <c r="G6805" s="4">
        <v>130000</v>
      </c>
      <c r="H6805" s="4">
        <v>337540.76</v>
      </c>
    </row>
    <row r="6806" spans="2:8" hidden="1" x14ac:dyDescent="0.15">
      <c r="B6806" s="8" t="s">
        <v>725</v>
      </c>
      <c r="C6806" s="4" t="s">
        <v>27</v>
      </c>
      <c r="D6806" s="4" t="s">
        <v>19</v>
      </c>
      <c r="E6806" s="4" t="s">
        <v>20</v>
      </c>
      <c r="F6806" s="4" t="s">
        <v>576</v>
      </c>
      <c r="G6806" s="4">
        <v>130000</v>
      </c>
      <c r="H6806" s="4">
        <v>331744.13</v>
      </c>
    </row>
    <row r="6807" spans="2:8" hidden="1" x14ac:dyDescent="0.15">
      <c r="B6807" s="8" t="s">
        <v>67</v>
      </c>
      <c r="C6807" s="4" t="s">
        <v>27</v>
      </c>
      <c r="D6807" s="4" t="s">
        <v>19</v>
      </c>
      <c r="E6807" s="4" t="s">
        <v>20</v>
      </c>
      <c r="F6807" s="4" t="s">
        <v>576</v>
      </c>
      <c r="G6807" s="4">
        <v>130000</v>
      </c>
      <c r="H6807" s="4">
        <v>301490.40000000002</v>
      </c>
    </row>
    <row r="6808" spans="2:8" hidden="1" x14ac:dyDescent="0.15">
      <c r="B6808" s="8" t="s">
        <v>617</v>
      </c>
      <c r="C6808" s="4" t="s">
        <v>27</v>
      </c>
      <c r="D6808" s="4" t="s">
        <v>19</v>
      </c>
      <c r="E6808" s="4" t="s">
        <v>20</v>
      </c>
      <c r="F6808" s="4" t="s">
        <v>576</v>
      </c>
      <c r="G6808" s="4">
        <v>130000</v>
      </c>
      <c r="H6808" s="4">
        <v>294754.17</v>
      </c>
    </row>
    <row r="6809" spans="2:8" hidden="1" x14ac:dyDescent="0.15">
      <c r="B6809" s="8" t="s">
        <v>63</v>
      </c>
      <c r="C6809" s="4" t="s">
        <v>27</v>
      </c>
      <c r="D6809" s="4" t="s">
        <v>19</v>
      </c>
      <c r="E6809" s="4" t="s">
        <v>20</v>
      </c>
      <c r="F6809" s="4" t="s">
        <v>576</v>
      </c>
      <c r="G6809" s="4">
        <v>130000</v>
      </c>
      <c r="H6809" s="4">
        <v>293959.2</v>
      </c>
    </row>
    <row r="6810" spans="2:8" hidden="1" x14ac:dyDescent="0.15">
      <c r="B6810" s="8" t="s">
        <v>739</v>
      </c>
      <c r="C6810" s="4" t="s">
        <v>27</v>
      </c>
      <c r="D6810" s="4" t="s">
        <v>19</v>
      </c>
      <c r="E6810" s="4" t="s">
        <v>20</v>
      </c>
      <c r="F6810" s="4" t="s">
        <v>576</v>
      </c>
      <c r="G6810" s="4">
        <v>130000</v>
      </c>
      <c r="H6810" s="4">
        <v>291361.81</v>
      </c>
    </row>
    <row r="6811" spans="2:8" hidden="1" x14ac:dyDescent="0.15">
      <c r="B6811" s="8" t="s">
        <v>793</v>
      </c>
      <c r="C6811" s="4" t="s">
        <v>27</v>
      </c>
      <c r="D6811" s="4" t="s">
        <v>19</v>
      </c>
      <c r="E6811" s="4" t="s">
        <v>20</v>
      </c>
      <c r="F6811" s="4" t="s">
        <v>576</v>
      </c>
      <c r="G6811" s="4">
        <v>104000</v>
      </c>
      <c r="H6811" s="4">
        <v>242007.05</v>
      </c>
    </row>
    <row r="6812" spans="2:8" hidden="1" x14ac:dyDescent="0.15">
      <c r="B6812" s="8" t="s">
        <v>793</v>
      </c>
      <c r="C6812" s="4" t="s">
        <v>27</v>
      </c>
      <c r="D6812" s="4" t="s">
        <v>19</v>
      </c>
      <c r="E6812" s="4" t="s">
        <v>20</v>
      </c>
      <c r="F6812" s="4" t="s">
        <v>576</v>
      </c>
      <c r="G6812" s="4">
        <v>104000</v>
      </c>
      <c r="H6812" s="4">
        <v>232647.05</v>
      </c>
    </row>
    <row r="6813" spans="2:8" hidden="1" x14ac:dyDescent="0.15">
      <c r="B6813" s="8" t="s">
        <v>884</v>
      </c>
      <c r="C6813" s="4" t="s">
        <v>27</v>
      </c>
      <c r="D6813" s="4" t="s">
        <v>19</v>
      </c>
      <c r="E6813" s="4" t="s">
        <v>20</v>
      </c>
      <c r="F6813" s="4" t="s">
        <v>576</v>
      </c>
      <c r="G6813" s="4">
        <v>78000</v>
      </c>
      <c r="H6813" s="4">
        <v>197225.92</v>
      </c>
    </row>
    <row r="6814" spans="2:8" hidden="1" x14ac:dyDescent="0.15">
      <c r="B6814" s="8" t="s">
        <v>524</v>
      </c>
      <c r="C6814" s="4" t="s">
        <v>27</v>
      </c>
      <c r="D6814" s="4" t="s">
        <v>19</v>
      </c>
      <c r="E6814" s="4" t="s">
        <v>20</v>
      </c>
      <c r="F6814" s="4" t="s">
        <v>576</v>
      </c>
      <c r="G6814" s="4">
        <v>78000</v>
      </c>
      <c r="H6814" s="4">
        <v>181679.87</v>
      </c>
    </row>
    <row r="6815" spans="2:8" hidden="1" x14ac:dyDescent="0.15">
      <c r="B6815" s="8" t="s">
        <v>892</v>
      </c>
      <c r="C6815" s="4" t="s">
        <v>27</v>
      </c>
      <c r="D6815" s="4" t="s">
        <v>19</v>
      </c>
      <c r="E6815" s="4" t="s">
        <v>20</v>
      </c>
      <c r="F6815" s="4" t="s">
        <v>576</v>
      </c>
      <c r="G6815" s="4">
        <v>78000</v>
      </c>
      <c r="H6815" s="4">
        <v>181167.46</v>
      </c>
    </row>
    <row r="6816" spans="2:8" hidden="1" x14ac:dyDescent="0.15">
      <c r="B6816" s="8" t="s">
        <v>607</v>
      </c>
      <c r="C6816" s="4" t="s">
        <v>27</v>
      </c>
      <c r="D6816" s="4" t="s">
        <v>19</v>
      </c>
      <c r="E6816" s="4" t="s">
        <v>20</v>
      </c>
      <c r="F6816" s="4" t="s">
        <v>576</v>
      </c>
      <c r="G6816" s="4">
        <v>78000</v>
      </c>
      <c r="H6816" s="4">
        <v>176435.62</v>
      </c>
    </row>
    <row r="6817" spans="2:8" hidden="1" x14ac:dyDescent="0.15">
      <c r="B6817" s="8" t="s">
        <v>59</v>
      </c>
      <c r="C6817" s="4" t="s">
        <v>27</v>
      </c>
      <c r="D6817" s="4" t="s">
        <v>19</v>
      </c>
      <c r="E6817" s="4" t="s">
        <v>20</v>
      </c>
      <c r="F6817" s="4" t="s">
        <v>576</v>
      </c>
      <c r="G6817" s="4">
        <v>78000</v>
      </c>
      <c r="H6817" s="4">
        <v>174158.18</v>
      </c>
    </row>
    <row r="6818" spans="2:8" hidden="1" x14ac:dyDescent="0.15">
      <c r="B6818" s="8" t="s">
        <v>1038</v>
      </c>
      <c r="C6818" s="4" t="s">
        <v>27</v>
      </c>
      <c r="D6818" s="4" t="s">
        <v>19</v>
      </c>
      <c r="E6818" s="4" t="s">
        <v>20</v>
      </c>
      <c r="F6818" s="4" t="s">
        <v>576</v>
      </c>
      <c r="G6818" s="4">
        <v>52000</v>
      </c>
      <c r="H6818" s="4">
        <v>132537.32999999999</v>
      </c>
    </row>
    <row r="6819" spans="2:8" hidden="1" x14ac:dyDescent="0.15">
      <c r="B6819" s="8" t="s">
        <v>1133</v>
      </c>
      <c r="C6819" s="4" t="s">
        <v>27</v>
      </c>
      <c r="D6819" s="4" t="s">
        <v>19</v>
      </c>
      <c r="E6819" s="4" t="s">
        <v>20</v>
      </c>
      <c r="F6819" s="4" t="s">
        <v>576</v>
      </c>
      <c r="G6819" s="4">
        <v>51200</v>
      </c>
      <c r="H6819" s="4">
        <v>142400</v>
      </c>
    </row>
    <row r="6820" spans="2:8" hidden="1" x14ac:dyDescent="0.15">
      <c r="B6820" s="8" t="s">
        <v>1533</v>
      </c>
      <c r="C6820" s="4" t="s">
        <v>27</v>
      </c>
      <c r="D6820" s="4" t="s">
        <v>19</v>
      </c>
      <c r="E6820" s="4" t="s">
        <v>20</v>
      </c>
      <c r="F6820" s="4" t="s">
        <v>576</v>
      </c>
      <c r="G6820" s="4">
        <v>26000</v>
      </c>
      <c r="H6820" s="4">
        <v>74334.3</v>
      </c>
    </row>
    <row r="6821" spans="2:8" hidden="1" x14ac:dyDescent="0.15">
      <c r="B6821" s="8" t="s">
        <v>734</v>
      </c>
      <c r="C6821" s="4" t="s">
        <v>27</v>
      </c>
      <c r="D6821" s="4" t="s">
        <v>19</v>
      </c>
      <c r="E6821" s="4" t="s">
        <v>20</v>
      </c>
      <c r="F6821" s="4" t="s">
        <v>576</v>
      </c>
      <c r="G6821" s="4">
        <v>26000</v>
      </c>
      <c r="H6821" s="4">
        <v>61058.37</v>
      </c>
    </row>
    <row r="6822" spans="2:8" hidden="1" x14ac:dyDescent="0.15">
      <c r="B6822" s="8" t="s">
        <v>1569</v>
      </c>
      <c r="C6822" s="4" t="s">
        <v>27</v>
      </c>
      <c r="D6822" s="4" t="s">
        <v>19</v>
      </c>
      <c r="E6822" s="4" t="s">
        <v>20</v>
      </c>
      <c r="F6822" s="4" t="s">
        <v>576</v>
      </c>
      <c r="G6822" s="4">
        <v>26000</v>
      </c>
      <c r="H6822" s="4">
        <v>59449.34</v>
      </c>
    </row>
    <row r="6823" spans="2:8" hidden="1" x14ac:dyDescent="0.15">
      <c r="B6823" s="8" t="s">
        <v>1569</v>
      </c>
      <c r="C6823" s="4" t="s">
        <v>27</v>
      </c>
      <c r="D6823" s="4" t="s">
        <v>19</v>
      </c>
      <c r="E6823" s="4" t="s">
        <v>20</v>
      </c>
      <c r="F6823" s="4" t="s">
        <v>576</v>
      </c>
      <c r="G6823" s="4">
        <v>26000</v>
      </c>
      <c r="H6823" s="4">
        <v>58041.06</v>
      </c>
    </row>
    <row r="6824" spans="2:8" hidden="1" x14ac:dyDescent="0.15">
      <c r="B6824" s="8" t="s">
        <v>1691</v>
      </c>
      <c r="C6824" s="4" t="s">
        <v>27</v>
      </c>
      <c r="D6824" s="4" t="s">
        <v>19</v>
      </c>
      <c r="E6824" s="4" t="s">
        <v>20</v>
      </c>
      <c r="F6824" s="4" t="s">
        <v>576</v>
      </c>
      <c r="G6824" s="4">
        <v>25600</v>
      </c>
      <c r="H6824" s="4">
        <v>73760</v>
      </c>
    </row>
    <row r="6825" spans="2:8" hidden="1" x14ac:dyDescent="0.15">
      <c r="B6825" s="8">
        <v>45409</v>
      </c>
      <c r="C6825" s="4" t="s">
        <v>18</v>
      </c>
      <c r="D6825" s="4" t="s">
        <v>301</v>
      </c>
      <c r="E6825" s="4" t="s">
        <v>20</v>
      </c>
      <c r="F6825" s="4" t="s">
        <v>576</v>
      </c>
      <c r="G6825" s="4">
        <v>364000</v>
      </c>
      <c r="H6825" s="4">
        <v>773340.35</v>
      </c>
    </row>
    <row r="6826" spans="2:8" hidden="1" x14ac:dyDescent="0.15">
      <c r="B6826" s="8">
        <v>45409</v>
      </c>
      <c r="C6826" s="4" t="s">
        <v>18</v>
      </c>
      <c r="D6826" s="4" t="s">
        <v>301</v>
      </c>
      <c r="E6826" s="4" t="s">
        <v>20</v>
      </c>
      <c r="F6826" s="4" t="s">
        <v>576</v>
      </c>
      <c r="G6826" s="4">
        <v>260000</v>
      </c>
      <c r="H6826" s="4">
        <v>565429.25</v>
      </c>
    </row>
    <row r="6827" spans="2:8" hidden="1" x14ac:dyDescent="0.15">
      <c r="B6827" s="8">
        <v>45378</v>
      </c>
      <c r="C6827" s="4" t="s">
        <v>18</v>
      </c>
      <c r="D6827" s="4" t="s">
        <v>19</v>
      </c>
      <c r="E6827" s="4" t="s">
        <v>20</v>
      </c>
      <c r="F6827" s="4" t="s">
        <v>576</v>
      </c>
      <c r="G6827" s="4">
        <v>182000</v>
      </c>
      <c r="H6827" s="4">
        <v>390036.19</v>
      </c>
    </row>
    <row r="6828" spans="2:8" hidden="1" x14ac:dyDescent="0.15">
      <c r="B6828" s="8">
        <v>45303</v>
      </c>
      <c r="C6828" s="4" t="s">
        <v>18</v>
      </c>
      <c r="D6828" s="4" t="s">
        <v>19</v>
      </c>
      <c r="E6828" s="4" t="s">
        <v>20</v>
      </c>
      <c r="F6828" s="4" t="s">
        <v>576</v>
      </c>
      <c r="G6828" s="4">
        <v>130000</v>
      </c>
      <c r="H6828" s="4">
        <v>291644.93</v>
      </c>
    </row>
    <row r="6829" spans="2:8" hidden="1" x14ac:dyDescent="0.15">
      <c r="B6829" s="8">
        <v>45572</v>
      </c>
      <c r="C6829" s="4" t="s">
        <v>18</v>
      </c>
      <c r="D6829" s="4" t="s">
        <v>19</v>
      </c>
      <c r="E6829" s="4" t="s">
        <v>20</v>
      </c>
      <c r="F6829" s="4" t="s">
        <v>576</v>
      </c>
      <c r="G6829" s="4">
        <v>104000</v>
      </c>
      <c r="H6829" s="4">
        <v>213031.29</v>
      </c>
    </row>
    <row r="6830" spans="2:8" hidden="1" x14ac:dyDescent="0.15">
      <c r="B6830" s="8">
        <v>45337</v>
      </c>
      <c r="C6830" s="4" t="s">
        <v>18</v>
      </c>
      <c r="D6830" s="4" t="s">
        <v>19</v>
      </c>
      <c r="E6830" s="4" t="s">
        <v>20</v>
      </c>
      <c r="F6830" s="4" t="s">
        <v>576</v>
      </c>
      <c r="G6830" s="4">
        <v>78000</v>
      </c>
      <c r="H6830" s="4">
        <v>171680.76</v>
      </c>
    </row>
    <row r="6831" spans="2:8" hidden="1" x14ac:dyDescent="0.15">
      <c r="B6831" s="8">
        <v>45586</v>
      </c>
      <c r="C6831" s="4" t="s">
        <v>18</v>
      </c>
      <c r="D6831" s="4" t="s">
        <v>19</v>
      </c>
      <c r="E6831" s="4" t="s">
        <v>20</v>
      </c>
      <c r="F6831" s="4" t="s">
        <v>576</v>
      </c>
      <c r="G6831" s="4">
        <v>11000</v>
      </c>
      <c r="H6831" s="4">
        <v>23190.55</v>
      </c>
    </row>
    <row r="6832" spans="2:8" hidden="1" x14ac:dyDescent="0.15">
      <c r="B6832" s="8">
        <v>45615</v>
      </c>
      <c r="C6832" s="4" t="s">
        <v>18</v>
      </c>
      <c r="D6832" s="4" t="s">
        <v>19</v>
      </c>
      <c r="E6832" s="4" t="s">
        <v>20</v>
      </c>
      <c r="F6832" s="4" t="s">
        <v>576</v>
      </c>
      <c r="G6832" s="4">
        <v>8000</v>
      </c>
      <c r="H6832" s="4">
        <v>16892.22</v>
      </c>
    </row>
    <row r="6833" spans="2:8" hidden="1" x14ac:dyDescent="0.15">
      <c r="B6833" s="8" t="s">
        <v>581</v>
      </c>
      <c r="C6833" s="4" t="s">
        <v>27</v>
      </c>
      <c r="D6833" s="4" t="s">
        <v>19</v>
      </c>
      <c r="E6833" s="4" t="s">
        <v>20</v>
      </c>
      <c r="F6833" s="4" t="s">
        <v>582</v>
      </c>
      <c r="G6833" s="4">
        <v>338000</v>
      </c>
      <c r="H6833" s="4">
        <v>691120.01</v>
      </c>
    </row>
    <row r="6834" spans="2:8" hidden="1" x14ac:dyDescent="0.15">
      <c r="B6834" s="8" t="s">
        <v>612</v>
      </c>
      <c r="C6834" s="4" t="s">
        <v>27</v>
      </c>
      <c r="D6834" s="4" t="s">
        <v>19</v>
      </c>
      <c r="E6834" s="4" t="s">
        <v>20</v>
      </c>
      <c r="F6834" s="4" t="s">
        <v>613</v>
      </c>
      <c r="G6834" s="4">
        <v>260000</v>
      </c>
      <c r="H6834" s="4">
        <v>526697.48</v>
      </c>
    </row>
    <row r="6835" spans="2:8" hidden="1" x14ac:dyDescent="0.15">
      <c r="B6835" s="8" t="s">
        <v>622</v>
      </c>
      <c r="C6835" s="4" t="s">
        <v>27</v>
      </c>
      <c r="D6835" s="4" t="s">
        <v>19</v>
      </c>
      <c r="E6835" s="4" t="s">
        <v>20</v>
      </c>
      <c r="F6835" s="4" t="s">
        <v>623</v>
      </c>
      <c r="G6835" s="4">
        <v>234000</v>
      </c>
      <c r="H6835" s="4">
        <v>431831.45</v>
      </c>
    </row>
    <row r="6836" spans="2:8" hidden="1" x14ac:dyDescent="0.15">
      <c r="B6836" s="8" t="s">
        <v>631</v>
      </c>
      <c r="C6836" s="4" t="s">
        <v>27</v>
      </c>
      <c r="D6836" s="4" t="s">
        <v>19</v>
      </c>
      <c r="E6836" s="4" t="s">
        <v>20</v>
      </c>
      <c r="F6836" s="4" t="s">
        <v>632</v>
      </c>
      <c r="G6836" s="4">
        <v>208000</v>
      </c>
      <c r="H6836" s="4">
        <v>479303.34</v>
      </c>
    </row>
    <row r="6837" spans="2:8" hidden="1" x14ac:dyDescent="0.15">
      <c r="B6837" s="8" t="s">
        <v>637</v>
      </c>
      <c r="C6837" s="4" t="s">
        <v>27</v>
      </c>
      <c r="D6837" s="4" t="s">
        <v>19</v>
      </c>
      <c r="E6837" s="4" t="s">
        <v>20</v>
      </c>
      <c r="F6837" s="4" t="s">
        <v>638</v>
      </c>
      <c r="G6837" s="4">
        <v>208000</v>
      </c>
      <c r="H6837" s="4">
        <v>462766.32</v>
      </c>
    </row>
    <row r="6838" spans="2:8" hidden="1" x14ac:dyDescent="0.15">
      <c r="B6838" s="8" t="s">
        <v>591</v>
      </c>
      <c r="C6838" s="4" t="s">
        <v>27</v>
      </c>
      <c r="D6838" s="4" t="s">
        <v>19</v>
      </c>
      <c r="E6838" s="4" t="s">
        <v>20</v>
      </c>
      <c r="F6838" s="4" t="s">
        <v>639</v>
      </c>
      <c r="G6838" s="4">
        <v>208000</v>
      </c>
      <c r="H6838" s="4">
        <v>427535.87</v>
      </c>
    </row>
    <row r="6839" spans="2:8" hidden="1" x14ac:dyDescent="0.15">
      <c r="B6839" s="8" t="s">
        <v>640</v>
      </c>
      <c r="C6839" s="4" t="s">
        <v>27</v>
      </c>
      <c r="D6839" s="4" t="s">
        <v>19</v>
      </c>
      <c r="E6839" s="4" t="s">
        <v>20</v>
      </c>
      <c r="F6839" s="4" t="s">
        <v>632</v>
      </c>
      <c r="G6839" s="4">
        <v>208000</v>
      </c>
      <c r="H6839" s="4">
        <v>427487.37</v>
      </c>
    </row>
    <row r="6840" spans="2:8" hidden="1" x14ac:dyDescent="0.15">
      <c r="B6840" s="8" t="s">
        <v>619</v>
      </c>
      <c r="C6840" s="4" t="s">
        <v>27</v>
      </c>
      <c r="D6840" s="4" t="s">
        <v>19</v>
      </c>
      <c r="E6840" s="4" t="s">
        <v>20</v>
      </c>
      <c r="F6840" s="4" t="s">
        <v>663</v>
      </c>
      <c r="G6840" s="4">
        <v>182000</v>
      </c>
      <c r="H6840" s="4">
        <v>374150.55</v>
      </c>
    </row>
    <row r="6841" spans="2:8" hidden="1" x14ac:dyDescent="0.15">
      <c r="B6841" s="8" t="s">
        <v>690</v>
      </c>
      <c r="C6841" s="4" t="s">
        <v>27</v>
      </c>
      <c r="D6841" s="4" t="s">
        <v>19</v>
      </c>
      <c r="E6841" s="4" t="s">
        <v>19</v>
      </c>
      <c r="F6841" s="4" t="s">
        <v>691</v>
      </c>
      <c r="G6841" s="4">
        <v>156000</v>
      </c>
      <c r="H6841" s="4">
        <v>312223.21000000002</v>
      </c>
    </row>
    <row r="6842" spans="2:8" hidden="1" x14ac:dyDescent="0.15">
      <c r="B6842" s="8" t="s">
        <v>622</v>
      </c>
      <c r="C6842" s="4" t="s">
        <v>27</v>
      </c>
      <c r="D6842" s="4" t="s">
        <v>19</v>
      </c>
      <c r="E6842" s="4" t="s">
        <v>20</v>
      </c>
      <c r="F6842" s="4" t="s">
        <v>692</v>
      </c>
      <c r="G6842" s="4">
        <v>156000</v>
      </c>
      <c r="H6842" s="4">
        <v>312067.64</v>
      </c>
    </row>
    <row r="6843" spans="2:8" hidden="1" x14ac:dyDescent="0.15">
      <c r="B6843" s="8" t="s">
        <v>665</v>
      </c>
      <c r="C6843" s="4" t="s">
        <v>27</v>
      </c>
      <c r="D6843" s="4" t="s">
        <v>19</v>
      </c>
      <c r="E6843" s="4" t="s">
        <v>19</v>
      </c>
      <c r="F6843" s="4" t="s">
        <v>693</v>
      </c>
      <c r="G6843" s="4">
        <v>156000</v>
      </c>
      <c r="H6843" s="4">
        <v>311959.69</v>
      </c>
    </row>
    <row r="6844" spans="2:8" hidden="1" x14ac:dyDescent="0.15">
      <c r="B6844" s="8" t="s">
        <v>204</v>
      </c>
      <c r="C6844" s="4" t="s">
        <v>27</v>
      </c>
      <c r="D6844" s="4" t="s">
        <v>19</v>
      </c>
      <c r="E6844" s="4" t="s">
        <v>19</v>
      </c>
      <c r="F6844" s="4" t="s">
        <v>694</v>
      </c>
      <c r="G6844" s="4">
        <v>156000</v>
      </c>
      <c r="H6844" s="4">
        <v>311833.45</v>
      </c>
    </row>
    <row r="6845" spans="2:8" hidden="1" x14ac:dyDescent="0.15">
      <c r="B6845" s="8" t="s">
        <v>594</v>
      </c>
      <c r="C6845" s="4" t="s">
        <v>27</v>
      </c>
      <c r="D6845" s="4" t="s">
        <v>19</v>
      </c>
      <c r="E6845" s="4" t="s">
        <v>20</v>
      </c>
      <c r="F6845" s="4" t="s">
        <v>696</v>
      </c>
      <c r="G6845" s="4">
        <v>156000</v>
      </c>
      <c r="H6845" s="4">
        <v>278429.58</v>
      </c>
    </row>
    <row r="6846" spans="2:8" hidden="1" x14ac:dyDescent="0.15">
      <c r="B6846" s="8" t="s">
        <v>434</v>
      </c>
      <c r="C6846" s="4" t="s">
        <v>27</v>
      </c>
      <c r="D6846" s="4" t="s">
        <v>19</v>
      </c>
      <c r="E6846" s="4" t="s">
        <v>20</v>
      </c>
      <c r="F6846" s="4" t="s">
        <v>752</v>
      </c>
      <c r="G6846" s="4">
        <v>130000</v>
      </c>
      <c r="H6846" s="4">
        <v>235497.63</v>
      </c>
    </row>
    <row r="6847" spans="2:8" hidden="1" x14ac:dyDescent="0.15">
      <c r="B6847" s="8" t="s">
        <v>754</v>
      </c>
      <c r="C6847" s="4" t="s">
        <v>27</v>
      </c>
      <c r="D6847" s="4" t="s">
        <v>19</v>
      </c>
      <c r="E6847" s="4" t="s">
        <v>20</v>
      </c>
      <c r="F6847" s="4" t="s">
        <v>755</v>
      </c>
      <c r="G6847" s="4">
        <v>130000</v>
      </c>
      <c r="H6847" s="4">
        <v>226821.61</v>
      </c>
    </row>
    <row r="6848" spans="2:8" hidden="1" x14ac:dyDescent="0.15">
      <c r="B6848" s="8" t="s">
        <v>756</v>
      </c>
      <c r="C6848" s="4" t="s">
        <v>27</v>
      </c>
      <c r="D6848" s="4" t="s">
        <v>19</v>
      </c>
      <c r="E6848" s="4" t="s">
        <v>20</v>
      </c>
      <c r="F6848" s="4" t="s">
        <v>757</v>
      </c>
      <c r="G6848" s="4">
        <v>130000</v>
      </c>
      <c r="H6848" s="4">
        <v>226772.53</v>
      </c>
    </row>
    <row r="6849" spans="2:8" hidden="1" x14ac:dyDescent="0.15">
      <c r="B6849" s="8" t="s">
        <v>281</v>
      </c>
      <c r="C6849" s="4" t="s">
        <v>209</v>
      </c>
      <c r="D6849" s="4" t="s">
        <v>20</v>
      </c>
      <c r="E6849" s="4" t="s">
        <v>1288</v>
      </c>
      <c r="F6849" s="4" t="s">
        <v>1289</v>
      </c>
      <c r="G6849" s="4">
        <v>48000</v>
      </c>
      <c r="H6849" s="4">
        <v>208062.89</v>
      </c>
    </row>
    <row r="6850" spans="2:8" hidden="1" x14ac:dyDescent="0.15">
      <c r="B6850" s="8" t="s">
        <v>594</v>
      </c>
      <c r="C6850" s="4" t="s">
        <v>27</v>
      </c>
      <c r="D6850" s="4" t="s">
        <v>19</v>
      </c>
      <c r="E6850" s="4" t="s">
        <v>20</v>
      </c>
      <c r="F6850" s="4" t="s">
        <v>916</v>
      </c>
      <c r="G6850" s="4">
        <v>78000</v>
      </c>
      <c r="H6850" s="4">
        <v>140774.79</v>
      </c>
    </row>
    <row r="6851" spans="2:8" hidden="1" x14ac:dyDescent="0.15">
      <c r="B6851" s="8" t="s">
        <v>591</v>
      </c>
      <c r="C6851" s="4" t="s">
        <v>27</v>
      </c>
      <c r="D6851" s="4" t="s">
        <v>19</v>
      </c>
      <c r="E6851" s="4" t="s">
        <v>20</v>
      </c>
      <c r="F6851" s="4" t="s">
        <v>592</v>
      </c>
      <c r="G6851" s="4">
        <v>312000</v>
      </c>
      <c r="H6851" s="4">
        <v>653783.80000000005</v>
      </c>
    </row>
    <row r="6852" spans="2:8" hidden="1" x14ac:dyDescent="0.15">
      <c r="B6852" s="8" t="s">
        <v>594</v>
      </c>
      <c r="C6852" s="4" t="s">
        <v>27</v>
      </c>
      <c r="D6852" s="4" t="s">
        <v>19</v>
      </c>
      <c r="E6852" s="4" t="s">
        <v>20</v>
      </c>
      <c r="F6852" s="4" t="s">
        <v>595</v>
      </c>
      <c r="G6852" s="4">
        <v>286000</v>
      </c>
      <c r="H6852" s="4">
        <v>521894.23</v>
      </c>
    </row>
    <row r="6853" spans="2:8" hidden="1" x14ac:dyDescent="0.15">
      <c r="B6853" s="8" t="s">
        <v>619</v>
      </c>
      <c r="C6853" s="4" t="s">
        <v>27</v>
      </c>
      <c r="D6853" s="4" t="s">
        <v>19</v>
      </c>
      <c r="E6853" s="4" t="s">
        <v>20</v>
      </c>
      <c r="F6853" s="4" t="s">
        <v>620</v>
      </c>
      <c r="G6853" s="4">
        <v>234000</v>
      </c>
      <c r="H6853" s="4">
        <v>490410.71</v>
      </c>
    </row>
    <row r="6854" spans="2:8" hidden="1" x14ac:dyDescent="0.15">
      <c r="B6854" s="8" t="s">
        <v>660</v>
      </c>
      <c r="C6854" s="4" t="s">
        <v>27</v>
      </c>
      <c r="D6854" s="4" t="s">
        <v>19</v>
      </c>
      <c r="E6854" s="4" t="s">
        <v>20</v>
      </c>
      <c r="F6854" s="4" t="s">
        <v>661</v>
      </c>
      <c r="G6854" s="4">
        <v>182000</v>
      </c>
      <c r="H6854" s="4">
        <v>441303.65</v>
      </c>
    </row>
    <row r="6855" spans="2:8" hidden="1" x14ac:dyDescent="0.15">
      <c r="B6855" s="8" t="s">
        <v>664</v>
      </c>
      <c r="C6855" s="4" t="s">
        <v>27</v>
      </c>
      <c r="D6855" s="4" t="s">
        <v>19</v>
      </c>
      <c r="E6855" s="4" t="s">
        <v>20</v>
      </c>
      <c r="F6855" s="4" t="s">
        <v>661</v>
      </c>
      <c r="G6855" s="4">
        <v>182000</v>
      </c>
      <c r="H6855" s="4">
        <v>332269.09000000003</v>
      </c>
    </row>
    <row r="6856" spans="2:8" hidden="1" x14ac:dyDescent="0.15">
      <c r="B6856" s="8" t="s">
        <v>665</v>
      </c>
      <c r="C6856" s="4" t="s">
        <v>27</v>
      </c>
      <c r="D6856" s="4" t="s">
        <v>19</v>
      </c>
      <c r="E6856" s="4" t="s">
        <v>19</v>
      </c>
      <c r="F6856" s="4" t="s">
        <v>666</v>
      </c>
      <c r="G6856" s="4">
        <v>182000</v>
      </c>
      <c r="H6856" s="4">
        <v>332102.98</v>
      </c>
    </row>
    <row r="6857" spans="2:8" hidden="1" x14ac:dyDescent="0.15">
      <c r="B6857" s="8" t="s">
        <v>581</v>
      </c>
      <c r="C6857" s="4" t="s">
        <v>27</v>
      </c>
      <c r="D6857" s="4" t="s">
        <v>19</v>
      </c>
      <c r="E6857" s="4" t="s">
        <v>20</v>
      </c>
      <c r="F6857" s="4" t="s">
        <v>753</v>
      </c>
      <c r="G6857" s="4">
        <v>130000</v>
      </c>
      <c r="H6857" s="4">
        <v>234615.39</v>
      </c>
    </row>
    <row r="6858" spans="2:8" hidden="1" x14ac:dyDescent="0.15">
      <c r="B6858" s="8" t="s">
        <v>660</v>
      </c>
      <c r="C6858" s="4" t="s">
        <v>27</v>
      </c>
      <c r="D6858" s="4" t="s">
        <v>19</v>
      </c>
      <c r="E6858" s="4" t="s">
        <v>20</v>
      </c>
      <c r="F6858" s="4" t="s">
        <v>794</v>
      </c>
      <c r="G6858" s="4">
        <v>104000</v>
      </c>
      <c r="H6858" s="4">
        <v>241773.52</v>
      </c>
    </row>
    <row r="6859" spans="2:8" hidden="1" x14ac:dyDescent="0.15">
      <c r="B6859" s="8" t="s">
        <v>434</v>
      </c>
      <c r="C6859" s="4" t="s">
        <v>27</v>
      </c>
      <c r="D6859" s="4" t="s">
        <v>19</v>
      </c>
      <c r="E6859" s="4" t="s">
        <v>20</v>
      </c>
      <c r="F6859" s="4" t="s">
        <v>819</v>
      </c>
      <c r="G6859" s="4">
        <v>104000</v>
      </c>
      <c r="H6859" s="4">
        <v>189646.1</v>
      </c>
    </row>
    <row r="6860" spans="2:8" hidden="1" x14ac:dyDescent="0.15">
      <c r="B6860" s="8" t="s">
        <v>820</v>
      </c>
      <c r="C6860" s="4" t="s">
        <v>27</v>
      </c>
      <c r="D6860" s="4" t="s">
        <v>19</v>
      </c>
      <c r="E6860" s="4" t="s">
        <v>20</v>
      </c>
      <c r="F6860" s="4" t="s">
        <v>794</v>
      </c>
      <c r="G6860" s="4">
        <v>104000</v>
      </c>
      <c r="H6860" s="4">
        <v>185605.74</v>
      </c>
    </row>
    <row r="6861" spans="2:8" hidden="1" x14ac:dyDescent="0.15">
      <c r="B6861" s="8" t="s">
        <v>1058</v>
      </c>
      <c r="C6861" s="4" t="s">
        <v>27</v>
      </c>
      <c r="D6861" s="4" t="s">
        <v>19</v>
      </c>
      <c r="E6861" s="4" t="s">
        <v>20</v>
      </c>
      <c r="F6861" s="4" t="s">
        <v>1059</v>
      </c>
      <c r="G6861" s="4">
        <v>52000</v>
      </c>
      <c r="H6861" s="4">
        <v>120877.18</v>
      </c>
    </row>
    <row r="6862" spans="2:8" hidden="1" x14ac:dyDescent="0.15">
      <c r="B6862" s="8" t="s">
        <v>843</v>
      </c>
      <c r="C6862" s="4" t="s">
        <v>27</v>
      </c>
      <c r="D6862" s="4" t="s">
        <v>19</v>
      </c>
      <c r="E6862" s="4" t="s">
        <v>20</v>
      </c>
      <c r="F6862" s="4" t="s">
        <v>1059</v>
      </c>
      <c r="G6862" s="4">
        <v>52000</v>
      </c>
      <c r="H6862" s="4">
        <v>106850.78</v>
      </c>
    </row>
    <row r="6863" spans="2:8" hidden="1" x14ac:dyDescent="0.15">
      <c r="B6863" s="8" t="s">
        <v>647</v>
      </c>
      <c r="C6863" s="4" t="s">
        <v>27</v>
      </c>
      <c r="D6863" s="4" t="s">
        <v>19</v>
      </c>
      <c r="E6863" s="4" t="s">
        <v>20</v>
      </c>
      <c r="F6863" s="4" t="s">
        <v>1618</v>
      </c>
      <c r="G6863" s="4">
        <v>26000</v>
      </c>
      <c r="H6863" s="4">
        <v>54490.22</v>
      </c>
    </row>
    <row r="6864" spans="2:8" hidden="1" x14ac:dyDescent="0.15">
      <c r="B6864" s="8" t="s">
        <v>594</v>
      </c>
      <c r="C6864" s="4" t="s">
        <v>27</v>
      </c>
      <c r="D6864" s="4" t="s">
        <v>19</v>
      </c>
      <c r="E6864" s="4" t="s">
        <v>20</v>
      </c>
      <c r="F6864" s="4" t="s">
        <v>1618</v>
      </c>
      <c r="G6864" s="4">
        <v>26000</v>
      </c>
      <c r="H6864" s="4">
        <v>47444.93</v>
      </c>
    </row>
    <row r="6865" spans="2:8" hidden="1" x14ac:dyDescent="0.15">
      <c r="B6865" s="8" t="s">
        <v>53</v>
      </c>
      <c r="C6865" s="4" t="s">
        <v>27</v>
      </c>
      <c r="D6865" s="4" t="s">
        <v>19</v>
      </c>
      <c r="E6865" s="4" t="s">
        <v>20</v>
      </c>
      <c r="F6865" s="4" t="s">
        <v>915</v>
      </c>
      <c r="G6865" s="4">
        <v>78000</v>
      </c>
      <c r="H6865" s="4">
        <v>140805.60999999999</v>
      </c>
    </row>
    <row r="6866" spans="2:8" hidden="1" x14ac:dyDescent="0.15">
      <c r="B6866" s="8" t="s">
        <v>53</v>
      </c>
      <c r="C6866" s="4" t="s">
        <v>27</v>
      </c>
      <c r="D6866" s="4" t="s">
        <v>19</v>
      </c>
      <c r="E6866" s="4" t="s">
        <v>20</v>
      </c>
      <c r="F6866" s="4" t="s">
        <v>917</v>
      </c>
      <c r="G6866" s="4">
        <v>78000</v>
      </c>
      <c r="H6866" s="4">
        <v>136125.60999999999</v>
      </c>
    </row>
    <row r="6867" spans="2:8" hidden="1" x14ac:dyDescent="0.15">
      <c r="B6867" s="8" t="s">
        <v>1140</v>
      </c>
      <c r="C6867" s="4" t="s">
        <v>27</v>
      </c>
      <c r="D6867" s="4" t="s">
        <v>19</v>
      </c>
      <c r="E6867" s="4" t="s">
        <v>20</v>
      </c>
      <c r="F6867" s="4" t="s">
        <v>1141</v>
      </c>
      <c r="G6867" s="4">
        <v>50800</v>
      </c>
      <c r="H6867" s="4">
        <v>142864</v>
      </c>
    </row>
    <row r="6868" spans="2:8" hidden="1" x14ac:dyDescent="0.15">
      <c r="B6868" s="8" t="s">
        <v>1691</v>
      </c>
      <c r="C6868" s="4" t="s">
        <v>27</v>
      </c>
      <c r="D6868" s="4" t="s">
        <v>19</v>
      </c>
      <c r="E6868" s="4" t="s">
        <v>20</v>
      </c>
      <c r="F6868" s="4" t="s">
        <v>1141</v>
      </c>
      <c r="G6868" s="4">
        <v>25400</v>
      </c>
      <c r="H6868" s="4">
        <v>71432</v>
      </c>
    </row>
    <row r="6869" spans="2:8" hidden="1" x14ac:dyDescent="0.15">
      <c r="B6869" s="8">
        <v>45581</v>
      </c>
      <c r="C6869" s="4" t="s">
        <v>18</v>
      </c>
      <c r="D6869" s="4" t="s">
        <v>19</v>
      </c>
      <c r="E6869" s="4" t="s">
        <v>20</v>
      </c>
      <c r="F6869" s="4" t="s">
        <v>745</v>
      </c>
      <c r="G6869" s="4">
        <v>130000</v>
      </c>
      <c r="H6869" s="4">
        <v>265669.74</v>
      </c>
    </row>
    <row r="6870" spans="2:8" hidden="1" x14ac:dyDescent="0.15">
      <c r="B6870" s="8">
        <v>45552</v>
      </c>
      <c r="C6870" s="4" t="s">
        <v>18</v>
      </c>
      <c r="D6870" s="4" t="s">
        <v>19</v>
      </c>
      <c r="E6870" s="4" t="s">
        <v>20</v>
      </c>
      <c r="F6870" s="4" t="s">
        <v>743</v>
      </c>
      <c r="G6870" s="4">
        <v>130000</v>
      </c>
      <c r="H6870" s="4">
        <v>267517.63</v>
      </c>
    </row>
    <row r="6871" spans="2:8" hidden="1" x14ac:dyDescent="0.15">
      <c r="B6871" s="8" t="s">
        <v>786</v>
      </c>
      <c r="C6871" s="4" t="s">
        <v>27</v>
      </c>
      <c r="D6871" s="4" t="s">
        <v>19</v>
      </c>
      <c r="E6871" s="4" t="s">
        <v>20</v>
      </c>
      <c r="F6871" s="4" t="s">
        <v>1093</v>
      </c>
      <c r="G6871" s="4">
        <v>26000</v>
      </c>
      <c r="H6871" s="4">
        <v>61058.37</v>
      </c>
    </row>
    <row r="6872" spans="2:8" hidden="1" x14ac:dyDescent="0.15">
      <c r="B6872" s="8" t="s">
        <v>1691</v>
      </c>
      <c r="C6872" s="4" t="s">
        <v>27</v>
      </c>
      <c r="D6872" s="4" t="s">
        <v>19</v>
      </c>
      <c r="E6872" s="4" t="s">
        <v>20</v>
      </c>
      <c r="F6872" s="4" t="s">
        <v>1093</v>
      </c>
      <c r="G6872" s="4">
        <v>25600</v>
      </c>
      <c r="H6872" s="4">
        <v>71200</v>
      </c>
    </row>
    <row r="6873" spans="2:8" hidden="1" x14ac:dyDescent="0.15">
      <c r="B6873" s="8">
        <v>45610</v>
      </c>
      <c r="C6873" s="4" t="s">
        <v>18</v>
      </c>
      <c r="D6873" s="4" t="s">
        <v>19</v>
      </c>
      <c r="E6873" s="4" t="s">
        <v>20</v>
      </c>
      <c r="F6873" s="4" t="s">
        <v>1093</v>
      </c>
      <c r="G6873" s="4">
        <v>52000</v>
      </c>
      <c r="H6873" s="4">
        <v>107007.02</v>
      </c>
    </row>
    <row r="6874" spans="2:8" hidden="1" x14ac:dyDescent="0.15">
      <c r="B6874" s="8">
        <v>45467</v>
      </c>
      <c r="C6874" s="4" t="s">
        <v>18</v>
      </c>
      <c r="D6874" s="4" t="s">
        <v>19</v>
      </c>
      <c r="E6874" s="4" t="s">
        <v>20</v>
      </c>
      <c r="F6874" s="4" t="s">
        <v>1093</v>
      </c>
      <c r="G6874" s="4">
        <v>14000</v>
      </c>
      <c r="H6874" s="4">
        <v>27450.6</v>
      </c>
    </row>
    <row r="6875" spans="2:8" hidden="1" x14ac:dyDescent="0.15">
      <c r="B6875" s="8">
        <v>45587</v>
      </c>
      <c r="C6875" s="4" t="s">
        <v>18</v>
      </c>
      <c r="D6875" s="4" t="s">
        <v>19</v>
      </c>
      <c r="E6875" s="4" t="s">
        <v>20</v>
      </c>
      <c r="F6875" s="4" t="s">
        <v>808</v>
      </c>
      <c r="G6875" s="4">
        <v>104000</v>
      </c>
      <c r="H6875" s="4">
        <v>212379.42</v>
      </c>
    </row>
    <row r="6876" spans="2:8" hidden="1" x14ac:dyDescent="0.15">
      <c r="B6876" s="8">
        <v>45642</v>
      </c>
      <c r="C6876" s="4" t="s">
        <v>18</v>
      </c>
      <c r="D6876" s="4" t="s">
        <v>19</v>
      </c>
      <c r="E6876" s="4" t="s">
        <v>20</v>
      </c>
      <c r="F6876" s="4" t="s">
        <v>2011</v>
      </c>
      <c r="G6876" s="4">
        <v>23000</v>
      </c>
      <c r="H6876" s="4">
        <v>45566.29</v>
      </c>
    </row>
    <row r="6877" spans="2:8" hidden="1" x14ac:dyDescent="0.15">
      <c r="B6877" s="8" t="s">
        <v>345</v>
      </c>
      <c r="C6877" s="4" t="s">
        <v>27</v>
      </c>
      <c r="D6877" s="4" t="s">
        <v>19</v>
      </c>
      <c r="E6877" s="4" t="s">
        <v>20</v>
      </c>
      <c r="F6877" s="4" t="s">
        <v>615</v>
      </c>
      <c r="G6877" s="4">
        <v>234000</v>
      </c>
      <c r="H6877" s="4">
        <v>555951.6</v>
      </c>
    </row>
    <row r="6878" spans="2:8" hidden="1" x14ac:dyDescent="0.15">
      <c r="B6878" s="8" t="s">
        <v>729</v>
      </c>
      <c r="C6878" s="4" t="s">
        <v>27</v>
      </c>
      <c r="D6878" s="4" t="s">
        <v>19</v>
      </c>
      <c r="E6878" s="4" t="s">
        <v>20</v>
      </c>
      <c r="F6878" s="4" t="s">
        <v>730</v>
      </c>
      <c r="G6878" s="4">
        <v>130000</v>
      </c>
      <c r="H6878" s="4">
        <v>309352.81</v>
      </c>
    </row>
    <row r="6879" spans="2:8" hidden="1" x14ac:dyDescent="0.15">
      <c r="B6879" s="8" t="s">
        <v>758</v>
      </c>
      <c r="C6879" s="4" t="s">
        <v>27</v>
      </c>
      <c r="D6879" s="4" t="s">
        <v>19</v>
      </c>
      <c r="E6879" s="4" t="s">
        <v>20</v>
      </c>
      <c r="F6879" s="4" t="s">
        <v>749</v>
      </c>
      <c r="G6879" s="4">
        <v>25600</v>
      </c>
      <c r="H6879" s="4">
        <v>73760</v>
      </c>
    </row>
    <row r="6880" spans="2:8" hidden="1" x14ac:dyDescent="0.15">
      <c r="B6880" s="8">
        <v>45573</v>
      </c>
      <c r="C6880" s="4" t="s">
        <v>18</v>
      </c>
      <c r="D6880" s="4" t="s">
        <v>19</v>
      </c>
      <c r="E6880" s="4" t="s">
        <v>20</v>
      </c>
      <c r="F6880" s="4" t="s">
        <v>749</v>
      </c>
      <c r="G6880" s="4">
        <v>130000</v>
      </c>
      <c r="H6880" s="4">
        <v>258583.14</v>
      </c>
    </row>
    <row r="6881" spans="2:8" hidden="1" x14ac:dyDescent="0.15">
      <c r="B6881" s="8">
        <v>45388</v>
      </c>
      <c r="C6881" s="4" t="s">
        <v>18</v>
      </c>
      <c r="D6881" s="4" t="s">
        <v>301</v>
      </c>
      <c r="E6881" s="4" t="s">
        <v>20</v>
      </c>
      <c r="F6881" s="4" t="s">
        <v>4945</v>
      </c>
      <c r="G6881" s="4">
        <v>2000</v>
      </c>
      <c r="H6881" s="4">
        <v>4804.9799999999996</v>
      </c>
    </row>
    <row r="6882" spans="2:8" hidden="1" x14ac:dyDescent="0.15">
      <c r="B6882" s="8" t="s">
        <v>758</v>
      </c>
      <c r="C6882" s="4" t="s">
        <v>27</v>
      </c>
      <c r="D6882" s="4" t="s">
        <v>19</v>
      </c>
      <c r="E6882" s="4" t="s">
        <v>20</v>
      </c>
      <c r="F6882" s="4" t="s">
        <v>614</v>
      </c>
      <c r="G6882" s="4">
        <v>128000</v>
      </c>
      <c r="H6882" s="4">
        <v>368800</v>
      </c>
    </row>
    <row r="6883" spans="2:8" hidden="1" x14ac:dyDescent="0.15">
      <c r="B6883" s="8">
        <v>45497</v>
      </c>
      <c r="C6883" s="4" t="s">
        <v>18</v>
      </c>
      <c r="D6883" s="4" t="s">
        <v>19</v>
      </c>
      <c r="E6883" s="4" t="s">
        <v>20</v>
      </c>
      <c r="F6883" s="4" t="s">
        <v>614</v>
      </c>
      <c r="G6883" s="4">
        <v>258000</v>
      </c>
      <c r="H6883" s="4">
        <v>513351.26</v>
      </c>
    </row>
    <row r="6884" spans="2:8" hidden="1" x14ac:dyDescent="0.15">
      <c r="B6884" s="8">
        <v>45516</v>
      </c>
      <c r="C6884" s="4" t="s">
        <v>18</v>
      </c>
      <c r="D6884" s="4" t="s">
        <v>19</v>
      </c>
      <c r="E6884" s="4" t="s">
        <v>20</v>
      </c>
      <c r="F6884" s="4" t="s">
        <v>614</v>
      </c>
      <c r="G6884" s="4">
        <v>156000</v>
      </c>
      <c r="H6884" s="4">
        <v>304500</v>
      </c>
    </row>
    <row r="6885" spans="2:8" hidden="1" x14ac:dyDescent="0.15">
      <c r="B6885" s="8" t="s">
        <v>281</v>
      </c>
      <c r="C6885" s="4" t="s">
        <v>27</v>
      </c>
      <c r="D6885" s="4" t="s">
        <v>19</v>
      </c>
      <c r="E6885" s="4" t="s">
        <v>20</v>
      </c>
      <c r="F6885" s="4" t="s">
        <v>1149</v>
      </c>
      <c r="G6885" s="4">
        <v>50000</v>
      </c>
      <c r="H6885" s="4">
        <v>181500</v>
      </c>
    </row>
    <row r="6886" spans="2:8" hidden="1" x14ac:dyDescent="0.15">
      <c r="B6886" s="8">
        <v>45502</v>
      </c>
      <c r="C6886" s="4" t="s">
        <v>18</v>
      </c>
      <c r="D6886" s="4" t="s">
        <v>19</v>
      </c>
      <c r="E6886" s="4" t="s">
        <v>20</v>
      </c>
      <c r="F6886" s="4" t="s">
        <v>2975</v>
      </c>
      <c r="G6886" s="4">
        <v>18000</v>
      </c>
      <c r="H6886" s="4">
        <v>36276.97</v>
      </c>
    </row>
    <row r="6887" spans="2:8" hidden="1" x14ac:dyDescent="0.15">
      <c r="B6887" s="8" t="s">
        <v>259</v>
      </c>
      <c r="C6887" s="4" t="s">
        <v>27</v>
      </c>
      <c r="D6887" s="4" t="s">
        <v>19</v>
      </c>
      <c r="E6887" s="4" t="s">
        <v>20</v>
      </c>
      <c r="F6887" s="4" t="s">
        <v>872</v>
      </c>
      <c r="G6887" s="4">
        <v>78000</v>
      </c>
      <c r="H6887" s="4">
        <v>232132.39</v>
      </c>
    </row>
    <row r="6888" spans="2:8" hidden="1" x14ac:dyDescent="0.15">
      <c r="B6888" s="8" t="s">
        <v>72</v>
      </c>
      <c r="C6888" s="4" t="s">
        <v>27</v>
      </c>
      <c r="D6888" s="4" t="s">
        <v>19</v>
      </c>
      <c r="E6888" s="4" t="s">
        <v>20</v>
      </c>
      <c r="F6888" s="4" t="s">
        <v>1742</v>
      </c>
      <c r="G6888" s="4">
        <v>25000</v>
      </c>
      <c r="H6888" s="4">
        <v>96250</v>
      </c>
    </row>
    <row r="6889" spans="2:8" hidden="1" x14ac:dyDescent="0.15">
      <c r="B6889" s="8" t="s">
        <v>714</v>
      </c>
      <c r="C6889" s="4" t="s">
        <v>27</v>
      </c>
      <c r="D6889" s="4" t="s">
        <v>19</v>
      </c>
      <c r="E6889" s="4" t="s">
        <v>20</v>
      </c>
      <c r="F6889" s="4" t="s">
        <v>1742</v>
      </c>
      <c r="G6889" s="4">
        <v>25000</v>
      </c>
      <c r="H6889" s="4">
        <v>76850</v>
      </c>
    </row>
    <row r="6890" spans="2:8" hidden="1" x14ac:dyDescent="0.15">
      <c r="B6890" s="8" t="s">
        <v>263</v>
      </c>
      <c r="C6890" s="4" t="s">
        <v>27</v>
      </c>
      <c r="D6890" s="4" t="s">
        <v>19</v>
      </c>
      <c r="E6890" s="4" t="s">
        <v>20</v>
      </c>
      <c r="F6890" s="4" t="s">
        <v>1516</v>
      </c>
      <c r="G6890" s="4">
        <v>26000</v>
      </c>
      <c r="H6890" s="4">
        <v>85510.79</v>
      </c>
    </row>
    <row r="6891" spans="2:8" hidden="1" x14ac:dyDescent="0.15">
      <c r="B6891" s="8">
        <v>45306</v>
      </c>
      <c r="C6891" s="4" t="s">
        <v>18</v>
      </c>
      <c r="D6891" s="4" t="s">
        <v>19</v>
      </c>
      <c r="E6891" s="4" t="s">
        <v>20</v>
      </c>
      <c r="F6891" s="4" t="s">
        <v>1808</v>
      </c>
      <c r="G6891" s="4">
        <v>25000</v>
      </c>
      <c r="H6891" s="4">
        <v>61143.76</v>
      </c>
    </row>
    <row r="6892" spans="2:8" hidden="1" x14ac:dyDescent="0.15">
      <c r="B6892" s="8">
        <v>45582</v>
      </c>
      <c r="C6892" s="4" t="s">
        <v>18</v>
      </c>
      <c r="D6892" s="4" t="s">
        <v>19</v>
      </c>
      <c r="E6892" s="4" t="s">
        <v>20</v>
      </c>
      <c r="F6892" s="4" t="s">
        <v>1579</v>
      </c>
      <c r="G6892" s="4">
        <v>26000</v>
      </c>
      <c r="H6892" s="4">
        <v>61004.32</v>
      </c>
    </row>
    <row r="6893" spans="2:8" hidden="1" x14ac:dyDescent="0.15">
      <c r="B6893" s="8" t="s">
        <v>517</v>
      </c>
      <c r="C6893" s="4" t="s">
        <v>27</v>
      </c>
      <c r="D6893" s="4" t="s">
        <v>19</v>
      </c>
      <c r="E6893" s="4" t="s">
        <v>20</v>
      </c>
      <c r="F6893" s="4" t="s">
        <v>759</v>
      </c>
      <c r="G6893" s="4">
        <v>125000</v>
      </c>
      <c r="H6893" s="4">
        <v>474198</v>
      </c>
    </row>
    <row r="6894" spans="2:8" hidden="1" x14ac:dyDescent="0.15">
      <c r="B6894" s="8" t="s">
        <v>1844</v>
      </c>
      <c r="C6894" s="4" t="s">
        <v>27</v>
      </c>
      <c r="D6894" s="4" t="s">
        <v>19</v>
      </c>
      <c r="E6894" s="4" t="s">
        <v>20</v>
      </c>
      <c r="F6894" s="4" t="s">
        <v>1845</v>
      </c>
      <c r="G6894" s="4">
        <v>25000</v>
      </c>
      <c r="H6894" s="4">
        <v>55750</v>
      </c>
    </row>
    <row r="6895" spans="2:8" hidden="1" x14ac:dyDescent="0.15">
      <c r="B6895" s="8" t="s">
        <v>1847</v>
      </c>
      <c r="C6895" s="4" t="s">
        <v>27</v>
      </c>
      <c r="D6895" s="4" t="s">
        <v>19</v>
      </c>
      <c r="E6895" s="4" t="s">
        <v>20</v>
      </c>
      <c r="F6895" s="4" t="s">
        <v>1845</v>
      </c>
      <c r="G6895" s="4">
        <v>25000</v>
      </c>
      <c r="H6895" s="4">
        <v>55750</v>
      </c>
    </row>
    <row r="6896" spans="2:8" hidden="1" x14ac:dyDescent="0.15">
      <c r="B6896" s="8" t="s">
        <v>1039</v>
      </c>
      <c r="C6896" s="4" t="s">
        <v>27</v>
      </c>
      <c r="D6896" s="4" t="s">
        <v>19</v>
      </c>
      <c r="E6896" s="4" t="s">
        <v>20</v>
      </c>
      <c r="F6896" s="4" t="s">
        <v>1845</v>
      </c>
      <c r="G6896" s="4">
        <v>25000</v>
      </c>
      <c r="H6896" s="4">
        <v>55750</v>
      </c>
    </row>
    <row r="6897" spans="2:8" hidden="1" x14ac:dyDescent="0.15">
      <c r="B6897" s="8" t="s">
        <v>762</v>
      </c>
      <c r="C6897" s="4" t="s">
        <v>27</v>
      </c>
      <c r="D6897" s="4" t="s">
        <v>19</v>
      </c>
      <c r="E6897" s="4" t="s">
        <v>20</v>
      </c>
      <c r="F6897" s="4" t="s">
        <v>1845</v>
      </c>
      <c r="G6897" s="4">
        <v>25000</v>
      </c>
      <c r="H6897" s="4">
        <v>55750</v>
      </c>
    </row>
    <row r="6898" spans="2:8" hidden="1" x14ac:dyDescent="0.15">
      <c r="B6898" s="8" t="s">
        <v>561</v>
      </c>
      <c r="C6898" s="4" t="s">
        <v>27</v>
      </c>
      <c r="D6898" s="4" t="s">
        <v>19</v>
      </c>
      <c r="E6898" s="4" t="s">
        <v>20</v>
      </c>
      <c r="F6898" s="4" t="s">
        <v>1845</v>
      </c>
      <c r="G6898" s="4">
        <v>25000</v>
      </c>
      <c r="H6898" s="4">
        <v>48000</v>
      </c>
    </row>
    <row r="6899" spans="2:8" hidden="1" x14ac:dyDescent="0.15">
      <c r="B6899" s="8" t="s">
        <v>561</v>
      </c>
      <c r="C6899" s="4" t="s">
        <v>27</v>
      </c>
      <c r="D6899" s="4" t="s">
        <v>19</v>
      </c>
      <c r="E6899" s="4" t="s">
        <v>20</v>
      </c>
      <c r="F6899" s="4" t="s">
        <v>1845</v>
      </c>
      <c r="G6899" s="4">
        <v>25000</v>
      </c>
      <c r="H6899" s="4">
        <v>48000</v>
      </c>
    </row>
    <row r="6900" spans="2:8" hidden="1" x14ac:dyDescent="0.15">
      <c r="B6900" s="8" t="s">
        <v>1818</v>
      </c>
      <c r="C6900" s="4" t="s">
        <v>27</v>
      </c>
      <c r="D6900" s="4" t="s">
        <v>19</v>
      </c>
      <c r="E6900" s="4" t="s">
        <v>20</v>
      </c>
      <c r="F6900" s="4" t="s">
        <v>1819</v>
      </c>
      <c r="G6900" s="4">
        <v>25000</v>
      </c>
      <c r="H6900" s="4">
        <v>59250</v>
      </c>
    </row>
    <row r="6901" spans="2:8" hidden="1" x14ac:dyDescent="0.15">
      <c r="B6901" s="8" t="s">
        <v>1820</v>
      </c>
      <c r="C6901" s="4" t="s">
        <v>27</v>
      </c>
      <c r="D6901" s="4" t="s">
        <v>19</v>
      </c>
      <c r="E6901" s="4" t="s">
        <v>20</v>
      </c>
      <c r="F6901" s="4" t="s">
        <v>1819</v>
      </c>
      <c r="G6901" s="4">
        <v>25000</v>
      </c>
      <c r="H6901" s="4">
        <v>59250</v>
      </c>
    </row>
    <row r="6902" spans="2:8" hidden="1" x14ac:dyDescent="0.15">
      <c r="B6902" s="8" t="s">
        <v>1821</v>
      </c>
      <c r="C6902" s="4" t="s">
        <v>27</v>
      </c>
      <c r="D6902" s="4" t="s">
        <v>19</v>
      </c>
      <c r="E6902" s="4" t="s">
        <v>20</v>
      </c>
      <c r="F6902" s="4" t="s">
        <v>1819</v>
      </c>
      <c r="G6902" s="4">
        <v>25000</v>
      </c>
      <c r="H6902" s="4">
        <v>59250</v>
      </c>
    </row>
    <row r="6903" spans="2:8" hidden="1" x14ac:dyDescent="0.15">
      <c r="B6903" s="8" t="s">
        <v>1820</v>
      </c>
      <c r="C6903" s="4" t="s">
        <v>27</v>
      </c>
      <c r="D6903" s="4" t="s">
        <v>19</v>
      </c>
      <c r="E6903" s="4" t="s">
        <v>20</v>
      </c>
      <c r="F6903" s="4" t="s">
        <v>1819</v>
      </c>
      <c r="G6903" s="4">
        <v>25000</v>
      </c>
      <c r="H6903" s="4">
        <v>59250</v>
      </c>
    </row>
    <row r="6904" spans="2:8" hidden="1" x14ac:dyDescent="0.15">
      <c r="B6904" s="8" t="s">
        <v>762</v>
      </c>
      <c r="C6904" s="4" t="s">
        <v>27</v>
      </c>
      <c r="D6904" s="4" t="s">
        <v>19</v>
      </c>
      <c r="E6904" s="4" t="s">
        <v>20</v>
      </c>
      <c r="F6904" s="4" t="s">
        <v>1846</v>
      </c>
      <c r="G6904" s="4">
        <v>25000</v>
      </c>
      <c r="H6904" s="4">
        <v>55750</v>
      </c>
    </row>
    <row r="6905" spans="2:8" hidden="1" x14ac:dyDescent="0.15">
      <c r="B6905" s="8" t="s">
        <v>762</v>
      </c>
      <c r="C6905" s="4" t="s">
        <v>27</v>
      </c>
      <c r="D6905" s="4" t="s">
        <v>19</v>
      </c>
      <c r="E6905" s="4" t="s">
        <v>20</v>
      </c>
      <c r="F6905" s="4" t="s">
        <v>1846</v>
      </c>
      <c r="G6905" s="4">
        <v>25000</v>
      </c>
      <c r="H6905" s="4">
        <v>55750</v>
      </c>
    </row>
    <row r="6906" spans="2:8" hidden="1" x14ac:dyDescent="0.15">
      <c r="B6906" s="8" t="s">
        <v>1039</v>
      </c>
      <c r="C6906" s="4" t="s">
        <v>27</v>
      </c>
      <c r="D6906" s="4" t="s">
        <v>19</v>
      </c>
      <c r="E6906" s="4" t="s">
        <v>20</v>
      </c>
      <c r="F6906" s="4" t="s">
        <v>1846</v>
      </c>
      <c r="G6906" s="4">
        <v>25000</v>
      </c>
      <c r="H6906" s="4">
        <v>55750</v>
      </c>
    </row>
    <row r="6907" spans="2:8" hidden="1" x14ac:dyDescent="0.15">
      <c r="B6907" s="8" t="s">
        <v>1847</v>
      </c>
      <c r="C6907" s="4" t="s">
        <v>27</v>
      </c>
      <c r="D6907" s="4" t="s">
        <v>19</v>
      </c>
      <c r="E6907" s="4" t="s">
        <v>20</v>
      </c>
      <c r="F6907" s="4" t="s">
        <v>1846</v>
      </c>
      <c r="G6907" s="4">
        <v>25000</v>
      </c>
      <c r="H6907" s="4">
        <v>55750</v>
      </c>
    </row>
    <row r="6908" spans="2:8" hidden="1" x14ac:dyDescent="0.15">
      <c r="B6908" s="8" t="s">
        <v>1875</v>
      </c>
      <c r="C6908" s="4" t="s">
        <v>27</v>
      </c>
      <c r="D6908" s="4" t="s">
        <v>19</v>
      </c>
      <c r="E6908" s="4" t="s">
        <v>20</v>
      </c>
      <c r="F6908" s="4" t="s">
        <v>1846</v>
      </c>
      <c r="G6908" s="4">
        <v>25000</v>
      </c>
      <c r="H6908" s="4">
        <v>48000</v>
      </c>
    </row>
    <row r="6909" spans="2:8" hidden="1" x14ac:dyDescent="0.15">
      <c r="B6909" s="8" t="s">
        <v>204</v>
      </c>
      <c r="C6909" s="4" t="s">
        <v>27</v>
      </c>
      <c r="D6909" s="4" t="s">
        <v>19</v>
      </c>
      <c r="E6909" s="4" t="s">
        <v>19</v>
      </c>
      <c r="F6909" s="4" t="s">
        <v>1846</v>
      </c>
      <c r="G6909" s="4">
        <v>25000</v>
      </c>
      <c r="H6909" s="4">
        <v>48000</v>
      </c>
    </row>
    <row r="6910" spans="2:8" hidden="1" x14ac:dyDescent="0.15">
      <c r="B6910" s="8" t="s">
        <v>771</v>
      </c>
      <c r="C6910" s="4" t="s">
        <v>27</v>
      </c>
      <c r="D6910" s="4" t="s">
        <v>19</v>
      </c>
      <c r="E6910" s="4" t="s">
        <v>20</v>
      </c>
      <c r="F6910" s="4" t="s">
        <v>1153</v>
      </c>
      <c r="G6910" s="4">
        <v>50000</v>
      </c>
      <c r="H6910" s="4">
        <v>177620</v>
      </c>
    </row>
    <row r="6911" spans="2:8" hidden="1" x14ac:dyDescent="0.15">
      <c r="B6911" s="8" t="s">
        <v>1005</v>
      </c>
      <c r="C6911" s="4" t="s">
        <v>27</v>
      </c>
      <c r="D6911" s="4" t="s">
        <v>19</v>
      </c>
      <c r="E6911" s="4" t="s">
        <v>20</v>
      </c>
      <c r="F6911" s="4" t="s">
        <v>1153</v>
      </c>
      <c r="G6911" s="4">
        <v>25000</v>
      </c>
      <c r="H6911" s="4">
        <v>100057.31</v>
      </c>
    </row>
    <row r="6912" spans="2:8" hidden="1" x14ac:dyDescent="0.15">
      <c r="B6912" s="8" t="s">
        <v>395</v>
      </c>
      <c r="C6912" s="4" t="s">
        <v>27</v>
      </c>
      <c r="D6912" s="4" t="s">
        <v>19</v>
      </c>
      <c r="E6912" s="4" t="s">
        <v>20</v>
      </c>
      <c r="F6912" s="4" t="s">
        <v>1826</v>
      </c>
      <c r="G6912" s="4">
        <v>25000</v>
      </c>
      <c r="H6912" s="4">
        <v>58250</v>
      </c>
    </row>
    <row r="6913" spans="2:8" hidden="1" x14ac:dyDescent="0.15">
      <c r="B6913" s="8" t="s">
        <v>1745</v>
      </c>
      <c r="C6913" s="4" t="s">
        <v>27</v>
      </c>
      <c r="D6913" s="4" t="s">
        <v>19</v>
      </c>
      <c r="E6913" s="4" t="s">
        <v>20</v>
      </c>
      <c r="F6913" s="4" t="s">
        <v>1746</v>
      </c>
      <c r="G6913" s="4">
        <v>25000</v>
      </c>
      <c r="H6913" s="4">
        <v>93500</v>
      </c>
    </row>
    <row r="6914" spans="2:8" hidden="1" x14ac:dyDescent="0.15">
      <c r="B6914" s="8" t="s">
        <v>612</v>
      </c>
      <c r="C6914" s="4" t="s">
        <v>27</v>
      </c>
      <c r="D6914" s="4" t="s">
        <v>19</v>
      </c>
      <c r="E6914" s="4" t="s">
        <v>20</v>
      </c>
      <c r="F6914" s="4" t="s">
        <v>1718</v>
      </c>
      <c r="G6914" s="4">
        <v>25250</v>
      </c>
      <c r="H6914" s="4">
        <v>52000</v>
      </c>
    </row>
    <row r="6915" spans="2:8" hidden="1" x14ac:dyDescent="0.15">
      <c r="B6915" s="8" t="s">
        <v>1873</v>
      </c>
      <c r="C6915" s="4" t="s">
        <v>27</v>
      </c>
      <c r="D6915" s="4" t="s">
        <v>19</v>
      </c>
      <c r="E6915" s="4" t="s">
        <v>20</v>
      </c>
      <c r="F6915" s="4" t="s">
        <v>1874</v>
      </c>
      <c r="G6915" s="4">
        <v>25000</v>
      </c>
      <c r="H6915" s="4">
        <v>48750</v>
      </c>
    </row>
    <row r="6916" spans="2:8" hidden="1" x14ac:dyDescent="0.15">
      <c r="B6916" s="8" t="s">
        <v>469</v>
      </c>
      <c r="C6916" s="4" t="s">
        <v>27</v>
      </c>
      <c r="D6916" s="4" t="s">
        <v>19</v>
      </c>
      <c r="E6916" s="4" t="s">
        <v>20</v>
      </c>
      <c r="F6916" s="4" t="s">
        <v>1766</v>
      </c>
      <c r="G6916" s="4">
        <v>25000</v>
      </c>
      <c r="H6916" s="4">
        <v>62500</v>
      </c>
    </row>
    <row r="6917" spans="2:8" hidden="1" x14ac:dyDescent="0.15">
      <c r="B6917" s="8" t="s">
        <v>879</v>
      </c>
      <c r="C6917" s="4" t="s">
        <v>27</v>
      </c>
      <c r="D6917" s="4" t="s">
        <v>19</v>
      </c>
      <c r="E6917" s="4" t="s">
        <v>20</v>
      </c>
      <c r="F6917" s="4" t="s">
        <v>1766</v>
      </c>
      <c r="G6917" s="4">
        <v>25000</v>
      </c>
      <c r="H6917" s="4">
        <v>80050</v>
      </c>
    </row>
    <row r="6918" spans="2:8" hidden="1" x14ac:dyDescent="0.15">
      <c r="B6918" s="8" t="s">
        <v>1760</v>
      </c>
      <c r="C6918" s="4" t="s">
        <v>27</v>
      </c>
      <c r="D6918" s="4" t="s">
        <v>19</v>
      </c>
      <c r="E6918" s="4" t="s">
        <v>20</v>
      </c>
      <c r="F6918" s="4" t="s">
        <v>1761</v>
      </c>
      <c r="G6918" s="4">
        <v>25000</v>
      </c>
      <c r="H6918" s="4">
        <v>82110</v>
      </c>
    </row>
    <row r="6919" spans="2:8" hidden="1" x14ac:dyDescent="0.15">
      <c r="B6919" s="8" t="s">
        <v>1778</v>
      </c>
      <c r="C6919" s="4" t="s">
        <v>27</v>
      </c>
      <c r="D6919" s="4" t="s">
        <v>19</v>
      </c>
      <c r="E6919" s="4" t="s">
        <v>20</v>
      </c>
      <c r="F6919" s="4" t="s">
        <v>1779</v>
      </c>
      <c r="G6919" s="4">
        <v>25000</v>
      </c>
      <c r="H6919" s="4">
        <v>77550</v>
      </c>
    </row>
    <row r="6920" spans="2:8" hidden="1" x14ac:dyDescent="0.15">
      <c r="B6920" s="8" t="s">
        <v>1747</v>
      </c>
      <c r="C6920" s="4" t="s">
        <v>27</v>
      </c>
      <c r="D6920" s="4" t="s">
        <v>19</v>
      </c>
      <c r="E6920" s="4" t="s">
        <v>20</v>
      </c>
      <c r="F6920" s="4" t="s">
        <v>1748</v>
      </c>
      <c r="G6920" s="4">
        <v>25000</v>
      </c>
      <c r="H6920" s="4">
        <v>91000</v>
      </c>
    </row>
    <row r="6921" spans="2:8" hidden="1" x14ac:dyDescent="0.15">
      <c r="B6921" s="8" t="s">
        <v>1777</v>
      </c>
      <c r="C6921" s="4" t="s">
        <v>27</v>
      </c>
      <c r="D6921" s="4" t="s">
        <v>19</v>
      </c>
      <c r="E6921" s="4" t="s">
        <v>20</v>
      </c>
      <c r="F6921" s="4" t="s">
        <v>1748</v>
      </c>
      <c r="G6921" s="4">
        <v>25000</v>
      </c>
      <c r="H6921" s="4">
        <v>77550</v>
      </c>
    </row>
    <row r="6922" spans="2:8" hidden="1" x14ac:dyDescent="0.15">
      <c r="B6922" s="8" t="s">
        <v>109</v>
      </c>
      <c r="C6922" s="4" t="s">
        <v>27</v>
      </c>
      <c r="D6922" s="4" t="s">
        <v>19</v>
      </c>
      <c r="E6922" s="4" t="s">
        <v>20</v>
      </c>
      <c r="F6922" s="4" t="s">
        <v>1748</v>
      </c>
      <c r="G6922" s="4">
        <v>25000</v>
      </c>
      <c r="H6922" s="4">
        <v>77550</v>
      </c>
    </row>
    <row r="6923" spans="2:8" hidden="1" x14ac:dyDescent="0.15">
      <c r="B6923" s="8" t="s">
        <v>1778</v>
      </c>
      <c r="C6923" s="4" t="s">
        <v>27</v>
      </c>
      <c r="D6923" s="4" t="s">
        <v>19</v>
      </c>
      <c r="E6923" s="4" t="s">
        <v>20</v>
      </c>
      <c r="F6923" s="4" t="s">
        <v>1748</v>
      </c>
      <c r="G6923" s="4">
        <v>25000</v>
      </c>
      <c r="H6923" s="4">
        <v>77550</v>
      </c>
    </row>
    <row r="6924" spans="2:8" hidden="1" x14ac:dyDescent="0.15">
      <c r="B6924" s="8" t="s">
        <v>1338</v>
      </c>
      <c r="C6924" s="4" t="s">
        <v>27</v>
      </c>
      <c r="D6924" s="4" t="s">
        <v>19</v>
      </c>
      <c r="E6924" s="4" t="s">
        <v>20</v>
      </c>
      <c r="F6924" s="4" t="s">
        <v>1740</v>
      </c>
      <c r="G6924" s="4">
        <v>25000</v>
      </c>
      <c r="H6924" s="4">
        <v>99000</v>
      </c>
    </row>
    <row r="6925" spans="2:8" hidden="1" x14ac:dyDescent="0.15">
      <c r="B6925" s="8" t="s">
        <v>1338</v>
      </c>
      <c r="C6925" s="4" t="s">
        <v>27</v>
      </c>
      <c r="D6925" s="4" t="s">
        <v>19</v>
      </c>
      <c r="E6925" s="4" t="s">
        <v>20</v>
      </c>
      <c r="F6925" s="4" t="s">
        <v>1740</v>
      </c>
      <c r="G6925" s="4">
        <v>25000</v>
      </c>
      <c r="H6925" s="4">
        <v>99000</v>
      </c>
    </row>
    <row r="6926" spans="2:8" hidden="1" x14ac:dyDescent="0.15">
      <c r="B6926" s="8" t="s">
        <v>1909</v>
      </c>
      <c r="C6926" s="4" t="s">
        <v>27</v>
      </c>
      <c r="D6926" s="4" t="s">
        <v>19</v>
      </c>
      <c r="E6926" s="4" t="s">
        <v>20</v>
      </c>
      <c r="F6926" s="4" t="s">
        <v>1740</v>
      </c>
      <c r="G6926" s="4">
        <v>24700</v>
      </c>
      <c r="H6926" s="4">
        <v>102011</v>
      </c>
    </row>
    <row r="6927" spans="2:8" hidden="1" x14ac:dyDescent="0.15">
      <c r="B6927" s="8" t="s">
        <v>1772</v>
      </c>
      <c r="C6927" s="4" t="s">
        <v>27</v>
      </c>
      <c r="D6927" s="4" t="s">
        <v>19</v>
      </c>
      <c r="E6927" s="4" t="s">
        <v>20</v>
      </c>
      <c r="F6927" s="4" t="s">
        <v>1773</v>
      </c>
      <c r="G6927" s="4">
        <v>25000</v>
      </c>
      <c r="H6927" s="4">
        <v>78310</v>
      </c>
    </row>
    <row r="6928" spans="2:8" hidden="1" x14ac:dyDescent="0.15">
      <c r="B6928" s="8" t="s">
        <v>1772</v>
      </c>
      <c r="C6928" s="4" t="s">
        <v>27</v>
      </c>
      <c r="D6928" s="4" t="s">
        <v>19</v>
      </c>
      <c r="E6928" s="4" t="s">
        <v>20</v>
      </c>
      <c r="F6928" s="4" t="s">
        <v>1774</v>
      </c>
      <c r="G6928" s="4">
        <v>25000</v>
      </c>
      <c r="H6928" s="4">
        <v>78310</v>
      </c>
    </row>
    <row r="6929" spans="2:8" hidden="1" x14ac:dyDescent="0.15">
      <c r="B6929" s="8" t="s">
        <v>625</v>
      </c>
      <c r="C6929" s="4" t="s">
        <v>27</v>
      </c>
      <c r="D6929" s="4" t="s">
        <v>19</v>
      </c>
      <c r="E6929" s="4" t="s">
        <v>20</v>
      </c>
      <c r="F6929" s="4" t="s">
        <v>1148</v>
      </c>
      <c r="G6929" s="4">
        <v>50000</v>
      </c>
      <c r="H6929" s="4">
        <v>186060</v>
      </c>
    </row>
    <row r="6930" spans="2:8" hidden="1" x14ac:dyDescent="0.15">
      <c r="B6930" s="8" t="s">
        <v>895</v>
      </c>
      <c r="C6930" s="4" t="s">
        <v>27</v>
      </c>
      <c r="D6930" s="4" t="s">
        <v>19</v>
      </c>
      <c r="E6930" s="4" t="s">
        <v>20</v>
      </c>
      <c r="F6930" s="4" t="s">
        <v>1200</v>
      </c>
      <c r="G6930" s="4">
        <v>50000</v>
      </c>
      <c r="H6930" s="4">
        <v>118242.65</v>
      </c>
    </row>
    <row r="6931" spans="2:8" hidden="1" x14ac:dyDescent="0.15">
      <c r="B6931" s="8" t="s">
        <v>1206</v>
      </c>
      <c r="C6931" s="4" t="s">
        <v>27</v>
      </c>
      <c r="D6931" s="4" t="s">
        <v>19</v>
      </c>
      <c r="E6931" s="4" t="s">
        <v>20</v>
      </c>
      <c r="F6931" s="4" t="s">
        <v>1207</v>
      </c>
      <c r="G6931" s="4">
        <v>50000</v>
      </c>
      <c r="H6931" s="4">
        <v>116647.95</v>
      </c>
    </row>
    <row r="6932" spans="2:8" hidden="1" x14ac:dyDescent="0.15">
      <c r="B6932" s="8" t="s">
        <v>1231</v>
      </c>
      <c r="C6932" s="4" t="s">
        <v>27</v>
      </c>
      <c r="D6932" s="4" t="s">
        <v>19</v>
      </c>
      <c r="E6932" s="4" t="s">
        <v>20</v>
      </c>
      <c r="F6932" s="4" t="s">
        <v>1232</v>
      </c>
      <c r="G6932" s="4">
        <v>50000</v>
      </c>
      <c r="H6932" s="4">
        <v>101806.52</v>
      </c>
    </row>
    <row r="6933" spans="2:8" hidden="1" x14ac:dyDescent="0.15">
      <c r="B6933" s="8" t="s">
        <v>649</v>
      </c>
      <c r="C6933" s="4" t="s">
        <v>27</v>
      </c>
      <c r="D6933" s="4" t="s">
        <v>19</v>
      </c>
      <c r="E6933" s="4" t="s">
        <v>20</v>
      </c>
      <c r="F6933" s="4" t="s">
        <v>1232</v>
      </c>
      <c r="G6933" s="4">
        <v>50000</v>
      </c>
      <c r="H6933" s="4">
        <v>101630.84</v>
      </c>
    </row>
    <row r="6934" spans="2:8" hidden="1" x14ac:dyDescent="0.15">
      <c r="B6934" s="8" t="s">
        <v>1242</v>
      </c>
      <c r="C6934" s="4" t="s">
        <v>27</v>
      </c>
      <c r="D6934" s="4" t="s">
        <v>19</v>
      </c>
      <c r="E6934" s="4" t="s">
        <v>20</v>
      </c>
      <c r="F6934" s="4" t="s">
        <v>1243</v>
      </c>
      <c r="G6934" s="4">
        <v>50000</v>
      </c>
      <c r="H6934" s="4">
        <v>91024.67</v>
      </c>
    </row>
    <row r="6935" spans="2:8" hidden="1" x14ac:dyDescent="0.15">
      <c r="B6935" s="8" t="s">
        <v>1224</v>
      </c>
      <c r="C6935" s="4" t="s">
        <v>27</v>
      </c>
      <c r="D6935" s="4" t="s">
        <v>19</v>
      </c>
      <c r="E6935" s="4" t="s">
        <v>20</v>
      </c>
      <c r="F6935" s="4" t="s">
        <v>1225</v>
      </c>
      <c r="G6935" s="4">
        <v>50000</v>
      </c>
      <c r="H6935" s="4">
        <v>104396.37</v>
      </c>
    </row>
    <row r="6936" spans="2:8" hidden="1" x14ac:dyDescent="0.15">
      <c r="B6936" s="8" t="s">
        <v>224</v>
      </c>
      <c r="C6936" s="4" t="s">
        <v>27</v>
      </c>
      <c r="D6936" s="4" t="s">
        <v>19</v>
      </c>
      <c r="E6936" s="4" t="s">
        <v>20</v>
      </c>
      <c r="F6936" s="4" t="s">
        <v>1222</v>
      </c>
      <c r="G6936" s="4">
        <v>50000</v>
      </c>
      <c r="H6936" s="4">
        <v>105662.43</v>
      </c>
    </row>
    <row r="6937" spans="2:8" hidden="1" x14ac:dyDescent="0.15">
      <c r="B6937" s="8" t="s">
        <v>1217</v>
      </c>
      <c r="C6937" s="4" t="s">
        <v>27</v>
      </c>
      <c r="D6937" s="4" t="s">
        <v>19</v>
      </c>
      <c r="E6937" s="4" t="s">
        <v>20</v>
      </c>
      <c r="F6937" s="4" t="s">
        <v>1218</v>
      </c>
      <c r="G6937" s="4">
        <v>50000</v>
      </c>
      <c r="H6937" s="4">
        <v>110250</v>
      </c>
    </row>
    <row r="6938" spans="2:8" hidden="1" x14ac:dyDescent="0.15">
      <c r="B6938" s="8" t="s">
        <v>1238</v>
      </c>
      <c r="C6938" s="4" t="s">
        <v>27</v>
      </c>
      <c r="D6938" s="4" t="s">
        <v>19</v>
      </c>
      <c r="E6938" s="4" t="s">
        <v>20</v>
      </c>
      <c r="F6938" s="4" t="s">
        <v>1241</v>
      </c>
      <c r="G6938" s="4">
        <v>50000</v>
      </c>
      <c r="H6938" s="4">
        <v>91996.07</v>
      </c>
    </row>
    <row r="6939" spans="2:8" hidden="1" x14ac:dyDescent="0.15">
      <c r="B6939" s="8" t="s">
        <v>469</v>
      </c>
      <c r="C6939" s="4" t="s">
        <v>27</v>
      </c>
      <c r="D6939" s="4" t="s">
        <v>19</v>
      </c>
      <c r="E6939" s="4" t="s">
        <v>20</v>
      </c>
      <c r="F6939" s="4" t="s">
        <v>1210</v>
      </c>
      <c r="G6939" s="4">
        <v>50000</v>
      </c>
      <c r="H6939" s="4">
        <v>115380.02</v>
      </c>
    </row>
    <row r="6940" spans="2:8" hidden="1" x14ac:dyDescent="0.15">
      <c r="B6940" s="8" t="s">
        <v>769</v>
      </c>
      <c r="C6940" s="4" t="s">
        <v>27</v>
      </c>
      <c r="D6940" s="4" t="s">
        <v>19</v>
      </c>
      <c r="E6940" s="4" t="s">
        <v>20</v>
      </c>
      <c r="F6940" s="4" t="s">
        <v>1147</v>
      </c>
      <c r="G6940" s="4">
        <v>50000</v>
      </c>
      <c r="H6940" s="4">
        <v>195500</v>
      </c>
    </row>
    <row r="6941" spans="2:8" hidden="1" x14ac:dyDescent="0.15">
      <c r="B6941" s="8" t="s">
        <v>1206</v>
      </c>
      <c r="C6941" s="4" t="s">
        <v>27</v>
      </c>
      <c r="D6941" s="4" t="s">
        <v>19</v>
      </c>
      <c r="E6941" s="4" t="s">
        <v>20</v>
      </c>
      <c r="F6941" s="4" t="s">
        <v>1812</v>
      </c>
      <c r="G6941" s="4">
        <v>25000</v>
      </c>
      <c r="H6941" s="4">
        <v>60665.31</v>
      </c>
    </row>
    <row r="6942" spans="2:8" hidden="1" x14ac:dyDescent="0.15">
      <c r="B6942" s="8" t="s">
        <v>168</v>
      </c>
      <c r="C6942" s="4" t="s">
        <v>27</v>
      </c>
      <c r="D6942" s="4" t="s">
        <v>19</v>
      </c>
      <c r="E6942" s="4" t="s">
        <v>20</v>
      </c>
      <c r="F6942" s="4" t="s">
        <v>1835</v>
      </c>
      <c r="G6942" s="4">
        <v>25000</v>
      </c>
      <c r="H6942" s="4">
        <v>56169.78</v>
      </c>
    </row>
    <row r="6943" spans="2:8" hidden="1" x14ac:dyDescent="0.15">
      <c r="B6943" s="8" t="s">
        <v>1242</v>
      </c>
      <c r="C6943" s="4" t="s">
        <v>27</v>
      </c>
      <c r="D6943" s="4" t="s">
        <v>19</v>
      </c>
      <c r="E6943" s="4" t="s">
        <v>20</v>
      </c>
      <c r="F6943" s="4" t="s">
        <v>1863</v>
      </c>
      <c r="G6943" s="4">
        <v>25000</v>
      </c>
      <c r="H6943" s="4">
        <v>51012.34</v>
      </c>
    </row>
    <row r="6944" spans="2:8" hidden="1" x14ac:dyDescent="0.15">
      <c r="B6944" s="8" t="s">
        <v>217</v>
      </c>
      <c r="C6944" s="4" t="s">
        <v>27</v>
      </c>
      <c r="D6944" s="4" t="s">
        <v>19</v>
      </c>
      <c r="E6944" s="4" t="s">
        <v>20</v>
      </c>
      <c r="F6944" s="4" t="s">
        <v>1615</v>
      </c>
      <c r="G6944" s="4">
        <v>26000</v>
      </c>
      <c r="H6944" s="4">
        <v>54990</v>
      </c>
    </row>
    <row r="6945" spans="2:8" hidden="1" x14ac:dyDescent="0.15">
      <c r="B6945" s="8" t="s">
        <v>1105</v>
      </c>
      <c r="C6945" s="4" t="s">
        <v>27</v>
      </c>
      <c r="D6945" s="4" t="s">
        <v>19</v>
      </c>
      <c r="E6945" s="4" t="s">
        <v>19</v>
      </c>
      <c r="F6945" s="4" t="s">
        <v>1615</v>
      </c>
      <c r="G6945" s="4">
        <v>26000</v>
      </c>
      <c r="H6945" s="4">
        <v>48698</v>
      </c>
    </row>
    <row r="6946" spans="2:8" hidden="1" x14ac:dyDescent="0.15">
      <c r="B6946" s="8" t="s">
        <v>1651</v>
      </c>
      <c r="C6946" s="4" t="s">
        <v>27</v>
      </c>
      <c r="D6946" s="4" t="s">
        <v>19</v>
      </c>
      <c r="E6946" s="4" t="s">
        <v>20</v>
      </c>
      <c r="F6946" s="4" t="s">
        <v>1615</v>
      </c>
      <c r="G6946" s="4">
        <v>26000</v>
      </c>
      <c r="H6946" s="4">
        <v>47294</v>
      </c>
    </row>
    <row r="6947" spans="2:8" hidden="1" x14ac:dyDescent="0.15">
      <c r="B6947" s="8" t="s">
        <v>1652</v>
      </c>
      <c r="C6947" s="4" t="s">
        <v>27</v>
      </c>
      <c r="D6947" s="4" t="s">
        <v>19</v>
      </c>
      <c r="E6947" s="4" t="s">
        <v>20</v>
      </c>
      <c r="F6947" s="4" t="s">
        <v>1615</v>
      </c>
      <c r="G6947" s="4">
        <v>26000</v>
      </c>
      <c r="H6947" s="4">
        <v>47294</v>
      </c>
    </row>
    <row r="6948" spans="2:8" hidden="1" x14ac:dyDescent="0.15">
      <c r="B6948" s="8" t="s">
        <v>550</v>
      </c>
      <c r="C6948" s="4" t="s">
        <v>27</v>
      </c>
      <c r="D6948" s="4" t="s">
        <v>19</v>
      </c>
      <c r="E6948" s="4" t="s">
        <v>20</v>
      </c>
      <c r="F6948" s="4" t="s">
        <v>1807</v>
      </c>
      <c r="G6948" s="4">
        <v>25000</v>
      </c>
      <c r="H6948" s="4">
        <v>61350</v>
      </c>
    </row>
    <row r="6949" spans="2:8" hidden="1" x14ac:dyDescent="0.15">
      <c r="B6949" s="8" t="s">
        <v>412</v>
      </c>
      <c r="C6949" s="4" t="s">
        <v>27</v>
      </c>
      <c r="D6949" s="4" t="s">
        <v>19</v>
      </c>
      <c r="E6949" s="4" t="s">
        <v>19</v>
      </c>
      <c r="F6949" s="4" t="s">
        <v>1877</v>
      </c>
      <c r="G6949" s="4">
        <v>25000</v>
      </c>
      <c r="H6949" s="4">
        <v>47875</v>
      </c>
    </row>
    <row r="6950" spans="2:8" hidden="1" x14ac:dyDescent="0.15">
      <c r="B6950" s="8" t="s">
        <v>610</v>
      </c>
      <c r="C6950" s="4" t="s">
        <v>27</v>
      </c>
      <c r="D6950" s="4" t="s">
        <v>19</v>
      </c>
      <c r="E6950" s="4" t="s">
        <v>19</v>
      </c>
      <c r="F6950" s="4" t="s">
        <v>1876</v>
      </c>
      <c r="G6950" s="4">
        <v>25000</v>
      </c>
      <c r="H6950" s="4">
        <v>47875</v>
      </c>
    </row>
    <row r="6951" spans="2:8" hidden="1" x14ac:dyDescent="0.15">
      <c r="B6951" s="8">
        <v>45444</v>
      </c>
      <c r="C6951" s="4" t="s">
        <v>18</v>
      </c>
      <c r="D6951" s="4" t="s">
        <v>19</v>
      </c>
      <c r="E6951" s="4" t="s">
        <v>20</v>
      </c>
      <c r="F6951" s="4" t="s">
        <v>4575</v>
      </c>
      <c r="G6951" s="4">
        <v>3300</v>
      </c>
      <c r="H6951" s="4">
        <v>8291.6299999999992</v>
      </c>
    </row>
    <row r="6952" spans="2:8" hidden="1" x14ac:dyDescent="0.15">
      <c r="B6952" s="8" t="s">
        <v>202</v>
      </c>
      <c r="C6952" s="4" t="s">
        <v>27</v>
      </c>
      <c r="D6952" s="4" t="s">
        <v>19</v>
      </c>
      <c r="E6952" s="4" t="s">
        <v>20</v>
      </c>
      <c r="F6952" s="4" t="s">
        <v>1525</v>
      </c>
      <c r="G6952" s="4">
        <v>26000</v>
      </c>
      <c r="H6952" s="4">
        <v>80860</v>
      </c>
    </row>
    <row r="6953" spans="2:8" hidden="1" x14ac:dyDescent="0.15">
      <c r="B6953" s="8" t="s">
        <v>426</v>
      </c>
      <c r="C6953" s="4" t="s">
        <v>27</v>
      </c>
      <c r="D6953" s="4" t="s">
        <v>19</v>
      </c>
      <c r="E6953" s="4" t="s">
        <v>20</v>
      </c>
      <c r="F6953" s="4" t="s">
        <v>1525</v>
      </c>
      <c r="G6953" s="4">
        <v>14000</v>
      </c>
      <c r="H6953" s="4">
        <v>39900</v>
      </c>
    </row>
    <row r="6954" spans="2:8" hidden="1" x14ac:dyDescent="0.15">
      <c r="B6954" s="8" t="s">
        <v>310</v>
      </c>
      <c r="C6954" s="4" t="s">
        <v>27</v>
      </c>
      <c r="D6954" s="4" t="s">
        <v>19</v>
      </c>
      <c r="E6954" s="4" t="s">
        <v>20</v>
      </c>
      <c r="F6954" s="4" t="s">
        <v>1489</v>
      </c>
      <c r="G6954" s="4">
        <v>26000</v>
      </c>
      <c r="H6954" s="4">
        <v>86450</v>
      </c>
    </row>
    <row r="6955" spans="2:8" hidden="1" x14ac:dyDescent="0.15">
      <c r="B6955" s="8" t="s">
        <v>111</v>
      </c>
      <c r="C6955" s="4" t="s">
        <v>27</v>
      </c>
      <c r="D6955" s="4" t="s">
        <v>19</v>
      </c>
      <c r="E6955" s="4" t="s">
        <v>20</v>
      </c>
      <c r="F6955" s="4" t="s">
        <v>1489</v>
      </c>
      <c r="G6955" s="4">
        <v>26000</v>
      </c>
      <c r="H6955" s="4">
        <v>84890</v>
      </c>
    </row>
    <row r="6956" spans="2:8" hidden="1" x14ac:dyDescent="0.15">
      <c r="B6956" s="8" t="s">
        <v>1520</v>
      </c>
      <c r="C6956" s="4" t="s">
        <v>27</v>
      </c>
      <c r="D6956" s="4" t="s">
        <v>19</v>
      </c>
      <c r="E6956" s="4" t="s">
        <v>20</v>
      </c>
      <c r="F6956" s="4" t="s">
        <v>1489</v>
      </c>
      <c r="G6956" s="4">
        <v>26000</v>
      </c>
      <c r="H6956" s="4">
        <v>83850</v>
      </c>
    </row>
    <row r="6957" spans="2:8" hidden="1" x14ac:dyDescent="0.15">
      <c r="B6957" s="8" t="s">
        <v>1128</v>
      </c>
      <c r="C6957" s="4" t="s">
        <v>27</v>
      </c>
      <c r="D6957" s="4" t="s">
        <v>19</v>
      </c>
      <c r="E6957" s="4" t="s">
        <v>20</v>
      </c>
      <c r="F6957" s="4" t="s">
        <v>1489</v>
      </c>
      <c r="G6957" s="4">
        <v>26000</v>
      </c>
      <c r="H6957" s="4">
        <v>78780</v>
      </c>
    </row>
    <row r="6958" spans="2:8" hidden="1" x14ac:dyDescent="0.15">
      <c r="B6958" s="8" t="s">
        <v>1770</v>
      </c>
      <c r="C6958" s="4" t="s">
        <v>27</v>
      </c>
      <c r="D6958" s="4" t="s">
        <v>19</v>
      </c>
      <c r="E6958" s="4" t="s">
        <v>20</v>
      </c>
      <c r="F6958" s="4" t="s">
        <v>1489</v>
      </c>
      <c r="G6958" s="4">
        <v>24000</v>
      </c>
      <c r="H6958" s="4">
        <v>77400</v>
      </c>
    </row>
    <row r="6959" spans="2:8" hidden="1" x14ac:dyDescent="0.15">
      <c r="B6959" s="8" t="s">
        <v>1488</v>
      </c>
      <c r="C6959" s="4" t="s">
        <v>27</v>
      </c>
      <c r="D6959" s="4" t="s">
        <v>19</v>
      </c>
      <c r="E6959" s="4" t="s">
        <v>20</v>
      </c>
      <c r="F6959" s="4" t="s">
        <v>1489</v>
      </c>
      <c r="G6959" s="4">
        <v>26000</v>
      </c>
      <c r="H6959" s="4">
        <v>113352.17</v>
      </c>
    </row>
    <row r="6960" spans="2:8" hidden="1" x14ac:dyDescent="0.15">
      <c r="B6960" s="8" t="s">
        <v>278</v>
      </c>
      <c r="C6960" s="4" t="s">
        <v>27</v>
      </c>
      <c r="D6960" s="4" t="s">
        <v>19</v>
      </c>
      <c r="E6960" s="4" t="s">
        <v>20</v>
      </c>
      <c r="F6960" s="4" t="s">
        <v>1489</v>
      </c>
      <c r="G6960" s="4">
        <v>26000</v>
      </c>
      <c r="H6960" s="4">
        <v>110240</v>
      </c>
    </row>
    <row r="6961" spans="2:8" hidden="1" x14ac:dyDescent="0.15">
      <c r="B6961" s="8" t="s">
        <v>1010</v>
      </c>
      <c r="C6961" s="4" t="s">
        <v>27</v>
      </c>
      <c r="D6961" s="4" t="s">
        <v>19</v>
      </c>
      <c r="E6961" s="4" t="s">
        <v>20</v>
      </c>
      <c r="F6961" s="4" t="s">
        <v>1489</v>
      </c>
      <c r="G6961" s="4">
        <v>26000</v>
      </c>
      <c r="H6961" s="4">
        <v>102440</v>
      </c>
    </row>
    <row r="6962" spans="2:8" hidden="1" x14ac:dyDescent="0.15">
      <c r="B6962" s="8" t="s">
        <v>631</v>
      </c>
      <c r="C6962" s="4" t="s">
        <v>27</v>
      </c>
      <c r="D6962" s="4" t="s">
        <v>19</v>
      </c>
      <c r="E6962" s="4" t="s">
        <v>20</v>
      </c>
      <c r="F6962" s="4" t="s">
        <v>1168</v>
      </c>
      <c r="G6962" s="4">
        <v>15000</v>
      </c>
      <c r="H6962" s="4">
        <v>37500</v>
      </c>
    </row>
    <row r="6963" spans="2:8" hidden="1" x14ac:dyDescent="0.15">
      <c r="B6963" s="8" t="s">
        <v>949</v>
      </c>
      <c r="C6963" s="4" t="s">
        <v>27</v>
      </c>
      <c r="D6963" s="4" t="s">
        <v>19</v>
      </c>
      <c r="E6963" s="4" t="s">
        <v>20</v>
      </c>
      <c r="F6963" s="4" t="s">
        <v>1168</v>
      </c>
      <c r="G6963" s="4">
        <v>50000</v>
      </c>
      <c r="H6963" s="4">
        <v>157000</v>
      </c>
    </row>
    <row r="6964" spans="2:8" hidden="1" x14ac:dyDescent="0.15">
      <c r="B6964" s="8" t="s">
        <v>431</v>
      </c>
      <c r="C6964" s="4" t="s">
        <v>27</v>
      </c>
      <c r="D6964" s="4" t="s">
        <v>19</v>
      </c>
      <c r="E6964" s="4" t="s">
        <v>20</v>
      </c>
      <c r="F6964" s="4" t="s">
        <v>3381</v>
      </c>
      <c r="G6964" s="4">
        <v>15000</v>
      </c>
      <c r="H6964" s="4">
        <v>37500</v>
      </c>
    </row>
    <row r="6965" spans="2:8" hidden="1" x14ac:dyDescent="0.15">
      <c r="B6965" s="8" t="s">
        <v>1967</v>
      </c>
      <c r="C6965" s="4" t="s">
        <v>27</v>
      </c>
      <c r="D6965" s="4" t="s">
        <v>19</v>
      </c>
      <c r="E6965" s="4" t="s">
        <v>20</v>
      </c>
      <c r="F6965" s="4" t="s">
        <v>4106</v>
      </c>
      <c r="G6965" s="4">
        <v>7400</v>
      </c>
      <c r="H6965" s="4">
        <v>48300.61</v>
      </c>
    </row>
    <row r="6966" spans="2:8" hidden="1" x14ac:dyDescent="0.15">
      <c r="B6966" s="8">
        <v>45408</v>
      </c>
      <c r="C6966" s="4" t="s">
        <v>18</v>
      </c>
      <c r="D6966" s="4" t="s">
        <v>301</v>
      </c>
      <c r="E6966" s="4" t="s">
        <v>20</v>
      </c>
      <c r="F6966" s="4" t="s">
        <v>1809</v>
      </c>
      <c r="G6966" s="4">
        <v>25000</v>
      </c>
      <c r="H6966" s="4">
        <v>60877.54</v>
      </c>
    </row>
    <row r="6967" spans="2:8" hidden="1" x14ac:dyDescent="0.15">
      <c r="B6967" s="8">
        <v>45504</v>
      </c>
      <c r="C6967" s="4" t="s">
        <v>18</v>
      </c>
      <c r="D6967" s="4" t="s">
        <v>19</v>
      </c>
      <c r="E6967" s="4" t="s">
        <v>20</v>
      </c>
      <c r="F6967" s="4" t="s">
        <v>1809</v>
      </c>
      <c r="G6967" s="4">
        <v>25000</v>
      </c>
      <c r="H6967" s="4">
        <v>58737.43</v>
      </c>
    </row>
    <row r="6968" spans="2:8" hidden="1" x14ac:dyDescent="0.15">
      <c r="B6968" s="8">
        <v>45603</v>
      </c>
      <c r="C6968" s="4" t="s">
        <v>18</v>
      </c>
      <c r="D6968" s="4" t="s">
        <v>19</v>
      </c>
      <c r="E6968" s="4" t="s">
        <v>20</v>
      </c>
      <c r="F6968" s="4" t="s">
        <v>1213</v>
      </c>
      <c r="G6968" s="4">
        <v>50000</v>
      </c>
      <c r="H6968" s="4">
        <v>113368.56</v>
      </c>
    </row>
    <row r="6969" spans="2:8" hidden="1" x14ac:dyDescent="0.15">
      <c r="B6969" s="8" t="s">
        <v>617</v>
      </c>
      <c r="C6969" s="4" t="s">
        <v>27</v>
      </c>
      <c r="D6969" s="4" t="s">
        <v>19</v>
      </c>
      <c r="E6969" s="4" t="s">
        <v>20</v>
      </c>
      <c r="F6969" s="4" t="s">
        <v>1202</v>
      </c>
      <c r="G6969" s="4">
        <v>50000</v>
      </c>
      <c r="H6969" s="4">
        <v>117884.12</v>
      </c>
    </row>
    <row r="6970" spans="2:8" hidden="1" x14ac:dyDescent="0.15">
      <c r="B6970" s="8" t="s">
        <v>1738</v>
      </c>
      <c r="C6970" s="4" t="s">
        <v>27</v>
      </c>
      <c r="D6970" s="4" t="s">
        <v>19</v>
      </c>
      <c r="E6970" s="4" t="s">
        <v>20</v>
      </c>
      <c r="F6970" s="4" t="s">
        <v>1739</v>
      </c>
      <c r="G6970" s="4">
        <v>25000</v>
      </c>
      <c r="H6970" s="4">
        <v>99120.54</v>
      </c>
    </row>
    <row r="6971" spans="2:8" hidden="1" x14ac:dyDescent="0.15">
      <c r="B6971" s="8" t="s">
        <v>417</v>
      </c>
      <c r="C6971" s="4" t="s">
        <v>27</v>
      </c>
      <c r="D6971" s="4" t="s">
        <v>19</v>
      </c>
      <c r="E6971" s="4" t="s">
        <v>20</v>
      </c>
      <c r="F6971" s="4" t="s">
        <v>1739</v>
      </c>
      <c r="G6971" s="4">
        <v>25000</v>
      </c>
      <c r="H6971" s="4">
        <v>84806.02</v>
      </c>
    </row>
    <row r="6972" spans="2:8" hidden="1" x14ac:dyDescent="0.15">
      <c r="B6972" s="8" t="s">
        <v>998</v>
      </c>
      <c r="C6972" s="4" t="s">
        <v>27</v>
      </c>
      <c r="D6972" s="4" t="s">
        <v>19</v>
      </c>
      <c r="E6972" s="4" t="s">
        <v>20</v>
      </c>
      <c r="F6972" s="4" t="s">
        <v>1729</v>
      </c>
      <c r="G6972" s="4">
        <v>25000</v>
      </c>
      <c r="H6972" s="4">
        <v>105200</v>
      </c>
    </row>
    <row r="6973" spans="2:8" hidden="1" x14ac:dyDescent="0.15">
      <c r="B6973" s="8" t="s">
        <v>1161</v>
      </c>
      <c r="C6973" s="4" t="s">
        <v>27</v>
      </c>
      <c r="D6973" s="4" t="s">
        <v>19</v>
      </c>
      <c r="E6973" s="4" t="s">
        <v>20</v>
      </c>
      <c r="F6973" s="4" t="s">
        <v>1162</v>
      </c>
      <c r="G6973" s="4">
        <v>50000</v>
      </c>
      <c r="H6973" s="4">
        <v>164375.24</v>
      </c>
    </row>
    <row r="6974" spans="2:8" hidden="1" x14ac:dyDescent="0.15">
      <c r="B6974" s="8" t="s">
        <v>616</v>
      </c>
      <c r="C6974" s="4" t="s">
        <v>27</v>
      </c>
      <c r="D6974" s="4" t="s">
        <v>19</v>
      </c>
      <c r="E6974" s="4" t="s">
        <v>20</v>
      </c>
      <c r="F6974" s="4" t="s">
        <v>1162</v>
      </c>
      <c r="G6974" s="4">
        <v>50000</v>
      </c>
      <c r="H6974" s="4">
        <v>119560</v>
      </c>
    </row>
    <row r="6975" spans="2:8" hidden="1" x14ac:dyDescent="0.15">
      <c r="B6975" s="8" t="s">
        <v>1785</v>
      </c>
      <c r="C6975" s="4" t="s">
        <v>27</v>
      </c>
      <c r="D6975" s="4" t="s">
        <v>19</v>
      </c>
      <c r="E6975" s="4" t="s">
        <v>20</v>
      </c>
      <c r="F6975" s="4" t="s">
        <v>1786</v>
      </c>
      <c r="G6975" s="4">
        <v>25000</v>
      </c>
      <c r="H6975" s="4">
        <v>74300</v>
      </c>
    </row>
    <row r="6976" spans="2:8" hidden="1" x14ac:dyDescent="0.15">
      <c r="B6976" s="8" t="s">
        <v>1166</v>
      </c>
      <c r="C6976" s="4" t="s">
        <v>27</v>
      </c>
      <c r="D6976" s="4" t="s">
        <v>19</v>
      </c>
      <c r="E6976" s="4" t="s">
        <v>20</v>
      </c>
      <c r="F6976" s="4" t="s">
        <v>1167</v>
      </c>
      <c r="G6976" s="4">
        <v>50000</v>
      </c>
      <c r="H6976" s="4">
        <v>157100</v>
      </c>
    </row>
    <row r="6977" spans="2:8" hidden="1" x14ac:dyDescent="0.15">
      <c r="B6977" s="8" t="s">
        <v>1165</v>
      </c>
      <c r="C6977" s="4" t="s">
        <v>27</v>
      </c>
      <c r="D6977" s="4" t="s">
        <v>19</v>
      </c>
      <c r="E6977" s="4" t="s">
        <v>20</v>
      </c>
      <c r="F6977" s="4" t="s">
        <v>1757</v>
      </c>
      <c r="G6977" s="4">
        <v>25000</v>
      </c>
      <c r="H6977" s="4">
        <v>82332.72</v>
      </c>
    </row>
    <row r="6978" spans="2:8" hidden="1" x14ac:dyDescent="0.15">
      <c r="B6978" s="8" t="s">
        <v>420</v>
      </c>
      <c r="C6978" s="4" t="s">
        <v>27</v>
      </c>
      <c r="D6978" s="4" t="s">
        <v>19</v>
      </c>
      <c r="E6978" s="4" t="s">
        <v>20</v>
      </c>
      <c r="F6978" s="4" t="s">
        <v>1757</v>
      </c>
      <c r="G6978" s="4">
        <v>25000</v>
      </c>
      <c r="H6978" s="4">
        <v>79300</v>
      </c>
    </row>
    <row r="6979" spans="2:8" hidden="1" x14ac:dyDescent="0.15">
      <c r="B6979" s="8" t="s">
        <v>616</v>
      </c>
      <c r="C6979" s="4" t="s">
        <v>27</v>
      </c>
      <c r="D6979" s="4" t="s">
        <v>19</v>
      </c>
      <c r="E6979" s="4" t="s">
        <v>20</v>
      </c>
      <c r="F6979" s="4" t="s">
        <v>1757</v>
      </c>
      <c r="G6979" s="4">
        <v>25000</v>
      </c>
      <c r="H6979" s="4">
        <v>63280</v>
      </c>
    </row>
    <row r="6980" spans="2:8" hidden="1" x14ac:dyDescent="0.15">
      <c r="B6980" s="8" t="s">
        <v>930</v>
      </c>
      <c r="C6980" s="4" t="s">
        <v>27</v>
      </c>
      <c r="D6980" s="4" t="s">
        <v>19</v>
      </c>
      <c r="E6980" s="4" t="s">
        <v>20</v>
      </c>
      <c r="F6980" s="4" t="s">
        <v>1856</v>
      </c>
      <c r="G6980" s="4">
        <v>25000</v>
      </c>
      <c r="H6980" s="4">
        <v>53010</v>
      </c>
    </row>
    <row r="6981" spans="2:8" hidden="1" x14ac:dyDescent="0.15">
      <c r="B6981" s="8" t="s">
        <v>665</v>
      </c>
      <c r="C6981" s="4" t="s">
        <v>27</v>
      </c>
      <c r="D6981" s="4" t="s">
        <v>19</v>
      </c>
      <c r="E6981" s="4" t="s">
        <v>19</v>
      </c>
      <c r="F6981" s="4" t="s">
        <v>1878</v>
      </c>
      <c r="G6981" s="4">
        <v>25000</v>
      </c>
      <c r="H6981" s="4">
        <v>47800</v>
      </c>
    </row>
    <row r="6982" spans="2:8" hidden="1" x14ac:dyDescent="0.15">
      <c r="B6982" s="8" t="s">
        <v>1183</v>
      </c>
      <c r="C6982" s="4" t="s">
        <v>27</v>
      </c>
      <c r="D6982" s="4" t="s">
        <v>19</v>
      </c>
      <c r="E6982" s="4" t="s">
        <v>20</v>
      </c>
      <c r="F6982" s="4" t="s">
        <v>1184</v>
      </c>
      <c r="G6982" s="4">
        <v>50000</v>
      </c>
      <c r="H6982" s="4">
        <v>126440</v>
      </c>
    </row>
    <row r="6983" spans="2:8" hidden="1" x14ac:dyDescent="0.15">
      <c r="B6983" s="8" t="s">
        <v>846</v>
      </c>
      <c r="C6983" s="4" t="s">
        <v>27</v>
      </c>
      <c r="D6983" s="4" t="s">
        <v>19</v>
      </c>
      <c r="E6983" s="4" t="s">
        <v>20</v>
      </c>
      <c r="F6983" s="4" t="s">
        <v>1142</v>
      </c>
      <c r="G6983" s="4">
        <v>50500</v>
      </c>
      <c r="H6983" s="4">
        <v>105900</v>
      </c>
    </row>
    <row r="6984" spans="2:8" hidden="1" x14ac:dyDescent="0.15">
      <c r="B6984" s="8" t="s">
        <v>631</v>
      </c>
      <c r="C6984" s="4" t="s">
        <v>27</v>
      </c>
      <c r="D6984" s="4" t="s">
        <v>19</v>
      </c>
      <c r="E6984" s="4" t="s">
        <v>20</v>
      </c>
      <c r="F6984" s="4" t="s">
        <v>1142</v>
      </c>
      <c r="G6984" s="4">
        <v>50000</v>
      </c>
      <c r="H6984" s="4">
        <v>126020</v>
      </c>
    </row>
    <row r="6985" spans="2:8" hidden="1" x14ac:dyDescent="0.15">
      <c r="B6985" s="8" t="s">
        <v>1220</v>
      </c>
      <c r="C6985" s="4" t="s">
        <v>27</v>
      </c>
      <c r="D6985" s="4" t="s">
        <v>19</v>
      </c>
      <c r="E6985" s="4" t="s">
        <v>20</v>
      </c>
      <c r="F6985" s="4" t="s">
        <v>1142</v>
      </c>
      <c r="G6985" s="4">
        <v>50000</v>
      </c>
      <c r="H6985" s="4">
        <v>107520</v>
      </c>
    </row>
    <row r="6986" spans="2:8" hidden="1" x14ac:dyDescent="0.15">
      <c r="B6986" s="8" t="s">
        <v>374</v>
      </c>
      <c r="C6986" s="4" t="s">
        <v>27</v>
      </c>
      <c r="D6986" s="4" t="s">
        <v>19</v>
      </c>
      <c r="E6986" s="4" t="s">
        <v>20</v>
      </c>
      <c r="F6986" s="4" t="s">
        <v>1240</v>
      </c>
      <c r="G6986" s="4">
        <v>50000</v>
      </c>
      <c r="H6986" s="4">
        <v>92500</v>
      </c>
    </row>
    <row r="6987" spans="2:8" hidden="1" x14ac:dyDescent="0.15">
      <c r="B6987" s="8" t="s">
        <v>634</v>
      </c>
      <c r="C6987" s="4" t="s">
        <v>27</v>
      </c>
      <c r="D6987" s="4" t="s">
        <v>19</v>
      </c>
      <c r="E6987" s="4" t="s">
        <v>20</v>
      </c>
      <c r="F6987" s="4" t="s">
        <v>4374</v>
      </c>
      <c r="G6987" s="4">
        <v>5000</v>
      </c>
      <c r="H6987" s="4">
        <v>12798.96</v>
      </c>
    </row>
    <row r="6988" spans="2:8" hidden="1" x14ac:dyDescent="0.15">
      <c r="B6988" s="8" t="s">
        <v>846</v>
      </c>
      <c r="C6988" s="4" t="s">
        <v>27</v>
      </c>
      <c r="D6988" s="4" t="s">
        <v>19</v>
      </c>
      <c r="E6988" s="4" t="s">
        <v>20</v>
      </c>
      <c r="F6988" s="4" t="s">
        <v>1717</v>
      </c>
      <c r="G6988" s="4">
        <v>25250</v>
      </c>
      <c r="H6988" s="4">
        <v>54950</v>
      </c>
    </row>
    <row r="6989" spans="2:8" hidden="1" x14ac:dyDescent="0.15">
      <c r="B6989" s="8" t="s">
        <v>486</v>
      </c>
      <c r="C6989" s="4" t="s">
        <v>27</v>
      </c>
      <c r="D6989" s="4" t="s">
        <v>19</v>
      </c>
      <c r="E6989" s="4" t="s">
        <v>19</v>
      </c>
      <c r="F6989" s="4" t="s">
        <v>1717</v>
      </c>
      <c r="G6989" s="4">
        <v>25000</v>
      </c>
      <c r="H6989" s="4">
        <v>52050</v>
      </c>
    </row>
    <row r="6990" spans="2:8" hidden="1" x14ac:dyDescent="0.15">
      <c r="B6990" s="8" t="s">
        <v>1169</v>
      </c>
      <c r="C6990" s="4" t="s">
        <v>27</v>
      </c>
      <c r="D6990" s="4" t="s">
        <v>19</v>
      </c>
      <c r="E6990" s="4" t="s">
        <v>20</v>
      </c>
      <c r="F6990" s="4" t="s">
        <v>1170</v>
      </c>
      <c r="G6990" s="4">
        <v>50000</v>
      </c>
      <c r="H6990" s="4">
        <v>156958.79</v>
      </c>
    </row>
    <row r="6991" spans="2:8" hidden="1" x14ac:dyDescent="0.15">
      <c r="B6991" s="8" t="s">
        <v>568</v>
      </c>
      <c r="C6991" s="4" t="s">
        <v>27</v>
      </c>
      <c r="D6991" s="4" t="s">
        <v>19</v>
      </c>
      <c r="E6991" s="4" t="s">
        <v>20</v>
      </c>
      <c r="F6991" s="4" t="s">
        <v>1163</v>
      </c>
      <c r="G6991" s="4">
        <v>50000</v>
      </c>
      <c r="H6991" s="4">
        <v>161884.26</v>
      </c>
    </row>
    <row r="6992" spans="2:8" hidden="1" x14ac:dyDescent="0.15">
      <c r="B6992" s="8" t="s">
        <v>674</v>
      </c>
      <c r="C6992" s="4" t="s">
        <v>27</v>
      </c>
      <c r="D6992" s="4" t="s">
        <v>19</v>
      </c>
      <c r="E6992" s="4" t="s">
        <v>20</v>
      </c>
      <c r="F6992" s="4" t="s">
        <v>3581</v>
      </c>
      <c r="G6992" s="4">
        <v>13000</v>
      </c>
      <c r="H6992" s="4">
        <v>42869.440000000002</v>
      </c>
    </row>
    <row r="6993" spans="2:8" hidden="1" x14ac:dyDescent="0.15">
      <c r="B6993" s="8" t="s">
        <v>3580</v>
      </c>
      <c r="C6993" s="4" t="s">
        <v>27</v>
      </c>
      <c r="D6993" s="4" t="s">
        <v>19</v>
      </c>
      <c r="E6993" s="4" t="s">
        <v>20</v>
      </c>
      <c r="F6993" s="4" t="s">
        <v>3581</v>
      </c>
      <c r="G6993" s="4">
        <v>13000</v>
      </c>
      <c r="H6993" s="4">
        <v>51371.03</v>
      </c>
    </row>
    <row r="6994" spans="2:8" hidden="1" x14ac:dyDescent="0.15">
      <c r="B6994" s="8">
        <v>45611</v>
      </c>
      <c r="C6994" s="4" t="s">
        <v>18</v>
      </c>
      <c r="D6994" s="4" t="s">
        <v>19</v>
      </c>
      <c r="E6994" s="4" t="s">
        <v>20</v>
      </c>
      <c r="F6994" s="4" t="s">
        <v>1640</v>
      </c>
      <c r="G6994" s="4">
        <v>26000</v>
      </c>
      <c r="H6994" s="4">
        <v>51407.72</v>
      </c>
    </row>
    <row r="6995" spans="2:8" hidden="1" x14ac:dyDescent="0.15">
      <c r="B6995" s="8">
        <v>45400</v>
      </c>
      <c r="C6995" s="4" t="s">
        <v>18</v>
      </c>
      <c r="D6995" s="4" t="s">
        <v>301</v>
      </c>
      <c r="E6995" s="4" t="s">
        <v>20</v>
      </c>
      <c r="F6995" s="4" t="s">
        <v>1640</v>
      </c>
      <c r="G6995" s="4">
        <v>25980</v>
      </c>
      <c r="H6995" s="4">
        <v>55001.38</v>
      </c>
    </row>
    <row r="6996" spans="2:8" hidden="1" x14ac:dyDescent="0.15">
      <c r="B6996" s="8" t="s">
        <v>2143</v>
      </c>
      <c r="C6996" s="4" t="s">
        <v>27</v>
      </c>
      <c r="D6996" s="4" t="s">
        <v>19</v>
      </c>
      <c r="E6996" s="4" t="s">
        <v>20</v>
      </c>
      <c r="F6996" s="4" t="s">
        <v>2144</v>
      </c>
      <c r="G6996" s="4">
        <v>21500</v>
      </c>
      <c r="H6996" s="4">
        <v>51492.5</v>
      </c>
    </row>
    <row r="6997" spans="2:8" hidden="1" x14ac:dyDescent="0.15">
      <c r="B6997" s="8" t="s">
        <v>1082</v>
      </c>
      <c r="C6997" s="4" t="s">
        <v>27</v>
      </c>
      <c r="D6997" s="4" t="s">
        <v>19</v>
      </c>
      <c r="E6997" s="4" t="s">
        <v>20</v>
      </c>
      <c r="F6997" s="4" t="s">
        <v>1866</v>
      </c>
      <c r="G6997" s="4">
        <v>25000</v>
      </c>
      <c r="H6997" s="4">
        <v>50175</v>
      </c>
    </row>
    <row r="6998" spans="2:8" hidden="1" x14ac:dyDescent="0.15">
      <c r="B6998" s="8" t="s">
        <v>172</v>
      </c>
      <c r="C6998" s="4" t="s">
        <v>27</v>
      </c>
      <c r="D6998" s="4" t="s">
        <v>19</v>
      </c>
      <c r="E6998" s="4" t="s">
        <v>20</v>
      </c>
      <c r="F6998" s="4" t="s">
        <v>1771</v>
      </c>
      <c r="G6998" s="4">
        <v>25000</v>
      </c>
      <c r="H6998" s="4">
        <v>60750</v>
      </c>
    </row>
    <row r="6999" spans="2:8" hidden="1" x14ac:dyDescent="0.15">
      <c r="B6999" s="8" t="s">
        <v>1822</v>
      </c>
      <c r="C6999" s="4" t="s">
        <v>27</v>
      </c>
      <c r="D6999" s="4" t="s">
        <v>19</v>
      </c>
      <c r="E6999" s="4" t="s">
        <v>20</v>
      </c>
      <c r="F6999" s="4" t="s">
        <v>1771</v>
      </c>
      <c r="G6999" s="4">
        <v>25000</v>
      </c>
      <c r="H6999" s="4">
        <v>59000</v>
      </c>
    </row>
    <row r="7000" spans="2:8" hidden="1" x14ac:dyDescent="0.15">
      <c r="B7000" s="8" t="s">
        <v>1770</v>
      </c>
      <c r="C7000" s="4" t="s">
        <v>27</v>
      </c>
      <c r="D7000" s="4" t="s">
        <v>19</v>
      </c>
      <c r="E7000" s="4" t="s">
        <v>20</v>
      </c>
      <c r="F7000" s="4" t="s">
        <v>1771</v>
      </c>
      <c r="G7000" s="4">
        <v>25000</v>
      </c>
      <c r="H7000" s="4">
        <v>79000</v>
      </c>
    </row>
    <row r="7001" spans="2:8" hidden="1" x14ac:dyDescent="0.15">
      <c r="B7001" s="8" t="s">
        <v>1772</v>
      </c>
      <c r="C7001" s="4" t="s">
        <v>27</v>
      </c>
      <c r="D7001" s="4" t="s">
        <v>19</v>
      </c>
      <c r="E7001" s="4" t="s">
        <v>20</v>
      </c>
      <c r="F7001" s="4" t="s">
        <v>1771</v>
      </c>
      <c r="G7001" s="4">
        <v>25000</v>
      </c>
      <c r="H7001" s="4">
        <v>78500</v>
      </c>
    </row>
    <row r="7002" spans="2:8" hidden="1" x14ac:dyDescent="0.15">
      <c r="B7002" s="8" t="s">
        <v>1231</v>
      </c>
      <c r="C7002" s="4" t="s">
        <v>27</v>
      </c>
      <c r="D7002" s="4" t="s">
        <v>19</v>
      </c>
      <c r="E7002" s="4" t="s">
        <v>20</v>
      </c>
      <c r="F7002" s="4" t="s">
        <v>1865</v>
      </c>
      <c r="G7002" s="4">
        <v>25000</v>
      </c>
      <c r="H7002" s="4">
        <v>50425</v>
      </c>
    </row>
    <row r="7003" spans="2:8" hidden="1" x14ac:dyDescent="0.15">
      <c r="B7003" s="8" t="s">
        <v>680</v>
      </c>
      <c r="C7003" s="4" t="s">
        <v>27</v>
      </c>
      <c r="D7003" s="4" t="s">
        <v>19</v>
      </c>
      <c r="E7003" s="4" t="s">
        <v>20</v>
      </c>
      <c r="F7003" s="4" t="s">
        <v>681</v>
      </c>
      <c r="G7003" s="4">
        <v>156000</v>
      </c>
      <c r="H7003" s="4">
        <v>370488.02</v>
      </c>
    </row>
    <row r="7004" spans="2:8" hidden="1" x14ac:dyDescent="0.15">
      <c r="B7004" s="8" t="s">
        <v>761</v>
      </c>
      <c r="C7004" s="4" t="s">
        <v>27</v>
      </c>
      <c r="D7004" s="4" t="s">
        <v>19</v>
      </c>
      <c r="E7004" s="4" t="s">
        <v>20</v>
      </c>
      <c r="F7004" s="4" t="s">
        <v>681</v>
      </c>
      <c r="G7004" s="4">
        <v>123000</v>
      </c>
      <c r="H7004" s="4">
        <v>292114.21999999997</v>
      </c>
    </row>
    <row r="7005" spans="2:8" hidden="1" x14ac:dyDescent="0.15">
      <c r="B7005" s="8" t="s">
        <v>840</v>
      </c>
      <c r="C7005" s="4" t="s">
        <v>27</v>
      </c>
      <c r="D7005" s="4" t="s">
        <v>19</v>
      </c>
      <c r="E7005" s="4" t="s">
        <v>20</v>
      </c>
      <c r="F7005" s="4" t="s">
        <v>681</v>
      </c>
      <c r="G7005" s="4">
        <v>78000</v>
      </c>
      <c r="H7005" s="4">
        <v>179049.58</v>
      </c>
    </row>
    <row r="7006" spans="2:8" hidden="1" x14ac:dyDescent="0.15">
      <c r="B7006" s="8" t="s">
        <v>895</v>
      </c>
      <c r="C7006" s="4" t="s">
        <v>27</v>
      </c>
      <c r="D7006" s="4" t="s">
        <v>19</v>
      </c>
      <c r="E7006" s="4" t="s">
        <v>20</v>
      </c>
      <c r="F7006" s="4" t="s">
        <v>681</v>
      </c>
      <c r="G7006" s="4">
        <v>78000</v>
      </c>
      <c r="H7006" s="4">
        <v>175944.18</v>
      </c>
    </row>
    <row r="7007" spans="2:8" hidden="1" x14ac:dyDescent="0.15">
      <c r="B7007" s="8" t="s">
        <v>779</v>
      </c>
      <c r="C7007" s="4" t="s">
        <v>27</v>
      </c>
      <c r="D7007" s="4" t="s">
        <v>19</v>
      </c>
      <c r="E7007" s="4" t="s">
        <v>20</v>
      </c>
      <c r="F7007" s="4" t="s">
        <v>681</v>
      </c>
      <c r="G7007" s="4">
        <v>104000</v>
      </c>
      <c r="H7007" s="4">
        <v>310452.81</v>
      </c>
    </row>
    <row r="7008" spans="2:8" hidden="1" x14ac:dyDescent="0.15">
      <c r="B7008" s="8" t="s">
        <v>616</v>
      </c>
      <c r="C7008" s="4" t="s">
        <v>27</v>
      </c>
      <c r="D7008" s="4" t="s">
        <v>19</v>
      </c>
      <c r="E7008" s="4" t="s">
        <v>20</v>
      </c>
      <c r="F7008" s="4" t="s">
        <v>681</v>
      </c>
      <c r="G7008" s="4">
        <v>78000</v>
      </c>
      <c r="H7008" s="4">
        <v>189153.89</v>
      </c>
    </row>
    <row r="7009" spans="2:8" hidden="1" x14ac:dyDescent="0.15">
      <c r="B7009" s="8" t="s">
        <v>642</v>
      </c>
      <c r="C7009" s="4" t="s">
        <v>27</v>
      </c>
      <c r="D7009" s="4" t="s">
        <v>19</v>
      </c>
      <c r="E7009" s="4" t="s">
        <v>20</v>
      </c>
      <c r="F7009" s="4" t="s">
        <v>643</v>
      </c>
      <c r="G7009" s="4">
        <v>208000</v>
      </c>
      <c r="H7009" s="4">
        <v>375401.93</v>
      </c>
    </row>
    <row r="7010" spans="2:8" hidden="1" x14ac:dyDescent="0.15">
      <c r="B7010" s="8" t="s">
        <v>687</v>
      </c>
      <c r="C7010" s="4" t="s">
        <v>27</v>
      </c>
      <c r="D7010" s="4" t="s">
        <v>19</v>
      </c>
      <c r="E7010" s="4" t="s">
        <v>20</v>
      </c>
      <c r="F7010" s="4" t="s">
        <v>688</v>
      </c>
      <c r="G7010" s="4">
        <v>156000</v>
      </c>
      <c r="H7010" s="4">
        <v>317226.39</v>
      </c>
    </row>
    <row r="7011" spans="2:8" hidden="1" x14ac:dyDescent="0.15">
      <c r="B7011" s="8" t="s">
        <v>762</v>
      </c>
      <c r="C7011" s="4" t="s">
        <v>27</v>
      </c>
      <c r="D7011" s="4" t="s">
        <v>19</v>
      </c>
      <c r="E7011" s="4" t="s">
        <v>20</v>
      </c>
      <c r="F7011" s="4" t="s">
        <v>763</v>
      </c>
      <c r="G7011" s="4">
        <v>123000</v>
      </c>
      <c r="H7011" s="4">
        <v>292111.96999999997</v>
      </c>
    </row>
    <row r="7012" spans="2:8" hidden="1" x14ac:dyDescent="0.15">
      <c r="B7012" s="8" t="s">
        <v>297</v>
      </c>
      <c r="C7012" s="4" t="s">
        <v>27</v>
      </c>
      <c r="D7012" s="4" t="s">
        <v>19</v>
      </c>
      <c r="E7012" s="4" t="s">
        <v>20</v>
      </c>
      <c r="F7012" s="4" t="s">
        <v>7841</v>
      </c>
      <c r="G7012" s="4">
        <v>1.5</v>
      </c>
      <c r="H7012" s="4">
        <v>3.36</v>
      </c>
    </row>
    <row r="7013" spans="2:8" hidden="1" x14ac:dyDescent="0.15">
      <c r="B7013" s="8">
        <v>45341</v>
      </c>
      <c r="C7013" s="4" t="s">
        <v>18</v>
      </c>
      <c r="D7013" s="4" t="s">
        <v>19</v>
      </c>
      <c r="E7013" s="4" t="s">
        <v>20</v>
      </c>
      <c r="F7013" s="4" t="s">
        <v>1585</v>
      </c>
      <c r="G7013" s="4">
        <v>26000</v>
      </c>
      <c r="H7013" s="4">
        <v>60459.02</v>
      </c>
    </row>
    <row r="7014" spans="2:8" hidden="1" x14ac:dyDescent="0.15">
      <c r="B7014" s="8" t="s">
        <v>370</v>
      </c>
      <c r="C7014" s="4" t="s">
        <v>27</v>
      </c>
      <c r="D7014" s="4" t="s">
        <v>19</v>
      </c>
      <c r="E7014" s="4" t="s">
        <v>20</v>
      </c>
      <c r="F7014" s="4" t="s">
        <v>824</v>
      </c>
      <c r="G7014" s="4">
        <v>101000</v>
      </c>
      <c r="H7014" s="4">
        <v>196000</v>
      </c>
    </row>
    <row r="7015" spans="2:8" hidden="1" x14ac:dyDescent="0.15">
      <c r="B7015" s="8" t="s">
        <v>564</v>
      </c>
      <c r="C7015" s="4" t="s">
        <v>27</v>
      </c>
      <c r="D7015" s="4" t="s">
        <v>19</v>
      </c>
      <c r="E7015" s="4" t="s">
        <v>20</v>
      </c>
      <c r="F7015" s="4" t="s">
        <v>824</v>
      </c>
      <c r="G7015" s="4">
        <v>100000</v>
      </c>
      <c r="H7015" s="4">
        <v>242487.98</v>
      </c>
    </row>
    <row r="7016" spans="2:8" hidden="1" x14ac:dyDescent="0.15">
      <c r="B7016" s="8" t="s">
        <v>848</v>
      </c>
      <c r="C7016" s="4" t="s">
        <v>27</v>
      </c>
      <c r="D7016" s="4" t="s">
        <v>19</v>
      </c>
      <c r="E7016" s="4" t="s">
        <v>20</v>
      </c>
      <c r="F7016" s="4" t="s">
        <v>849</v>
      </c>
      <c r="G7016" s="4">
        <v>100000</v>
      </c>
      <c r="H7016" s="4">
        <v>191732.25</v>
      </c>
    </row>
    <row r="7017" spans="2:8" hidden="1" x14ac:dyDescent="0.15">
      <c r="B7017" s="8" t="s">
        <v>1158</v>
      </c>
      <c r="C7017" s="4" t="s">
        <v>27</v>
      </c>
      <c r="D7017" s="4" t="s">
        <v>19</v>
      </c>
      <c r="E7017" s="4" t="s">
        <v>20</v>
      </c>
      <c r="F7017" s="4" t="s">
        <v>1159</v>
      </c>
      <c r="G7017" s="4">
        <v>50000</v>
      </c>
      <c r="H7017" s="4">
        <v>169124.72</v>
      </c>
    </row>
    <row r="7018" spans="2:8" hidden="1" x14ac:dyDescent="0.15">
      <c r="B7018" s="8">
        <v>45647</v>
      </c>
      <c r="C7018" s="4" t="s">
        <v>18</v>
      </c>
      <c r="D7018" s="4" t="s">
        <v>19</v>
      </c>
      <c r="E7018" s="4" t="s">
        <v>20</v>
      </c>
      <c r="F7018" s="4" t="s">
        <v>1629</v>
      </c>
      <c r="G7018" s="4">
        <v>26000</v>
      </c>
      <c r="H7018" s="4">
        <v>53070.76</v>
      </c>
    </row>
    <row r="7019" spans="2:8" hidden="1" x14ac:dyDescent="0.15">
      <c r="B7019" s="8">
        <v>45483</v>
      </c>
      <c r="C7019" s="4" t="s">
        <v>18</v>
      </c>
      <c r="D7019" s="4" t="s">
        <v>19</v>
      </c>
      <c r="E7019" s="4" t="s">
        <v>20</v>
      </c>
      <c r="F7019" s="4" t="s">
        <v>3478</v>
      </c>
      <c r="G7019" s="4">
        <v>14000</v>
      </c>
      <c r="H7019" s="4">
        <v>28273.72</v>
      </c>
    </row>
    <row r="7020" spans="2:8" hidden="1" x14ac:dyDescent="0.15">
      <c r="B7020" s="8">
        <v>45483</v>
      </c>
      <c r="C7020" s="4" t="s">
        <v>18</v>
      </c>
      <c r="D7020" s="4" t="s">
        <v>19</v>
      </c>
      <c r="E7020" s="4" t="s">
        <v>20</v>
      </c>
      <c r="F7020" s="4" t="s">
        <v>1634</v>
      </c>
      <c r="G7020" s="4">
        <v>26000</v>
      </c>
      <c r="H7020" s="4">
        <v>52269.82</v>
      </c>
    </row>
    <row r="7021" spans="2:8" hidden="1" x14ac:dyDescent="0.15">
      <c r="B7021" s="8">
        <v>45321</v>
      </c>
      <c r="C7021" s="4" t="s">
        <v>18</v>
      </c>
      <c r="D7021" s="4" t="s">
        <v>19</v>
      </c>
      <c r="E7021" s="4" t="s">
        <v>20</v>
      </c>
      <c r="F7021" s="4" t="s">
        <v>3382</v>
      </c>
      <c r="G7021" s="4">
        <v>15000</v>
      </c>
      <c r="H7021" s="4">
        <v>34718.46</v>
      </c>
    </row>
    <row r="7022" spans="2:8" hidden="1" x14ac:dyDescent="0.15">
      <c r="B7022" s="8" t="s">
        <v>206</v>
      </c>
      <c r="C7022" s="4" t="s">
        <v>27</v>
      </c>
      <c r="D7022" s="4" t="s">
        <v>19</v>
      </c>
      <c r="E7022" s="4" t="s">
        <v>20</v>
      </c>
      <c r="F7022" s="4" t="s">
        <v>1607</v>
      </c>
      <c r="G7022" s="4">
        <v>10000</v>
      </c>
      <c r="H7022" s="4">
        <v>24429.74</v>
      </c>
    </row>
    <row r="7023" spans="2:8" hidden="1" x14ac:dyDescent="0.15">
      <c r="B7023" s="8">
        <v>45384</v>
      </c>
      <c r="C7023" s="4" t="s">
        <v>18</v>
      </c>
      <c r="D7023" s="4" t="s">
        <v>301</v>
      </c>
      <c r="E7023" s="4" t="s">
        <v>20</v>
      </c>
      <c r="F7023" s="4" t="s">
        <v>1607</v>
      </c>
      <c r="G7023" s="4">
        <v>26000</v>
      </c>
      <c r="H7023" s="4">
        <v>55877.22</v>
      </c>
    </row>
    <row r="7024" spans="2:8" hidden="1" x14ac:dyDescent="0.15">
      <c r="B7024" s="8">
        <v>45475</v>
      </c>
      <c r="C7024" s="4" t="s">
        <v>18</v>
      </c>
      <c r="D7024" s="4" t="s">
        <v>19</v>
      </c>
      <c r="E7024" s="4" t="s">
        <v>20</v>
      </c>
      <c r="F7024" s="4" t="s">
        <v>1607</v>
      </c>
      <c r="G7024" s="4">
        <v>26000</v>
      </c>
      <c r="H7024" s="4">
        <v>52007.1</v>
      </c>
    </row>
    <row r="7025" spans="2:8" hidden="1" x14ac:dyDescent="0.15">
      <c r="B7025" s="8" t="s">
        <v>1792</v>
      </c>
      <c r="C7025" s="4" t="s">
        <v>27</v>
      </c>
      <c r="D7025" s="4" t="s">
        <v>19</v>
      </c>
      <c r="E7025" s="4" t="s">
        <v>20</v>
      </c>
      <c r="F7025" s="4" t="s">
        <v>1793</v>
      </c>
      <c r="G7025" s="4">
        <v>25000</v>
      </c>
      <c r="H7025" s="4">
        <v>70000</v>
      </c>
    </row>
    <row r="7026" spans="2:8" hidden="1" x14ac:dyDescent="0.15">
      <c r="B7026" s="8" t="s">
        <v>1179</v>
      </c>
      <c r="C7026" s="4" t="s">
        <v>27</v>
      </c>
      <c r="D7026" s="4" t="s">
        <v>19</v>
      </c>
      <c r="E7026" s="4" t="s">
        <v>20</v>
      </c>
      <c r="F7026" s="4" t="s">
        <v>1180</v>
      </c>
      <c r="G7026" s="4">
        <v>50000</v>
      </c>
      <c r="H7026" s="4">
        <v>133250</v>
      </c>
    </row>
    <row r="7027" spans="2:8" hidden="1" x14ac:dyDescent="0.15">
      <c r="B7027" s="8" t="s">
        <v>888</v>
      </c>
      <c r="C7027" s="4" t="s">
        <v>27</v>
      </c>
      <c r="D7027" s="4" t="s">
        <v>19</v>
      </c>
      <c r="E7027" s="4" t="s">
        <v>20</v>
      </c>
      <c r="F7027" s="4" t="s">
        <v>889</v>
      </c>
      <c r="G7027" s="4">
        <v>78000</v>
      </c>
      <c r="H7027" s="4">
        <v>191595.95</v>
      </c>
    </row>
    <row r="7028" spans="2:8" hidden="1" x14ac:dyDescent="0.15">
      <c r="B7028" s="8" t="s">
        <v>166</v>
      </c>
      <c r="C7028" s="4" t="s">
        <v>27</v>
      </c>
      <c r="D7028" s="4" t="s">
        <v>19</v>
      </c>
      <c r="E7028" s="4" t="s">
        <v>20</v>
      </c>
      <c r="F7028" s="4" t="s">
        <v>889</v>
      </c>
      <c r="G7028" s="4">
        <v>52000</v>
      </c>
      <c r="H7028" s="4">
        <v>125365.43</v>
      </c>
    </row>
    <row r="7029" spans="2:8" hidden="1" x14ac:dyDescent="0.15">
      <c r="B7029" s="8" t="s">
        <v>1055</v>
      </c>
      <c r="C7029" s="4" t="s">
        <v>27</v>
      </c>
      <c r="D7029" s="4" t="s">
        <v>19</v>
      </c>
      <c r="E7029" s="4" t="s">
        <v>20</v>
      </c>
      <c r="F7029" s="4" t="s">
        <v>889</v>
      </c>
      <c r="G7029" s="4">
        <v>52000</v>
      </c>
      <c r="H7029" s="4">
        <v>122244.08</v>
      </c>
    </row>
    <row r="7030" spans="2:8" hidden="1" x14ac:dyDescent="0.15">
      <c r="B7030" s="8" t="s">
        <v>1559</v>
      </c>
      <c r="C7030" s="4" t="s">
        <v>27</v>
      </c>
      <c r="D7030" s="4" t="s">
        <v>19</v>
      </c>
      <c r="E7030" s="4" t="s">
        <v>20</v>
      </c>
      <c r="F7030" s="4" t="s">
        <v>889</v>
      </c>
      <c r="G7030" s="4">
        <v>26000</v>
      </c>
      <c r="H7030" s="4">
        <v>63462.93</v>
      </c>
    </row>
    <row r="7031" spans="2:8" hidden="1" x14ac:dyDescent="0.15">
      <c r="B7031" s="8" t="s">
        <v>1057</v>
      </c>
      <c r="C7031" s="4" t="s">
        <v>27</v>
      </c>
      <c r="D7031" s="4" t="s">
        <v>19</v>
      </c>
      <c r="E7031" s="4" t="s">
        <v>20</v>
      </c>
      <c r="F7031" s="4" t="s">
        <v>889</v>
      </c>
      <c r="G7031" s="4">
        <v>26000</v>
      </c>
      <c r="H7031" s="4">
        <v>63462.09</v>
      </c>
    </row>
    <row r="7032" spans="2:8" hidden="1" x14ac:dyDescent="0.15">
      <c r="B7032" s="8" t="s">
        <v>82</v>
      </c>
      <c r="C7032" s="4" t="s">
        <v>27</v>
      </c>
      <c r="D7032" s="4" t="s">
        <v>19</v>
      </c>
      <c r="E7032" s="4" t="s">
        <v>20</v>
      </c>
      <c r="F7032" s="4" t="s">
        <v>889</v>
      </c>
      <c r="G7032" s="4">
        <v>26000</v>
      </c>
      <c r="H7032" s="4">
        <v>59568.27</v>
      </c>
    </row>
    <row r="7033" spans="2:8" hidden="1" x14ac:dyDescent="0.15">
      <c r="B7033" s="8" t="s">
        <v>590</v>
      </c>
      <c r="C7033" s="4" t="s">
        <v>27</v>
      </c>
      <c r="D7033" s="4" t="s">
        <v>19</v>
      </c>
      <c r="E7033" s="4" t="s">
        <v>20</v>
      </c>
      <c r="F7033" s="4" t="s">
        <v>889</v>
      </c>
      <c r="G7033" s="4">
        <v>26000</v>
      </c>
      <c r="H7033" s="4">
        <v>59566.64</v>
      </c>
    </row>
    <row r="7034" spans="2:8" hidden="1" x14ac:dyDescent="0.15">
      <c r="B7034" s="8" t="s">
        <v>90</v>
      </c>
      <c r="C7034" s="4" t="s">
        <v>27</v>
      </c>
      <c r="D7034" s="4" t="s">
        <v>19</v>
      </c>
      <c r="E7034" s="4" t="s">
        <v>20</v>
      </c>
      <c r="F7034" s="4" t="s">
        <v>1558</v>
      </c>
      <c r="G7034" s="4">
        <v>26000</v>
      </c>
      <c r="H7034" s="4">
        <v>63462.96</v>
      </c>
    </row>
    <row r="7035" spans="2:8" hidden="1" x14ac:dyDescent="0.15">
      <c r="B7035" s="8" t="s">
        <v>1560</v>
      </c>
      <c r="C7035" s="4" t="s">
        <v>27</v>
      </c>
      <c r="D7035" s="4" t="s">
        <v>19</v>
      </c>
      <c r="E7035" s="4" t="s">
        <v>20</v>
      </c>
      <c r="F7035" s="4" t="s">
        <v>1558</v>
      </c>
      <c r="G7035" s="4">
        <v>26000</v>
      </c>
      <c r="H7035" s="4">
        <v>63454.23</v>
      </c>
    </row>
    <row r="7036" spans="2:8" hidden="1" x14ac:dyDescent="0.15">
      <c r="B7036" s="8" t="s">
        <v>168</v>
      </c>
      <c r="C7036" s="4" t="s">
        <v>27</v>
      </c>
      <c r="D7036" s="4" t="s">
        <v>19</v>
      </c>
      <c r="E7036" s="4" t="s">
        <v>20</v>
      </c>
      <c r="F7036" s="4" t="s">
        <v>1558</v>
      </c>
      <c r="G7036" s="4">
        <v>26000</v>
      </c>
      <c r="H7036" s="4">
        <v>54218.67</v>
      </c>
    </row>
    <row r="7037" spans="2:8" hidden="1" x14ac:dyDescent="0.15">
      <c r="B7037" s="8" t="s">
        <v>221</v>
      </c>
      <c r="C7037" s="4" t="s">
        <v>27</v>
      </c>
      <c r="D7037" s="4" t="s">
        <v>19</v>
      </c>
      <c r="E7037" s="4" t="s">
        <v>20</v>
      </c>
      <c r="F7037" s="4" t="s">
        <v>1558</v>
      </c>
      <c r="G7037" s="4">
        <v>26000</v>
      </c>
      <c r="H7037" s="4">
        <v>48200.82</v>
      </c>
    </row>
    <row r="7038" spans="2:8" hidden="1" x14ac:dyDescent="0.15">
      <c r="B7038" s="8" t="s">
        <v>1156</v>
      </c>
      <c r="C7038" s="4" t="s">
        <v>27</v>
      </c>
      <c r="D7038" s="4" t="s">
        <v>19</v>
      </c>
      <c r="E7038" s="4" t="s">
        <v>20</v>
      </c>
      <c r="F7038" s="4" t="s">
        <v>3588</v>
      </c>
      <c r="G7038" s="4">
        <v>13000</v>
      </c>
      <c r="H7038" s="4">
        <v>43454.93</v>
      </c>
    </row>
    <row r="7039" spans="2:8" hidden="1" x14ac:dyDescent="0.15">
      <c r="B7039" s="8">
        <v>45629</v>
      </c>
      <c r="C7039" s="4" t="s">
        <v>18</v>
      </c>
      <c r="D7039" s="4" t="s">
        <v>19</v>
      </c>
      <c r="E7039" s="4" t="s">
        <v>20</v>
      </c>
      <c r="F7039" s="4" t="s">
        <v>1644</v>
      </c>
      <c r="G7039" s="4">
        <v>26000</v>
      </c>
      <c r="H7039" s="4">
        <v>50560.47</v>
      </c>
    </row>
    <row r="7040" spans="2:8" hidden="1" x14ac:dyDescent="0.15">
      <c r="B7040" s="8">
        <v>45300</v>
      </c>
      <c r="C7040" s="4" t="s">
        <v>18</v>
      </c>
      <c r="D7040" s="4" t="s">
        <v>19</v>
      </c>
      <c r="E7040" s="4" t="s">
        <v>20</v>
      </c>
      <c r="F7040" s="4" t="s">
        <v>1577</v>
      </c>
      <c r="G7040" s="4">
        <v>26000</v>
      </c>
      <c r="H7040" s="4">
        <v>61430.9</v>
      </c>
    </row>
    <row r="7041" spans="2:8" hidden="1" x14ac:dyDescent="0.15">
      <c r="B7041" s="8">
        <v>45469</v>
      </c>
      <c r="C7041" s="4" t="s">
        <v>18</v>
      </c>
      <c r="D7041" s="4" t="s">
        <v>19</v>
      </c>
      <c r="E7041" s="4" t="s">
        <v>20</v>
      </c>
      <c r="F7041" s="4" t="s">
        <v>1637</v>
      </c>
      <c r="G7041" s="4">
        <v>26000</v>
      </c>
      <c r="H7041" s="4">
        <v>51544.160000000003</v>
      </c>
    </row>
    <row r="7042" spans="2:8" hidden="1" x14ac:dyDescent="0.15">
      <c r="B7042" s="8">
        <v>45482</v>
      </c>
      <c r="C7042" s="4" t="s">
        <v>18</v>
      </c>
      <c r="D7042" s="4" t="s">
        <v>19</v>
      </c>
      <c r="E7042" s="4" t="s">
        <v>20</v>
      </c>
      <c r="F7042" s="4" t="s">
        <v>1636</v>
      </c>
      <c r="G7042" s="4">
        <v>26000</v>
      </c>
      <c r="H7042" s="4">
        <v>51756.79</v>
      </c>
    </row>
    <row r="7043" spans="2:8" hidden="1" x14ac:dyDescent="0.15">
      <c r="B7043" s="8" t="s">
        <v>1571</v>
      </c>
      <c r="C7043" s="4" t="s">
        <v>27</v>
      </c>
      <c r="D7043" s="4" t="s">
        <v>19</v>
      </c>
      <c r="E7043" s="4" t="s">
        <v>20</v>
      </c>
      <c r="F7043" s="4" t="s">
        <v>1004</v>
      </c>
      <c r="G7043" s="4">
        <v>26000</v>
      </c>
      <c r="H7043" s="4">
        <v>62400</v>
      </c>
    </row>
    <row r="7044" spans="2:8" hidden="1" x14ac:dyDescent="0.15">
      <c r="B7044" s="8" t="s">
        <v>1588</v>
      </c>
      <c r="C7044" s="4" t="s">
        <v>27</v>
      </c>
      <c r="D7044" s="4" t="s">
        <v>19</v>
      </c>
      <c r="E7044" s="4" t="s">
        <v>20</v>
      </c>
      <c r="F7044" s="4" t="s">
        <v>1004</v>
      </c>
      <c r="G7044" s="4">
        <v>26000</v>
      </c>
      <c r="H7044" s="4">
        <v>60060</v>
      </c>
    </row>
    <row r="7045" spans="2:8" hidden="1" x14ac:dyDescent="0.15">
      <c r="B7045" s="8" t="s">
        <v>1651</v>
      </c>
      <c r="C7045" s="4" t="s">
        <v>27</v>
      </c>
      <c r="D7045" s="4" t="s">
        <v>19</v>
      </c>
      <c r="E7045" s="4" t="s">
        <v>20</v>
      </c>
      <c r="F7045" s="4" t="s">
        <v>1004</v>
      </c>
      <c r="G7045" s="4">
        <v>26000</v>
      </c>
      <c r="H7045" s="4">
        <v>47710</v>
      </c>
    </row>
    <row r="7046" spans="2:8" hidden="1" x14ac:dyDescent="0.15">
      <c r="B7046" s="8" t="s">
        <v>654</v>
      </c>
      <c r="C7046" s="4" t="s">
        <v>27</v>
      </c>
      <c r="D7046" s="4" t="s">
        <v>19</v>
      </c>
      <c r="E7046" s="4" t="s">
        <v>20</v>
      </c>
      <c r="F7046" s="4" t="s">
        <v>1004</v>
      </c>
      <c r="G7046" s="4">
        <v>26000</v>
      </c>
      <c r="H7046" s="4">
        <v>79820</v>
      </c>
    </row>
    <row r="7047" spans="2:8" hidden="1" x14ac:dyDescent="0.15">
      <c r="B7047" s="8" t="s">
        <v>1527</v>
      </c>
      <c r="C7047" s="4" t="s">
        <v>27</v>
      </c>
      <c r="D7047" s="4" t="s">
        <v>19</v>
      </c>
      <c r="E7047" s="4" t="s">
        <v>20</v>
      </c>
      <c r="F7047" s="4" t="s">
        <v>1004</v>
      </c>
      <c r="G7047" s="4">
        <v>26000</v>
      </c>
      <c r="H7047" s="4">
        <v>79820</v>
      </c>
    </row>
    <row r="7048" spans="2:8" hidden="1" x14ac:dyDescent="0.15">
      <c r="B7048" s="8" t="s">
        <v>1528</v>
      </c>
      <c r="C7048" s="4" t="s">
        <v>27</v>
      </c>
      <c r="D7048" s="4" t="s">
        <v>19</v>
      </c>
      <c r="E7048" s="4" t="s">
        <v>20</v>
      </c>
      <c r="F7048" s="4" t="s">
        <v>1004</v>
      </c>
      <c r="G7048" s="4">
        <v>26000</v>
      </c>
      <c r="H7048" s="4">
        <v>79820</v>
      </c>
    </row>
    <row r="7049" spans="2:8" hidden="1" x14ac:dyDescent="0.15">
      <c r="B7049" s="8" t="s">
        <v>1003</v>
      </c>
      <c r="C7049" s="4" t="s">
        <v>27</v>
      </c>
      <c r="D7049" s="4" t="s">
        <v>19</v>
      </c>
      <c r="E7049" s="4" t="s">
        <v>20</v>
      </c>
      <c r="F7049" s="4" t="s">
        <v>1004</v>
      </c>
      <c r="G7049" s="4">
        <v>52000</v>
      </c>
      <c r="H7049" s="4">
        <v>187566.46</v>
      </c>
    </row>
    <row r="7050" spans="2:8" hidden="1" x14ac:dyDescent="0.15">
      <c r="B7050" s="8" t="s">
        <v>859</v>
      </c>
      <c r="C7050" s="4" t="s">
        <v>27</v>
      </c>
      <c r="D7050" s="4" t="s">
        <v>19</v>
      </c>
      <c r="E7050" s="4" t="s">
        <v>20</v>
      </c>
      <c r="F7050" s="4" t="s">
        <v>1004</v>
      </c>
      <c r="G7050" s="4">
        <v>52000</v>
      </c>
      <c r="H7050" s="4">
        <v>170040</v>
      </c>
    </row>
    <row r="7051" spans="2:8" hidden="1" x14ac:dyDescent="0.15">
      <c r="B7051" s="8" t="s">
        <v>855</v>
      </c>
      <c r="C7051" s="4" t="s">
        <v>27</v>
      </c>
      <c r="D7051" s="4" t="s">
        <v>19</v>
      </c>
      <c r="E7051" s="4" t="s">
        <v>20</v>
      </c>
      <c r="F7051" s="4" t="s">
        <v>1004</v>
      </c>
      <c r="G7051" s="4">
        <v>26000</v>
      </c>
      <c r="H7051" s="4">
        <v>94900</v>
      </c>
    </row>
    <row r="7052" spans="2:8" hidden="1" x14ac:dyDescent="0.15">
      <c r="B7052" s="8" t="s">
        <v>1569</v>
      </c>
      <c r="C7052" s="4" t="s">
        <v>27</v>
      </c>
      <c r="D7052" s="4" t="s">
        <v>19</v>
      </c>
      <c r="E7052" s="4" t="s">
        <v>20</v>
      </c>
      <c r="F7052" s="4" t="s">
        <v>1004</v>
      </c>
      <c r="G7052" s="4">
        <v>26000</v>
      </c>
      <c r="H7052" s="4">
        <v>62784.34</v>
      </c>
    </row>
    <row r="7053" spans="2:8" hidden="1" x14ac:dyDescent="0.15">
      <c r="B7053" s="8">
        <v>45356</v>
      </c>
      <c r="C7053" s="4" t="s">
        <v>18</v>
      </c>
      <c r="D7053" s="4" t="s">
        <v>19</v>
      </c>
      <c r="E7053" s="4" t="s">
        <v>20</v>
      </c>
      <c r="F7053" s="4" t="s">
        <v>1004</v>
      </c>
      <c r="G7053" s="4">
        <v>26000</v>
      </c>
      <c r="H7053" s="4">
        <v>57234.879999999997</v>
      </c>
    </row>
    <row r="7054" spans="2:8" hidden="1" x14ac:dyDescent="0.15">
      <c r="B7054" s="8" t="s">
        <v>1622</v>
      </c>
      <c r="C7054" s="4" t="s">
        <v>27</v>
      </c>
      <c r="D7054" s="4" t="s">
        <v>19</v>
      </c>
      <c r="E7054" s="4" t="s">
        <v>20</v>
      </c>
      <c r="F7054" s="4" t="s">
        <v>1623</v>
      </c>
      <c r="G7054" s="4">
        <v>26000</v>
      </c>
      <c r="H7054" s="4">
        <v>53690</v>
      </c>
    </row>
    <row r="7055" spans="2:8" hidden="1" x14ac:dyDescent="0.15">
      <c r="B7055" s="8" t="s">
        <v>1242</v>
      </c>
      <c r="C7055" s="4" t="s">
        <v>27</v>
      </c>
      <c r="D7055" s="4" t="s">
        <v>19</v>
      </c>
      <c r="E7055" s="4" t="s">
        <v>20</v>
      </c>
      <c r="F7055" s="4" t="s">
        <v>1623</v>
      </c>
      <c r="G7055" s="4">
        <v>26000</v>
      </c>
      <c r="H7055" s="4">
        <v>47710</v>
      </c>
    </row>
    <row r="7056" spans="2:8" hidden="1" x14ac:dyDescent="0.15">
      <c r="B7056" s="8" t="s">
        <v>1299</v>
      </c>
      <c r="C7056" s="4" t="s">
        <v>27</v>
      </c>
      <c r="D7056" s="4" t="s">
        <v>19</v>
      </c>
      <c r="E7056" s="4" t="s">
        <v>20</v>
      </c>
      <c r="F7056" s="4" t="s">
        <v>1300</v>
      </c>
      <c r="G7056" s="4">
        <v>48000</v>
      </c>
      <c r="H7056" s="4">
        <v>172800</v>
      </c>
    </row>
    <row r="7057" spans="2:8" hidden="1" x14ac:dyDescent="0.15">
      <c r="B7057" s="8" t="s">
        <v>201</v>
      </c>
      <c r="C7057" s="4" t="s">
        <v>27</v>
      </c>
      <c r="D7057" s="4" t="s">
        <v>19</v>
      </c>
      <c r="E7057" s="4" t="s">
        <v>20</v>
      </c>
      <c r="F7057" s="4" t="s">
        <v>1297</v>
      </c>
      <c r="G7057" s="4">
        <v>48000</v>
      </c>
      <c r="H7057" s="4">
        <v>192000</v>
      </c>
    </row>
    <row r="7058" spans="2:8" hidden="1" x14ac:dyDescent="0.15">
      <c r="B7058" s="8" t="s">
        <v>1340</v>
      </c>
      <c r="C7058" s="4" t="s">
        <v>27</v>
      </c>
      <c r="D7058" s="4" t="s">
        <v>19</v>
      </c>
      <c r="E7058" s="4" t="s">
        <v>20</v>
      </c>
      <c r="F7058" s="4" t="s">
        <v>1341</v>
      </c>
      <c r="G7058" s="4">
        <v>40000</v>
      </c>
      <c r="H7058" s="4">
        <v>144000</v>
      </c>
    </row>
    <row r="7059" spans="2:8" hidden="1" x14ac:dyDescent="0.15">
      <c r="B7059" s="8" t="s">
        <v>940</v>
      </c>
      <c r="C7059" s="4" t="s">
        <v>27</v>
      </c>
      <c r="D7059" s="4" t="s">
        <v>19</v>
      </c>
      <c r="E7059" s="4" t="s">
        <v>20</v>
      </c>
      <c r="F7059" s="4" t="s">
        <v>941</v>
      </c>
      <c r="G7059" s="4">
        <v>72000</v>
      </c>
      <c r="H7059" s="4">
        <v>259200</v>
      </c>
    </row>
    <row r="7060" spans="2:8" hidden="1" x14ac:dyDescent="0.15">
      <c r="B7060" s="8" t="s">
        <v>1169</v>
      </c>
      <c r="C7060" s="4" t="s">
        <v>27</v>
      </c>
      <c r="D7060" s="4" t="s">
        <v>19</v>
      </c>
      <c r="E7060" s="4" t="s">
        <v>20</v>
      </c>
      <c r="F7060" s="4" t="s">
        <v>1298</v>
      </c>
      <c r="G7060" s="4">
        <v>48000</v>
      </c>
      <c r="H7060" s="4">
        <v>172800</v>
      </c>
    </row>
    <row r="7061" spans="2:8" hidden="1" x14ac:dyDescent="0.15">
      <c r="B7061" s="8" t="s">
        <v>106</v>
      </c>
      <c r="C7061" s="4" t="s">
        <v>27</v>
      </c>
      <c r="D7061" s="4" t="s">
        <v>19</v>
      </c>
      <c r="E7061" s="4" t="s">
        <v>20</v>
      </c>
      <c r="F7061" s="4" t="s">
        <v>939</v>
      </c>
      <c r="G7061" s="4">
        <v>72000</v>
      </c>
      <c r="H7061" s="4">
        <v>288000</v>
      </c>
    </row>
    <row r="7062" spans="2:8" hidden="1" x14ac:dyDescent="0.15">
      <c r="B7062" s="8" t="s">
        <v>1313</v>
      </c>
      <c r="C7062" s="4" t="s">
        <v>27</v>
      </c>
      <c r="D7062" s="4" t="s">
        <v>19</v>
      </c>
      <c r="E7062" s="4" t="s">
        <v>20</v>
      </c>
      <c r="F7062" s="4" t="s">
        <v>1945</v>
      </c>
      <c r="G7062" s="4">
        <v>24000</v>
      </c>
      <c r="H7062" s="4">
        <v>96000</v>
      </c>
    </row>
    <row r="7063" spans="2:8" hidden="1" x14ac:dyDescent="0.15">
      <c r="B7063" s="8" t="s">
        <v>1938</v>
      </c>
      <c r="C7063" s="4" t="s">
        <v>27</v>
      </c>
      <c r="D7063" s="4" t="s">
        <v>19</v>
      </c>
      <c r="E7063" s="4" t="s">
        <v>20</v>
      </c>
      <c r="F7063" s="4" t="s">
        <v>1939</v>
      </c>
      <c r="G7063" s="4">
        <v>24000</v>
      </c>
      <c r="H7063" s="4">
        <v>108000</v>
      </c>
    </row>
    <row r="7064" spans="2:8" hidden="1" x14ac:dyDescent="0.15">
      <c r="B7064" s="8" t="s">
        <v>932</v>
      </c>
      <c r="C7064" s="4" t="s">
        <v>27</v>
      </c>
      <c r="D7064" s="4" t="s">
        <v>19</v>
      </c>
      <c r="E7064" s="4" t="s">
        <v>20</v>
      </c>
      <c r="F7064" s="4" t="s">
        <v>933</v>
      </c>
      <c r="G7064" s="4">
        <v>72000</v>
      </c>
      <c r="H7064" s="4">
        <v>324000</v>
      </c>
    </row>
    <row r="7065" spans="2:8" hidden="1" x14ac:dyDescent="0.15">
      <c r="B7065" s="8" t="s">
        <v>934</v>
      </c>
      <c r="C7065" s="4" t="s">
        <v>27</v>
      </c>
      <c r="D7065" s="4" t="s">
        <v>19</v>
      </c>
      <c r="E7065" s="4" t="s">
        <v>20</v>
      </c>
      <c r="F7065" s="4" t="s">
        <v>935</v>
      </c>
      <c r="G7065" s="4">
        <v>72000</v>
      </c>
      <c r="H7065" s="4">
        <v>324000</v>
      </c>
    </row>
    <row r="7066" spans="2:8" hidden="1" x14ac:dyDescent="0.15">
      <c r="B7066" s="8" t="s">
        <v>2539</v>
      </c>
      <c r="C7066" s="4" t="s">
        <v>27</v>
      </c>
      <c r="D7066" s="4" t="s">
        <v>19</v>
      </c>
      <c r="E7066" s="4" t="s">
        <v>20</v>
      </c>
      <c r="F7066" s="4" t="s">
        <v>2694</v>
      </c>
      <c r="G7066" s="4">
        <v>19800</v>
      </c>
      <c r="H7066" s="4">
        <v>95011.17</v>
      </c>
    </row>
    <row r="7067" spans="2:8" hidden="1" x14ac:dyDescent="0.15">
      <c r="B7067" s="8" t="s">
        <v>920</v>
      </c>
      <c r="C7067" s="4" t="s">
        <v>27</v>
      </c>
      <c r="D7067" s="4" t="s">
        <v>19</v>
      </c>
      <c r="E7067" s="4" t="s">
        <v>20</v>
      </c>
      <c r="F7067" s="4" t="s">
        <v>2695</v>
      </c>
      <c r="G7067" s="4">
        <v>19800</v>
      </c>
      <c r="H7067" s="4">
        <v>95011.17</v>
      </c>
    </row>
    <row r="7068" spans="2:8" hidden="1" x14ac:dyDescent="0.15">
      <c r="B7068" s="8" t="s">
        <v>2371</v>
      </c>
      <c r="C7068" s="4" t="s">
        <v>27</v>
      </c>
      <c r="D7068" s="4" t="s">
        <v>19</v>
      </c>
      <c r="E7068" s="4" t="s">
        <v>20</v>
      </c>
      <c r="F7068" s="4" t="s">
        <v>2695</v>
      </c>
      <c r="G7068" s="4">
        <v>19800</v>
      </c>
      <c r="H7068" s="4">
        <v>94385.19</v>
      </c>
    </row>
    <row r="7069" spans="2:8" hidden="1" x14ac:dyDescent="0.15">
      <c r="B7069" s="8">
        <v>45337</v>
      </c>
      <c r="C7069" s="4" t="s">
        <v>18</v>
      </c>
      <c r="D7069" s="4" t="s">
        <v>19</v>
      </c>
      <c r="E7069" s="4" t="s">
        <v>20</v>
      </c>
      <c r="F7069" s="4" t="s">
        <v>2591</v>
      </c>
      <c r="G7069" s="4">
        <v>20000</v>
      </c>
      <c r="H7069" s="4">
        <v>53863.29</v>
      </c>
    </row>
    <row r="7070" spans="2:8" hidden="1" x14ac:dyDescent="0.15">
      <c r="B7070" s="8">
        <v>45375</v>
      </c>
      <c r="C7070" s="4" t="s">
        <v>18</v>
      </c>
      <c r="D7070" s="4" t="s">
        <v>19</v>
      </c>
      <c r="E7070" s="4" t="s">
        <v>20</v>
      </c>
      <c r="F7070" s="4" t="s">
        <v>2590</v>
      </c>
      <c r="G7070" s="4">
        <v>20000</v>
      </c>
      <c r="H7070" s="4">
        <v>54816.97</v>
      </c>
    </row>
    <row r="7071" spans="2:8" hidden="1" x14ac:dyDescent="0.15">
      <c r="B7071" s="8">
        <v>45419</v>
      </c>
      <c r="C7071" s="4" t="s">
        <v>18</v>
      </c>
      <c r="D7071" s="4" t="s">
        <v>19</v>
      </c>
      <c r="E7071" s="4" t="s">
        <v>20</v>
      </c>
      <c r="F7071" s="4" t="s">
        <v>2599</v>
      </c>
      <c r="G7071" s="4">
        <v>20000</v>
      </c>
      <c r="H7071" s="4">
        <v>50181.45</v>
      </c>
    </row>
    <row r="7072" spans="2:8" hidden="1" x14ac:dyDescent="0.15">
      <c r="B7072" s="8">
        <v>45458</v>
      </c>
      <c r="C7072" s="4" t="s">
        <v>18</v>
      </c>
      <c r="D7072" s="4" t="s">
        <v>19</v>
      </c>
      <c r="E7072" s="4" t="s">
        <v>20</v>
      </c>
      <c r="F7072" s="4" t="s">
        <v>2608</v>
      </c>
      <c r="G7072" s="4">
        <v>20000</v>
      </c>
      <c r="H7072" s="4">
        <v>49242.58</v>
      </c>
    </row>
    <row r="7073" spans="2:8" hidden="1" x14ac:dyDescent="0.15">
      <c r="B7073" s="8">
        <v>45463</v>
      </c>
      <c r="C7073" s="4" t="s">
        <v>18</v>
      </c>
      <c r="D7073" s="4" t="s">
        <v>19</v>
      </c>
      <c r="E7073" s="4" t="s">
        <v>20</v>
      </c>
      <c r="F7073" s="4" t="s">
        <v>2609</v>
      </c>
      <c r="G7073" s="4">
        <v>20000</v>
      </c>
      <c r="H7073" s="4">
        <v>49051.78</v>
      </c>
    </row>
    <row r="7074" spans="2:8" hidden="1" x14ac:dyDescent="0.15">
      <c r="B7074" s="8">
        <v>45502</v>
      </c>
      <c r="C7074" s="4" t="s">
        <v>18</v>
      </c>
      <c r="D7074" s="4" t="s">
        <v>19</v>
      </c>
      <c r="E7074" s="4" t="s">
        <v>20</v>
      </c>
      <c r="F7074" s="4" t="s">
        <v>2592</v>
      </c>
      <c r="G7074" s="4">
        <v>20000</v>
      </c>
      <c r="H7074" s="4">
        <v>52310.68</v>
      </c>
    </row>
    <row r="7075" spans="2:8" hidden="1" x14ac:dyDescent="0.15">
      <c r="B7075" s="8">
        <v>45581</v>
      </c>
      <c r="C7075" s="4" t="s">
        <v>18</v>
      </c>
      <c r="D7075" s="4" t="s">
        <v>19</v>
      </c>
      <c r="E7075" s="4" t="s">
        <v>20</v>
      </c>
      <c r="F7075" s="4" t="s">
        <v>2598</v>
      </c>
      <c r="G7075" s="4">
        <v>20000</v>
      </c>
      <c r="H7075" s="4">
        <v>50367.74</v>
      </c>
    </row>
    <row r="7076" spans="2:8" hidden="1" x14ac:dyDescent="0.15">
      <c r="B7076" s="8">
        <v>45577</v>
      </c>
      <c r="C7076" s="4" t="s">
        <v>18</v>
      </c>
      <c r="D7076" s="4" t="s">
        <v>19</v>
      </c>
      <c r="E7076" s="4" t="s">
        <v>20</v>
      </c>
      <c r="F7076" s="4" t="s">
        <v>2613</v>
      </c>
      <c r="G7076" s="4">
        <v>20000</v>
      </c>
      <c r="H7076" s="4">
        <v>48253.31</v>
      </c>
    </row>
    <row r="7077" spans="2:8" hidden="1" x14ac:dyDescent="0.15">
      <c r="B7077" s="8" t="s">
        <v>3531</v>
      </c>
      <c r="C7077" s="4" t="s">
        <v>27</v>
      </c>
      <c r="D7077" s="4" t="s">
        <v>19</v>
      </c>
      <c r="E7077" s="4" t="s">
        <v>20</v>
      </c>
      <c r="F7077" s="4" t="s">
        <v>4081</v>
      </c>
      <c r="G7077" s="4">
        <v>8000</v>
      </c>
      <c r="H7077" s="4">
        <v>19352</v>
      </c>
    </row>
    <row r="7078" spans="2:8" hidden="1" x14ac:dyDescent="0.15">
      <c r="B7078" s="8" t="s">
        <v>4044</v>
      </c>
      <c r="C7078" s="4" t="s">
        <v>27</v>
      </c>
      <c r="D7078" s="4" t="s">
        <v>19</v>
      </c>
      <c r="E7078" s="4" t="s">
        <v>20</v>
      </c>
      <c r="F7078" s="4" t="s">
        <v>4045</v>
      </c>
      <c r="G7078" s="4">
        <v>8040</v>
      </c>
      <c r="H7078" s="4">
        <v>19352</v>
      </c>
    </row>
    <row r="7079" spans="2:8" hidden="1" x14ac:dyDescent="0.15">
      <c r="B7079" s="8" t="s">
        <v>370</v>
      </c>
      <c r="C7079" s="4" t="s">
        <v>27</v>
      </c>
      <c r="D7079" s="4" t="s">
        <v>19</v>
      </c>
      <c r="E7079" s="4" t="s">
        <v>20</v>
      </c>
      <c r="F7079" s="4" t="s">
        <v>4043</v>
      </c>
      <c r="G7079" s="4">
        <v>8040</v>
      </c>
      <c r="H7079" s="4">
        <v>19352</v>
      </c>
    </row>
    <row r="7080" spans="2:8" hidden="1" x14ac:dyDescent="0.15">
      <c r="B7080" s="8" t="s">
        <v>217</v>
      </c>
      <c r="C7080" s="4" t="s">
        <v>27</v>
      </c>
      <c r="D7080" s="4" t="s">
        <v>19</v>
      </c>
      <c r="E7080" s="4" t="s">
        <v>20</v>
      </c>
      <c r="F7080" s="4" t="s">
        <v>3273</v>
      </c>
      <c r="G7080" s="4">
        <v>16000</v>
      </c>
      <c r="H7080" s="4">
        <v>41592</v>
      </c>
    </row>
    <row r="7081" spans="2:8" hidden="1" x14ac:dyDescent="0.15">
      <c r="B7081" s="8" t="s">
        <v>4077</v>
      </c>
      <c r="C7081" s="4" t="s">
        <v>27</v>
      </c>
      <c r="D7081" s="4" t="s">
        <v>19</v>
      </c>
      <c r="E7081" s="4" t="s">
        <v>20</v>
      </c>
      <c r="F7081" s="4" t="s">
        <v>4078</v>
      </c>
      <c r="G7081" s="4">
        <v>8000</v>
      </c>
      <c r="H7081" s="4">
        <v>22160</v>
      </c>
    </row>
    <row r="7082" spans="2:8" hidden="1" x14ac:dyDescent="0.15">
      <c r="B7082" s="8" t="s">
        <v>2431</v>
      </c>
      <c r="C7082" s="4" t="s">
        <v>27</v>
      </c>
      <c r="D7082" s="4" t="s">
        <v>19</v>
      </c>
      <c r="E7082" s="4" t="s">
        <v>20</v>
      </c>
      <c r="F7082" s="4" t="s">
        <v>4076</v>
      </c>
      <c r="G7082" s="4">
        <v>8000</v>
      </c>
      <c r="H7082" s="4">
        <v>22160</v>
      </c>
    </row>
    <row r="7083" spans="2:8" hidden="1" x14ac:dyDescent="0.15">
      <c r="B7083" s="8" t="s">
        <v>499</v>
      </c>
      <c r="C7083" s="4" t="s">
        <v>27</v>
      </c>
      <c r="D7083" s="4" t="s">
        <v>19</v>
      </c>
      <c r="E7083" s="4" t="s">
        <v>20</v>
      </c>
      <c r="F7083" s="4" t="s">
        <v>4075</v>
      </c>
      <c r="G7083" s="4">
        <v>8000</v>
      </c>
      <c r="H7083" s="4">
        <v>22160</v>
      </c>
    </row>
    <row r="7084" spans="2:8" hidden="1" x14ac:dyDescent="0.15">
      <c r="B7084" s="8" t="s">
        <v>1071</v>
      </c>
      <c r="C7084" s="4" t="s">
        <v>27</v>
      </c>
      <c r="D7084" s="4" t="s">
        <v>19</v>
      </c>
      <c r="E7084" s="4" t="s">
        <v>20</v>
      </c>
      <c r="F7084" s="4" t="s">
        <v>4074</v>
      </c>
      <c r="G7084" s="4">
        <v>8000</v>
      </c>
      <c r="H7084" s="4">
        <v>22160</v>
      </c>
    </row>
    <row r="7085" spans="2:8" hidden="1" x14ac:dyDescent="0.15">
      <c r="B7085" s="8" t="s">
        <v>589</v>
      </c>
      <c r="C7085" s="4" t="s">
        <v>27</v>
      </c>
      <c r="D7085" s="4" t="s">
        <v>19</v>
      </c>
      <c r="E7085" s="4" t="s">
        <v>20</v>
      </c>
      <c r="F7085" s="4" t="s">
        <v>4073</v>
      </c>
      <c r="G7085" s="4">
        <v>8000</v>
      </c>
      <c r="H7085" s="4">
        <v>22160</v>
      </c>
    </row>
    <row r="7086" spans="2:8" hidden="1" x14ac:dyDescent="0.15">
      <c r="B7086" s="8" t="s">
        <v>2662</v>
      </c>
      <c r="C7086" s="4" t="s">
        <v>27</v>
      </c>
      <c r="D7086" s="4" t="s">
        <v>19</v>
      </c>
      <c r="E7086" s="4" t="s">
        <v>20</v>
      </c>
      <c r="F7086" s="4" t="s">
        <v>4079</v>
      </c>
      <c r="G7086" s="4">
        <v>8000</v>
      </c>
      <c r="H7086" s="4">
        <v>22160</v>
      </c>
    </row>
    <row r="7087" spans="2:8" hidden="1" x14ac:dyDescent="0.15">
      <c r="B7087" s="8" t="s">
        <v>728</v>
      </c>
      <c r="C7087" s="4" t="s">
        <v>27</v>
      </c>
      <c r="D7087" s="4" t="s">
        <v>19</v>
      </c>
      <c r="E7087" s="4" t="s">
        <v>20</v>
      </c>
      <c r="F7087" s="4" t="s">
        <v>4070</v>
      </c>
      <c r="G7087" s="4">
        <v>8000</v>
      </c>
      <c r="H7087" s="4">
        <v>23760</v>
      </c>
    </row>
    <row r="7088" spans="2:8" hidden="1" x14ac:dyDescent="0.15">
      <c r="B7088" s="8" t="s">
        <v>1340</v>
      </c>
      <c r="C7088" s="4" t="s">
        <v>27</v>
      </c>
      <c r="D7088" s="4" t="s">
        <v>19</v>
      </c>
      <c r="E7088" s="4" t="s">
        <v>20</v>
      </c>
      <c r="F7088" s="4" t="s">
        <v>3270</v>
      </c>
      <c r="G7088" s="4">
        <v>16000</v>
      </c>
      <c r="H7088" s="4">
        <v>47520</v>
      </c>
    </row>
    <row r="7089" spans="2:8" hidden="1" x14ac:dyDescent="0.15">
      <c r="B7089" s="8" t="s">
        <v>2149</v>
      </c>
      <c r="C7089" s="4" t="s">
        <v>27</v>
      </c>
      <c r="D7089" s="4" t="s">
        <v>19</v>
      </c>
      <c r="E7089" s="4" t="s">
        <v>20</v>
      </c>
      <c r="F7089" s="4" t="s">
        <v>3269</v>
      </c>
      <c r="G7089" s="4">
        <v>16000</v>
      </c>
      <c r="H7089" s="4">
        <v>47520</v>
      </c>
    </row>
    <row r="7090" spans="2:8" hidden="1" x14ac:dyDescent="0.15">
      <c r="B7090" s="8" t="s">
        <v>887</v>
      </c>
      <c r="C7090" s="4" t="s">
        <v>27</v>
      </c>
      <c r="D7090" s="4" t="s">
        <v>19</v>
      </c>
      <c r="E7090" s="4" t="s">
        <v>20</v>
      </c>
      <c r="F7090" s="4" t="s">
        <v>4069</v>
      </c>
      <c r="G7090" s="4">
        <v>8000</v>
      </c>
      <c r="H7090" s="4">
        <v>23760</v>
      </c>
    </row>
    <row r="7091" spans="2:8" hidden="1" x14ac:dyDescent="0.15">
      <c r="B7091" s="8" t="s">
        <v>545</v>
      </c>
      <c r="C7091" s="4" t="s">
        <v>27</v>
      </c>
      <c r="D7091" s="4" t="s">
        <v>19</v>
      </c>
      <c r="E7091" s="4" t="s">
        <v>20</v>
      </c>
      <c r="F7091" s="4" t="s">
        <v>3267</v>
      </c>
      <c r="G7091" s="4">
        <v>16000</v>
      </c>
      <c r="H7091" s="4">
        <v>57200</v>
      </c>
    </row>
    <row r="7092" spans="2:8" hidden="1" x14ac:dyDescent="0.15">
      <c r="B7092" s="8" t="s">
        <v>3264</v>
      </c>
      <c r="C7092" s="4" t="s">
        <v>27</v>
      </c>
      <c r="D7092" s="4" t="s">
        <v>19</v>
      </c>
      <c r="E7092" s="4" t="s">
        <v>20</v>
      </c>
      <c r="F7092" s="4" t="s">
        <v>3266</v>
      </c>
      <c r="G7092" s="4">
        <v>16000</v>
      </c>
      <c r="H7092" s="4">
        <v>57200</v>
      </c>
    </row>
    <row r="7093" spans="2:8" hidden="1" x14ac:dyDescent="0.15">
      <c r="B7093" s="8" t="s">
        <v>3264</v>
      </c>
      <c r="C7093" s="4" t="s">
        <v>27</v>
      </c>
      <c r="D7093" s="4" t="s">
        <v>19</v>
      </c>
      <c r="E7093" s="4" t="s">
        <v>20</v>
      </c>
      <c r="F7093" s="4" t="s">
        <v>3265</v>
      </c>
      <c r="G7093" s="4">
        <v>16000</v>
      </c>
      <c r="H7093" s="4">
        <v>57200</v>
      </c>
    </row>
    <row r="7094" spans="2:8" hidden="1" x14ac:dyDescent="0.15">
      <c r="B7094" s="8" t="s">
        <v>2059</v>
      </c>
      <c r="C7094" s="4" t="s">
        <v>27</v>
      </c>
      <c r="D7094" s="4" t="s">
        <v>19</v>
      </c>
      <c r="E7094" s="4" t="s">
        <v>20</v>
      </c>
      <c r="F7094" s="4" t="s">
        <v>2547</v>
      </c>
      <c r="G7094" s="4">
        <v>20000</v>
      </c>
      <c r="H7094" s="4">
        <v>75900</v>
      </c>
    </row>
    <row r="7095" spans="2:8" hidden="1" x14ac:dyDescent="0.15">
      <c r="B7095" s="8" t="s">
        <v>2539</v>
      </c>
      <c r="C7095" s="4" t="s">
        <v>27</v>
      </c>
      <c r="D7095" s="4" t="s">
        <v>19</v>
      </c>
      <c r="E7095" s="4" t="s">
        <v>20</v>
      </c>
      <c r="F7095" s="4" t="s">
        <v>2540</v>
      </c>
      <c r="G7095" s="4">
        <v>20000</v>
      </c>
      <c r="H7095" s="4">
        <v>80660.899999999907</v>
      </c>
    </row>
    <row r="7096" spans="2:8" hidden="1" x14ac:dyDescent="0.15">
      <c r="B7096" s="8" t="s">
        <v>998</v>
      </c>
      <c r="C7096" s="4" t="s">
        <v>27</v>
      </c>
      <c r="D7096" s="4" t="s">
        <v>19</v>
      </c>
      <c r="E7096" s="4" t="s">
        <v>20</v>
      </c>
      <c r="F7096" s="4" t="s">
        <v>2535</v>
      </c>
      <c r="G7096" s="4">
        <v>20000</v>
      </c>
      <c r="H7096" s="4">
        <v>81928.19</v>
      </c>
    </row>
    <row r="7097" spans="2:8" hidden="1" x14ac:dyDescent="0.15">
      <c r="B7097" s="8" t="s">
        <v>75</v>
      </c>
      <c r="C7097" s="4" t="s">
        <v>27</v>
      </c>
      <c r="D7097" s="4" t="s">
        <v>19</v>
      </c>
      <c r="E7097" s="4" t="s">
        <v>20</v>
      </c>
      <c r="F7097" s="4" t="s">
        <v>2535</v>
      </c>
      <c r="G7097" s="4">
        <v>20000</v>
      </c>
      <c r="H7097" s="4">
        <v>79975.19</v>
      </c>
    </row>
    <row r="7098" spans="2:8" hidden="1" x14ac:dyDescent="0.15">
      <c r="B7098" s="8" t="s">
        <v>2086</v>
      </c>
      <c r="C7098" s="4" t="s">
        <v>27</v>
      </c>
      <c r="D7098" s="4" t="s">
        <v>19</v>
      </c>
      <c r="E7098" s="4" t="s">
        <v>20</v>
      </c>
      <c r="F7098" s="4" t="s">
        <v>2542</v>
      </c>
      <c r="G7098" s="4">
        <v>20000</v>
      </c>
      <c r="H7098" s="4">
        <v>79916.53</v>
      </c>
    </row>
    <row r="7099" spans="2:8" hidden="1" x14ac:dyDescent="0.15">
      <c r="B7099" s="8" t="s">
        <v>1508</v>
      </c>
      <c r="C7099" s="4" t="s">
        <v>27</v>
      </c>
      <c r="D7099" s="4" t="s">
        <v>19</v>
      </c>
      <c r="E7099" s="4" t="s">
        <v>20</v>
      </c>
      <c r="F7099" s="4" t="s">
        <v>2541</v>
      </c>
      <c r="G7099" s="4">
        <v>20000</v>
      </c>
      <c r="H7099" s="4">
        <v>79916.53</v>
      </c>
    </row>
    <row r="7100" spans="2:8" hidden="1" x14ac:dyDescent="0.15">
      <c r="B7100" s="8" t="s">
        <v>1334</v>
      </c>
      <c r="C7100" s="4" t="s">
        <v>27</v>
      </c>
      <c r="D7100" s="4" t="s">
        <v>19</v>
      </c>
      <c r="E7100" s="4" t="s">
        <v>20</v>
      </c>
      <c r="F7100" s="4" t="s">
        <v>1335</v>
      </c>
      <c r="G7100" s="4">
        <v>40000</v>
      </c>
      <c r="H7100" s="4">
        <v>151435.71</v>
      </c>
    </row>
    <row r="7101" spans="2:8" hidden="1" x14ac:dyDescent="0.15">
      <c r="B7101" s="8" t="s">
        <v>1336</v>
      </c>
      <c r="C7101" s="4" t="s">
        <v>27</v>
      </c>
      <c r="D7101" s="4" t="s">
        <v>19</v>
      </c>
      <c r="E7101" s="4" t="s">
        <v>20</v>
      </c>
      <c r="F7101" s="4" t="s">
        <v>1337</v>
      </c>
      <c r="G7101" s="4">
        <v>40000</v>
      </c>
      <c r="H7101" s="4">
        <v>150956.13</v>
      </c>
    </row>
    <row r="7102" spans="2:8" hidden="1" x14ac:dyDescent="0.15">
      <c r="B7102" s="8" t="s">
        <v>1342</v>
      </c>
      <c r="C7102" s="4" t="s">
        <v>27</v>
      </c>
      <c r="D7102" s="4" t="s">
        <v>19</v>
      </c>
      <c r="E7102" s="4" t="s">
        <v>20</v>
      </c>
      <c r="F7102" s="4" t="s">
        <v>1343</v>
      </c>
      <c r="G7102" s="4">
        <v>40000</v>
      </c>
      <c r="H7102" s="4">
        <v>129801.64</v>
      </c>
    </row>
    <row r="7103" spans="2:8" hidden="1" x14ac:dyDescent="0.15">
      <c r="B7103" s="8" t="s">
        <v>890</v>
      </c>
      <c r="C7103" s="4" t="s">
        <v>27</v>
      </c>
      <c r="D7103" s="4" t="s">
        <v>19</v>
      </c>
      <c r="E7103" s="4" t="s">
        <v>20</v>
      </c>
      <c r="F7103" s="4" t="s">
        <v>2582</v>
      </c>
      <c r="G7103" s="4">
        <v>20000</v>
      </c>
      <c r="H7103" s="4">
        <v>62710.19</v>
      </c>
    </row>
    <row r="7104" spans="2:8" hidden="1" x14ac:dyDescent="0.15">
      <c r="B7104" s="8" t="s">
        <v>2139</v>
      </c>
      <c r="C7104" s="4" t="s">
        <v>27</v>
      </c>
      <c r="D7104" s="4" t="s">
        <v>19</v>
      </c>
      <c r="E7104" s="4" t="s">
        <v>20</v>
      </c>
      <c r="F7104" s="4" t="s">
        <v>2587</v>
      </c>
      <c r="G7104" s="4">
        <v>20000</v>
      </c>
      <c r="H7104" s="4">
        <v>58458.879999999997</v>
      </c>
    </row>
    <row r="7105" spans="2:8" hidden="1" x14ac:dyDescent="0.15">
      <c r="B7105" s="8" t="s">
        <v>2402</v>
      </c>
      <c r="C7105" s="4" t="s">
        <v>27</v>
      </c>
      <c r="D7105" s="4" t="s">
        <v>19</v>
      </c>
      <c r="E7105" s="4" t="s">
        <v>20</v>
      </c>
      <c r="F7105" s="4" t="s">
        <v>2586</v>
      </c>
      <c r="G7105" s="4">
        <v>20000</v>
      </c>
      <c r="H7105" s="4">
        <v>58605.599999999999</v>
      </c>
    </row>
    <row r="7106" spans="2:8" hidden="1" x14ac:dyDescent="0.15">
      <c r="B7106" s="8" t="s">
        <v>1064</v>
      </c>
      <c r="C7106" s="4" t="s">
        <v>27</v>
      </c>
      <c r="D7106" s="4" t="s">
        <v>19</v>
      </c>
      <c r="E7106" s="4" t="s">
        <v>20</v>
      </c>
      <c r="F7106" s="4" t="s">
        <v>2588</v>
      </c>
      <c r="G7106" s="4">
        <v>20000</v>
      </c>
      <c r="H7106" s="4">
        <v>57199.75</v>
      </c>
    </row>
    <row r="7107" spans="2:8" hidden="1" x14ac:dyDescent="0.15">
      <c r="B7107" s="8" t="s">
        <v>790</v>
      </c>
      <c r="C7107" s="4" t="s">
        <v>27</v>
      </c>
      <c r="D7107" s="4" t="s">
        <v>19</v>
      </c>
      <c r="E7107" s="4" t="s">
        <v>20</v>
      </c>
      <c r="F7107" s="4" t="s">
        <v>2589</v>
      </c>
      <c r="G7107" s="4">
        <v>20000</v>
      </c>
      <c r="H7107" s="4">
        <v>56075.95</v>
      </c>
    </row>
    <row r="7108" spans="2:8" hidden="1" x14ac:dyDescent="0.15">
      <c r="B7108" s="8" t="s">
        <v>1732</v>
      </c>
      <c r="C7108" s="4" t="s">
        <v>27</v>
      </c>
      <c r="D7108" s="4" t="s">
        <v>19</v>
      </c>
      <c r="E7108" s="4" t="s">
        <v>20</v>
      </c>
      <c r="F7108" s="4" t="s">
        <v>1733</v>
      </c>
      <c r="G7108" s="4">
        <v>25000</v>
      </c>
      <c r="H7108" s="4">
        <v>101100</v>
      </c>
    </row>
    <row r="7109" spans="2:8" hidden="1" x14ac:dyDescent="0.15">
      <c r="B7109" s="8" t="s">
        <v>406</v>
      </c>
      <c r="C7109" s="4" t="s">
        <v>27</v>
      </c>
      <c r="D7109" s="4" t="s">
        <v>19</v>
      </c>
      <c r="E7109" s="4" t="s">
        <v>20</v>
      </c>
      <c r="F7109" s="4" t="s">
        <v>1690</v>
      </c>
      <c r="G7109" s="4">
        <v>25600</v>
      </c>
      <c r="H7109" s="4">
        <v>77303.850000000006</v>
      </c>
    </row>
    <row r="7110" spans="2:8" hidden="1" x14ac:dyDescent="0.15">
      <c r="B7110" s="8" t="s">
        <v>344</v>
      </c>
      <c r="C7110" s="4" t="s">
        <v>27</v>
      </c>
      <c r="D7110" s="4" t="s">
        <v>19</v>
      </c>
      <c r="E7110" s="4" t="s">
        <v>20</v>
      </c>
      <c r="F7110" s="4" t="s">
        <v>2965</v>
      </c>
      <c r="G7110" s="4">
        <v>18000</v>
      </c>
      <c r="H7110" s="4">
        <v>58788.62</v>
      </c>
    </row>
    <row r="7111" spans="2:8" hidden="1" x14ac:dyDescent="0.15">
      <c r="B7111" s="8" t="s">
        <v>1780</v>
      </c>
      <c r="C7111" s="4" t="s">
        <v>27</v>
      </c>
      <c r="D7111" s="4" t="s">
        <v>19</v>
      </c>
      <c r="E7111" s="4" t="s">
        <v>20</v>
      </c>
      <c r="F7111" s="4" t="s">
        <v>3585</v>
      </c>
      <c r="G7111" s="4">
        <v>13000</v>
      </c>
      <c r="H7111" s="4">
        <v>44540</v>
      </c>
    </row>
    <row r="7112" spans="2:8" hidden="1" x14ac:dyDescent="0.15">
      <c r="B7112" s="8" t="s">
        <v>828</v>
      </c>
      <c r="C7112" s="4" t="s">
        <v>27</v>
      </c>
      <c r="D7112" s="4" t="s">
        <v>19</v>
      </c>
      <c r="E7112" s="4" t="s">
        <v>20</v>
      </c>
      <c r="F7112" s="4" t="s">
        <v>1783</v>
      </c>
      <c r="G7112" s="4">
        <v>25000</v>
      </c>
      <c r="H7112" s="4">
        <v>76621.59</v>
      </c>
    </row>
    <row r="7113" spans="2:8" hidden="1" x14ac:dyDescent="0.15">
      <c r="B7113" s="8" t="s">
        <v>124</v>
      </c>
      <c r="C7113" s="4" t="s">
        <v>27</v>
      </c>
      <c r="D7113" s="4" t="s">
        <v>19</v>
      </c>
      <c r="E7113" s="4" t="s">
        <v>20</v>
      </c>
      <c r="F7113" s="4" t="s">
        <v>2209</v>
      </c>
      <c r="G7113" s="4">
        <v>21000</v>
      </c>
      <c r="H7113" s="4">
        <v>72240</v>
      </c>
    </row>
    <row r="7114" spans="2:8" hidden="1" x14ac:dyDescent="0.15">
      <c r="B7114" s="8" t="s">
        <v>981</v>
      </c>
      <c r="C7114" s="4" t="s">
        <v>27</v>
      </c>
      <c r="D7114" s="4" t="s">
        <v>19</v>
      </c>
      <c r="E7114" s="4" t="s">
        <v>20</v>
      </c>
      <c r="F7114" s="4" t="s">
        <v>2207</v>
      </c>
      <c r="G7114" s="4">
        <v>21000</v>
      </c>
      <c r="H7114" s="4">
        <v>69090</v>
      </c>
    </row>
    <row r="7115" spans="2:8" hidden="1" x14ac:dyDescent="0.15">
      <c r="B7115" s="8" t="s">
        <v>148</v>
      </c>
      <c r="C7115" s="4" t="s">
        <v>27</v>
      </c>
      <c r="D7115" s="4" t="s">
        <v>19</v>
      </c>
      <c r="E7115" s="4" t="s">
        <v>20</v>
      </c>
      <c r="F7115" s="4" t="s">
        <v>2207</v>
      </c>
      <c r="G7115" s="4">
        <v>21000</v>
      </c>
      <c r="H7115" s="4">
        <v>88200</v>
      </c>
    </row>
    <row r="7116" spans="2:8" hidden="1" x14ac:dyDescent="0.15">
      <c r="B7116" s="8" t="s">
        <v>74</v>
      </c>
      <c r="C7116" s="4" t="s">
        <v>27</v>
      </c>
      <c r="D7116" s="4" t="s">
        <v>19</v>
      </c>
      <c r="E7116" s="4" t="s">
        <v>20</v>
      </c>
      <c r="F7116" s="4" t="s">
        <v>1736</v>
      </c>
      <c r="G7116" s="4">
        <v>25000</v>
      </c>
      <c r="H7116" s="4">
        <v>99500</v>
      </c>
    </row>
    <row r="7117" spans="2:8" hidden="1" x14ac:dyDescent="0.15">
      <c r="B7117" s="8" t="s">
        <v>1507</v>
      </c>
      <c r="C7117" s="4" t="s">
        <v>27</v>
      </c>
      <c r="D7117" s="4" t="s">
        <v>19</v>
      </c>
      <c r="E7117" s="4" t="s">
        <v>20</v>
      </c>
      <c r="F7117" s="4" t="s">
        <v>1736</v>
      </c>
      <c r="G7117" s="4">
        <v>25000</v>
      </c>
      <c r="H7117" s="4">
        <v>90250</v>
      </c>
    </row>
    <row r="7118" spans="2:8" hidden="1" x14ac:dyDescent="0.15">
      <c r="B7118" s="8" t="s">
        <v>1749</v>
      </c>
      <c r="C7118" s="4" t="s">
        <v>27</v>
      </c>
      <c r="D7118" s="4" t="s">
        <v>19</v>
      </c>
      <c r="E7118" s="4" t="s">
        <v>20</v>
      </c>
      <c r="F7118" s="4" t="s">
        <v>1750</v>
      </c>
      <c r="G7118" s="4">
        <v>25000</v>
      </c>
      <c r="H7118" s="4">
        <v>90250</v>
      </c>
    </row>
    <row r="7119" spans="2:8" hidden="1" x14ac:dyDescent="0.15">
      <c r="B7119" s="8" t="s">
        <v>1752</v>
      </c>
      <c r="C7119" s="4" t="s">
        <v>27</v>
      </c>
      <c r="D7119" s="4" t="s">
        <v>19</v>
      </c>
      <c r="E7119" s="4" t="s">
        <v>20</v>
      </c>
      <c r="F7119" s="4" t="s">
        <v>1750</v>
      </c>
      <c r="G7119" s="4">
        <v>25000</v>
      </c>
      <c r="H7119" s="4">
        <v>86750</v>
      </c>
    </row>
    <row r="7120" spans="2:8" hidden="1" x14ac:dyDescent="0.15">
      <c r="B7120" s="8" t="s">
        <v>1752</v>
      </c>
      <c r="C7120" s="4" t="s">
        <v>27</v>
      </c>
      <c r="D7120" s="4" t="s">
        <v>19</v>
      </c>
      <c r="E7120" s="4" t="s">
        <v>20</v>
      </c>
      <c r="F7120" s="4" t="s">
        <v>1750</v>
      </c>
      <c r="G7120" s="4">
        <v>25000</v>
      </c>
      <c r="H7120" s="4">
        <v>86750</v>
      </c>
    </row>
    <row r="7121" spans="2:8" hidden="1" x14ac:dyDescent="0.15">
      <c r="B7121" s="8" t="s">
        <v>1754</v>
      </c>
      <c r="C7121" s="4" t="s">
        <v>27</v>
      </c>
      <c r="D7121" s="4" t="s">
        <v>19</v>
      </c>
      <c r="E7121" s="4" t="s">
        <v>20</v>
      </c>
      <c r="F7121" s="4" t="s">
        <v>1750</v>
      </c>
      <c r="G7121" s="4">
        <v>25000</v>
      </c>
      <c r="H7121" s="4">
        <v>86000</v>
      </c>
    </row>
    <row r="7122" spans="2:8" hidden="1" x14ac:dyDescent="0.15">
      <c r="B7122" s="8" t="s">
        <v>2768</v>
      </c>
      <c r="C7122" s="4" t="s">
        <v>27</v>
      </c>
      <c r="D7122" s="4" t="s">
        <v>19</v>
      </c>
      <c r="E7122" s="4" t="s">
        <v>20</v>
      </c>
      <c r="F7122" s="4" t="s">
        <v>4156</v>
      </c>
      <c r="G7122" s="4">
        <v>7000</v>
      </c>
      <c r="H7122" s="4">
        <v>24233.65</v>
      </c>
    </row>
    <row r="7123" spans="2:8" hidden="1" x14ac:dyDescent="0.15">
      <c r="B7123" s="8" t="s">
        <v>1111</v>
      </c>
      <c r="C7123" s="4" t="s">
        <v>27</v>
      </c>
      <c r="D7123" s="4" t="s">
        <v>19</v>
      </c>
      <c r="E7123" s="4" t="s">
        <v>20</v>
      </c>
      <c r="F7123" s="4" t="s">
        <v>1112</v>
      </c>
      <c r="G7123" s="4">
        <v>52000</v>
      </c>
      <c r="H7123" s="4">
        <v>100530.7</v>
      </c>
    </row>
    <row r="7124" spans="2:8" hidden="1" x14ac:dyDescent="0.15">
      <c r="B7124" s="8" t="s">
        <v>439</v>
      </c>
      <c r="C7124" s="4" t="s">
        <v>27</v>
      </c>
      <c r="D7124" s="4" t="s">
        <v>19</v>
      </c>
      <c r="E7124" s="4" t="s">
        <v>20</v>
      </c>
      <c r="F7124" s="4" t="s">
        <v>4226</v>
      </c>
      <c r="G7124" s="4">
        <v>6000</v>
      </c>
      <c r="H7124" s="4">
        <v>23700</v>
      </c>
    </row>
    <row r="7125" spans="2:8" hidden="1" x14ac:dyDescent="0.15">
      <c r="B7125" s="8">
        <v>45400</v>
      </c>
      <c r="C7125" s="4" t="s">
        <v>18</v>
      </c>
      <c r="D7125" s="4" t="s">
        <v>301</v>
      </c>
      <c r="E7125" s="4" t="s">
        <v>20</v>
      </c>
      <c r="F7125" s="4" t="s">
        <v>7189</v>
      </c>
      <c r="G7125" s="4">
        <v>20</v>
      </c>
      <c r="H7125" s="4">
        <v>42.34</v>
      </c>
    </row>
    <row r="7126" spans="2:8" hidden="1" x14ac:dyDescent="0.15">
      <c r="B7126" s="8" t="s">
        <v>319</v>
      </c>
      <c r="C7126" s="4" t="s">
        <v>27</v>
      </c>
      <c r="D7126" s="4" t="s">
        <v>19</v>
      </c>
      <c r="E7126" s="4" t="s">
        <v>20</v>
      </c>
      <c r="F7126" s="4" t="s">
        <v>1776</v>
      </c>
      <c r="G7126" s="4">
        <v>25000</v>
      </c>
      <c r="H7126" s="4">
        <v>77775</v>
      </c>
    </row>
    <row r="7127" spans="2:8" hidden="1" x14ac:dyDescent="0.15">
      <c r="B7127" s="8" t="s">
        <v>584</v>
      </c>
      <c r="C7127" s="4" t="s">
        <v>27</v>
      </c>
      <c r="D7127" s="4" t="s">
        <v>19</v>
      </c>
      <c r="E7127" s="4" t="s">
        <v>20</v>
      </c>
      <c r="F7127" s="4" t="s">
        <v>1776</v>
      </c>
      <c r="G7127" s="4">
        <v>25000</v>
      </c>
      <c r="H7127" s="4">
        <v>77775</v>
      </c>
    </row>
    <row r="7128" spans="2:8" hidden="1" x14ac:dyDescent="0.15">
      <c r="B7128" s="8" t="s">
        <v>1244</v>
      </c>
      <c r="C7128" s="4" t="s">
        <v>27</v>
      </c>
      <c r="D7128" s="4" t="s">
        <v>19</v>
      </c>
      <c r="E7128" s="4" t="s">
        <v>20</v>
      </c>
      <c r="F7128" s="4" t="s">
        <v>1647</v>
      </c>
      <c r="G7128" s="4">
        <v>26000</v>
      </c>
      <c r="H7128" s="4">
        <v>49847.62</v>
      </c>
    </row>
    <row r="7129" spans="2:8" hidden="1" x14ac:dyDescent="0.15">
      <c r="B7129" s="8" t="s">
        <v>1185</v>
      </c>
      <c r="C7129" s="4" t="s">
        <v>27</v>
      </c>
      <c r="D7129" s="4" t="s">
        <v>19</v>
      </c>
      <c r="E7129" s="4" t="s">
        <v>20</v>
      </c>
      <c r="F7129" s="4" t="s">
        <v>1550</v>
      </c>
      <c r="G7129" s="4">
        <v>26000</v>
      </c>
      <c r="H7129" s="4">
        <v>67534.559999999998</v>
      </c>
    </row>
    <row r="7130" spans="2:8" hidden="1" x14ac:dyDescent="0.15">
      <c r="B7130" s="8" t="s">
        <v>397</v>
      </c>
      <c r="C7130" s="4" t="s">
        <v>27</v>
      </c>
      <c r="D7130" s="4" t="s">
        <v>19</v>
      </c>
      <c r="E7130" s="4" t="s">
        <v>20</v>
      </c>
      <c r="F7130" s="4" t="s">
        <v>1573</v>
      </c>
      <c r="G7130" s="4">
        <v>12500</v>
      </c>
      <c r="H7130" s="4">
        <v>31144.57</v>
      </c>
    </row>
    <row r="7131" spans="2:8" hidden="1" x14ac:dyDescent="0.15">
      <c r="B7131" s="8" t="s">
        <v>590</v>
      </c>
      <c r="C7131" s="4" t="s">
        <v>27</v>
      </c>
      <c r="D7131" s="4" t="s">
        <v>19</v>
      </c>
      <c r="E7131" s="4" t="s">
        <v>20</v>
      </c>
      <c r="F7131" s="4" t="s">
        <v>1573</v>
      </c>
      <c r="G7131" s="4">
        <v>12500</v>
      </c>
      <c r="H7131" s="4">
        <v>31055.439999999999</v>
      </c>
    </row>
    <row r="7132" spans="2:8" hidden="1" x14ac:dyDescent="0.15">
      <c r="B7132" s="8" t="s">
        <v>377</v>
      </c>
      <c r="C7132" s="4" t="s">
        <v>27</v>
      </c>
      <c r="D7132" s="4" t="s">
        <v>19</v>
      </c>
      <c r="E7132" s="4" t="s">
        <v>20</v>
      </c>
      <c r="F7132" s="4" t="s">
        <v>1573</v>
      </c>
      <c r="G7132" s="4">
        <v>12500</v>
      </c>
      <c r="H7132" s="4">
        <v>42030.39</v>
      </c>
    </row>
    <row r="7133" spans="2:8" hidden="1" x14ac:dyDescent="0.15">
      <c r="B7133" s="8" t="s">
        <v>586</v>
      </c>
      <c r="C7133" s="4" t="s">
        <v>27</v>
      </c>
      <c r="D7133" s="4" t="s">
        <v>19</v>
      </c>
      <c r="E7133" s="4" t="s">
        <v>20</v>
      </c>
      <c r="F7133" s="4" t="s">
        <v>1573</v>
      </c>
      <c r="G7133" s="4">
        <v>12500</v>
      </c>
      <c r="H7133" s="4">
        <v>41652.660000000003</v>
      </c>
    </row>
    <row r="7134" spans="2:8" hidden="1" x14ac:dyDescent="0.15">
      <c r="B7134" s="8" t="s">
        <v>710</v>
      </c>
      <c r="C7134" s="4" t="s">
        <v>27</v>
      </c>
      <c r="D7134" s="4" t="s">
        <v>19</v>
      </c>
      <c r="E7134" s="4" t="s">
        <v>20</v>
      </c>
      <c r="F7134" s="4" t="s">
        <v>1573</v>
      </c>
      <c r="G7134" s="4">
        <v>12500</v>
      </c>
      <c r="H7134" s="4">
        <v>41110.39</v>
      </c>
    </row>
    <row r="7135" spans="2:8" hidden="1" x14ac:dyDescent="0.15">
      <c r="B7135" s="8" t="s">
        <v>282</v>
      </c>
      <c r="C7135" s="4" t="s">
        <v>27</v>
      </c>
      <c r="D7135" s="4" t="s">
        <v>19</v>
      </c>
      <c r="E7135" s="4" t="s">
        <v>20</v>
      </c>
      <c r="F7135" s="4" t="s">
        <v>1573</v>
      </c>
      <c r="G7135" s="4">
        <v>12500</v>
      </c>
      <c r="H7135" s="4">
        <v>40708.93</v>
      </c>
    </row>
    <row r="7136" spans="2:8" hidden="1" x14ac:dyDescent="0.15">
      <c r="B7136" s="8" t="s">
        <v>1751</v>
      </c>
      <c r="C7136" s="4" t="s">
        <v>27</v>
      </c>
      <c r="D7136" s="4" t="s">
        <v>19</v>
      </c>
      <c r="E7136" s="4" t="s">
        <v>20</v>
      </c>
      <c r="F7136" s="4" t="s">
        <v>1573</v>
      </c>
      <c r="G7136" s="4">
        <v>25000</v>
      </c>
      <c r="H7136" s="4">
        <v>90234.86</v>
      </c>
    </row>
    <row r="7137" spans="2:8" hidden="1" x14ac:dyDescent="0.15">
      <c r="B7137" s="8" t="s">
        <v>321</v>
      </c>
      <c r="C7137" s="4" t="s">
        <v>27</v>
      </c>
      <c r="D7137" s="4" t="s">
        <v>19</v>
      </c>
      <c r="E7137" s="4" t="s">
        <v>20</v>
      </c>
      <c r="F7137" s="4" t="s">
        <v>1573</v>
      </c>
      <c r="G7137" s="4">
        <v>12500</v>
      </c>
      <c r="H7137" s="4">
        <v>50150</v>
      </c>
    </row>
    <row r="7138" spans="2:8" hidden="1" x14ac:dyDescent="0.15">
      <c r="B7138" s="8" t="s">
        <v>1143</v>
      </c>
      <c r="C7138" s="4" t="s">
        <v>27</v>
      </c>
      <c r="D7138" s="4" t="s">
        <v>19</v>
      </c>
      <c r="E7138" s="4" t="s">
        <v>20</v>
      </c>
      <c r="F7138" s="4" t="s">
        <v>1573</v>
      </c>
      <c r="G7138" s="4">
        <v>12500</v>
      </c>
      <c r="H7138" s="4">
        <v>50000</v>
      </c>
    </row>
    <row r="7139" spans="2:8" hidden="1" x14ac:dyDescent="0.15">
      <c r="B7139" s="8" t="s">
        <v>3630</v>
      </c>
      <c r="C7139" s="4" t="s">
        <v>27</v>
      </c>
      <c r="D7139" s="4" t="s">
        <v>19</v>
      </c>
      <c r="E7139" s="4" t="s">
        <v>20</v>
      </c>
      <c r="F7139" s="4" t="s">
        <v>1573</v>
      </c>
      <c r="G7139" s="4">
        <v>12500</v>
      </c>
      <c r="H7139" s="4">
        <v>43225</v>
      </c>
    </row>
    <row r="7140" spans="2:8" hidden="1" x14ac:dyDescent="0.15">
      <c r="B7140" s="8" t="s">
        <v>132</v>
      </c>
      <c r="C7140" s="4" t="s">
        <v>27</v>
      </c>
      <c r="D7140" s="4" t="s">
        <v>19</v>
      </c>
      <c r="E7140" s="4" t="s">
        <v>20</v>
      </c>
      <c r="F7140" s="4" t="s">
        <v>1573</v>
      </c>
      <c r="G7140" s="4">
        <v>12500</v>
      </c>
      <c r="H7140" s="4">
        <v>42700.05</v>
      </c>
    </row>
    <row r="7141" spans="2:8" hidden="1" x14ac:dyDescent="0.15">
      <c r="B7141" s="8" t="s">
        <v>1572</v>
      </c>
      <c r="C7141" s="4" t="s">
        <v>27</v>
      </c>
      <c r="D7141" s="4" t="s">
        <v>19</v>
      </c>
      <c r="E7141" s="4" t="s">
        <v>20</v>
      </c>
      <c r="F7141" s="4" t="s">
        <v>1573</v>
      </c>
      <c r="G7141" s="4">
        <v>26000</v>
      </c>
      <c r="H7141" s="4">
        <v>62321.27</v>
      </c>
    </row>
    <row r="7142" spans="2:8" hidden="1" x14ac:dyDescent="0.15">
      <c r="B7142" s="8" t="s">
        <v>26</v>
      </c>
      <c r="C7142" s="4" t="s">
        <v>27</v>
      </c>
      <c r="D7142" s="4" t="s">
        <v>19</v>
      </c>
      <c r="E7142" s="4" t="s">
        <v>20</v>
      </c>
      <c r="F7142" s="4" t="s">
        <v>1573</v>
      </c>
      <c r="G7142" s="4">
        <v>12500</v>
      </c>
      <c r="H7142" s="4">
        <v>38952.5</v>
      </c>
    </row>
    <row r="7143" spans="2:8" hidden="1" x14ac:dyDescent="0.15">
      <c r="B7143" s="8" t="s">
        <v>1645</v>
      </c>
      <c r="C7143" s="4" t="s">
        <v>27</v>
      </c>
      <c r="D7143" s="4" t="s">
        <v>19</v>
      </c>
      <c r="E7143" s="4" t="s">
        <v>20</v>
      </c>
      <c r="F7143" s="4" t="s">
        <v>1646</v>
      </c>
      <c r="G7143" s="4">
        <v>26000</v>
      </c>
      <c r="H7143" s="4">
        <v>50293.88</v>
      </c>
    </row>
    <row r="7144" spans="2:8" hidden="1" x14ac:dyDescent="0.15">
      <c r="B7144" s="8" t="s">
        <v>404</v>
      </c>
      <c r="C7144" s="4" t="s">
        <v>27</v>
      </c>
      <c r="D7144" s="4" t="s">
        <v>19</v>
      </c>
      <c r="E7144" s="4" t="s">
        <v>20</v>
      </c>
      <c r="F7144" s="4" t="s">
        <v>706</v>
      </c>
      <c r="G7144" s="4">
        <v>78000</v>
      </c>
      <c r="H7144" s="4">
        <v>256395</v>
      </c>
    </row>
    <row r="7145" spans="2:8" hidden="1" x14ac:dyDescent="0.15">
      <c r="B7145" s="8" t="s">
        <v>865</v>
      </c>
      <c r="C7145" s="4" t="s">
        <v>27</v>
      </c>
      <c r="D7145" s="4" t="s">
        <v>19</v>
      </c>
      <c r="E7145" s="4" t="s">
        <v>20</v>
      </c>
      <c r="F7145" s="4" t="s">
        <v>706</v>
      </c>
      <c r="G7145" s="4">
        <v>78000</v>
      </c>
      <c r="H7145" s="4">
        <v>246435</v>
      </c>
    </row>
    <row r="7146" spans="2:8" hidden="1" x14ac:dyDescent="0.15">
      <c r="B7146" s="8" t="s">
        <v>478</v>
      </c>
      <c r="C7146" s="4" t="s">
        <v>27</v>
      </c>
      <c r="D7146" s="4" t="s">
        <v>19</v>
      </c>
      <c r="E7146" s="4" t="s">
        <v>20</v>
      </c>
      <c r="F7146" s="4" t="s">
        <v>706</v>
      </c>
      <c r="G7146" s="4">
        <v>52000</v>
      </c>
      <c r="H7146" s="4">
        <v>192587.3</v>
      </c>
    </row>
    <row r="7147" spans="2:8" hidden="1" x14ac:dyDescent="0.15">
      <c r="B7147" s="8" t="s">
        <v>404</v>
      </c>
      <c r="C7147" s="4" t="s">
        <v>27</v>
      </c>
      <c r="D7147" s="4" t="s">
        <v>19</v>
      </c>
      <c r="E7147" s="4" t="s">
        <v>20</v>
      </c>
      <c r="F7147" s="4" t="s">
        <v>706</v>
      </c>
      <c r="G7147" s="4">
        <v>26000</v>
      </c>
      <c r="H7147" s="4">
        <v>83865</v>
      </c>
    </row>
    <row r="7148" spans="2:8" hidden="1" x14ac:dyDescent="0.15">
      <c r="B7148" s="8" t="s">
        <v>865</v>
      </c>
      <c r="C7148" s="4" t="s">
        <v>27</v>
      </c>
      <c r="D7148" s="4" t="s">
        <v>19</v>
      </c>
      <c r="E7148" s="4" t="s">
        <v>20</v>
      </c>
      <c r="F7148" s="4" t="s">
        <v>706</v>
      </c>
      <c r="G7148" s="4">
        <v>26000</v>
      </c>
      <c r="H7148" s="4">
        <v>82145</v>
      </c>
    </row>
    <row r="7149" spans="2:8" hidden="1" x14ac:dyDescent="0.15">
      <c r="B7149" s="8" t="s">
        <v>1523</v>
      </c>
      <c r="C7149" s="4" t="s">
        <v>27</v>
      </c>
      <c r="D7149" s="4" t="s">
        <v>19</v>
      </c>
      <c r="E7149" s="4" t="s">
        <v>20</v>
      </c>
      <c r="F7149" s="4" t="s">
        <v>706</v>
      </c>
      <c r="G7149" s="4">
        <v>26000</v>
      </c>
      <c r="H7149" s="4">
        <v>82101</v>
      </c>
    </row>
    <row r="7150" spans="2:8" hidden="1" x14ac:dyDescent="0.15">
      <c r="B7150" s="8" t="s">
        <v>1444</v>
      </c>
      <c r="C7150" s="4" t="s">
        <v>27</v>
      </c>
      <c r="D7150" s="4" t="s">
        <v>19</v>
      </c>
      <c r="E7150" s="4" t="s">
        <v>20</v>
      </c>
      <c r="F7150" s="4" t="s">
        <v>706</v>
      </c>
      <c r="G7150" s="4">
        <v>26000</v>
      </c>
      <c r="H7150" s="4">
        <v>82055</v>
      </c>
    </row>
    <row r="7151" spans="2:8" hidden="1" x14ac:dyDescent="0.15">
      <c r="B7151" s="8" t="s">
        <v>552</v>
      </c>
      <c r="C7151" s="4" t="s">
        <v>27</v>
      </c>
      <c r="D7151" s="4" t="s">
        <v>19</v>
      </c>
      <c r="E7151" s="4" t="s">
        <v>20</v>
      </c>
      <c r="F7151" s="4" t="s">
        <v>706</v>
      </c>
      <c r="G7151" s="4">
        <v>130000</v>
      </c>
      <c r="H7151" s="4">
        <v>506403.95</v>
      </c>
    </row>
    <row r="7152" spans="2:8" hidden="1" x14ac:dyDescent="0.15">
      <c r="B7152" s="8" t="s">
        <v>767</v>
      </c>
      <c r="C7152" s="4" t="s">
        <v>27</v>
      </c>
      <c r="D7152" s="4" t="s">
        <v>19</v>
      </c>
      <c r="E7152" s="4" t="s">
        <v>20</v>
      </c>
      <c r="F7152" s="4" t="s">
        <v>706</v>
      </c>
      <c r="G7152" s="4">
        <v>104000</v>
      </c>
      <c r="H7152" s="4">
        <v>415523.16</v>
      </c>
    </row>
    <row r="7153" spans="2:8" hidden="1" x14ac:dyDescent="0.15">
      <c r="B7153" s="8" t="s">
        <v>767</v>
      </c>
      <c r="C7153" s="4" t="s">
        <v>27</v>
      </c>
      <c r="D7153" s="4" t="s">
        <v>19</v>
      </c>
      <c r="E7153" s="4" t="s">
        <v>20</v>
      </c>
      <c r="F7153" s="4" t="s">
        <v>706</v>
      </c>
      <c r="G7153" s="4">
        <v>104000</v>
      </c>
      <c r="H7153" s="4">
        <v>408824.72</v>
      </c>
    </row>
    <row r="7154" spans="2:8" hidden="1" x14ac:dyDescent="0.15">
      <c r="B7154" s="8" t="s">
        <v>768</v>
      </c>
      <c r="C7154" s="4" t="s">
        <v>27</v>
      </c>
      <c r="D7154" s="4" t="s">
        <v>19</v>
      </c>
      <c r="E7154" s="4" t="s">
        <v>20</v>
      </c>
      <c r="F7154" s="4" t="s">
        <v>706</v>
      </c>
      <c r="G7154" s="4">
        <v>104000</v>
      </c>
      <c r="H7154" s="4">
        <v>397600</v>
      </c>
    </row>
    <row r="7155" spans="2:8" hidden="1" x14ac:dyDescent="0.15">
      <c r="B7155" s="8" t="s">
        <v>825</v>
      </c>
      <c r="C7155" s="4" t="s">
        <v>27</v>
      </c>
      <c r="D7155" s="4" t="s">
        <v>19</v>
      </c>
      <c r="E7155" s="4" t="s">
        <v>20</v>
      </c>
      <c r="F7155" s="4" t="s">
        <v>706</v>
      </c>
      <c r="G7155" s="4">
        <v>78000</v>
      </c>
      <c r="H7155" s="4">
        <v>287550</v>
      </c>
    </row>
    <row r="7156" spans="2:8" hidden="1" x14ac:dyDescent="0.15">
      <c r="B7156" s="8" t="s">
        <v>857</v>
      </c>
      <c r="C7156" s="4" t="s">
        <v>27</v>
      </c>
      <c r="D7156" s="4" t="s">
        <v>19</v>
      </c>
      <c r="E7156" s="4" t="s">
        <v>20</v>
      </c>
      <c r="F7156" s="4" t="s">
        <v>706</v>
      </c>
      <c r="G7156" s="4">
        <v>78000</v>
      </c>
      <c r="H7156" s="4">
        <v>286410</v>
      </c>
    </row>
    <row r="7157" spans="2:8" hidden="1" x14ac:dyDescent="0.15">
      <c r="B7157" s="8" t="s">
        <v>861</v>
      </c>
      <c r="C7157" s="4" t="s">
        <v>27</v>
      </c>
      <c r="D7157" s="4" t="s">
        <v>19</v>
      </c>
      <c r="E7157" s="4" t="s">
        <v>20</v>
      </c>
      <c r="F7157" s="4" t="s">
        <v>706</v>
      </c>
      <c r="G7157" s="4">
        <v>78000</v>
      </c>
      <c r="H7157" s="4">
        <v>260700</v>
      </c>
    </row>
    <row r="7158" spans="2:8" hidden="1" x14ac:dyDescent="0.15">
      <c r="B7158" s="8" t="s">
        <v>862</v>
      </c>
      <c r="C7158" s="4" t="s">
        <v>27</v>
      </c>
      <c r="D7158" s="4" t="s">
        <v>19</v>
      </c>
      <c r="E7158" s="4" t="s">
        <v>20</v>
      </c>
      <c r="F7158" s="4" t="s">
        <v>706</v>
      </c>
      <c r="G7158" s="4">
        <v>78000</v>
      </c>
      <c r="H7158" s="4">
        <v>260700</v>
      </c>
    </row>
    <row r="7159" spans="2:8" hidden="1" x14ac:dyDescent="0.15">
      <c r="B7159" s="8" t="s">
        <v>262</v>
      </c>
      <c r="C7159" s="4" t="s">
        <v>27</v>
      </c>
      <c r="D7159" s="4" t="s">
        <v>19</v>
      </c>
      <c r="E7159" s="4" t="s">
        <v>20</v>
      </c>
      <c r="F7159" s="4" t="s">
        <v>706</v>
      </c>
      <c r="G7159" s="4">
        <v>52000</v>
      </c>
      <c r="H7159" s="4">
        <v>201291.14</v>
      </c>
    </row>
    <row r="7160" spans="2:8" hidden="1" x14ac:dyDescent="0.15">
      <c r="B7160" s="8" t="s">
        <v>857</v>
      </c>
      <c r="C7160" s="4" t="s">
        <v>27</v>
      </c>
      <c r="D7160" s="4" t="s">
        <v>19</v>
      </c>
      <c r="E7160" s="4" t="s">
        <v>20</v>
      </c>
      <c r="F7160" s="4" t="s">
        <v>706</v>
      </c>
      <c r="G7160" s="4">
        <v>52000</v>
      </c>
      <c r="H7160" s="4">
        <v>173000</v>
      </c>
    </row>
    <row r="7161" spans="2:8" hidden="1" x14ac:dyDescent="0.15">
      <c r="B7161" s="8" t="s">
        <v>1496</v>
      </c>
      <c r="C7161" s="4" t="s">
        <v>27</v>
      </c>
      <c r="D7161" s="4" t="s">
        <v>19</v>
      </c>
      <c r="E7161" s="4" t="s">
        <v>20</v>
      </c>
      <c r="F7161" s="4" t="s">
        <v>706</v>
      </c>
      <c r="G7161" s="4">
        <v>26000</v>
      </c>
      <c r="H7161" s="4">
        <v>103330</v>
      </c>
    </row>
    <row r="7162" spans="2:8" hidden="1" x14ac:dyDescent="0.15">
      <c r="B7162" s="8" t="s">
        <v>1496</v>
      </c>
      <c r="C7162" s="4" t="s">
        <v>27</v>
      </c>
      <c r="D7162" s="4" t="s">
        <v>19</v>
      </c>
      <c r="E7162" s="4" t="s">
        <v>20</v>
      </c>
      <c r="F7162" s="4" t="s">
        <v>706</v>
      </c>
      <c r="G7162" s="4">
        <v>26000</v>
      </c>
      <c r="H7162" s="4">
        <v>100220</v>
      </c>
    </row>
    <row r="7163" spans="2:8" hidden="1" x14ac:dyDescent="0.15">
      <c r="B7163" s="8" t="s">
        <v>373</v>
      </c>
      <c r="C7163" s="4" t="s">
        <v>209</v>
      </c>
      <c r="D7163" s="4" t="s">
        <v>20</v>
      </c>
      <c r="E7163" s="4" t="s">
        <v>227</v>
      </c>
      <c r="F7163" s="4" t="s">
        <v>2403</v>
      </c>
      <c r="G7163" s="4">
        <v>20350</v>
      </c>
      <c r="H7163" s="4">
        <v>89786.43</v>
      </c>
    </row>
    <row r="7164" spans="2:8" hidden="1" x14ac:dyDescent="0.15">
      <c r="B7164" s="8" t="s">
        <v>768</v>
      </c>
      <c r="C7164" s="4" t="s">
        <v>27</v>
      </c>
      <c r="D7164" s="4" t="s">
        <v>19</v>
      </c>
      <c r="E7164" s="4" t="s">
        <v>20</v>
      </c>
      <c r="F7164" s="4" t="s">
        <v>706</v>
      </c>
      <c r="G7164" s="4">
        <v>26000</v>
      </c>
      <c r="H7164" s="4">
        <v>99500</v>
      </c>
    </row>
    <row r="7165" spans="2:8" hidden="1" x14ac:dyDescent="0.15">
      <c r="B7165" s="8" t="s">
        <v>993</v>
      </c>
      <c r="C7165" s="4" t="s">
        <v>27</v>
      </c>
      <c r="D7165" s="4" t="s">
        <v>19</v>
      </c>
      <c r="E7165" s="4" t="s">
        <v>20</v>
      </c>
      <c r="F7165" s="4" t="s">
        <v>706</v>
      </c>
      <c r="G7165" s="4">
        <v>26000</v>
      </c>
      <c r="H7165" s="4">
        <v>97980</v>
      </c>
    </row>
    <row r="7166" spans="2:8" hidden="1" x14ac:dyDescent="0.15">
      <c r="B7166" s="8" t="s">
        <v>376</v>
      </c>
      <c r="C7166" s="4" t="s">
        <v>27</v>
      </c>
      <c r="D7166" s="4" t="s">
        <v>19</v>
      </c>
      <c r="E7166" s="4" t="s">
        <v>20</v>
      </c>
      <c r="F7166" s="4" t="s">
        <v>706</v>
      </c>
      <c r="G7166" s="4">
        <v>26000</v>
      </c>
      <c r="H7166" s="4">
        <v>94890</v>
      </c>
    </row>
    <row r="7167" spans="2:8" hidden="1" x14ac:dyDescent="0.15">
      <c r="B7167" s="8" t="s">
        <v>1005</v>
      </c>
      <c r="C7167" s="4" t="s">
        <v>27</v>
      </c>
      <c r="D7167" s="4" t="s">
        <v>19</v>
      </c>
      <c r="E7167" s="4" t="s">
        <v>20</v>
      </c>
      <c r="F7167" s="4" t="s">
        <v>706</v>
      </c>
      <c r="G7167" s="4">
        <v>26000</v>
      </c>
      <c r="H7167" s="4">
        <v>86800</v>
      </c>
    </row>
    <row r="7168" spans="2:8" hidden="1" x14ac:dyDescent="0.15">
      <c r="B7168" s="8" t="s">
        <v>669</v>
      </c>
      <c r="C7168" s="4" t="s">
        <v>27</v>
      </c>
      <c r="D7168" s="4" t="s">
        <v>19</v>
      </c>
      <c r="E7168" s="4" t="s">
        <v>20</v>
      </c>
      <c r="F7168" s="4" t="s">
        <v>670</v>
      </c>
      <c r="G7168" s="4">
        <v>175000</v>
      </c>
      <c r="H7168" s="4">
        <v>500500</v>
      </c>
    </row>
    <row r="7169" spans="2:8" hidden="1" x14ac:dyDescent="0.15">
      <c r="B7169" s="8" t="s">
        <v>538</v>
      </c>
      <c r="C7169" s="4" t="s">
        <v>27</v>
      </c>
      <c r="D7169" s="4" t="s">
        <v>19</v>
      </c>
      <c r="E7169" s="4" t="s">
        <v>20</v>
      </c>
      <c r="F7169" s="4" t="s">
        <v>670</v>
      </c>
      <c r="G7169" s="4">
        <v>100000</v>
      </c>
      <c r="H7169" s="4">
        <v>290000</v>
      </c>
    </row>
    <row r="7170" spans="2:8" hidden="1" x14ac:dyDescent="0.15">
      <c r="B7170" s="8" t="s">
        <v>836</v>
      </c>
      <c r="C7170" s="4" t="s">
        <v>27</v>
      </c>
      <c r="D7170" s="4" t="s">
        <v>19</v>
      </c>
      <c r="E7170" s="4" t="s">
        <v>20</v>
      </c>
      <c r="F7170" s="4" t="s">
        <v>670</v>
      </c>
      <c r="G7170" s="4">
        <v>100000</v>
      </c>
      <c r="H7170" s="4">
        <v>278706.02</v>
      </c>
    </row>
    <row r="7171" spans="2:8" hidden="1" x14ac:dyDescent="0.15">
      <c r="B7171" s="8" t="s">
        <v>410</v>
      </c>
      <c r="C7171" s="4" t="s">
        <v>27</v>
      </c>
      <c r="D7171" s="4" t="s">
        <v>19</v>
      </c>
      <c r="E7171" s="4" t="s">
        <v>20</v>
      </c>
      <c r="F7171" s="4" t="s">
        <v>670</v>
      </c>
      <c r="G7171" s="4">
        <v>75000</v>
      </c>
      <c r="H7171" s="4">
        <v>214500</v>
      </c>
    </row>
    <row r="7172" spans="2:8" hidden="1" x14ac:dyDescent="0.15">
      <c r="B7172" s="8" t="s">
        <v>924</v>
      </c>
      <c r="C7172" s="4" t="s">
        <v>27</v>
      </c>
      <c r="D7172" s="4" t="s">
        <v>19</v>
      </c>
      <c r="E7172" s="4" t="s">
        <v>20</v>
      </c>
      <c r="F7172" s="4" t="s">
        <v>670</v>
      </c>
      <c r="G7172" s="4">
        <v>75000</v>
      </c>
      <c r="H7172" s="4">
        <v>199598.61</v>
      </c>
    </row>
    <row r="7173" spans="2:8" hidden="1" x14ac:dyDescent="0.15">
      <c r="B7173" s="8" t="s">
        <v>1529</v>
      </c>
      <c r="C7173" s="4" t="s">
        <v>27</v>
      </c>
      <c r="D7173" s="4" t="s">
        <v>19</v>
      </c>
      <c r="E7173" s="4" t="s">
        <v>20</v>
      </c>
      <c r="F7173" s="4" t="s">
        <v>670</v>
      </c>
      <c r="G7173" s="4">
        <v>26000</v>
      </c>
      <c r="H7173" s="4">
        <v>79820</v>
      </c>
    </row>
    <row r="7174" spans="2:8" hidden="1" x14ac:dyDescent="0.15">
      <c r="B7174" s="8" t="s">
        <v>924</v>
      </c>
      <c r="C7174" s="4" t="s">
        <v>27</v>
      </c>
      <c r="D7174" s="4" t="s">
        <v>19</v>
      </c>
      <c r="E7174" s="4" t="s">
        <v>20</v>
      </c>
      <c r="F7174" s="4" t="s">
        <v>670</v>
      </c>
      <c r="G7174" s="4">
        <v>26000</v>
      </c>
      <c r="H7174" s="4">
        <v>62230</v>
      </c>
    </row>
    <row r="7175" spans="2:8" hidden="1" x14ac:dyDescent="0.15">
      <c r="B7175" s="8" t="s">
        <v>1798</v>
      </c>
      <c r="C7175" s="4" t="s">
        <v>27</v>
      </c>
      <c r="D7175" s="4" t="s">
        <v>19</v>
      </c>
      <c r="E7175" s="4" t="s">
        <v>20</v>
      </c>
      <c r="F7175" s="4" t="s">
        <v>670</v>
      </c>
      <c r="G7175" s="4">
        <v>25000</v>
      </c>
      <c r="H7175" s="4">
        <v>66660</v>
      </c>
    </row>
    <row r="7176" spans="2:8" hidden="1" x14ac:dyDescent="0.15">
      <c r="B7176" s="8" t="s">
        <v>428</v>
      </c>
      <c r="C7176" s="4" t="s">
        <v>27</v>
      </c>
      <c r="D7176" s="4" t="s">
        <v>19</v>
      </c>
      <c r="E7176" s="4" t="s">
        <v>20</v>
      </c>
      <c r="F7176" s="4" t="s">
        <v>670</v>
      </c>
      <c r="G7176" s="4">
        <v>25000</v>
      </c>
      <c r="H7176" s="4">
        <v>63100</v>
      </c>
    </row>
    <row r="7177" spans="2:8" hidden="1" x14ac:dyDescent="0.15">
      <c r="B7177" s="8" t="s">
        <v>1269</v>
      </c>
      <c r="C7177" s="4" t="s">
        <v>27</v>
      </c>
      <c r="D7177" s="4" t="s">
        <v>19</v>
      </c>
      <c r="E7177" s="4" t="s">
        <v>20</v>
      </c>
      <c r="F7177" s="4" t="s">
        <v>670</v>
      </c>
      <c r="G7177" s="4">
        <v>25000</v>
      </c>
      <c r="H7177" s="4">
        <v>59755</v>
      </c>
    </row>
    <row r="7178" spans="2:8" hidden="1" x14ac:dyDescent="0.15">
      <c r="B7178" s="8" t="s">
        <v>710</v>
      </c>
      <c r="C7178" s="4" t="s">
        <v>27</v>
      </c>
      <c r="D7178" s="4" t="s">
        <v>19</v>
      </c>
      <c r="E7178" s="4" t="s">
        <v>20</v>
      </c>
      <c r="F7178" s="4" t="s">
        <v>711</v>
      </c>
      <c r="G7178" s="4">
        <v>130000</v>
      </c>
      <c r="H7178" s="4">
        <v>392267.86</v>
      </c>
    </row>
    <row r="7179" spans="2:8" hidden="1" x14ac:dyDescent="0.15">
      <c r="B7179" s="8" t="s">
        <v>428</v>
      </c>
      <c r="C7179" s="4" t="s">
        <v>27</v>
      </c>
      <c r="D7179" s="4" t="s">
        <v>19</v>
      </c>
      <c r="E7179" s="4" t="s">
        <v>20</v>
      </c>
      <c r="F7179" s="4" t="s">
        <v>711</v>
      </c>
      <c r="G7179" s="4">
        <v>125000</v>
      </c>
      <c r="H7179" s="4">
        <v>380500</v>
      </c>
    </row>
    <row r="7180" spans="2:8" hidden="1" x14ac:dyDescent="0.15">
      <c r="B7180" s="8" t="s">
        <v>832</v>
      </c>
      <c r="C7180" s="4" t="s">
        <v>27</v>
      </c>
      <c r="D7180" s="4" t="s">
        <v>19</v>
      </c>
      <c r="E7180" s="4" t="s">
        <v>20</v>
      </c>
      <c r="F7180" s="4" t="s">
        <v>711</v>
      </c>
      <c r="G7180" s="4">
        <v>100000</v>
      </c>
      <c r="H7180" s="4">
        <v>306400</v>
      </c>
    </row>
    <row r="7181" spans="2:8" hidden="1" x14ac:dyDescent="0.15">
      <c r="B7181" s="8" t="s">
        <v>1019</v>
      </c>
      <c r="C7181" s="4" t="s">
        <v>27</v>
      </c>
      <c r="D7181" s="4" t="s">
        <v>19</v>
      </c>
      <c r="E7181" s="4" t="s">
        <v>20</v>
      </c>
      <c r="F7181" s="4" t="s">
        <v>711</v>
      </c>
      <c r="G7181" s="4">
        <v>52000</v>
      </c>
      <c r="H7181" s="4">
        <v>164440</v>
      </c>
    </row>
    <row r="7182" spans="2:8" hidden="1" x14ac:dyDescent="0.15">
      <c r="B7182" s="8" t="s">
        <v>1021</v>
      </c>
      <c r="C7182" s="4" t="s">
        <v>27</v>
      </c>
      <c r="D7182" s="4" t="s">
        <v>19</v>
      </c>
      <c r="E7182" s="4" t="s">
        <v>20</v>
      </c>
      <c r="F7182" s="4" t="s">
        <v>711</v>
      </c>
      <c r="G7182" s="4">
        <v>52000</v>
      </c>
      <c r="H7182" s="4">
        <v>160204.17000000001</v>
      </c>
    </row>
    <row r="7183" spans="2:8" hidden="1" x14ac:dyDescent="0.15">
      <c r="B7183" s="8" t="s">
        <v>833</v>
      </c>
      <c r="C7183" s="4" t="s">
        <v>27</v>
      </c>
      <c r="D7183" s="4" t="s">
        <v>19</v>
      </c>
      <c r="E7183" s="4" t="s">
        <v>20</v>
      </c>
      <c r="F7183" s="4" t="s">
        <v>711</v>
      </c>
      <c r="G7183" s="4">
        <v>26000</v>
      </c>
      <c r="H7183" s="4">
        <v>78573.22</v>
      </c>
    </row>
    <row r="7184" spans="2:8" hidden="1" x14ac:dyDescent="0.15">
      <c r="B7184" s="8" t="s">
        <v>708</v>
      </c>
      <c r="C7184" s="4" t="s">
        <v>27</v>
      </c>
      <c r="D7184" s="4" t="s">
        <v>19</v>
      </c>
      <c r="E7184" s="4" t="s">
        <v>20</v>
      </c>
      <c r="F7184" s="4" t="s">
        <v>711</v>
      </c>
      <c r="G7184" s="4">
        <v>25000</v>
      </c>
      <c r="H7184" s="4">
        <v>76670</v>
      </c>
    </row>
    <row r="7185" spans="2:8" hidden="1" x14ac:dyDescent="0.15">
      <c r="B7185" s="8" t="s">
        <v>1027</v>
      </c>
      <c r="C7185" s="4" t="s">
        <v>27</v>
      </c>
      <c r="D7185" s="4" t="s">
        <v>19</v>
      </c>
      <c r="E7185" s="4" t="s">
        <v>20</v>
      </c>
      <c r="F7185" s="4" t="s">
        <v>711</v>
      </c>
      <c r="G7185" s="4">
        <v>25000</v>
      </c>
      <c r="H7185" s="4">
        <v>76600</v>
      </c>
    </row>
    <row r="7186" spans="2:8" hidden="1" x14ac:dyDescent="0.15">
      <c r="B7186" s="8" t="s">
        <v>428</v>
      </c>
      <c r="C7186" s="4" t="s">
        <v>27</v>
      </c>
      <c r="D7186" s="4" t="s">
        <v>19</v>
      </c>
      <c r="E7186" s="4" t="s">
        <v>20</v>
      </c>
      <c r="F7186" s="4" t="s">
        <v>711</v>
      </c>
      <c r="G7186" s="4">
        <v>25000</v>
      </c>
      <c r="H7186" s="4">
        <v>76170</v>
      </c>
    </row>
    <row r="7187" spans="2:8" hidden="1" x14ac:dyDescent="0.15">
      <c r="B7187" s="8" t="s">
        <v>701</v>
      </c>
      <c r="C7187" s="4" t="s">
        <v>27</v>
      </c>
      <c r="D7187" s="4" t="s">
        <v>19</v>
      </c>
      <c r="E7187" s="4" t="s">
        <v>20</v>
      </c>
      <c r="F7187" s="4" t="s">
        <v>702</v>
      </c>
      <c r="G7187" s="4">
        <v>150000</v>
      </c>
      <c r="H7187" s="4">
        <v>346979.46</v>
      </c>
    </row>
    <row r="7188" spans="2:8" hidden="1" x14ac:dyDescent="0.15">
      <c r="B7188" s="8" t="s">
        <v>839</v>
      </c>
      <c r="C7188" s="4" t="s">
        <v>27</v>
      </c>
      <c r="D7188" s="4" t="s">
        <v>19</v>
      </c>
      <c r="E7188" s="4" t="s">
        <v>20</v>
      </c>
      <c r="F7188" s="4" t="s">
        <v>702</v>
      </c>
      <c r="G7188" s="4">
        <v>100000</v>
      </c>
      <c r="H7188" s="4">
        <v>238120</v>
      </c>
    </row>
    <row r="7189" spans="2:8" hidden="1" x14ac:dyDescent="0.15">
      <c r="B7189" s="8" t="s">
        <v>548</v>
      </c>
      <c r="C7189" s="4" t="s">
        <v>27</v>
      </c>
      <c r="D7189" s="4" t="s">
        <v>19</v>
      </c>
      <c r="E7189" s="4" t="s">
        <v>20</v>
      </c>
      <c r="F7189" s="4" t="s">
        <v>702</v>
      </c>
      <c r="G7189" s="4">
        <v>100000</v>
      </c>
      <c r="H7189" s="4">
        <v>228454.07</v>
      </c>
    </row>
    <row r="7190" spans="2:8" hidden="1" x14ac:dyDescent="0.15">
      <c r="B7190" s="8" t="s">
        <v>926</v>
      </c>
      <c r="C7190" s="4" t="s">
        <v>27</v>
      </c>
      <c r="D7190" s="4" t="s">
        <v>19</v>
      </c>
      <c r="E7190" s="4" t="s">
        <v>20</v>
      </c>
      <c r="F7190" s="4" t="s">
        <v>702</v>
      </c>
      <c r="G7190" s="4">
        <v>75000</v>
      </c>
      <c r="H7190" s="4">
        <v>186756.46</v>
      </c>
    </row>
    <row r="7191" spans="2:8" hidden="1" x14ac:dyDescent="0.15">
      <c r="B7191" s="8" t="s">
        <v>927</v>
      </c>
      <c r="C7191" s="4" t="s">
        <v>27</v>
      </c>
      <c r="D7191" s="4" t="s">
        <v>19</v>
      </c>
      <c r="E7191" s="4" t="s">
        <v>20</v>
      </c>
      <c r="F7191" s="4" t="s">
        <v>702</v>
      </c>
      <c r="G7191" s="4">
        <v>75000</v>
      </c>
      <c r="H7191" s="4">
        <v>180840</v>
      </c>
    </row>
    <row r="7192" spans="2:8" hidden="1" x14ac:dyDescent="0.15">
      <c r="B7192" s="8" t="s">
        <v>927</v>
      </c>
      <c r="C7192" s="4" t="s">
        <v>27</v>
      </c>
      <c r="D7192" s="4" t="s">
        <v>19</v>
      </c>
      <c r="E7192" s="4" t="s">
        <v>20</v>
      </c>
      <c r="F7192" s="4" t="s">
        <v>702</v>
      </c>
      <c r="G7192" s="4">
        <v>50000</v>
      </c>
      <c r="H7192" s="4">
        <v>120560</v>
      </c>
    </row>
    <row r="7193" spans="2:8" hidden="1" x14ac:dyDescent="0.15">
      <c r="B7193" s="8" t="s">
        <v>1816</v>
      </c>
      <c r="C7193" s="4" t="s">
        <v>27</v>
      </c>
      <c r="D7193" s="4" t="s">
        <v>19</v>
      </c>
      <c r="E7193" s="4" t="s">
        <v>20</v>
      </c>
      <c r="F7193" s="4" t="s">
        <v>702</v>
      </c>
      <c r="G7193" s="4">
        <v>25000</v>
      </c>
      <c r="H7193" s="4">
        <v>59750</v>
      </c>
    </row>
    <row r="7194" spans="2:8" hidden="1" x14ac:dyDescent="0.15">
      <c r="B7194" s="8" t="s">
        <v>1181</v>
      </c>
      <c r="C7194" s="4" t="s">
        <v>27</v>
      </c>
      <c r="D7194" s="4" t="s">
        <v>19</v>
      </c>
      <c r="E7194" s="4" t="s">
        <v>20</v>
      </c>
      <c r="F7194" s="4" t="s">
        <v>702</v>
      </c>
      <c r="G7194" s="4">
        <v>25000</v>
      </c>
      <c r="H7194" s="4">
        <v>59375</v>
      </c>
    </row>
    <row r="7195" spans="2:8" hidden="1" x14ac:dyDescent="0.15">
      <c r="B7195" s="8" t="s">
        <v>1828</v>
      </c>
      <c r="C7195" s="4" t="s">
        <v>27</v>
      </c>
      <c r="D7195" s="4" t="s">
        <v>19</v>
      </c>
      <c r="E7195" s="4" t="s">
        <v>20</v>
      </c>
      <c r="F7195" s="4" t="s">
        <v>702</v>
      </c>
      <c r="G7195" s="4">
        <v>25000</v>
      </c>
      <c r="H7195" s="4">
        <v>57500</v>
      </c>
    </row>
    <row r="7196" spans="2:8" hidden="1" x14ac:dyDescent="0.15">
      <c r="B7196" s="8" t="s">
        <v>1829</v>
      </c>
      <c r="C7196" s="4" t="s">
        <v>27</v>
      </c>
      <c r="D7196" s="4" t="s">
        <v>19</v>
      </c>
      <c r="E7196" s="4" t="s">
        <v>20</v>
      </c>
      <c r="F7196" s="4" t="s">
        <v>702</v>
      </c>
      <c r="G7196" s="4">
        <v>25000</v>
      </c>
      <c r="H7196" s="4">
        <v>57483.24</v>
      </c>
    </row>
    <row r="7197" spans="2:8" hidden="1" x14ac:dyDescent="0.15">
      <c r="B7197" s="8" t="s">
        <v>1209</v>
      </c>
      <c r="C7197" s="4" t="s">
        <v>27</v>
      </c>
      <c r="D7197" s="4" t="s">
        <v>19</v>
      </c>
      <c r="E7197" s="4" t="s">
        <v>20</v>
      </c>
      <c r="F7197" s="4" t="s">
        <v>702</v>
      </c>
      <c r="G7197" s="4">
        <v>25000</v>
      </c>
      <c r="H7197" s="4">
        <v>57355</v>
      </c>
    </row>
    <row r="7198" spans="2:8" hidden="1" x14ac:dyDescent="0.15">
      <c r="B7198" s="8" t="s">
        <v>590</v>
      </c>
      <c r="C7198" s="4" t="s">
        <v>27</v>
      </c>
      <c r="D7198" s="4" t="s">
        <v>19</v>
      </c>
      <c r="E7198" s="4" t="s">
        <v>20</v>
      </c>
      <c r="F7198" s="4" t="s">
        <v>702</v>
      </c>
      <c r="G7198" s="4">
        <v>25000</v>
      </c>
      <c r="H7198" s="4">
        <v>57030</v>
      </c>
    </row>
    <row r="7199" spans="2:8" hidden="1" x14ac:dyDescent="0.15">
      <c r="B7199" s="8" t="s">
        <v>1067</v>
      </c>
      <c r="C7199" s="4" t="s">
        <v>27</v>
      </c>
      <c r="D7199" s="4" t="s">
        <v>19</v>
      </c>
      <c r="E7199" s="4" t="s">
        <v>20</v>
      </c>
      <c r="F7199" s="4" t="s">
        <v>702</v>
      </c>
      <c r="G7199" s="4">
        <v>25000</v>
      </c>
      <c r="H7199" s="4">
        <v>56530</v>
      </c>
    </row>
    <row r="7200" spans="2:8" hidden="1" x14ac:dyDescent="0.15">
      <c r="B7200" s="8" t="s">
        <v>1832</v>
      </c>
      <c r="C7200" s="4" t="s">
        <v>27</v>
      </c>
      <c r="D7200" s="4" t="s">
        <v>19</v>
      </c>
      <c r="E7200" s="4" t="s">
        <v>20</v>
      </c>
      <c r="F7200" s="4" t="s">
        <v>702</v>
      </c>
      <c r="G7200" s="4">
        <v>25000</v>
      </c>
      <c r="H7200" s="4">
        <v>56519.15</v>
      </c>
    </row>
    <row r="7201" spans="2:8" hidden="1" x14ac:dyDescent="0.15">
      <c r="B7201" s="8" t="s">
        <v>647</v>
      </c>
      <c r="C7201" s="4" t="s">
        <v>27</v>
      </c>
      <c r="D7201" s="4" t="s">
        <v>19</v>
      </c>
      <c r="E7201" s="4" t="s">
        <v>20</v>
      </c>
      <c r="F7201" s="4" t="s">
        <v>648</v>
      </c>
      <c r="G7201" s="4">
        <v>200000</v>
      </c>
      <c r="H7201" s="4">
        <v>409120</v>
      </c>
    </row>
    <row r="7202" spans="2:8" hidden="1" x14ac:dyDescent="0.15">
      <c r="B7202" s="8" t="s">
        <v>843</v>
      </c>
      <c r="C7202" s="4" t="s">
        <v>27</v>
      </c>
      <c r="D7202" s="4" t="s">
        <v>19</v>
      </c>
      <c r="E7202" s="4" t="s">
        <v>20</v>
      </c>
      <c r="F7202" s="4" t="s">
        <v>844</v>
      </c>
      <c r="G7202" s="4">
        <v>100000</v>
      </c>
      <c r="H7202" s="4">
        <v>212177.32</v>
      </c>
    </row>
    <row r="7203" spans="2:8" hidden="1" x14ac:dyDescent="0.15">
      <c r="B7203" s="8" t="s">
        <v>176</v>
      </c>
      <c r="C7203" s="4" t="s">
        <v>27</v>
      </c>
      <c r="D7203" s="4" t="s">
        <v>19</v>
      </c>
      <c r="E7203" s="4" t="s">
        <v>20</v>
      </c>
      <c r="F7203" s="4" t="s">
        <v>925</v>
      </c>
      <c r="G7203" s="4">
        <v>75000</v>
      </c>
      <c r="H7203" s="4">
        <v>189845.36</v>
      </c>
    </row>
    <row r="7204" spans="2:8" hidden="1" x14ac:dyDescent="0.15">
      <c r="B7204" s="8" t="s">
        <v>1246</v>
      </c>
      <c r="C7204" s="4" t="s">
        <v>27</v>
      </c>
      <c r="D7204" s="4" t="s">
        <v>19</v>
      </c>
      <c r="E7204" s="4" t="s">
        <v>20</v>
      </c>
      <c r="F7204" s="4" t="s">
        <v>1247</v>
      </c>
      <c r="G7204" s="4">
        <v>50000</v>
      </c>
      <c r="H7204" s="4">
        <v>89240</v>
      </c>
    </row>
    <row r="7205" spans="2:8" hidden="1" x14ac:dyDescent="0.15">
      <c r="B7205" s="8" t="s">
        <v>92</v>
      </c>
      <c r="C7205" s="4" t="s">
        <v>27</v>
      </c>
      <c r="D7205" s="4" t="s">
        <v>19</v>
      </c>
      <c r="E7205" s="4" t="s">
        <v>20</v>
      </c>
      <c r="F7205" s="4" t="s">
        <v>1817</v>
      </c>
      <c r="G7205" s="4">
        <v>25000</v>
      </c>
      <c r="H7205" s="4">
        <v>59337.26</v>
      </c>
    </row>
    <row r="7206" spans="2:8" hidden="1" x14ac:dyDescent="0.15">
      <c r="B7206" s="8" t="s">
        <v>622</v>
      </c>
      <c r="C7206" s="4" t="s">
        <v>27</v>
      </c>
      <c r="D7206" s="4" t="s">
        <v>19</v>
      </c>
      <c r="E7206" s="4" t="s">
        <v>19</v>
      </c>
      <c r="F7206" s="4" t="s">
        <v>1817</v>
      </c>
      <c r="G7206" s="4">
        <v>25000</v>
      </c>
      <c r="H7206" s="4">
        <v>46430</v>
      </c>
    </row>
    <row r="7207" spans="2:8" hidden="1" x14ac:dyDescent="0.15">
      <c r="B7207" s="8" t="s">
        <v>1246</v>
      </c>
      <c r="C7207" s="4" t="s">
        <v>27</v>
      </c>
      <c r="D7207" s="4" t="s">
        <v>19</v>
      </c>
      <c r="E7207" s="4" t="s">
        <v>20</v>
      </c>
      <c r="F7207" s="4" t="s">
        <v>1817</v>
      </c>
      <c r="G7207" s="4">
        <v>25000</v>
      </c>
      <c r="H7207" s="4">
        <v>44620</v>
      </c>
    </row>
    <row r="7208" spans="2:8" hidden="1" x14ac:dyDescent="0.15">
      <c r="B7208" s="8" t="s">
        <v>703</v>
      </c>
      <c r="C7208" s="4" t="s">
        <v>27</v>
      </c>
      <c r="D7208" s="4" t="s">
        <v>19</v>
      </c>
      <c r="E7208" s="4" t="s">
        <v>20</v>
      </c>
      <c r="F7208" s="4" t="s">
        <v>704</v>
      </c>
      <c r="G7208" s="4">
        <v>150000</v>
      </c>
      <c r="H7208" s="4">
        <v>270588.62</v>
      </c>
    </row>
    <row r="7209" spans="2:8" hidden="1" x14ac:dyDescent="0.15">
      <c r="B7209" s="8" t="s">
        <v>457</v>
      </c>
      <c r="C7209" s="4" t="s">
        <v>27</v>
      </c>
      <c r="D7209" s="4" t="s">
        <v>19</v>
      </c>
      <c r="E7209" s="4" t="s">
        <v>20</v>
      </c>
      <c r="F7209" s="4" t="s">
        <v>1245</v>
      </c>
      <c r="G7209" s="4">
        <v>50000</v>
      </c>
      <c r="H7209" s="4">
        <v>89280</v>
      </c>
    </row>
    <row r="7210" spans="2:8" hidden="1" x14ac:dyDescent="0.15">
      <c r="B7210" s="8" t="s">
        <v>1879</v>
      </c>
      <c r="C7210" s="4" t="s">
        <v>27</v>
      </c>
      <c r="D7210" s="4" t="s">
        <v>19</v>
      </c>
      <c r="E7210" s="4" t="s">
        <v>20</v>
      </c>
      <c r="F7210" s="4" t="s">
        <v>1886</v>
      </c>
      <c r="G7210" s="4">
        <v>25000</v>
      </c>
      <c r="H7210" s="4">
        <v>44650</v>
      </c>
    </row>
    <row r="7211" spans="2:8" hidden="1" x14ac:dyDescent="0.15">
      <c r="B7211" s="8" t="s">
        <v>1238</v>
      </c>
      <c r="C7211" s="4" t="s">
        <v>27</v>
      </c>
      <c r="D7211" s="4" t="s">
        <v>19</v>
      </c>
      <c r="E7211" s="4" t="s">
        <v>20</v>
      </c>
      <c r="F7211" s="4" t="s">
        <v>1239</v>
      </c>
      <c r="G7211" s="4">
        <v>50000</v>
      </c>
      <c r="H7211" s="4">
        <v>93100</v>
      </c>
    </row>
    <row r="7212" spans="2:8" hidden="1" x14ac:dyDescent="0.15">
      <c r="B7212" s="8" t="s">
        <v>649</v>
      </c>
      <c r="C7212" s="4" t="s">
        <v>27</v>
      </c>
      <c r="D7212" s="4" t="s">
        <v>19</v>
      </c>
      <c r="E7212" s="4" t="s">
        <v>20</v>
      </c>
      <c r="F7212" s="4" t="s">
        <v>1226</v>
      </c>
      <c r="G7212" s="4">
        <v>50000</v>
      </c>
      <c r="H7212" s="4">
        <v>104250</v>
      </c>
    </row>
    <row r="7213" spans="2:8" hidden="1" x14ac:dyDescent="0.15">
      <c r="B7213" s="8" t="s">
        <v>395</v>
      </c>
      <c r="C7213" s="4" t="s">
        <v>27</v>
      </c>
      <c r="D7213" s="4" t="s">
        <v>19</v>
      </c>
      <c r="E7213" s="4" t="s">
        <v>20</v>
      </c>
      <c r="F7213" s="4" t="s">
        <v>1859</v>
      </c>
      <c r="G7213" s="4">
        <v>25000</v>
      </c>
      <c r="H7213" s="4">
        <v>52375</v>
      </c>
    </row>
    <row r="7214" spans="2:8" hidden="1" x14ac:dyDescent="0.15">
      <c r="B7214" s="8" t="s">
        <v>1879</v>
      </c>
      <c r="C7214" s="4" t="s">
        <v>27</v>
      </c>
      <c r="D7214" s="4" t="s">
        <v>19</v>
      </c>
      <c r="E7214" s="4" t="s">
        <v>20</v>
      </c>
      <c r="F7214" s="4" t="s">
        <v>1880</v>
      </c>
      <c r="G7214" s="4">
        <v>25000</v>
      </c>
      <c r="H7214" s="4">
        <v>47250</v>
      </c>
    </row>
    <row r="7215" spans="2:8" hidden="1" x14ac:dyDescent="0.15">
      <c r="B7215" s="8" t="s">
        <v>1046</v>
      </c>
      <c r="C7215" s="4" t="s">
        <v>27</v>
      </c>
      <c r="D7215" s="4" t="s">
        <v>19</v>
      </c>
      <c r="E7215" s="4" t="s">
        <v>20</v>
      </c>
      <c r="F7215" s="4" t="s">
        <v>1186</v>
      </c>
      <c r="G7215" s="4">
        <v>50000</v>
      </c>
      <c r="H7215" s="4">
        <v>122990</v>
      </c>
    </row>
    <row r="7216" spans="2:8" hidden="1" x14ac:dyDescent="0.15">
      <c r="B7216" s="8" t="s">
        <v>1113</v>
      </c>
      <c r="C7216" s="4" t="s">
        <v>27</v>
      </c>
      <c r="D7216" s="4" t="s">
        <v>19</v>
      </c>
      <c r="E7216" s="4" t="s">
        <v>20</v>
      </c>
      <c r="F7216" s="4" t="s">
        <v>1186</v>
      </c>
      <c r="G7216" s="4">
        <v>50000</v>
      </c>
      <c r="H7216" s="4">
        <v>122800</v>
      </c>
    </row>
    <row r="7217" spans="2:8" hidden="1" x14ac:dyDescent="0.15">
      <c r="B7217" s="8" t="s">
        <v>708</v>
      </c>
      <c r="C7217" s="4" t="s">
        <v>27</v>
      </c>
      <c r="D7217" s="4" t="s">
        <v>19</v>
      </c>
      <c r="E7217" s="4" t="s">
        <v>20</v>
      </c>
      <c r="F7217" s="4" t="s">
        <v>709</v>
      </c>
      <c r="G7217" s="4">
        <v>130000</v>
      </c>
      <c r="H7217" s="4">
        <v>397697.67</v>
      </c>
    </row>
    <row r="7218" spans="2:8" hidden="1" x14ac:dyDescent="0.15">
      <c r="B7218" s="8" t="s">
        <v>282</v>
      </c>
      <c r="C7218" s="4" t="s">
        <v>27</v>
      </c>
      <c r="D7218" s="4" t="s">
        <v>19</v>
      </c>
      <c r="E7218" s="4" t="s">
        <v>20</v>
      </c>
      <c r="F7218" s="4" t="s">
        <v>709</v>
      </c>
      <c r="G7218" s="4">
        <v>130000</v>
      </c>
      <c r="H7218" s="4">
        <v>392098.47</v>
      </c>
    </row>
    <row r="7219" spans="2:8" hidden="1" x14ac:dyDescent="0.15">
      <c r="B7219" s="8" t="s">
        <v>713</v>
      </c>
      <c r="C7219" s="4" t="s">
        <v>27</v>
      </c>
      <c r="D7219" s="4" t="s">
        <v>19</v>
      </c>
      <c r="E7219" s="4" t="s">
        <v>20</v>
      </c>
      <c r="F7219" s="4" t="s">
        <v>709</v>
      </c>
      <c r="G7219" s="4">
        <v>130000</v>
      </c>
      <c r="H7219" s="4">
        <v>380103.62</v>
      </c>
    </row>
    <row r="7220" spans="2:8" hidden="1" x14ac:dyDescent="0.15">
      <c r="B7220" s="8" t="s">
        <v>708</v>
      </c>
      <c r="C7220" s="4" t="s">
        <v>27</v>
      </c>
      <c r="D7220" s="4" t="s">
        <v>19</v>
      </c>
      <c r="E7220" s="4" t="s">
        <v>20</v>
      </c>
      <c r="F7220" s="4" t="s">
        <v>709</v>
      </c>
      <c r="G7220" s="4">
        <v>104000</v>
      </c>
      <c r="H7220" s="4">
        <v>318158.13</v>
      </c>
    </row>
    <row r="7221" spans="2:8" hidden="1" x14ac:dyDescent="0.15">
      <c r="B7221" s="8" t="s">
        <v>787</v>
      </c>
      <c r="C7221" s="4" t="s">
        <v>27</v>
      </c>
      <c r="D7221" s="4" t="s">
        <v>19</v>
      </c>
      <c r="E7221" s="4" t="s">
        <v>20</v>
      </c>
      <c r="F7221" s="4" t="s">
        <v>709</v>
      </c>
      <c r="G7221" s="4">
        <v>104000</v>
      </c>
      <c r="H7221" s="4">
        <v>277171.88</v>
      </c>
    </row>
    <row r="7222" spans="2:8" hidden="1" x14ac:dyDescent="0.15">
      <c r="B7222" s="8" t="s">
        <v>259</v>
      </c>
      <c r="C7222" s="4" t="s">
        <v>209</v>
      </c>
      <c r="D7222" s="4" t="s">
        <v>20</v>
      </c>
      <c r="E7222" s="4" t="s">
        <v>1288</v>
      </c>
      <c r="F7222" s="4" t="s">
        <v>2640</v>
      </c>
      <c r="G7222" s="4">
        <v>20000</v>
      </c>
      <c r="H7222" s="4">
        <v>32000</v>
      </c>
    </row>
    <row r="7223" spans="2:8" hidden="1" x14ac:dyDescent="0.15">
      <c r="B7223" s="8" t="s">
        <v>787</v>
      </c>
      <c r="C7223" s="4" t="s">
        <v>27</v>
      </c>
      <c r="D7223" s="4" t="s">
        <v>19</v>
      </c>
      <c r="E7223" s="4" t="s">
        <v>20</v>
      </c>
      <c r="F7223" s="4" t="s">
        <v>709</v>
      </c>
      <c r="G7223" s="4">
        <v>78000</v>
      </c>
      <c r="H7223" s="4">
        <v>209693.96</v>
      </c>
    </row>
    <row r="7224" spans="2:8" hidden="1" x14ac:dyDescent="0.15">
      <c r="B7224" s="8" t="s">
        <v>282</v>
      </c>
      <c r="C7224" s="4" t="s">
        <v>27</v>
      </c>
      <c r="D7224" s="4" t="s">
        <v>19</v>
      </c>
      <c r="E7224" s="4" t="s">
        <v>20</v>
      </c>
      <c r="F7224" s="4" t="s">
        <v>712</v>
      </c>
      <c r="G7224" s="4">
        <v>130000</v>
      </c>
      <c r="H7224" s="4">
        <v>392098.47</v>
      </c>
    </row>
    <row r="7225" spans="2:8" hidden="1" x14ac:dyDescent="0.15">
      <c r="B7225" s="8" t="s">
        <v>713</v>
      </c>
      <c r="C7225" s="4" t="s">
        <v>27</v>
      </c>
      <c r="D7225" s="4" t="s">
        <v>19</v>
      </c>
      <c r="E7225" s="4" t="s">
        <v>20</v>
      </c>
      <c r="F7225" s="4" t="s">
        <v>712</v>
      </c>
      <c r="G7225" s="4">
        <v>130000</v>
      </c>
      <c r="H7225" s="4">
        <v>380103.62</v>
      </c>
    </row>
    <row r="7226" spans="2:8" hidden="1" x14ac:dyDescent="0.15">
      <c r="B7226" s="8" t="s">
        <v>282</v>
      </c>
      <c r="C7226" s="4" t="s">
        <v>27</v>
      </c>
      <c r="D7226" s="4" t="s">
        <v>19</v>
      </c>
      <c r="E7226" s="4" t="s">
        <v>20</v>
      </c>
      <c r="F7226" s="4" t="s">
        <v>712</v>
      </c>
      <c r="G7226" s="4">
        <v>26000</v>
      </c>
      <c r="H7226" s="4">
        <v>78419.69</v>
      </c>
    </row>
    <row r="7227" spans="2:8" hidden="1" x14ac:dyDescent="0.15">
      <c r="B7227" s="8" t="s">
        <v>628</v>
      </c>
      <c r="C7227" s="4" t="s">
        <v>27</v>
      </c>
      <c r="D7227" s="4" t="s">
        <v>629</v>
      </c>
      <c r="E7227" s="4" t="s">
        <v>20</v>
      </c>
      <c r="F7227" s="4" t="s">
        <v>630</v>
      </c>
      <c r="G7227" s="4">
        <v>208000</v>
      </c>
      <c r="H7227" s="4">
        <v>483477.84</v>
      </c>
    </row>
    <row r="7228" spans="2:8" hidden="1" x14ac:dyDescent="0.15">
      <c r="B7228" s="8" t="s">
        <v>633</v>
      </c>
      <c r="C7228" s="4" t="s">
        <v>27</v>
      </c>
      <c r="D7228" s="4" t="s">
        <v>19</v>
      </c>
      <c r="E7228" s="4" t="s">
        <v>20</v>
      </c>
      <c r="F7228" s="4" t="s">
        <v>630</v>
      </c>
      <c r="G7228" s="4">
        <v>208000</v>
      </c>
      <c r="H7228" s="4">
        <v>473956.36</v>
      </c>
    </row>
    <row r="7229" spans="2:8" hidden="1" x14ac:dyDescent="0.15">
      <c r="B7229" s="8" t="s">
        <v>154</v>
      </c>
      <c r="C7229" s="4" t="s">
        <v>27</v>
      </c>
      <c r="D7229" s="4" t="s">
        <v>19</v>
      </c>
      <c r="E7229" s="4" t="s">
        <v>20</v>
      </c>
      <c r="F7229" s="4" t="s">
        <v>630</v>
      </c>
      <c r="G7229" s="4">
        <v>156000</v>
      </c>
      <c r="H7229" s="4">
        <v>371192.15</v>
      </c>
    </row>
    <row r="7230" spans="2:8" hidden="1" x14ac:dyDescent="0.15">
      <c r="B7230" s="8" t="s">
        <v>635</v>
      </c>
      <c r="C7230" s="4" t="s">
        <v>27</v>
      </c>
      <c r="D7230" s="4" t="s">
        <v>19</v>
      </c>
      <c r="E7230" s="4" t="s">
        <v>20</v>
      </c>
      <c r="F7230" s="4" t="s">
        <v>630</v>
      </c>
      <c r="G7230" s="4">
        <v>104000</v>
      </c>
      <c r="H7230" s="4">
        <v>240340.93</v>
      </c>
    </row>
    <row r="7231" spans="2:8" hidden="1" x14ac:dyDescent="0.15">
      <c r="B7231" s="8" t="s">
        <v>926</v>
      </c>
      <c r="C7231" s="4" t="s">
        <v>27</v>
      </c>
      <c r="D7231" s="4" t="s">
        <v>19</v>
      </c>
      <c r="E7231" s="4" t="s">
        <v>20</v>
      </c>
      <c r="F7231" s="4" t="s">
        <v>630</v>
      </c>
      <c r="G7231" s="4">
        <v>26000</v>
      </c>
      <c r="H7231" s="4">
        <v>67312.55</v>
      </c>
    </row>
    <row r="7232" spans="2:8" hidden="1" x14ac:dyDescent="0.15">
      <c r="B7232" s="8" t="s">
        <v>926</v>
      </c>
      <c r="C7232" s="4" t="s">
        <v>27</v>
      </c>
      <c r="D7232" s="4" t="s">
        <v>19</v>
      </c>
      <c r="E7232" s="4" t="s">
        <v>20</v>
      </c>
      <c r="F7232" s="4" t="s">
        <v>630</v>
      </c>
      <c r="G7232" s="4">
        <v>26000</v>
      </c>
      <c r="H7232" s="4">
        <v>67312.55</v>
      </c>
    </row>
    <row r="7233" spans="2:8" hidden="1" x14ac:dyDescent="0.15">
      <c r="B7233" s="8" t="s">
        <v>610</v>
      </c>
      <c r="C7233" s="4" t="s">
        <v>27</v>
      </c>
      <c r="D7233" s="4" t="s">
        <v>19</v>
      </c>
      <c r="E7233" s="4" t="s">
        <v>19</v>
      </c>
      <c r="F7233" s="4" t="s">
        <v>611</v>
      </c>
      <c r="G7233" s="4">
        <v>260000</v>
      </c>
      <c r="H7233" s="4">
        <v>533279.16</v>
      </c>
    </row>
    <row r="7234" spans="2:8" hidden="1" x14ac:dyDescent="0.15">
      <c r="B7234" s="8" t="s">
        <v>581</v>
      </c>
      <c r="C7234" s="4" t="s">
        <v>27</v>
      </c>
      <c r="D7234" s="4" t="s">
        <v>19</v>
      </c>
      <c r="E7234" s="4" t="s">
        <v>20</v>
      </c>
      <c r="F7234" s="4" t="s">
        <v>641</v>
      </c>
      <c r="G7234" s="4">
        <v>208000</v>
      </c>
      <c r="H7234" s="4">
        <v>417558.67</v>
      </c>
    </row>
    <row r="7235" spans="2:8" hidden="1" x14ac:dyDescent="0.15">
      <c r="B7235" s="8" t="s">
        <v>651</v>
      </c>
      <c r="C7235" s="4" t="s">
        <v>27</v>
      </c>
      <c r="D7235" s="4" t="s">
        <v>19</v>
      </c>
      <c r="E7235" s="4" t="s">
        <v>20</v>
      </c>
      <c r="F7235" s="4" t="s">
        <v>652</v>
      </c>
      <c r="G7235" s="4">
        <v>200000</v>
      </c>
      <c r="H7235" s="4">
        <v>362630.83</v>
      </c>
    </row>
    <row r="7236" spans="2:8" hidden="1" x14ac:dyDescent="0.15">
      <c r="B7236" s="8" t="s">
        <v>660</v>
      </c>
      <c r="C7236" s="4" t="s">
        <v>27</v>
      </c>
      <c r="D7236" s="4" t="s">
        <v>19</v>
      </c>
      <c r="E7236" s="4" t="s">
        <v>20</v>
      </c>
      <c r="F7236" s="4" t="s">
        <v>662</v>
      </c>
      <c r="G7236" s="4">
        <v>182000</v>
      </c>
      <c r="H7236" s="4">
        <v>433318.72</v>
      </c>
    </row>
    <row r="7237" spans="2:8" hidden="1" x14ac:dyDescent="0.15">
      <c r="B7237" s="8" t="s">
        <v>682</v>
      </c>
      <c r="C7237" s="4" t="s">
        <v>27</v>
      </c>
      <c r="D7237" s="4" t="s">
        <v>19</v>
      </c>
      <c r="E7237" s="4" t="s">
        <v>20</v>
      </c>
      <c r="F7237" s="4" t="s">
        <v>683</v>
      </c>
      <c r="G7237" s="4">
        <v>156000</v>
      </c>
      <c r="H7237" s="4">
        <v>369401.83</v>
      </c>
    </row>
    <row r="7238" spans="2:8" hidden="1" x14ac:dyDescent="0.15">
      <c r="B7238" s="8" t="s">
        <v>689</v>
      </c>
      <c r="C7238" s="4" t="s">
        <v>27</v>
      </c>
      <c r="D7238" s="4" t="s">
        <v>19</v>
      </c>
      <c r="E7238" s="4" t="s">
        <v>20</v>
      </c>
      <c r="F7238" s="4" t="s">
        <v>683</v>
      </c>
      <c r="G7238" s="4">
        <v>156000</v>
      </c>
      <c r="H7238" s="4">
        <v>313357.28000000003</v>
      </c>
    </row>
    <row r="7239" spans="2:8" hidden="1" x14ac:dyDescent="0.15">
      <c r="B7239" s="8" t="s">
        <v>1762</v>
      </c>
      <c r="C7239" s="4" t="s">
        <v>209</v>
      </c>
      <c r="D7239" s="4" t="s">
        <v>20</v>
      </c>
      <c r="E7239" s="4" t="s">
        <v>2688</v>
      </c>
      <c r="F7239" s="4" t="s">
        <v>2690</v>
      </c>
      <c r="G7239" s="4">
        <v>19800</v>
      </c>
      <c r="H7239" s="4">
        <v>114789.02</v>
      </c>
    </row>
    <row r="7240" spans="2:8" hidden="1" x14ac:dyDescent="0.15">
      <c r="B7240" s="8" t="s">
        <v>80</v>
      </c>
      <c r="C7240" s="4" t="s">
        <v>27</v>
      </c>
      <c r="D7240" s="4" t="s">
        <v>19</v>
      </c>
      <c r="E7240" s="4" t="s">
        <v>20</v>
      </c>
      <c r="F7240" s="4" t="s">
        <v>744</v>
      </c>
      <c r="G7240" s="4">
        <v>130000</v>
      </c>
      <c r="H7240" s="4">
        <v>266665.23</v>
      </c>
    </row>
    <row r="7241" spans="2:8" hidden="1" x14ac:dyDescent="0.15">
      <c r="B7241" s="8" t="s">
        <v>761</v>
      </c>
      <c r="C7241" s="4" t="s">
        <v>27</v>
      </c>
      <c r="D7241" s="4" t="s">
        <v>19</v>
      </c>
      <c r="E7241" s="4" t="s">
        <v>20</v>
      </c>
      <c r="F7241" s="4" t="s">
        <v>791</v>
      </c>
      <c r="G7241" s="4">
        <v>104000</v>
      </c>
      <c r="H7241" s="4">
        <v>246392.5</v>
      </c>
    </row>
    <row r="7242" spans="2:8" hidden="1" x14ac:dyDescent="0.15">
      <c r="B7242" s="8" t="s">
        <v>640</v>
      </c>
      <c r="C7242" s="4" t="s">
        <v>27</v>
      </c>
      <c r="D7242" s="4" t="s">
        <v>19</v>
      </c>
      <c r="E7242" s="4" t="s">
        <v>20</v>
      </c>
      <c r="F7242" s="4" t="s">
        <v>807</v>
      </c>
      <c r="G7242" s="4">
        <v>104000</v>
      </c>
      <c r="H7242" s="4">
        <v>213338.05</v>
      </c>
    </row>
    <row r="7243" spans="2:8" hidden="1" x14ac:dyDescent="0.15">
      <c r="B7243" s="8" t="s">
        <v>1105</v>
      </c>
      <c r="C7243" s="4" t="s">
        <v>27</v>
      </c>
      <c r="D7243" s="4" t="s">
        <v>19</v>
      </c>
      <c r="E7243" s="4" t="s">
        <v>19</v>
      </c>
      <c r="F7243" s="4" t="s">
        <v>1106</v>
      </c>
      <c r="G7243" s="4">
        <v>52000</v>
      </c>
      <c r="H7243" s="4">
        <v>104445.88</v>
      </c>
    </row>
    <row r="7244" spans="2:8" hidden="1" x14ac:dyDescent="0.15">
      <c r="B7244" s="8" t="s">
        <v>2533</v>
      </c>
      <c r="C7244" s="4" t="s">
        <v>27</v>
      </c>
      <c r="D7244" s="4" t="s">
        <v>232</v>
      </c>
      <c r="E7244" s="4" t="s">
        <v>20</v>
      </c>
      <c r="F7244" s="4" t="s">
        <v>8619</v>
      </c>
      <c r="G7244" s="4">
        <v>0.01</v>
      </c>
      <c r="H7244" s="4">
        <v>1153.8</v>
      </c>
    </row>
    <row r="7245" spans="2:8" hidden="1" x14ac:dyDescent="0.15">
      <c r="B7245" s="8" t="s">
        <v>357</v>
      </c>
      <c r="C7245" s="4" t="s">
        <v>27</v>
      </c>
      <c r="D7245" s="4" t="s">
        <v>19</v>
      </c>
      <c r="E7245" s="4" t="s">
        <v>20</v>
      </c>
      <c r="F7245" s="4" t="s">
        <v>3685</v>
      </c>
      <c r="G7245" s="4">
        <v>12000</v>
      </c>
      <c r="H7245" s="4">
        <v>30304.44</v>
      </c>
    </row>
    <row r="7246" spans="2:8" hidden="1" x14ac:dyDescent="0.15">
      <c r="B7246" s="8" t="s">
        <v>3569</v>
      </c>
      <c r="C7246" s="4" t="s">
        <v>27</v>
      </c>
      <c r="D7246" s="4" t="s">
        <v>19</v>
      </c>
      <c r="E7246" s="4" t="s">
        <v>20</v>
      </c>
      <c r="F7246" s="4" t="s">
        <v>3875</v>
      </c>
      <c r="G7246" s="4">
        <v>10000</v>
      </c>
      <c r="H7246" s="4">
        <v>51397.95</v>
      </c>
    </row>
    <row r="7247" spans="2:8" hidden="1" x14ac:dyDescent="0.15">
      <c r="B7247" s="8" t="s">
        <v>2197</v>
      </c>
      <c r="C7247" s="4" t="s">
        <v>27</v>
      </c>
      <c r="D7247" s="4" t="s">
        <v>2000</v>
      </c>
      <c r="E7247" s="4" t="s">
        <v>20</v>
      </c>
      <c r="F7247" s="4" t="s">
        <v>4853</v>
      </c>
      <c r="G7247" s="4">
        <v>2125</v>
      </c>
      <c r="H7247" s="4">
        <v>54561.43</v>
      </c>
    </row>
    <row r="7248" spans="2:8" hidden="1" x14ac:dyDescent="0.15">
      <c r="B7248" s="8" t="s">
        <v>1588</v>
      </c>
      <c r="C7248" s="4" t="s">
        <v>27</v>
      </c>
      <c r="D7248" s="4" t="s">
        <v>2000</v>
      </c>
      <c r="E7248" s="4" t="s">
        <v>20</v>
      </c>
      <c r="F7248" s="4" t="s">
        <v>4853</v>
      </c>
      <c r="G7248" s="4">
        <v>1175</v>
      </c>
      <c r="H7248" s="4">
        <v>21397.279999999999</v>
      </c>
    </row>
    <row r="7249" spans="2:8" hidden="1" x14ac:dyDescent="0.15">
      <c r="B7249" s="8" t="s">
        <v>1532</v>
      </c>
      <c r="C7249" s="4" t="s">
        <v>209</v>
      </c>
      <c r="D7249" s="4" t="s">
        <v>20</v>
      </c>
      <c r="E7249" s="4" t="s">
        <v>950</v>
      </c>
      <c r="F7249" s="4" t="s">
        <v>951</v>
      </c>
      <c r="G7249" s="4">
        <v>19558.5</v>
      </c>
      <c r="H7249" s="4">
        <v>29282.21</v>
      </c>
    </row>
    <row r="7250" spans="2:8" hidden="1" x14ac:dyDescent="0.15">
      <c r="B7250" s="8" t="s">
        <v>1346</v>
      </c>
      <c r="C7250" s="4" t="s">
        <v>209</v>
      </c>
      <c r="D7250" s="4" t="s">
        <v>20</v>
      </c>
      <c r="E7250" s="4" t="s">
        <v>559</v>
      </c>
      <c r="F7250" s="4" t="s">
        <v>2715</v>
      </c>
      <c r="G7250" s="4">
        <v>19542.77</v>
      </c>
      <c r="H7250" s="4">
        <v>20816.16</v>
      </c>
    </row>
    <row r="7251" spans="2:8" hidden="1" x14ac:dyDescent="0.15">
      <c r="B7251" s="8" t="s">
        <v>1440</v>
      </c>
      <c r="C7251" s="4" t="s">
        <v>209</v>
      </c>
      <c r="D7251" s="4" t="s">
        <v>20</v>
      </c>
      <c r="E7251" s="4" t="s">
        <v>559</v>
      </c>
      <c r="F7251" s="4" t="s">
        <v>2715</v>
      </c>
      <c r="G7251" s="4">
        <v>19494.18</v>
      </c>
      <c r="H7251" s="4">
        <v>20815.2</v>
      </c>
    </row>
    <row r="7252" spans="2:8" hidden="1" x14ac:dyDescent="0.15">
      <c r="B7252" s="8" t="s">
        <v>2021</v>
      </c>
      <c r="C7252" s="4" t="s">
        <v>209</v>
      </c>
      <c r="D7252" s="4" t="s">
        <v>20</v>
      </c>
      <c r="E7252" s="4" t="s">
        <v>950</v>
      </c>
      <c r="F7252" s="4" t="s">
        <v>951</v>
      </c>
      <c r="G7252" s="4">
        <v>19473.75</v>
      </c>
      <c r="H7252" s="4">
        <v>22149.86</v>
      </c>
    </row>
    <row r="7253" spans="2:8" hidden="1" x14ac:dyDescent="0.15">
      <c r="B7253" s="8" t="s">
        <v>42</v>
      </c>
      <c r="C7253" s="4" t="s">
        <v>209</v>
      </c>
      <c r="D7253" s="4" t="s">
        <v>20</v>
      </c>
      <c r="E7253" s="4" t="s">
        <v>1288</v>
      </c>
      <c r="F7253" s="4" t="s">
        <v>2750</v>
      </c>
      <c r="G7253" s="4">
        <v>19446.240000000002</v>
      </c>
      <c r="H7253" s="4">
        <v>27852.11</v>
      </c>
    </row>
    <row r="7254" spans="2:8" hidden="1" x14ac:dyDescent="0.15">
      <c r="B7254" s="8" t="s">
        <v>5549</v>
      </c>
      <c r="C7254" s="4" t="s">
        <v>27</v>
      </c>
      <c r="D7254" s="4" t="s">
        <v>2000</v>
      </c>
      <c r="E7254" s="4" t="s">
        <v>20</v>
      </c>
      <c r="F7254" s="4" t="s">
        <v>4853</v>
      </c>
      <c r="G7254" s="4">
        <v>325</v>
      </c>
      <c r="H7254" s="4">
        <v>8850.27</v>
      </c>
    </row>
    <row r="7255" spans="2:8" hidden="1" x14ac:dyDescent="0.15">
      <c r="B7255" s="8" t="s">
        <v>1588</v>
      </c>
      <c r="C7255" s="4" t="s">
        <v>27</v>
      </c>
      <c r="D7255" s="4" t="s">
        <v>4816</v>
      </c>
      <c r="E7255" s="4" t="s">
        <v>20</v>
      </c>
      <c r="F7255" s="4" t="s">
        <v>4853</v>
      </c>
      <c r="G7255" s="4">
        <v>180</v>
      </c>
      <c r="H7255" s="4">
        <v>4218.47</v>
      </c>
    </row>
    <row r="7256" spans="2:8" hidden="1" x14ac:dyDescent="0.15">
      <c r="B7256" s="8" t="s">
        <v>820</v>
      </c>
      <c r="C7256" s="4" t="s">
        <v>27</v>
      </c>
      <c r="D7256" s="4" t="s">
        <v>2000</v>
      </c>
      <c r="E7256" s="4" t="s">
        <v>20</v>
      </c>
      <c r="F7256" s="4" t="s">
        <v>5690</v>
      </c>
      <c r="G7256" s="4">
        <v>725</v>
      </c>
      <c r="H7256" s="4">
        <v>13410.59</v>
      </c>
    </row>
    <row r="7257" spans="2:8" hidden="1" x14ac:dyDescent="0.15">
      <c r="B7257" s="8" t="s">
        <v>2737</v>
      </c>
      <c r="C7257" s="4" t="s">
        <v>27</v>
      </c>
      <c r="D7257" s="4" t="s">
        <v>2000</v>
      </c>
      <c r="E7257" s="4" t="s">
        <v>20</v>
      </c>
      <c r="F7257" s="4" t="s">
        <v>4561</v>
      </c>
      <c r="G7257" s="4">
        <v>1250</v>
      </c>
      <c r="H7257" s="4">
        <v>19486.93</v>
      </c>
    </row>
    <row r="7258" spans="2:8" hidden="1" x14ac:dyDescent="0.15">
      <c r="B7258" s="8" t="s">
        <v>1266</v>
      </c>
      <c r="C7258" s="4" t="s">
        <v>209</v>
      </c>
      <c r="D7258" s="4" t="s">
        <v>20</v>
      </c>
      <c r="E7258" s="4" t="s">
        <v>559</v>
      </c>
      <c r="F7258" s="4" t="s">
        <v>2759</v>
      </c>
      <c r="G7258" s="4">
        <v>19375.2</v>
      </c>
      <c r="H7258" s="4">
        <v>23400</v>
      </c>
    </row>
    <row r="7259" spans="2:8" hidden="1" x14ac:dyDescent="0.15">
      <c r="B7259" s="8" t="s">
        <v>3543</v>
      </c>
      <c r="C7259" s="4" t="s">
        <v>27</v>
      </c>
      <c r="D7259" s="4" t="s">
        <v>2000</v>
      </c>
      <c r="E7259" s="4" t="s">
        <v>20</v>
      </c>
      <c r="F7259" s="4" t="s">
        <v>4561</v>
      </c>
      <c r="G7259" s="4">
        <v>755</v>
      </c>
      <c r="H7259" s="4">
        <v>19385.54</v>
      </c>
    </row>
    <row r="7260" spans="2:8" hidden="1" x14ac:dyDescent="0.15">
      <c r="B7260" s="8" t="s">
        <v>2737</v>
      </c>
      <c r="C7260" s="4" t="s">
        <v>27</v>
      </c>
      <c r="D7260" s="4" t="s">
        <v>4816</v>
      </c>
      <c r="E7260" s="4" t="s">
        <v>20</v>
      </c>
      <c r="F7260" s="4" t="s">
        <v>4561</v>
      </c>
      <c r="G7260" s="4">
        <v>300</v>
      </c>
      <c r="H7260" s="4">
        <v>7301.2</v>
      </c>
    </row>
    <row r="7261" spans="2:8" hidden="1" x14ac:dyDescent="0.15">
      <c r="B7261" s="8" t="s">
        <v>888</v>
      </c>
      <c r="C7261" s="4" t="s">
        <v>27</v>
      </c>
      <c r="D7261" s="4" t="s">
        <v>2000</v>
      </c>
      <c r="E7261" s="4" t="s">
        <v>20</v>
      </c>
      <c r="F7261" s="4" t="s">
        <v>4561</v>
      </c>
      <c r="G7261" s="4">
        <v>180</v>
      </c>
      <c r="H7261" s="4">
        <v>9073.27</v>
      </c>
    </row>
    <row r="7262" spans="2:8" hidden="1" x14ac:dyDescent="0.15">
      <c r="B7262" s="8" t="s">
        <v>3543</v>
      </c>
      <c r="C7262" s="4" t="s">
        <v>27</v>
      </c>
      <c r="D7262" s="4" t="s">
        <v>4816</v>
      </c>
      <c r="E7262" s="4" t="s">
        <v>20</v>
      </c>
      <c r="F7262" s="4" t="s">
        <v>4561</v>
      </c>
      <c r="G7262" s="4">
        <v>180</v>
      </c>
      <c r="H7262" s="4">
        <v>4277.93</v>
      </c>
    </row>
    <row r="7263" spans="2:8" hidden="1" x14ac:dyDescent="0.15">
      <c r="B7263" s="8" t="s">
        <v>71</v>
      </c>
      <c r="C7263" s="4" t="s">
        <v>209</v>
      </c>
      <c r="D7263" s="4" t="s">
        <v>20</v>
      </c>
      <c r="E7263" s="4" t="s">
        <v>559</v>
      </c>
      <c r="F7263" s="4" t="s">
        <v>2715</v>
      </c>
      <c r="G7263" s="4">
        <v>19251</v>
      </c>
      <c r="H7263" s="4">
        <v>39070.21</v>
      </c>
    </row>
    <row r="7264" spans="2:8" hidden="1" x14ac:dyDescent="0.15">
      <c r="B7264" s="8" t="s">
        <v>1203</v>
      </c>
      <c r="C7264" s="4" t="s">
        <v>27</v>
      </c>
      <c r="D7264" s="4" t="s">
        <v>2000</v>
      </c>
      <c r="E7264" s="4" t="s">
        <v>20</v>
      </c>
      <c r="F7264" s="4" t="s">
        <v>4561</v>
      </c>
      <c r="G7264" s="4">
        <v>175</v>
      </c>
      <c r="H7264" s="4">
        <v>8088.01</v>
      </c>
    </row>
    <row r="7265" spans="2:8" hidden="1" x14ac:dyDescent="0.15">
      <c r="B7265" s="8" t="s">
        <v>2954</v>
      </c>
      <c r="C7265" s="4" t="s">
        <v>27</v>
      </c>
      <c r="D7265" s="4" t="s">
        <v>2000</v>
      </c>
      <c r="E7265" s="4" t="s">
        <v>20</v>
      </c>
      <c r="F7265" s="4" t="s">
        <v>4561</v>
      </c>
      <c r="G7265" s="4">
        <v>3475</v>
      </c>
      <c r="H7265" s="4">
        <v>88762.59</v>
      </c>
    </row>
    <row r="7266" spans="2:8" hidden="1" x14ac:dyDescent="0.15">
      <c r="B7266" s="8" t="s">
        <v>964</v>
      </c>
      <c r="C7266" s="4" t="s">
        <v>27</v>
      </c>
      <c r="D7266" s="4" t="s">
        <v>2000</v>
      </c>
      <c r="E7266" s="4" t="s">
        <v>20</v>
      </c>
      <c r="F7266" s="4" t="s">
        <v>4561</v>
      </c>
      <c r="G7266" s="4">
        <v>3325</v>
      </c>
      <c r="H7266" s="4">
        <v>67036.72</v>
      </c>
    </row>
    <row r="7267" spans="2:8" hidden="1" x14ac:dyDescent="0.15">
      <c r="B7267" s="8" t="s">
        <v>2506</v>
      </c>
      <c r="C7267" s="4" t="s">
        <v>27</v>
      </c>
      <c r="D7267" s="4" t="s">
        <v>2000</v>
      </c>
      <c r="E7267" s="4" t="s">
        <v>20</v>
      </c>
      <c r="F7267" s="4" t="s">
        <v>4561</v>
      </c>
      <c r="G7267" s="4">
        <v>2500</v>
      </c>
      <c r="H7267" s="4">
        <v>69012.86</v>
      </c>
    </row>
    <row r="7268" spans="2:8" hidden="1" x14ac:dyDescent="0.15">
      <c r="B7268" s="8" t="s">
        <v>788</v>
      </c>
      <c r="C7268" s="4" t="s">
        <v>27</v>
      </c>
      <c r="D7268" s="4" t="s">
        <v>2000</v>
      </c>
      <c r="E7268" s="4" t="s">
        <v>20</v>
      </c>
      <c r="F7268" s="4" t="s">
        <v>4561</v>
      </c>
      <c r="G7268" s="4">
        <v>2400</v>
      </c>
      <c r="H7268" s="4">
        <v>55578.51</v>
      </c>
    </row>
    <row r="7269" spans="2:8" hidden="1" x14ac:dyDescent="0.15">
      <c r="B7269" s="8" t="s">
        <v>199</v>
      </c>
      <c r="C7269" s="4" t="s">
        <v>27</v>
      </c>
      <c r="D7269" s="4" t="s">
        <v>2000</v>
      </c>
      <c r="E7269" s="4" t="s">
        <v>20</v>
      </c>
      <c r="F7269" s="4" t="s">
        <v>4561</v>
      </c>
      <c r="G7269" s="4">
        <v>2275</v>
      </c>
      <c r="H7269" s="4">
        <v>44580.9</v>
      </c>
    </row>
    <row r="7270" spans="2:8" hidden="1" x14ac:dyDescent="0.15">
      <c r="B7270" s="8" t="s">
        <v>854</v>
      </c>
      <c r="C7270" s="4" t="s">
        <v>209</v>
      </c>
      <c r="D7270" s="4" t="s">
        <v>20</v>
      </c>
      <c r="E7270" s="4" t="s">
        <v>19</v>
      </c>
      <c r="F7270" s="4" t="s">
        <v>2836</v>
      </c>
      <c r="G7270" s="4">
        <v>19000</v>
      </c>
      <c r="H7270" s="4">
        <v>114877.85</v>
      </c>
    </row>
    <row r="7271" spans="2:8" hidden="1" x14ac:dyDescent="0.15">
      <c r="B7271" s="8" t="s">
        <v>2837</v>
      </c>
      <c r="C7271" s="4" t="s">
        <v>209</v>
      </c>
      <c r="D7271" s="4" t="s">
        <v>20</v>
      </c>
      <c r="E7271" s="4" t="s">
        <v>19</v>
      </c>
      <c r="F7271" s="4" t="s">
        <v>2836</v>
      </c>
      <c r="G7271" s="4">
        <v>19000</v>
      </c>
      <c r="H7271" s="4">
        <v>111941.04</v>
      </c>
    </row>
    <row r="7272" spans="2:8" hidden="1" x14ac:dyDescent="0.15">
      <c r="B7272" s="8" t="s">
        <v>2837</v>
      </c>
      <c r="C7272" s="4" t="s">
        <v>209</v>
      </c>
      <c r="D7272" s="4" t="s">
        <v>20</v>
      </c>
      <c r="E7272" s="4" t="s">
        <v>19</v>
      </c>
      <c r="F7272" s="4" t="s">
        <v>2836</v>
      </c>
      <c r="G7272" s="4">
        <v>19000</v>
      </c>
      <c r="H7272" s="4">
        <v>111941.04</v>
      </c>
    </row>
    <row r="7273" spans="2:8" hidden="1" x14ac:dyDescent="0.15">
      <c r="B7273" s="8" t="s">
        <v>2837</v>
      </c>
      <c r="C7273" s="4" t="s">
        <v>209</v>
      </c>
      <c r="D7273" s="4" t="s">
        <v>20</v>
      </c>
      <c r="E7273" s="4" t="s">
        <v>19</v>
      </c>
      <c r="F7273" s="4" t="s">
        <v>2836</v>
      </c>
      <c r="G7273" s="4">
        <v>19000</v>
      </c>
      <c r="H7273" s="4">
        <v>111941.04</v>
      </c>
    </row>
    <row r="7274" spans="2:8" hidden="1" x14ac:dyDescent="0.15">
      <c r="B7274" s="8" t="s">
        <v>2837</v>
      </c>
      <c r="C7274" s="4" t="s">
        <v>209</v>
      </c>
      <c r="D7274" s="4" t="s">
        <v>20</v>
      </c>
      <c r="E7274" s="4" t="s">
        <v>19</v>
      </c>
      <c r="F7274" s="4" t="s">
        <v>2836</v>
      </c>
      <c r="G7274" s="4">
        <v>19000</v>
      </c>
      <c r="H7274" s="4">
        <v>111941.04</v>
      </c>
    </row>
    <row r="7275" spans="2:8" hidden="1" x14ac:dyDescent="0.15">
      <c r="B7275" s="8" t="s">
        <v>2837</v>
      </c>
      <c r="C7275" s="4" t="s">
        <v>209</v>
      </c>
      <c r="D7275" s="4" t="s">
        <v>20</v>
      </c>
      <c r="E7275" s="4" t="s">
        <v>19</v>
      </c>
      <c r="F7275" s="4" t="s">
        <v>2836</v>
      </c>
      <c r="G7275" s="4">
        <v>19000</v>
      </c>
      <c r="H7275" s="4">
        <v>111941.04</v>
      </c>
    </row>
    <row r="7276" spans="2:8" hidden="1" x14ac:dyDescent="0.15">
      <c r="B7276" s="8" t="s">
        <v>1747</v>
      </c>
      <c r="C7276" s="4" t="s">
        <v>27</v>
      </c>
      <c r="D7276" s="4" t="s">
        <v>2000</v>
      </c>
      <c r="E7276" s="4" t="s">
        <v>20</v>
      </c>
      <c r="F7276" s="4" t="s">
        <v>4561</v>
      </c>
      <c r="G7276" s="4">
        <v>1930</v>
      </c>
      <c r="H7276" s="4">
        <v>85259.47</v>
      </c>
    </row>
    <row r="7277" spans="2:8" hidden="1" x14ac:dyDescent="0.15">
      <c r="B7277" s="8" t="s">
        <v>199</v>
      </c>
      <c r="C7277" s="4" t="s">
        <v>27</v>
      </c>
      <c r="D7277" s="4" t="s">
        <v>4816</v>
      </c>
      <c r="E7277" s="4" t="s">
        <v>20</v>
      </c>
      <c r="F7277" s="4" t="s">
        <v>4561</v>
      </c>
      <c r="G7277" s="4">
        <v>1480</v>
      </c>
      <c r="H7277" s="4">
        <v>40018.559999999903</v>
      </c>
    </row>
    <row r="7278" spans="2:8" hidden="1" x14ac:dyDescent="0.15">
      <c r="B7278" s="8" t="s">
        <v>678</v>
      </c>
      <c r="C7278" s="4" t="s">
        <v>27</v>
      </c>
      <c r="D7278" s="4" t="s">
        <v>2000</v>
      </c>
      <c r="E7278" s="4" t="s">
        <v>20</v>
      </c>
      <c r="F7278" s="4" t="s">
        <v>4561</v>
      </c>
      <c r="G7278" s="4">
        <v>1075</v>
      </c>
      <c r="H7278" s="4">
        <v>41814.04</v>
      </c>
    </row>
    <row r="7279" spans="2:8" hidden="1" x14ac:dyDescent="0.15">
      <c r="B7279" s="8" t="s">
        <v>653</v>
      </c>
      <c r="C7279" s="4" t="s">
        <v>27</v>
      </c>
      <c r="D7279" s="4" t="s">
        <v>2000</v>
      </c>
      <c r="E7279" s="4" t="s">
        <v>20</v>
      </c>
      <c r="F7279" s="4" t="s">
        <v>4561</v>
      </c>
      <c r="G7279" s="4">
        <v>955</v>
      </c>
      <c r="H7279" s="4">
        <v>12011.02</v>
      </c>
    </row>
    <row r="7280" spans="2:8" hidden="1" x14ac:dyDescent="0.15">
      <c r="B7280" s="8" t="s">
        <v>511</v>
      </c>
      <c r="C7280" s="4" t="s">
        <v>209</v>
      </c>
      <c r="D7280" s="4" t="s">
        <v>20</v>
      </c>
      <c r="E7280" s="4" t="s">
        <v>210</v>
      </c>
      <c r="F7280" s="4" t="s">
        <v>2857</v>
      </c>
      <c r="G7280" s="4">
        <v>18900</v>
      </c>
      <c r="H7280" s="4">
        <v>17848.97</v>
      </c>
    </row>
    <row r="7281" spans="2:8" hidden="1" x14ac:dyDescent="0.15">
      <c r="B7281" s="8" t="s">
        <v>678</v>
      </c>
      <c r="C7281" s="4" t="s">
        <v>27</v>
      </c>
      <c r="D7281" s="4" t="s">
        <v>4816</v>
      </c>
      <c r="E7281" s="4" t="s">
        <v>20</v>
      </c>
      <c r="F7281" s="4" t="s">
        <v>4561</v>
      </c>
      <c r="G7281" s="4">
        <v>500</v>
      </c>
      <c r="H7281" s="4">
        <v>13132.48</v>
      </c>
    </row>
    <row r="7282" spans="2:8" hidden="1" x14ac:dyDescent="0.15">
      <c r="B7282" s="8" t="s">
        <v>2506</v>
      </c>
      <c r="C7282" s="4" t="s">
        <v>27</v>
      </c>
      <c r="D7282" s="4" t="s">
        <v>4816</v>
      </c>
      <c r="E7282" s="4" t="s">
        <v>20</v>
      </c>
      <c r="F7282" s="4" t="s">
        <v>4561</v>
      </c>
      <c r="G7282" s="4">
        <v>360</v>
      </c>
      <c r="H7282" s="4">
        <v>18503.8499999999</v>
      </c>
    </row>
    <row r="7283" spans="2:8" hidden="1" x14ac:dyDescent="0.15">
      <c r="B7283" s="8" t="s">
        <v>426</v>
      </c>
      <c r="C7283" s="4" t="s">
        <v>27</v>
      </c>
      <c r="D7283" s="4" t="s">
        <v>2000</v>
      </c>
      <c r="E7283" s="4" t="s">
        <v>20</v>
      </c>
      <c r="F7283" s="4" t="s">
        <v>4561</v>
      </c>
      <c r="G7283" s="4">
        <v>295</v>
      </c>
      <c r="H7283" s="4">
        <v>10099.16</v>
      </c>
    </row>
    <row r="7284" spans="2:8" hidden="1" x14ac:dyDescent="0.15">
      <c r="B7284" s="8" t="s">
        <v>2954</v>
      </c>
      <c r="C7284" s="4" t="s">
        <v>27</v>
      </c>
      <c r="D7284" s="4" t="s">
        <v>4816</v>
      </c>
      <c r="E7284" s="4" t="s">
        <v>20</v>
      </c>
      <c r="F7284" s="4" t="s">
        <v>4561</v>
      </c>
      <c r="G7284" s="4">
        <v>120</v>
      </c>
      <c r="H7284" s="4">
        <v>6398.95</v>
      </c>
    </row>
    <row r="7285" spans="2:8" hidden="1" x14ac:dyDescent="0.15">
      <c r="B7285" s="8" t="s">
        <v>426</v>
      </c>
      <c r="C7285" s="4" t="s">
        <v>27</v>
      </c>
      <c r="D7285" s="4" t="s">
        <v>4816</v>
      </c>
      <c r="E7285" s="4" t="s">
        <v>20</v>
      </c>
      <c r="F7285" s="4" t="s">
        <v>4561</v>
      </c>
      <c r="G7285" s="4">
        <v>60</v>
      </c>
      <c r="H7285" s="4">
        <v>1557.48</v>
      </c>
    </row>
    <row r="7286" spans="2:8" hidden="1" x14ac:dyDescent="0.15">
      <c r="B7286" s="8" t="s">
        <v>869</v>
      </c>
      <c r="C7286" s="4" t="s">
        <v>209</v>
      </c>
      <c r="D7286" s="4" t="s">
        <v>20</v>
      </c>
      <c r="E7286" s="4" t="s">
        <v>2713</v>
      </c>
      <c r="F7286" s="4" t="s">
        <v>2897</v>
      </c>
      <c r="G7286" s="4">
        <v>18600</v>
      </c>
      <c r="H7286" s="4">
        <v>22088.63</v>
      </c>
    </row>
    <row r="7287" spans="2:8" hidden="1" x14ac:dyDescent="0.15">
      <c r="B7287" s="8" t="s">
        <v>3074</v>
      </c>
      <c r="C7287" s="4" t="s">
        <v>27</v>
      </c>
      <c r="D7287" s="4" t="s">
        <v>4816</v>
      </c>
      <c r="E7287" s="4" t="s">
        <v>20</v>
      </c>
      <c r="F7287" s="4" t="s">
        <v>4561</v>
      </c>
      <c r="G7287" s="4">
        <v>40</v>
      </c>
      <c r="H7287" s="4">
        <v>2276.9299999999898</v>
      </c>
    </row>
    <row r="7288" spans="2:8" hidden="1" x14ac:dyDescent="0.15">
      <c r="B7288" s="8" t="s">
        <v>1747</v>
      </c>
      <c r="C7288" s="4" t="s">
        <v>27</v>
      </c>
      <c r="D7288" s="4" t="s">
        <v>4816</v>
      </c>
      <c r="E7288" s="4" t="s">
        <v>20</v>
      </c>
      <c r="F7288" s="4" t="s">
        <v>4561</v>
      </c>
      <c r="G7288" s="4">
        <v>40</v>
      </c>
      <c r="H7288" s="4">
        <v>1182.2</v>
      </c>
    </row>
    <row r="7289" spans="2:8" hidden="1" x14ac:dyDescent="0.15">
      <c r="B7289" s="8" t="s">
        <v>2287</v>
      </c>
      <c r="C7289" s="4" t="s">
        <v>27</v>
      </c>
      <c r="D7289" s="4" t="s">
        <v>2000</v>
      </c>
      <c r="E7289" s="4" t="s">
        <v>20</v>
      </c>
      <c r="F7289" s="4" t="s">
        <v>5078</v>
      </c>
      <c r="G7289" s="4">
        <v>1625</v>
      </c>
      <c r="H7289" s="4">
        <v>37298.120000000003</v>
      </c>
    </row>
    <row r="7290" spans="2:8" hidden="1" x14ac:dyDescent="0.15">
      <c r="B7290" s="8" t="s">
        <v>1847</v>
      </c>
      <c r="C7290" s="4" t="s">
        <v>27</v>
      </c>
      <c r="D7290" s="4" t="s">
        <v>2000</v>
      </c>
      <c r="E7290" s="4" t="s">
        <v>20</v>
      </c>
      <c r="F7290" s="4" t="s">
        <v>5078</v>
      </c>
      <c r="G7290" s="4">
        <v>1000</v>
      </c>
      <c r="H7290" s="4">
        <v>39394.25</v>
      </c>
    </row>
    <row r="7291" spans="2:8" hidden="1" x14ac:dyDescent="0.15">
      <c r="B7291" s="8" t="s">
        <v>2197</v>
      </c>
      <c r="C7291" s="4" t="s">
        <v>27</v>
      </c>
      <c r="D7291" s="4" t="s">
        <v>4816</v>
      </c>
      <c r="E7291" s="4" t="s">
        <v>20</v>
      </c>
      <c r="F7291" s="4" t="s">
        <v>5078</v>
      </c>
      <c r="G7291" s="4">
        <v>440</v>
      </c>
      <c r="H7291" s="4">
        <v>10279.34</v>
      </c>
    </row>
    <row r="7292" spans="2:8" hidden="1" x14ac:dyDescent="0.15">
      <c r="B7292" s="8" t="s">
        <v>1071</v>
      </c>
      <c r="C7292" s="4" t="s">
        <v>27</v>
      </c>
      <c r="D7292" s="4" t="s">
        <v>2000</v>
      </c>
      <c r="E7292" s="4" t="s">
        <v>20</v>
      </c>
      <c r="F7292" s="4" t="s">
        <v>5078</v>
      </c>
      <c r="G7292" s="4">
        <v>380</v>
      </c>
      <c r="H7292" s="4">
        <v>4191.16</v>
      </c>
    </row>
    <row r="7293" spans="2:8" hidden="1" x14ac:dyDescent="0.15">
      <c r="B7293" s="8" t="s">
        <v>1559</v>
      </c>
      <c r="C7293" s="4" t="s">
        <v>27</v>
      </c>
      <c r="D7293" s="4" t="s">
        <v>4816</v>
      </c>
      <c r="E7293" s="4" t="s">
        <v>20</v>
      </c>
      <c r="F7293" s="4" t="s">
        <v>5078</v>
      </c>
      <c r="G7293" s="4">
        <v>340</v>
      </c>
      <c r="H7293" s="4">
        <v>8180.43</v>
      </c>
    </row>
    <row r="7294" spans="2:8" hidden="1" x14ac:dyDescent="0.15">
      <c r="B7294" s="8" t="s">
        <v>1559</v>
      </c>
      <c r="C7294" s="4" t="s">
        <v>27</v>
      </c>
      <c r="D7294" s="4" t="s">
        <v>2000</v>
      </c>
      <c r="E7294" s="4" t="s">
        <v>20</v>
      </c>
      <c r="F7294" s="4" t="s">
        <v>5078</v>
      </c>
      <c r="G7294" s="4">
        <v>310</v>
      </c>
      <c r="H7294" s="4">
        <v>7883.33</v>
      </c>
    </row>
    <row r="7295" spans="2:8" hidden="1" x14ac:dyDescent="0.15">
      <c r="B7295" s="8" t="s">
        <v>1847</v>
      </c>
      <c r="C7295" s="4" t="s">
        <v>27</v>
      </c>
      <c r="D7295" s="4" t="s">
        <v>4816</v>
      </c>
      <c r="E7295" s="4" t="s">
        <v>20</v>
      </c>
      <c r="F7295" s="4" t="s">
        <v>5078</v>
      </c>
      <c r="G7295" s="4">
        <v>300</v>
      </c>
      <c r="H7295" s="4">
        <v>6795.12</v>
      </c>
    </row>
    <row r="7296" spans="2:8" hidden="1" x14ac:dyDescent="0.15">
      <c r="B7296" s="8" t="s">
        <v>5549</v>
      </c>
      <c r="C7296" s="4" t="s">
        <v>27</v>
      </c>
      <c r="D7296" s="4" t="s">
        <v>4816</v>
      </c>
      <c r="E7296" s="4" t="s">
        <v>20</v>
      </c>
      <c r="F7296" s="4" t="s">
        <v>5078</v>
      </c>
      <c r="G7296" s="4">
        <v>20</v>
      </c>
      <c r="H7296" s="4">
        <v>1041.03</v>
      </c>
    </row>
    <row r="7297" spans="2:8" hidden="1" x14ac:dyDescent="0.15">
      <c r="B7297" s="8" t="s">
        <v>2190</v>
      </c>
      <c r="C7297" s="4" t="s">
        <v>27</v>
      </c>
      <c r="D7297" s="4" t="s">
        <v>2000</v>
      </c>
      <c r="E7297" s="4" t="s">
        <v>20</v>
      </c>
      <c r="F7297" s="4" t="s">
        <v>5078</v>
      </c>
      <c r="G7297" s="4">
        <v>1225</v>
      </c>
      <c r="H7297" s="4">
        <v>57302.45</v>
      </c>
    </row>
    <row r="7298" spans="2:8" hidden="1" x14ac:dyDescent="0.15">
      <c r="B7298" s="8" t="s">
        <v>584</v>
      </c>
      <c r="C7298" s="4" t="s">
        <v>27</v>
      </c>
      <c r="D7298" s="4" t="s">
        <v>2000</v>
      </c>
      <c r="E7298" s="4" t="s">
        <v>20</v>
      </c>
      <c r="F7298" s="4" t="s">
        <v>5078</v>
      </c>
      <c r="G7298" s="4">
        <v>650</v>
      </c>
      <c r="H7298" s="4">
        <v>11674.74</v>
      </c>
    </row>
    <row r="7299" spans="2:8" hidden="1" x14ac:dyDescent="0.15">
      <c r="B7299" s="8" t="s">
        <v>625</v>
      </c>
      <c r="C7299" s="4" t="s">
        <v>209</v>
      </c>
      <c r="D7299" s="4" t="s">
        <v>19</v>
      </c>
      <c r="E7299" s="4" t="s">
        <v>2964</v>
      </c>
      <c r="F7299" s="4" t="s">
        <v>1714</v>
      </c>
      <c r="G7299" s="4">
        <v>18000</v>
      </c>
      <c r="H7299" s="4">
        <v>74340</v>
      </c>
    </row>
    <row r="7300" spans="2:8" hidden="1" x14ac:dyDescent="0.15">
      <c r="B7300" s="8" t="s">
        <v>584</v>
      </c>
      <c r="C7300" s="4" t="s">
        <v>27</v>
      </c>
      <c r="D7300" s="4" t="s">
        <v>4816</v>
      </c>
      <c r="E7300" s="4" t="s">
        <v>20</v>
      </c>
      <c r="F7300" s="4" t="s">
        <v>5078</v>
      </c>
      <c r="G7300" s="4">
        <v>240</v>
      </c>
      <c r="H7300" s="4">
        <v>6125.04</v>
      </c>
    </row>
    <row r="7301" spans="2:8" hidden="1" x14ac:dyDescent="0.15">
      <c r="B7301" s="8" t="s">
        <v>2250</v>
      </c>
      <c r="C7301" s="4" t="s">
        <v>27</v>
      </c>
      <c r="D7301" s="4" t="s">
        <v>2000</v>
      </c>
      <c r="E7301" s="4" t="s">
        <v>20</v>
      </c>
      <c r="F7301" s="4" t="s">
        <v>5078</v>
      </c>
      <c r="G7301" s="4">
        <v>125</v>
      </c>
      <c r="H7301" s="4">
        <v>4008.94</v>
      </c>
    </row>
    <row r="7302" spans="2:8" hidden="1" x14ac:dyDescent="0.15">
      <c r="B7302" s="8" t="s">
        <v>1344</v>
      </c>
      <c r="C7302" s="4" t="s">
        <v>27</v>
      </c>
      <c r="D7302" s="4" t="s">
        <v>2000</v>
      </c>
      <c r="E7302" s="4" t="s">
        <v>20</v>
      </c>
      <c r="F7302" s="4" t="s">
        <v>5078</v>
      </c>
      <c r="G7302" s="4">
        <v>125</v>
      </c>
      <c r="H7302" s="4">
        <v>2861.49</v>
      </c>
    </row>
    <row r="7303" spans="2:8" hidden="1" x14ac:dyDescent="0.15">
      <c r="B7303" s="8" t="s">
        <v>1179</v>
      </c>
      <c r="C7303" s="4" t="s">
        <v>27</v>
      </c>
      <c r="D7303" s="4" t="s">
        <v>2000</v>
      </c>
      <c r="E7303" s="4" t="s">
        <v>20</v>
      </c>
      <c r="F7303" s="4" t="s">
        <v>5078</v>
      </c>
      <c r="G7303" s="4">
        <v>50</v>
      </c>
      <c r="H7303" s="4">
        <v>1951.12</v>
      </c>
    </row>
    <row r="7304" spans="2:8" hidden="1" x14ac:dyDescent="0.15">
      <c r="B7304" s="8" t="s">
        <v>361</v>
      </c>
      <c r="C7304" s="4" t="s">
        <v>209</v>
      </c>
      <c r="D7304" s="4" t="s">
        <v>20</v>
      </c>
      <c r="E7304" s="4" t="s">
        <v>950</v>
      </c>
      <c r="F7304" s="4" t="s">
        <v>2982</v>
      </c>
      <c r="G7304" s="4">
        <v>18000</v>
      </c>
      <c r="H7304" s="4">
        <v>28567.5</v>
      </c>
    </row>
    <row r="7305" spans="2:8" hidden="1" x14ac:dyDescent="0.15">
      <c r="B7305" s="8" t="s">
        <v>453</v>
      </c>
      <c r="C7305" s="4" t="s">
        <v>209</v>
      </c>
      <c r="D7305" s="4" t="s">
        <v>20</v>
      </c>
      <c r="E7305" s="4" t="s">
        <v>2722</v>
      </c>
      <c r="F7305" s="4" t="s">
        <v>2958</v>
      </c>
      <c r="G7305" s="4">
        <v>18000</v>
      </c>
      <c r="H7305" s="4">
        <v>26396.03</v>
      </c>
    </row>
    <row r="7306" spans="2:8" hidden="1" x14ac:dyDescent="0.15">
      <c r="B7306" s="8" t="s">
        <v>259</v>
      </c>
      <c r="C7306" s="4" t="s">
        <v>209</v>
      </c>
      <c r="D7306" s="4" t="s">
        <v>20</v>
      </c>
      <c r="E7306" s="4" t="s">
        <v>2722</v>
      </c>
      <c r="F7306" s="4" t="s">
        <v>2958</v>
      </c>
      <c r="G7306" s="4">
        <v>18000</v>
      </c>
      <c r="H7306" s="4">
        <v>25755.78</v>
      </c>
    </row>
    <row r="7307" spans="2:8" hidden="1" x14ac:dyDescent="0.15">
      <c r="B7307" s="8" t="s">
        <v>2543</v>
      </c>
      <c r="C7307" s="4" t="s">
        <v>209</v>
      </c>
      <c r="D7307" s="4" t="s">
        <v>20</v>
      </c>
      <c r="E7307" s="4" t="s">
        <v>2722</v>
      </c>
      <c r="F7307" s="4" t="s">
        <v>2958</v>
      </c>
      <c r="G7307" s="4">
        <v>18000</v>
      </c>
      <c r="H7307" s="4">
        <v>25470.37</v>
      </c>
    </row>
    <row r="7308" spans="2:8" hidden="1" x14ac:dyDescent="0.15">
      <c r="B7308" s="8" t="s">
        <v>2543</v>
      </c>
      <c r="C7308" s="4" t="s">
        <v>209</v>
      </c>
      <c r="D7308" s="4" t="s">
        <v>20</v>
      </c>
      <c r="E7308" s="4" t="s">
        <v>2722</v>
      </c>
      <c r="F7308" s="4" t="s">
        <v>2958</v>
      </c>
      <c r="G7308" s="4">
        <v>18000</v>
      </c>
      <c r="H7308" s="4">
        <v>25470.37</v>
      </c>
    </row>
    <row r="7309" spans="2:8" hidden="1" x14ac:dyDescent="0.15">
      <c r="B7309" s="8" t="s">
        <v>2417</v>
      </c>
      <c r="C7309" s="4" t="s">
        <v>209</v>
      </c>
      <c r="D7309" s="4" t="s">
        <v>20</v>
      </c>
      <c r="E7309" s="4" t="s">
        <v>2722</v>
      </c>
      <c r="F7309" s="4" t="s">
        <v>2856</v>
      </c>
      <c r="G7309" s="4">
        <v>18000</v>
      </c>
      <c r="H7309" s="4">
        <v>24811.86</v>
      </c>
    </row>
    <row r="7310" spans="2:8" hidden="1" x14ac:dyDescent="0.15">
      <c r="B7310" s="8" t="s">
        <v>918</v>
      </c>
      <c r="C7310" s="4" t="s">
        <v>209</v>
      </c>
      <c r="D7310" s="4" t="s">
        <v>20</v>
      </c>
      <c r="E7310" s="4" t="s">
        <v>2722</v>
      </c>
      <c r="F7310" s="4" t="s">
        <v>2856</v>
      </c>
      <c r="G7310" s="4">
        <v>18000</v>
      </c>
      <c r="H7310" s="4">
        <v>24513.4399999999</v>
      </c>
    </row>
    <row r="7311" spans="2:8" hidden="1" x14ac:dyDescent="0.15">
      <c r="B7311" s="8" t="s">
        <v>419</v>
      </c>
      <c r="C7311" s="4" t="s">
        <v>209</v>
      </c>
      <c r="D7311" s="4" t="s">
        <v>20</v>
      </c>
      <c r="E7311" s="4" t="s">
        <v>950</v>
      </c>
      <c r="F7311" s="4" t="s">
        <v>2982</v>
      </c>
      <c r="G7311" s="4">
        <v>18000</v>
      </c>
      <c r="H7311" s="4">
        <v>24264.95</v>
      </c>
    </row>
    <row r="7312" spans="2:8" hidden="1" x14ac:dyDescent="0.15">
      <c r="B7312" s="8" t="s">
        <v>2985</v>
      </c>
      <c r="C7312" s="4" t="s">
        <v>209</v>
      </c>
      <c r="D7312" s="4" t="s">
        <v>20</v>
      </c>
      <c r="E7312" s="4" t="s">
        <v>2722</v>
      </c>
      <c r="F7312" s="4" t="s">
        <v>2856</v>
      </c>
      <c r="G7312" s="4">
        <v>18000</v>
      </c>
      <c r="H7312" s="4">
        <v>23679.9199999999</v>
      </c>
    </row>
    <row r="7313" spans="2:8" hidden="1" x14ac:dyDescent="0.15">
      <c r="B7313" s="8" t="s">
        <v>1152</v>
      </c>
      <c r="C7313" s="4" t="s">
        <v>209</v>
      </c>
      <c r="D7313" s="4" t="s">
        <v>20</v>
      </c>
      <c r="E7313" s="4" t="s">
        <v>2722</v>
      </c>
      <c r="F7313" s="4" t="s">
        <v>2989</v>
      </c>
      <c r="G7313" s="4">
        <v>18000</v>
      </c>
      <c r="H7313" s="4">
        <v>21760</v>
      </c>
    </row>
    <row r="7314" spans="2:8" hidden="1" x14ac:dyDescent="0.15">
      <c r="B7314" s="8" t="s">
        <v>308</v>
      </c>
      <c r="C7314" s="4" t="s">
        <v>209</v>
      </c>
      <c r="D7314" s="4" t="s">
        <v>20</v>
      </c>
      <c r="E7314" s="4" t="s">
        <v>950</v>
      </c>
      <c r="F7314" s="4" t="s">
        <v>2992</v>
      </c>
      <c r="G7314" s="4">
        <v>18000</v>
      </c>
      <c r="H7314" s="4">
        <v>20460</v>
      </c>
    </row>
    <row r="7315" spans="2:8" hidden="1" x14ac:dyDescent="0.15">
      <c r="B7315" s="8" t="s">
        <v>417</v>
      </c>
      <c r="C7315" s="4" t="s">
        <v>209</v>
      </c>
      <c r="D7315" s="4" t="s">
        <v>20</v>
      </c>
      <c r="E7315" s="4" t="s">
        <v>2722</v>
      </c>
      <c r="F7315" s="4" t="s">
        <v>2856</v>
      </c>
      <c r="G7315" s="4">
        <v>18000</v>
      </c>
      <c r="H7315" s="4">
        <v>17313.6699999999</v>
      </c>
    </row>
    <row r="7316" spans="2:8" hidden="1" x14ac:dyDescent="0.15">
      <c r="B7316" s="8" t="s">
        <v>767</v>
      </c>
      <c r="C7316" s="4" t="s">
        <v>209</v>
      </c>
      <c r="D7316" s="4" t="s">
        <v>20</v>
      </c>
      <c r="E7316" s="4" t="s">
        <v>2722</v>
      </c>
      <c r="F7316" s="4" t="s">
        <v>2856</v>
      </c>
      <c r="G7316" s="4">
        <v>18000</v>
      </c>
      <c r="H7316" s="4">
        <v>12837.15</v>
      </c>
    </row>
    <row r="7317" spans="2:8" hidden="1" x14ac:dyDescent="0.15">
      <c r="B7317" s="8" t="s">
        <v>767</v>
      </c>
      <c r="C7317" s="4" t="s">
        <v>209</v>
      </c>
      <c r="D7317" s="4" t="s">
        <v>20</v>
      </c>
      <c r="E7317" s="4" t="s">
        <v>2722</v>
      </c>
      <c r="F7317" s="4" t="s">
        <v>2856</v>
      </c>
      <c r="G7317" s="4">
        <v>18000</v>
      </c>
      <c r="H7317" s="4">
        <v>12837.15</v>
      </c>
    </row>
    <row r="7318" spans="2:8" hidden="1" x14ac:dyDescent="0.15">
      <c r="B7318" s="8" t="s">
        <v>2055</v>
      </c>
      <c r="C7318" s="4" t="s">
        <v>209</v>
      </c>
      <c r="D7318" s="4" t="s">
        <v>20</v>
      </c>
      <c r="E7318" s="4" t="s">
        <v>2722</v>
      </c>
      <c r="F7318" s="4" t="s">
        <v>3023</v>
      </c>
      <c r="G7318" s="4">
        <v>17712</v>
      </c>
      <c r="H7318" s="4">
        <v>22456.11</v>
      </c>
    </row>
    <row r="7319" spans="2:8" hidden="1" x14ac:dyDescent="0.15">
      <c r="B7319" s="8" t="s">
        <v>2190</v>
      </c>
      <c r="C7319" s="4" t="s">
        <v>27</v>
      </c>
      <c r="D7319" s="4" t="s">
        <v>4816</v>
      </c>
      <c r="E7319" s="4" t="s">
        <v>20</v>
      </c>
      <c r="F7319" s="4" t="s">
        <v>5078</v>
      </c>
      <c r="G7319" s="4">
        <v>40</v>
      </c>
      <c r="H7319" s="4">
        <v>2229.14</v>
      </c>
    </row>
    <row r="7320" spans="2:8" hidden="1" x14ac:dyDescent="0.15">
      <c r="B7320" s="8" t="s">
        <v>2103</v>
      </c>
      <c r="C7320" s="4" t="s">
        <v>27</v>
      </c>
      <c r="D7320" s="4" t="s">
        <v>4816</v>
      </c>
      <c r="E7320" s="4" t="s">
        <v>20</v>
      </c>
      <c r="F7320" s="4" t="s">
        <v>5329</v>
      </c>
      <c r="G7320" s="4">
        <v>1160</v>
      </c>
      <c r="H7320" s="4">
        <v>25584.53</v>
      </c>
    </row>
    <row r="7321" spans="2:8" hidden="1" x14ac:dyDescent="0.15">
      <c r="B7321" s="8" t="s">
        <v>862</v>
      </c>
      <c r="C7321" s="4" t="s">
        <v>209</v>
      </c>
      <c r="D7321" s="4" t="s">
        <v>20</v>
      </c>
      <c r="E7321" s="4" t="s">
        <v>2401</v>
      </c>
      <c r="F7321" s="4" t="s">
        <v>3037</v>
      </c>
      <c r="G7321" s="4">
        <v>17504</v>
      </c>
      <c r="H7321" s="4">
        <v>19005.27</v>
      </c>
    </row>
    <row r="7322" spans="2:8" hidden="1" x14ac:dyDescent="0.15">
      <c r="B7322" s="8" t="s">
        <v>534</v>
      </c>
      <c r="C7322" s="4" t="s">
        <v>209</v>
      </c>
      <c r="D7322" s="4" t="s">
        <v>20</v>
      </c>
      <c r="E7322" s="4" t="s">
        <v>2401</v>
      </c>
      <c r="F7322" s="4" t="s">
        <v>3038</v>
      </c>
      <c r="G7322" s="4">
        <v>17472</v>
      </c>
      <c r="H7322" s="4">
        <v>19059.810000000001</v>
      </c>
    </row>
    <row r="7323" spans="2:8" hidden="1" x14ac:dyDescent="0.15">
      <c r="B7323" s="8" t="s">
        <v>820</v>
      </c>
      <c r="C7323" s="4" t="s">
        <v>27</v>
      </c>
      <c r="D7323" s="4" t="s">
        <v>4816</v>
      </c>
      <c r="E7323" s="4" t="s">
        <v>20</v>
      </c>
      <c r="F7323" s="4" t="s">
        <v>6344</v>
      </c>
      <c r="G7323" s="4">
        <v>200</v>
      </c>
      <c r="H7323" s="4">
        <v>4412.5200000000004</v>
      </c>
    </row>
    <row r="7324" spans="2:8" hidden="1" x14ac:dyDescent="0.15">
      <c r="B7324" s="8" t="s">
        <v>843</v>
      </c>
      <c r="C7324" s="4" t="s">
        <v>27</v>
      </c>
      <c r="D7324" s="4" t="s">
        <v>4816</v>
      </c>
      <c r="E7324" s="4" t="s">
        <v>20</v>
      </c>
      <c r="F7324" s="4" t="s">
        <v>6631</v>
      </c>
      <c r="G7324" s="4">
        <v>100</v>
      </c>
      <c r="H7324" s="4">
        <v>2443.8000000000002</v>
      </c>
    </row>
    <row r="7325" spans="2:8" hidden="1" x14ac:dyDescent="0.15">
      <c r="B7325" s="8" t="s">
        <v>564</v>
      </c>
      <c r="C7325" s="4" t="s">
        <v>27</v>
      </c>
      <c r="D7325" s="4" t="s">
        <v>4816</v>
      </c>
      <c r="E7325" s="4" t="s">
        <v>20</v>
      </c>
      <c r="F7325" s="4" t="s">
        <v>6948</v>
      </c>
      <c r="G7325" s="4">
        <v>40</v>
      </c>
      <c r="H7325" s="4">
        <v>872.18</v>
      </c>
    </row>
    <row r="7326" spans="2:8" hidden="1" x14ac:dyDescent="0.15">
      <c r="B7326" s="8" t="s">
        <v>2103</v>
      </c>
      <c r="C7326" s="4" t="s">
        <v>27</v>
      </c>
      <c r="D7326" s="4" t="s">
        <v>2000</v>
      </c>
      <c r="E7326" s="4" t="s">
        <v>20</v>
      </c>
      <c r="F7326" s="4" t="s">
        <v>5341</v>
      </c>
      <c r="G7326" s="4">
        <v>1125</v>
      </c>
      <c r="H7326" s="4">
        <v>12566.55</v>
      </c>
    </row>
    <row r="7327" spans="2:8" hidden="1" x14ac:dyDescent="0.15">
      <c r="B7327" s="8" t="s">
        <v>1651</v>
      </c>
      <c r="C7327" s="4" t="s">
        <v>27</v>
      </c>
      <c r="D7327" s="4" t="s">
        <v>2000</v>
      </c>
      <c r="E7327" s="4" t="s">
        <v>20</v>
      </c>
      <c r="F7327" s="4" t="s">
        <v>5397</v>
      </c>
      <c r="G7327" s="4">
        <v>1025</v>
      </c>
      <c r="H7327" s="4">
        <v>25506.68</v>
      </c>
    </row>
    <row r="7328" spans="2:8" hidden="1" x14ac:dyDescent="0.15">
      <c r="B7328" s="8" t="s">
        <v>843</v>
      </c>
      <c r="C7328" s="4" t="s">
        <v>27</v>
      </c>
      <c r="D7328" s="4" t="s">
        <v>2000</v>
      </c>
      <c r="E7328" s="4" t="s">
        <v>20</v>
      </c>
      <c r="F7328" s="4" t="s">
        <v>6431</v>
      </c>
      <c r="G7328" s="4">
        <v>175</v>
      </c>
      <c r="H7328" s="4">
        <v>4753.3900000000003</v>
      </c>
    </row>
    <row r="7329" spans="2:8" hidden="1" x14ac:dyDescent="0.15">
      <c r="B7329" s="8" t="s">
        <v>1323</v>
      </c>
      <c r="C7329" s="4" t="s">
        <v>27</v>
      </c>
      <c r="D7329" s="4" t="s">
        <v>2000</v>
      </c>
      <c r="E7329" s="4" t="s">
        <v>20</v>
      </c>
      <c r="F7329" s="4" t="s">
        <v>4997</v>
      </c>
      <c r="G7329" s="4">
        <v>1850</v>
      </c>
      <c r="H7329" s="4">
        <v>51644.4</v>
      </c>
    </row>
    <row r="7330" spans="2:8" hidden="1" x14ac:dyDescent="0.15">
      <c r="B7330" s="8" t="s">
        <v>564</v>
      </c>
      <c r="C7330" s="4" t="s">
        <v>27</v>
      </c>
      <c r="D7330" s="4" t="s">
        <v>2000</v>
      </c>
      <c r="E7330" s="4" t="s">
        <v>20</v>
      </c>
      <c r="F7330" s="4" t="s">
        <v>5340</v>
      </c>
      <c r="G7330" s="4">
        <v>1125</v>
      </c>
      <c r="H7330" s="4">
        <v>17162.93</v>
      </c>
    </row>
    <row r="7331" spans="2:8" hidden="1" x14ac:dyDescent="0.15">
      <c r="B7331" s="8">
        <v>2280</v>
      </c>
      <c r="C7331" s="4" t="s">
        <v>27</v>
      </c>
      <c r="D7331" s="4" t="s">
        <v>4816</v>
      </c>
      <c r="E7331" s="4" t="s">
        <v>20</v>
      </c>
      <c r="F7331" s="4" t="s">
        <v>4817</v>
      </c>
      <c r="G7331" s="4">
        <v>2280</v>
      </c>
      <c r="H7331" s="4">
        <v>49212.3</v>
      </c>
    </row>
    <row r="7332" spans="2:8" hidden="1" x14ac:dyDescent="0.15">
      <c r="B7332" s="8" t="s">
        <v>2184</v>
      </c>
      <c r="C7332" s="4" t="s">
        <v>209</v>
      </c>
      <c r="D7332" s="4" t="s">
        <v>20</v>
      </c>
      <c r="E7332" s="4" t="s">
        <v>210</v>
      </c>
      <c r="F7332" s="4" t="s">
        <v>3092</v>
      </c>
      <c r="G7332" s="4">
        <v>17008</v>
      </c>
      <c r="H7332" s="4">
        <v>16517.55</v>
      </c>
    </row>
    <row r="7333" spans="2:8" hidden="1" x14ac:dyDescent="0.15">
      <c r="B7333" s="8" t="s">
        <v>859</v>
      </c>
      <c r="C7333" s="4" t="s">
        <v>209</v>
      </c>
      <c r="D7333" s="4" t="s">
        <v>20</v>
      </c>
      <c r="E7333" s="4" t="s">
        <v>210</v>
      </c>
      <c r="F7333" s="4" t="s">
        <v>3092</v>
      </c>
      <c r="G7333" s="4">
        <v>17008</v>
      </c>
      <c r="H7333" s="4">
        <v>16435.75</v>
      </c>
    </row>
    <row r="7334" spans="2:8" hidden="1" x14ac:dyDescent="0.15">
      <c r="B7334" s="8" t="s">
        <v>1303</v>
      </c>
      <c r="C7334" s="4" t="s">
        <v>209</v>
      </c>
      <c r="D7334" s="4" t="s">
        <v>20</v>
      </c>
      <c r="E7334" s="4" t="s">
        <v>210</v>
      </c>
      <c r="F7334" s="4" t="s">
        <v>3092</v>
      </c>
      <c r="G7334" s="4">
        <v>17008</v>
      </c>
      <c r="H7334" s="4">
        <v>16341.7</v>
      </c>
    </row>
    <row r="7335" spans="2:8" hidden="1" x14ac:dyDescent="0.15">
      <c r="B7335" s="8" t="s">
        <v>1346</v>
      </c>
      <c r="C7335" s="4" t="s">
        <v>209</v>
      </c>
      <c r="D7335" s="4" t="s">
        <v>20</v>
      </c>
      <c r="E7335" s="4" t="s">
        <v>210</v>
      </c>
      <c r="F7335" s="4" t="s">
        <v>3092</v>
      </c>
      <c r="G7335" s="4">
        <v>17008</v>
      </c>
      <c r="H7335" s="4">
        <v>16320.27</v>
      </c>
    </row>
    <row r="7336" spans="2:8" hidden="1" x14ac:dyDescent="0.15">
      <c r="B7336" s="8" t="s">
        <v>2130</v>
      </c>
      <c r="C7336" s="4" t="s">
        <v>209</v>
      </c>
      <c r="D7336" s="4" t="s">
        <v>20</v>
      </c>
      <c r="E7336" s="4" t="s">
        <v>210</v>
      </c>
      <c r="F7336" s="4" t="s">
        <v>3092</v>
      </c>
      <c r="G7336" s="4">
        <v>17008</v>
      </c>
      <c r="H7336" s="4">
        <v>15870.72</v>
      </c>
    </row>
    <row r="7337" spans="2:8" hidden="1" x14ac:dyDescent="0.15">
      <c r="B7337" s="8" t="s">
        <v>2659</v>
      </c>
      <c r="C7337" s="4" t="s">
        <v>209</v>
      </c>
      <c r="D7337" s="4" t="s">
        <v>20</v>
      </c>
      <c r="E7337" s="4" t="s">
        <v>559</v>
      </c>
      <c r="F7337" s="4" t="s">
        <v>2715</v>
      </c>
      <c r="G7337" s="4">
        <v>16988.7599999999</v>
      </c>
      <c r="H7337" s="4">
        <v>30805.46</v>
      </c>
    </row>
    <row r="7338" spans="2:8" hidden="1" x14ac:dyDescent="0.15">
      <c r="B7338" s="8" t="s">
        <v>473</v>
      </c>
      <c r="C7338" s="4" t="s">
        <v>209</v>
      </c>
      <c r="D7338" s="4" t="s">
        <v>20</v>
      </c>
      <c r="E7338" s="4" t="s">
        <v>2722</v>
      </c>
      <c r="F7338" s="4" t="s">
        <v>3124</v>
      </c>
      <c r="G7338" s="4">
        <v>16848</v>
      </c>
      <c r="H7338" s="4">
        <v>27580.09</v>
      </c>
    </row>
    <row r="7339" spans="2:8" hidden="1" x14ac:dyDescent="0.15">
      <c r="B7339" s="8" t="s">
        <v>854</v>
      </c>
      <c r="C7339" s="4" t="s">
        <v>209</v>
      </c>
      <c r="D7339" s="4" t="s">
        <v>20</v>
      </c>
      <c r="E7339" s="4" t="s">
        <v>2722</v>
      </c>
      <c r="F7339" s="4" t="s">
        <v>3124</v>
      </c>
      <c r="G7339" s="4">
        <v>16848</v>
      </c>
      <c r="H7339" s="4">
        <v>27505.23</v>
      </c>
    </row>
    <row r="7340" spans="2:8" hidden="1" x14ac:dyDescent="0.15">
      <c r="B7340" s="8">
        <v>2815</v>
      </c>
      <c r="C7340" s="4" t="s">
        <v>27</v>
      </c>
      <c r="D7340" s="4" t="s">
        <v>2000</v>
      </c>
      <c r="E7340" s="4" t="s">
        <v>20</v>
      </c>
      <c r="F7340" s="4" t="s">
        <v>4719</v>
      </c>
      <c r="G7340" s="4">
        <v>2815</v>
      </c>
      <c r="H7340" s="4">
        <v>64592.77</v>
      </c>
    </row>
    <row r="7341" spans="2:8" hidden="1" x14ac:dyDescent="0.15">
      <c r="B7341" s="8" t="s">
        <v>2022</v>
      </c>
      <c r="C7341" s="4" t="s">
        <v>209</v>
      </c>
      <c r="D7341" s="4" t="s">
        <v>20</v>
      </c>
      <c r="E7341" s="4" t="s">
        <v>210</v>
      </c>
      <c r="F7341" s="4" t="s">
        <v>3129</v>
      </c>
      <c r="G7341" s="4">
        <v>16736</v>
      </c>
      <c r="H7341" s="4">
        <v>16343.52</v>
      </c>
    </row>
    <row r="7342" spans="2:8" hidden="1" x14ac:dyDescent="0.15">
      <c r="B7342" s="8" t="s">
        <v>276</v>
      </c>
      <c r="C7342" s="4" t="s">
        <v>209</v>
      </c>
      <c r="D7342" s="4" t="s">
        <v>20</v>
      </c>
      <c r="E7342" s="4" t="s">
        <v>1249</v>
      </c>
      <c r="F7342" s="4" t="s">
        <v>3135</v>
      </c>
      <c r="G7342" s="4">
        <v>16640</v>
      </c>
      <c r="H7342" s="4">
        <v>19705.5999999999</v>
      </c>
    </row>
    <row r="7343" spans="2:8" hidden="1" x14ac:dyDescent="0.15">
      <c r="B7343" s="8" t="s">
        <v>92</v>
      </c>
      <c r="C7343" s="4" t="s">
        <v>27</v>
      </c>
      <c r="D7343" s="4" t="s">
        <v>2000</v>
      </c>
      <c r="E7343" s="4" t="s">
        <v>20</v>
      </c>
      <c r="F7343" s="4" t="s">
        <v>6154</v>
      </c>
      <c r="G7343" s="4">
        <v>300</v>
      </c>
      <c r="H7343" s="4">
        <v>9153.35</v>
      </c>
    </row>
    <row r="7344" spans="2:8" hidden="1" x14ac:dyDescent="0.15">
      <c r="B7344" s="8" t="s">
        <v>563</v>
      </c>
      <c r="C7344" s="4" t="s">
        <v>27</v>
      </c>
      <c r="D7344" s="4" t="s">
        <v>2000</v>
      </c>
      <c r="E7344" s="4" t="s">
        <v>20</v>
      </c>
      <c r="F7344" s="4" t="s">
        <v>4628</v>
      </c>
      <c r="G7344" s="4">
        <v>3000</v>
      </c>
      <c r="H7344" s="4">
        <v>54693.57</v>
      </c>
    </row>
    <row r="7345" spans="2:8" hidden="1" x14ac:dyDescent="0.15">
      <c r="B7345" s="8" t="s">
        <v>594</v>
      </c>
      <c r="C7345" s="4" t="s">
        <v>27</v>
      </c>
      <c r="D7345" s="4" t="s">
        <v>4816</v>
      </c>
      <c r="E7345" s="4" t="s">
        <v>20</v>
      </c>
      <c r="F7345" s="4" t="s">
        <v>6520</v>
      </c>
      <c r="G7345" s="4">
        <v>140</v>
      </c>
      <c r="H7345" s="4">
        <v>3695.31</v>
      </c>
    </row>
    <row r="7346" spans="2:8" hidden="1" x14ac:dyDescent="0.15">
      <c r="B7346" s="8" t="s">
        <v>1400</v>
      </c>
      <c r="C7346" s="4" t="s">
        <v>27</v>
      </c>
      <c r="D7346" s="4" t="s">
        <v>2000</v>
      </c>
      <c r="E7346" s="4" t="s">
        <v>20</v>
      </c>
      <c r="F7346" s="4" t="s">
        <v>4890</v>
      </c>
      <c r="G7346" s="4">
        <v>2025</v>
      </c>
      <c r="H7346" s="4">
        <v>38912.67</v>
      </c>
    </row>
    <row r="7347" spans="2:8" hidden="1" x14ac:dyDescent="0.15">
      <c r="B7347" s="8" t="s">
        <v>1400</v>
      </c>
      <c r="C7347" s="4" t="s">
        <v>27</v>
      </c>
      <c r="D7347" s="4" t="s">
        <v>4816</v>
      </c>
      <c r="E7347" s="4" t="s">
        <v>20</v>
      </c>
      <c r="F7347" s="4" t="s">
        <v>6335</v>
      </c>
      <c r="G7347" s="4">
        <v>200</v>
      </c>
      <c r="H7347" s="4">
        <v>9579.36</v>
      </c>
    </row>
    <row r="7348" spans="2:8" hidden="1" x14ac:dyDescent="0.15">
      <c r="B7348" s="8" t="s">
        <v>594</v>
      </c>
      <c r="C7348" s="4" t="s">
        <v>27</v>
      </c>
      <c r="D7348" s="4" t="s">
        <v>2000</v>
      </c>
      <c r="E7348" s="4" t="s">
        <v>20</v>
      </c>
      <c r="F7348" s="4" t="s">
        <v>5323</v>
      </c>
      <c r="G7348" s="4">
        <v>1175</v>
      </c>
      <c r="H7348" s="4">
        <v>34287.839999999997</v>
      </c>
    </row>
    <row r="7349" spans="2:8" hidden="1" x14ac:dyDescent="0.15">
      <c r="B7349" s="8" t="s">
        <v>779</v>
      </c>
      <c r="C7349" s="4" t="s">
        <v>27</v>
      </c>
      <c r="D7349" s="4" t="s">
        <v>2515</v>
      </c>
      <c r="E7349" s="4" t="s">
        <v>20</v>
      </c>
      <c r="F7349" s="4" t="s">
        <v>6636</v>
      </c>
      <c r="G7349" s="4">
        <v>100</v>
      </c>
      <c r="H7349" s="4">
        <v>2228.21</v>
      </c>
    </row>
    <row r="7350" spans="2:8" hidden="1" x14ac:dyDescent="0.15">
      <c r="B7350" s="8">
        <v>45576</v>
      </c>
      <c r="C7350" s="4" t="s">
        <v>18</v>
      </c>
      <c r="D7350" s="4" t="s">
        <v>19</v>
      </c>
      <c r="E7350" s="4" t="s">
        <v>20</v>
      </c>
      <c r="F7350" s="4" t="s">
        <v>954</v>
      </c>
      <c r="G7350" s="4">
        <v>65000</v>
      </c>
      <c r="H7350" s="4">
        <v>37251.07</v>
      </c>
    </row>
    <row r="7351" spans="2:8" hidden="1" x14ac:dyDescent="0.15">
      <c r="B7351" s="8">
        <v>45418</v>
      </c>
      <c r="C7351" s="4" t="s">
        <v>18</v>
      </c>
      <c r="D7351" s="4" t="s">
        <v>391</v>
      </c>
      <c r="E7351" s="4" t="s">
        <v>20</v>
      </c>
      <c r="F7351" s="4" t="s">
        <v>7717</v>
      </c>
      <c r="G7351" s="4">
        <v>2.2999999999999998</v>
      </c>
      <c r="H7351" s="4">
        <v>2030.89</v>
      </c>
    </row>
    <row r="7352" spans="2:8" hidden="1" x14ac:dyDescent="0.15">
      <c r="B7352" s="8" t="s">
        <v>1414</v>
      </c>
      <c r="C7352" s="4" t="s">
        <v>27</v>
      </c>
      <c r="D7352" s="4" t="s">
        <v>391</v>
      </c>
      <c r="E7352" s="4" t="s">
        <v>20</v>
      </c>
      <c r="F7352" s="4" t="s">
        <v>8131</v>
      </c>
      <c r="G7352" s="4">
        <v>0.45400000000000001</v>
      </c>
      <c r="H7352" s="4">
        <v>153.18</v>
      </c>
    </row>
    <row r="7353" spans="2:8" hidden="1" x14ac:dyDescent="0.15">
      <c r="B7353" s="8" t="s">
        <v>1060</v>
      </c>
      <c r="C7353" s="4" t="s">
        <v>27</v>
      </c>
      <c r="D7353" s="4" t="s">
        <v>232</v>
      </c>
      <c r="E7353" s="4" t="s">
        <v>20</v>
      </c>
      <c r="F7353" s="4" t="s">
        <v>8363</v>
      </c>
      <c r="G7353" s="4">
        <v>0.1</v>
      </c>
      <c r="H7353" s="4">
        <v>66.94</v>
      </c>
    </row>
    <row r="7354" spans="2:8" hidden="1" x14ac:dyDescent="0.15">
      <c r="B7354" s="8" t="s">
        <v>2719</v>
      </c>
      <c r="C7354" s="4" t="s">
        <v>27</v>
      </c>
      <c r="D7354" s="4" t="s">
        <v>391</v>
      </c>
      <c r="E7354" s="4" t="s">
        <v>20</v>
      </c>
      <c r="F7354" s="4" t="s">
        <v>8368</v>
      </c>
      <c r="G7354" s="4">
        <v>0.1</v>
      </c>
      <c r="H7354" s="4">
        <v>47.5</v>
      </c>
    </row>
    <row r="7355" spans="2:8" hidden="1" x14ac:dyDescent="0.15">
      <c r="B7355" s="8" t="s">
        <v>1960</v>
      </c>
      <c r="C7355" s="4" t="s">
        <v>27</v>
      </c>
      <c r="D7355" s="4" t="s">
        <v>2848</v>
      </c>
      <c r="E7355" s="4" t="s">
        <v>20</v>
      </c>
      <c r="F7355" s="4" t="s">
        <v>6920</v>
      </c>
      <c r="G7355" s="4">
        <v>45</v>
      </c>
      <c r="H7355" s="4">
        <v>1918.22</v>
      </c>
    </row>
    <row r="7356" spans="2:8" hidden="1" x14ac:dyDescent="0.15">
      <c r="B7356" s="8">
        <v>45391</v>
      </c>
      <c r="C7356" s="4" t="s">
        <v>18</v>
      </c>
      <c r="D7356" s="4" t="s">
        <v>301</v>
      </c>
      <c r="E7356" s="4" t="s">
        <v>20</v>
      </c>
      <c r="F7356" s="4" t="s">
        <v>1319</v>
      </c>
      <c r="G7356" s="4">
        <v>44000</v>
      </c>
      <c r="H7356" s="4">
        <v>77000</v>
      </c>
    </row>
    <row r="7357" spans="2:8" hidden="1" x14ac:dyDescent="0.15">
      <c r="B7357" s="8">
        <v>45405</v>
      </c>
      <c r="C7357" s="4" t="s">
        <v>18</v>
      </c>
      <c r="D7357" s="4" t="s">
        <v>301</v>
      </c>
      <c r="E7357" s="4" t="s">
        <v>20</v>
      </c>
      <c r="F7357" s="4" t="s">
        <v>952</v>
      </c>
      <c r="G7357" s="4">
        <v>66000</v>
      </c>
      <c r="H7357" s="4">
        <v>115500</v>
      </c>
    </row>
    <row r="7358" spans="2:8" hidden="1" x14ac:dyDescent="0.15">
      <c r="B7358" s="8">
        <v>45315</v>
      </c>
      <c r="C7358" s="4" t="s">
        <v>18</v>
      </c>
      <c r="D7358" s="4" t="s">
        <v>1326</v>
      </c>
      <c r="E7358" s="4" t="s">
        <v>20</v>
      </c>
      <c r="F7358" s="4" t="s">
        <v>1327</v>
      </c>
      <c r="G7358" s="4">
        <v>42000</v>
      </c>
      <c r="H7358" s="4">
        <v>75600</v>
      </c>
    </row>
    <row r="7359" spans="2:8" hidden="1" x14ac:dyDescent="0.15">
      <c r="B7359" s="8" t="s">
        <v>1777</v>
      </c>
      <c r="C7359" s="4" t="s">
        <v>27</v>
      </c>
      <c r="D7359" s="4" t="s">
        <v>391</v>
      </c>
      <c r="E7359" s="4" t="s">
        <v>20</v>
      </c>
      <c r="F7359" s="4" t="s">
        <v>8312</v>
      </c>
      <c r="G7359" s="4">
        <v>0.125</v>
      </c>
      <c r="H7359" s="4">
        <v>103.15</v>
      </c>
    </row>
    <row r="7360" spans="2:8" hidden="1" x14ac:dyDescent="0.15">
      <c r="B7360" s="8" t="s">
        <v>292</v>
      </c>
      <c r="C7360" s="4" t="s">
        <v>27</v>
      </c>
      <c r="D7360" s="4" t="s">
        <v>391</v>
      </c>
      <c r="E7360" s="4" t="s">
        <v>20</v>
      </c>
      <c r="F7360" s="4" t="s">
        <v>8424</v>
      </c>
      <c r="G7360" s="4">
        <v>0.05</v>
      </c>
      <c r="H7360" s="4">
        <v>563.64</v>
      </c>
    </row>
    <row r="7361" spans="2:8" hidden="1" x14ac:dyDescent="0.15">
      <c r="B7361" s="8" t="s">
        <v>1533</v>
      </c>
      <c r="C7361" s="4" t="s">
        <v>27</v>
      </c>
      <c r="D7361" s="4" t="s">
        <v>19</v>
      </c>
      <c r="E7361" s="4" t="s">
        <v>20</v>
      </c>
      <c r="F7361" s="4" t="s">
        <v>5887</v>
      </c>
      <c r="G7361" s="4">
        <v>500</v>
      </c>
      <c r="H7361" s="4">
        <v>8927.66</v>
      </c>
    </row>
    <row r="7362" spans="2:8" hidden="1" x14ac:dyDescent="0.15">
      <c r="B7362" s="8">
        <v>45533</v>
      </c>
      <c r="C7362" s="4" t="s">
        <v>18</v>
      </c>
      <c r="D7362" s="4" t="s">
        <v>19</v>
      </c>
      <c r="E7362" s="4" t="s">
        <v>20</v>
      </c>
      <c r="F7362" s="4" t="s">
        <v>8409</v>
      </c>
      <c r="G7362" s="4">
        <v>0.05</v>
      </c>
      <c r="H7362" s="4">
        <v>2718.03</v>
      </c>
    </row>
    <row r="7363" spans="2:8" hidden="1" x14ac:dyDescent="0.15">
      <c r="B7363" s="8">
        <v>45652</v>
      </c>
      <c r="C7363" s="4" t="s">
        <v>18</v>
      </c>
      <c r="D7363" s="4" t="s">
        <v>19</v>
      </c>
      <c r="E7363" s="4" t="s">
        <v>20</v>
      </c>
      <c r="F7363" s="4" t="s">
        <v>8408</v>
      </c>
      <c r="G7363" s="4">
        <v>0.05</v>
      </c>
      <c r="H7363" s="4">
        <v>2868.25</v>
      </c>
    </row>
    <row r="7364" spans="2:8" hidden="1" x14ac:dyDescent="0.15">
      <c r="B7364" s="8" t="s">
        <v>1380</v>
      </c>
      <c r="C7364" s="4" t="s">
        <v>27</v>
      </c>
      <c r="D7364" s="4" t="s">
        <v>19</v>
      </c>
      <c r="E7364" s="4" t="s">
        <v>20</v>
      </c>
      <c r="F7364" s="4" t="s">
        <v>8515</v>
      </c>
      <c r="G7364" s="4">
        <v>2.5000000000000001E-2</v>
      </c>
      <c r="H7364" s="4">
        <v>1703.52</v>
      </c>
    </row>
    <row r="7365" spans="2:8" hidden="1" x14ac:dyDescent="0.15">
      <c r="B7365" s="8">
        <v>45541</v>
      </c>
      <c r="C7365" s="4" t="s">
        <v>18</v>
      </c>
      <c r="D7365" s="4" t="s">
        <v>2848</v>
      </c>
      <c r="E7365" s="4" t="s">
        <v>20</v>
      </c>
      <c r="F7365" s="4" t="s">
        <v>4286</v>
      </c>
      <c r="G7365" s="4">
        <v>5300</v>
      </c>
      <c r="H7365" s="4">
        <v>126979.53</v>
      </c>
    </row>
    <row r="7366" spans="2:8" hidden="1" x14ac:dyDescent="0.15">
      <c r="B7366" s="8" t="s">
        <v>1946</v>
      </c>
      <c r="C7366" s="4" t="s">
        <v>27</v>
      </c>
      <c r="D7366" s="4" t="s">
        <v>19</v>
      </c>
      <c r="E7366" s="4" t="s">
        <v>20</v>
      </c>
      <c r="F7366" s="4" t="s">
        <v>2477</v>
      </c>
      <c r="G7366" s="4">
        <v>20000</v>
      </c>
      <c r="H7366" s="4">
        <v>196988</v>
      </c>
    </row>
    <row r="7367" spans="2:8" hidden="1" x14ac:dyDescent="0.15">
      <c r="B7367" s="8" t="s">
        <v>1031</v>
      </c>
      <c r="C7367" s="4" t="s">
        <v>209</v>
      </c>
      <c r="D7367" s="4" t="s">
        <v>20</v>
      </c>
      <c r="E7367" s="4" t="s">
        <v>2964</v>
      </c>
      <c r="F7367" s="4" t="s">
        <v>3042</v>
      </c>
      <c r="G7367" s="4">
        <v>16350</v>
      </c>
      <c r="H7367" s="4">
        <v>17977.34</v>
      </c>
    </row>
    <row r="7368" spans="2:8" hidden="1" x14ac:dyDescent="0.15">
      <c r="B7368" s="8" t="s">
        <v>1502</v>
      </c>
      <c r="C7368" s="4" t="s">
        <v>209</v>
      </c>
      <c r="D7368" s="4" t="s">
        <v>20</v>
      </c>
      <c r="E7368" s="4" t="s">
        <v>210</v>
      </c>
      <c r="F7368" s="4" t="s">
        <v>3192</v>
      </c>
      <c r="G7368" s="4">
        <v>16320</v>
      </c>
      <c r="H7368" s="4">
        <v>16008.92</v>
      </c>
    </row>
    <row r="7369" spans="2:8" hidden="1" x14ac:dyDescent="0.15">
      <c r="B7369" s="8" t="s">
        <v>604</v>
      </c>
      <c r="C7369" s="4" t="s">
        <v>27</v>
      </c>
      <c r="D7369" s="4" t="s">
        <v>1389</v>
      </c>
      <c r="E7369" s="4" t="s">
        <v>20</v>
      </c>
      <c r="F7369" s="4" t="s">
        <v>3663</v>
      </c>
      <c r="G7369" s="4">
        <v>12030</v>
      </c>
      <c r="H7369" s="4">
        <v>211076.53</v>
      </c>
    </row>
    <row r="7370" spans="2:8" hidden="1" x14ac:dyDescent="0.15">
      <c r="B7370" s="8" t="s">
        <v>2157</v>
      </c>
      <c r="C7370" s="4" t="s">
        <v>27</v>
      </c>
      <c r="D7370" s="4" t="s">
        <v>19</v>
      </c>
      <c r="E7370" s="4" t="s">
        <v>20</v>
      </c>
      <c r="F7370" s="4" t="s">
        <v>6619</v>
      </c>
      <c r="G7370" s="4">
        <v>100</v>
      </c>
      <c r="H7370" s="4">
        <v>4480.33</v>
      </c>
    </row>
    <row r="7371" spans="2:8" hidden="1" x14ac:dyDescent="0.15">
      <c r="B7371" s="8" t="s">
        <v>1954</v>
      </c>
      <c r="C7371" s="4" t="s">
        <v>27</v>
      </c>
      <c r="D7371" s="4" t="s">
        <v>19</v>
      </c>
      <c r="E7371" s="4" t="s">
        <v>20</v>
      </c>
      <c r="F7371" s="4" t="s">
        <v>4814</v>
      </c>
      <c r="G7371" s="4">
        <v>2300</v>
      </c>
      <c r="H7371" s="4">
        <v>63039.46</v>
      </c>
    </row>
    <row r="7372" spans="2:8" hidden="1" x14ac:dyDescent="0.15">
      <c r="B7372" s="8" t="s">
        <v>515</v>
      </c>
      <c r="C7372" s="4" t="s">
        <v>209</v>
      </c>
      <c r="D7372" s="4" t="s">
        <v>20</v>
      </c>
      <c r="E7372" s="4" t="s">
        <v>210</v>
      </c>
      <c r="F7372" s="4" t="s">
        <v>3210</v>
      </c>
      <c r="G7372" s="4">
        <v>16096</v>
      </c>
      <c r="H7372" s="4">
        <v>15558.59</v>
      </c>
    </row>
    <row r="7373" spans="2:8" hidden="1" x14ac:dyDescent="0.15">
      <c r="B7373" s="8" t="s">
        <v>857</v>
      </c>
      <c r="C7373" s="4" t="s">
        <v>209</v>
      </c>
      <c r="D7373" s="4" t="s">
        <v>20</v>
      </c>
      <c r="E7373" s="4" t="s">
        <v>210</v>
      </c>
      <c r="F7373" s="4" t="s">
        <v>3212</v>
      </c>
      <c r="G7373" s="4">
        <v>16080</v>
      </c>
      <c r="H7373" s="4">
        <v>15219.48</v>
      </c>
    </row>
    <row r="7374" spans="2:8" hidden="1" x14ac:dyDescent="0.15">
      <c r="B7374" s="8" t="s">
        <v>2130</v>
      </c>
      <c r="C7374" s="4" t="s">
        <v>209</v>
      </c>
      <c r="D7374" s="4" t="s">
        <v>20</v>
      </c>
      <c r="E7374" s="4" t="s">
        <v>210</v>
      </c>
      <c r="F7374" s="4" t="s">
        <v>3215</v>
      </c>
      <c r="G7374" s="4">
        <v>16048</v>
      </c>
      <c r="H7374" s="4">
        <v>15041.37</v>
      </c>
    </row>
    <row r="7375" spans="2:8" hidden="1" x14ac:dyDescent="0.15">
      <c r="B7375" s="8" t="s">
        <v>1156</v>
      </c>
      <c r="C7375" s="4" t="s">
        <v>209</v>
      </c>
      <c r="D7375" s="4" t="s">
        <v>20</v>
      </c>
      <c r="E7375" s="4" t="s">
        <v>2722</v>
      </c>
      <c r="F7375" s="4" t="s">
        <v>3217</v>
      </c>
      <c r="G7375" s="4">
        <v>16010</v>
      </c>
      <c r="H7375" s="4">
        <v>23396.47</v>
      </c>
    </row>
    <row r="7376" spans="2:8" hidden="1" x14ac:dyDescent="0.15">
      <c r="B7376" s="8" t="s">
        <v>2522</v>
      </c>
      <c r="C7376" s="4" t="s">
        <v>27</v>
      </c>
      <c r="D7376" s="4" t="s">
        <v>215</v>
      </c>
      <c r="E7376" s="4" t="s">
        <v>20</v>
      </c>
      <c r="F7376" s="4" t="s">
        <v>3168</v>
      </c>
      <c r="G7376" s="4">
        <v>16500</v>
      </c>
      <c r="H7376" s="4">
        <v>160571.07999999999</v>
      </c>
    </row>
    <row r="7377" spans="2:8" hidden="1" x14ac:dyDescent="0.15">
      <c r="B7377" s="8">
        <v>45580</v>
      </c>
      <c r="C7377" s="4" t="s">
        <v>18</v>
      </c>
      <c r="D7377" s="4" t="s">
        <v>19</v>
      </c>
      <c r="E7377" s="4" t="s">
        <v>20</v>
      </c>
      <c r="F7377" s="4" t="s">
        <v>4190</v>
      </c>
      <c r="G7377" s="4">
        <v>6400</v>
      </c>
      <c r="H7377" s="4">
        <v>70371.820000000007</v>
      </c>
    </row>
    <row r="7378" spans="2:8" hidden="1" x14ac:dyDescent="0.15">
      <c r="B7378" s="8" t="s">
        <v>3275</v>
      </c>
      <c r="C7378" s="4" t="s">
        <v>209</v>
      </c>
      <c r="D7378" s="4" t="s">
        <v>20</v>
      </c>
      <c r="E7378" s="4" t="s">
        <v>2722</v>
      </c>
      <c r="F7378" s="4" t="s">
        <v>3217</v>
      </c>
      <c r="G7378" s="4">
        <v>16000</v>
      </c>
      <c r="H7378" s="4">
        <v>25845.360000000001</v>
      </c>
    </row>
    <row r="7379" spans="2:8" hidden="1" x14ac:dyDescent="0.15">
      <c r="B7379" s="8" t="s">
        <v>2466</v>
      </c>
      <c r="C7379" s="4" t="s">
        <v>209</v>
      </c>
      <c r="D7379" s="4" t="s">
        <v>20</v>
      </c>
      <c r="E7379" s="4" t="s">
        <v>2722</v>
      </c>
      <c r="F7379" s="4" t="s">
        <v>3217</v>
      </c>
      <c r="G7379" s="4">
        <v>16000</v>
      </c>
      <c r="H7379" s="4">
        <v>24284.47</v>
      </c>
    </row>
    <row r="7380" spans="2:8" hidden="1" x14ac:dyDescent="0.15">
      <c r="B7380" s="8" t="s">
        <v>2187</v>
      </c>
      <c r="C7380" s="4" t="s">
        <v>209</v>
      </c>
      <c r="D7380" s="4" t="s">
        <v>20</v>
      </c>
      <c r="E7380" s="4" t="s">
        <v>1249</v>
      </c>
      <c r="F7380" s="4" t="s">
        <v>3276</v>
      </c>
      <c r="G7380" s="4">
        <v>16000</v>
      </c>
      <c r="H7380" s="4">
        <v>17640</v>
      </c>
    </row>
    <row r="7381" spans="2:8" hidden="1" x14ac:dyDescent="0.15">
      <c r="B7381" s="8" t="s">
        <v>2184</v>
      </c>
      <c r="C7381" s="4" t="s">
        <v>209</v>
      </c>
      <c r="D7381" s="4" t="s">
        <v>20</v>
      </c>
      <c r="E7381" s="4" t="s">
        <v>210</v>
      </c>
      <c r="F7381" s="4" t="s">
        <v>3287</v>
      </c>
      <c r="G7381" s="4">
        <v>15872</v>
      </c>
      <c r="H7381" s="4">
        <v>15454.81</v>
      </c>
    </row>
    <row r="7382" spans="2:8" hidden="1" x14ac:dyDescent="0.15">
      <c r="B7382" s="8" t="s">
        <v>60</v>
      </c>
      <c r="C7382" s="4" t="s">
        <v>27</v>
      </c>
      <c r="D7382" s="4" t="s">
        <v>19</v>
      </c>
      <c r="E7382" s="4" t="s">
        <v>20</v>
      </c>
      <c r="F7382" s="4" t="s">
        <v>2476</v>
      </c>
      <c r="G7382" s="4">
        <v>20000</v>
      </c>
      <c r="H7382" s="4">
        <v>197360.77</v>
      </c>
    </row>
    <row r="7383" spans="2:8" hidden="1" x14ac:dyDescent="0.15">
      <c r="B7383" s="8" t="s">
        <v>418</v>
      </c>
      <c r="C7383" s="4" t="s">
        <v>27</v>
      </c>
      <c r="D7383" s="4" t="s">
        <v>19</v>
      </c>
      <c r="E7383" s="4" t="s">
        <v>20</v>
      </c>
      <c r="F7383" s="4" t="s">
        <v>2473</v>
      </c>
      <c r="G7383" s="4">
        <v>20000</v>
      </c>
      <c r="H7383" s="4">
        <v>200471.35</v>
      </c>
    </row>
    <row r="7384" spans="2:8" hidden="1" x14ac:dyDescent="0.15">
      <c r="B7384" s="8" t="s">
        <v>2208</v>
      </c>
      <c r="C7384" s="4" t="s">
        <v>27</v>
      </c>
      <c r="D7384" s="4" t="s">
        <v>19</v>
      </c>
      <c r="E7384" s="4" t="s">
        <v>20</v>
      </c>
      <c r="F7384" s="4" t="s">
        <v>2473</v>
      </c>
      <c r="G7384" s="4">
        <v>20000</v>
      </c>
      <c r="H7384" s="4">
        <v>200417.02</v>
      </c>
    </row>
    <row r="7385" spans="2:8" hidden="1" x14ac:dyDescent="0.15">
      <c r="B7385" s="8" t="s">
        <v>366</v>
      </c>
      <c r="C7385" s="4" t="s">
        <v>27</v>
      </c>
      <c r="D7385" s="4" t="s">
        <v>19</v>
      </c>
      <c r="E7385" s="4" t="s">
        <v>20</v>
      </c>
      <c r="F7385" s="4" t="s">
        <v>2473</v>
      </c>
      <c r="G7385" s="4">
        <v>20000</v>
      </c>
      <c r="H7385" s="4">
        <v>200380.4</v>
      </c>
    </row>
    <row r="7386" spans="2:8" hidden="1" x14ac:dyDescent="0.15">
      <c r="B7386" s="8" t="s">
        <v>2474</v>
      </c>
      <c r="C7386" s="4" t="s">
        <v>27</v>
      </c>
      <c r="D7386" s="4" t="s">
        <v>19</v>
      </c>
      <c r="E7386" s="4" t="s">
        <v>20</v>
      </c>
      <c r="F7386" s="4" t="s">
        <v>2473</v>
      </c>
      <c r="G7386" s="4">
        <v>20000</v>
      </c>
      <c r="H7386" s="4">
        <v>200068.02</v>
      </c>
    </row>
    <row r="7387" spans="2:8" hidden="1" x14ac:dyDescent="0.15">
      <c r="B7387" s="8">
        <v>45595</v>
      </c>
      <c r="C7387" s="4" t="s">
        <v>18</v>
      </c>
      <c r="D7387" s="4" t="s">
        <v>2848</v>
      </c>
      <c r="E7387" s="4" t="s">
        <v>20</v>
      </c>
      <c r="F7387" s="4" t="s">
        <v>3798</v>
      </c>
      <c r="G7387" s="4">
        <v>10800</v>
      </c>
      <c r="H7387" s="4">
        <v>270785.2</v>
      </c>
    </row>
    <row r="7388" spans="2:8" hidden="1" x14ac:dyDescent="0.15">
      <c r="B7388" s="8" t="s">
        <v>60</v>
      </c>
      <c r="C7388" s="4" t="s">
        <v>27</v>
      </c>
      <c r="D7388" s="4" t="s">
        <v>19</v>
      </c>
      <c r="E7388" s="4" t="s">
        <v>20</v>
      </c>
      <c r="F7388" s="4" t="s">
        <v>4550</v>
      </c>
      <c r="G7388" s="4">
        <v>3500</v>
      </c>
      <c r="H7388" s="4">
        <v>32131.45</v>
      </c>
    </row>
    <row r="7389" spans="2:8" hidden="1" x14ac:dyDescent="0.15">
      <c r="B7389" s="8" t="s">
        <v>349</v>
      </c>
      <c r="C7389" s="4" t="s">
        <v>27</v>
      </c>
      <c r="D7389" s="4" t="s">
        <v>19</v>
      </c>
      <c r="E7389" s="4" t="s">
        <v>20</v>
      </c>
      <c r="F7389" s="4" t="s">
        <v>7166</v>
      </c>
      <c r="G7389" s="4">
        <v>20</v>
      </c>
      <c r="H7389" s="4">
        <v>578.92999999999904</v>
      </c>
    </row>
    <row r="7390" spans="2:8" hidden="1" x14ac:dyDescent="0.15">
      <c r="B7390" s="8" t="s">
        <v>201</v>
      </c>
      <c r="C7390" s="4" t="s">
        <v>27</v>
      </c>
      <c r="D7390" s="4" t="s">
        <v>215</v>
      </c>
      <c r="E7390" s="4" t="s">
        <v>20</v>
      </c>
      <c r="F7390" s="4" t="s">
        <v>2484</v>
      </c>
      <c r="G7390" s="4">
        <v>20000</v>
      </c>
      <c r="H7390" s="4">
        <v>153192.04</v>
      </c>
    </row>
    <row r="7391" spans="2:8" hidden="1" x14ac:dyDescent="0.15">
      <c r="B7391" s="8" t="s">
        <v>440</v>
      </c>
      <c r="C7391" s="4" t="s">
        <v>27</v>
      </c>
      <c r="D7391" s="4" t="s">
        <v>215</v>
      </c>
      <c r="E7391" s="4" t="s">
        <v>20</v>
      </c>
      <c r="F7391" s="4" t="s">
        <v>3149</v>
      </c>
      <c r="G7391" s="4">
        <v>16500</v>
      </c>
      <c r="H7391" s="4">
        <v>187183.95</v>
      </c>
    </row>
    <row r="7392" spans="2:8" hidden="1" x14ac:dyDescent="0.15">
      <c r="B7392" s="8" t="s">
        <v>440</v>
      </c>
      <c r="C7392" s="4" t="s">
        <v>27</v>
      </c>
      <c r="D7392" s="4" t="s">
        <v>215</v>
      </c>
      <c r="E7392" s="4" t="s">
        <v>20</v>
      </c>
      <c r="F7392" s="4" t="s">
        <v>3149</v>
      </c>
      <c r="G7392" s="4">
        <v>16500</v>
      </c>
      <c r="H7392" s="4">
        <v>187183.95</v>
      </c>
    </row>
    <row r="7393" spans="2:8" hidden="1" x14ac:dyDescent="0.15">
      <c r="B7393" s="8" t="s">
        <v>160</v>
      </c>
      <c r="C7393" s="4" t="s">
        <v>27</v>
      </c>
      <c r="D7393" s="4" t="s">
        <v>215</v>
      </c>
      <c r="E7393" s="4" t="s">
        <v>20</v>
      </c>
      <c r="F7393" s="4" t="s">
        <v>3149</v>
      </c>
      <c r="G7393" s="4">
        <v>16500</v>
      </c>
      <c r="H7393" s="4">
        <v>186835.08</v>
      </c>
    </row>
    <row r="7394" spans="2:8" hidden="1" x14ac:dyDescent="0.15">
      <c r="B7394" s="8" t="s">
        <v>2089</v>
      </c>
      <c r="C7394" s="4" t="s">
        <v>27</v>
      </c>
      <c r="D7394" s="4" t="s">
        <v>215</v>
      </c>
      <c r="E7394" s="4" t="s">
        <v>20</v>
      </c>
      <c r="F7394" s="4" t="s">
        <v>3149</v>
      </c>
      <c r="G7394" s="4">
        <v>16500</v>
      </c>
      <c r="H7394" s="4">
        <v>185922.52</v>
      </c>
    </row>
    <row r="7395" spans="2:8" hidden="1" x14ac:dyDescent="0.15">
      <c r="B7395" s="8" t="s">
        <v>1535</v>
      </c>
      <c r="C7395" s="4" t="s">
        <v>27</v>
      </c>
      <c r="D7395" s="4" t="s">
        <v>215</v>
      </c>
      <c r="E7395" s="4" t="s">
        <v>20</v>
      </c>
      <c r="F7395" s="4" t="s">
        <v>3149</v>
      </c>
      <c r="G7395" s="4">
        <v>16500</v>
      </c>
      <c r="H7395" s="4">
        <v>184831.6</v>
      </c>
    </row>
    <row r="7396" spans="2:8" hidden="1" x14ac:dyDescent="0.15">
      <c r="B7396" s="8" t="s">
        <v>2491</v>
      </c>
      <c r="C7396" s="4" t="s">
        <v>27</v>
      </c>
      <c r="D7396" s="4" t="s">
        <v>215</v>
      </c>
      <c r="E7396" s="4" t="s">
        <v>20</v>
      </c>
      <c r="F7396" s="4" t="s">
        <v>3867</v>
      </c>
      <c r="G7396" s="4">
        <v>10000</v>
      </c>
      <c r="H7396" s="4">
        <v>80672.58</v>
      </c>
    </row>
    <row r="7397" spans="2:8" hidden="1" x14ac:dyDescent="0.15">
      <c r="B7397" s="8" t="s">
        <v>202</v>
      </c>
      <c r="C7397" s="4" t="s">
        <v>27</v>
      </c>
      <c r="D7397" s="4" t="s">
        <v>215</v>
      </c>
      <c r="E7397" s="4" t="s">
        <v>20</v>
      </c>
      <c r="F7397" s="4" t="s">
        <v>3867</v>
      </c>
      <c r="G7397" s="4">
        <v>5000</v>
      </c>
      <c r="H7397" s="4">
        <v>40845.08</v>
      </c>
    </row>
    <row r="7398" spans="2:8" hidden="1" x14ac:dyDescent="0.15">
      <c r="B7398" s="8" t="s">
        <v>1332</v>
      </c>
      <c r="C7398" s="4" t="s">
        <v>27</v>
      </c>
      <c r="D7398" s="4" t="s">
        <v>2107</v>
      </c>
      <c r="E7398" s="4" t="s">
        <v>20</v>
      </c>
      <c r="F7398" s="4" t="s">
        <v>4552</v>
      </c>
      <c r="G7398" s="4">
        <v>3500</v>
      </c>
      <c r="H7398" s="4">
        <v>28731.47</v>
      </c>
    </row>
    <row r="7399" spans="2:8" hidden="1" x14ac:dyDescent="0.15">
      <c r="B7399" s="8" t="s">
        <v>3105</v>
      </c>
      <c r="C7399" s="4" t="s">
        <v>27</v>
      </c>
      <c r="D7399" s="4" t="s">
        <v>2107</v>
      </c>
      <c r="E7399" s="4" t="s">
        <v>215</v>
      </c>
      <c r="F7399" s="4" t="s">
        <v>6041</v>
      </c>
      <c r="G7399" s="4">
        <v>400</v>
      </c>
      <c r="H7399" s="4">
        <v>3494.58</v>
      </c>
    </row>
    <row r="7400" spans="2:8" hidden="1" x14ac:dyDescent="0.15">
      <c r="B7400" s="8" t="s">
        <v>3715</v>
      </c>
      <c r="C7400" s="4" t="s">
        <v>27</v>
      </c>
      <c r="D7400" s="4" t="s">
        <v>215</v>
      </c>
      <c r="E7400" s="4" t="s">
        <v>20</v>
      </c>
      <c r="F7400" s="4" t="s">
        <v>5451</v>
      </c>
      <c r="G7400" s="4">
        <v>1000</v>
      </c>
      <c r="H7400" s="4">
        <v>8304.16</v>
      </c>
    </row>
    <row r="7401" spans="2:8" hidden="1" x14ac:dyDescent="0.15">
      <c r="B7401" s="8" t="s">
        <v>1722</v>
      </c>
      <c r="C7401" s="4" t="s">
        <v>27</v>
      </c>
      <c r="D7401" s="4" t="s">
        <v>215</v>
      </c>
      <c r="E7401" s="4" t="s">
        <v>20</v>
      </c>
      <c r="F7401" s="4" t="s">
        <v>2480</v>
      </c>
      <c r="G7401" s="4">
        <v>20000</v>
      </c>
      <c r="H7401" s="4">
        <v>170367.42</v>
      </c>
    </row>
    <row r="7402" spans="2:8" hidden="1" x14ac:dyDescent="0.15">
      <c r="B7402" s="8" t="s">
        <v>472</v>
      </c>
      <c r="C7402" s="4" t="s">
        <v>27</v>
      </c>
      <c r="D7402" s="4" t="s">
        <v>215</v>
      </c>
      <c r="E7402" s="4" t="s">
        <v>20</v>
      </c>
      <c r="F7402" s="4" t="s">
        <v>2480</v>
      </c>
      <c r="G7402" s="4">
        <v>20000</v>
      </c>
      <c r="H7402" s="4">
        <v>168907.31</v>
      </c>
    </row>
    <row r="7403" spans="2:8" hidden="1" x14ac:dyDescent="0.15">
      <c r="B7403" s="8" t="s">
        <v>1527</v>
      </c>
      <c r="C7403" s="4" t="s">
        <v>27</v>
      </c>
      <c r="D7403" s="4" t="s">
        <v>215</v>
      </c>
      <c r="E7403" s="4" t="s">
        <v>20</v>
      </c>
      <c r="F7403" s="4" t="s">
        <v>2480</v>
      </c>
      <c r="G7403" s="4">
        <v>20000</v>
      </c>
      <c r="H7403" s="4">
        <v>156323.51</v>
      </c>
    </row>
    <row r="7404" spans="2:8" hidden="1" x14ac:dyDescent="0.15">
      <c r="B7404" s="8" t="s">
        <v>2479</v>
      </c>
      <c r="C7404" s="4" t="s">
        <v>27</v>
      </c>
      <c r="D7404" s="4" t="s">
        <v>215</v>
      </c>
      <c r="E7404" s="4" t="s">
        <v>20</v>
      </c>
      <c r="F7404" s="4" t="s">
        <v>2480</v>
      </c>
      <c r="G7404" s="4">
        <v>20000</v>
      </c>
      <c r="H7404" s="4">
        <v>171462.07</v>
      </c>
    </row>
    <row r="7405" spans="2:8" hidden="1" x14ac:dyDescent="0.15">
      <c r="B7405" s="8" t="s">
        <v>1007</v>
      </c>
      <c r="C7405" s="4" t="s">
        <v>209</v>
      </c>
      <c r="D7405" s="4" t="s">
        <v>20</v>
      </c>
      <c r="E7405" s="4" t="s">
        <v>2722</v>
      </c>
      <c r="F7405" s="4" t="s">
        <v>3414</v>
      </c>
      <c r="G7405" s="4">
        <v>14544</v>
      </c>
      <c r="H7405" s="4">
        <v>16934.88</v>
      </c>
    </row>
    <row r="7406" spans="2:8" hidden="1" x14ac:dyDescent="0.15">
      <c r="B7406" s="8" t="s">
        <v>263</v>
      </c>
      <c r="C7406" s="4" t="s">
        <v>27</v>
      </c>
      <c r="D7406" s="4" t="s">
        <v>215</v>
      </c>
      <c r="E7406" s="4" t="s">
        <v>20</v>
      </c>
      <c r="F7406" s="4" t="s">
        <v>2480</v>
      </c>
      <c r="G7406" s="4">
        <v>20000</v>
      </c>
      <c r="H7406" s="4">
        <v>162040.99</v>
      </c>
    </row>
    <row r="7407" spans="2:8" hidden="1" x14ac:dyDescent="0.15">
      <c r="B7407" s="8" t="s">
        <v>231</v>
      </c>
      <c r="C7407" s="4" t="s">
        <v>209</v>
      </c>
      <c r="D7407" s="4" t="s">
        <v>20</v>
      </c>
      <c r="E7407" s="4" t="s">
        <v>559</v>
      </c>
      <c r="F7407" s="4" t="s">
        <v>2759</v>
      </c>
      <c r="G7407" s="4">
        <v>14494.14</v>
      </c>
      <c r="H7407" s="4">
        <v>25557.3</v>
      </c>
    </row>
    <row r="7408" spans="2:8" hidden="1" x14ac:dyDescent="0.15">
      <c r="B7408" s="8" t="s">
        <v>1688</v>
      </c>
      <c r="C7408" s="4" t="s">
        <v>27</v>
      </c>
      <c r="D7408" s="4" t="s">
        <v>215</v>
      </c>
      <c r="E7408" s="4" t="s">
        <v>20</v>
      </c>
      <c r="F7408" s="4" t="s">
        <v>2480</v>
      </c>
      <c r="G7408" s="4">
        <v>20000</v>
      </c>
      <c r="H7408" s="4">
        <v>158510.37</v>
      </c>
    </row>
    <row r="7409" spans="2:8" hidden="1" x14ac:dyDescent="0.15">
      <c r="B7409" s="8" t="s">
        <v>3264</v>
      </c>
      <c r="C7409" s="4" t="s">
        <v>27</v>
      </c>
      <c r="D7409" s="4" t="s">
        <v>215</v>
      </c>
      <c r="E7409" s="4" t="s">
        <v>20</v>
      </c>
      <c r="F7409" s="4" t="s">
        <v>4650</v>
      </c>
      <c r="G7409" s="4">
        <v>3000</v>
      </c>
      <c r="H7409" s="4">
        <v>23681.69</v>
      </c>
    </row>
    <row r="7410" spans="2:8" hidden="1" x14ac:dyDescent="0.15">
      <c r="B7410" s="8" t="s">
        <v>1722</v>
      </c>
      <c r="C7410" s="4" t="s">
        <v>27</v>
      </c>
      <c r="D7410" s="4" t="s">
        <v>215</v>
      </c>
      <c r="E7410" s="4" t="s">
        <v>20</v>
      </c>
      <c r="F7410" s="4" t="s">
        <v>4469</v>
      </c>
      <c r="G7410" s="4">
        <v>4000</v>
      </c>
      <c r="H7410" s="4">
        <v>33985.56</v>
      </c>
    </row>
    <row r="7411" spans="2:8" hidden="1" x14ac:dyDescent="0.15">
      <c r="B7411" s="8" t="s">
        <v>472</v>
      </c>
      <c r="C7411" s="4" t="s">
        <v>27</v>
      </c>
      <c r="D7411" s="4" t="s">
        <v>215</v>
      </c>
      <c r="E7411" s="4" t="s">
        <v>20</v>
      </c>
      <c r="F7411" s="4" t="s">
        <v>4469</v>
      </c>
      <c r="G7411" s="4">
        <v>4000</v>
      </c>
      <c r="H7411" s="4">
        <v>33693.78</v>
      </c>
    </row>
    <row r="7412" spans="2:8" hidden="1" x14ac:dyDescent="0.15">
      <c r="B7412" s="8" t="s">
        <v>344</v>
      </c>
      <c r="C7412" s="4" t="s">
        <v>27</v>
      </c>
      <c r="D7412" s="4" t="s">
        <v>215</v>
      </c>
      <c r="E7412" s="4" t="s">
        <v>20</v>
      </c>
      <c r="F7412" s="4" t="s">
        <v>4469</v>
      </c>
      <c r="G7412" s="4">
        <v>4000</v>
      </c>
      <c r="H7412" s="4">
        <v>31520.93</v>
      </c>
    </row>
    <row r="7413" spans="2:8" hidden="1" x14ac:dyDescent="0.15">
      <c r="B7413" s="8" t="s">
        <v>717</v>
      </c>
      <c r="C7413" s="4" t="s">
        <v>27</v>
      </c>
      <c r="D7413" s="4" t="s">
        <v>215</v>
      </c>
      <c r="E7413" s="4" t="s">
        <v>20</v>
      </c>
      <c r="F7413" s="4" t="s">
        <v>4469</v>
      </c>
      <c r="G7413" s="4">
        <v>4000</v>
      </c>
      <c r="H7413" s="4">
        <v>30752.01</v>
      </c>
    </row>
    <row r="7414" spans="2:8" hidden="1" x14ac:dyDescent="0.15">
      <c r="B7414" s="8" t="s">
        <v>1760</v>
      </c>
      <c r="C7414" s="4" t="s">
        <v>27</v>
      </c>
      <c r="D7414" s="4" t="s">
        <v>215</v>
      </c>
      <c r="E7414" s="4" t="s">
        <v>20</v>
      </c>
      <c r="F7414" s="4" t="s">
        <v>4330</v>
      </c>
      <c r="G7414" s="4">
        <v>5000</v>
      </c>
      <c r="H7414" s="4">
        <v>37075.64</v>
      </c>
    </row>
    <row r="7415" spans="2:8" hidden="1" x14ac:dyDescent="0.15">
      <c r="B7415" s="8" t="s">
        <v>2063</v>
      </c>
      <c r="C7415" s="4" t="s">
        <v>27</v>
      </c>
      <c r="D7415" s="4" t="s">
        <v>215</v>
      </c>
      <c r="E7415" s="4" t="s">
        <v>20</v>
      </c>
      <c r="F7415" s="4" t="s">
        <v>3866</v>
      </c>
      <c r="G7415" s="4">
        <v>10000</v>
      </c>
      <c r="H7415" s="4">
        <v>81971.679999999906</v>
      </c>
    </row>
    <row r="7416" spans="2:8" hidden="1" x14ac:dyDescent="0.15">
      <c r="B7416" s="8">
        <v>45579</v>
      </c>
      <c r="C7416" s="4" t="s">
        <v>18</v>
      </c>
      <c r="D7416" s="4" t="s">
        <v>2848</v>
      </c>
      <c r="E7416" s="4" t="s">
        <v>20</v>
      </c>
      <c r="F7416" s="4" t="s">
        <v>4298</v>
      </c>
      <c r="G7416" s="4">
        <v>5100</v>
      </c>
      <c r="H7416" s="4">
        <v>62909.58</v>
      </c>
    </row>
    <row r="7417" spans="2:8" hidden="1" x14ac:dyDescent="0.15">
      <c r="B7417" s="8" t="s">
        <v>864</v>
      </c>
      <c r="C7417" s="4" t="s">
        <v>27</v>
      </c>
      <c r="D7417" s="4" t="s">
        <v>215</v>
      </c>
      <c r="E7417" s="4" t="s">
        <v>20</v>
      </c>
      <c r="F7417" s="4" t="s">
        <v>3161</v>
      </c>
      <c r="G7417" s="4">
        <v>16500</v>
      </c>
      <c r="H7417" s="4">
        <v>166602</v>
      </c>
    </row>
    <row r="7418" spans="2:8" hidden="1" x14ac:dyDescent="0.15">
      <c r="B7418" s="8" t="s">
        <v>3495</v>
      </c>
      <c r="C7418" s="4" t="s">
        <v>27</v>
      </c>
      <c r="D7418" s="4" t="s">
        <v>215</v>
      </c>
      <c r="E7418" s="4" t="s">
        <v>20</v>
      </c>
      <c r="F7418" s="4" t="s">
        <v>3496</v>
      </c>
      <c r="G7418" s="4">
        <v>13800</v>
      </c>
      <c r="H7418" s="4">
        <v>164556.37</v>
      </c>
    </row>
    <row r="7419" spans="2:8" hidden="1" x14ac:dyDescent="0.15">
      <c r="B7419" s="8" t="s">
        <v>3969</v>
      </c>
      <c r="C7419" s="4" t="s">
        <v>27</v>
      </c>
      <c r="D7419" s="4" t="s">
        <v>441</v>
      </c>
      <c r="E7419" s="4" t="s">
        <v>20</v>
      </c>
      <c r="F7419" s="4" t="s">
        <v>3970</v>
      </c>
      <c r="G7419" s="4">
        <v>9000</v>
      </c>
      <c r="H7419" s="4">
        <v>91507.51</v>
      </c>
    </row>
    <row r="7420" spans="2:8" hidden="1" x14ac:dyDescent="0.15">
      <c r="B7420" s="8" t="s">
        <v>45</v>
      </c>
      <c r="C7420" s="4" t="s">
        <v>27</v>
      </c>
      <c r="D7420" s="4" t="s">
        <v>2682</v>
      </c>
      <c r="E7420" s="4" t="s">
        <v>20</v>
      </c>
      <c r="F7420" s="4" t="s">
        <v>3859</v>
      </c>
      <c r="G7420" s="4">
        <v>10000</v>
      </c>
      <c r="H7420" s="4">
        <v>174284.04</v>
      </c>
    </row>
    <row r="7421" spans="2:8" hidden="1" x14ac:dyDescent="0.15">
      <c r="B7421" s="8" t="s">
        <v>2370</v>
      </c>
      <c r="C7421" s="4" t="s">
        <v>27</v>
      </c>
      <c r="D7421" s="4" t="s">
        <v>2682</v>
      </c>
      <c r="E7421" s="4" t="s">
        <v>20</v>
      </c>
      <c r="F7421" s="4" t="s">
        <v>3860</v>
      </c>
      <c r="G7421" s="4">
        <v>10000</v>
      </c>
      <c r="H7421" s="4">
        <v>173042.82</v>
      </c>
    </row>
    <row r="7422" spans="2:8" hidden="1" x14ac:dyDescent="0.15">
      <c r="B7422" s="8" t="s">
        <v>1788</v>
      </c>
      <c r="C7422" s="4" t="s">
        <v>27</v>
      </c>
      <c r="D7422" s="4" t="s">
        <v>2682</v>
      </c>
      <c r="E7422" s="4" t="s">
        <v>20</v>
      </c>
      <c r="F7422" s="4" t="s">
        <v>4322</v>
      </c>
      <c r="G7422" s="4">
        <v>5000</v>
      </c>
      <c r="H7422" s="4">
        <v>89283.49</v>
      </c>
    </row>
    <row r="7423" spans="2:8" hidden="1" x14ac:dyDescent="0.15">
      <c r="B7423" s="8" t="s">
        <v>714</v>
      </c>
      <c r="C7423" s="4" t="s">
        <v>27</v>
      </c>
      <c r="D7423" s="4" t="s">
        <v>2682</v>
      </c>
      <c r="E7423" s="4" t="s">
        <v>20</v>
      </c>
      <c r="F7423" s="4" t="s">
        <v>4321</v>
      </c>
      <c r="G7423" s="4">
        <v>5000</v>
      </c>
      <c r="H7423" s="4">
        <v>89474.880000000005</v>
      </c>
    </row>
    <row r="7424" spans="2:8" hidden="1" x14ac:dyDescent="0.15">
      <c r="B7424" s="8" t="s">
        <v>2678</v>
      </c>
      <c r="C7424" s="4" t="s">
        <v>27</v>
      </c>
      <c r="D7424" s="4" t="s">
        <v>2682</v>
      </c>
      <c r="E7424" s="4" t="s">
        <v>20</v>
      </c>
      <c r="F7424" s="4" t="s">
        <v>4319</v>
      </c>
      <c r="G7424" s="4">
        <v>5000</v>
      </c>
      <c r="H7424" s="4">
        <v>95438.83</v>
      </c>
    </row>
    <row r="7425" spans="2:8" hidden="1" x14ac:dyDescent="0.15">
      <c r="B7425" s="8" t="s">
        <v>143</v>
      </c>
      <c r="C7425" s="4" t="s">
        <v>27</v>
      </c>
      <c r="D7425" s="4" t="s">
        <v>2682</v>
      </c>
      <c r="E7425" s="4" t="s">
        <v>20</v>
      </c>
      <c r="F7425" s="4" t="s">
        <v>4319</v>
      </c>
      <c r="G7425" s="4">
        <v>5000</v>
      </c>
      <c r="H7425" s="4">
        <v>92848.09</v>
      </c>
    </row>
    <row r="7426" spans="2:8" hidden="1" x14ac:dyDescent="0.15">
      <c r="B7426" s="8" t="s">
        <v>919</v>
      </c>
      <c r="C7426" s="4" t="s">
        <v>27</v>
      </c>
      <c r="D7426" s="4" t="s">
        <v>2682</v>
      </c>
      <c r="E7426" s="4" t="s">
        <v>20</v>
      </c>
      <c r="F7426" s="4" t="s">
        <v>4142</v>
      </c>
      <c r="G7426" s="4">
        <v>7000</v>
      </c>
      <c r="H7426" s="4">
        <v>128508.65</v>
      </c>
    </row>
    <row r="7427" spans="2:8" hidden="1" x14ac:dyDescent="0.15">
      <c r="B7427" s="8" t="s">
        <v>1548</v>
      </c>
      <c r="C7427" s="4" t="s">
        <v>27</v>
      </c>
      <c r="D7427" s="4" t="s">
        <v>2848</v>
      </c>
      <c r="E7427" s="4" t="s">
        <v>20</v>
      </c>
      <c r="F7427" s="4" t="s">
        <v>3665</v>
      </c>
      <c r="G7427" s="4">
        <v>12013</v>
      </c>
      <c r="H7427" s="4">
        <v>270782.43</v>
      </c>
    </row>
    <row r="7428" spans="2:8" hidden="1" x14ac:dyDescent="0.15">
      <c r="B7428" s="8">
        <v>45407</v>
      </c>
      <c r="C7428" s="4" t="s">
        <v>18</v>
      </c>
      <c r="D7428" s="4" t="s">
        <v>301</v>
      </c>
      <c r="E7428" s="4" t="s">
        <v>20</v>
      </c>
      <c r="F7428" s="4" t="s">
        <v>5414</v>
      </c>
      <c r="G7428" s="4">
        <v>1002</v>
      </c>
      <c r="H7428" s="4">
        <v>39184</v>
      </c>
    </row>
    <row r="7429" spans="2:8" hidden="1" x14ac:dyDescent="0.15">
      <c r="B7429" s="8">
        <v>45652</v>
      </c>
      <c r="C7429" s="4" t="s">
        <v>18</v>
      </c>
      <c r="D7429" s="4" t="s">
        <v>2848</v>
      </c>
      <c r="E7429" s="4" t="s">
        <v>20</v>
      </c>
      <c r="F7429" s="4" t="s">
        <v>3766</v>
      </c>
      <c r="G7429" s="4">
        <v>11170</v>
      </c>
      <c r="H7429" s="4">
        <v>284275.21000000002</v>
      </c>
    </row>
    <row r="7430" spans="2:8" hidden="1" x14ac:dyDescent="0.15">
      <c r="B7430" s="8">
        <v>45442</v>
      </c>
      <c r="C7430" s="4" t="s">
        <v>18</v>
      </c>
      <c r="D7430" s="4" t="s">
        <v>2848</v>
      </c>
      <c r="E7430" s="4" t="s">
        <v>20</v>
      </c>
      <c r="F7430" s="4" t="s">
        <v>3766</v>
      </c>
      <c r="G7430" s="4">
        <v>1000</v>
      </c>
      <c r="H7430" s="4">
        <v>38902</v>
      </c>
    </row>
    <row r="7431" spans="2:8" hidden="1" x14ac:dyDescent="0.15">
      <c r="B7431" s="8">
        <v>45469</v>
      </c>
      <c r="C7431" s="4" t="s">
        <v>18</v>
      </c>
      <c r="D7431" s="4" t="s">
        <v>2848</v>
      </c>
      <c r="E7431" s="4" t="s">
        <v>20</v>
      </c>
      <c r="F7431" s="4" t="s">
        <v>5424</v>
      </c>
      <c r="G7431" s="4">
        <v>1000</v>
      </c>
      <c r="H7431" s="4">
        <v>39227</v>
      </c>
    </row>
    <row r="7432" spans="2:8" hidden="1" x14ac:dyDescent="0.15">
      <c r="B7432" s="8">
        <v>45652</v>
      </c>
      <c r="C7432" s="4" t="s">
        <v>18</v>
      </c>
      <c r="D7432" s="4" t="s">
        <v>2848</v>
      </c>
      <c r="E7432" s="4" t="s">
        <v>20</v>
      </c>
      <c r="F7432" s="4" t="s">
        <v>3762</v>
      </c>
      <c r="G7432" s="4">
        <v>11200</v>
      </c>
      <c r="H7432" s="4">
        <v>251719.5</v>
      </c>
    </row>
    <row r="7433" spans="2:8" hidden="1" x14ac:dyDescent="0.15">
      <c r="B7433" s="8">
        <v>45499</v>
      </c>
      <c r="C7433" s="4" t="s">
        <v>18</v>
      </c>
      <c r="D7433" s="4" t="s">
        <v>2848</v>
      </c>
      <c r="E7433" s="4" t="s">
        <v>20</v>
      </c>
      <c r="F7433" s="4" t="s">
        <v>3762</v>
      </c>
      <c r="G7433" s="4">
        <v>6720</v>
      </c>
      <c r="H7433" s="4">
        <v>243241.48</v>
      </c>
    </row>
    <row r="7434" spans="2:8" hidden="1" x14ac:dyDescent="0.15">
      <c r="B7434" s="8">
        <v>45471</v>
      </c>
      <c r="C7434" s="4" t="s">
        <v>18</v>
      </c>
      <c r="D7434" s="4" t="s">
        <v>2848</v>
      </c>
      <c r="E7434" s="4" t="s">
        <v>20</v>
      </c>
      <c r="F7434" s="4" t="s">
        <v>3764</v>
      </c>
      <c r="G7434" s="4">
        <v>11200</v>
      </c>
      <c r="H7434" s="4">
        <v>251024.6</v>
      </c>
    </row>
    <row r="7435" spans="2:8" hidden="1" x14ac:dyDescent="0.15">
      <c r="B7435" s="8" t="s">
        <v>1696</v>
      </c>
      <c r="C7435" s="4" t="s">
        <v>27</v>
      </c>
      <c r="D7435" s="4" t="s">
        <v>2848</v>
      </c>
      <c r="E7435" s="4" t="s">
        <v>20</v>
      </c>
      <c r="F7435" s="4" t="s">
        <v>3855</v>
      </c>
      <c r="G7435" s="4">
        <v>10006</v>
      </c>
      <c r="H7435" s="4">
        <v>223512.2</v>
      </c>
    </row>
    <row r="7436" spans="2:8" hidden="1" x14ac:dyDescent="0.15">
      <c r="B7436" s="8" t="s">
        <v>890</v>
      </c>
      <c r="C7436" s="4" t="s">
        <v>27</v>
      </c>
      <c r="D7436" s="4" t="s">
        <v>2848</v>
      </c>
      <c r="E7436" s="4" t="s">
        <v>20</v>
      </c>
      <c r="F7436" s="4" t="s">
        <v>3855</v>
      </c>
      <c r="G7436" s="4">
        <v>7990</v>
      </c>
      <c r="H7436" s="4">
        <v>180423.67</v>
      </c>
    </row>
    <row r="7437" spans="2:8" hidden="1" x14ac:dyDescent="0.15">
      <c r="B7437" s="8" t="s">
        <v>1794</v>
      </c>
      <c r="C7437" s="4" t="s">
        <v>27</v>
      </c>
      <c r="D7437" s="4" t="s">
        <v>2848</v>
      </c>
      <c r="E7437" s="4" t="s">
        <v>20</v>
      </c>
      <c r="F7437" s="4" t="s">
        <v>3855</v>
      </c>
      <c r="G7437" s="4">
        <v>1001</v>
      </c>
      <c r="H7437" s="4">
        <v>40485.06</v>
      </c>
    </row>
    <row r="7438" spans="2:8" hidden="1" x14ac:dyDescent="0.15">
      <c r="B7438" s="8" t="s">
        <v>262</v>
      </c>
      <c r="C7438" s="4" t="s">
        <v>209</v>
      </c>
      <c r="D7438" s="4" t="s">
        <v>20</v>
      </c>
      <c r="E7438" s="4" t="s">
        <v>559</v>
      </c>
      <c r="F7438" s="4" t="s">
        <v>2715</v>
      </c>
      <c r="G7438" s="4">
        <v>13209.3</v>
      </c>
      <c r="H7438" s="4">
        <v>24226.2</v>
      </c>
    </row>
    <row r="7439" spans="2:8" hidden="1" x14ac:dyDescent="0.15">
      <c r="B7439" s="8" t="s">
        <v>2595</v>
      </c>
      <c r="C7439" s="4" t="s">
        <v>27</v>
      </c>
      <c r="D7439" s="4" t="s">
        <v>2848</v>
      </c>
      <c r="E7439" s="4" t="s">
        <v>20</v>
      </c>
      <c r="F7439" s="4" t="s">
        <v>3967</v>
      </c>
      <c r="G7439" s="4">
        <v>9000</v>
      </c>
      <c r="H7439" s="4">
        <v>221021</v>
      </c>
    </row>
    <row r="7440" spans="2:8" hidden="1" x14ac:dyDescent="0.15">
      <c r="B7440" s="8" t="s">
        <v>1897</v>
      </c>
      <c r="C7440" s="4" t="s">
        <v>27</v>
      </c>
      <c r="D7440" s="4" t="s">
        <v>2848</v>
      </c>
      <c r="E7440" s="4" t="s">
        <v>20</v>
      </c>
      <c r="F7440" s="4" t="s">
        <v>3967</v>
      </c>
      <c r="G7440" s="4">
        <v>2000</v>
      </c>
      <c r="H7440" s="4">
        <v>77307.899999999994</v>
      </c>
    </row>
    <row r="7441" spans="2:8" hidden="1" x14ac:dyDescent="0.15">
      <c r="B7441" s="8" t="s">
        <v>2184</v>
      </c>
      <c r="C7441" s="4" t="s">
        <v>209</v>
      </c>
      <c r="D7441" s="4" t="s">
        <v>20</v>
      </c>
      <c r="E7441" s="4" t="s">
        <v>210</v>
      </c>
      <c r="F7441" s="4" t="s">
        <v>3042</v>
      </c>
      <c r="G7441" s="4">
        <v>13100</v>
      </c>
      <c r="H7441" s="4">
        <v>12899.26</v>
      </c>
    </row>
    <row r="7442" spans="2:8" hidden="1" x14ac:dyDescent="0.15">
      <c r="B7442" s="8">
        <v>45560</v>
      </c>
      <c r="C7442" s="4" t="s">
        <v>18</v>
      </c>
      <c r="D7442" s="4" t="s">
        <v>2848</v>
      </c>
      <c r="E7442" s="4" t="s">
        <v>20</v>
      </c>
      <c r="F7442" s="4" t="s">
        <v>3763</v>
      </c>
      <c r="G7442" s="4">
        <v>11200</v>
      </c>
      <c r="H7442" s="4">
        <v>251569.6</v>
      </c>
    </row>
    <row r="7443" spans="2:8" hidden="1" x14ac:dyDescent="0.15">
      <c r="B7443" s="8">
        <v>45337</v>
      </c>
      <c r="C7443" s="4" t="s">
        <v>18</v>
      </c>
      <c r="D7443" s="4" t="s">
        <v>2848</v>
      </c>
      <c r="E7443" s="4" t="s">
        <v>20</v>
      </c>
      <c r="F7443" s="4" t="s">
        <v>5413</v>
      </c>
      <c r="G7443" s="4">
        <v>1002</v>
      </c>
      <c r="H7443" s="4">
        <v>39214</v>
      </c>
    </row>
    <row r="7444" spans="2:8" hidden="1" x14ac:dyDescent="0.15">
      <c r="B7444" s="8" t="s">
        <v>1672</v>
      </c>
      <c r="C7444" s="4" t="s">
        <v>209</v>
      </c>
      <c r="D7444" s="4" t="s">
        <v>20</v>
      </c>
      <c r="E7444" s="4" t="s">
        <v>2964</v>
      </c>
      <c r="F7444" s="4" t="s">
        <v>3550</v>
      </c>
      <c r="G7444" s="4">
        <v>13056</v>
      </c>
      <c r="H7444" s="4">
        <v>15543.7</v>
      </c>
    </row>
    <row r="7445" spans="2:8" hidden="1" x14ac:dyDescent="0.15">
      <c r="B7445" s="8">
        <v>45534</v>
      </c>
      <c r="C7445" s="4" t="s">
        <v>18</v>
      </c>
      <c r="D7445" s="4" t="s">
        <v>2848</v>
      </c>
      <c r="E7445" s="4" t="s">
        <v>20</v>
      </c>
      <c r="F7445" s="4" t="s">
        <v>3924</v>
      </c>
      <c r="G7445" s="4">
        <v>9700</v>
      </c>
      <c r="H7445" s="4">
        <v>218787.87</v>
      </c>
    </row>
    <row r="7446" spans="2:8" hidden="1" x14ac:dyDescent="0.15">
      <c r="B7446" s="8">
        <v>45427</v>
      </c>
      <c r="C7446" s="4" t="s">
        <v>18</v>
      </c>
      <c r="D7446" s="4" t="s">
        <v>2848</v>
      </c>
      <c r="E7446" s="4" t="s">
        <v>20</v>
      </c>
      <c r="F7446" s="4" t="s">
        <v>5425</v>
      </c>
      <c r="G7446" s="4">
        <v>1000</v>
      </c>
      <c r="H7446" s="4">
        <v>39040.33</v>
      </c>
    </row>
    <row r="7447" spans="2:8" hidden="1" x14ac:dyDescent="0.15">
      <c r="B7447" s="8" t="s">
        <v>674</v>
      </c>
      <c r="C7447" s="4" t="s">
        <v>27</v>
      </c>
      <c r="D7447" s="4" t="s">
        <v>215</v>
      </c>
      <c r="E7447" s="4" t="s">
        <v>20</v>
      </c>
      <c r="F7447" s="4" t="s">
        <v>2483</v>
      </c>
      <c r="G7447" s="4">
        <v>20000</v>
      </c>
      <c r="H7447" s="4">
        <v>159348.65</v>
      </c>
    </row>
    <row r="7448" spans="2:8" hidden="1" x14ac:dyDescent="0.15">
      <c r="B7448" s="8" t="s">
        <v>4474</v>
      </c>
      <c r="C7448" s="4" t="s">
        <v>27</v>
      </c>
      <c r="D7448" s="4" t="s">
        <v>215</v>
      </c>
      <c r="E7448" s="4" t="s">
        <v>20</v>
      </c>
      <c r="F7448" s="4" t="s">
        <v>2483</v>
      </c>
      <c r="G7448" s="4">
        <v>4000</v>
      </c>
      <c r="H7448" s="4">
        <v>28454.83</v>
      </c>
    </row>
    <row r="7449" spans="2:8" hidden="1" x14ac:dyDescent="0.15">
      <c r="B7449" s="8" t="s">
        <v>3205</v>
      </c>
      <c r="C7449" s="4" t="s">
        <v>27</v>
      </c>
      <c r="D7449" s="4" t="s">
        <v>215</v>
      </c>
      <c r="E7449" s="4" t="s">
        <v>20</v>
      </c>
      <c r="F7449" s="4" t="s">
        <v>3226</v>
      </c>
      <c r="G7449" s="4">
        <v>16000</v>
      </c>
      <c r="H7449" s="4">
        <v>116943.83</v>
      </c>
    </row>
    <row r="7450" spans="2:8" hidden="1" x14ac:dyDescent="0.15">
      <c r="B7450" s="8">
        <v>45306</v>
      </c>
      <c r="C7450" s="4" t="s">
        <v>18</v>
      </c>
      <c r="D7450" s="4" t="s">
        <v>441</v>
      </c>
      <c r="E7450" s="4" t="s">
        <v>20</v>
      </c>
      <c r="F7450" s="4" t="s">
        <v>6701</v>
      </c>
      <c r="G7450" s="4">
        <v>90</v>
      </c>
      <c r="H7450" s="4">
        <v>1037.51</v>
      </c>
    </row>
    <row r="7451" spans="2:8" hidden="1" x14ac:dyDescent="0.15">
      <c r="B7451" s="8" t="s">
        <v>2491</v>
      </c>
      <c r="C7451" s="4" t="s">
        <v>27</v>
      </c>
      <c r="D7451" s="4" t="s">
        <v>215</v>
      </c>
      <c r="E7451" s="4" t="s">
        <v>20</v>
      </c>
      <c r="F7451" s="4" t="s">
        <v>2492</v>
      </c>
      <c r="G7451" s="4">
        <v>20000</v>
      </c>
      <c r="H7451" s="4">
        <v>142691.15</v>
      </c>
    </row>
    <row r="7452" spans="2:8" hidden="1" x14ac:dyDescent="0.15">
      <c r="B7452" s="8" t="s">
        <v>2250</v>
      </c>
      <c r="C7452" s="4" t="s">
        <v>27</v>
      </c>
      <c r="D7452" s="4" t="s">
        <v>215</v>
      </c>
      <c r="E7452" s="4" t="s">
        <v>20</v>
      </c>
      <c r="F7452" s="4" t="s">
        <v>2492</v>
      </c>
      <c r="G7452" s="4">
        <v>10000</v>
      </c>
      <c r="H7452" s="4">
        <v>69395.98</v>
      </c>
    </row>
    <row r="7453" spans="2:8" hidden="1" x14ac:dyDescent="0.15">
      <c r="B7453" s="8" t="s">
        <v>5456</v>
      </c>
      <c r="C7453" s="4" t="s">
        <v>27</v>
      </c>
      <c r="D7453" s="4" t="s">
        <v>215</v>
      </c>
      <c r="E7453" s="4" t="s">
        <v>20</v>
      </c>
      <c r="F7453" s="4" t="s">
        <v>2492</v>
      </c>
      <c r="G7453" s="4">
        <v>1000</v>
      </c>
      <c r="H7453" s="4">
        <v>7426</v>
      </c>
    </row>
    <row r="7454" spans="2:8" hidden="1" x14ac:dyDescent="0.15">
      <c r="B7454" s="8" t="s">
        <v>393</v>
      </c>
      <c r="C7454" s="4" t="s">
        <v>27</v>
      </c>
      <c r="D7454" s="4" t="s">
        <v>215</v>
      </c>
      <c r="E7454" s="4" t="s">
        <v>20</v>
      </c>
      <c r="F7454" s="4" t="s">
        <v>2492</v>
      </c>
      <c r="G7454" s="4">
        <v>1000</v>
      </c>
      <c r="H7454" s="4">
        <v>7367.5</v>
      </c>
    </row>
    <row r="7455" spans="2:8" hidden="1" x14ac:dyDescent="0.15">
      <c r="B7455" s="8" t="s">
        <v>647</v>
      </c>
      <c r="C7455" s="4" t="s">
        <v>27</v>
      </c>
      <c r="D7455" s="4" t="s">
        <v>2107</v>
      </c>
      <c r="E7455" s="4" t="s">
        <v>20</v>
      </c>
      <c r="F7455" s="4" t="s">
        <v>4544</v>
      </c>
      <c r="G7455" s="4">
        <v>3565.63</v>
      </c>
      <c r="H7455" s="4">
        <v>28997.19</v>
      </c>
    </row>
    <row r="7456" spans="2:8" hidden="1" x14ac:dyDescent="0.15">
      <c r="B7456" s="8" t="s">
        <v>647</v>
      </c>
      <c r="C7456" s="4" t="s">
        <v>27</v>
      </c>
      <c r="D7456" s="4" t="s">
        <v>2107</v>
      </c>
      <c r="E7456" s="4" t="s">
        <v>20</v>
      </c>
      <c r="F7456" s="4" t="s">
        <v>4544</v>
      </c>
      <c r="G7456" s="4">
        <v>3565.63</v>
      </c>
      <c r="H7456" s="4">
        <v>28991.55</v>
      </c>
    </row>
    <row r="7457" spans="2:8" hidden="1" x14ac:dyDescent="0.15">
      <c r="B7457" s="8" t="s">
        <v>204</v>
      </c>
      <c r="C7457" s="4" t="s">
        <v>27</v>
      </c>
      <c r="D7457" s="4" t="s">
        <v>2107</v>
      </c>
      <c r="E7457" s="4" t="s">
        <v>215</v>
      </c>
      <c r="F7457" s="4" t="s">
        <v>4648</v>
      </c>
      <c r="G7457" s="4">
        <v>3000</v>
      </c>
      <c r="H7457" s="4">
        <v>24134.39</v>
      </c>
    </row>
    <row r="7458" spans="2:8" hidden="1" x14ac:dyDescent="0.15">
      <c r="B7458" s="8" t="s">
        <v>4645</v>
      </c>
      <c r="C7458" s="4" t="s">
        <v>27</v>
      </c>
      <c r="D7458" s="4" t="s">
        <v>2107</v>
      </c>
      <c r="E7458" s="4" t="s">
        <v>20</v>
      </c>
      <c r="F7458" s="4" t="s">
        <v>4646</v>
      </c>
      <c r="G7458" s="4">
        <v>3000</v>
      </c>
      <c r="H7458" s="4">
        <v>25076.51</v>
      </c>
    </row>
    <row r="7459" spans="2:8" hidden="1" x14ac:dyDescent="0.15">
      <c r="B7459" s="8" t="s">
        <v>2321</v>
      </c>
      <c r="C7459" s="4" t="s">
        <v>27</v>
      </c>
      <c r="D7459" s="4" t="s">
        <v>2107</v>
      </c>
      <c r="E7459" s="4" t="s">
        <v>20</v>
      </c>
      <c r="F7459" s="4" t="s">
        <v>4781</v>
      </c>
      <c r="G7459" s="4">
        <v>2500</v>
      </c>
      <c r="H7459" s="4">
        <v>20518.16</v>
      </c>
    </row>
    <row r="7460" spans="2:8" hidden="1" x14ac:dyDescent="0.15">
      <c r="B7460" s="8" t="s">
        <v>434</v>
      </c>
      <c r="C7460" s="4" t="s">
        <v>27</v>
      </c>
      <c r="D7460" s="4" t="s">
        <v>2107</v>
      </c>
      <c r="E7460" s="4" t="s">
        <v>20</v>
      </c>
      <c r="F7460" s="4" t="s">
        <v>5897</v>
      </c>
      <c r="G7460" s="4">
        <v>500</v>
      </c>
      <c r="H7460" s="4">
        <v>4022.97</v>
      </c>
    </row>
    <row r="7461" spans="2:8" hidden="1" x14ac:dyDescent="0.15">
      <c r="B7461" s="8" t="s">
        <v>1999</v>
      </c>
      <c r="C7461" s="4" t="s">
        <v>27</v>
      </c>
      <c r="D7461" s="4" t="s">
        <v>2107</v>
      </c>
      <c r="E7461" s="4" t="s">
        <v>20</v>
      </c>
      <c r="F7461" s="4" t="s">
        <v>4471</v>
      </c>
      <c r="G7461" s="4">
        <v>4000</v>
      </c>
      <c r="H7461" s="4">
        <v>33472.019999999997</v>
      </c>
    </row>
    <row r="7462" spans="2:8" hidden="1" x14ac:dyDescent="0.15">
      <c r="B7462" s="8" t="s">
        <v>701</v>
      </c>
      <c r="C7462" s="4" t="s">
        <v>27</v>
      </c>
      <c r="D7462" s="4" t="s">
        <v>2107</v>
      </c>
      <c r="E7462" s="4" t="s">
        <v>20</v>
      </c>
      <c r="F7462" s="4" t="s">
        <v>4471</v>
      </c>
      <c r="G7462" s="4">
        <v>3500</v>
      </c>
      <c r="H7462" s="4">
        <v>30685.759999999998</v>
      </c>
    </row>
    <row r="7463" spans="2:8" hidden="1" x14ac:dyDescent="0.15">
      <c r="B7463" s="8" t="s">
        <v>633</v>
      </c>
      <c r="C7463" s="4" t="s">
        <v>27</v>
      </c>
      <c r="D7463" s="4" t="s">
        <v>2107</v>
      </c>
      <c r="E7463" s="4" t="s">
        <v>20</v>
      </c>
      <c r="F7463" s="4" t="s">
        <v>4471</v>
      </c>
      <c r="G7463" s="4">
        <v>3000</v>
      </c>
      <c r="H7463" s="4">
        <v>26231.81</v>
      </c>
    </row>
    <row r="7464" spans="2:8" hidden="1" x14ac:dyDescent="0.15">
      <c r="B7464" s="8" t="s">
        <v>3747</v>
      </c>
      <c r="C7464" s="4" t="s">
        <v>27</v>
      </c>
      <c r="D7464" s="4" t="s">
        <v>2107</v>
      </c>
      <c r="E7464" s="4" t="s">
        <v>20</v>
      </c>
      <c r="F7464" s="4" t="s">
        <v>4471</v>
      </c>
      <c r="G7464" s="4">
        <v>3000</v>
      </c>
      <c r="H7464" s="4">
        <v>25429.01</v>
      </c>
    </row>
    <row r="7465" spans="2:8" hidden="1" x14ac:dyDescent="0.15">
      <c r="B7465" s="8" t="s">
        <v>3594</v>
      </c>
      <c r="C7465" s="4" t="s">
        <v>209</v>
      </c>
      <c r="D7465" s="4" t="s">
        <v>20</v>
      </c>
      <c r="E7465" s="4" t="s">
        <v>1288</v>
      </c>
      <c r="F7465" s="4" t="s">
        <v>2640</v>
      </c>
      <c r="G7465" s="4">
        <v>13000</v>
      </c>
      <c r="H7465" s="4">
        <v>20800</v>
      </c>
    </row>
    <row r="7466" spans="2:8" hidden="1" x14ac:dyDescent="0.15">
      <c r="B7466" s="8" t="s">
        <v>148</v>
      </c>
      <c r="C7466" s="4" t="s">
        <v>209</v>
      </c>
      <c r="D7466" s="4" t="s">
        <v>20</v>
      </c>
      <c r="E7466" s="4" t="s">
        <v>2964</v>
      </c>
      <c r="F7466" s="4" t="s">
        <v>3599</v>
      </c>
      <c r="G7466" s="4">
        <v>12960</v>
      </c>
      <c r="H7466" s="4">
        <v>23976</v>
      </c>
    </row>
    <row r="7467" spans="2:8" hidden="1" x14ac:dyDescent="0.15">
      <c r="B7467" s="8" t="s">
        <v>1509</v>
      </c>
      <c r="C7467" s="4" t="s">
        <v>209</v>
      </c>
      <c r="D7467" s="4" t="s">
        <v>20</v>
      </c>
      <c r="E7467" s="4" t="s">
        <v>2964</v>
      </c>
      <c r="F7467" s="4" t="s">
        <v>3600</v>
      </c>
      <c r="G7467" s="4">
        <v>12960</v>
      </c>
      <c r="H7467" s="4">
        <v>17496</v>
      </c>
    </row>
    <row r="7468" spans="2:8" hidden="1" x14ac:dyDescent="0.15">
      <c r="B7468" s="8" t="s">
        <v>1506</v>
      </c>
      <c r="C7468" s="4" t="s">
        <v>209</v>
      </c>
      <c r="D7468" s="4" t="s">
        <v>20</v>
      </c>
      <c r="E7468" s="4" t="s">
        <v>2964</v>
      </c>
      <c r="F7468" s="4" t="s">
        <v>3600</v>
      </c>
      <c r="G7468" s="4">
        <v>12960</v>
      </c>
      <c r="H7468" s="4">
        <v>17496</v>
      </c>
    </row>
    <row r="7469" spans="2:8" hidden="1" x14ac:dyDescent="0.15">
      <c r="B7469" s="8" t="s">
        <v>1031</v>
      </c>
      <c r="C7469" s="4" t="s">
        <v>209</v>
      </c>
      <c r="D7469" s="4" t="s">
        <v>20</v>
      </c>
      <c r="E7469" s="4" t="s">
        <v>2964</v>
      </c>
      <c r="F7469" s="4" t="s">
        <v>3600</v>
      </c>
      <c r="G7469" s="4">
        <v>12960</v>
      </c>
      <c r="H7469" s="4">
        <v>17496</v>
      </c>
    </row>
    <row r="7470" spans="2:8" hidden="1" x14ac:dyDescent="0.15">
      <c r="B7470" s="8" t="s">
        <v>1909</v>
      </c>
      <c r="C7470" s="4" t="s">
        <v>209</v>
      </c>
      <c r="D7470" s="4" t="s">
        <v>20</v>
      </c>
      <c r="E7470" s="4" t="s">
        <v>2964</v>
      </c>
      <c r="F7470" s="4" t="s">
        <v>3599</v>
      </c>
      <c r="G7470" s="4">
        <v>12960</v>
      </c>
      <c r="H7470" s="4">
        <v>12830.4</v>
      </c>
    </row>
    <row r="7471" spans="2:8" hidden="1" x14ac:dyDescent="0.15">
      <c r="B7471" s="8" t="s">
        <v>625</v>
      </c>
      <c r="C7471" s="4" t="s">
        <v>209</v>
      </c>
      <c r="D7471" s="4" t="s">
        <v>20</v>
      </c>
      <c r="E7471" s="4" t="s">
        <v>2964</v>
      </c>
      <c r="F7471" s="4" t="s">
        <v>3599</v>
      </c>
      <c r="G7471" s="4">
        <v>12960</v>
      </c>
      <c r="H7471" s="4">
        <v>12312</v>
      </c>
    </row>
    <row r="7472" spans="2:8" hidden="1" x14ac:dyDescent="0.15">
      <c r="B7472" s="8" t="s">
        <v>2028</v>
      </c>
      <c r="C7472" s="4" t="s">
        <v>209</v>
      </c>
      <c r="D7472" s="4" t="s">
        <v>20</v>
      </c>
      <c r="E7472" s="4" t="s">
        <v>2964</v>
      </c>
      <c r="F7472" s="4" t="s">
        <v>3599</v>
      </c>
      <c r="G7472" s="4">
        <v>12960</v>
      </c>
      <c r="H7472" s="4">
        <v>9849.6</v>
      </c>
    </row>
    <row r="7473" spans="2:8" hidden="1" x14ac:dyDescent="0.15">
      <c r="B7473" s="8" t="s">
        <v>1507</v>
      </c>
      <c r="C7473" s="4" t="s">
        <v>209</v>
      </c>
      <c r="D7473" s="4" t="s">
        <v>20</v>
      </c>
      <c r="E7473" s="4" t="s">
        <v>2964</v>
      </c>
      <c r="F7473" s="4" t="s">
        <v>3599</v>
      </c>
      <c r="G7473" s="4">
        <v>12960</v>
      </c>
      <c r="H7473" s="4">
        <v>8812.7999999999902</v>
      </c>
    </row>
    <row r="7474" spans="2:8" hidden="1" x14ac:dyDescent="0.15">
      <c r="B7474" s="8" t="s">
        <v>1201</v>
      </c>
      <c r="C7474" s="4" t="s">
        <v>27</v>
      </c>
      <c r="D7474" s="4" t="s">
        <v>2107</v>
      </c>
      <c r="E7474" s="4" t="s">
        <v>20</v>
      </c>
      <c r="F7474" s="4" t="s">
        <v>4471</v>
      </c>
      <c r="G7474" s="4">
        <v>3000</v>
      </c>
      <c r="H7474" s="4">
        <v>25291.11</v>
      </c>
    </row>
    <row r="7475" spans="2:8" hidden="1" x14ac:dyDescent="0.15">
      <c r="B7475" s="8" t="s">
        <v>1201</v>
      </c>
      <c r="C7475" s="4" t="s">
        <v>27</v>
      </c>
      <c r="D7475" s="4" t="s">
        <v>2107</v>
      </c>
      <c r="E7475" s="4" t="s">
        <v>20</v>
      </c>
      <c r="F7475" s="4" t="s">
        <v>4471</v>
      </c>
      <c r="G7475" s="4">
        <v>3000</v>
      </c>
      <c r="H7475" s="4">
        <v>25290.33</v>
      </c>
    </row>
    <row r="7476" spans="2:8" hidden="1" x14ac:dyDescent="0.15">
      <c r="B7476" s="8" t="s">
        <v>1987</v>
      </c>
      <c r="C7476" s="4" t="s">
        <v>27</v>
      </c>
      <c r="D7476" s="4" t="s">
        <v>2107</v>
      </c>
      <c r="E7476" s="4" t="s">
        <v>20</v>
      </c>
      <c r="F7476" s="4" t="s">
        <v>4471</v>
      </c>
      <c r="G7476" s="4">
        <v>3000</v>
      </c>
      <c r="H7476" s="4">
        <v>25289.91</v>
      </c>
    </row>
    <row r="7477" spans="2:8" hidden="1" x14ac:dyDescent="0.15">
      <c r="B7477" s="8" t="s">
        <v>393</v>
      </c>
      <c r="C7477" s="4" t="s">
        <v>27</v>
      </c>
      <c r="D7477" s="4" t="s">
        <v>215</v>
      </c>
      <c r="E7477" s="4" t="s">
        <v>20</v>
      </c>
      <c r="F7477" s="4" t="s">
        <v>4471</v>
      </c>
      <c r="G7477" s="4">
        <v>4000</v>
      </c>
      <c r="H7477" s="4">
        <v>33008.32</v>
      </c>
    </row>
    <row r="7478" spans="2:8" hidden="1" x14ac:dyDescent="0.15">
      <c r="B7478" s="8" t="s">
        <v>1198</v>
      </c>
      <c r="C7478" s="4" t="s">
        <v>27</v>
      </c>
      <c r="D7478" s="4" t="s">
        <v>215</v>
      </c>
      <c r="E7478" s="4" t="s">
        <v>20</v>
      </c>
      <c r="F7478" s="4" t="s">
        <v>4471</v>
      </c>
      <c r="G7478" s="4">
        <v>4000</v>
      </c>
      <c r="H7478" s="4">
        <v>29675.29</v>
      </c>
    </row>
    <row r="7479" spans="2:8" hidden="1" x14ac:dyDescent="0.15">
      <c r="B7479" s="8" t="s">
        <v>393</v>
      </c>
      <c r="C7479" s="4" t="s">
        <v>27</v>
      </c>
      <c r="D7479" s="4" t="s">
        <v>215</v>
      </c>
      <c r="E7479" s="4" t="s">
        <v>20</v>
      </c>
      <c r="F7479" s="4" t="s">
        <v>4471</v>
      </c>
      <c r="G7479" s="4">
        <v>4000</v>
      </c>
      <c r="H7479" s="4">
        <v>29474.67</v>
      </c>
    </row>
    <row r="7480" spans="2:8" hidden="1" x14ac:dyDescent="0.15">
      <c r="B7480" s="8" t="s">
        <v>713</v>
      </c>
      <c r="C7480" s="4" t="s">
        <v>27</v>
      </c>
      <c r="D7480" s="4" t="s">
        <v>215</v>
      </c>
      <c r="E7480" s="4" t="s">
        <v>20</v>
      </c>
      <c r="F7480" s="4" t="s">
        <v>4471</v>
      </c>
      <c r="G7480" s="4">
        <v>3000</v>
      </c>
      <c r="H7480" s="4">
        <v>25291.11</v>
      </c>
    </row>
    <row r="7481" spans="2:8" hidden="1" x14ac:dyDescent="0.15">
      <c r="B7481" s="8" t="s">
        <v>1952</v>
      </c>
      <c r="C7481" s="4" t="s">
        <v>27</v>
      </c>
      <c r="D7481" s="4" t="s">
        <v>215</v>
      </c>
      <c r="E7481" s="4" t="s">
        <v>20</v>
      </c>
      <c r="F7481" s="4" t="s">
        <v>4471</v>
      </c>
      <c r="G7481" s="4">
        <v>3000</v>
      </c>
      <c r="H7481" s="4">
        <v>25289.91</v>
      </c>
    </row>
    <row r="7482" spans="2:8" hidden="1" x14ac:dyDescent="0.15">
      <c r="B7482" s="8" t="s">
        <v>1722</v>
      </c>
      <c r="C7482" s="4" t="s">
        <v>27</v>
      </c>
      <c r="D7482" s="4" t="s">
        <v>215</v>
      </c>
      <c r="E7482" s="4" t="s">
        <v>20</v>
      </c>
      <c r="F7482" s="4" t="s">
        <v>4914</v>
      </c>
      <c r="G7482" s="4">
        <v>2000</v>
      </c>
      <c r="H7482" s="4">
        <v>16291.02</v>
      </c>
    </row>
    <row r="7483" spans="2:8" hidden="1" x14ac:dyDescent="0.15">
      <c r="B7483" s="8" t="s">
        <v>1722</v>
      </c>
      <c r="C7483" s="4" t="s">
        <v>27</v>
      </c>
      <c r="D7483" s="4" t="s">
        <v>215</v>
      </c>
      <c r="E7483" s="4" t="s">
        <v>20</v>
      </c>
      <c r="F7483" s="4" t="s">
        <v>2478</v>
      </c>
      <c r="G7483" s="4">
        <v>20000</v>
      </c>
      <c r="H7483" s="4">
        <v>161032.22</v>
      </c>
    </row>
    <row r="7484" spans="2:8" hidden="1" x14ac:dyDescent="0.15">
      <c r="B7484" s="8" t="s">
        <v>2059</v>
      </c>
      <c r="C7484" s="4" t="s">
        <v>27</v>
      </c>
      <c r="D7484" s="4" t="s">
        <v>215</v>
      </c>
      <c r="E7484" s="4" t="s">
        <v>20</v>
      </c>
      <c r="F7484" s="4" t="s">
        <v>2478</v>
      </c>
      <c r="G7484" s="4">
        <v>20000</v>
      </c>
      <c r="H7484" s="4">
        <v>176607.27</v>
      </c>
    </row>
    <row r="7485" spans="2:8" hidden="1" x14ac:dyDescent="0.15">
      <c r="B7485" s="8" t="s">
        <v>1722</v>
      </c>
      <c r="C7485" s="4" t="s">
        <v>27</v>
      </c>
      <c r="D7485" s="4" t="s">
        <v>215</v>
      </c>
      <c r="E7485" s="4" t="s">
        <v>20</v>
      </c>
      <c r="F7485" s="4" t="s">
        <v>4472</v>
      </c>
      <c r="G7485" s="4">
        <v>4000</v>
      </c>
      <c r="H7485" s="4">
        <v>32598.93</v>
      </c>
    </row>
    <row r="7486" spans="2:8" hidden="1" x14ac:dyDescent="0.15">
      <c r="B7486" s="8" t="s">
        <v>3993</v>
      </c>
      <c r="C7486" s="4" t="s">
        <v>27</v>
      </c>
      <c r="D7486" s="4" t="s">
        <v>215</v>
      </c>
      <c r="E7486" s="4" t="s">
        <v>20</v>
      </c>
      <c r="F7486" s="4" t="s">
        <v>4472</v>
      </c>
      <c r="G7486" s="4">
        <v>4000</v>
      </c>
      <c r="H7486" s="4">
        <v>31196.28</v>
      </c>
    </row>
    <row r="7487" spans="2:8" hidden="1" x14ac:dyDescent="0.15">
      <c r="B7487" s="8" t="s">
        <v>1388</v>
      </c>
      <c r="C7487" s="4" t="s">
        <v>27</v>
      </c>
      <c r="D7487" s="4" t="s">
        <v>215</v>
      </c>
      <c r="E7487" s="4" t="s">
        <v>20</v>
      </c>
      <c r="F7487" s="4" t="s">
        <v>4472</v>
      </c>
      <c r="G7487" s="4">
        <v>4000</v>
      </c>
      <c r="H7487" s="4">
        <v>31155.98</v>
      </c>
    </row>
    <row r="7488" spans="2:8" hidden="1" x14ac:dyDescent="0.15">
      <c r="B7488" s="8" t="s">
        <v>1158</v>
      </c>
      <c r="C7488" s="4" t="s">
        <v>27</v>
      </c>
      <c r="D7488" s="4" t="s">
        <v>215</v>
      </c>
      <c r="E7488" s="4" t="s">
        <v>20</v>
      </c>
      <c r="F7488" s="4" t="s">
        <v>5452</v>
      </c>
      <c r="G7488" s="4">
        <v>1000</v>
      </c>
      <c r="H7488" s="4">
        <v>8186.55</v>
      </c>
    </row>
    <row r="7489" spans="2:8" hidden="1" x14ac:dyDescent="0.15">
      <c r="B7489" s="8" t="s">
        <v>1065</v>
      </c>
      <c r="C7489" s="4" t="s">
        <v>27</v>
      </c>
      <c r="D7489" s="4" t="s">
        <v>2107</v>
      </c>
      <c r="E7489" s="4" t="s">
        <v>20</v>
      </c>
      <c r="F7489" s="4" t="s">
        <v>4551</v>
      </c>
      <c r="G7489" s="4">
        <v>3500</v>
      </c>
      <c r="H7489" s="4">
        <v>30714.58</v>
      </c>
    </row>
    <row r="7490" spans="2:8" hidden="1" x14ac:dyDescent="0.15">
      <c r="B7490" s="8" t="s">
        <v>2055</v>
      </c>
      <c r="C7490" s="4" t="s">
        <v>209</v>
      </c>
      <c r="D7490" s="4" t="s">
        <v>20</v>
      </c>
      <c r="E7490" s="4" t="s">
        <v>2401</v>
      </c>
      <c r="F7490" s="4" t="s">
        <v>3702</v>
      </c>
      <c r="G7490" s="4">
        <v>12000</v>
      </c>
      <c r="H7490" s="4">
        <v>7391.06</v>
      </c>
    </row>
    <row r="7491" spans="2:8" hidden="1" x14ac:dyDescent="0.15">
      <c r="B7491" s="8">
        <v>45471</v>
      </c>
      <c r="C7491" s="4" t="s">
        <v>18</v>
      </c>
      <c r="D7491" s="4" t="s">
        <v>441</v>
      </c>
      <c r="E7491" s="4" t="s">
        <v>20</v>
      </c>
      <c r="F7491" s="4" t="s">
        <v>5860</v>
      </c>
      <c r="G7491" s="4">
        <v>525</v>
      </c>
      <c r="H7491" s="4">
        <v>5456.13</v>
      </c>
    </row>
    <row r="7492" spans="2:8" hidden="1" x14ac:dyDescent="0.15">
      <c r="B7492" s="8" t="s">
        <v>3706</v>
      </c>
      <c r="C7492" s="4" t="s">
        <v>209</v>
      </c>
      <c r="D7492" s="4" t="s">
        <v>20</v>
      </c>
      <c r="E7492" s="4" t="s">
        <v>210</v>
      </c>
      <c r="F7492" s="4" t="s">
        <v>3042</v>
      </c>
      <c r="G7492" s="4">
        <v>11950</v>
      </c>
      <c r="H7492" s="4">
        <v>11420.75</v>
      </c>
    </row>
    <row r="7493" spans="2:8" hidden="1" x14ac:dyDescent="0.15">
      <c r="B7493" s="8">
        <v>45338</v>
      </c>
      <c r="C7493" s="4" t="s">
        <v>18</v>
      </c>
      <c r="D7493" s="4" t="s">
        <v>441</v>
      </c>
      <c r="E7493" s="4" t="s">
        <v>20</v>
      </c>
      <c r="F7493" s="4" t="s">
        <v>5833</v>
      </c>
      <c r="G7493" s="4">
        <v>555</v>
      </c>
      <c r="H7493" s="4">
        <v>5644.89</v>
      </c>
    </row>
    <row r="7494" spans="2:8" hidden="1" x14ac:dyDescent="0.15">
      <c r="B7494" s="8" t="s">
        <v>3383</v>
      </c>
      <c r="C7494" s="4" t="s">
        <v>27</v>
      </c>
      <c r="D7494" s="4" t="s">
        <v>2682</v>
      </c>
      <c r="E7494" s="4" t="s">
        <v>20</v>
      </c>
      <c r="F7494" s="4" t="s">
        <v>4320</v>
      </c>
      <c r="G7494" s="4">
        <v>5000</v>
      </c>
      <c r="H7494" s="4">
        <v>91154.6</v>
      </c>
    </row>
    <row r="7495" spans="2:8" hidden="1" x14ac:dyDescent="0.15">
      <c r="B7495" s="8" t="s">
        <v>219</v>
      </c>
      <c r="C7495" s="4" t="s">
        <v>209</v>
      </c>
      <c r="D7495" s="4" t="s">
        <v>20</v>
      </c>
      <c r="E7495" s="4" t="s">
        <v>196</v>
      </c>
      <c r="F7495" s="4" t="s">
        <v>3724</v>
      </c>
      <c r="G7495" s="4">
        <v>11600</v>
      </c>
      <c r="H7495" s="4">
        <v>16174.13</v>
      </c>
    </row>
    <row r="7496" spans="2:8" hidden="1" x14ac:dyDescent="0.15">
      <c r="B7496" s="8" t="s">
        <v>2692</v>
      </c>
      <c r="C7496" s="4" t="s">
        <v>27</v>
      </c>
      <c r="D7496" s="4" t="s">
        <v>19</v>
      </c>
      <c r="E7496" s="4" t="s">
        <v>20</v>
      </c>
      <c r="F7496" s="4" t="s">
        <v>4056</v>
      </c>
      <c r="G7496" s="4">
        <v>8000</v>
      </c>
      <c r="H7496" s="4">
        <v>72244.75</v>
      </c>
    </row>
    <row r="7497" spans="2:8" hidden="1" x14ac:dyDescent="0.15">
      <c r="B7497" s="8" t="s">
        <v>419</v>
      </c>
      <c r="C7497" s="4" t="s">
        <v>27</v>
      </c>
      <c r="D7497" s="4" t="s">
        <v>19</v>
      </c>
      <c r="E7497" s="4" t="s">
        <v>20</v>
      </c>
      <c r="F7497" s="4" t="s">
        <v>7357</v>
      </c>
      <c r="G7497" s="4">
        <v>10</v>
      </c>
      <c r="H7497" s="4">
        <v>709.15</v>
      </c>
    </row>
    <row r="7498" spans="2:8" hidden="1" x14ac:dyDescent="0.15">
      <c r="B7498" s="8">
        <v>45546</v>
      </c>
      <c r="C7498" s="4" t="s">
        <v>18</v>
      </c>
      <c r="D7498" s="4" t="s">
        <v>1249</v>
      </c>
      <c r="E7498" s="4" t="s">
        <v>20</v>
      </c>
      <c r="F7498" s="4" t="s">
        <v>7370</v>
      </c>
      <c r="G7498" s="4">
        <v>10</v>
      </c>
      <c r="H7498" s="4">
        <v>50</v>
      </c>
    </row>
    <row r="7499" spans="2:8" hidden="1" x14ac:dyDescent="0.15">
      <c r="B7499" s="8">
        <v>45296</v>
      </c>
      <c r="C7499" s="4" t="s">
        <v>18</v>
      </c>
      <c r="D7499" s="4" t="s">
        <v>1249</v>
      </c>
      <c r="E7499" s="4" t="s">
        <v>20</v>
      </c>
      <c r="F7499" s="4" t="s">
        <v>2835</v>
      </c>
      <c r="G7499" s="4">
        <v>19000</v>
      </c>
      <c r="H7499" s="4">
        <v>137840.92000000001</v>
      </c>
    </row>
    <row r="7500" spans="2:8" hidden="1" x14ac:dyDescent="0.15">
      <c r="B7500" s="8" t="s">
        <v>1349</v>
      </c>
      <c r="C7500" s="4" t="s">
        <v>27</v>
      </c>
      <c r="D7500" s="4" t="s">
        <v>1249</v>
      </c>
      <c r="E7500" s="4" t="s">
        <v>20</v>
      </c>
      <c r="F7500" s="4" t="s">
        <v>6729</v>
      </c>
      <c r="G7500" s="4">
        <v>80</v>
      </c>
      <c r="H7500" s="4">
        <v>898.27</v>
      </c>
    </row>
    <row r="7501" spans="2:8" hidden="1" x14ac:dyDescent="0.15">
      <c r="B7501" s="8" t="s">
        <v>2156</v>
      </c>
      <c r="C7501" s="4" t="s">
        <v>27</v>
      </c>
      <c r="D7501" s="4" t="s">
        <v>1249</v>
      </c>
      <c r="E7501" s="4" t="s">
        <v>20</v>
      </c>
      <c r="F7501" s="4" t="s">
        <v>2945</v>
      </c>
      <c r="G7501" s="4">
        <v>18200</v>
      </c>
      <c r="H7501" s="4">
        <v>165863.73000000001</v>
      </c>
    </row>
    <row r="7502" spans="2:8" hidden="1" x14ac:dyDescent="0.15">
      <c r="B7502" s="8" t="s">
        <v>2406</v>
      </c>
      <c r="C7502" s="4" t="s">
        <v>27</v>
      </c>
      <c r="D7502" s="4" t="s">
        <v>1249</v>
      </c>
      <c r="E7502" s="4" t="s">
        <v>20</v>
      </c>
      <c r="F7502" s="4" t="s">
        <v>2945</v>
      </c>
      <c r="G7502" s="4">
        <v>18000</v>
      </c>
      <c r="H7502" s="4">
        <v>164344.99</v>
      </c>
    </row>
    <row r="7503" spans="2:8" hidden="1" x14ac:dyDescent="0.15">
      <c r="B7503" s="8" t="s">
        <v>1461</v>
      </c>
      <c r="C7503" s="4" t="s">
        <v>27</v>
      </c>
      <c r="D7503" s="4" t="s">
        <v>1249</v>
      </c>
      <c r="E7503" s="4" t="s">
        <v>20</v>
      </c>
      <c r="F7503" s="4" t="s">
        <v>2945</v>
      </c>
      <c r="G7503" s="4">
        <v>16600</v>
      </c>
      <c r="H7503" s="4">
        <v>151990.25</v>
      </c>
    </row>
    <row r="7504" spans="2:8" hidden="1" x14ac:dyDescent="0.15">
      <c r="B7504" s="8" t="s">
        <v>1935</v>
      </c>
      <c r="C7504" s="4" t="s">
        <v>27</v>
      </c>
      <c r="D7504" s="4" t="s">
        <v>1249</v>
      </c>
      <c r="E7504" s="4" t="s">
        <v>20</v>
      </c>
      <c r="F7504" s="4" t="s">
        <v>2945</v>
      </c>
      <c r="G7504" s="4">
        <v>15600</v>
      </c>
      <c r="H7504" s="4">
        <v>162753.09</v>
      </c>
    </row>
    <row r="7505" spans="2:8" hidden="1" x14ac:dyDescent="0.15">
      <c r="B7505" s="8" t="s">
        <v>1417</v>
      </c>
      <c r="C7505" s="4" t="s">
        <v>27</v>
      </c>
      <c r="D7505" s="4" t="s">
        <v>1249</v>
      </c>
      <c r="E7505" s="4" t="s">
        <v>20</v>
      </c>
      <c r="F7505" s="4" t="s">
        <v>2945</v>
      </c>
      <c r="G7505" s="4">
        <v>15600</v>
      </c>
      <c r="H7505" s="4">
        <v>142697.47</v>
      </c>
    </row>
    <row r="7506" spans="2:8" hidden="1" x14ac:dyDescent="0.15">
      <c r="B7506" s="8">
        <v>45327</v>
      </c>
      <c r="C7506" s="4" t="s">
        <v>18</v>
      </c>
      <c r="D7506" s="4" t="s">
        <v>1249</v>
      </c>
      <c r="E7506" s="4" t="s">
        <v>20</v>
      </c>
      <c r="F7506" s="4" t="s">
        <v>3305</v>
      </c>
      <c r="G7506" s="4">
        <v>15600</v>
      </c>
      <c r="H7506" s="4">
        <v>113187.85</v>
      </c>
    </row>
    <row r="7507" spans="2:8" hidden="1" x14ac:dyDescent="0.15">
      <c r="B7507" s="8" t="s">
        <v>316</v>
      </c>
      <c r="C7507" s="4" t="s">
        <v>27</v>
      </c>
      <c r="D7507" s="4" t="s">
        <v>1249</v>
      </c>
      <c r="E7507" s="4" t="s">
        <v>20</v>
      </c>
      <c r="F7507" s="4" t="s">
        <v>6730</v>
      </c>
      <c r="G7507" s="4">
        <v>80</v>
      </c>
      <c r="H7507" s="4">
        <v>898.27</v>
      </c>
    </row>
    <row r="7508" spans="2:8" hidden="1" x14ac:dyDescent="0.15">
      <c r="B7508" s="8" t="s">
        <v>2184</v>
      </c>
      <c r="C7508" s="4" t="s">
        <v>209</v>
      </c>
      <c r="D7508" s="4" t="s">
        <v>20</v>
      </c>
      <c r="E7508" s="4" t="s">
        <v>196</v>
      </c>
      <c r="F7508" s="4" t="s">
        <v>3756</v>
      </c>
      <c r="G7508" s="4">
        <v>11272</v>
      </c>
      <c r="H7508" s="4">
        <v>14508.45</v>
      </c>
    </row>
    <row r="7509" spans="2:8" hidden="1" x14ac:dyDescent="0.15">
      <c r="B7509" s="8">
        <v>45327</v>
      </c>
      <c r="C7509" s="4" t="s">
        <v>18</v>
      </c>
      <c r="D7509" s="4" t="s">
        <v>1249</v>
      </c>
      <c r="E7509" s="4" t="s">
        <v>20</v>
      </c>
      <c r="F7509" s="4" t="s">
        <v>2813</v>
      </c>
      <c r="G7509" s="4">
        <v>19200</v>
      </c>
      <c r="H7509" s="4">
        <v>139291.87</v>
      </c>
    </row>
    <row r="7510" spans="2:8" hidden="1" x14ac:dyDescent="0.15">
      <c r="B7510" s="8">
        <v>45474</v>
      </c>
      <c r="C7510" s="4" t="s">
        <v>18</v>
      </c>
      <c r="D7510" s="4" t="s">
        <v>1249</v>
      </c>
      <c r="E7510" s="4" t="s">
        <v>20</v>
      </c>
      <c r="F7510" s="4" t="s">
        <v>2814</v>
      </c>
      <c r="G7510" s="4">
        <v>19200</v>
      </c>
      <c r="H7510" s="4">
        <v>132583.32999999999</v>
      </c>
    </row>
    <row r="7511" spans="2:8" hidden="1" x14ac:dyDescent="0.15">
      <c r="B7511" s="8">
        <v>45518</v>
      </c>
      <c r="C7511" s="4" t="s">
        <v>18</v>
      </c>
      <c r="D7511" s="4" t="s">
        <v>1249</v>
      </c>
      <c r="E7511" s="4" t="s">
        <v>20</v>
      </c>
      <c r="F7511" s="4" t="s">
        <v>3308</v>
      </c>
      <c r="G7511" s="4">
        <v>15600</v>
      </c>
      <c r="H7511" s="4">
        <v>107723.96</v>
      </c>
    </row>
    <row r="7512" spans="2:8" hidden="1" x14ac:dyDescent="0.15">
      <c r="B7512" s="8" t="s">
        <v>3071</v>
      </c>
      <c r="C7512" s="4" t="s">
        <v>209</v>
      </c>
      <c r="D7512" s="4" t="s">
        <v>20</v>
      </c>
      <c r="E7512" s="4" t="s">
        <v>2964</v>
      </c>
      <c r="F7512" s="4" t="s">
        <v>3599</v>
      </c>
      <c r="G7512" s="4">
        <v>11040</v>
      </c>
      <c r="H7512" s="4">
        <v>11371.2</v>
      </c>
    </row>
    <row r="7513" spans="2:8" hidden="1" x14ac:dyDescent="0.15">
      <c r="B7513" s="8">
        <v>45567</v>
      </c>
      <c r="C7513" s="4" t="s">
        <v>18</v>
      </c>
      <c r="D7513" s="4" t="s">
        <v>1249</v>
      </c>
      <c r="E7513" s="4" t="s">
        <v>20</v>
      </c>
      <c r="F7513" s="4" t="s">
        <v>3310</v>
      </c>
      <c r="G7513" s="4">
        <v>15600</v>
      </c>
      <c r="H7513" s="4">
        <v>107723.96</v>
      </c>
    </row>
    <row r="7514" spans="2:8" hidden="1" x14ac:dyDescent="0.15">
      <c r="B7514" s="8">
        <v>45474</v>
      </c>
      <c r="C7514" s="4" t="s">
        <v>18</v>
      </c>
      <c r="D7514" s="4" t="s">
        <v>1249</v>
      </c>
      <c r="E7514" s="4" t="s">
        <v>20</v>
      </c>
      <c r="F7514" s="4" t="s">
        <v>3306</v>
      </c>
      <c r="G7514" s="4">
        <v>15600</v>
      </c>
      <c r="H7514" s="4">
        <v>107723.96</v>
      </c>
    </row>
    <row r="7515" spans="2:8" hidden="1" x14ac:dyDescent="0.15">
      <c r="B7515" s="8">
        <v>45474</v>
      </c>
      <c r="C7515" s="4" t="s">
        <v>18</v>
      </c>
      <c r="D7515" s="4" t="s">
        <v>1249</v>
      </c>
      <c r="E7515" s="4" t="s">
        <v>20</v>
      </c>
      <c r="F7515" s="4" t="s">
        <v>3311</v>
      </c>
      <c r="G7515" s="4">
        <v>15600</v>
      </c>
      <c r="H7515" s="4">
        <v>101479.09</v>
      </c>
    </row>
    <row r="7516" spans="2:8" hidden="1" x14ac:dyDescent="0.15">
      <c r="B7516" s="8">
        <v>45518</v>
      </c>
      <c r="C7516" s="4" t="s">
        <v>18</v>
      </c>
      <c r="D7516" s="4" t="s">
        <v>1249</v>
      </c>
      <c r="E7516" s="4" t="s">
        <v>20</v>
      </c>
      <c r="F7516" s="4" t="s">
        <v>3309</v>
      </c>
      <c r="G7516" s="4">
        <v>15600</v>
      </c>
      <c r="H7516" s="4">
        <v>107723.96</v>
      </c>
    </row>
    <row r="7517" spans="2:8" hidden="1" x14ac:dyDescent="0.15">
      <c r="B7517" s="8">
        <v>45517</v>
      </c>
      <c r="C7517" s="4" t="s">
        <v>18</v>
      </c>
      <c r="D7517" s="4" t="s">
        <v>1249</v>
      </c>
      <c r="E7517" s="4" t="s">
        <v>20</v>
      </c>
      <c r="F7517" s="4" t="s">
        <v>3307</v>
      </c>
      <c r="G7517" s="4">
        <v>15600</v>
      </c>
      <c r="H7517" s="4">
        <v>107723.96</v>
      </c>
    </row>
    <row r="7518" spans="2:8" hidden="1" x14ac:dyDescent="0.15">
      <c r="B7518" s="8" t="s">
        <v>149</v>
      </c>
      <c r="C7518" s="4" t="s">
        <v>209</v>
      </c>
      <c r="D7518" s="4" t="s">
        <v>20</v>
      </c>
      <c r="E7518" s="4" t="s">
        <v>2964</v>
      </c>
      <c r="F7518" s="4" t="s">
        <v>3795</v>
      </c>
      <c r="G7518" s="4">
        <v>10912</v>
      </c>
      <c r="H7518" s="4">
        <v>15678.71</v>
      </c>
    </row>
    <row r="7519" spans="2:8" hidden="1" x14ac:dyDescent="0.15">
      <c r="B7519" s="8" t="s">
        <v>261</v>
      </c>
      <c r="C7519" s="4" t="s">
        <v>209</v>
      </c>
      <c r="D7519" s="4" t="s">
        <v>20</v>
      </c>
      <c r="E7519" s="4" t="s">
        <v>559</v>
      </c>
      <c r="F7519" s="4" t="s">
        <v>2715</v>
      </c>
      <c r="G7519" s="4">
        <v>10893.64</v>
      </c>
      <c r="H7519" s="4">
        <v>15906.06</v>
      </c>
    </row>
    <row r="7520" spans="2:8" hidden="1" x14ac:dyDescent="0.15">
      <c r="B7520" s="8" t="s">
        <v>5307</v>
      </c>
      <c r="C7520" s="4" t="s">
        <v>27</v>
      </c>
      <c r="D7520" s="4" t="s">
        <v>441</v>
      </c>
      <c r="E7520" s="4" t="s">
        <v>20</v>
      </c>
      <c r="F7520" s="4" t="s">
        <v>5308</v>
      </c>
      <c r="G7520" s="4">
        <v>1200</v>
      </c>
      <c r="H7520" s="4">
        <v>10065.719999999899</v>
      </c>
    </row>
    <row r="7521" spans="2:8" hidden="1" x14ac:dyDescent="0.15">
      <c r="B7521" s="8" t="s">
        <v>644</v>
      </c>
      <c r="C7521" s="4" t="s">
        <v>27</v>
      </c>
      <c r="D7521" s="4" t="s">
        <v>441</v>
      </c>
      <c r="E7521" s="4" t="s">
        <v>20</v>
      </c>
      <c r="F7521" s="4" t="s">
        <v>4189</v>
      </c>
      <c r="G7521" s="4">
        <v>6420</v>
      </c>
      <c r="H7521" s="4">
        <v>61559.15</v>
      </c>
    </row>
    <row r="7522" spans="2:8" hidden="1" x14ac:dyDescent="0.15">
      <c r="B7522" s="8" t="s">
        <v>653</v>
      </c>
      <c r="C7522" s="4" t="s">
        <v>27</v>
      </c>
      <c r="D7522" s="4" t="s">
        <v>441</v>
      </c>
      <c r="E7522" s="4" t="s">
        <v>20</v>
      </c>
      <c r="F7522" s="4" t="s">
        <v>4189</v>
      </c>
      <c r="G7522" s="4">
        <v>510</v>
      </c>
      <c r="H7522" s="4">
        <v>6068.21</v>
      </c>
    </row>
    <row r="7523" spans="2:8" hidden="1" x14ac:dyDescent="0.15">
      <c r="B7523" s="8" t="s">
        <v>2955</v>
      </c>
      <c r="C7523" s="4" t="s">
        <v>27</v>
      </c>
      <c r="D7523" s="4" t="s">
        <v>441</v>
      </c>
      <c r="E7523" s="4" t="s">
        <v>20</v>
      </c>
      <c r="F7523" s="4" t="s">
        <v>5874</v>
      </c>
      <c r="G7523" s="4">
        <v>510</v>
      </c>
      <c r="H7523" s="4">
        <v>4925.76</v>
      </c>
    </row>
    <row r="7524" spans="2:8" hidden="1" x14ac:dyDescent="0.15">
      <c r="B7524" s="8" t="s">
        <v>312</v>
      </c>
      <c r="C7524" s="4" t="s">
        <v>27</v>
      </c>
      <c r="D7524" s="4" t="s">
        <v>441</v>
      </c>
      <c r="E7524" s="4" t="s">
        <v>20</v>
      </c>
      <c r="F7524" s="4" t="s">
        <v>4546</v>
      </c>
      <c r="G7524" s="4">
        <v>3510</v>
      </c>
      <c r="H7524" s="4">
        <v>35278.1</v>
      </c>
    </row>
    <row r="7525" spans="2:8" hidden="1" x14ac:dyDescent="0.15">
      <c r="B7525" s="8" t="s">
        <v>1497</v>
      </c>
      <c r="C7525" s="4" t="s">
        <v>27</v>
      </c>
      <c r="D7525" s="4" t="s">
        <v>441</v>
      </c>
      <c r="E7525" s="4" t="s">
        <v>20</v>
      </c>
      <c r="F7525" s="4" t="s">
        <v>3920</v>
      </c>
      <c r="G7525" s="4">
        <v>9975</v>
      </c>
      <c r="H7525" s="4">
        <v>94459.01</v>
      </c>
    </row>
    <row r="7526" spans="2:8" hidden="1" x14ac:dyDescent="0.15">
      <c r="B7526" s="8" t="s">
        <v>4259</v>
      </c>
      <c r="C7526" s="4" t="s">
        <v>27</v>
      </c>
      <c r="D7526" s="4" t="s">
        <v>441</v>
      </c>
      <c r="E7526" s="4" t="s">
        <v>20</v>
      </c>
      <c r="F7526" s="4" t="s">
        <v>4577</v>
      </c>
      <c r="G7526" s="4">
        <v>3285</v>
      </c>
      <c r="H7526" s="4">
        <v>31951.9</v>
      </c>
    </row>
    <row r="7527" spans="2:8" hidden="1" x14ac:dyDescent="0.15">
      <c r="B7527" s="8" t="s">
        <v>1472</v>
      </c>
      <c r="C7527" s="4" t="s">
        <v>209</v>
      </c>
      <c r="D7527" s="4" t="s">
        <v>20</v>
      </c>
      <c r="E7527" s="4" t="s">
        <v>559</v>
      </c>
      <c r="F7527" s="4" t="s">
        <v>2759</v>
      </c>
      <c r="G7527" s="4">
        <v>10606.68</v>
      </c>
      <c r="H7527" s="4">
        <v>19664.55</v>
      </c>
    </row>
    <row r="7528" spans="2:8" hidden="1" x14ac:dyDescent="0.15">
      <c r="B7528" s="8" t="s">
        <v>279</v>
      </c>
      <c r="C7528" s="4" t="s">
        <v>209</v>
      </c>
      <c r="D7528" s="4" t="s">
        <v>20</v>
      </c>
      <c r="E7528" s="4" t="s">
        <v>2964</v>
      </c>
      <c r="F7528" s="4" t="s">
        <v>3599</v>
      </c>
      <c r="G7528" s="4">
        <v>10560</v>
      </c>
      <c r="H7528" s="4">
        <v>7920</v>
      </c>
    </row>
    <row r="7529" spans="2:8" hidden="1" x14ac:dyDescent="0.15">
      <c r="B7529" s="8" t="s">
        <v>677</v>
      </c>
      <c r="C7529" s="4" t="s">
        <v>27</v>
      </c>
      <c r="D7529" s="4" t="s">
        <v>441</v>
      </c>
      <c r="E7529" s="4" t="s">
        <v>20</v>
      </c>
      <c r="F7529" s="4" t="s">
        <v>4450</v>
      </c>
      <c r="G7529" s="4">
        <v>4200</v>
      </c>
      <c r="H7529" s="4">
        <v>41641.040000000001</v>
      </c>
    </row>
    <row r="7530" spans="2:8" hidden="1" x14ac:dyDescent="0.15">
      <c r="B7530" s="8" t="s">
        <v>2316</v>
      </c>
      <c r="C7530" s="4" t="s">
        <v>27</v>
      </c>
      <c r="D7530" s="4" t="s">
        <v>19</v>
      </c>
      <c r="E7530" s="4" t="s">
        <v>20</v>
      </c>
      <c r="F7530" s="4" t="s">
        <v>5133</v>
      </c>
      <c r="G7530" s="4">
        <v>1500</v>
      </c>
      <c r="H7530" s="4">
        <v>30218.23</v>
      </c>
    </row>
    <row r="7531" spans="2:8" hidden="1" x14ac:dyDescent="0.15">
      <c r="B7531" s="8" t="s">
        <v>551</v>
      </c>
      <c r="C7531" s="4" t="s">
        <v>27</v>
      </c>
      <c r="D7531" s="4" t="s">
        <v>19</v>
      </c>
      <c r="E7531" s="4" t="s">
        <v>20</v>
      </c>
      <c r="F7531" s="4" t="s">
        <v>4903</v>
      </c>
      <c r="G7531" s="4">
        <v>2000</v>
      </c>
      <c r="H7531" s="4">
        <v>40517.660000000003</v>
      </c>
    </row>
    <row r="7532" spans="2:8" hidden="1" x14ac:dyDescent="0.15">
      <c r="B7532" s="8" t="s">
        <v>551</v>
      </c>
      <c r="C7532" s="4" t="s">
        <v>27</v>
      </c>
      <c r="D7532" s="4" t="s">
        <v>19</v>
      </c>
      <c r="E7532" s="4" t="s">
        <v>20</v>
      </c>
      <c r="F7532" s="4" t="s">
        <v>4902</v>
      </c>
      <c r="G7532" s="4">
        <v>2000</v>
      </c>
      <c r="H7532" s="4">
        <v>40517.660000000003</v>
      </c>
    </row>
    <row r="7533" spans="2:8" hidden="1" x14ac:dyDescent="0.15">
      <c r="B7533" s="8" t="s">
        <v>2518</v>
      </c>
      <c r="C7533" s="4" t="s">
        <v>27</v>
      </c>
      <c r="D7533" s="4" t="s">
        <v>19</v>
      </c>
      <c r="E7533" s="4" t="s">
        <v>20</v>
      </c>
      <c r="F7533" s="4" t="s">
        <v>3971</v>
      </c>
      <c r="G7533" s="4">
        <v>9000</v>
      </c>
      <c r="H7533" s="4">
        <v>85708.87</v>
      </c>
    </row>
    <row r="7534" spans="2:8" hidden="1" x14ac:dyDescent="0.15">
      <c r="B7534" s="8" t="s">
        <v>773</v>
      </c>
      <c r="C7534" s="4" t="s">
        <v>27</v>
      </c>
      <c r="D7534" s="4" t="s">
        <v>1249</v>
      </c>
      <c r="E7534" s="4" t="s">
        <v>20</v>
      </c>
      <c r="F7534" s="4" t="s">
        <v>7933</v>
      </c>
      <c r="G7534" s="4">
        <v>1</v>
      </c>
      <c r="H7534" s="4">
        <v>67.39</v>
      </c>
    </row>
    <row r="7535" spans="2:8" hidden="1" x14ac:dyDescent="0.15">
      <c r="B7535" s="8" t="s">
        <v>42</v>
      </c>
      <c r="C7535" s="4" t="s">
        <v>27</v>
      </c>
      <c r="D7535" s="4" t="s">
        <v>19</v>
      </c>
      <c r="E7535" s="4" t="s">
        <v>20</v>
      </c>
      <c r="F7535" s="4" t="s">
        <v>2469</v>
      </c>
      <c r="G7535" s="4">
        <v>20000</v>
      </c>
      <c r="H7535" s="4">
        <v>209380</v>
      </c>
    </row>
    <row r="7536" spans="2:8" hidden="1" x14ac:dyDescent="0.15">
      <c r="B7536" s="8" t="s">
        <v>573</v>
      </c>
      <c r="C7536" s="4" t="s">
        <v>27</v>
      </c>
      <c r="D7536" s="4" t="s">
        <v>19</v>
      </c>
      <c r="E7536" s="4" t="s">
        <v>20</v>
      </c>
      <c r="F7536" s="4" t="s">
        <v>2469</v>
      </c>
      <c r="G7536" s="4">
        <v>20000</v>
      </c>
      <c r="H7536" s="4">
        <v>204548.19</v>
      </c>
    </row>
    <row r="7537" spans="2:8" hidden="1" x14ac:dyDescent="0.15">
      <c r="B7537" s="8" t="s">
        <v>245</v>
      </c>
      <c r="C7537" s="4" t="s">
        <v>27</v>
      </c>
      <c r="D7537" s="4" t="s">
        <v>19</v>
      </c>
      <c r="E7537" s="4" t="s">
        <v>20</v>
      </c>
      <c r="F7537" s="4" t="s">
        <v>2469</v>
      </c>
      <c r="G7537" s="4">
        <v>20000</v>
      </c>
      <c r="H7537" s="4">
        <v>155653.29</v>
      </c>
    </row>
    <row r="7538" spans="2:8" hidden="1" x14ac:dyDescent="0.15">
      <c r="B7538" s="8" t="s">
        <v>2486</v>
      </c>
      <c r="C7538" s="4" t="s">
        <v>27</v>
      </c>
      <c r="D7538" s="4" t="s">
        <v>19</v>
      </c>
      <c r="E7538" s="4" t="s">
        <v>20</v>
      </c>
      <c r="F7538" s="4" t="s">
        <v>2469</v>
      </c>
      <c r="G7538" s="4">
        <v>20000</v>
      </c>
      <c r="H7538" s="4">
        <v>150030.35999999999</v>
      </c>
    </row>
    <row r="7539" spans="2:8" hidden="1" x14ac:dyDescent="0.15">
      <c r="B7539" s="8" t="s">
        <v>1005</v>
      </c>
      <c r="C7539" s="4" t="s">
        <v>209</v>
      </c>
      <c r="D7539" s="4" t="s">
        <v>20</v>
      </c>
      <c r="E7539" s="4" t="s">
        <v>559</v>
      </c>
      <c r="F7539" s="4" t="s">
        <v>2759</v>
      </c>
      <c r="G7539" s="4">
        <v>10246.5</v>
      </c>
      <c r="H7539" s="4">
        <v>12375</v>
      </c>
    </row>
    <row r="7540" spans="2:8" hidden="1" x14ac:dyDescent="0.15">
      <c r="B7540" s="8">
        <v>45522</v>
      </c>
      <c r="C7540" s="4" t="s">
        <v>18</v>
      </c>
      <c r="D7540" s="4" t="s">
        <v>215</v>
      </c>
      <c r="E7540" s="4" t="s">
        <v>20</v>
      </c>
      <c r="F7540" s="4" t="s">
        <v>2488</v>
      </c>
      <c r="G7540" s="4">
        <v>20000</v>
      </c>
      <c r="H7540" s="4">
        <v>144000</v>
      </c>
    </row>
    <row r="7541" spans="2:8" hidden="1" x14ac:dyDescent="0.15">
      <c r="B7541" s="8" t="s">
        <v>1266</v>
      </c>
      <c r="C7541" s="4" t="s">
        <v>209</v>
      </c>
      <c r="D7541" s="4" t="s">
        <v>20</v>
      </c>
      <c r="E7541" s="4" t="s">
        <v>2401</v>
      </c>
      <c r="F7541" s="4" t="s">
        <v>3278</v>
      </c>
      <c r="G7541" s="4">
        <v>10120</v>
      </c>
      <c r="H7541" s="4">
        <v>11248.12</v>
      </c>
    </row>
    <row r="7542" spans="2:8" hidden="1" x14ac:dyDescent="0.15">
      <c r="B7542" s="8" t="s">
        <v>823</v>
      </c>
      <c r="C7542" s="4" t="s">
        <v>27</v>
      </c>
      <c r="D7542" s="4" t="s">
        <v>215</v>
      </c>
      <c r="E7542" s="4" t="s">
        <v>20</v>
      </c>
      <c r="F7542" s="4" t="s">
        <v>3151</v>
      </c>
      <c r="G7542" s="4">
        <v>16500</v>
      </c>
      <c r="H7542" s="4">
        <v>186945</v>
      </c>
    </row>
    <row r="7543" spans="2:8" hidden="1" x14ac:dyDescent="0.15">
      <c r="B7543" s="8" t="s">
        <v>3360</v>
      </c>
      <c r="C7543" s="4" t="s">
        <v>209</v>
      </c>
      <c r="D7543" s="4" t="s">
        <v>20</v>
      </c>
      <c r="E7543" s="4" t="s">
        <v>1288</v>
      </c>
      <c r="F7543" s="4" t="s">
        <v>3379</v>
      </c>
      <c r="G7543" s="4">
        <v>10000</v>
      </c>
      <c r="H7543" s="4">
        <v>69300</v>
      </c>
    </row>
    <row r="7544" spans="2:8" hidden="1" x14ac:dyDescent="0.15">
      <c r="B7544" s="8" t="s">
        <v>1678</v>
      </c>
      <c r="C7544" s="4" t="s">
        <v>27</v>
      </c>
      <c r="D7544" s="4" t="s">
        <v>215</v>
      </c>
      <c r="E7544" s="4" t="s">
        <v>20</v>
      </c>
      <c r="F7544" s="4" t="s">
        <v>3148</v>
      </c>
      <c r="G7544" s="4">
        <v>16500</v>
      </c>
      <c r="H7544" s="4">
        <v>187501.76</v>
      </c>
    </row>
    <row r="7545" spans="2:8" hidden="1" x14ac:dyDescent="0.15">
      <c r="B7545" s="8" t="s">
        <v>439</v>
      </c>
      <c r="C7545" s="4" t="s">
        <v>27</v>
      </c>
      <c r="D7545" s="4" t="s">
        <v>1249</v>
      </c>
      <c r="E7545" s="4" t="s">
        <v>20</v>
      </c>
      <c r="F7545" s="4" t="s">
        <v>3824</v>
      </c>
      <c r="G7545" s="4">
        <v>10500</v>
      </c>
      <c r="H7545" s="4">
        <v>137504.299999999</v>
      </c>
    </row>
    <row r="7546" spans="2:8" hidden="1" x14ac:dyDescent="0.15">
      <c r="B7546" s="8" t="s">
        <v>3144</v>
      </c>
      <c r="C7546" s="4" t="s">
        <v>27</v>
      </c>
      <c r="D7546" s="4" t="s">
        <v>215</v>
      </c>
      <c r="E7546" s="4" t="s">
        <v>20</v>
      </c>
      <c r="F7546" s="4" t="s">
        <v>3145</v>
      </c>
      <c r="G7546" s="4">
        <v>16500</v>
      </c>
      <c r="H7546" s="4">
        <v>188135.51</v>
      </c>
    </row>
    <row r="7547" spans="2:8" hidden="1" x14ac:dyDescent="0.15">
      <c r="B7547" s="8" t="s">
        <v>1762</v>
      </c>
      <c r="C7547" s="4" t="s">
        <v>209</v>
      </c>
      <c r="D7547" s="4" t="s">
        <v>20</v>
      </c>
      <c r="E7547" s="4" t="s">
        <v>1288</v>
      </c>
      <c r="F7547" s="4" t="s">
        <v>3379</v>
      </c>
      <c r="G7547" s="4">
        <v>10000</v>
      </c>
      <c r="H7547" s="4">
        <v>60000</v>
      </c>
    </row>
    <row r="7548" spans="2:8" hidden="1" x14ac:dyDescent="0.15">
      <c r="B7548" s="8">
        <v>45627</v>
      </c>
      <c r="C7548" s="4" t="s">
        <v>18</v>
      </c>
      <c r="D7548" s="4" t="s">
        <v>19</v>
      </c>
      <c r="E7548" s="4" t="s">
        <v>20</v>
      </c>
      <c r="F7548" s="4" t="s">
        <v>2495</v>
      </c>
      <c r="G7548" s="4">
        <v>20000</v>
      </c>
      <c r="H7548" s="4">
        <v>126922.99</v>
      </c>
    </row>
    <row r="7549" spans="2:8" hidden="1" x14ac:dyDescent="0.15">
      <c r="B7549" s="8">
        <v>45331</v>
      </c>
      <c r="C7549" s="4" t="s">
        <v>18</v>
      </c>
      <c r="D7549" s="4" t="s">
        <v>19</v>
      </c>
      <c r="E7549" s="4" t="s">
        <v>20</v>
      </c>
      <c r="F7549" s="4" t="s">
        <v>2490</v>
      </c>
      <c r="G7549" s="4">
        <v>20000</v>
      </c>
      <c r="H7549" s="4">
        <v>143186.88</v>
      </c>
    </row>
    <row r="7550" spans="2:8" hidden="1" x14ac:dyDescent="0.15">
      <c r="B7550" s="8">
        <v>45363</v>
      </c>
      <c r="C7550" s="4" t="s">
        <v>18</v>
      </c>
      <c r="D7550" s="4" t="s">
        <v>19</v>
      </c>
      <c r="E7550" s="4" t="s">
        <v>20</v>
      </c>
      <c r="F7550" s="4" t="s">
        <v>2489</v>
      </c>
      <c r="G7550" s="4">
        <v>20000</v>
      </c>
      <c r="H7550" s="4">
        <v>143218.23999999999</v>
      </c>
    </row>
    <row r="7551" spans="2:8" hidden="1" x14ac:dyDescent="0.15">
      <c r="B7551" s="8">
        <v>45531</v>
      </c>
      <c r="C7551" s="4" t="s">
        <v>18</v>
      </c>
      <c r="D7551" s="4" t="s">
        <v>19</v>
      </c>
      <c r="E7551" s="4" t="s">
        <v>20</v>
      </c>
      <c r="F7551" s="4" t="s">
        <v>2494</v>
      </c>
      <c r="G7551" s="4">
        <v>20000</v>
      </c>
      <c r="H7551" s="4">
        <v>132961.72</v>
      </c>
    </row>
    <row r="7552" spans="2:8" hidden="1" x14ac:dyDescent="0.15">
      <c r="B7552" s="8" t="s">
        <v>2481</v>
      </c>
      <c r="C7552" s="4" t="s">
        <v>27</v>
      </c>
      <c r="D7552" s="4" t="s">
        <v>19</v>
      </c>
      <c r="E7552" s="4" t="s">
        <v>20</v>
      </c>
      <c r="F7552" s="4" t="s">
        <v>2482</v>
      </c>
      <c r="G7552" s="4">
        <v>20000</v>
      </c>
      <c r="H7552" s="4">
        <v>161244.70000000001</v>
      </c>
    </row>
    <row r="7553" spans="2:8" hidden="1" x14ac:dyDescent="0.15">
      <c r="B7553" s="8">
        <v>45385</v>
      </c>
      <c r="C7553" s="4" t="s">
        <v>18</v>
      </c>
      <c r="D7553" s="4" t="s">
        <v>301</v>
      </c>
      <c r="E7553" s="4" t="s">
        <v>20</v>
      </c>
      <c r="F7553" s="4" t="s">
        <v>2487</v>
      </c>
      <c r="G7553" s="4">
        <v>20000</v>
      </c>
      <c r="H7553" s="4">
        <v>144532.65</v>
      </c>
    </row>
    <row r="7554" spans="2:8" hidden="1" x14ac:dyDescent="0.15">
      <c r="B7554" s="8" t="s">
        <v>3001</v>
      </c>
      <c r="C7554" s="4" t="s">
        <v>27</v>
      </c>
      <c r="D7554" s="4" t="s">
        <v>1389</v>
      </c>
      <c r="E7554" s="4" t="s">
        <v>20</v>
      </c>
      <c r="F7554" s="4" t="s">
        <v>8367</v>
      </c>
      <c r="G7554" s="4">
        <v>0.1</v>
      </c>
      <c r="H7554" s="4">
        <v>48.44</v>
      </c>
    </row>
    <row r="7555" spans="2:8" hidden="1" x14ac:dyDescent="0.15">
      <c r="B7555" s="8" t="s">
        <v>3579</v>
      </c>
      <c r="C7555" s="4" t="s">
        <v>27</v>
      </c>
      <c r="D7555" s="4" t="s">
        <v>19</v>
      </c>
      <c r="E7555" s="4" t="s">
        <v>20</v>
      </c>
      <c r="F7555" s="4" t="s">
        <v>8153</v>
      </c>
      <c r="G7555" s="4">
        <v>0.4</v>
      </c>
      <c r="H7555" s="4">
        <v>5.28</v>
      </c>
    </row>
    <row r="7556" spans="2:8" hidden="1" x14ac:dyDescent="0.15">
      <c r="B7556" s="8" t="s">
        <v>989</v>
      </c>
      <c r="C7556" s="4" t="s">
        <v>27</v>
      </c>
      <c r="D7556" s="4" t="s">
        <v>19</v>
      </c>
      <c r="E7556" s="4" t="s">
        <v>20</v>
      </c>
      <c r="F7556" s="4" t="s">
        <v>5440</v>
      </c>
      <c r="G7556" s="4">
        <v>1000</v>
      </c>
      <c r="H7556" s="4">
        <v>13200</v>
      </c>
    </row>
    <row r="7557" spans="2:8" hidden="1" x14ac:dyDescent="0.15">
      <c r="B7557" s="8" t="s">
        <v>3579</v>
      </c>
      <c r="C7557" s="4" t="s">
        <v>27</v>
      </c>
      <c r="D7557" s="4" t="s">
        <v>19</v>
      </c>
      <c r="E7557" s="4" t="s">
        <v>20</v>
      </c>
      <c r="F7557" s="4" t="s">
        <v>5440</v>
      </c>
      <c r="G7557" s="4">
        <v>999.6</v>
      </c>
      <c r="H7557" s="4">
        <v>13194.72</v>
      </c>
    </row>
    <row r="7558" spans="2:8" hidden="1" x14ac:dyDescent="0.15">
      <c r="B7558" s="8" t="s">
        <v>418</v>
      </c>
      <c r="C7558" s="4" t="s">
        <v>27</v>
      </c>
      <c r="D7558" s="4" t="s">
        <v>1249</v>
      </c>
      <c r="E7558" s="4" t="s">
        <v>20</v>
      </c>
      <c r="F7558" s="4" t="s">
        <v>7931</v>
      </c>
      <c r="G7558" s="4">
        <v>1</v>
      </c>
      <c r="H7558" s="4">
        <v>84</v>
      </c>
    </row>
    <row r="7559" spans="2:8" hidden="1" x14ac:dyDescent="0.15">
      <c r="B7559" s="8" t="s">
        <v>2028</v>
      </c>
      <c r="C7559" s="4" t="s">
        <v>209</v>
      </c>
      <c r="D7559" s="4" t="s">
        <v>20</v>
      </c>
      <c r="E7559" s="4" t="s">
        <v>1288</v>
      </c>
      <c r="F7559" s="4" t="s">
        <v>2640</v>
      </c>
      <c r="G7559" s="4">
        <v>10000</v>
      </c>
      <c r="H7559" s="4">
        <v>16000</v>
      </c>
    </row>
    <row r="7560" spans="2:8" hidden="1" x14ac:dyDescent="0.15">
      <c r="B7560" s="8" t="s">
        <v>38</v>
      </c>
      <c r="C7560" s="4" t="s">
        <v>209</v>
      </c>
      <c r="D7560" s="4" t="s">
        <v>20</v>
      </c>
      <c r="E7560" s="4" t="s">
        <v>1288</v>
      </c>
      <c r="F7560" s="4" t="s">
        <v>2640</v>
      </c>
      <c r="G7560" s="4">
        <v>10000</v>
      </c>
      <c r="H7560" s="4">
        <v>16000</v>
      </c>
    </row>
    <row r="7561" spans="2:8" hidden="1" x14ac:dyDescent="0.15">
      <c r="B7561" s="8" t="s">
        <v>515</v>
      </c>
      <c r="C7561" s="4" t="s">
        <v>209</v>
      </c>
      <c r="D7561" s="4" t="s">
        <v>20</v>
      </c>
      <c r="E7561" s="4" t="s">
        <v>1288</v>
      </c>
      <c r="F7561" s="4" t="s">
        <v>2640</v>
      </c>
      <c r="G7561" s="4">
        <v>10000</v>
      </c>
      <c r="H7561" s="4">
        <v>15900</v>
      </c>
    </row>
    <row r="7562" spans="2:8" hidden="1" x14ac:dyDescent="0.15">
      <c r="B7562" s="8" t="s">
        <v>1691</v>
      </c>
      <c r="C7562" s="4" t="s">
        <v>27</v>
      </c>
      <c r="D7562" s="4" t="s">
        <v>215</v>
      </c>
      <c r="E7562" s="4" t="s">
        <v>20</v>
      </c>
      <c r="F7562" s="4" t="s">
        <v>3150</v>
      </c>
      <c r="G7562" s="4">
        <v>16500</v>
      </c>
      <c r="H7562" s="4">
        <v>186945</v>
      </c>
    </row>
    <row r="7563" spans="2:8" hidden="1" x14ac:dyDescent="0.15">
      <c r="B7563" s="8" t="s">
        <v>1348</v>
      </c>
      <c r="C7563" s="4" t="s">
        <v>27</v>
      </c>
      <c r="D7563" s="4" t="s">
        <v>215</v>
      </c>
      <c r="E7563" s="4" t="s">
        <v>20</v>
      </c>
      <c r="F7563" s="4" t="s">
        <v>3155</v>
      </c>
      <c r="G7563" s="4">
        <v>16500</v>
      </c>
      <c r="H7563" s="4">
        <v>185777.04</v>
      </c>
    </row>
    <row r="7564" spans="2:8" hidden="1" x14ac:dyDescent="0.15">
      <c r="B7564" s="8" t="s">
        <v>2774</v>
      </c>
      <c r="C7564" s="4" t="s">
        <v>27</v>
      </c>
      <c r="D7564" s="4" t="s">
        <v>215</v>
      </c>
      <c r="E7564" s="4" t="s">
        <v>20</v>
      </c>
      <c r="F7564" s="4" t="s">
        <v>3155</v>
      </c>
      <c r="G7564" s="4">
        <v>16500</v>
      </c>
      <c r="H7564" s="4">
        <v>165854.12</v>
      </c>
    </row>
    <row r="7565" spans="2:8" hidden="1" x14ac:dyDescent="0.15">
      <c r="B7565" s="8" t="s">
        <v>2518</v>
      </c>
      <c r="C7565" s="4" t="s">
        <v>27</v>
      </c>
      <c r="D7565" s="4" t="s">
        <v>215</v>
      </c>
      <c r="E7565" s="4" t="s">
        <v>20</v>
      </c>
      <c r="F7565" s="4" t="s">
        <v>3152</v>
      </c>
      <c r="G7565" s="4">
        <v>16500</v>
      </c>
      <c r="H7565" s="4">
        <v>186774.47</v>
      </c>
    </row>
    <row r="7566" spans="2:8" hidden="1" x14ac:dyDescent="0.15">
      <c r="B7566" s="8" t="s">
        <v>1678</v>
      </c>
      <c r="C7566" s="4" t="s">
        <v>27</v>
      </c>
      <c r="D7566" s="4" t="s">
        <v>215</v>
      </c>
      <c r="E7566" s="4" t="s">
        <v>20</v>
      </c>
      <c r="F7566" s="4" t="s">
        <v>3147</v>
      </c>
      <c r="G7566" s="4">
        <v>16500</v>
      </c>
      <c r="H7566" s="4">
        <v>187524.59</v>
      </c>
    </row>
    <row r="7567" spans="2:8" hidden="1" x14ac:dyDescent="0.15">
      <c r="B7567" s="8" t="s">
        <v>3154</v>
      </c>
      <c r="C7567" s="4" t="s">
        <v>27</v>
      </c>
      <c r="D7567" s="4" t="s">
        <v>215</v>
      </c>
      <c r="E7567" s="4" t="s">
        <v>20</v>
      </c>
      <c r="F7567" s="4" t="s">
        <v>3147</v>
      </c>
      <c r="G7567" s="4">
        <v>16500</v>
      </c>
      <c r="H7567" s="4">
        <v>186575.06</v>
      </c>
    </row>
    <row r="7568" spans="2:8" hidden="1" x14ac:dyDescent="0.15">
      <c r="B7568" s="8" t="s">
        <v>143</v>
      </c>
      <c r="C7568" s="4" t="s">
        <v>209</v>
      </c>
      <c r="D7568" s="4" t="s">
        <v>20</v>
      </c>
      <c r="E7568" s="4" t="s">
        <v>950</v>
      </c>
      <c r="F7568" s="4" t="s">
        <v>3949</v>
      </c>
      <c r="G7568" s="4">
        <v>9316</v>
      </c>
      <c r="H7568" s="4">
        <v>2124.91</v>
      </c>
    </row>
    <row r="7569" spans="2:8" hidden="1" x14ac:dyDescent="0.15">
      <c r="B7569" s="8" t="s">
        <v>62</v>
      </c>
      <c r="C7569" s="4" t="s">
        <v>27</v>
      </c>
      <c r="D7569" s="4" t="s">
        <v>215</v>
      </c>
      <c r="E7569" s="4" t="s">
        <v>20</v>
      </c>
      <c r="F7569" s="4" t="s">
        <v>3147</v>
      </c>
      <c r="G7569" s="4">
        <v>16500</v>
      </c>
      <c r="H7569" s="4">
        <v>185704.65</v>
      </c>
    </row>
    <row r="7570" spans="2:8" hidden="1" x14ac:dyDescent="0.15">
      <c r="B7570" s="8" t="s">
        <v>2154</v>
      </c>
      <c r="C7570" s="4" t="s">
        <v>27</v>
      </c>
      <c r="D7570" s="4" t="s">
        <v>215</v>
      </c>
      <c r="E7570" s="4" t="s">
        <v>20</v>
      </c>
      <c r="F7570" s="4" t="s">
        <v>3147</v>
      </c>
      <c r="G7570" s="4">
        <v>16500</v>
      </c>
      <c r="H7570" s="4">
        <v>165037.45000000001</v>
      </c>
    </row>
    <row r="7571" spans="2:8" hidden="1" x14ac:dyDescent="0.15">
      <c r="B7571" s="8" t="s">
        <v>138</v>
      </c>
      <c r="C7571" s="4" t="s">
        <v>209</v>
      </c>
      <c r="D7571" s="4" t="s">
        <v>20</v>
      </c>
      <c r="E7571" s="4" t="s">
        <v>2964</v>
      </c>
      <c r="F7571" s="4" t="s">
        <v>3599</v>
      </c>
      <c r="G7571" s="4">
        <v>9120</v>
      </c>
      <c r="H7571" s="4">
        <v>9120</v>
      </c>
    </row>
    <row r="7572" spans="2:8" hidden="1" x14ac:dyDescent="0.15">
      <c r="B7572" s="8" t="s">
        <v>2154</v>
      </c>
      <c r="C7572" s="4" t="s">
        <v>27</v>
      </c>
      <c r="D7572" s="4" t="s">
        <v>215</v>
      </c>
      <c r="E7572" s="4" t="s">
        <v>20</v>
      </c>
      <c r="F7572" s="4" t="s">
        <v>3147</v>
      </c>
      <c r="G7572" s="4">
        <v>16500</v>
      </c>
      <c r="H7572" s="4">
        <v>165037.45000000001</v>
      </c>
    </row>
    <row r="7573" spans="2:8" hidden="1" x14ac:dyDescent="0.15">
      <c r="B7573" s="8" t="s">
        <v>45</v>
      </c>
      <c r="C7573" s="4" t="s">
        <v>27</v>
      </c>
      <c r="D7573" s="4" t="s">
        <v>215</v>
      </c>
      <c r="E7573" s="4" t="s">
        <v>20</v>
      </c>
      <c r="F7573" s="4" t="s">
        <v>3153</v>
      </c>
      <c r="G7573" s="4">
        <v>16500</v>
      </c>
      <c r="H7573" s="4">
        <v>186723.14</v>
      </c>
    </row>
    <row r="7574" spans="2:8" hidden="1" x14ac:dyDescent="0.15">
      <c r="B7574" s="8" t="s">
        <v>1003</v>
      </c>
      <c r="C7574" s="4" t="s">
        <v>27</v>
      </c>
      <c r="D7574" s="4" t="s">
        <v>2682</v>
      </c>
      <c r="E7574" s="4" t="s">
        <v>20</v>
      </c>
      <c r="F7574" s="4" t="s">
        <v>7216</v>
      </c>
      <c r="G7574" s="4">
        <v>18</v>
      </c>
      <c r="H7574" s="4">
        <v>643.30999999999904</v>
      </c>
    </row>
    <row r="7575" spans="2:8" hidden="1" x14ac:dyDescent="0.15">
      <c r="B7575" s="8" t="s">
        <v>3275</v>
      </c>
      <c r="C7575" s="4" t="s">
        <v>27</v>
      </c>
      <c r="D7575" s="4" t="s">
        <v>2682</v>
      </c>
      <c r="E7575" s="4" t="s">
        <v>20</v>
      </c>
      <c r="F7575" s="4" t="s">
        <v>7216</v>
      </c>
      <c r="G7575" s="4">
        <v>18</v>
      </c>
      <c r="H7575" s="4">
        <v>643.30999999999904</v>
      </c>
    </row>
    <row r="7576" spans="2:8" hidden="1" x14ac:dyDescent="0.15">
      <c r="B7576" s="8" t="s">
        <v>1003</v>
      </c>
      <c r="C7576" s="4" t="s">
        <v>27</v>
      </c>
      <c r="D7576" s="4" t="s">
        <v>2682</v>
      </c>
      <c r="E7576" s="4" t="s">
        <v>20</v>
      </c>
      <c r="F7576" s="4" t="s">
        <v>7759</v>
      </c>
      <c r="G7576" s="4">
        <v>2</v>
      </c>
      <c r="H7576" s="4">
        <v>80.17</v>
      </c>
    </row>
    <row r="7577" spans="2:8" hidden="1" x14ac:dyDescent="0.15">
      <c r="B7577" s="8" t="s">
        <v>373</v>
      </c>
      <c r="C7577" s="4" t="s">
        <v>209</v>
      </c>
      <c r="D7577" s="4" t="s">
        <v>20</v>
      </c>
      <c r="E7577" s="4" t="s">
        <v>2401</v>
      </c>
      <c r="F7577" s="4" t="s">
        <v>3278</v>
      </c>
      <c r="G7577" s="4">
        <v>9000</v>
      </c>
      <c r="H7577" s="4">
        <v>37560.21</v>
      </c>
    </row>
    <row r="7578" spans="2:8" hidden="1" x14ac:dyDescent="0.15">
      <c r="B7578" s="8" t="s">
        <v>3275</v>
      </c>
      <c r="C7578" s="4" t="s">
        <v>27</v>
      </c>
      <c r="D7578" s="4" t="s">
        <v>2682</v>
      </c>
      <c r="E7578" s="4" t="s">
        <v>20</v>
      </c>
      <c r="F7578" s="4" t="s">
        <v>7759</v>
      </c>
      <c r="G7578" s="4">
        <v>2</v>
      </c>
      <c r="H7578" s="4">
        <v>80.17</v>
      </c>
    </row>
    <row r="7579" spans="2:8" hidden="1" x14ac:dyDescent="0.15">
      <c r="B7579" s="8" t="s">
        <v>2151</v>
      </c>
      <c r="C7579" s="4" t="s">
        <v>27</v>
      </c>
      <c r="D7579" s="4" t="s">
        <v>1389</v>
      </c>
      <c r="E7579" s="4" t="s">
        <v>20</v>
      </c>
      <c r="F7579" s="4" t="s">
        <v>5889</v>
      </c>
      <c r="G7579" s="4">
        <v>500</v>
      </c>
      <c r="H7579" s="4">
        <v>8350.01</v>
      </c>
    </row>
    <row r="7580" spans="2:8" hidden="1" x14ac:dyDescent="0.15">
      <c r="B7580" s="8" t="s">
        <v>162</v>
      </c>
      <c r="C7580" s="4" t="s">
        <v>27</v>
      </c>
      <c r="D7580" s="4" t="s">
        <v>1389</v>
      </c>
      <c r="E7580" s="4" t="s">
        <v>20</v>
      </c>
      <c r="F7580" s="4" t="s">
        <v>6818</v>
      </c>
      <c r="G7580" s="4">
        <v>60</v>
      </c>
      <c r="H7580" s="4">
        <v>2100</v>
      </c>
    </row>
    <row r="7581" spans="2:8" hidden="1" x14ac:dyDescent="0.15">
      <c r="B7581" s="8" t="s">
        <v>3594</v>
      </c>
      <c r="C7581" s="4" t="s">
        <v>27</v>
      </c>
      <c r="D7581" s="4" t="s">
        <v>391</v>
      </c>
      <c r="E7581" s="4" t="s">
        <v>20</v>
      </c>
      <c r="F7581" s="4" t="s">
        <v>8148</v>
      </c>
      <c r="G7581" s="4">
        <v>0.4</v>
      </c>
      <c r="H7581" s="4">
        <v>470.92</v>
      </c>
    </row>
    <row r="7582" spans="2:8" hidden="1" x14ac:dyDescent="0.15">
      <c r="B7582" s="8" t="s">
        <v>2697</v>
      </c>
      <c r="C7582" s="4" t="s">
        <v>27</v>
      </c>
      <c r="D7582" s="4" t="s">
        <v>19</v>
      </c>
      <c r="E7582" s="4" t="s">
        <v>20</v>
      </c>
      <c r="F7582" s="4" t="s">
        <v>4919</v>
      </c>
      <c r="G7582" s="4">
        <v>2000</v>
      </c>
      <c r="H7582" s="4">
        <v>13775.83</v>
      </c>
    </row>
    <row r="7583" spans="2:8" hidden="1" x14ac:dyDescent="0.15">
      <c r="B7583" s="8" t="s">
        <v>3090</v>
      </c>
      <c r="C7583" s="4" t="s">
        <v>27</v>
      </c>
      <c r="D7583" s="4" t="s">
        <v>391</v>
      </c>
      <c r="E7583" s="4" t="s">
        <v>20</v>
      </c>
      <c r="F7583" s="4" t="s">
        <v>7993</v>
      </c>
      <c r="G7583" s="4">
        <v>0.8</v>
      </c>
      <c r="H7583" s="4">
        <v>359.04</v>
      </c>
    </row>
    <row r="7584" spans="2:8" hidden="1" x14ac:dyDescent="0.15">
      <c r="B7584" s="8" t="s">
        <v>1471</v>
      </c>
      <c r="C7584" s="4" t="s">
        <v>27</v>
      </c>
      <c r="D7584" s="4" t="s">
        <v>470</v>
      </c>
      <c r="E7584" s="4" t="s">
        <v>20</v>
      </c>
      <c r="F7584" s="4" t="s">
        <v>2204</v>
      </c>
      <c r="G7584" s="4">
        <v>21000</v>
      </c>
      <c r="H7584" s="4">
        <v>108973.54</v>
      </c>
    </row>
    <row r="7585" spans="2:8" hidden="1" x14ac:dyDescent="0.15">
      <c r="B7585" s="8" t="s">
        <v>224</v>
      </c>
      <c r="C7585" s="4" t="s">
        <v>27</v>
      </c>
      <c r="D7585" s="4" t="s">
        <v>470</v>
      </c>
      <c r="E7585" s="4" t="s">
        <v>20</v>
      </c>
      <c r="F7585" s="4" t="s">
        <v>2159</v>
      </c>
      <c r="G7585" s="4">
        <v>21340</v>
      </c>
      <c r="H7585" s="4">
        <v>100898.03</v>
      </c>
    </row>
    <row r="7586" spans="2:8" hidden="1" x14ac:dyDescent="0.15">
      <c r="B7586" s="8" t="s">
        <v>943</v>
      </c>
      <c r="C7586" s="4" t="s">
        <v>209</v>
      </c>
      <c r="D7586" s="4" t="s">
        <v>20</v>
      </c>
      <c r="E7586" s="4" t="s">
        <v>950</v>
      </c>
      <c r="F7586" s="4" t="s">
        <v>3949</v>
      </c>
      <c r="G7586" s="4">
        <v>8660</v>
      </c>
      <c r="H7586" s="4">
        <v>2827.2</v>
      </c>
    </row>
    <row r="7587" spans="2:8" hidden="1" x14ac:dyDescent="0.15">
      <c r="B7587" s="8" t="s">
        <v>1738</v>
      </c>
      <c r="C7587" s="4" t="s">
        <v>209</v>
      </c>
      <c r="D7587" s="4" t="s">
        <v>20</v>
      </c>
      <c r="E7587" s="4" t="s">
        <v>2964</v>
      </c>
      <c r="F7587" s="4" t="s">
        <v>3599</v>
      </c>
      <c r="G7587" s="4">
        <v>8640</v>
      </c>
      <c r="H7587" s="4">
        <v>16416</v>
      </c>
    </row>
    <row r="7588" spans="2:8" hidden="1" x14ac:dyDescent="0.15">
      <c r="B7588" s="8" t="s">
        <v>771</v>
      </c>
      <c r="C7588" s="4" t="s">
        <v>209</v>
      </c>
      <c r="D7588" s="4" t="s">
        <v>20</v>
      </c>
      <c r="E7588" s="4" t="s">
        <v>2964</v>
      </c>
      <c r="F7588" s="4" t="s">
        <v>3599</v>
      </c>
      <c r="G7588" s="4">
        <v>8640</v>
      </c>
      <c r="H7588" s="4">
        <v>16416</v>
      </c>
    </row>
    <row r="7589" spans="2:8" hidden="1" x14ac:dyDescent="0.15">
      <c r="B7589" s="8" t="s">
        <v>1158</v>
      </c>
      <c r="C7589" s="4" t="s">
        <v>209</v>
      </c>
      <c r="D7589" s="4" t="s">
        <v>20</v>
      </c>
      <c r="E7589" s="4" t="s">
        <v>2964</v>
      </c>
      <c r="F7589" s="4" t="s">
        <v>3599</v>
      </c>
      <c r="G7589" s="4">
        <v>8640</v>
      </c>
      <c r="H7589" s="4">
        <v>9331.2000000000007</v>
      </c>
    </row>
    <row r="7590" spans="2:8" hidden="1" x14ac:dyDescent="0.15">
      <c r="B7590" s="8" t="s">
        <v>1871</v>
      </c>
      <c r="C7590" s="4" t="s">
        <v>27</v>
      </c>
      <c r="D7590" s="4" t="s">
        <v>470</v>
      </c>
      <c r="E7590" s="4" t="s">
        <v>20</v>
      </c>
      <c r="F7590" s="4" t="s">
        <v>2159</v>
      </c>
      <c r="G7590" s="4">
        <v>21000</v>
      </c>
      <c r="H7590" s="4">
        <v>101898.7</v>
      </c>
    </row>
    <row r="7591" spans="2:8" hidden="1" x14ac:dyDescent="0.15">
      <c r="B7591" s="8" t="s">
        <v>1366</v>
      </c>
      <c r="C7591" s="4" t="s">
        <v>27</v>
      </c>
      <c r="D7591" s="4" t="s">
        <v>371</v>
      </c>
      <c r="E7591" s="4" t="s">
        <v>20</v>
      </c>
      <c r="F7591" s="4" t="s">
        <v>5676</v>
      </c>
      <c r="G7591" s="4">
        <v>750</v>
      </c>
      <c r="H7591" s="4">
        <v>3854.89</v>
      </c>
    </row>
    <row r="7592" spans="2:8" hidden="1" x14ac:dyDescent="0.15">
      <c r="B7592" s="8" t="s">
        <v>282</v>
      </c>
      <c r="C7592" s="4" t="s">
        <v>27</v>
      </c>
      <c r="D7592" s="4" t="s">
        <v>196</v>
      </c>
      <c r="E7592" s="4" t="s">
        <v>20</v>
      </c>
      <c r="F7592" s="4" t="s">
        <v>7522</v>
      </c>
      <c r="G7592" s="4">
        <v>5.0999999999999899</v>
      </c>
      <c r="H7592" s="4">
        <v>20.03</v>
      </c>
    </row>
    <row r="7593" spans="2:8" hidden="1" x14ac:dyDescent="0.15">
      <c r="B7593" s="8" t="s">
        <v>492</v>
      </c>
      <c r="C7593" s="4" t="s">
        <v>27</v>
      </c>
      <c r="D7593" s="4" t="s">
        <v>441</v>
      </c>
      <c r="E7593" s="4" t="s">
        <v>20</v>
      </c>
      <c r="F7593" s="4" t="s">
        <v>493</v>
      </c>
      <c r="G7593" s="4">
        <v>316</v>
      </c>
      <c r="H7593" s="4">
        <v>3996.01</v>
      </c>
    </row>
    <row r="7594" spans="2:8" hidden="1" x14ac:dyDescent="0.15">
      <c r="B7594" s="8" t="s">
        <v>80</v>
      </c>
      <c r="C7594" s="4" t="s">
        <v>27</v>
      </c>
      <c r="D7594" s="4" t="s">
        <v>520</v>
      </c>
      <c r="E7594" s="4" t="s">
        <v>20</v>
      </c>
      <c r="F7594" s="4" t="s">
        <v>521</v>
      </c>
      <c r="G7594" s="4">
        <v>108.79</v>
      </c>
      <c r="H7594" s="4">
        <v>918.19</v>
      </c>
    </row>
    <row r="7595" spans="2:8" hidden="1" x14ac:dyDescent="0.15">
      <c r="B7595" s="8" t="s">
        <v>536</v>
      </c>
      <c r="C7595" s="4" t="s">
        <v>27</v>
      </c>
      <c r="D7595" s="4" t="s">
        <v>520</v>
      </c>
      <c r="E7595" s="4" t="s">
        <v>20</v>
      </c>
      <c r="F7595" s="4" t="s">
        <v>537</v>
      </c>
      <c r="G7595" s="4">
        <v>90</v>
      </c>
      <c r="H7595" s="4">
        <v>770.01</v>
      </c>
    </row>
    <row r="7596" spans="2:8" hidden="1" x14ac:dyDescent="0.15">
      <c r="B7596" s="8" t="s">
        <v>395</v>
      </c>
      <c r="C7596" s="4" t="s">
        <v>27</v>
      </c>
      <c r="D7596" s="4" t="s">
        <v>520</v>
      </c>
      <c r="E7596" s="4" t="s">
        <v>20</v>
      </c>
      <c r="F7596" s="4" t="s">
        <v>557</v>
      </c>
      <c r="G7596" s="4">
        <v>10.18</v>
      </c>
      <c r="H7596" s="4">
        <v>145.88</v>
      </c>
    </row>
    <row r="7597" spans="2:8" hidden="1" x14ac:dyDescent="0.15">
      <c r="B7597" s="8" t="s">
        <v>148</v>
      </c>
      <c r="C7597" s="4" t="s">
        <v>209</v>
      </c>
      <c r="D7597" s="4" t="s">
        <v>20</v>
      </c>
      <c r="E7597" s="4" t="s">
        <v>2964</v>
      </c>
      <c r="F7597" s="4" t="s">
        <v>3599</v>
      </c>
      <c r="G7597" s="4">
        <v>8160</v>
      </c>
      <c r="H7597" s="4">
        <v>15096</v>
      </c>
    </row>
    <row r="7598" spans="2:8" hidden="1" x14ac:dyDescent="0.15">
      <c r="B7598" s="8" t="s">
        <v>473</v>
      </c>
      <c r="C7598" s="4" t="s">
        <v>27</v>
      </c>
      <c r="D7598" s="4" t="s">
        <v>441</v>
      </c>
      <c r="E7598" s="4" t="s">
        <v>20</v>
      </c>
      <c r="F7598" s="4" t="s">
        <v>474</v>
      </c>
      <c r="G7598" s="4">
        <v>730</v>
      </c>
      <c r="H7598" s="4">
        <v>9432.23</v>
      </c>
    </row>
    <row r="7599" spans="2:8" hidden="1" x14ac:dyDescent="0.15">
      <c r="B7599" s="8">
        <v>45566</v>
      </c>
      <c r="C7599" s="4" t="s">
        <v>18</v>
      </c>
      <c r="D7599" s="4" t="s">
        <v>441</v>
      </c>
      <c r="E7599" s="4" t="s">
        <v>20</v>
      </c>
      <c r="F7599" s="4" t="s">
        <v>510</v>
      </c>
      <c r="G7599" s="4">
        <v>202.55</v>
      </c>
      <c r="H7599" s="4">
        <v>1988</v>
      </c>
    </row>
    <row r="7600" spans="2:8" hidden="1" x14ac:dyDescent="0.15">
      <c r="B7600" s="8" t="s">
        <v>579</v>
      </c>
      <c r="C7600" s="4" t="s">
        <v>27</v>
      </c>
      <c r="D7600" s="4" t="s">
        <v>441</v>
      </c>
      <c r="E7600" s="4" t="s">
        <v>20</v>
      </c>
      <c r="F7600" s="4" t="s">
        <v>6511</v>
      </c>
      <c r="G7600" s="4">
        <v>145</v>
      </c>
      <c r="H7600" s="4">
        <v>1203.1500000000001</v>
      </c>
    </row>
    <row r="7601" spans="2:8" hidden="1" x14ac:dyDescent="0.15">
      <c r="B7601" s="8" t="s">
        <v>1160</v>
      </c>
      <c r="C7601" s="4" t="s">
        <v>27</v>
      </c>
      <c r="D7601" s="4" t="s">
        <v>470</v>
      </c>
      <c r="E7601" s="4" t="s">
        <v>20</v>
      </c>
      <c r="F7601" s="4" t="s">
        <v>6596</v>
      </c>
      <c r="G7601" s="4">
        <v>105</v>
      </c>
      <c r="H7601" s="4">
        <v>512.45000000000005</v>
      </c>
    </row>
    <row r="7602" spans="2:8" hidden="1" x14ac:dyDescent="0.15">
      <c r="B7602" s="8" t="s">
        <v>1440</v>
      </c>
      <c r="C7602" s="4" t="s">
        <v>27</v>
      </c>
      <c r="D7602" s="4" t="s">
        <v>232</v>
      </c>
      <c r="E7602" s="4" t="s">
        <v>20</v>
      </c>
      <c r="F7602" s="4" t="s">
        <v>6898</v>
      </c>
      <c r="G7602" s="4">
        <v>50</v>
      </c>
      <c r="H7602" s="4">
        <v>306.58</v>
      </c>
    </row>
    <row r="7603" spans="2:8" hidden="1" x14ac:dyDescent="0.15">
      <c r="B7603" s="8" t="s">
        <v>1514</v>
      </c>
      <c r="C7603" s="4" t="s">
        <v>27</v>
      </c>
      <c r="D7603" s="4" t="s">
        <v>441</v>
      </c>
      <c r="E7603" s="4" t="s">
        <v>20</v>
      </c>
      <c r="F7603" s="4" t="s">
        <v>6759</v>
      </c>
      <c r="G7603" s="4">
        <v>75</v>
      </c>
      <c r="H7603" s="4">
        <v>1029.01</v>
      </c>
    </row>
    <row r="7604" spans="2:8" hidden="1" x14ac:dyDescent="0.15">
      <c r="B7604" s="8">
        <v>45376</v>
      </c>
      <c r="C7604" s="4" t="s">
        <v>18</v>
      </c>
      <c r="D7604" s="4" t="s">
        <v>232</v>
      </c>
      <c r="E7604" s="4" t="s">
        <v>20</v>
      </c>
      <c r="F7604" s="4" t="s">
        <v>4452</v>
      </c>
      <c r="G7604" s="4">
        <v>4197</v>
      </c>
      <c r="H7604" s="4">
        <v>41388.1</v>
      </c>
    </row>
    <row r="7605" spans="2:8" hidden="1" x14ac:dyDescent="0.15">
      <c r="B7605" s="8">
        <v>45509</v>
      </c>
      <c r="C7605" s="4" t="s">
        <v>18</v>
      </c>
      <c r="D7605" s="4" t="s">
        <v>2213</v>
      </c>
      <c r="E7605" s="4" t="s">
        <v>20</v>
      </c>
      <c r="F7605" s="4" t="s">
        <v>8313</v>
      </c>
      <c r="G7605" s="4">
        <v>0.125</v>
      </c>
      <c r="H7605" s="4">
        <v>0.22</v>
      </c>
    </row>
    <row r="7606" spans="2:8" hidden="1" x14ac:dyDescent="0.15">
      <c r="B7606" s="8" t="s">
        <v>1907</v>
      </c>
      <c r="C7606" s="4" t="s">
        <v>27</v>
      </c>
      <c r="D7606" s="4" t="s">
        <v>232</v>
      </c>
      <c r="E7606" s="4" t="s">
        <v>20</v>
      </c>
      <c r="F7606" s="4" t="s">
        <v>4514</v>
      </c>
      <c r="G7606" s="4">
        <v>1000</v>
      </c>
      <c r="H7606" s="4">
        <v>8009.91</v>
      </c>
    </row>
    <row r="7607" spans="2:8" hidden="1" x14ac:dyDescent="0.15">
      <c r="B7607" s="8" t="s">
        <v>2733</v>
      </c>
      <c r="C7607" s="4" t="s">
        <v>27</v>
      </c>
      <c r="D7607" s="4" t="s">
        <v>232</v>
      </c>
      <c r="E7607" s="4" t="s">
        <v>20</v>
      </c>
      <c r="F7607" s="4" t="s">
        <v>4514</v>
      </c>
      <c r="G7607" s="4">
        <v>1000</v>
      </c>
      <c r="H7607" s="4">
        <v>7823.36</v>
      </c>
    </row>
    <row r="7608" spans="2:8" hidden="1" x14ac:dyDescent="0.15">
      <c r="B7608" s="8" t="s">
        <v>2859</v>
      </c>
      <c r="C7608" s="4" t="s">
        <v>27</v>
      </c>
      <c r="D7608" s="4" t="s">
        <v>232</v>
      </c>
      <c r="E7608" s="4" t="s">
        <v>20</v>
      </c>
      <c r="F7608" s="4" t="s">
        <v>4514</v>
      </c>
      <c r="G7608" s="4">
        <v>700</v>
      </c>
      <c r="H7608" s="4">
        <v>5569.28</v>
      </c>
    </row>
    <row r="7609" spans="2:8" hidden="1" x14ac:dyDescent="0.15">
      <c r="B7609" s="8" t="s">
        <v>1994</v>
      </c>
      <c r="C7609" s="4" t="s">
        <v>27</v>
      </c>
      <c r="D7609" s="4" t="s">
        <v>232</v>
      </c>
      <c r="E7609" s="4" t="s">
        <v>20</v>
      </c>
      <c r="F7609" s="4" t="s">
        <v>4514</v>
      </c>
      <c r="G7609" s="4">
        <v>620</v>
      </c>
      <c r="H7609" s="4">
        <v>5006.8</v>
      </c>
    </row>
    <row r="7610" spans="2:8" hidden="1" x14ac:dyDescent="0.15">
      <c r="B7610" s="8" t="s">
        <v>1760</v>
      </c>
      <c r="C7610" s="4" t="s">
        <v>27</v>
      </c>
      <c r="D7610" s="4" t="s">
        <v>232</v>
      </c>
      <c r="E7610" s="4" t="s">
        <v>20</v>
      </c>
      <c r="F7610" s="4" t="s">
        <v>4514</v>
      </c>
      <c r="G7610" s="4">
        <v>300</v>
      </c>
      <c r="H7610" s="4">
        <v>2371.6799999999898</v>
      </c>
    </row>
    <row r="7611" spans="2:8" hidden="1" x14ac:dyDescent="0.15">
      <c r="B7611" s="8" t="s">
        <v>308</v>
      </c>
      <c r="C7611" s="4" t="s">
        <v>209</v>
      </c>
      <c r="D7611" s="4" t="s">
        <v>20</v>
      </c>
      <c r="E7611" s="4" t="s">
        <v>1288</v>
      </c>
      <c r="F7611" s="4" t="s">
        <v>3379</v>
      </c>
      <c r="G7611" s="4">
        <v>8000</v>
      </c>
      <c r="H7611" s="4">
        <v>27194.91</v>
      </c>
    </row>
    <row r="7612" spans="2:8" hidden="1" x14ac:dyDescent="0.15">
      <c r="B7612" s="8" t="s">
        <v>417</v>
      </c>
      <c r="C7612" s="4" t="s">
        <v>209</v>
      </c>
      <c r="D7612" s="4" t="s">
        <v>20</v>
      </c>
      <c r="E7612" s="4" t="s">
        <v>2401</v>
      </c>
      <c r="F7612" s="4" t="s">
        <v>4082</v>
      </c>
      <c r="G7612" s="4">
        <v>8000</v>
      </c>
      <c r="H7612" s="4">
        <v>4203.3599999999897</v>
      </c>
    </row>
    <row r="7613" spans="2:8" hidden="1" x14ac:dyDescent="0.15">
      <c r="B7613" s="8" t="s">
        <v>1007</v>
      </c>
      <c r="C7613" s="4" t="s">
        <v>209</v>
      </c>
      <c r="D7613" s="4" t="s">
        <v>20</v>
      </c>
      <c r="E7613" s="4" t="s">
        <v>950</v>
      </c>
      <c r="F7613" s="4" t="s">
        <v>3949</v>
      </c>
      <c r="G7613" s="4">
        <v>7840</v>
      </c>
      <c r="H7613" s="4">
        <v>2619.02</v>
      </c>
    </row>
    <row r="7614" spans="2:8" hidden="1" x14ac:dyDescent="0.15">
      <c r="B7614" s="8" t="s">
        <v>2210</v>
      </c>
      <c r="C7614" s="4" t="s">
        <v>27</v>
      </c>
      <c r="D7614" s="4" t="s">
        <v>232</v>
      </c>
      <c r="E7614" s="4" t="s">
        <v>20</v>
      </c>
      <c r="F7614" s="4" t="s">
        <v>4514</v>
      </c>
      <c r="G7614" s="4">
        <v>280</v>
      </c>
      <c r="H7614" s="4">
        <v>2254.64</v>
      </c>
    </row>
    <row r="7615" spans="2:8" hidden="1" x14ac:dyDescent="0.15">
      <c r="B7615" s="8" t="s">
        <v>3499</v>
      </c>
      <c r="C7615" s="4" t="s">
        <v>27</v>
      </c>
      <c r="D7615" s="4" t="s">
        <v>232</v>
      </c>
      <c r="E7615" s="4" t="s">
        <v>20</v>
      </c>
      <c r="F7615" s="4" t="s">
        <v>4514</v>
      </c>
      <c r="G7615" s="4">
        <v>2000</v>
      </c>
      <c r="H7615" s="4">
        <v>14632.31</v>
      </c>
    </row>
    <row r="7616" spans="2:8" hidden="1" x14ac:dyDescent="0.15">
      <c r="B7616" s="8" t="s">
        <v>417</v>
      </c>
      <c r="C7616" s="4" t="s">
        <v>209</v>
      </c>
      <c r="D7616" s="4" t="s">
        <v>20</v>
      </c>
      <c r="E7616" s="4" t="s">
        <v>2401</v>
      </c>
      <c r="F7616" s="4" t="s">
        <v>4093</v>
      </c>
      <c r="G7616" s="4">
        <v>7696</v>
      </c>
      <c r="H7616" s="4">
        <v>8345.86</v>
      </c>
    </row>
    <row r="7617" spans="2:8" hidden="1" x14ac:dyDescent="0.15">
      <c r="B7617" s="8" t="s">
        <v>511</v>
      </c>
      <c r="C7617" s="4" t="s">
        <v>209</v>
      </c>
      <c r="D7617" s="4" t="s">
        <v>20</v>
      </c>
      <c r="E7617" s="4" t="s">
        <v>2964</v>
      </c>
      <c r="F7617" s="4" t="s">
        <v>3599</v>
      </c>
      <c r="G7617" s="4">
        <v>7680</v>
      </c>
      <c r="H7617" s="4">
        <v>8140.8</v>
      </c>
    </row>
    <row r="7618" spans="2:8" hidden="1" x14ac:dyDescent="0.15">
      <c r="B7618" s="8" t="s">
        <v>2087</v>
      </c>
      <c r="C7618" s="4" t="s">
        <v>27</v>
      </c>
      <c r="D7618" s="4" t="s">
        <v>232</v>
      </c>
      <c r="E7618" s="4" t="s">
        <v>20</v>
      </c>
      <c r="F7618" s="4" t="s">
        <v>4514</v>
      </c>
      <c r="G7618" s="4">
        <v>2000</v>
      </c>
      <c r="H7618" s="4">
        <v>14390.38</v>
      </c>
    </row>
    <row r="7619" spans="2:8" hidden="1" x14ac:dyDescent="0.15">
      <c r="B7619" s="8" t="s">
        <v>2065</v>
      </c>
      <c r="C7619" s="4" t="s">
        <v>209</v>
      </c>
      <c r="D7619" s="4" t="s">
        <v>20</v>
      </c>
      <c r="E7619" s="4" t="s">
        <v>950</v>
      </c>
      <c r="F7619" s="4" t="s">
        <v>3949</v>
      </c>
      <c r="G7619" s="4">
        <v>7640</v>
      </c>
      <c r="H7619" s="4">
        <v>1700.97</v>
      </c>
    </row>
    <row r="7620" spans="2:8" hidden="1" x14ac:dyDescent="0.15">
      <c r="B7620" s="8" t="s">
        <v>1672</v>
      </c>
      <c r="C7620" s="4" t="s">
        <v>209</v>
      </c>
      <c r="D7620" s="4" t="s">
        <v>20</v>
      </c>
      <c r="E7620" s="4" t="s">
        <v>559</v>
      </c>
      <c r="F7620" s="4" t="s">
        <v>2759</v>
      </c>
      <c r="G7620" s="4">
        <v>7595.94</v>
      </c>
      <c r="H7620" s="4">
        <v>15259.5</v>
      </c>
    </row>
    <row r="7621" spans="2:8" hidden="1" x14ac:dyDescent="0.15">
      <c r="B7621" s="8" t="s">
        <v>2086</v>
      </c>
      <c r="C7621" s="4" t="s">
        <v>27</v>
      </c>
      <c r="D7621" s="4" t="s">
        <v>232</v>
      </c>
      <c r="E7621" s="4" t="s">
        <v>20</v>
      </c>
      <c r="F7621" s="4" t="s">
        <v>4514</v>
      </c>
      <c r="G7621" s="4">
        <v>1000</v>
      </c>
      <c r="H7621" s="4">
        <v>6778.95</v>
      </c>
    </row>
    <row r="7622" spans="2:8" hidden="1" x14ac:dyDescent="0.15">
      <c r="B7622" s="8" t="s">
        <v>137</v>
      </c>
      <c r="C7622" s="4" t="s">
        <v>209</v>
      </c>
      <c r="D7622" s="4" t="s">
        <v>20</v>
      </c>
      <c r="E7622" s="4" t="s">
        <v>950</v>
      </c>
      <c r="F7622" s="4" t="s">
        <v>3949</v>
      </c>
      <c r="G7622" s="4">
        <v>7450</v>
      </c>
      <c r="H7622" s="4">
        <v>2430.73</v>
      </c>
    </row>
    <row r="7623" spans="2:8" hidden="1" x14ac:dyDescent="0.15">
      <c r="B7623" s="8" t="s">
        <v>2065</v>
      </c>
      <c r="C7623" s="4" t="s">
        <v>209</v>
      </c>
      <c r="D7623" s="4" t="s">
        <v>20</v>
      </c>
      <c r="E7623" s="4" t="s">
        <v>950</v>
      </c>
      <c r="F7623" s="4" t="s">
        <v>3949</v>
      </c>
      <c r="G7623" s="4">
        <v>7390</v>
      </c>
      <c r="H7623" s="4">
        <v>1485.86</v>
      </c>
    </row>
    <row r="7624" spans="2:8" hidden="1" x14ac:dyDescent="0.15">
      <c r="B7624" s="8" t="s">
        <v>2187</v>
      </c>
      <c r="C7624" s="4" t="s">
        <v>209</v>
      </c>
      <c r="D7624" s="4" t="s">
        <v>20</v>
      </c>
      <c r="E7624" s="4" t="s">
        <v>2401</v>
      </c>
      <c r="F7624" s="4" t="s">
        <v>4111</v>
      </c>
      <c r="G7624" s="4">
        <v>7312</v>
      </c>
      <c r="H7624" s="4">
        <v>7914.2</v>
      </c>
    </row>
    <row r="7625" spans="2:8" hidden="1" x14ac:dyDescent="0.15">
      <c r="B7625" s="8" t="s">
        <v>289</v>
      </c>
      <c r="C7625" s="4" t="s">
        <v>27</v>
      </c>
      <c r="D7625" s="4" t="s">
        <v>232</v>
      </c>
      <c r="E7625" s="4" t="s">
        <v>20</v>
      </c>
      <c r="F7625" s="4" t="s">
        <v>4514</v>
      </c>
      <c r="G7625" s="4">
        <v>740</v>
      </c>
      <c r="H7625" s="4">
        <v>5237.49</v>
      </c>
    </row>
    <row r="7626" spans="2:8" hidden="1" x14ac:dyDescent="0.15">
      <c r="B7626" s="8" t="s">
        <v>73</v>
      </c>
      <c r="C7626" s="4" t="s">
        <v>209</v>
      </c>
      <c r="D7626" s="4" t="s">
        <v>20</v>
      </c>
      <c r="E7626" s="4" t="s">
        <v>2964</v>
      </c>
      <c r="F7626" s="4" t="s">
        <v>3600</v>
      </c>
      <c r="G7626" s="4">
        <v>7200</v>
      </c>
      <c r="H7626" s="4">
        <v>9720</v>
      </c>
    </row>
    <row r="7627" spans="2:8" hidden="1" x14ac:dyDescent="0.15">
      <c r="B7627" s="8" t="s">
        <v>2563</v>
      </c>
      <c r="C7627" s="4" t="s">
        <v>209</v>
      </c>
      <c r="D7627" s="4" t="s">
        <v>20</v>
      </c>
      <c r="E7627" s="4" t="s">
        <v>2964</v>
      </c>
      <c r="F7627" s="4" t="s">
        <v>3600</v>
      </c>
      <c r="G7627" s="4">
        <v>7200</v>
      </c>
      <c r="H7627" s="4">
        <v>9720</v>
      </c>
    </row>
    <row r="7628" spans="2:8" hidden="1" x14ac:dyDescent="0.15">
      <c r="B7628" s="8" t="s">
        <v>625</v>
      </c>
      <c r="C7628" s="4" t="s">
        <v>209</v>
      </c>
      <c r="D7628" s="4" t="s">
        <v>20</v>
      </c>
      <c r="E7628" s="4" t="s">
        <v>2964</v>
      </c>
      <c r="F7628" s="4" t="s">
        <v>3599</v>
      </c>
      <c r="G7628" s="4">
        <v>7200</v>
      </c>
      <c r="H7628" s="4">
        <v>6840</v>
      </c>
    </row>
    <row r="7629" spans="2:8" hidden="1" x14ac:dyDescent="0.15">
      <c r="B7629" s="8" t="s">
        <v>2466</v>
      </c>
      <c r="C7629" s="4" t="s">
        <v>27</v>
      </c>
      <c r="D7629" s="4" t="s">
        <v>232</v>
      </c>
      <c r="E7629" s="4" t="s">
        <v>20</v>
      </c>
      <c r="F7629" s="4" t="s">
        <v>4514</v>
      </c>
      <c r="G7629" s="4">
        <v>400</v>
      </c>
      <c r="H7629" s="4">
        <v>2998.28</v>
      </c>
    </row>
    <row r="7630" spans="2:8" hidden="1" x14ac:dyDescent="0.15">
      <c r="B7630" s="8" t="s">
        <v>534</v>
      </c>
      <c r="C7630" s="4" t="s">
        <v>27</v>
      </c>
      <c r="D7630" s="4" t="s">
        <v>232</v>
      </c>
      <c r="E7630" s="4" t="s">
        <v>20</v>
      </c>
      <c r="F7630" s="4" t="s">
        <v>4514</v>
      </c>
      <c r="G7630" s="4">
        <v>260</v>
      </c>
      <c r="H7630" s="4">
        <v>1893.08</v>
      </c>
    </row>
    <row r="7631" spans="2:8" hidden="1" x14ac:dyDescent="0.15">
      <c r="B7631" s="8" t="s">
        <v>3574</v>
      </c>
      <c r="C7631" s="4" t="s">
        <v>209</v>
      </c>
      <c r="D7631" s="4" t="s">
        <v>20</v>
      </c>
      <c r="E7631" s="4" t="s">
        <v>215</v>
      </c>
      <c r="F7631" s="4" t="s">
        <v>2935</v>
      </c>
      <c r="G7631" s="4">
        <v>7040</v>
      </c>
      <c r="H7631" s="4">
        <v>33830.400000000001</v>
      </c>
    </row>
    <row r="7632" spans="2:8" hidden="1" x14ac:dyDescent="0.15">
      <c r="B7632" s="8" t="s">
        <v>3154</v>
      </c>
      <c r="C7632" s="4" t="s">
        <v>27</v>
      </c>
      <c r="D7632" s="4" t="s">
        <v>232</v>
      </c>
      <c r="E7632" s="4" t="s">
        <v>20</v>
      </c>
      <c r="F7632" s="4" t="s">
        <v>4514</v>
      </c>
      <c r="G7632" s="4">
        <v>3777.3</v>
      </c>
      <c r="H7632" s="4">
        <v>27979.87</v>
      </c>
    </row>
    <row r="7633" spans="2:8" hidden="1" x14ac:dyDescent="0.15">
      <c r="B7633" s="8" t="s">
        <v>370</v>
      </c>
      <c r="C7633" s="4" t="s">
        <v>27</v>
      </c>
      <c r="D7633" s="4" t="s">
        <v>371</v>
      </c>
      <c r="E7633" s="4" t="s">
        <v>20</v>
      </c>
      <c r="F7633" s="4" t="s">
        <v>7692</v>
      </c>
      <c r="G7633" s="4">
        <v>2.59</v>
      </c>
      <c r="H7633" s="4">
        <v>11.73</v>
      </c>
    </row>
    <row r="7634" spans="2:8" hidden="1" x14ac:dyDescent="0.15">
      <c r="B7634" s="8" t="s">
        <v>687</v>
      </c>
      <c r="C7634" s="4" t="s">
        <v>27</v>
      </c>
      <c r="D7634" s="4" t="s">
        <v>371</v>
      </c>
      <c r="E7634" s="4" t="s">
        <v>20</v>
      </c>
      <c r="F7634" s="4" t="s">
        <v>5030</v>
      </c>
      <c r="G7634" s="4">
        <v>1766.7</v>
      </c>
      <c r="H7634" s="4">
        <v>6256.72</v>
      </c>
    </row>
    <row r="7635" spans="2:8" hidden="1" x14ac:dyDescent="0.15">
      <c r="B7635" s="8" t="s">
        <v>2198</v>
      </c>
      <c r="C7635" s="4" t="s">
        <v>27</v>
      </c>
      <c r="D7635" s="4" t="s">
        <v>371</v>
      </c>
      <c r="E7635" s="4" t="s">
        <v>20</v>
      </c>
      <c r="F7635" s="4" t="s">
        <v>5030</v>
      </c>
      <c r="G7635" s="4">
        <v>624</v>
      </c>
      <c r="H7635" s="4">
        <v>2418.98</v>
      </c>
    </row>
    <row r="7636" spans="2:8" hidden="1" x14ac:dyDescent="0.15">
      <c r="B7636" s="8" t="s">
        <v>1007</v>
      </c>
      <c r="C7636" s="4" t="s">
        <v>209</v>
      </c>
      <c r="D7636" s="4" t="s">
        <v>20</v>
      </c>
      <c r="E7636" s="4" t="s">
        <v>950</v>
      </c>
      <c r="F7636" s="4" t="s">
        <v>3949</v>
      </c>
      <c r="G7636" s="4">
        <v>6730</v>
      </c>
      <c r="H7636" s="4">
        <v>2082.21</v>
      </c>
    </row>
    <row r="7637" spans="2:8" hidden="1" x14ac:dyDescent="0.15">
      <c r="B7637" s="8" t="s">
        <v>2021</v>
      </c>
      <c r="C7637" s="4" t="s">
        <v>209</v>
      </c>
      <c r="D7637" s="4" t="s">
        <v>20</v>
      </c>
      <c r="E7637" s="4" t="s">
        <v>950</v>
      </c>
      <c r="F7637" s="4" t="s">
        <v>3949</v>
      </c>
      <c r="G7637" s="4">
        <v>6708</v>
      </c>
      <c r="H7637" s="4">
        <v>1754.94</v>
      </c>
    </row>
    <row r="7638" spans="2:8" hidden="1" x14ac:dyDescent="0.15">
      <c r="B7638" s="8" t="s">
        <v>551</v>
      </c>
      <c r="C7638" s="4" t="s">
        <v>27</v>
      </c>
      <c r="D7638" s="4" t="s">
        <v>371</v>
      </c>
      <c r="E7638" s="4" t="s">
        <v>20</v>
      </c>
      <c r="F7638" s="4" t="s">
        <v>7037</v>
      </c>
      <c r="G7638" s="4">
        <v>25.4</v>
      </c>
      <c r="H7638" s="4">
        <v>89.57</v>
      </c>
    </row>
    <row r="7639" spans="2:8" hidden="1" x14ac:dyDescent="0.15">
      <c r="B7639" s="8" t="s">
        <v>2733</v>
      </c>
      <c r="C7639" s="4" t="s">
        <v>27</v>
      </c>
      <c r="D7639" s="4" t="s">
        <v>196</v>
      </c>
      <c r="E7639" s="4" t="s">
        <v>20</v>
      </c>
      <c r="F7639" s="4" t="s">
        <v>5554</v>
      </c>
      <c r="G7639" s="4">
        <v>912</v>
      </c>
      <c r="H7639" s="4">
        <v>5178.87</v>
      </c>
    </row>
    <row r="7640" spans="2:8" hidden="1" x14ac:dyDescent="0.15">
      <c r="B7640" s="8" t="s">
        <v>160</v>
      </c>
      <c r="C7640" s="4" t="s">
        <v>209</v>
      </c>
      <c r="D7640" s="4" t="s">
        <v>20</v>
      </c>
      <c r="E7640" s="4" t="s">
        <v>559</v>
      </c>
      <c r="F7640" s="4" t="s">
        <v>2759</v>
      </c>
      <c r="G7640" s="4">
        <v>6653.34</v>
      </c>
      <c r="H7640" s="4">
        <v>12682.35</v>
      </c>
    </row>
    <row r="7641" spans="2:8" hidden="1" x14ac:dyDescent="0.15">
      <c r="B7641" s="8" t="s">
        <v>160</v>
      </c>
      <c r="C7641" s="4" t="s">
        <v>209</v>
      </c>
      <c r="D7641" s="4" t="s">
        <v>20</v>
      </c>
      <c r="E7641" s="4" t="s">
        <v>559</v>
      </c>
      <c r="F7641" s="4" t="s">
        <v>2759</v>
      </c>
      <c r="G7641" s="4">
        <v>6653.34</v>
      </c>
      <c r="H7641" s="4">
        <v>12682.35</v>
      </c>
    </row>
    <row r="7642" spans="2:8" hidden="1" x14ac:dyDescent="0.15">
      <c r="B7642" s="8" t="s">
        <v>3071</v>
      </c>
      <c r="C7642" s="4" t="s">
        <v>209</v>
      </c>
      <c r="D7642" s="4" t="s">
        <v>20</v>
      </c>
      <c r="E7642" s="4" t="s">
        <v>950</v>
      </c>
      <c r="F7642" s="4" t="s">
        <v>3949</v>
      </c>
      <c r="G7642" s="4">
        <v>6642</v>
      </c>
      <c r="H7642" s="4">
        <v>1984.79</v>
      </c>
    </row>
    <row r="7643" spans="2:8" hidden="1" x14ac:dyDescent="0.15">
      <c r="B7643" s="8" t="s">
        <v>282</v>
      </c>
      <c r="C7643" s="4" t="s">
        <v>27</v>
      </c>
      <c r="D7643" s="4" t="s">
        <v>196</v>
      </c>
      <c r="E7643" s="4" t="s">
        <v>20</v>
      </c>
      <c r="F7643" s="4" t="s">
        <v>5554</v>
      </c>
      <c r="G7643" s="4">
        <v>907.2</v>
      </c>
      <c r="H7643" s="4">
        <v>5129.59</v>
      </c>
    </row>
    <row r="7644" spans="2:8" hidden="1" x14ac:dyDescent="0.15">
      <c r="B7644" s="8" t="s">
        <v>4294</v>
      </c>
      <c r="C7644" s="4" t="s">
        <v>27</v>
      </c>
      <c r="D7644" s="4" t="s">
        <v>196</v>
      </c>
      <c r="E7644" s="4" t="s">
        <v>20</v>
      </c>
      <c r="F7644" s="4" t="s">
        <v>5554</v>
      </c>
      <c r="G7644" s="4">
        <v>91.2</v>
      </c>
      <c r="H7644" s="4">
        <v>645.58000000000004</v>
      </c>
    </row>
    <row r="7645" spans="2:8" hidden="1" x14ac:dyDescent="0.15">
      <c r="B7645" s="8" t="s">
        <v>146</v>
      </c>
      <c r="C7645" s="4" t="s">
        <v>209</v>
      </c>
      <c r="D7645" s="4" t="s">
        <v>20</v>
      </c>
      <c r="E7645" s="4" t="s">
        <v>950</v>
      </c>
      <c r="F7645" s="4" t="s">
        <v>3949</v>
      </c>
      <c r="G7645" s="4">
        <v>6565</v>
      </c>
      <c r="H7645" s="4">
        <v>1551.49</v>
      </c>
    </row>
    <row r="7646" spans="2:8" hidden="1" x14ac:dyDescent="0.15">
      <c r="B7646" s="8" t="s">
        <v>1492</v>
      </c>
      <c r="C7646" s="4" t="s">
        <v>209</v>
      </c>
      <c r="D7646" s="4" t="s">
        <v>20</v>
      </c>
      <c r="E7646" s="4" t="s">
        <v>950</v>
      </c>
      <c r="F7646" s="4" t="s">
        <v>3949</v>
      </c>
      <c r="G7646" s="4">
        <v>6450</v>
      </c>
      <c r="H7646" s="4">
        <v>1955.05</v>
      </c>
    </row>
    <row r="7647" spans="2:8" hidden="1" x14ac:dyDescent="0.15">
      <c r="B7647" s="8" t="s">
        <v>435</v>
      </c>
      <c r="C7647" s="4" t="s">
        <v>27</v>
      </c>
      <c r="D7647" s="4" t="s">
        <v>555</v>
      </c>
      <c r="E7647" s="4" t="s">
        <v>20</v>
      </c>
      <c r="F7647" s="4" t="s">
        <v>4623</v>
      </c>
      <c r="G7647" s="4">
        <v>3010.5</v>
      </c>
      <c r="H7647" s="4">
        <v>7307.48</v>
      </c>
    </row>
    <row r="7648" spans="2:8" hidden="1" x14ac:dyDescent="0.15">
      <c r="B7648" s="8" t="s">
        <v>1303</v>
      </c>
      <c r="C7648" s="4" t="s">
        <v>209</v>
      </c>
      <c r="D7648" s="4" t="s">
        <v>20</v>
      </c>
      <c r="E7648" s="4" t="s">
        <v>950</v>
      </c>
      <c r="F7648" s="4" t="s">
        <v>3949</v>
      </c>
      <c r="G7648" s="4">
        <v>6400</v>
      </c>
      <c r="H7648" s="4">
        <v>2154.67</v>
      </c>
    </row>
    <row r="7649" spans="2:8" hidden="1" x14ac:dyDescent="0.15">
      <c r="B7649" s="8" t="s">
        <v>143</v>
      </c>
      <c r="C7649" s="4" t="s">
        <v>209</v>
      </c>
      <c r="D7649" s="4" t="s">
        <v>20</v>
      </c>
      <c r="E7649" s="4" t="s">
        <v>950</v>
      </c>
      <c r="F7649" s="4" t="s">
        <v>3949</v>
      </c>
      <c r="G7649" s="4">
        <v>6340</v>
      </c>
      <c r="H7649" s="4">
        <v>1537.13</v>
      </c>
    </row>
    <row r="7650" spans="2:8" hidden="1" x14ac:dyDescent="0.15">
      <c r="B7650" s="8" t="s">
        <v>1687</v>
      </c>
      <c r="C7650" s="4" t="s">
        <v>209</v>
      </c>
      <c r="D7650" s="4" t="s">
        <v>20</v>
      </c>
      <c r="E7650" s="4" t="s">
        <v>950</v>
      </c>
      <c r="F7650" s="4" t="s">
        <v>3949</v>
      </c>
      <c r="G7650" s="4">
        <v>6330</v>
      </c>
      <c r="H7650" s="4">
        <v>1973.15</v>
      </c>
    </row>
    <row r="7651" spans="2:8" hidden="1" x14ac:dyDescent="0.15">
      <c r="B7651" s="8" t="s">
        <v>594</v>
      </c>
      <c r="C7651" s="4" t="s">
        <v>27</v>
      </c>
      <c r="D7651" s="4" t="s">
        <v>555</v>
      </c>
      <c r="E7651" s="4" t="s">
        <v>20</v>
      </c>
      <c r="F7651" s="4" t="s">
        <v>4501</v>
      </c>
      <c r="G7651" s="4">
        <v>3915</v>
      </c>
      <c r="H7651" s="4">
        <v>11179.57</v>
      </c>
    </row>
    <row r="7652" spans="2:8" hidden="1" x14ac:dyDescent="0.15">
      <c r="B7652" s="8" t="s">
        <v>132</v>
      </c>
      <c r="C7652" s="4" t="s">
        <v>209</v>
      </c>
      <c r="D7652" s="4" t="s">
        <v>20</v>
      </c>
      <c r="E7652" s="4" t="s">
        <v>2964</v>
      </c>
      <c r="F7652" s="4" t="s">
        <v>3599</v>
      </c>
      <c r="G7652" s="4">
        <v>6240</v>
      </c>
      <c r="H7652" s="4">
        <v>8424</v>
      </c>
    </row>
    <row r="7653" spans="2:8" hidden="1" x14ac:dyDescent="0.15">
      <c r="B7653" s="8" t="s">
        <v>3706</v>
      </c>
      <c r="C7653" s="4" t="s">
        <v>209</v>
      </c>
      <c r="D7653" s="4" t="s">
        <v>20</v>
      </c>
      <c r="E7653" s="4" t="s">
        <v>950</v>
      </c>
      <c r="F7653" s="4" t="s">
        <v>3949</v>
      </c>
      <c r="G7653" s="4">
        <v>6200</v>
      </c>
      <c r="H7653" s="4">
        <v>1999.03</v>
      </c>
    </row>
    <row r="7654" spans="2:8" hidden="1" x14ac:dyDescent="0.15">
      <c r="B7654" s="8" t="s">
        <v>1492</v>
      </c>
      <c r="C7654" s="4" t="s">
        <v>209</v>
      </c>
      <c r="D7654" s="4" t="s">
        <v>20</v>
      </c>
      <c r="E7654" s="4" t="s">
        <v>950</v>
      </c>
      <c r="F7654" s="4" t="s">
        <v>3949</v>
      </c>
      <c r="G7654" s="4">
        <v>6200</v>
      </c>
      <c r="H7654" s="4">
        <v>1641</v>
      </c>
    </row>
    <row r="7655" spans="2:8" hidden="1" x14ac:dyDescent="0.15">
      <c r="B7655" s="8" t="s">
        <v>176</v>
      </c>
      <c r="C7655" s="4" t="s">
        <v>27</v>
      </c>
      <c r="D7655" s="4" t="s">
        <v>555</v>
      </c>
      <c r="E7655" s="4" t="s">
        <v>20</v>
      </c>
      <c r="F7655" s="4" t="s">
        <v>4382</v>
      </c>
      <c r="G7655" s="4">
        <v>4997.5</v>
      </c>
      <c r="H7655" s="4">
        <v>13620.2</v>
      </c>
    </row>
    <row r="7656" spans="2:8" hidden="1" x14ac:dyDescent="0.15">
      <c r="B7656" s="8" t="s">
        <v>4211</v>
      </c>
      <c r="C7656" s="4" t="s">
        <v>209</v>
      </c>
      <c r="D7656" s="4" t="s">
        <v>20</v>
      </c>
      <c r="E7656" s="4" t="s">
        <v>950</v>
      </c>
      <c r="F7656" s="4" t="s">
        <v>3949</v>
      </c>
      <c r="G7656" s="4">
        <v>6170</v>
      </c>
      <c r="H7656" s="4">
        <v>1845.33</v>
      </c>
    </row>
    <row r="7657" spans="2:8" hidden="1" x14ac:dyDescent="0.15">
      <c r="B7657" s="8">
        <v>45642</v>
      </c>
      <c r="C7657" s="4" t="s">
        <v>18</v>
      </c>
      <c r="D7657" s="4" t="s">
        <v>441</v>
      </c>
      <c r="E7657" s="4" t="s">
        <v>20</v>
      </c>
      <c r="F7657" s="4" t="s">
        <v>6608</v>
      </c>
      <c r="G7657" s="4">
        <v>102</v>
      </c>
      <c r="H7657" s="4">
        <v>1717.97</v>
      </c>
    </row>
    <row r="7658" spans="2:8" hidden="1" x14ac:dyDescent="0.15">
      <c r="B7658" s="8" t="s">
        <v>1511</v>
      </c>
      <c r="C7658" s="4" t="s">
        <v>27</v>
      </c>
      <c r="D7658" s="4" t="s">
        <v>19</v>
      </c>
      <c r="E7658" s="4" t="s">
        <v>20</v>
      </c>
      <c r="F7658" s="4" t="s">
        <v>3178</v>
      </c>
      <c r="G7658" s="4">
        <v>16500</v>
      </c>
      <c r="H7658" s="4">
        <v>44345</v>
      </c>
    </row>
    <row r="7659" spans="2:8" hidden="1" x14ac:dyDescent="0.15">
      <c r="B7659" s="8" t="s">
        <v>773</v>
      </c>
      <c r="C7659" s="4" t="s">
        <v>27</v>
      </c>
      <c r="D7659" s="4" t="s">
        <v>19</v>
      </c>
      <c r="E7659" s="4" t="s">
        <v>20</v>
      </c>
      <c r="F7659" s="4" t="s">
        <v>3178</v>
      </c>
      <c r="G7659" s="4">
        <v>16500</v>
      </c>
      <c r="H7659" s="4">
        <v>44345</v>
      </c>
    </row>
    <row r="7660" spans="2:8" hidden="1" x14ac:dyDescent="0.15">
      <c r="B7660" s="8">
        <v>45421</v>
      </c>
      <c r="C7660" s="4" t="s">
        <v>18</v>
      </c>
      <c r="D7660" s="4" t="s">
        <v>19</v>
      </c>
      <c r="E7660" s="4" t="s">
        <v>20</v>
      </c>
      <c r="F7660" s="4" t="s">
        <v>3179</v>
      </c>
      <c r="G7660" s="4">
        <v>16500</v>
      </c>
      <c r="H7660" s="4">
        <v>26599.4</v>
      </c>
    </row>
    <row r="7661" spans="2:8" hidden="1" x14ac:dyDescent="0.15">
      <c r="B7661" s="8">
        <v>45629</v>
      </c>
      <c r="C7661" s="4" t="s">
        <v>18</v>
      </c>
      <c r="D7661" s="4" t="s">
        <v>2245</v>
      </c>
      <c r="E7661" s="4" t="s">
        <v>20</v>
      </c>
      <c r="F7661" s="4" t="s">
        <v>7202</v>
      </c>
      <c r="G7661" s="4">
        <v>19.25</v>
      </c>
      <c r="H7661" s="4">
        <v>827.81</v>
      </c>
    </row>
    <row r="7662" spans="2:8" hidden="1" x14ac:dyDescent="0.15">
      <c r="B7662" s="8" t="s">
        <v>1461</v>
      </c>
      <c r="C7662" s="4" t="s">
        <v>27</v>
      </c>
      <c r="D7662" s="4" t="s">
        <v>441</v>
      </c>
      <c r="E7662" s="4" t="s">
        <v>20</v>
      </c>
      <c r="F7662" s="4" t="s">
        <v>8046</v>
      </c>
      <c r="G7662" s="4">
        <v>0.62</v>
      </c>
      <c r="H7662" s="4">
        <v>30.09</v>
      </c>
    </row>
    <row r="7663" spans="2:8" hidden="1" x14ac:dyDescent="0.15">
      <c r="B7663" s="8">
        <v>45490</v>
      </c>
      <c r="C7663" s="4" t="s">
        <v>18</v>
      </c>
      <c r="D7663" s="4" t="s">
        <v>2245</v>
      </c>
      <c r="E7663" s="4" t="s">
        <v>20</v>
      </c>
      <c r="F7663" s="4" t="s">
        <v>6988</v>
      </c>
      <c r="G7663" s="4">
        <v>33</v>
      </c>
      <c r="H7663" s="4">
        <v>1472.76</v>
      </c>
    </row>
    <row r="7664" spans="2:8" hidden="1" x14ac:dyDescent="0.15">
      <c r="B7664" s="8" t="s">
        <v>795</v>
      </c>
      <c r="C7664" s="4" t="s">
        <v>27</v>
      </c>
      <c r="D7664" s="4" t="s">
        <v>2245</v>
      </c>
      <c r="E7664" s="4" t="s">
        <v>20</v>
      </c>
      <c r="F7664" s="4" t="s">
        <v>6848</v>
      </c>
      <c r="G7664" s="4">
        <v>55</v>
      </c>
      <c r="H7664" s="4">
        <v>2310.9899999999998</v>
      </c>
    </row>
    <row r="7665" spans="2:8" hidden="1" x14ac:dyDescent="0.15">
      <c r="B7665" s="8" t="s">
        <v>292</v>
      </c>
      <c r="C7665" s="4" t="s">
        <v>27</v>
      </c>
      <c r="D7665" s="4" t="s">
        <v>391</v>
      </c>
      <c r="E7665" s="4" t="s">
        <v>20</v>
      </c>
      <c r="F7665" s="4" t="s">
        <v>8423</v>
      </c>
      <c r="G7665" s="4">
        <v>0.05</v>
      </c>
      <c r="H7665" s="4">
        <v>576.49</v>
      </c>
    </row>
    <row r="7666" spans="2:8" hidden="1" x14ac:dyDescent="0.15">
      <c r="B7666" s="8" t="s">
        <v>155</v>
      </c>
      <c r="C7666" s="4" t="s">
        <v>27</v>
      </c>
      <c r="D7666" s="4" t="s">
        <v>232</v>
      </c>
      <c r="E7666" s="4" t="s">
        <v>20</v>
      </c>
      <c r="F7666" s="4" t="s">
        <v>8690</v>
      </c>
      <c r="G7666" s="4">
        <v>0.01</v>
      </c>
      <c r="H7666" s="4">
        <v>102.59</v>
      </c>
    </row>
    <row r="7667" spans="2:8" hidden="1" x14ac:dyDescent="0.15">
      <c r="B7667" s="8" t="s">
        <v>600</v>
      </c>
      <c r="C7667" s="4" t="s">
        <v>27</v>
      </c>
      <c r="D7667" s="4" t="s">
        <v>391</v>
      </c>
      <c r="E7667" s="4" t="s">
        <v>20</v>
      </c>
      <c r="F7667" s="4" t="s">
        <v>8583</v>
      </c>
      <c r="G7667" s="4">
        <v>0.02</v>
      </c>
      <c r="H7667" s="4">
        <v>60.35</v>
      </c>
    </row>
    <row r="7668" spans="2:8" hidden="1" x14ac:dyDescent="0.15">
      <c r="B7668" s="8" t="s">
        <v>1010</v>
      </c>
      <c r="C7668" s="4" t="s">
        <v>209</v>
      </c>
      <c r="D7668" s="4" t="s">
        <v>20</v>
      </c>
      <c r="E7668" s="4" t="s">
        <v>950</v>
      </c>
      <c r="F7668" s="4" t="s">
        <v>3949</v>
      </c>
      <c r="G7668" s="4">
        <v>5970</v>
      </c>
      <c r="H7668" s="4">
        <v>1972.7</v>
      </c>
    </row>
    <row r="7669" spans="2:8" hidden="1" x14ac:dyDescent="0.15">
      <c r="B7669" s="8" t="s">
        <v>862</v>
      </c>
      <c r="C7669" s="4" t="s">
        <v>209</v>
      </c>
      <c r="D7669" s="4" t="s">
        <v>20</v>
      </c>
      <c r="E7669" s="4" t="s">
        <v>950</v>
      </c>
      <c r="F7669" s="4" t="s">
        <v>3949</v>
      </c>
      <c r="G7669" s="4">
        <v>5950</v>
      </c>
      <c r="H7669" s="4">
        <v>2011.02</v>
      </c>
    </row>
    <row r="7670" spans="2:8" hidden="1" x14ac:dyDescent="0.15">
      <c r="B7670" s="8">
        <v>45364</v>
      </c>
      <c r="C7670" s="4" t="s">
        <v>18</v>
      </c>
      <c r="D7670" s="4" t="s">
        <v>19</v>
      </c>
      <c r="E7670" s="4" t="s">
        <v>20</v>
      </c>
      <c r="F7670" s="4" t="s">
        <v>1915</v>
      </c>
      <c r="G7670" s="4">
        <v>24550</v>
      </c>
      <c r="H7670" s="4">
        <v>49636.94</v>
      </c>
    </row>
    <row r="7671" spans="2:8" hidden="1" x14ac:dyDescent="0.15">
      <c r="B7671" s="8" t="s">
        <v>1496</v>
      </c>
      <c r="C7671" s="4" t="s">
        <v>209</v>
      </c>
      <c r="D7671" s="4" t="s">
        <v>20</v>
      </c>
      <c r="E7671" s="4" t="s">
        <v>950</v>
      </c>
      <c r="F7671" s="4" t="s">
        <v>3949</v>
      </c>
      <c r="G7671" s="4">
        <v>5800</v>
      </c>
      <c r="H7671" s="4">
        <v>1507.97</v>
      </c>
    </row>
    <row r="7672" spans="2:8" hidden="1" x14ac:dyDescent="0.15">
      <c r="B7672" s="8" t="s">
        <v>4259</v>
      </c>
      <c r="C7672" s="4" t="s">
        <v>209</v>
      </c>
      <c r="D7672" s="4" t="s">
        <v>20</v>
      </c>
      <c r="E7672" s="4" t="s">
        <v>950</v>
      </c>
      <c r="F7672" s="4" t="s">
        <v>3949</v>
      </c>
      <c r="G7672" s="4">
        <v>5700</v>
      </c>
      <c r="H7672" s="4">
        <v>1200.8399999999899</v>
      </c>
    </row>
    <row r="7673" spans="2:8" hidden="1" x14ac:dyDescent="0.15">
      <c r="B7673" s="8">
        <v>45435</v>
      </c>
      <c r="C7673" s="4" t="s">
        <v>18</v>
      </c>
      <c r="D7673" s="4" t="s">
        <v>494</v>
      </c>
      <c r="E7673" s="4" t="s">
        <v>20</v>
      </c>
      <c r="F7673" s="4" t="s">
        <v>6656</v>
      </c>
      <c r="G7673" s="4">
        <v>100</v>
      </c>
      <c r="H7673" s="4">
        <v>854.69</v>
      </c>
    </row>
    <row r="7674" spans="2:8" hidden="1" x14ac:dyDescent="0.15">
      <c r="B7674" s="8" t="s">
        <v>1259</v>
      </c>
      <c r="C7674" s="4" t="s">
        <v>27</v>
      </c>
      <c r="D7674" s="4" t="s">
        <v>19</v>
      </c>
      <c r="E7674" s="4" t="s">
        <v>20</v>
      </c>
      <c r="F7674" s="4" t="s">
        <v>1260</v>
      </c>
      <c r="G7674" s="4">
        <v>49500</v>
      </c>
      <c r="H7674" s="4">
        <v>135513.45000000001</v>
      </c>
    </row>
    <row r="7675" spans="2:8" hidden="1" x14ac:dyDescent="0.15">
      <c r="B7675" s="8">
        <v>45422</v>
      </c>
      <c r="C7675" s="4" t="s">
        <v>18</v>
      </c>
      <c r="D7675" s="4" t="s">
        <v>19</v>
      </c>
      <c r="E7675" s="4" t="s">
        <v>20</v>
      </c>
      <c r="F7675" s="4" t="s">
        <v>165</v>
      </c>
      <c r="G7675" s="4">
        <v>19550</v>
      </c>
      <c r="H7675" s="4">
        <v>54814.9</v>
      </c>
    </row>
    <row r="7676" spans="2:8" hidden="1" x14ac:dyDescent="0.15">
      <c r="B7676" s="8" t="s">
        <v>2028</v>
      </c>
      <c r="C7676" s="4" t="s">
        <v>209</v>
      </c>
      <c r="D7676" s="4" t="s">
        <v>20</v>
      </c>
      <c r="E7676" s="4" t="s">
        <v>950</v>
      </c>
      <c r="F7676" s="4" t="s">
        <v>3949</v>
      </c>
      <c r="G7676" s="4">
        <v>5543</v>
      </c>
      <c r="H7676" s="4">
        <v>1341.23</v>
      </c>
    </row>
    <row r="7677" spans="2:8" hidden="1" x14ac:dyDescent="0.15">
      <c r="B7677" s="8" t="s">
        <v>417</v>
      </c>
      <c r="C7677" s="4" t="s">
        <v>209</v>
      </c>
      <c r="D7677" s="4" t="s">
        <v>20</v>
      </c>
      <c r="E7677" s="4" t="s">
        <v>950</v>
      </c>
      <c r="F7677" s="4" t="s">
        <v>3949</v>
      </c>
      <c r="G7677" s="4">
        <v>5535</v>
      </c>
      <c r="H7677" s="4">
        <v>1738.81</v>
      </c>
    </row>
    <row r="7678" spans="2:8" hidden="1" x14ac:dyDescent="0.15">
      <c r="B7678" s="8" t="s">
        <v>290</v>
      </c>
      <c r="C7678" s="4" t="s">
        <v>209</v>
      </c>
      <c r="D7678" s="4" t="s">
        <v>20</v>
      </c>
      <c r="E7678" s="4" t="s">
        <v>950</v>
      </c>
      <c r="F7678" s="4" t="s">
        <v>3949</v>
      </c>
      <c r="G7678" s="4">
        <v>5470</v>
      </c>
      <c r="H7678" s="4">
        <v>1200.04</v>
      </c>
    </row>
    <row r="7679" spans="2:8" hidden="1" x14ac:dyDescent="0.15">
      <c r="B7679" s="8" t="s">
        <v>1266</v>
      </c>
      <c r="C7679" s="4" t="s">
        <v>209</v>
      </c>
      <c r="D7679" s="4" t="s">
        <v>20</v>
      </c>
      <c r="E7679" s="4" t="s">
        <v>950</v>
      </c>
      <c r="F7679" s="4" t="s">
        <v>3949</v>
      </c>
      <c r="G7679" s="4">
        <v>5410</v>
      </c>
      <c r="H7679" s="4">
        <v>1380.84</v>
      </c>
    </row>
    <row r="7680" spans="2:8" hidden="1" x14ac:dyDescent="0.15">
      <c r="B7680" s="8">
        <v>45377</v>
      </c>
      <c r="C7680" s="4" t="s">
        <v>18</v>
      </c>
      <c r="D7680" s="4" t="s">
        <v>19</v>
      </c>
      <c r="E7680" s="4" t="s">
        <v>20</v>
      </c>
      <c r="F7680" s="4" t="s">
        <v>164</v>
      </c>
      <c r="G7680" s="4">
        <v>19550</v>
      </c>
      <c r="H7680" s="4">
        <v>55180.89</v>
      </c>
    </row>
    <row r="7681" spans="2:8" hidden="1" x14ac:dyDescent="0.15">
      <c r="B7681" s="8" t="s">
        <v>821</v>
      </c>
      <c r="C7681" s="4" t="s">
        <v>209</v>
      </c>
      <c r="D7681" s="4" t="s">
        <v>20</v>
      </c>
      <c r="E7681" s="4" t="s">
        <v>950</v>
      </c>
      <c r="F7681" s="4" t="s">
        <v>3949</v>
      </c>
      <c r="G7681" s="4">
        <v>5296</v>
      </c>
      <c r="H7681" s="4">
        <v>770.02</v>
      </c>
    </row>
    <row r="7682" spans="2:8" hidden="1" x14ac:dyDescent="0.15">
      <c r="B7682" s="8" t="s">
        <v>50</v>
      </c>
      <c r="C7682" s="4" t="s">
        <v>27</v>
      </c>
      <c r="D7682" s="4" t="s">
        <v>19</v>
      </c>
      <c r="E7682" s="4" t="s">
        <v>20</v>
      </c>
      <c r="F7682" s="4" t="s">
        <v>51</v>
      </c>
      <c r="G7682" s="4">
        <v>39600</v>
      </c>
      <c r="H7682" s="4">
        <v>117085.3</v>
      </c>
    </row>
    <row r="7683" spans="2:8" hidden="1" x14ac:dyDescent="0.15">
      <c r="B7683" s="8" t="s">
        <v>993</v>
      </c>
      <c r="C7683" s="4" t="s">
        <v>209</v>
      </c>
      <c r="D7683" s="4" t="s">
        <v>20</v>
      </c>
      <c r="E7683" s="4" t="s">
        <v>559</v>
      </c>
      <c r="F7683" s="4" t="s">
        <v>2759</v>
      </c>
      <c r="G7683" s="4">
        <v>5218.1400000000003</v>
      </c>
      <c r="H7683" s="4">
        <v>7529.7</v>
      </c>
    </row>
    <row r="7684" spans="2:8" hidden="1" x14ac:dyDescent="0.15">
      <c r="B7684" s="8" t="s">
        <v>1672</v>
      </c>
      <c r="C7684" s="4" t="s">
        <v>209</v>
      </c>
      <c r="D7684" s="4" t="s">
        <v>20</v>
      </c>
      <c r="E7684" s="4" t="s">
        <v>559</v>
      </c>
      <c r="F7684" s="4" t="s">
        <v>2759</v>
      </c>
      <c r="G7684" s="4">
        <v>5179.1400000000003</v>
      </c>
      <c r="H7684" s="4">
        <v>9787.5</v>
      </c>
    </row>
    <row r="7685" spans="2:8" hidden="1" x14ac:dyDescent="0.15">
      <c r="B7685" s="8" t="s">
        <v>376</v>
      </c>
      <c r="C7685" s="4" t="s">
        <v>209</v>
      </c>
      <c r="D7685" s="4" t="s">
        <v>20</v>
      </c>
      <c r="E7685" s="4" t="s">
        <v>950</v>
      </c>
      <c r="F7685" s="4" t="s">
        <v>3949</v>
      </c>
      <c r="G7685" s="4">
        <v>5150</v>
      </c>
      <c r="H7685" s="4">
        <v>2251.96</v>
      </c>
    </row>
    <row r="7686" spans="2:8" hidden="1" x14ac:dyDescent="0.15">
      <c r="B7686" s="8" t="s">
        <v>123</v>
      </c>
      <c r="C7686" s="4" t="s">
        <v>27</v>
      </c>
      <c r="D7686" s="4" t="s">
        <v>19</v>
      </c>
      <c r="E7686" s="4" t="s">
        <v>20</v>
      </c>
      <c r="F7686" s="4" t="s">
        <v>52</v>
      </c>
      <c r="G7686" s="4">
        <v>22000</v>
      </c>
      <c r="H7686" s="4">
        <v>57341.64</v>
      </c>
    </row>
    <row r="7687" spans="2:8" hidden="1" x14ac:dyDescent="0.15">
      <c r="B7687" s="8" t="s">
        <v>2184</v>
      </c>
      <c r="C7687" s="4" t="s">
        <v>209</v>
      </c>
      <c r="D7687" s="4" t="s">
        <v>20</v>
      </c>
      <c r="E7687" s="4" t="s">
        <v>950</v>
      </c>
      <c r="F7687" s="4" t="s">
        <v>3949</v>
      </c>
      <c r="G7687" s="4">
        <v>5070</v>
      </c>
      <c r="H7687" s="4">
        <v>1617.34</v>
      </c>
    </row>
    <row r="7688" spans="2:8" hidden="1" x14ac:dyDescent="0.15">
      <c r="B7688" s="8" t="s">
        <v>137</v>
      </c>
      <c r="C7688" s="4" t="s">
        <v>27</v>
      </c>
      <c r="D7688" s="4" t="s">
        <v>19</v>
      </c>
      <c r="E7688" s="4" t="s">
        <v>20</v>
      </c>
      <c r="F7688" s="4" t="s">
        <v>52</v>
      </c>
      <c r="G7688" s="4">
        <v>20350</v>
      </c>
      <c r="H7688" s="4">
        <v>67646.37</v>
      </c>
    </row>
    <row r="7689" spans="2:8" hidden="1" x14ac:dyDescent="0.15">
      <c r="B7689" s="8" t="s">
        <v>552</v>
      </c>
      <c r="C7689" s="4" t="s">
        <v>209</v>
      </c>
      <c r="D7689" s="4" t="s">
        <v>20</v>
      </c>
      <c r="E7689" s="4" t="s">
        <v>950</v>
      </c>
      <c r="F7689" s="4" t="s">
        <v>3949</v>
      </c>
      <c r="G7689" s="4">
        <v>5045</v>
      </c>
      <c r="H7689" s="4">
        <v>1164.53</v>
      </c>
    </row>
    <row r="7690" spans="2:8" hidden="1" x14ac:dyDescent="0.15">
      <c r="B7690" s="8" t="s">
        <v>1788</v>
      </c>
      <c r="C7690" s="4" t="s">
        <v>209</v>
      </c>
      <c r="D7690" s="4" t="s">
        <v>20</v>
      </c>
      <c r="E7690" s="4" t="s">
        <v>559</v>
      </c>
      <c r="F7690" s="4" t="s">
        <v>4300</v>
      </c>
      <c r="G7690" s="4">
        <v>5040</v>
      </c>
      <c r="H7690" s="4">
        <v>26172.09</v>
      </c>
    </row>
    <row r="7691" spans="2:8" hidden="1" x14ac:dyDescent="0.15">
      <c r="B7691" s="8" t="s">
        <v>1007</v>
      </c>
      <c r="C7691" s="4" t="s">
        <v>209</v>
      </c>
      <c r="D7691" s="4" t="s">
        <v>20</v>
      </c>
      <c r="E7691" s="4" t="s">
        <v>210</v>
      </c>
      <c r="F7691" s="4" t="s">
        <v>3858</v>
      </c>
      <c r="G7691" s="4">
        <v>5004</v>
      </c>
      <c r="H7691" s="4">
        <v>5885.93</v>
      </c>
    </row>
    <row r="7692" spans="2:8" hidden="1" x14ac:dyDescent="0.15">
      <c r="B7692" s="8" t="s">
        <v>137</v>
      </c>
      <c r="C7692" s="4" t="s">
        <v>27</v>
      </c>
      <c r="D7692" s="4" t="s">
        <v>19</v>
      </c>
      <c r="E7692" s="4" t="s">
        <v>20</v>
      </c>
      <c r="F7692" s="4" t="s">
        <v>52</v>
      </c>
      <c r="G7692" s="4">
        <v>20350</v>
      </c>
      <c r="H7692" s="4">
        <v>67646.37</v>
      </c>
    </row>
    <row r="7693" spans="2:8" hidden="1" x14ac:dyDescent="0.15">
      <c r="B7693" s="8" t="s">
        <v>137</v>
      </c>
      <c r="C7693" s="4" t="s">
        <v>27</v>
      </c>
      <c r="D7693" s="4" t="s">
        <v>19</v>
      </c>
      <c r="E7693" s="4" t="s">
        <v>20</v>
      </c>
      <c r="F7693" s="4" t="s">
        <v>52</v>
      </c>
      <c r="G7693" s="4">
        <v>20350</v>
      </c>
      <c r="H7693" s="4">
        <v>67646.37</v>
      </c>
    </row>
    <row r="7694" spans="2:8" hidden="1" x14ac:dyDescent="0.15">
      <c r="B7694" s="8" t="s">
        <v>143</v>
      </c>
      <c r="C7694" s="4" t="s">
        <v>27</v>
      </c>
      <c r="D7694" s="4" t="s">
        <v>19</v>
      </c>
      <c r="E7694" s="4" t="s">
        <v>20</v>
      </c>
      <c r="F7694" s="4" t="s">
        <v>52</v>
      </c>
      <c r="G7694" s="4">
        <v>20350</v>
      </c>
      <c r="H7694" s="4">
        <v>67507.17</v>
      </c>
    </row>
    <row r="7695" spans="2:8" hidden="1" x14ac:dyDescent="0.15">
      <c r="B7695" s="8" t="s">
        <v>144</v>
      </c>
      <c r="C7695" s="4" t="s">
        <v>27</v>
      </c>
      <c r="D7695" s="4" t="s">
        <v>19</v>
      </c>
      <c r="E7695" s="4" t="s">
        <v>20</v>
      </c>
      <c r="F7695" s="4" t="s">
        <v>52</v>
      </c>
      <c r="G7695" s="4">
        <v>20350</v>
      </c>
      <c r="H7695" s="4">
        <v>67497.570000000007</v>
      </c>
    </row>
    <row r="7696" spans="2:8" hidden="1" x14ac:dyDescent="0.15">
      <c r="B7696" s="8" t="s">
        <v>144</v>
      </c>
      <c r="C7696" s="4" t="s">
        <v>27</v>
      </c>
      <c r="D7696" s="4" t="s">
        <v>19</v>
      </c>
      <c r="E7696" s="4" t="s">
        <v>20</v>
      </c>
      <c r="F7696" s="4" t="s">
        <v>52</v>
      </c>
      <c r="G7696" s="4">
        <v>20350</v>
      </c>
      <c r="H7696" s="4">
        <v>67497.570000000007</v>
      </c>
    </row>
    <row r="7697" spans="2:8" hidden="1" x14ac:dyDescent="0.15">
      <c r="B7697" s="8" t="s">
        <v>144</v>
      </c>
      <c r="C7697" s="4" t="s">
        <v>27</v>
      </c>
      <c r="D7697" s="4" t="s">
        <v>19</v>
      </c>
      <c r="E7697" s="4" t="s">
        <v>20</v>
      </c>
      <c r="F7697" s="4" t="s">
        <v>52</v>
      </c>
      <c r="G7697" s="4">
        <v>20350</v>
      </c>
      <c r="H7697" s="4">
        <v>67497.570000000007</v>
      </c>
    </row>
    <row r="7698" spans="2:8" hidden="1" x14ac:dyDescent="0.15">
      <c r="B7698" s="8" t="s">
        <v>145</v>
      </c>
      <c r="C7698" s="4" t="s">
        <v>27</v>
      </c>
      <c r="D7698" s="4" t="s">
        <v>19</v>
      </c>
      <c r="E7698" s="4" t="s">
        <v>20</v>
      </c>
      <c r="F7698" s="4" t="s">
        <v>52</v>
      </c>
      <c r="G7698" s="4">
        <v>20350</v>
      </c>
      <c r="H7698" s="4">
        <v>67497.570000000007</v>
      </c>
    </row>
    <row r="7699" spans="2:8" hidden="1" x14ac:dyDescent="0.15">
      <c r="B7699" s="8" t="s">
        <v>146</v>
      </c>
      <c r="C7699" s="4" t="s">
        <v>27</v>
      </c>
      <c r="D7699" s="4" t="s">
        <v>19</v>
      </c>
      <c r="E7699" s="4" t="s">
        <v>20</v>
      </c>
      <c r="F7699" s="4" t="s">
        <v>52</v>
      </c>
      <c r="G7699" s="4">
        <v>20350</v>
      </c>
      <c r="H7699" s="4">
        <v>67487.17</v>
      </c>
    </row>
    <row r="7700" spans="2:8" hidden="1" x14ac:dyDescent="0.15">
      <c r="B7700" s="8" t="s">
        <v>146</v>
      </c>
      <c r="C7700" s="4" t="s">
        <v>27</v>
      </c>
      <c r="D7700" s="4" t="s">
        <v>19</v>
      </c>
      <c r="E7700" s="4" t="s">
        <v>20</v>
      </c>
      <c r="F7700" s="4" t="s">
        <v>52</v>
      </c>
      <c r="G7700" s="4">
        <v>20350</v>
      </c>
      <c r="H7700" s="4">
        <v>67487.17</v>
      </c>
    </row>
    <row r="7701" spans="2:8" hidden="1" x14ac:dyDescent="0.15">
      <c r="B7701" s="8" t="s">
        <v>147</v>
      </c>
      <c r="C7701" s="4" t="s">
        <v>27</v>
      </c>
      <c r="D7701" s="4" t="s">
        <v>19</v>
      </c>
      <c r="E7701" s="4" t="s">
        <v>20</v>
      </c>
      <c r="F7701" s="4" t="s">
        <v>52</v>
      </c>
      <c r="G7701" s="4">
        <v>20350</v>
      </c>
      <c r="H7701" s="4">
        <v>67278.240000000005</v>
      </c>
    </row>
    <row r="7702" spans="2:8" hidden="1" x14ac:dyDescent="0.15">
      <c r="B7702" s="8" t="s">
        <v>149</v>
      </c>
      <c r="C7702" s="4" t="s">
        <v>209</v>
      </c>
      <c r="D7702" s="4" t="s">
        <v>20</v>
      </c>
      <c r="E7702" s="4" t="s">
        <v>2964</v>
      </c>
      <c r="F7702" s="4" t="s">
        <v>4185</v>
      </c>
      <c r="G7702" s="4">
        <v>5000</v>
      </c>
      <c r="H7702" s="4">
        <v>5816.3</v>
      </c>
    </row>
    <row r="7703" spans="2:8" hidden="1" x14ac:dyDescent="0.15">
      <c r="B7703" s="8" t="s">
        <v>147</v>
      </c>
      <c r="C7703" s="4" t="s">
        <v>27</v>
      </c>
      <c r="D7703" s="4" t="s">
        <v>19</v>
      </c>
      <c r="E7703" s="4" t="s">
        <v>20</v>
      </c>
      <c r="F7703" s="4" t="s">
        <v>52</v>
      </c>
      <c r="G7703" s="4">
        <v>20350</v>
      </c>
      <c r="H7703" s="4">
        <v>67278.240000000005</v>
      </c>
    </row>
    <row r="7704" spans="2:8" hidden="1" x14ac:dyDescent="0.15">
      <c r="B7704" s="8" t="s">
        <v>862</v>
      </c>
      <c r="C7704" s="4" t="s">
        <v>209</v>
      </c>
      <c r="D7704" s="4" t="s">
        <v>20</v>
      </c>
      <c r="E7704" s="4" t="s">
        <v>950</v>
      </c>
      <c r="F7704" s="4" t="s">
        <v>3949</v>
      </c>
      <c r="G7704" s="4">
        <v>4980</v>
      </c>
      <c r="H7704" s="4">
        <v>1698.43</v>
      </c>
    </row>
    <row r="7705" spans="2:8" hidden="1" x14ac:dyDescent="0.15">
      <c r="B7705" s="8" t="s">
        <v>4386</v>
      </c>
      <c r="C7705" s="4" t="s">
        <v>209</v>
      </c>
      <c r="D7705" s="4" t="s">
        <v>20</v>
      </c>
      <c r="E7705" s="4" t="s">
        <v>950</v>
      </c>
      <c r="F7705" s="4" t="s">
        <v>3949</v>
      </c>
      <c r="G7705" s="4">
        <v>4972</v>
      </c>
      <c r="H7705" s="4">
        <v>1643.45</v>
      </c>
    </row>
    <row r="7706" spans="2:8" hidden="1" x14ac:dyDescent="0.15">
      <c r="B7706" s="8" t="s">
        <v>857</v>
      </c>
      <c r="C7706" s="4" t="s">
        <v>209</v>
      </c>
      <c r="D7706" s="4" t="s">
        <v>20</v>
      </c>
      <c r="E7706" s="4" t="s">
        <v>950</v>
      </c>
      <c r="F7706" s="4" t="s">
        <v>3949</v>
      </c>
      <c r="G7706" s="4">
        <v>4930</v>
      </c>
      <c r="H7706" s="4">
        <v>1721.85</v>
      </c>
    </row>
    <row r="7707" spans="2:8" hidden="1" x14ac:dyDescent="0.15">
      <c r="B7707" s="8" t="s">
        <v>148</v>
      </c>
      <c r="C7707" s="4" t="s">
        <v>27</v>
      </c>
      <c r="D7707" s="4" t="s">
        <v>19</v>
      </c>
      <c r="E7707" s="4" t="s">
        <v>20</v>
      </c>
      <c r="F7707" s="4" t="s">
        <v>52</v>
      </c>
      <c r="G7707" s="4">
        <v>20350</v>
      </c>
      <c r="H7707" s="4">
        <v>67249.62</v>
      </c>
    </row>
    <row r="7708" spans="2:8" hidden="1" x14ac:dyDescent="0.15">
      <c r="B7708" s="8" t="s">
        <v>149</v>
      </c>
      <c r="C7708" s="4" t="s">
        <v>27</v>
      </c>
      <c r="D7708" s="4" t="s">
        <v>19</v>
      </c>
      <c r="E7708" s="4" t="s">
        <v>20</v>
      </c>
      <c r="F7708" s="4" t="s">
        <v>52</v>
      </c>
      <c r="G7708" s="4">
        <v>20350</v>
      </c>
      <c r="H7708" s="4">
        <v>67146.720000000001</v>
      </c>
    </row>
    <row r="7709" spans="2:8" hidden="1" x14ac:dyDescent="0.15">
      <c r="B7709" s="8" t="s">
        <v>1145</v>
      </c>
      <c r="C7709" s="4" t="s">
        <v>209</v>
      </c>
      <c r="D7709" s="4" t="s">
        <v>20</v>
      </c>
      <c r="E7709" s="4" t="s">
        <v>950</v>
      </c>
      <c r="F7709" s="4" t="s">
        <v>3949</v>
      </c>
      <c r="G7709" s="4">
        <v>4860</v>
      </c>
      <c r="H7709" s="4">
        <v>1336.27</v>
      </c>
    </row>
    <row r="7710" spans="2:8" hidden="1" x14ac:dyDescent="0.15">
      <c r="B7710" s="8" t="s">
        <v>150</v>
      </c>
      <c r="C7710" s="4" t="s">
        <v>27</v>
      </c>
      <c r="D7710" s="4" t="s">
        <v>19</v>
      </c>
      <c r="E7710" s="4" t="s">
        <v>20</v>
      </c>
      <c r="F7710" s="4" t="s">
        <v>52</v>
      </c>
      <c r="G7710" s="4">
        <v>20350</v>
      </c>
      <c r="H7710" s="4">
        <v>67101.5</v>
      </c>
    </row>
    <row r="7711" spans="2:8" hidden="1" x14ac:dyDescent="0.15">
      <c r="B7711" s="8" t="s">
        <v>151</v>
      </c>
      <c r="C7711" s="4" t="s">
        <v>27</v>
      </c>
      <c r="D7711" s="4" t="s">
        <v>19</v>
      </c>
      <c r="E7711" s="4" t="s">
        <v>20</v>
      </c>
      <c r="F7711" s="4" t="s">
        <v>52</v>
      </c>
      <c r="G7711" s="4">
        <v>20350</v>
      </c>
      <c r="H7711" s="4">
        <v>67099.22</v>
      </c>
    </row>
    <row r="7712" spans="2:8" hidden="1" x14ac:dyDescent="0.15">
      <c r="B7712" s="8" t="s">
        <v>2946</v>
      </c>
      <c r="C7712" s="4" t="s">
        <v>209</v>
      </c>
      <c r="D7712" s="4" t="s">
        <v>20</v>
      </c>
      <c r="E7712" s="4" t="s">
        <v>950</v>
      </c>
      <c r="F7712" s="4" t="s">
        <v>3949</v>
      </c>
      <c r="G7712" s="4">
        <v>4778</v>
      </c>
      <c r="H7712" s="4">
        <v>1758.57</v>
      </c>
    </row>
    <row r="7713" spans="2:8" hidden="1" x14ac:dyDescent="0.15">
      <c r="B7713" s="8" t="s">
        <v>160</v>
      </c>
      <c r="C7713" s="4" t="s">
        <v>27</v>
      </c>
      <c r="D7713" s="4" t="s">
        <v>19</v>
      </c>
      <c r="E7713" s="4" t="s">
        <v>20</v>
      </c>
      <c r="F7713" s="4" t="s">
        <v>52</v>
      </c>
      <c r="G7713" s="4">
        <v>19800</v>
      </c>
      <c r="H7713" s="4">
        <v>58732.57</v>
      </c>
    </row>
    <row r="7714" spans="2:8" hidden="1" x14ac:dyDescent="0.15">
      <c r="B7714" s="8" t="s">
        <v>155</v>
      </c>
      <c r="C7714" s="4" t="s">
        <v>27</v>
      </c>
      <c r="D7714" s="4" t="s">
        <v>19</v>
      </c>
      <c r="E7714" s="4" t="s">
        <v>20</v>
      </c>
      <c r="F7714" s="4" t="s">
        <v>52</v>
      </c>
      <c r="G7714" s="4">
        <v>19800</v>
      </c>
      <c r="H7714" s="4">
        <v>62896.66</v>
      </c>
    </row>
    <row r="7715" spans="2:8" hidden="1" x14ac:dyDescent="0.15">
      <c r="B7715" s="8" t="s">
        <v>161</v>
      </c>
      <c r="C7715" s="4" t="s">
        <v>27</v>
      </c>
      <c r="D7715" s="4" t="s">
        <v>19</v>
      </c>
      <c r="E7715" s="4" t="s">
        <v>20</v>
      </c>
      <c r="F7715" s="4" t="s">
        <v>52</v>
      </c>
      <c r="G7715" s="4">
        <v>19800</v>
      </c>
      <c r="H7715" s="4">
        <v>58681.37</v>
      </c>
    </row>
    <row r="7716" spans="2:8" hidden="1" x14ac:dyDescent="0.15">
      <c r="B7716" s="8" t="s">
        <v>934</v>
      </c>
      <c r="C7716" s="4" t="s">
        <v>209</v>
      </c>
      <c r="D7716" s="4" t="s">
        <v>20</v>
      </c>
      <c r="E7716" s="4" t="s">
        <v>1320</v>
      </c>
      <c r="F7716" s="4" t="s">
        <v>4401</v>
      </c>
      <c r="G7716" s="4">
        <v>4704</v>
      </c>
      <c r="H7716" s="4">
        <v>24040.42</v>
      </c>
    </row>
    <row r="7717" spans="2:8" hidden="1" x14ac:dyDescent="0.15">
      <c r="B7717" s="8" t="s">
        <v>4406</v>
      </c>
      <c r="C7717" s="4" t="s">
        <v>209</v>
      </c>
      <c r="D7717" s="4" t="s">
        <v>20</v>
      </c>
      <c r="E7717" s="4" t="s">
        <v>950</v>
      </c>
      <c r="F7717" s="4" t="s">
        <v>3949</v>
      </c>
      <c r="G7717" s="4">
        <v>4630</v>
      </c>
      <c r="H7717" s="4">
        <v>1625.75</v>
      </c>
    </row>
    <row r="7718" spans="2:8" hidden="1" x14ac:dyDescent="0.15">
      <c r="B7718" s="8">
        <v>45420</v>
      </c>
      <c r="C7718" s="4" t="s">
        <v>18</v>
      </c>
      <c r="D7718" s="4" t="s">
        <v>19</v>
      </c>
      <c r="E7718" s="4" t="s">
        <v>20</v>
      </c>
      <c r="F7718" s="4" t="s">
        <v>52</v>
      </c>
      <c r="G7718" s="4">
        <v>39100</v>
      </c>
      <c r="H7718" s="4">
        <v>110206.58</v>
      </c>
    </row>
    <row r="7719" spans="2:8" hidden="1" x14ac:dyDescent="0.15">
      <c r="B7719" s="8">
        <v>45369</v>
      </c>
      <c r="C7719" s="4" t="s">
        <v>18</v>
      </c>
      <c r="D7719" s="4" t="s">
        <v>19</v>
      </c>
      <c r="E7719" s="4" t="s">
        <v>20</v>
      </c>
      <c r="F7719" s="4" t="s">
        <v>52</v>
      </c>
      <c r="G7719" s="4">
        <v>19550</v>
      </c>
      <c r="H7719" s="4">
        <v>55194.97</v>
      </c>
    </row>
    <row r="7720" spans="2:8" hidden="1" x14ac:dyDescent="0.15">
      <c r="B7720" s="8" t="s">
        <v>859</v>
      </c>
      <c r="C7720" s="4" t="s">
        <v>209</v>
      </c>
      <c r="D7720" s="4" t="s">
        <v>20</v>
      </c>
      <c r="E7720" s="4" t="s">
        <v>950</v>
      </c>
      <c r="F7720" s="4" t="s">
        <v>3949</v>
      </c>
      <c r="G7720" s="4">
        <v>4580</v>
      </c>
      <c r="H7720" s="4">
        <v>1613.66</v>
      </c>
    </row>
    <row r="7721" spans="2:8" hidden="1" x14ac:dyDescent="0.15">
      <c r="B7721" s="8" t="s">
        <v>379</v>
      </c>
      <c r="C7721" s="4" t="s">
        <v>209</v>
      </c>
      <c r="D7721" s="4" t="s">
        <v>20</v>
      </c>
      <c r="E7721" s="4" t="s">
        <v>950</v>
      </c>
      <c r="F7721" s="4" t="s">
        <v>3949</v>
      </c>
      <c r="G7721" s="4">
        <v>4540</v>
      </c>
      <c r="H7721" s="4">
        <v>1520.46</v>
      </c>
    </row>
    <row r="7722" spans="2:8" hidden="1" x14ac:dyDescent="0.15">
      <c r="B7722" s="8" t="s">
        <v>1507</v>
      </c>
      <c r="C7722" s="4" t="s">
        <v>209</v>
      </c>
      <c r="D7722" s="4" t="s">
        <v>20</v>
      </c>
      <c r="E7722" s="4" t="s">
        <v>950</v>
      </c>
      <c r="F7722" s="4" t="s">
        <v>3949</v>
      </c>
      <c r="G7722" s="4">
        <v>4520</v>
      </c>
      <c r="H7722" s="4">
        <v>1017.02</v>
      </c>
    </row>
    <row r="7723" spans="2:8" hidden="1" x14ac:dyDescent="0.15">
      <c r="B7723" s="8" t="s">
        <v>781</v>
      </c>
      <c r="C7723" s="4" t="s">
        <v>209</v>
      </c>
      <c r="D7723" s="4" t="s">
        <v>20</v>
      </c>
      <c r="E7723" s="4" t="s">
        <v>559</v>
      </c>
      <c r="F7723" s="4" t="s">
        <v>2645</v>
      </c>
      <c r="G7723" s="4">
        <v>4500</v>
      </c>
      <c r="H7723" s="4">
        <v>28250</v>
      </c>
    </row>
    <row r="7724" spans="2:8" hidden="1" x14ac:dyDescent="0.15">
      <c r="B7724" s="8" t="s">
        <v>857</v>
      </c>
      <c r="C7724" s="4" t="s">
        <v>209</v>
      </c>
      <c r="D7724" s="4" t="s">
        <v>19</v>
      </c>
      <c r="E7724" s="4" t="s">
        <v>210</v>
      </c>
      <c r="F7724" s="4" t="s">
        <v>4353</v>
      </c>
      <c r="G7724" s="4">
        <v>4500</v>
      </c>
      <c r="H7724" s="4">
        <v>18504.86</v>
      </c>
    </row>
    <row r="7725" spans="2:8" hidden="1" x14ac:dyDescent="0.15">
      <c r="B7725" s="8" t="s">
        <v>1010</v>
      </c>
      <c r="C7725" s="4" t="s">
        <v>209</v>
      </c>
      <c r="D7725" s="4" t="s">
        <v>20</v>
      </c>
      <c r="E7725" s="4" t="s">
        <v>950</v>
      </c>
      <c r="F7725" s="4" t="s">
        <v>3949</v>
      </c>
      <c r="G7725" s="4">
        <v>4480</v>
      </c>
      <c r="H7725" s="4">
        <v>1459.97</v>
      </c>
    </row>
    <row r="7726" spans="2:8" hidden="1" x14ac:dyDescent="0.15">
      <c r="B7726" s="8" t="s">
        <v>861</v>
      </c>
      <c r="C7726" s="4" t="s">
        <v>209</v>
      </c>
      <c r="D7726" s="4" t="s">
        <v>20</v>
      </c>
      <c r="E7726" s="4" t="s">
        <v>950</v>
      </c>
      <c r="F7726" s="4" t="s">
        <v>3949</v>
      </c>
      <c r="G7726" s="4">
        <v>4422.5</v>
      </c>
      <c r="H7726" s="4">
        <v>1146.3699999999899</v>
      </c>
    </row>
    <row r="7727" spans="2:8" hidden="1" x14ac:dyDescent="0.15">
      <c r="B7727" s="8" t="s">
        <v>1687</v>
      </c>
      <c r="C7727" s="4" t="s">
        <v>209</v>
      </c>
      <c r="D7727" s="4" t="s">
        <v>20</v>
      </c>
      <c r="E7727" s="4" t="s">
        <v>950</v>
      </c>
      <c r="F7727" s="4" t="s">
        <v>4439</v>
      </c>
      <c r="G7727" s="4">
        <v>4350.45</v>
      </c>
      <c r="H7727" s="4">
        <v>2020.15</v>
      </c>
    </row>
    <row r="7728" spans="2:8" hidden="1" x14ac:dyDescent="0.15">
      <c r="B7728" s="8" t="s">
        <v>1687</v>
      </c>
      <c r="C7728" s="4" t="s">
        <v>209</v>
      </c>
      <c r="D7728" s="4" t="s">
        <v>20</v>
      </c>
      <c r="E7728" s="4" t="s">
        <v>950</v>
      </c>
      <c r="F7728" s="4" t="s">
        <v>4439</v>
      </c>
      <c r="G7728" s="4">
        <v>4350.45</v>
      </c>
      <c r="H7728" s="4">
        <v>2003.92</v>
      </c>
    </row>
    <row r="7729" spans="2:8" hidden="1" x14ac:dyDescent="0.15">
      <c r="B7729" s="8" t="s">
        <v>1005</v>
      </c>
      <c r="C7729" s="4" t="s">
        <v>209</v>
      </c>
      <c r="D7729" s="4" t="s">
        <v>20</v>
      </c>
      <c r="E7729" s="4" t="s">
        <v>950</v>
      </c>
      <c r="F7729" s="4" t="s">
        <v>3949</v>
      </c>
      <c r="G7729" s="4">
        <v>4330</v>
      </c>
      <c r="H7729" s="4">
        <v>1174.29</v>
      </c>
    </row>
    <row r="7730" spans="2:8" hidden="1" x14ac:dyDescent="0.15">
      <c r="B7730" s="8">
        <v>45380</v>
      </c>
      <c r="C7730" s="4" t="s">
        <v>18</v>
      </c>
      <c r="D7730" s="4" t="s">
        <v>19</v>
      </c>
      <c r="E7730" s="4" t="s">
        <v>20</v>
      </c>
      <c r="F7730" s="4" t="s">
        <v>52</v>
      </c>
      <c r="G7730" s="4">
        <v>19550</v>
      </c>
      <c r="H7730" s="4">
        <v>55178.400000000001</v>
      </c>
    </row>
    <row r="7731" spans="2:8" hidden="1" x14ac:dyDescent="0.15">
      <c r="B7731" s="8" t="s">
        <v>80</v>
      </c>
      <c r="C7731" s="4" t="s">
        <v>27</v>
      </c>
      <c r="D7731" s="4" t="s">
        <v>19</v>
      </c>
      <c r="E7731" s="4" t="s">
        <v>20</v>
      </c>
      <c r="F7731" s="4" t="s">
        <v>81</v>
      </c>
      <c r="G7731" s="4">
        <v>22200</v>
      </c>
      <c r="H7731" s="4">
        <v>68200</v>
      </c>
    </row>
    <row r="7732" spans="2:8" hidden="1" x14ac:dyDescent="0.15">
      <c r="B7732" s="8" t="s">
        <v>379</v>
      </c>
      <c r="C7732" s="4" t="s">
        <v>209</v>
      </c>
      <c r="D7732" s="4" t="s">
        <v>20</v>
      </c>
      <c r="E7732" s="4" t="s">
        <v>950</v>
      </c>
      <c r="F7732" s="4" t="s">
        <v>3949</v>
      </c>
      <c r="G7732" s="4">
        <v>4150</v>
      </c>
      <c r="H7732" s="4">
        <v>1406.71</v>
      </c>
    </row>
    <row r="7733" spans="2:8" hidden="1" x14ac:dyDescent="0.15">
      <c r="B7733" s="8" t="s">
        <v>92</v>
      </c>
      <c r="C7733" s="4" t="s">
        <v>27</v>
      </c>
      <c r="D7733" s="4" t="s">
        <v>19</v>
      </c>
      <c r="E7733" s="4" t="s">
        <v>20</v>
      </c>
      <c r="F7733" s="4" t="s">
        <v>93</v>
      </c>
      <c r="G7733" s="4">
        <v>22000</v>
      </c>
      <c r="H7733" s="4">
        <v>68200</v>
      </c>
    </row>
    <row r="7734" spans="2:8" hidden="1" x14ac:dyDescent="0.15">
      <c r="B7734" s="8" t="s">
        <v>90</v>
      </c>
      <c r="C7734" s="4" t="s">
        <v>27</v>
      </c>
      <c r="D7734" s="4" t="s">
        <v>19</v>
      </c>
      <c r="E7734" s="4" t="s">
        <v>20</v>
      </c>
      <c r="F7734" s="4" t="s">
        <v>91</v>
      </c>
      <c r="G7734" s="4">
        <v>22000</v>
      </c>
      <c r="H7734" s="4">
        <v>68200</v>
      </c>
    </row>
    <row r="7735" spans="2:8" hidden="1" x14ac:dyDescent="0.15">
      <c r="B7735" s="8" t="s">
        <v>119</v>
      </c>
      <c r="C7735" s="4" t="s">
        <v>27</v>
      </c>
      <c r="D7735" s="4" t="s">
        <v>19</v>
      </c>
      <c r="E7735" s="4" t="s">
        <v>20</v>
      </c>
      <c r="F7735" s="4" t="s">
        <v>120</v>
      </c>
      <c r="G7735" s="4">
        <v>22000</v>
      </c>
      <c r="H7735" s="4">
        <v>59400</v>
      </c>
    </row>
    <row r="7736" spans="2:8" hidden="1" x14ac:dyDescent="0.15">
      <c r="B7736" s="8" t="s">
        <v>376</v>
      </c>
      <c r="C7736" s="4" t="s">
        <v>209</v>
      </c>
      <c r="D7736" s="4" t="s">
        <v>20</v>
      </c>
      <c r="E7736" s="4" t="s">
        <v>950</v>
      </c>
      <c r="F7736" s="4" t="s">
        <v>3949</v>
      </c>
      <c r="G7736" s="4">
        <v>4050</v>
      </c>
      <c r="H7736" s="4">
        <v>1275.3800000000001</v>
      </c>
    </row>
    <row r="7737" spans="2:8" hidden="1" x14ac:dyDescent="0.15">
      <c r="B7737" s="8" t="s">
        <v>78</v>
      </c>
      <c r="C7737" s="4" t="s">
        <v>27</v>
      </c>
      <c r="D7737" s="4" t="s">
        <v>19</v>
      </c>
      <c r="E7737" s="4" t="s">
        <v>20</v>
      </c>
      <c r="F7737" s="4" t="s">
        <v>79</v>
      </c>
      <c r="G7737" s="4">
        <v>22200</v>
      </c>
      <c r="H7737" s="4">
        <v>68200</v>
      </c>
    </row>
    <row r="7738" spans="2:8" hidden="1" x14ac:dyDescent="0.15">
      <c r="B7738" s="8" t="s">
        <v>2134</v>
      </c>
      <c r="C7738" s="4" t="s">
        <v>209</v>
      </c>
      <c r="D7738" s="4" t="s">
        <v>20</v>
      </c>
      <c r="E7738" s="4" t="s">
        <v>950</v>
      </c>
      <c r="F7738" s="4" t="s">
        <v>3949</v>
      </c>
      <c r="G7738" s="4">
        <v>4020</v>
      </c>
      <c r="H7738" s="4">
        <v>1025.45</v>
      </c>
    </row>
    <row r="7739" spans="2:8" hidden="1" x14ac:dyDescent="0.15">
      <c r="B7739" s="8" t="s">
        <v>1143</v>
      </c>
      <c r="C7739" s="4" t="s">
        <v>209</v>
      </c>
      <c r="D7739" s="4" t="s">
        <v>20</v>
      </c>
      <c r="E7739" s="4" t="s">
        <v>1249</v>
      </c>
      <c r="F7739" s="4" t="s">
        <v>2935</v>
      </c>
      <c r="G7739" s="4">
        <v>4005</v>
      </c>
      <c r="H7739" s="4">
        <v>22588.2</v>
      </c>
    </row>
    <row r="7740" spans="2:8" hidden="1" x14ac:dyDescent="0.15">
      <c r="B7740" s="8" t="s">
        <v>86</v>
      </c>
      <c r="C7740" s="4" t="s">
        <v>27</v>
      </c>
      <c r="D7740" s="4" t="s">
        <v>19</v>
      </c>
      <c r="E7740" s="4" t="s">
        <v>20</v>
      </c>
      <c r="F7740" s="4" t="s">
        <v>87</v>
      </c>
      <c r="G7740" s="4">
        <v>22000</v>
      </c>
      <c r="H7740" s="4">
        <v>68200</v>
      </c>
    </row>
    <row r="7741" spans="2:8" hidden="1" x14ac:dyDescent="0.15">
      <c r="B7741" s="8" t="s">
        <v>111</v>
      </c>
      <c r="C7741" s="4" t="s">
        <v>27</v>
      </c>
      <c r="D7741" s="4" t="s">
        <v>19</v>
      </c>
      <c r="E7741" s="4" t="s">
        <v>20</v>
      </c>
      <c r="F7741" s="4" t="s">
        <v>112</v>
      </c>
      <c r="G7741" s="4">
        <v>22000</v>
      </c>
      <c r="H7741" s="4">
        <v>59400</v>
      </c>
    </row>
    <row r="7742" spans="2:8" hidden="1" x14ac:dyDescent="0.15">
      <c r="B7742" s="8" t="s">
        <v>124</v>
      </c>
      <c r="C7742" s="4" t="s">
        <v>27</v>
      </c>
      <c r="D7742" s="4" t="s">
        <v>19</v>
      </c>
      <c r="E7742" s="4" t="s">
        <v>20</v>
      </c>
      <c r="F7742" s="4" t="s">
        <v>125</v>
      </c>
      <c r="G7742" s="4">
        <v>20900</v>
      </c>
      <c r="H7742" s="4">
        <v>54759.6</v>
      </c>
    </row>
    <row r="7743" spans="2:8" hidden="1" x14ac:dyDescent="0.15">
      <c r="B7743" s="8" t="s">
        <v>417</v>
      </c>
      <c r="C7743" s="4" t="s">
        <v>209</v>
      </c>
      <c r="D7743" s="4" t="s">
        <v>20</v>
      </c>
      <c r="E7743" s="4" t="s">
        <v>1288</v>
      </c>
      <c r="F7743" s="4" t="s">
        <v>3379</v>
      </c>
      <c r="G7743" s="4">
        <v>4000</v>
      </c>
      <c r="H7743" s="4">
        <v>13946.89</v>
      </c>
    </row>
    <row r="7744" spans="2:8" hidden="1" x14ac:dyDescent="0.15">
      <c r="B7744" s="8" t="s">
        <v>2055</v>
      </c>
      <c r="C7744" s="4" t="s">
        <v>209</v>
      </c>
      <c r="D7744" s="4" t="s">
        <v>20</v>
      </c>
      <c r="E7744" s="4" t="s">
        <v>2401</v>
      </c>
      <c r="F7744" s="4" t="s">
        <v>3278</v>
      </c>
      <c r="G7744" s="4">
        <v>4000</v>
      </c>
      <c r="H7744" s="4">
        <v>12179.3</v>
      </c>
    </row>
    <row r="7745" spans="2:8" hidden="1" x14ac:dyDescent="0.15">
      <c r="B7745" s="8" t="s">
        <v>1253</v>
      </c>
      <c r="C7745" s="4" t="s">
        <v>209</v>
      </c>
      <c r="D7745" s="4" t="s">
        <v>20</v>
      </c>
      <c r="E7745" s="4" t="s">
        <v>950</v>
      </c>
      <c r="F7745" s="4" t="s">
        <v>3949</v>
      </c>
      <c r="G7745" s="4">
        <v>3990</v>
      </c>
      <c r="H7745" s="4">
        <v>1140.3399999999899</v>
      </c>
    </row>
    <row r="7746" spans="2:8" hidden="1" x14ac:dyDescent="0.15">
      <c r="B7746" s="8" t="s">
        <v>4211</v>
      </c>
      <c r="C7746" s="4" t="s">
        <v>209</v>
      </c>
      <c r="D7746" s="4" t="s">
        <v>20</v>
      </c>
      <c r="E7746" s="4" t="s">
        <v>950</v>
      </c>
      <c r="F7746" s="4" t="s">
        <v>3949</v>
      </c>
      <c r="G7746" s="4">
        <v>3910</v>
      </c>
      <c r="H7746" s="4">
        <v>1390.09</v>
      </c>
    </row>
    <row r="7747" spans="2:8" hidden="1" x14ac:dyDescent="0.15">
      <c r="B7747" s="8" t="s">
        <v>104</v>
      </c>
      <c r="C7747" s="4" t="s">
        <v>27</v>
      </c>
      <c r="D7747" s="4" t="s">
        <v>19</v>
      </c>
      <c r="E7747" s="4" t="s">
        <v>20</v>
      </c>
      <c r="F7747" s="4" t="s">
        <v>105</v>
      </c>
      <c r="G7747" s="4">
        <v>22000</v>
      </c>
      <c r="H7747" s="4">
        <v>59400</v>
      </c>
    </row>
    <row r="7748" spans="2:8" hidden="1" x14ac:dyDescent="0.15">
      <c r="B7748" s="8" t="s">
        <v>1494</v>
      </c>
      <c r="C7748" s="4" t="s">
        <v>209</v>
      </c>
      <c r="D7748" s="4" t="s">
        <v>20</v>
      </c>
      <c r="E7748" s="4" t="s">
        <v>950</v>
      </c>
      <c r="F7748" s="4" t="s">
        <v>3949</v>
      </c>
      <c r="G7748" s="4">
        <v>3850</v>
      </c>
      <c r="H7748" s="4">
        <v>816.27</v>
      </c>
    </row>
    <row r="7749" spans="2:8" hidden="1" x14ac:dyDescent="0.15">
      <c r="B7749" s="8" t="s">
        <v>143</v>
      </c>
      <c r="C7749" s="4" t="s">
        <v>209</v>
      </c>
      <c r="D7749" s="4" t="s">
        <v>20</v>
      </c>
      <c r="E7749" s="4" t="s">
        <v>950</v>
      </c>
      <c r="F7749" s="4" t="s">
        <v>3949</v>
      </c>
      <c r="G7749" s="4">
        <v>3800</v>
      </c>
      <c r="H7749" s="4">
        <v>888.31</v>
      </c>
    </row>
    <row r="7750" spans="2:8" hidden="1" x14ac:dyDescent="0.15">
      <c r="B7750" s="8" t="s">
        <v>109</v>
      </c>
      <c r="C7750" s="4" t="s">
        <v>27</v>
      </c>
      <c r="D7750" s="4" t="s">
        <v>19</v>
      </c>
      <c r="E7750" s="4" t="s">
        <v>20</v>
      </c>
      <c r="F7750" s="4" t="s">
        <v>110</v>
      </c>
      <c r="G7750" s="4">
        <v>22000</v>
      </c>
      <c r="H7750" s="4">
        <v>59400</v>
      </c>
    </row>
    <row r="7751" spans="2:8" hidden="1" x14ac:dyDescent="0.15">
      <c r="B7751" s="8" t="s">
        <v>1751</v>
      </c>
      <c r="C7751" s="4" t="s">
        <v>209</v>
      </c>
      <c r="D7751" s="4" t="s">
        <v>20</v>
      </c>
      <c r="E7751" s="4" t="s">
        <v>950</v>
      </c>
      <c r="F7751" s="4" t="s">
        <v>3949</v>
      </c>
      <c r="G7751" s="4">
        <v>3750</v>
      </c>
      <c r="H7751" s="4">
        <v>1122.46</v>
      </c>
    </row>
    <row r="7752" spans="2:8" hidden="1" x14ac:dyDescent="0.15">
      <c r="B7752" s="8" t="s">
        <v>121</v>
      </c>
      <c r="C7752" s="4" t="s">
        <v>27</v>
      </c>
      <c r="D7752" s="4" t="s">
        <v>19</v>
      </c>
      <c r="E7752" s="4" t="s">
        <v>20</v>
      </c>
      <c r="F7752" s="4" t="s">
        <v>122</v>
      </c>
      <c r="G7752" s="4">
        <v>22000</v>
      </c>
      <c r="H7752" s="4">
        <v>59400</v>
      </c>
    </row>
    <row r="7753" spans="2:8" hidden="1" x14ac:dyDescent="0.15">
      <c r="B7753" s="8" t="s">
        <v>96</v>
      </c>
      <c r="C7753" s="4" t="s">
        <v>27</v>
      </c>
      <c r="D7753" s="4" t="s">
        <v>19</v>
      </c>
      <c r="E7753" s="4" t="s">
        <v>20</v>
      </c>
      <c r="F7753" s="4" t="s">
        <v>97</v>
      </c>
      <c r="G7753" s="4">
        <v>22000</v>
      </c>
      <c r="H7753" s="4">
        <v>68200</v>
      </c>
    </row>
    <row r="7754" spans="2:8" hidden="1" x14ac:dyDescent="0.15">
      <c r="B7754" s="8" t="s">
        <v>1711</v>
      </c>
      <c r="C7754" s="4" t="s">
        <v>209</v>
      </c>
      <c r="D7754" s="4" t="s">
        <v>20</v>
      </c>
      <c r="E7754" s="4" t="s">
        <v>950</v>
      </c>
      <c r="F7754" s="4" t="s">
        <v>3949</v>
      </c>
      <c r="G7754" s="4">
        <v>3670</v>
      </c>
      <c r="H7754" s="4">
        <v>885.64</v>
      </c>
    </row>
    <row r="7755" spans="2:8" hidden="1" x14ac:dyDescent="0.15">
      <c r="B7755" s="8" t="s">
        <v>98</v>
      </c>
      <c r="C7755" s="4" t="s">
        <v>27</v>
      </c>
      <c r="D7755" s="4" t="s">
        <v>19</v>
      </c>
      <c r="E7755" s="4" t="s">
        <v>20</v>
      </c>
      <c r="F7755" s="4" t="s">
        <v>99</v>
      </c>
      <c r="G7755" s="4">
        <v>22000</v>
      </c>
      <c r="H7755" s="4">
        <v>68200</v>
      </c>
    </row>
    <row r="7756" spans="2:8" hidden="1" x14ac:dyDescent="0.15">
      <c r="B7756" s="8" t="s">
        <v>279</v>
      </c>
      <c r="C7756" s="4" t="s">
        <v>209</v>
      </c>
      <c r="D7756" s="4" t="s">
        <v>20</v>
      </c>
      <c r="E7756" s="4" t="s">
        <v>950</v>
      </c>
      <c r="F7756" s="4" t="s">
        <v>3949</v>
      </c>
      <c r="G7756" s="4">
        <v>3618</v>
      </c>
      <c r="H7756" s="4">
        <v>971.34</v>
      </c>
    </row>
    <row r="7757" spans="2:8" hidden="1" x14ac:dyDescent="0.15">
      <c r="B7757" s="8" t="s">
        <v>82</v>
      </c>
      <c r="C7757" s="4" t="s">
        <v>27</v>
      </c>
      <c r="D7757" s="4" t="s">
        <v>19</v>
      </c>
      <c r="E7757" s="4" t="s">
        <v>20</v>
      </c>
      <c r="F7757" s="4" t="s">
        <v>83</v>
      </c>
      <c r="G7757" s="4">
        <v>22000</v>
      </c>
      <c r="H7757" s="4">
        <v>68200</v>
      </c>
    </row>
    <row r="7758" spans="2:8" hidden="1" x14ac:dyDescent="0.15">
      <c r="B7758" s="8" t="s">
        <v>115</v>
      </c>
      <c r="C7758" s="4" t="s">
        <v>27</v>
      </c>
      <c r="D7758" s="4" t="s">
        <v>19</v>
      </c>
      <c r="E7758" s="4" t="s">
        <v>20</v>
      </c>
      <c r="F7758" s="4" t="s">
        <v>116</v>
      </c>
      <c r="G7758" s="4">
        <v>22000</v>
      </c>
      <c r="H7758" s="4">
        <v>59400</v>
      </c>
    </row>
    <row r="7759" spans="2:8" hidden="1" x14ac:dyDescent="0.15">
      <c r="B7759" s="8" t="s">
        <v>1311</v>
      </c>
      <c r="C7759" s="4" t="s">
        <v>209</v>
      </c>
      <c r="D7759" s="4" t="s">
        <v>20</v>
      </c>
      <c r="E7759" s="4" t="s">
        <v>950</v>
      </c>
      <c r="F7759" s="4" t="s">
        <v>3949</v>
      </c>
      <c r="G7759" s="4">
        <v>3507.5</v>
      </c>
      <c r="H7759" s="4">
        <v>676.38</v>
      </c>
    </row>
    <row r="7760" spans="2:8" hidden="1" x14ac:dyDescent="0.15">
      <c r="B7760" s="8" t="s">
        <v>106</v>
      </c>
      <c r="C7760" s="4" t="s">
        <v>27</v>
      </c>
      <c r="D7760" s="4" t="s">
        <v>19</v>
      </c>
      <c r="E7760" s="4" t="s">
        <v>20</v>
      </c>
      <c r="F7760" s="4" t="s">
        <v>107</v>
      </c>
      <c r="G7760" s="4">
        <v>22000</v>
      </c>
      <c r="H7760" s="4">
        <v>59400</v>
      </c>
    </row>
    <row r="7761" spans="2:8" hidden="1" x14ac:dyDescent="0.15">
      <c r="B7761" s="8" t="s">
        <v>102</v>
      </c>
      <c r="C7761" s="4" t="s">
        <v>27</v>
      </c>
      <c r="D7761" s="4" t="s">
        <v>19</v>
      </c>
      <c r="E7761" s="4" t="s">
        <v>20</v>
      </c>
      <c r="F7761" s="4" t="s">
        <v>103</v>
      </c>
      <c r="G7761" s="4">
        <v>22000</v>
      </c>
      <c r="H7761" s="4">
        <v>59400</v>
      </c>
    </row>
    <row r="7762" spans="2:8" hidden="1" x14ac:dyDescent="0.15">
      <c r="B7762" s="8" t="s">
        <v>113</v>
      </c>
      <c r="C7762" s="4" t="s">
        <v>27</v>
      </c>
      <c r="D7762" s="4" t="s">
        <v>19</v>
      </c>
      <c r="E7762" s="4" t="s">
        <v>20</v>
      </c>
      <c r="F7762" s="4" t="s">
        <v>114</v>
      </c>
      <c r="G7762" s="4">
        <v>22000</v>
      </c>
      <c r="H7762" s="4">
        <v>59400</v>
      </c>
    </row>
    <row r="7763" spans="2:8" hidden="1" x14ac:dyDescent="0.15">
      <c r="B7763" s="8" t="s">
        <v>88</v>
      </c>
      <c r="C7763" s="4" t="s">
        <v>27</v>
      </c>
      <c r="D7763" s="4" t="s">
        <v>19</v>
      </c>
      <c r="E7763" s="4" t="s">
        <v>20</v>
      </c>
      <c r="F7763" s="4" t="s">
        <v>89</v>
      </c>
      <c r="G7763" s="4">
        <v>22000</v>
      </c>
      <c r="H7763" s="4">
        <v>68200</v>
      </c>
    </row>
    <row r="7764" spans="2:8" hidden="1" x14ac:dyDescent="0.15">
      <c r="B7764" s="8" t="s">
        <v>2065</v>
      </c>
      <c r="C7764" s="4" t="s">
        <v>209</v>
      </c>
      <c r="D7764" s="4" t="s">
        <v>20</v>
      </c>
      <c r="E7764" s="4" t="s">
        <v>950</v>
      </c>
      <c r="F7764" s="4" t="s">
        <v>3949</v>
      </c>
      <c r="G7764" s="4">
        <v>3445</v>
      </c>
      <c r="H7764" s="4">
        <v>768.66</v>
      </c>
    </row>
    <row r="7765" spans="2:8" hidden="1" x14ac:dyDescent="0.15">
      <c r="B7765" s="8" t="s">
        <v>4259</v>
      </c>
      <c r="C7765" s="4" t="s">
        <v>209</v>
      </c>
      <c r="D7765" s="4" t="s">
        <v>20</v>
      </c>
      <c r="E7765" s="4" t="s">
        <v>950</v>
      </c>
      <c r="F7765" s="4" t="s">
        <v>3949</v>
      </c>
      <c r="G7765" s="4">
        <v>3445</v>
      </c>
      <c r="H7765" s="4">
        <v>768.66</v>
      </c>
    </row>
    <row r="7766" spans="2:8" hidden="1" x14ac:dyDescent="0.15">
      <c r="B7766" s="8" t="s">
        <v>1781</v>
      </c>
      <c r="C7766" s="4" t="s">
        <v>209</v>
      </c>
      <c r="D7766" s="4" t="s">
        <v>20</v>
      </c>
      <c r="E7766" s="4" t="s">
        <v>950</v>
      </c>
      <c r="F7766" s="4" t="s">
        <v>3949</v>
      </c>
      <c r="G7766" s="4">
        <v>3405</v>
      </c>
      <c r="H7766" s="4">
        <v>1191.0999999999899</v>
      </c>
    </row>
    <row r="7767" spans="2:8" hidden="1" x14ac:dyDescent="0.15">
      <c r="B7767" s="8" t="s">
        <v>138</v>
      </c>
      <c r="C7767" s="4" t="s">
        <v>209</v>
      </c>
      <c r="D7767" s="4" t="s">
        <v>20</v>
      </c>
      <c r="E7767" s="4" t="s">
        <v>950</v>
      </c>
      <c r="F7767" s="4" t="s">
        <v>3949</v>
      </c>
      <c r="G7767" s="4">
        <v>3400</v>
      </c>
      <c r="H7767" s="4">
        <v>933.32</v>
      </c>
    </row>
    <row r="7768" spans="2:8" hidden="1" x14ac:dyDescent="0.15">
      <c r="B7768" s="8" t="s">
        <v>94</v>
      </c>
      <c r="C7768" s="4" t="s">
        <v>27</v>
      </c>
      <c r="D7768" s="4" t="s">
        <v>19</v>
      </c>
      <c r="E7768" s="4" t="s">
        <v>20</v>
      </c>
      <c r="F7768" s="4" t="s">
        <v>95</v>
      </c>
      <c r="G7768" s="4">
        <v>22000</v>
      </c>
      <c r="H7768" s="4">
        <v>68200</v>
      </c>
    </row>
    <row r="7769" spans="2:8" hidden="1" x14ac:dyDescent="0.15">
      <c r="B7769" s="8" t="s">
        <v>3448</v>
      </c>
      <c r="C7769" s="4" t="s">
        <v>209</v>
      </c>
      <c r="D7769" s="4" t="s">
        <v>20</v>
      </c>
      <c r="E7769" s="4" t="s">
        <v>2682</v>
      </c>
      <c r="F7769" s="4" t="s">
        <v>1347</v>
      </c>
      <c r="G7769" s="4">
        <v>3377.36</v>
      </c>
      <c r="H7769" s="4">
        <v>51416.65</v>
      </c>
    </row>
    <row r="7770" spans="2:8" hidden="1" x14ac:dyDescent="0.15">
      <c r="B7770" s="8" t="s">
        <v>715</v>
      </c>
      <c r="C7770" s="4" t="s">
        <v>209</v>
      </c>
      <c r="D7770" s="4" t="s">
        <v>20</v>
      </c>
      <c r="E7770" s="4" t="s">
        <v>2682</v>
      </c>
      <c r="F7770" s="4" t="s">
        <v>1347</v>
      </c>
      <c r="G7770" s="4">
        <v>3377.36</v>
      </c>
      <c r="H7770" s="4">
        <v>50957.05</v>
      </c>
    </row>
    <row r="7771" spans="2:8" hidden="1" x14ac:dyDescent="0.15">
      <c r="B7771" s="8" t="s">
        <v>4406</v>
      </c>
      <c r="C7771" s="4" t="s">
        <v>209</v>
      </c>
      <c r="D7771" s="4" t="s">
        <v>20</v>
      </c>
      <c r="E7771" s="4" t="s">
        <v>950</v>
      </c>
      <c r="F7771" s="4" t="s">
        <v>4439</v>
      </c>
      <c r="G7771" s="4">
        <v>3376.57</v>
      </c>
      <c r="H7771" s="4">
        <v>408.42</v>
      </c>
    </row>
    <row r="7772" spans="2:8" hidden="1" x14ac:dyDescent="0.15">
      <c r="B7772" s="8" t="s">
        <v>3706</v>
      </c>
      <c r="C7772" s="4" t="s">
        <v>209</v>
      </c>
      <c r="D7772" s="4" t="s">
        <v>20</v>
      </c>
      <c r="E7772" s="4" t="s">
        <v>950</v>
      </c>
      <c r="F7772" s="4" t="s">
        <v>3949</v>
      </c>
      <c r="G7772" s="4">
        <v>3360</v>
      </c>
      <c r="H7772" s="4">
        <v>1137.25</v>
      </c>
    </row>
    <row r="7773" spans="2:8" hidden="1" x14ac:dyDescent="0.15">
      <c r="B7773" s="8" t="s">
        <v>1687</v>
      </c>
      <c r="C7773" s="4" t="s">
        <v>209</v>
      </c>
      <c r="D7773" s="4" t="s">
        <v>20</v>
      </c>
      <c r="E7773" s="4" t="s">
        <v>950</v>
      </c>
      <c r="F7773" s="4" t="s">
        <v>3949</v>
      </c>
      <c r="G7773" s="4">
        <v>3320</v>
      </c>
      <c r="H7773" s="4">
        <v>1113.06</v>
      </c>
    </row>
    <row r="7774" spans="2:8" hidden="1" x14ac:dyDescent="0.15">
      <c r="B7774" s="8" t="s">
        <v>1788</v>
      </c>
      <c r="C7774" s="4" t="s">
        <v>209</v>
      </c>
      <c r="D7774" s="4" t="s">
        <v>20</v>
      </c>
      <c r="E7774" s="4" t="s">
        <v>1320</v>
      </c>
      <c r="F7774" s="4" t="s">
        <v>1347</v>
      </c>
      <c r="G7774" s="4">
        <v>3312</v>
      </c>
      <c r="H7774" s="4">
        <v>18755.22</v>
      </c>
    </row>
    <row r="7775" spans="2:8" hidden="1" x14ac:dyDescent="0.15">
      <c r="B7775" s="8" t="s">
        <v>117</v>
      </c>
      <c r="C7775" s="4" t="s">
        <v>27</v>
      </c>
      <c r="D7775" s="4" t="s">
        <v>19</v>
      </c>
      <c r="E7775" s="4" t="s">
        <v>20</v>
      </c>
      <c r="F7775" s="4" t="s">
        <v>118</v>
      </c>
      <c r="G7775" s="4">
        <v>22000</v>
      </c>
      <c r="H7775" s="4">
        <v>59400</v>
      </c>
    </row>
    <row r="7776" spans="2:8" hidden="1" x14ac:dyDescent="0.15">
      <c r="B7776" s="8" t="s">
        <v>1751</v>
      </c>
      <c r="C7776" s="4" t="s">
        <v>209</v>
      </c>
      <c r="D7776" s="4" t="s">
        <v>20</v>
      </c>
      <c r="E7776" s="4" t="s">
        <v>1320</v>
      </c>
      <c r="F7776" s="4" t="s">
        <v>1363</v>
      </c>
      <c r="G7776" s="4">
        <v>3280</v>
      </c>
      <c r="H7776" s="4">
        <v>16157.28</v>
      </c>
    </row>
    <row r="7777" spans="2:8" hidden="1" x14ac:dyDescent="0.15">
      <c r="B7777" s="8" t="s">
        <v>3360</v>
      </c>
      <c r="C7777" s="4" t="s">
        <v>209</v>
      </c>
      <c r="D7777" s="4" t="s">
        <v>20</v>
      </c>
      <c r="E7777" s="4" t="s">
        <v>950</v>
      </c>
      <c r="F7777" s="4" t="s">
        <v>3949</v>
      </c>
      <c r="G7777" s="4">
        <v>3250</v>
      </c>
      <c r="H7777" s="4">
        <v>1585.6</v>
      </c>
    </row>
    <row r="7778" spans="2:8" hidden="1" x14ac:dyDescent="0.15">
      <c r="B7778" s="8" t="s">
        <v>625</v>
      </c>
      <c r="C7778" s="4" t="s">
        <v>209</v>
      </c>
      <c r="D7778" s="4" t="s">
        <v>20</v>
      </c>
      <c r="E7778" s="4" t="s">
        <v>950</v>
      </c>
      <c r="F7778" s="4" t="s">
        <v>3949</v>
      </c>
      <c r="G7778" s="4">
        <v>3250</v>
      </c>
      <c r="H7778" s="4">
        <v>1297.95</v>
      </c>
    </row>
    <row r="7779" spans="2:8" hidden="1" x14ac:dyDescent="0.15">
      <c r="B7779" s="8" t="s">
        <v>625</v>
      </c>
      <c r="C7779" s="4" t="s">
        <v>209</v>
      </c>
      <c r="D7779" s="4" t="s">
        <v>20</v>
      </c>
      <c r="E7779" s="4" t="s">
        <v>950</v>
      </c>
      <c r="F7779" s="4" t="s">
        <v>3949</v>
      </c>
      <c r="G7779" s="4">
        <v>3240</v>
      </c>
      <c r="H7779" s="4">
        <v>1064.8599999999899</v>
      </c>
    </row>
    <row r="7780" spans="2:8" hidden="1" x14ac:dyDescent="0.15">
      <c r="B7780" s="8" t="s">
        <v>773</v>
      </c>
      <c r="C7780" s="4" t="s">
        <v>209</v>
      </c>
      <c r="D7780" s="4" t="s">
        <v>20</v>
      </c>
      <c r="E7780" s="4" t="s">
        <v>950</v>
      </c>
      <c r="F7780" s="4" t="s">
        <v>3949</v>
      </c>
      <c r="G7780" s="4">
        <v>3212</v>
      </c>
      <c r="H7780" s="4">
        <v>1554.75</v>
      </c>
    </row>
    <row r="7781" spans="2:8" hidden="1" x14ac:dyDescent="0.15">
      <c r="B7781" s="8" t="s">
        <v>1266</v>
      </c>
      <c r="C7781" s="4" t="s">
        <v>209</v>
      </c>
      <c r="D7781" s="4" t="s">
        <v>20</v>
      </c>
      <c r="E7781" s="4" t="s">
        <v>210</v>
      </c>
      <c r="F7781" s="4" t="s">
        <v>4590</v>
      </c>
      <c r="G7781" s="4">
        <v>3200</v>
      </c>
      <c r="H7781" s="4">
        <v>11465.52</v>
      </c>
    </row>
    <row r="7782" spans="2:8" hidden="1" x14ac:dyDescent="0.15">
      <c r="B7782" s="8" t="s">
        <v>106</v>
      </c>
      <c r="C7782" s="4" t="s">
        <v>27</v>
      </c>
      <c r="D7782" s="4" t="s">
        <v>19</v>
      </c>
      <c r="E7782" s="4" t="s">
        <v>20</v>
      </c>
      <c r="F7782" s="4" t="s">
        <v>108</v>
      </c>
      <c r="G7782" s="4">
        <v>22000</v>
      </c>
      <c r="H7782" s="4">
        <v>59400</v>
      </c>
    </row>
    <row r="7783" spans="2:8" hidden="1" x14ac:dyDescent="0.15">
      <c r="B7783" s="8" t="s">
        <v>772</v>
      </c>
      <c r="C7783" s="4" t="s">
        <v>209</v>
      </c>
      <c r="D7783" s="4" t="s">
        <v>20</v>
      </c>
      <c r="E7783" s="4" t="s">
        <v>950</v>
      </c>
      <c r="F7783" s="4" t="s">
        <v>3949</v>
      </c>
      <c r="G7783" s="4">
        <v>3150</v>
      </c>
      <c r="H7783" s="4">
        <v>1554.02</v>
      </c>
    </row>
    <row r="7784" spans="2:8" hidden="1" x14ac:dyDescent="0.15">
      <c r="B7784" s="8" t="s">
        <v>138</v>
      </c>
      <c r="C7784" s="4" t="s">
        <v>209</v>
      </c>
      <c r="D7784" s="4" t="s">
        <v>20</v>
      </c>
      <c r="E7784" s="4" t="s">
        <v>950</v>
      </c>
      <c r="F7784" s="4" t="s">
        <v>3949</v>
      </c>
      <c r="G7784" s="4">
        <v>3150</v>
      </c>
      <c r="H7784" s="4">
        <v>1008.27</v>
      </c>
    </row>
    <row r="7785" spans="2:8" hidden="1" x14ac:dyDescent="0.15">
      <c r="B7785" s="8" t="s">
        <v>84</v>
      </c>
      <c r="C7785" s="4" t="s">
        <v>27</v>
      </c>
      <c r="D7785" s="4" t="s">
        <v>19</v>
      </c>
      <c r="E7785" s="4" t="s">
        <v>20</v>
      </c>
      <c r="F7785" s="4" t="s">
        <v>85</v>
      </c>
      <c r="G7785" s="4">
        <v>22000</v>
      </c>
      <c r="H7785" s="4">
        <v>68200</v>
      </c>
    </row>
    <row r="7786" spans="2:8" hidden="1" x14ac:dyDescent="0.15">
      <c r="B7786" s="8" t="s">
        <v>100</v>
      </c>
      <c r="C7786" s="4" t="s">
        <v>27</v>
      </c>
      <c r="D7786" s="4" t="s">
        <v>19</v>
      </c>
      <c r="E7786" s="4" t="s">
        <v>20</v>
      </c>
      <c r="F7786" s="4" t="s">
        <v>101</v>
      </c>
      <c r="G7786" s="4">
        <v>22000</v>
      </c>
      <c r="H7786" s="4">
        <v>59400</v>
      </c>
    </row>
    <row r="7787" spans="2:8" hidden="1" x14ac:dyDescent="0.15">
      <c r="B7787" s="8" t="s">
        <v>1502</v>
      </c>
      <c r="C7787" s="4" t="s">
        <v>209</v>
      </c>
      <c r="D7787" s="4" t="s">
        <v>20</v>
      </c>
      <c r="E7787" s="4" t="s">
        <v>950</v>
      </c>
      <c r="F7787" s="4" t="s">
        <v>3949</v>
      </c>
      <c r="G7787" s="4">
        <v>3100</v>
      </c>
      <c r="H7787" s="4">
        <v>955.82</v>
      </c>
    </row>
    <row r="7788" spans="2:8" hidden="1" x14ac:dyDescent="0.15">
      <c r="B7788" s="8" t="s">
        <v>2087</v>
      </c>
      <c r="C7788" s="4" t="s">
        <v>209</v>
      </c>
      <c r="D7788" s="4" t="s">
        <v>20</v>
      </c>
      <c r="E7788" s="4" t="s">
        <v>950</v>
      </c>
      <c r="F7788" s="4" t="s">
        <v>3949</v>
      </c>
      <c r="G7788" s="4">
        <v>3068</v>
      </c>
      <c r="H7788" s="4">
        <v>1699.46</v>
      </c>
    </row>
    <row r="7789" spans="2:8" hidden="1" x14ac:dyDescent="0.15">
      <c r="B7789" s="8" t="s">
        <v>31</v>
      </c>
      <c r="C7789" s="4" t="s">
        <v>27</v>
      </c>
      <c r="D7789" s="4" t="s">
        <v>19</v>
      </c>
      <c r="E7789" s="4" t="s">
        <v>20</v>
      </c>
      <c r="F7789" s="4" t="s">
        <v>32</v>
      </c>
      <c r="G7789" s="4">
        <v>59400</v>
      </c>
      <c r="H7789" s="4">
        <v>179629.99</v>
      </c>
    </row>
    <row r="7790" spans="2:8" hidden="1" x14ac:dyDescent="0.15">
      <c r="B7790" s="8" t="s">
        <v>156</v>
      </c>
      <c r="C7790" s="4" t="s">
        <v>27</v>
      </c>
      <c r="D7790" s="4" t="s">
        <v>19</v>
      </c>
      <c r="E7790" s="4" t="s">
        <v>20</v>
      </c>
      <c r="F7790" s="4" t="s">
        <v>157</v>
      </c>
      <c r="G7790" s="4">
        <v>19800</v>
      </c>
      <c r="H7790" s="4">
        <v>62823.11</v>
      </c>
    </row>
    <row r="7791" spans="2:8" hidden="1" x14ac:dyDescent="0.15">
      <c r="B7791" s="8" t="s">
        <v>625</v>
      </c>
      <c r="C7791" s="4" t="s">
        <v>209</v>
      </c>
      <c r="D7791" s="4" t="s">
        <v>20</v>
      </c>
      <c r="E7791" s="4" t="s">
        <v>950</v>
      </c>
      <c r="F7791" s="4" t="s">
        <v>3949</v>
      </c>
      <c r="G7791" s="4">
        <v>3026</v>
      </c>
      <c r="H7791" s="4">
        <v>1069.7</v>
      </c>
    </row>
    <row r="7792" spans="2:8" hidden="1" x14ac:dyDescent="0.15">
      <c r="B7792" s="8" t="s">
        <v>919</v>
      </c>
      <c r="C7792" s="4" t="s">
        <v>209</v>
      </c>
      <c r="D7792" s="4" t="s">
        <v>20</v>
      </c>
      <c r="E7792" s="4" t="s">
        <v>950</v>
      </c>
      <c r="F7792" s="4" t="s">
        <v>3949</v>
      </c>
      <c r="G7792" s="4">
        <v>3020</v>
      </c>
      <c r="H7792" s="4">
        <v>756.21</v>
      </c>
    </row>
    <row r="7793" spans="2:8" hidden="1" x14ac:dyDescent="0.15">
      <c r="B7793" s="8" t="s">
        <v>162</v>
      </c>
      <c r="C7793" s="4" t="s">
        <v>27</v>
      </c>
      <c r="D7793" s="4" t="s">
        <v>19</v>
      </c>
      <c r="E7793" s="4" t="s">
        <v>20</v>
      </c>
      <c r="F7793" s="4" t="s">
        <v>163</v>
      </c>
      <c r="G7793" s="4">
        <v>19800</v>
      </c>
      <c r="H7793" s="4">
        <v>58556.36</v>
      </c>
    </row>
    <row r="7794" spans="2:8" hidden="1" x14ac:dyDescent="0.15">
      <c r="B7794" s="8" t="s">
        <v>185</v>
      </c>
      <c r="C7794" s="4" t="s">
        <v>27</v>
      </c>
      <c r="D7794" s="4" t="s">
        <v>54</v>
      </c>
      <c r="E7794" s="4" t="s">
        <v>20</v>
      </c>
      <c r="F7794" s="4" t="s">
        <v>186</v>
      </c>
      <c r="G7794" s="4">
        <v>17600</v>
      </c>
      <c r="H7794" s="4">
        <v>82955.259999999893</v>
      </c>
    </row>
    <row r="7795" spans="2:8" hidden="1" x14ac:dyDescent="0.15">
      <c r="B7795" s="8" t="s">
        <v>185</v>
      </c>
      <c r="C7795" s="4" t="s">
        <v>27</v>
      </c>
      <c r="D7795" s="4" t="s">
        <v>54</v>
      </c>
      <c r="E7795" s="4" t="s">
        <v>20</v>
      </c>
      <c r="F7795" s="4" t="s">
        <v>187</v>
      </c>
      <c r="G7795" s="4">
        <v>17600</v>
      </c>
      <c r="H7795" s="4">
        <v>82955.259999999893</v>
      </c>
    </row>
    <row r="7796" spans="2:8" hidden="1" x14ac:dyDescent="0.15">
      <c r="B7796" s="8" t="s">
        <v>152</v>
      </c>
      <c r="C7796" s="4" t="s">
        <v>27</v>
      </c>
      <c r="D7796" s="4" t="s">
        <v>54</v>
      </c>
      <c r="E7796" s="4" t="s">
        <v>20</v>
      </c>
      <c r="F7796" s="4" t="s">
        <v>153</v>
      </c>
      <c r="G7796" s="4">
        <v>20000</v>
      </c>
      <c r="H7796" s="4">
        <v>76498.97</v>
      </c>
    </row>
    <row r="7797" spans="2:8" hidden="1" x14ac:dyDescent="0.15">
      <c r="B7797" s="8">
        <v>45646</v>
      </c>
      <c r="C7797" s="4" t="s">
        <v>18</v>
      </c>
      <c r="D7797" s="4" t="s">
        <v>19</v>
      </c>
      <c r="E7797" s="4" t="s">
        <v>20</v>
      </c>
      <c r="F7797" s="4" t="s">
        <v>130</v>
      </c>
      <c r="G7797" s="4">
        <v>20400</v>
      </c>
      <c r="H7797" s="4">
        <v>60202.71</v>
      </c>
    </row>
    <row r="7798" spans="2:8" hidden="1" x14ac:dyDescent="0.15">
      <c r="B7798" s="8">
        <v>45621</v>
      </c>
      <c r="C7798" s="4" t="s">
        <v>18</v>
      </c>
      <c r="D7798" s="4" t="s">
        <v>19</v>
      </c>
      <c r="E7798" s="4" t="s">
        <v>20</v>
      </c>
      <c r="F7798" s="4" t="s">
        <v>128</v>
      </c>
      <c r="G7798" s="4">
        <v>20400</v>
      </c>
      <c r="H7798" s="4">
        <v>64083.37</v>
      </c>
    </row>
    <row r="7799" spans="2:8" hidden="1" x14ac:dyDescent="0.15">
      <c r="B7799" s="8" t="s">
        <v>138</v>
      </c>
      <c r="C7799" s="4" t="s">
        <v>27</v>
      </c>
      <c r="D7799" s="4" t="s">
        <v>19</v>
      </c>
      <c r="E7799" s="4" t="s">
        <v>20</v>
      </c>
      <c r="F7799" s="4" t="s">
        <v>139</v>
      </c>
      <c r="G7799" s="4">
        <v>20350</v>
      </c>
      <c r="H7799" s="4">
        <v>67577.97</v>
      </c>
    </row>
    <row r="7800" spans="2:8" hidden="1" x14ac:dyDescent="0.15">
      <c r="B7800" s="8" t="s">
        <v>138</v>
      </c>
      <c r="C7800" s="4" t="s">
        <v>27</v>
      </c>
      <c r="D7800" s="4" t="s">
        <v>19</v>
      </c>
      <c r="E7800" s="4" t="s">
        <v>20</v>
      </c>
      <c r="F7800" s="4" t="s">
        <v>139</v>
      </c>
      <c r="G7800" s="4">
        <v>20350</v>
      </c>
      <c r="H7800" s="4">
        <v>67577.97</v>
      </c>
    </row>
    <row r="7801" spans="2:8" hidden="1" x14ac:dyDescent="0.15">
      <c r="B7801" s="8">
        <v>45621</v>
      </c>
      <c r="C7801" s="4" t="s">
        <v>18</v>
      </c>
      <c r="D7801" s="4" t="s">
        <v>19</v>
      </c>
      <c r="E7801" s="4" t="s">
        <v>20</v>
      </c>
      <c r="F7801" s="4" t="s">
        <v>126</v>
      </c>
      <c r="G7801" s="4">
        <v>20400</v>
      </c>
      <c r="H7801" s="4">
        <v>64083.37</v>
      </c>
    </row>
    <row r="7802" spans="2:8" hidden="1" x14ac:dyDescent="0.15">
      <c r="B7802" s="8" t="s">
        <v>140</v>
      </c>
      <c r="C7802" s="4" t="s">
        <v>27</v>
      </c>
      <c r="D7802" s="4" t="s">
        <v>19</v>
      </c>
      <c r="E7802" s="4" t="s">
        <v>20</v>
      </c>
      <c r="F7802" s="4" t="s">
        <v>141</v>
      </c>
      <c r="G7802" s="4">
        <v>20350</v>
      </c>
      <c r="H7802" s="4">
        <v>67561.97</v>
      </c>
    </row>
    <row r="7803" spans="2:8" hidden="1" x14ac:dyDescent="0.15">
      <c r="B7803" s="8" t="s">
        <v>140</v>
      </c>
      <c r="C7803" s="4" t="s">
        <v>27</v>
      </c>
      <c r="D7803" s="4" t="s">
        <v>19</v>
      </c>
      <c r="E7803" s="4" t="s">
        <v>20</v>
      </c>
      <c r="F7803" s="4" t="s">
        <v>142</v>
      </c>
      <c r="G7803" s="4">
        <v>20350</v>
      </c>
      <c r="H7803" s="4">
        <v>67561.97</v>
      </c>
    </row>
    <row r="7804" spans="2:8" hidden="1" x14ac:dyDescent="0.15">
      <c r="B7804" s="8" t="s">
        <v>132</v>
      </c>
      <c r="C7804" s="4" t="s">
        <v>27</v>
      </c>
      <c r="D7804" s="4" t="s">
        <v>19</v>
      </c>
      <c r="E7804" s="4" t="s">
        <v>20</v>
      </c>
      <c r="F7804" s="4" t="s">
        <v>133</v>
      </c>
      <c r="G7804" s="4">
        <v>20350</v>
      </c>
      <c r="H7804" s="4">
        <v>70007.38</v>
      </c>
    </row>
    <row r="7805" spans="2:8" hidden="1" x14ac:dyDescent="0.15">
      <c r="B7805" s="8" t="s">
        <v>132</v>
      </c>
      <c r="C7805" s="4" t="s">
        <v>27</v>
      </c>
      <c r="D7805" s="4" t="s">
        <v>19</v>
      </c>
      <c r="E7805" s="4" t="s">
        <v>20</v>
      </c>
      <c r="F7805" s="4" t="s">
        <v>134</v>
      </c>
      <c r="G7805" s="4">
        <v>20350</v>
      </c>
      <c r="H7805" s="4">
        <v>70007.38</v>
      </c>
    </row>
    <row r="7806" spans="2:8" hidden="1" x14ac:dyDescent="0.15">
      <c r="B7806" s="8" t="s">
        <v>1672</v>
      </c>
      <c r="C7806" s="4" t="s">
        <v>209</v>
      </c>
      <c r="D7806" s="4" t="s">
        <v>20</v>
      </c>
      <c r="E7806" s="4" t="s">
        <v>2964</v>
      </c>
      <c r="F7806" s="4" t="s">
        <v>4185</v>
      </c>
      <c r="G7806" s="4">
        <v>3000</v>
      </c>
      <c r="H7806" s="4">
        <v>3241.81</v>
      </c>
    </row>
    <row r="7807" spans="2:8" hidden="1" x14ac:dyDescent="0.15">
      <c r="B7807" s="8" t="s">
        <v>1749</v>
      </c>
      <c r="C7807" s="4" t="s">
        <v>209</v>
      </c>
      <c r="D7807" s="4" t="s">
        <v>20</v>
      </c>
      <c r="E7807" s="4" t="s">
        <v>2713</v>
      </c>
      <c r="F7807" s="4" t="s">
        <v>4696</v>
      </c>
      <c r="G7807" s="4">
        <v>3000</v>
      </c>
      <c r="H7807" s="4">
        <v>2226.04</v>
      </c>
    </row>
    <row r="7808" spans="2:8" hidden="1" x14ac:dyDescent="0.15">
      <c r="B7808" s="8" t="s">
        <v>437</v>
      </c>
      <c r="C7808" s="4" t="s">
        <v>209</v>
      </c>
      <c r="D7808" s="4" t="s">
        <v>20</v>
      </c>
      <c r="E7808" s="4" t="s">
        <v>950</v>
      </c>
      <c r="F7808" s="4" t="s">
        <v>4698</v>
      </c>
      <c r="G7808" s="4">
        <v>3000</v>
      </c>
      <c r="H7808" s="4">
        <v>1665.37</v>
      </c>
    </row>
    <row r="7809" spans="2:8" hidden="1" x14ac:dyDescent="0.15">
      <c r="B7809" s="8" t="s">
        <v>943</v>
      </c>
      <c r="C7809" s="4" t="s">
        <v>209</v>
      </c>
      <c r="D7809" s="4" t="s">
        <v>20</v>
      </c>
      <c r="E7809" s="4" t="s">
        <v>950</v>
      </c>
      <c r="F7809" s="4" t="s">
        <v>3949</v>
      </c>
      <c r="G7809" s="4">
        <v>3000</v>
      </c>
      <c r="H7809" s="4">
        <v>949.98</v>
      </c>
    </row>
    <row r="7810" spans="2:8" hidden="1" x14ac:dyDescent="0.15">
      <c r="B7810" s="8" t="s">
        <v>1440</v>
      </c>
      <c r="C7810" s="4" t="s">
        <v>209</v>
      </c>
      <c r="D7810" s="4" t="s">
        <v>20</v>
      </c>
      <c r="E7810" s="4" t="s">
        <v>950</v>
      </c>
      <c r="F7810" s="4" t="s">
        <v>3949</v>
      </c>
      <c r="G7810" s="4">
        <v>2905</v>
      </c>
      <c r="H7810" s="4">
        <v>917.72</v>
      </c>
    </row>
    <row r="7811" spans="2:8" hidden="1" x14ac:dyDescent="0.15">
      <c r="B7811" s="8" t="s">
        <v>2022</v>
      </c>
      <c r="C7811" s="4" t="s">
        <v>209</v>
      </c>
      <c r="D7811" s="4" t="s">
        <v>20</v>
      </c>
      <c r="E7811" s="4" t="s">
        <v>950</v>
      </c>
      <c r="F7811" s="4" t="s">
        <v>3949</v>
      </c>
      <c r="G7811" s="4">
        <v>2900</v>
      </c>
      <c r="H7811" s="4">
        <v>1038.45</v>
      </c>
    </row>
    <row r="7812" spans="2:8" hidden="1" x14ac:dyDescent="0.15">
      <c r="B7812" s="8" t="s">
        <v>515</v>
      </c>
      <c r="C7812" s="4" t="s">
        <v>209</v>
      </c>
      <c r="D7812" s="4" t="s">
        <v>20</v>
      </c>
      <c r="E7812" s="4" t="s">
        <v>950</v>
      </c>
      <c r="F7812" s="4" t="s">
        <v>3949</v>
      </c>
      <c r="G7812" s="4">
        <v>2900</v>
      </c>
      <c r="H7812" s="4">
        <v>1029.99</v>
      </c>
    </row>
    <row r="7813" spans="2:8" hidden="1" x14ac:dyDescent="0.15">
      <c r="B7813" s="8" t="s">
        <v>158</v>
      </c>
      <c r="C7813" s="4" t="s">
        <v>27</v>
      </c>
      <c r="D7813" s="4" t="s">
        <v>19</v>
      </c>
      <c r="E7813" s="4" t="s">
        <v>20</v>
      </c>
      <c r="F7813" s="4" t="s">
        <v>159</v>
      </c>
      <c r="G7813" s="4">
        <v>19800</v>
      </c>
      <c r="H7813" s="4">
        <v>59026.03</v>
      </c>
    </row>
    <row r="7814" spans="2:8" hidden="1" x14ac:dyDescent="0.15">
      <c r="B7814" s="8" t="s">
        <v>135</v>
      </c>
      <c r="C7814" s="4" t="s">
        <v>27</v>
      </c>
      <c r="D7814" s="4" t="s">
        <v>19</v>
      </c>
      <c r="E7814" s="4" t="s">
        <v>20</v>
      </c>
      <c r="F7814" s="4" t="s">
        <v>136</v>
      </c>
      <c r="G7814" s="4">
        <v>20350</v>
      </c>
      <c r="H7814" s="4">
        <v>69950.710000000006</v>
      </c>
    </row>
    <row r="7815" spans="2:8" hidden="1" x14ac:dyDescent="0.15">
      <c r="B7815" s="8" t="s">
        <v>1511</v>
      </c>
      <c r="C7815" s="4" t="s">
        <v>209</v>
      </c>
      <c r="D7815" s="4" t="s">
        <v>20</v>
      </c>
      <c r="E7815" s="4" t="s">
        <v>950</v>
      </c>
      <c r="F7815" s="4" t="s">
        <v>3949</v>
      </c>
      <c r="G7815" s="4">
        <v>2856</v>
      </c>
      <c r="H7815" s="4">
        <v>1454.18</v>
      </c>
    </row>
    <row r="7816" spans="2:8" hidden="1" x14ac:dyDescent="0.15">
      <c r="B7816" s="8">
        <v>45646</v>
      </c>
      <c r="C7816" s="4" t="s">
        <v>18</v>
      </c>
      <c r="D7816" s="4" t="s">
        <v>19</v>
      </c>
      <c r="E7816" s="4" t="s">
        <v>20</v>
      </c>
      <c r="F7816" s="4" t="s">
        <v>129</v>
      </c>
      <c r="G7816" s="4">
        <v>20400</v>
      </c>
      <c r="H7816" s="4">
        <v>60202.71</v>
      </c>
    </row>
    <row r="7817" spans="2:8" hidden="1" x14ac:dyDescent="0.15">
      <c r="B7817" s="8">
        <v>45645</v>
      </c>
      <c r="C7817" s="4" t="s">
        <v>18</v>
      </c>
      <c r="D7817" s="4" t="s">
        <v>19</v>
      </c>
      <c r="E7817" s="4" t="s">
        <v>20</v>
      </c>
      <c r="F7817" s="4" t="s">
        <v>131</v>
      </c>
      <c r="G7817" s="4">
        <v>20400</v>
      </c>
      <c r="H7817" s="4">
        <v>60183.6</v>
      </c>
    </row>
    <row r="7818" spans="2:8" hidden="1" x14ac:dyDescent="0.15">
      <c r="B7818" s="8">
        <v>45621</v>
      </c>
      <c r="C7818" s="4" t="s">
        <v>18</v>
      </c>
      <c r="D7818" s="4" t="s">
        <v>19</v>
      </c>
      <c r="E7818" s="4" t="s">
        <v>20</v>
      </c>
      <c r="F7818" s="4" t="s">
        <v>127</v>
      </c>
      <c r="G7818" s="4">
        <v>20400</v>
      </c>
      <c r="H7818" s="4">
        <v>64083.37</v>
      </c>
    </row>
    <row r="7819" spans="2:8" hidden="1" x14ac:dyDescent="0.15">
      <c r="B7819" s="8" t="s">
        <v>2563</v>
      </c>
      <c r="C7819" s="4" t="s">
        <v>209</v>
      </c>
      <c r="D7819" s="4" t="s">
        <v>20</v>
      </c>
      <c r="E7819" s="4" t="s">
        <v>950</v>
      </c>
      <c r="F7819" s="4" t="s">
        <v>3949</v>
      </c>
      <c r="G7819" s="4">
        <v>2800</v>
      </c>
      <c r="H7819" s="4">
        <v>1367</v>
      </c>
    </row>
    <row r="7820" spans="2:8" hidden="1" x14ac:dyDescent="0.15">
      <c r="B7820" s="8" t="s">
        <v>3221</v>
      </c>
      <c r="C7820" s="4" t="s">
        <v>209</v>
      </c>
      <c r="D7820" s="4" t="s">
        <v>20</v>
      </c>
      <c r="E7820" s="4" t="s">
        <v>950</v>
      </c>
      <c r="F7820" s="4" t="s">
        <v>3949</v>
      </c>
      <c r="G7820" s="4">
        <v>2750</v>
      </c>
      <c r="H7820" s="4">
        <v>1602.61</v>
      </c>
    </row>
    <row r="7821" spans="2:8" hidden="1" x14ac:dyDescent="0.15">
      <c r="B7821" s="8" t="s">
        <v>2168</v>
      </c>
      <c r="C7821" s="4" t="s">
        <v>209</v>
      </c>
      <c r="D7821" s="4" t="s">
        <v>20</v>
      </c>
      <c r="E7821" s="4" t="s">
        <v>950</v>
      </c>
      <c r="F7821" s="4" t="s">
        <v>3949</v>
      </c>
      <c r="G7821" s="4">
        <v>2750</v>
      </c>
      <c r="H7821" s="4">
        <v>1599.81</v>
      </c>
    </row>
    <row r="7822" spans="2:8" hidden="1" x14ac:dyDescent="0.15">
      <c r="B7822" s="8" t="s">
        <v>48</v>
      </c>
      <c r="C7822" s="4" t="s">
        <v>27</v>
      </c>
      <c r="D7822" s="4" t="s">
        <v>19</v>
      </c>
      <c r="E7822" s="4" t="s">
        <v>20</v>
      </c>
      <c r="F7822" s="4" t="s">
        <v>49</v>
      </c>
      <c r="G7822" s="4">
        <v>39600</v>
      </c>
      <c r="H7822" s="4">
        <v>117590.59</v>
      </c>
    </row>
    <row r="7823" spans="2:8" hidden="1" x14ac:dyDescent="0.15">
      <c r="B7823" s="8" t="s">
        <v>217</v>
      </c>
      <c r="C7823" s="4" t="s">
        <v>27</v>
      </c>
      <c r="D7823" s="4" t="s">
        <v>19</v>
      </c>
      <c r="E7823" s="4" t="s">
        <v>20</v>
      </c>
      <c r="F7823" s="4" t="s">
        <v>218</v>
      </c>
      <c r="G7823" s="4">
        <v>500</v>
      </c>
      <c r="H7823" s="4">
        <v>1650</v>
      </c>
    </row>
    <row r="7824" spans="2:8" hidden="1" x14ac:dyDescent="0.15">
      <c r="B7824" s="8" t="s">
        <v>882</v>
      </c>
      <c r="C7824" s="4" t="s">
        <v>27</v>
      </c>
      <c r="D7824" s="4" t="s">
        <v>232</v>
      </c>
      <c r="E7824" s="4" t="s">
        <v>20</v>
      </c>
      <c r="F7824" s="4" t="s">
        <v>7171</v>
      </c>
      <c r="G7824" s="4">
        <v>20</v>
      </c>
      <c r="H7824" s="4">
        <v>257.47000000000003</v>
      </c>
    </row>
    <row r="7825" spans="2:8" hidden="1" x14ac:dyDescent="0.15">
      <c r="B7825" s="8" t="s">
        <v>934</v>
      </c>
      <c r="C7825" s="4" t="s">
        <v>209</v>
      </c>
      <c r="D7825" s="4" t="s">
        <v>20</v>
      </c>
      <c r="E7825" s="4" t="s">
        <v>950</v>
      </c>
      <c r="F7825" s="4" t="s">
        <v>3949</v>
      </c>
      <c r="G7825" s="4">
        <v>2640</v>
      </c>
      <c r="H7825" s="4">
        <v>1247.9100000000001</v>
      </c>
    </row>
    <row r="7826" spans="2:8" hidden="1" x14ac:dyDescent="0.15">
      <c r="B7826" s="8" t="s">
        <v>2128</v>
      </c>
      <c r="C7826" s="4" t="s">
        <v>209</v>
      </c>
      <c r="D7826" s="4" t="s">
        <v>20</v>
      </c>
      <c r="E7826" s="4" t="s">
        <v>950</v>
      </c>
      <c r="F7826" s="4" t="s">
        <v>3949</v>
      </c>
      <c r="G7826" s="4">
        <v>2640</v>
      </c>
      <c r="H7826" s="4">
        <v>1132.3399999999899</v>
      </c>
    </row>
    <row r="7827" spans="2:8" hidden="1" x14ac:dyDescent="0.15">
      <c r="B7827" s="8" t="s">
        <v>3890</v>
      </c>
      <c r="C7827" s="4" t="s">
        <v>209</v>
      </c>
      <c r="D7827" s="4" t="s">
        <v>20</v>
      </c>
      <c r="E7827" s="4" t="s">
        <v>950</v>
      </c>
      <c r="F7827" s="4" t="s">
        <v>3949</v>
      </c>
      <c r="G7827" s="4">
        <v>2634</v>
      </c>
      <c r="H7827" s="4">
        <v>1697.49</v>
      </c>
    </row>
    <row r="7828" spans="2:8" hidden="1" x14ac:dyDescent="0.15">
      <c r="B7828" s="8" t="s">
        <v>2083</v>
      </c>
      <c r="C7828" s="4" t="s">
        <v>209</v>
      </c>
      <c r="D7828" s="4" t="s">
        <v>20</v>
      </c>
      <c r="E7828" s="4" t="s">
        <v>950</v>
      </c>
      <c r="F7828" s="4" t="s">
        <v>4755</v>
      </c>
      <c r="G7828" s="4">
        <v>2600</v>
      </c>
      <c r="H7828" s="4">
        <v>1144.93</v>
      </c>
    </row>
    <row r="7829" spans="2:8" hidden="1" x14ac:dyDescent="0.15">
      <c r="B7829" s="8">
        <v>45540</v>
      </c>
      <c r="C7829" s="4" t="s">
        <v>18</v>
      </c>
      <c r="D7829" s="4" t="s">
        <v>2245</v>
      </c>
      <c r="E7829" s="4" t="s">
        <v>20</v>
      </c>
      <c r="F7829" s="4" t="s">
        <v>7653</v>
      </c>
      <c r="G7829" s="4">
        <v>3</v>
      </c>
      <c r="H7829" s="4">
        <v>353.81</v>
      </c>
    </row>
    <row r="7830" spans="2:8" hidden="1" x14ac:dyDescent="0.15">
      <c r="B7830" s="8" t="s">
        <v>2066</v>
      </c>
      <c r="C7830" s="4" t="s">
        <v>27</v>
      </c>
      <c r="D7830" s="4" t="s">
        <v>232</v>
      </c>
      <c r="E7830" s="4" t="s">
        <v>20</v>
      </c>
      <c r="F7830" s="4" t="s">
        <v>6825</v>
      </c>
      <c r="G7830" s="4">
        <v>60</v>
      </c>
      <c r="H7830" s="4">
        <v>520.29</v>
      </c>
    </row>
    <row r="7831" spans="2:8" hidden="1" x14ac:dyDescent="0.15">
      <c r="B7831" s="8" t="s">
        <v>174</v>
      </c>
      <c r="C7831" s="4" t="s">
        <v>27</v>
      </c>
      <c r="D7831" s="4" t="s">
        <v>54</v>
      </c>
      <c r="E7831" s="4" t="s">
        <v>20</v>
      </c>
      <c r="F7831" s="4" t="s">
        <v>175</v>
      </c>
      <c r="G7831" s="4">
        <v>18000</v>
      </c>
      <c r="H7831" s="4">
        <v>66215.11</v>
      </c>
    </row>
    <row r="7832" spans="2:8" hidden="1" x14ac:dyDescent="0.15">
      <c r="B7832" s="8" t="s">
        <v>321</v>
      </c>
      <c r="C7832" s="4" t="s">
        <v>209</v>
      </c>
      <c r="D7832" s="4" t="s">
        <v>20</v>
      </c>
      <c r="E7832" s="4" t="s">
        <v>950</v>
      </c>
      <c r="F7832" s="4" t="s">
        <v>3949</v>
      </c>
      <c r="G7832" s="4">
        <v>2566</v>
      </c>
      <c r="H7832" s="4">
        <v>1307.4000000000001</v>
      </c>
    </row>
    <row r="7833" spans="2:8" hidden="1" x14ac:dyDescent="0.15">
      <c r="B7833" s="8" t="s">
        <v>176</v>
      </c>
      <c r="C7833" s="4" t="s">
        <v>27</v>
      </c>
      <c r="D7833" s="4" t="s">
        <v>54</v>
      </c>
      <c r="E7833" s="4" t="s">
        <v>20</v>
      </c>
      <c r="F7833" s="4" t="s">
        <v>177</v>
      </c>
      <c r="G7833" s="4">
        <v>18000</v>
      </c>
      <c r="H7833" s="4">
        <v>65211.74</v>
      </c>
    </row>
    <row r="7834" spans="2:8" hidden="1" x14ac:dyDescent="0.15">
      <c r="B7834" s="8" t="s">
        <v>172</v>
      </c>
      <c r="C7834" s="4" t="s">
        <v>27</v>
      </c>
      <c r="D7834" s="4" t="s">
        <v>54</v>
      </c>
      <c r="E7834" s="4" t="s">
        <v>20</v>
      </c>
      <c r="F7834" s="4" t="s">
        <v>173</v>
      </c>
      <c r="G7834" s="4">
        <v>18000</v>
      </c>
      <c r="H7834" s="4">
        <v>66532.69</v>
      </c>
    </row>
    <row r="7835" spans="2:8" hidden="1" x14ac:dyDescent="0.15">
      <c r="B7835" s="8" t="s">
        <v>166</v>
      </c>
      <c r="C7835" s="4" t="s">
        <v>27</v>
      </c>
      <c r="D7835" s="4" t="s">
        <v>54</v>
      </c>
      <c r="E7835" s="4" t="s">
        <v>20</v>
      </c>
      <c r="F7835" s="4" t="s">
        <v>167</v>
      </c>
      <c r="G7835" s="4">
        <v>18000</v>
      </c>
      <c r="H7835" s="4">
        <v>68288.070000000007</v>
      </c>
    </row>
    <row r="7836" spans="2:8" hidden="1" x14ac:dyDescent="0.15">
      <c r="B7836" s="8" t="s">
        <v>94</v>
      </c>
      <c r="C7836" s="4" t="s">
        <v>27</v>
      </c>
      <c r="D7836" s="4" t="s">
        <v>54</v>
      </c>
      <c r="E7836" s="4" t="s">
        <v>20</v>
      </c>
      <c r="F7836" s="4" t="s">
        <v>170</v>
      </c>
      <c r="G7836" s="4">
        <v>18000</v>
      </c>
      <c r="H7836" s="4">
        <v>66824.399999999994</v>
      </c>
    </row>
    <row r="7837" spans="2:8" hidden="1" x14ac:dyDescent="0.15">
      <c r="B7837" s="8" t="s">
        <v>2946</v>
      </c>
      <c r="C7837" s="4" t="s">
        <v>209</v>
      </c>
      <c r="D7837" s="4" t="s">
        <v>19</v>
      </c>
      <c r="E7837" s="4" t="s">
        <v>210</v>
      </c>
      <c r="F7837" s="4" t="s">
        <v>867</v>
      </c>
      <c r="G7837" s="4">
        <v>2500</v>
      </c>
      <c r="H7837" s="4">
        <v>12621.19</v>
      </c>
    </row>
    <row r="7838" spans="2:8" hidden="1" x14ac:dyDescent="0.15">
      <c r="B7838" s="8" t="s">
        <v>3569</v>
      </c>
      <c r="C7838" s="4" t="s">
        <v>209</v>
      </c>
      <c r="D7838" s="4" t="s">
        <v>20</v>
      </c>
      <c r="E7838" s="4" t="s">
        <v>559</v>
      </c>
      <c r="F7838" s="4" t="s">
        <v>4576</v>
      </c>
      <c r="G7838" s="4">
        <v>2500</v>
      </c>
      <c r="H7838" s="4">
        <v>8641.93</v>
      </c>
    </row>
    <row r="7839" spans="2:8" hidden="1" x14ac:dyDescent="0.15">
      <c r="B7839" s="8" t="s">
        <v>160</v>
      </c>
      <c r="C7839" s="4" t="s">
        <v>209</v>
      </c>
      <c r="D7839" s="4" t="s">
        <v>20</v>
      </c>
      <c r="E7839" s="4" t="s">
        <v>950</v>
      </c>
      <c r="F7839" s="4" t="s">
        <v>4698</v>
      </c>
      <c r="G7839" s="4">
        <v>2500</v>
      </c>
      <c r="H7839" s="4">
        <v>1646.42</v>
      </c>
    </row>
    <row r="7840" spans="2:8" hidden="1" x14ac:dyDescent="0.15">
      <c r="B7840" s="8" t="s">
        <v>3144</v>
      </c>
      <c r="C7840" s="4" t="s">
        <v>209</v>
      </c>
      <c r="D7840" s="4" t="s">
        <v>20</v>
      </c>
      <c r="E7840" s="4" t="s">
        <v>950</v>
      </c>
      <c r="F7840" s="4" t="s">
        <v>3949</v>
      </c>
      <c r="G7840" s="4">
        <v>2500</v>
      </c>
      <c r="H7840" s="4">
        <v>1538.13</v>
      </c>
    </row>
    <row r="7841" spans="2:8" hidden="1" x14ac:dyDescent="0.15">
      <c r="B7841" s="8" t="s">
        <v>1472</v>
      </c>
      <c r="C7841" s="4" t="s">
        <v>209</v>
      </c>
      <c r="D7841" s="4" t="s">
        <v>20</v>
      </c>
      <c r="E7841" s="4" t="s">
        <v>950</v>
      </c>
      <c r="F7841" s="4" t="s">
        <v>3949</v>
      </c>
      <c r="G7841" s="4">
        <v>2500</v>
      </c>
      <c r="H7841" s="4">
        <v>1445.72</v>
      </c>
    </row>
    <row r="7842" spans="2:8" hidden="1" x14ac:dyDescent="0.15">
      <c r="B7842" s="8" t="s">
        <v>2479</v>
      </c>
      <c r="C7842" s="4" t="s">
        <v>209</v>
      </c>
      <c r="D7842" s="4" t="s">
        <v>20</v>
      </c>
      <c r="E7842" s="4" t="s">
        <v>950</v>
      </c>
      <c r="F7842" s="4" t="s">
        <v>3949</v>
      </c>
      <c r="G7842" s="4">
        <v>2500</v>
      </c>
      <c r="H7842" s="4">
        <v>1407.59</v>
      </c>
    </row>
    <row r="7843" spans="2:8" hidden="1" x14ac:dyDescent="0.15">
      <c r="B7843" s="8" t="s">
        <v>1513</v>
      </c>
      <c r="C7843" s="4" t="s">
        <v>209</v>
      </c>
      <c r="D7843" s="4" t="s">
        <v>20</v>
      </c>
      <c r="E7843" s="4" t="s">
        <v>950</v>
      </c>
      <c r="F7843" s="4" t="s">
        <v>3949</v>
      </c>
      <c r="G7843" s="4">
        <v>2500</v>
      </c>
      <c r="H7843" s="4">
        <v>1207.31</v>
      </c>
    </row>
    <row r="7844" spans="2:8" hidden="1" x14ac:dyDescent="0.15">
      <c r="B7844" s="8" t="s">
        <v>1016</v>
      </c>
      <c r="C7844" s="4" t="s">
        <v>209</v>
      </c>
      <c r="D7844" s="4" t="s">
        <v>20</v>
      </c>
      <c r="E7844" s="4" t="s">
        <v>950</v>
      </c>
      <c r="F7844" s="4" t="s">
        <v>3949</v>
      </c>
      <c r="G7844" s="4">
        <v>2500</v>
      </c>
      <c r="H7844" s="4">
        <v>1167.5</v>
      </c>
    </row>
    <row r="7845" spans="2:8" hidden="1" x14ac:dyDescent="0.15">
      <c r="B7845" s="8" t="s">
        <v>1346</v>
      </c>
      <c r="C7845" s="4" t="s">
        <v>209</v>
      </c>
      <c r="D7845" s="4" t="s">
        <v>20</v>
      </c>
      <c r="E7845" s="4" t="s">
        <v>950</v>
      </c>
      <c r="F7845" s="4" t="s">
        <v>3949</v>
      </c>
      <c r="G7845" s="4">
        <v>2500</v>
      </c>
      <c r="H7845" s="4">
        <v>300.35000000000002</v>
      </c>
    </row>
    <row r="7846" spans="2:8" hidden="1" x14ac:dyDescent="0.15">
      <c r="B7846" s="8" t="s">
        <v>517</v>
      </c>
      <c r="C7846" s="4" t="s">
        <v>209</v>
      </c>
      <c r="D7846" s="4" t="s">
        <v>20</v>
      </c>
      <c r="E7846" s="4" t="s">
        <v>950</v>
      </c>
      <c r="F7846" s="4" t="s">
        <v>3949</v>
      </c>
      <c r="G7846" s="4">
        <v>2491</v>
      </c>
      <c r="H7846" s="4">
        <v>1039.8900000000001</v>
      </c>
    </row>
    <row r="7847" spans="2:8" hidden="1" x14ac:dyDescent="0.15">
      <c r="B7847" s="8" t="s">
        <v>4790</v>
      </c>
      <c r="C7847" s="4" t="s">
        <v>209</v>
      </c>
      <c r="D7847" s="4" t="s">
        <v>20</v>
      </c>
      <c r="E7847" s="4" t="s">
        <v>950</v>
      </c>
      <c r="F7847" s="4" t="s">
        <v>3949</v>
      </c>
      <c r="G7847" s="4">
        <v>2440</v>
      </c>
      <c r="H7847" s="4">
        <v>798.66</v>
      </c>
    </row>
    <row r="7848" spans="2:8" hidden="1" x14ac:dyDescent="0.15">
      <c r="B7848" s="8" t="s">
        <v>1504</v>
      </c>
      <c r="C7848" s="4" t="s">
        <v>209</v>
      </c>
      <c r="D7848" s="4" t="s">
        <v>20</v>
      </c>
      <c r="E7848" s="4" t="s">
        <v>950</v>
      </c>
      <c r="F7848" s="4" t="s">
        <v>3949</v>
      </c>
      <c r="G7848" s="4">
        <v>2428</v>
      </c>
      <c r="H7848" s="4">
        <v>1090.67</v>
      </c>
    </row>
    <row r="7849" spans="2:8" hidden="1" x14ac:dyDescent="0.15">
      <c r="B7849" s="8" t="s">
        <v>168</v>
      </c>
      <c r="C7849" s="4" t="s">
        <v>27</v>
      </c>
      <c r="D7849" s="4" t="s">
        <v>54</v>
      </c>
      <c r="E7849" s="4" t="s">
        <v>20</v>
      </c>
      <c r="F7849" s="4" t="s">
        <v>169</v>
      </c>
      <c r="G7849" s="4">
        <v>18000</v>
      </c>
      <c r="H7849" s="4">
        <v>66859.429999999993</v>
      </c>
    </row>
    <row r="7850" spans="2:8" hidden="1" x14ac:dyDescent="0.15">
      <c r="B7850" s="8" t="s">
        <v>53</v>
      </c>
      <c r="C7850" s="4" t="s">
        <v>27</v>
      </c>
      <c r="D7850" s="4" t="s">
        <v>54</v>
      </c>
      <c r="E7850" s="4" t="s">
        <v>20</v>
      </c>
      <c r="F7850" s="4" t="s">
        <v>55</v>
      </c>
      <c r="G7850" s="4">
        <v>36000</v>
      </c>
      <c r="H7850" s="4">
        <v>133035.12</v>
      </c>
    </row>
    <row r="7851" spans="2:8" hidden="1" x14ac:dyDescent="0.15">
      <c r="B7851" s="8" t="s">
        <v>870</v>
      </c>
      <c r="C7851" s="4" t="s">
        <v>209</v>
      </c>
      <c r="D7851" s="4" t="s">
        <v>20</v>
      </c>
      <c r="E7851" s="4" t="s">
        <v>950</v>
      </c>
      <c r="F7851" s="4" t="s">
        <v>3949</v>
      </c>
      <c r="G7851" s="4">
        <v>2400</v>
      </c>
      <c r="H7851" s="4">
        <v>1400.25</v>
      </c>
    </row>
    <row r="7852" spans="2:8" hidden="1" x14ac:dyDescent="0.15">
      <c r="B7852" s="8" t="s">
        <v>1154</v>
      </c>
      <c r="C7852" s="4" t="s">
        <v>209</v>
      </c>
      <c r="D7852" s="4" t="s">
        <v>20</v>
      </c>
      <c r="E7852" s="4" t="s">
        <v>950</v>
      </c>
      <c r="F7852" s="4" t="s">
        <v>3949</v>
      </c>
      <c r="G7852" s="4">
        <v>2380</v>
      </c>
      <c r="H7852" s="4">
        <v>1545.69</v>
      </c>
    </row>
    <row r="7853" spans="2:8" hidden="1" x14ac:dyDescent="0.15">
      <c r="B7853" s="8" t="s">
        <v>321</v>
      </c>
      <c r="C7853" s="4" t="s">
        <v>209</v>
      </c>
      <c r="D7853" s="4" t="s">
        <v>20</v>
      </c>
      <c r="E7853" s="4" t="s">
        <v>950</v>
      </c>
      <c r="F7853" s="4" t="s">
        <v>4698</v>
      </c>
      <c r="G7853" s="4">
        <v>2375</v>
      </c>
      <c r="H7853" s="4">
        <v>1425.27</v>
      </c>
    </row>
    <row r="7854" spans="2:8" hidden="1" x14ac:dyDescent="0.15">
      <c r="B7854" s="8" t="s">
        <v>150</v>
      </c>
      <c r="C7854" s="4" t="s">
        <v>209</v>
      </c>
      <c r="D7854" s="4" t="s">
        <v>20</v>
      </c>
      <c r="E7854" s="4" t="s">
        <v>950</v>
      </c>
      <c r="F7854" s="4" t="s">
        <v>3949</v>
      </c>
      <c r="G7854" s="4">
        <v>2374</v>
      </c>
      <c r="H7854" s="4">
        <v>1266.82</v>
      </c>
    </row>
    <row r="7855" spans="2:8" hidden="1" x14ac:dyDescent="0.15">
      <c r="B7855" s="8" t="s">
        <v>1499</v>
      </c>
      <c r="C7855" s="4" t="s">
        <v>209</v>
      </c>
      <c r="D7855" s="4" t="s">
        <v>20</v>
      </c>
      <c r="E7855" s="4" t="s">
        <v>950</v>
      </c>
      <c r="F7855" s="4" t="s">
        <v>3949</v>
      </c>
      <c r="G7855" s="4">
        <v>2365</v>
      </c>
      <c r="H7855" s="4">
        <v>658.66</v>
      </c>
    </row>
    <row r="7856" spans="2:8" hidden="1" x14ac:dyDescent="0.15">
      <c r="B7856" s="8" t="s">
        <v>1762</v>
      </c>
      <c r="C7856" s="4" t="s">
        <v>209</v>
      </c>
      <c r="D7856" s="4" t="s">
        <v>20</v>
      </c>
      <c r="E7856" s="4" t="s">
        <v>950</v>
      </c>
      <c r="F7856" s="4" t="s">
        <v>3949</v>
      </c>
      <c r="G7856" s="4">
        <v>2360</v>
      </c>
      <c r="H7856" s="4">
        <v>1034.76</v>
      </c>
    </row>
    <row r="7857" spans="2:8" hidden="1" x14ac:dyDescent="0.15">
      <c r="B7857" s="8" t="s">
        <v>4811</v>
      </c>
      <c r="C7857" s="4" t="s">
        <v>209</v>
      </c>
      <c r="D7857" s="4" t="s">
        <v>20</v>
      </c>
      <c r="E7857" s="4" t="s">
        <v>950</v>
      </c>
      <c r="F7857" s="4" t="s">
        <v>3949</v>
      </c>
      <c r="G7857" s="4">
        <v>2344</v>
      </c>
      <c r="H7857" s="4">
        <v>1121.32</v>
      </c>
    </row>
    <row r="7858" spans="2:8" hidden="1" x14ac:dyDescent="0.15">
      <c r="B7858" s="8" t="s">
        <v>4812</v>
      </c>
      <c r="C7858" s="4" t="s">
        <v>209</v>
      </c>
      <c r="D7858" s="4" t="s">
        <v>20</v>
      </c>
      <c r="E7858" s="4" t="s">
        <v>950</v>
      </c>
      <c r="F7858" s="4" t="s">
        <v>3949</v>
      </c>
      <c r="G7858" s="4">
        <v>2343</v>
      </c>
      <c r="H7858" s="4">
        <v>1021.61</v>
      </c>
    </row>
    <row r="7859" spans="2:8" hidden="1" x14ac:dyDescent="0.15">
      <c r="B7859" s="8" t="s">
        <v>1510</v>
      </c>
      <c r="C7859" s="4" t="s">
        <v>209</v>
      </c>
      <c r="D7859" s="4" t="s">
        <v>20</v>
      </c>
      <c r="E7859" s="4" t="s">
        <v>950</v>
      </c>
      <c r="F7859" s="4" t="s">
        <v>3949</v>
      </c>
      <c r="G7859" s="4">
        <v>2332</v>
      </c>
      <c r="H7859" s="4">
        <v>1315.72</v>
      </c>
    </row>
    <row r="7860" spans="2:8" hidden="1" x14ac:dyDescent="0.15">
      <c r="B7860" s="8" t="s">
        <v>1752</v>
      </c>
      <c r="C7860" s="4" t="s">
        <v>209</v>
      </c>
      <c r="D7860" s="4" t="s">
        <v>20</v>
      </c>
      <c r="E7860" s="4" t="s">
        <v>2682</v>
      </c>
      <c r="F7860" s="4" t="s">
        <v>1347</v>
      </c>
      <c r="G7860" s="4">
        <v>2326.15</v>
      </c>
      <c r="H7860" s="4">
        <v>35530.53</v>
      </c>
    </row>
    <row r="7861" spans="2:8" hidden="1" x14ac:dyDescent="0.15">
      <c r="B7861" s="8" t="s">
        <v>417</v>
      </c>
      <c r="C7861" s="4" t="s">
        <v>209</v>
      </c>
      <c r="D7861" s="4" t="s">
        <v>20</v>
      </c>
      <c r="E7861" s="4" t="s">
        <v>2401</v>
      </c>
      <c r="F7861" s="4" t="s">
        <v>4714</v>
      </c>
      <c r="G7861" s="4">
        <v>2300</v>
      </c>
      <c r="H7861" s="4">
        <v>7487.9</v>
      </c>
    </row>
    <row r="7862" spans="2:8" hidden="1" x14ac:dyDescent="0.15">
      <c r="B7862" s="8" t="s">
        <v>2466</v>
      </c>
      <c r="C7862" s="4" t="s">
        <v>209</v>
      </c>
      <c r="D7862" s="4" t="s">
        <v>20</v>
      </c>
      <c r="E7862" s="4" t="s">
        <v>2722</v>
      </c>
      <c r="F7862" s="4" t="s">
        <v>4185</v>
      </c>
      <c r="G7862" s="4">
        <v>2300</v>
      </c>
      <c r="H7862" s="4">
        <v>3065.12</v>
      </c>
    </row>
    <row r="7863" spans="2:8" hidden="1" x14ac:dyDescent="0.15">
      <c r="B7863" s="8" t="s">
        <v>239</v>
      </c>
      <c r="C7863" s="4" t="s">
        <v>209</v>
      </c>
      <c r="D7863" s="4" t="s">
        <v>20</v>
      </c>
      <c r="E7863" s="4" t="s">
        <v>950</v>
      </c>
      <c r="F7863" s="4" t="s">
        <v>3949</v>
      </c>
      <c r="G7863" s="4">
        <v>2300</v>
      </c>
      <c r="H7863" s="4">
        <v>1144.67</v>
      </c>
    </row>
    <row r="7864" spans="2:8" hidden="1" x14ac:dyDescent="0.15">
      <c r="B7864" s="8" t="s">
        <v>932</v>
      </c>
      <c r="C7864" s="4" t="s">
        <v>209</v>
      </c>
      <c r="D7864" s="4" t="s">
        <v>20</v>
      </c>
      <c r="E7864" s="4" t="s">
        <v>950</v>
      </c>
      <c r="F7864" s="4" t="s">
        <v>3949</v>
      </c>
      <c r="G7864" s="4">
        <v>2300</v>
      </c>
      <c r="H7864" s="4">
        <v>1077.6300000000001</v>
      </c>
    </row>
    <row r="7865" spans="2:8" hidden="1" x14ac:dyDescent="0.15">
      <c r="B7865" s="8" t="s">
        <v>698</v>
      </c>
      <c r="C7865" s="4" t="s">
        <v>209</v>
      </c>
      <c r="D7865" s="4" t="s">
        <v>20</v>
      </c>
      <c r="E7865" s="4" t="s">
        <v>950</v>
      </c>
      <c r="F7865" s="4" t="s">
        <v>3949</v>
      </c>
      <c r="G7865" s="4">
        <v>2300</v>
      </c>
      <c r="H7865" s="4">
        <v>842.48</v>
      </c>
    </row>
    <row r="7866" spans="2:8" hidden="1" x14ac:dyDescent="0.15">
      <c r="B7866" s="8" t="s">
        <v>4048</v>
      </c>
      <c r="C7866" s="4" t="s">
        <v>209</v>
      </c>
      <c r="D7866" s="4" t="s">
        <v>20</v>
      </c>
      <c r="E7866" s="4" t="s">
        <v>950</v>
      </c>
      <c r="F7866" s="4" t="s">
        <v>3949</v>
      </c>
      <c r="G7866" s="4">
        <v>2296</v>
      </c>
      <c r="H7866" s="4">
        <v>1074.45</v>
      </c>
    </row>
    <row r="7867" spans="2:8" hidden="1" x14ac:dyDescent="0.15">
      <c r="B7867" s="8" t="s">
        <v>3146</v>
      </c>
      <c r="C7867" s="4" t="s">
        <v>209</v>
      </c>
      <c r="D7867" s="4" t="s">
        <v>20</v>
      </c>
      <c r="E7867" s="4" t="s">
        <v>950</v>
      </c>
      <c r="F7867" s="4" t="s">
        <v>3949</v>
      </c>
      <c r="G7867" s="4">
        <v>2290</v>
      </c>
      <c r="H7867" s="4">
        <v>1089.44</v>
      </c>
    </row>
    <row r="7868" spans="2:8" hidden="1" x14ac:dyDescent="0.15">
      <c r="B7868" s="8" t="s">
        <v>1509</v>
      </c>
      <c r="C7868" s="4" t="s">
        <v>209</v>
      </c>
      <c r="D7868" s="4" t="s">
        <v>20</v>
      </c>
      <c r="E7868" s="4" t="s">
        <v>950</v>
      </c>
      <c r="F7868" s="4" t="s">
        <v>3949</v>
      </c>
      <c r="G7868" s="4">
        <v>2284</v>
      </c>
      <c r="H7868" s="4">
        <v>1189.6300000000001</v>
      </c>
    </row>
    <row r="7869" spans="2:8" hidden="1" x14ac:dyDescent="0.15">
      <c r="B7869" s="8" t="s">
        <v>53</v>
      </c>
      <c r="C7869" s="4" t="s">
        <v>27</v>
      </c>
      <c r="D7869" s="4" t="s">
        <v>54</v>
      </c>
      <c r="E7869" s="4" t="s">
        <v>20</v>
      </c>
      <c r="F7869" s="4" t="s">
        <v>55</v>
      </c>
      <c r="G7869" s="4">
        <v>18000</v>
      </c>
      <c r="H7869" s="4">
        <v>66517.56</v>
      </c>
    </row>
    <row r="7870" spans="2:8" hidden="1" x14ac:dyDescent="0.15">
      <c r="B7870" s="8" t="s">
        <v>4756</v>
      </c>
      <c r="C7870" s="4" t="s">
        <v>209</v>
      </c>
      <c r="D7870" s="4" t="s">
        <v>20</v>
      </c>
      <c r="E7870" s="4" t="s">
        <v>950</v>
      </c>
      <c r="F7870" s="4" t="s">
        <v>3949</v>
      </c>
      <c r="G7870" s="4">
        <v>2270</v>
      </c>
      <c r="H7870" s="4">
        <v>1117.42</v>
      </c>
    </row>
    <row r="7871" spans="2:8" hidden="1" x14ac:dyDescent="0.15">
      <c r="B7871" s="8" t="s">
        <v>56</v>
      </c>
      <c r="C7871" s="4" t="s">
        <v>27</v>
      </c>
      <c r="D7871" s="4" t="s">
        <v>54</v>
      </c>
      <c r="E7871" s="4" t="s">
        <v>20</v>
      </c>
      <c r="F7871" s="4" t="s">
        <v>57</v>
      </c>
      <c r="G7871" s="4">
        <v>36000</v>
      </c>
      <c r="H7871" s="4">
        <v>131921.26</v>
      </c>
    </row>
    <row r="7872" spans="2:8" hidden="1" x14ac:dyDescent="0.15">
      <c r="B7872" s="8" t="s">
        <v>1734</v>
      </c>
      <c r="C7872" s="4" t="s">
        <v>209</v>
      </c>
      <c r="D7872" s="4" t="s">
        <v>20</v>
      </c>
      <c r="E7872" s="4" t="s">
        <v>950</v>
      </c>
      <c r="F7872" s="4" t="s">
        <v>3949</v>
      </c>
      <c r="G7872" s="4">
        <v>2254</v>
      </c>
      <c r="H7872" s="4">
        <v>1090.57</v>
      </c>
    </row>
    <row r="7873" spans="2:8" hidden="1" x14ac:dyDescent="0.15">
      <c r="B7873" s="8" t="s">
        <v>178</v>
      </c>
      <c r="C7873" s="4" t="s">
        <v>27</v>
      </c>
      <c r="D7873" s="4" t="s">
        <v>54</v>
      </c>
      <c r="E7873" s="4" t="s">
        <v>20</v>
      </c>
      <c r="F7873" s="4" t="s">
        <v>179</v>
      </c>
      <c r="G7873" s="4">
        <v>18000</v>
      </c>
      <c r="H7873" s="4">
        <v>61740.33</v>
      </c>
    </row>
    <row r="7874" spans="2:8" hidden="1" x14ac:dyDescent="0.15">
      <c r="B7874" s="8" t="s">
        <v>180</v>
      </c>
      <c r="C7874" s="4" t="s">
        <v>27</v>
      </c>
      <c r="D7874" s="4" t="s">
        <v>54</v>
      </c>
      <c r="E7874" s="4" t="s">
        <v>20</v>
      </c>
      <c r="F7874" s="4" t="s">
        <v>179</v>
      </c>
      <c r="G7874" s="4">
        <v>18000</v>
      </c>
      <c r="H7874" s="4">
        <v>56960</v>
      </c>
    </row>
    <row r="7875" spans="2:8" hidden="1" x14ac:dyDescent="0.15">
      <c r="B7875" s="8" t="s">
        <v>3605</v>
      </c>
      <c r="C7875" s="4" t="s">
        <v>209</v>
      </c>
      <c r="D7875" s="4" t="s">
        <v>20</v>
      </c>
      <c r="E7875" s="4" t="s">
        <v>950</v>
      </c>
      <c r="F7875" s="4" t="s">
        <v>3949</v>
      </c>
      <c r="G7875" s="4">
        <v>2250</v>
      </c>
      <c r="H7875" s="4">
        <v>1376.91</v>
      </c>
    </row>
    <row r="7876" spans="2:8" hidden="1" x14ac:dyDescent="0.15">
      <c r="B7876" s="8" t="s">
        <v>3499</v>
      </c>
      <c r="C7876" s="4" t="s">
        <v>209</v>
      </c>
      <c r="D7876" s="4" t="s">
        <v>20</v>
      </c>
      <c r="E7876" s="4" t="s">
        <v>950</v>
      </c>
      <c r="F7876" s="4" t="s">
        <v>3949</v>
      </c>
      <c r="G7876" s="4">
        <v>2250</v>
      </c>
      <c r="H7876" s="4">
        <v>1170.3699999999899</v>
      </c>
    </row>
    <row r="7877" spans="2:8" hidden="1" x14ac:dyDescent="0.15">
      <c r="B7877" s="8" t="s">
        <v>473</v>
      </c>
      <c r="C7877" s="4" t="s">
        <v>209</v>
      </c>
      <c r="D7877" s="4" t="s">
        <v>20</v>
      </c>
      <c r="E7877" s="4" t="s">
        <v>950</v>
      </c>
      <c r="F7877" s="4" t="s">
        <v>3949</v>
      </c>
      <c r="G7877" s="4">
        <v>2250</v>
      </c>
      <c r="H7877" s="4">
        <v>1119.01</v>
      </c>
    </row>
    <row r="7878" spans="2:8" hidden="1" x14ac:dyDescent="0.15">
      <c r="B7878" s="8" t="s">
        <v>863</v>
      </c>
      <c r="C7878" s="4" t="s">
        <v>209</v>
      </c>
      <c r="D7878" s="4" t="s">
        <v>20</v>
      </c>
      <c r="E7878" s="4" t="s">
        <v>950</v>
      </c>
      <c r="F7878" s="4" t="s">
        <v>3949</v>
      </c>
      <c r="G7878" s="4">
        <v>2250</v>
      </c>
      <c r="H7878" s="4">
        <v>1114.8499999999899</v>
      </c>
    </row>
    <row r="7879" spans="2:8" hidden="1" x14ac:dyDescent="0.15">
      <c r="B7879" s="8" t="s">
        <v>3374</v>
      </c>
      <c r="C7879" s="4" t="s">
        <v>209</v>
      </c>
      <c r="D7879" s="4" t="s">
        <v>20</v>
      </c>
      <c r="E7879" s="4" t="s">
        <v>950</v>
      </c>
      <c r="F7879" s="4" t="s">
        <v>3949</v>
      </c>
      <c r="G7879" s="4">
        <v>2250</v>
      </c>
      <c r="H7879" s="4">
        <v>943.55</v>
      </c>
    </row>
    <row r="7880" spans="2:8" hidden="1" x14ac:dyDescent="0.15">
      <c r="B7880" s="8" t="s">
        <v>2187</v>
      </c>
      <c r="C7880" s="4" t="s">
        <v>209</v>
      </c>
      <c r="D7880" s="4" t="s">
        <v>20</v>
      </c>
      <c r="E7880" s="4" t="s">
        <v>950</v>
      </c>
      <c r="F7880" s="4" t="s">
        <v>3949</v>
      </c>
      <c r="G7880" s="4">
        <v>2250</v>
      </c>
      <c r="H7880" s="4">
        <v>581.42999999999904</v>
      </c>
    </row>
    <row r="7881" spans="2:8" hidden="1" x14ac:dyDescent="0.15">
      <c r="B7881" s="8" t="s">
        <v>1448</v>
      </c>
      <c r="C7881" s="4" t="s">
        <v>209</v>
      </c>
      <c r="D7881" s="4" t="s">
        <v>20</v>
      </c>
      <c r="E7881" s="4" t="s">
        <v>950</v>
      </c>
      <c r="F7881" s="4" t="s">
        <v>3949</v>
      </c>
      <c r="G7881" s="4">
        <v>2240</v>
      </c>
      <c r="H7881" s="4">
        <v>1034.33</v>
      </c>
    </row>
    <row r="7882" spans="2:8" hidden="1" x14ac:dyDescent="0.15">
      <c r="B7882" s="8" t="s">
        <v>241</v>
      </c>
      <c r="C7882" s="4" t="s">
        <v>209</v>
      </c>
      <c r="D7882" s="4" t="s">
        <v>20</v>
      </c>
      <c r="E7882" s="4" t="s">
        <v>950</v>
      </c>
      <c r="F7882" s="4" t="s">
        <v>3949</v>
      </c>
      <c r="G7882" s="4">
        <v>2208</v>
      </c>
      <c r="H7882" s="4">
        <v>1062.76</v>
      </c>
    </row>
    <row r="7883" spans="2:8" hidden="1" x14ac:dyDescent="0.15">
      <c r="B7883" s="8" t="s">
        <v>3495</v>
      </c>
      <c r="C7883" s="4" t="s">
        <v>209</v>
      </c>
      <c r="D7883" s="4" t="s">
        <v>20</v>
      </c>
      <c r="E7883" s="4" t="s">
        <v>950</v>
      </c>
      <c r="F7883" s="4" t="s">
        <v>3949</v>
      </c>
      <c r="G7883" s="4">
        <v>2206</v>
      </c>
      <c r="H7883" s="4">
        <v>1256.82</v>
      </c>
    </row>
    <row r="7884" spans="2:8" hidden="1" x14ac:dyDescent="0.15">
      <c r="B7884" s="8" t="s">
        <v>289</v>
      </c>
      <c r="C7884" s="4" t="s">
        <v>209</v>
      </c>
      <c r="D7884" s="4" t="s">
        <v>20</v>
      </c>
      <c r="E7884" s="4" t="s">
        <v>950</v>
      </c>
      <c r="F7884" s="4" t="s">
        <v>3949</v>
      </c>
      <c r="G7884" s="4">
        <v>2202.5</v>
      </c>
      <c r="H7884" s="4">
        <v>752.74</v>
      </c>
    </row>
    <row r="7885" spans="2:8" hidden="1" x14ac:dyDescent="0.15">
      <c r="B7885" s="8" t="s">
        <v>96</v>
      </c>
      <c r="C7885" s="4" t="s">
        <v>27</v>
      </c>
      <c r="D7885" s="4" t="s">
        <v>54</v>
      </c>
      <c r="E7885" s="4" t="s">
        <v>20</v>
      </c>
      <c r="F7885" s="4" t="s">
        <v>171</v>
      </c>
      <c r="G7885" s="4">
        <v>18000</v>
      </c>
      <c r="H7885" s="4">
        <v>66824.399999999994</v>
      </c>
    </row>
    <row r="7886" spans="2:8" hidden="1" x14ac:dyDescent="0.15">
      <c r="B7886" s="8" t="s">
        <v>439</v>
      </c>
      <c r="C7886" s="4" t="s">
        <v>209</v>
      </c>
      <c r="D7886" s="4" t="s">
        <v>20</v>
      </c>
      <c r="E7886" s="4" t="s">
        <v>950</v>
      </c>
      <c r="F7886" s="4" t="s">
        <v>3949</v>
      </c>
      <c r="G7886" s="4">
        <v>2190</v>
      </c>
      <c r="H7886" s="4">
        <v>1209.6199999999899</v>
      </c>
    </row>
    <row r="7887" spans="2:8" hidden="1" x14ac:dyDescent="0.15">
      <c r="B7887" s="8" t="s">
        <v>626</v>
      </c>
      <c r="C7887" s="4" t="s">
        <v>209</v>
      </c>
      <c r="D7887" s="4" t="s">
        <v>20</v>
      </c>
      <c r="E7887" s="4" t="s">
        <v>950</v>
      </c>
      <c r="F7887" s="4" t="s">
        <v>3949</v>
      </c>
      <c r="G7887" s="4">
        <v>2183.5</v>
      </c>
      <c r="H7887" s="4">
        <v>557.21</v>
      </c>
    </row>
    <row r="7888" spans="2:8" hidden="1" x14ac:dyDescent="0.15">
      <c r="B7888" s="8" t="s">
        <v>183</v>
      </c>
      <c r="C7888" s="4" t="s">
        <v>27</v>
      </c>
      <c r="D7888" s="4" t="s">
        <v>54</v>
      </c>
      <c r="E7888" s="4" t="s">
        <v>20</v>
      </c>
      <c r="F7888" s="4" t="s">
        <v>184</v>
      </c>
      <c r="G7888" s="4">
        <v>18000</v>
      </c>
      <c r="H7888" s="4">
        <v>51493.69</v>
      </c>
    </row>
    <row r="7889" spans="2:8" hidden="1" x14ac:dyDescent="0.15">
      <c r="B7889" s="8" t="s">
        <v>263</v>
      </c>
      <c r="C7889" s="4" t="s">
        <v>209</v>
      </c>
      <c r="D7889" s="4" t="s">
        <v>20</v>
      </c>
      <c r="E7889" s="4" t="s">
        <v>950</v>
      </c>
      <c r="F7889" s="4" t="s">
        <v>3949</v>
      </c>
      <c r="G7889" s="4">
        <v>2172</v>
      </c>
      <c r="H7889" s="4">
        <v>887.88</v>
      </c>
    </row>
    <row r="7890" spans="2:8" hidden="1" x14ac:dyDescent="0.15">
      <c r="B7890" s="8" t="s">
        <v>1780</v>
      </c>
      <c r="C7890" s="4" t="s">
        <v>209</v>
      </c>
      <c r="D7890" s="4" t="s">
        <v>20</v>
      </c>
      <c r="E7890" s="4" t="s">
        <v>950</v>
      </c>
      <c r="F7890" s="4" t="s">
        <v>3949</v>
      </c>
      <c r="G7890" s="4">
        <v>2164</v>
      </c>
      <c r="H7890" s="4">
        <v>1035.2</v>
      </c>
    </row>
    <row r="7891" spans="2:8" hidden="1" x14ac:dyDescent="0.15">
      <c r="B7891" s="8" t="s">
        <v>1474</v>
      </c>
      <c r="C7891" s="4" t="s">
        <v>209</v>
      </c>
      <c r="D7891" s="4" t="s">
        <v>20</v>
      </c>
      <c r="E7891" s="4" t="s">
        <v>950</v>
      </c>
      <c r="F7891" s="4" t="s">
        <v>3949</v>
      </c>
      <c r="G7891" s="4">
        <v>2163.1999999999898</v>
      </c>
      <c r="H7891" s="4">
        <v>1008.97</v>
      </c>
    </row>
    <row r="7892" spans="2:8" hidden="1" x14ac:dyDescent="0.15">
      <c r="B7892" s="8" t="s">
        <v>98</v>
      </c>
      <c r="C7892" s="4" t="s">
        <v>27</v>
      </c>
      <c r="D7892" s="4" t="s">
        <v>54</v>
      </c>
      <c r="E7892" s="4" t="s">
        <v>20</v>
      </c>
      <c r="F7892" s="4" t="s">
        <v>181</v>
      </c>
      <c r="G7892" s="4">
        <v>18000</v>
      </c>
      <c r="H7892" s="4">
        <v>56723.76</v>
      </c>
    </row>
    <row r="7893" spans="2:8" hidden="1" x14ac:dyDescent="0.15">
      <c r="B7893" s="8" t="s">
        <v>4847</v>
      </c>
      <c r="C7893" s="4" t="s">
        <v>209</v>
      </c>
      <c r="D7893" s="4" t="s">
        <v>20</v>
      </c>
      <c r="E7893" s="4" t="s">
        <v>950</v>
      </c>
      <c r="F7893" s="4" t="s">
        <v>3949</v>
      </c>
      <c r="G7893" s="4">
        <v>2157.6</v>
      </c>
      <c r="H7893" s="4">
        <v>1348.04</v>
      </c>
    </row>
    <row r="7894" spans="2:8" hidden="1" x14ac:dyDescent="0.15">
      <c r="B7894" s="8" t="s">
        <v>98</v>
      </c>
      <c r="C7894" s="4" t="s">
        <v>27</v>
      </c>
      <c r="D7894" s="4" t="s">
        <v>54</v>
      </c>
      <c r="E7894" s="4" t="s">
        <v>20</v>
      </c>
      <c r="F7894" s="4" t="s">
        <v>182</v>
      </c>
      <c r="G7894" s="4">
        <v>18000</v>
      </c>
      <c r="H7894" s="4">
        <v>56723.76</v>
      </c>
    </row>
    <row r="7895" spans="2:8" hidden="1" x14ac:dyDescent="0.15">
      <c r="B7895" s="8" t="s">
        <v>135</v>
      </c>
      <c r="C7895" s="4" t="s">
        <v>209</v>
      </c>
      <c r="D7895" s="4" t="s">
        <v>20</v>
      </c>
      <c r="E7895" s="4" t="s">
        <v>950</v>
      </c>
      <c r="F7895" s="4" t="s">
        <v>3949</v>
      </c>
      <c r="G7895" s="4">
        <v>2150</v>
      </c>
      <c r="H7895" s="4">
        <v>1271.5899999999899</v>
      </c>
    </row>
    <row r="7896" spans="2:8" hidden="1" x14ac:dyDescent="0.15">
      <c r="B7896" s="8" t="s">
        <v>770</v>
      </c>
      <c r="C7896" s="4" t="s">
        <v>209</v>
      </c>
      <c r="D7896" s="4" t="s">
        <v>20</v>
      </c>
      <c r="E7896" s="4" t="s">
        <v>950</v>
      </c>
      <c r="F7896" s="4" t="s">
        <v>3949</v>
      </c>
      <c r="G7896" s="4">
        <v>2146</v>
      </c>
      <c r="H7896" s="4">
        <v>1061.08</v>
      </c>
    </row>
    <row r="7897" spans="2:8" hidden="1" x14ac:dyDescent="0.15">
      <c r="B7897" s="8" t="s">
        <v>373</v>
      </c>
      <c r="C7897" s="4" t="s">
        <v>209</v>
      </c>
      <c r="D7897" s="4" t="s">
        <v>20</v>
      </c>
      <c r="E7897" s="4" t="s">
        <v>950</v>
      </c>
      <c r="F7897" s="4" t="s">
        <v>3949</v>
      </c>
      <c r="G7897" s="4">
        <v>2110</v>
      </c>
      <c r="H7897" s="4">
        <v>1256.69</v>
      </c>
    </row>
    <row r="7898" spans="2:8" hidden="1" x14ac:dyDescent="0.15">
      <c r="B7898" s="8" t="s">
        <v>1158</v>
      </c>
      <c r="C7898" s="4" t="s">
        <v>209</v>
      </c>
      <c r="D7898" s="4" t="s">
        <v>20</v>
      </c>
      <c r="E7898" s="4" t="s">
        <v>950</v>
      </c>
      <c r="F7898" s="4" t="s">
        <v>3949</v>
      </c>
      <c r="G7898" s="4">
        <v>2110</v>
      </c>
      <c r="H7898" s="4">
        <v>1064.19</v>
      </c>
    </row>
    <row r="7899" spans="2:8" hidden="1" x14ac:dyDescent="0.15">
      <c r="B7899" s="8" t="s">
        <v>4857</v>
      </c>
      <c r="C7899" s="4" t="s">
        <v>209</v>
      </c>
      <c r="D7899" s="4" t="s">
        <v>20</v>
      </c>
      <c r="E7899" s="4" t="s">
        <v>950</v>
      </c>
      <c r="F7899" s="4" t="s">
        <v>3949</v>
      </c>
      <c r="G7899" s="4">
        <v>2110</v>
      </c>
      <c r="H7899" s="4">
        <v>1010.32</v>
      </c>
    </row>
    <row r="7900" spans="2:8" hidden="1" x14ac:dyDescent="0.15">
      <c r="B7900" s="8" t="s">
        <v>2414</v>
      </c>
      <c r="C7900" s="4" t="s">
        <v>209</v>
      </c>
      <c r="D7900" s="4" t="s">
        <v>20</v>
      </c>
      <c r="E7900" s="4" t="s">
        <v>950</v>
      </c>
      <c r="F7900" s="4" t="s">
        <v>3949</v>
      </c>
      <c r="G7900" s="4">
        <v>2106</v>
      </c>
      <c r="H7900" s="4">
        <v>1003.51</v>
      </c>
    </row>
    <row r="7901" spans="2:8" hidden="1" x14ac:dyDescent="0.15">
      <c r="B7901" s="8" t="s">
        <v>3162</v>
      </c>
      <c r="C7901" s="4" t="s">
        <v>209</v>
      </c>
      <c r="D7901" s="4" t="s">
        <v>20</v>
      </c>
      <c r="E7901" s="4" t="s">
        <v>950</v>
      </c>
      <c r="F7901" s="4" t="s">
        <v>3949</v>
      </c>
      <c r="G7901" s="4">
        <v>2105</v>
      </c>
      <c r="H7901" s="4">
        <v>1046.42</v>
      </c>
    </row>
    <row r="7902" spans="2:8" hidden="1" x14ac:dyDescent="0.15">
      <c r="B7902" s="8" t="s">
        <v>98</v>
      </c>
      <c r="C7902" s="4" t="s">
        <v>27</v>
      </c>
      <c r="D7902" s="4" t="s">
        <v>54</v>
      </c>
      <c r="E7902" s="4" t="s">
        <v>20</v>
      </c>
      <c r="F7902" s="4" t="s">
        <v>5792</v>
      </c>
      <c r="G7902" s="4">
        <v>600</v>
      </c>
      <c r="H7902" s="4">
        <v>3348.85</v>
      </c>
    </row>
    <row r="7903" spans="2:8" hidden="1" x14ac:dyDescent="0.15">
      <c r="B7903" s="8" t="s">
        <v>1559</v>
      </c>
      <c r="C7903" s="4" t="s">
        <v>27</v>
      </c>
      <c r="D7903" s="4" t="s">
        <v>54</v>
      </c>
      <c r="E7903" s="4" t="s">
        <v>20</v>
      </c>
      <c r="F7903" s="4" t="s">
        <v>5792</v>
      </c>
      <c r="G7903" s="4">
        <v>500</v>
      </c>
      <c r="H7903" s="4">
        <v>3067.58</v>
      </c>
    </row>
    <row r="7904" spans="2:8" hidden="1" x14ac:dyDescent="0.15">
      <c r="B7904" s="8" t="s">
        <v>4763</v>
      </c>
      <c r="C7904" s="4" t="s">
        <v>209</v>
      </c>
      <c r="D7904" s="4" t="s">
        <v>20</v>
      </c>
      <c r="E7904" s="4" t="s">
        <v>950</v>
      </c>
      <c r="F7904" s="4" t="s">
        <v>3949</v>
      </c>
      <c r="G7904" s="4">
        <v>2100</v>
      </c>
      <c r="H7904" s="4">
        <v>1110.9000000000001</v>
      </c>
    </row>
    <row r="7905" spans="2:8" hidden="1" x14ac:dyDescent="0.15">
      <c r="B7905" s="8" t="s">
        <v>4776</v>
      </c>
      <c r="C7905" s="4" t="s">
        <v>209</v>
      </c>
      <c r="D7905" s="4" t="s">
        <v>20</v>
      </c>
      <c r="E7905" s="4" t="s">
        <v>950</v>
      </c>
      <c r="F7905" s="4" t="s">
        <v>3949</v>
      </c>
      <c r="G7905" s="4">
        <v>2100</v>
      </c>
      <c r="H7905" s="4">
        <v>1104.18</v>
      </c>
    </row>
    <row r="7906" spans="2:8" hidden="1" x14ac:dyDescent="0.15">
      <c r="B7906" s="8" t="s">
        <v>4865</v>
      </c>
      <c r="C7906" s="4" t="s">
        <v>209</v>
      </c>
      <c r="D7906" s="4" t="s">
        <v>20</v>
      </c>
      <c r="E7906" s="4" t="s">
        <v>950</v>
      </c>
      <c r="F7906" s="4" t="s">
        <v>3949</v>
      </c>
      <c r="G7906" s="4">
        <v>2100</v>
      </c>
      <c r="H7906" s="4">
        <v>960.1</v>
      </c>
    </row>
    <row r="7907" spans="2:8" hidden="1" x14ac:dyDescent="0.15">
      <c r="B7907" s="8" t="s">
        <v>1346</v>
      </c>
      <c r="C7907" s="4" t="s">
        <v>209</v>
      </c>
      <c r="D7907" s="4" t="s">
        <v>20</v>
      </c>
      <c r="E7907" s="4" t="s">
        <v>950</v>
      </c>
      <c r="F7907" s="4" t="s">
        <v>3949</v>
      </c>
      <c r="G7907" s="4">
        <v>2100</v>
      </c>
      <c r="H7907" s="4">
        <v>693.43</v>
      </c>
    </row>
    <row r="7908" spans="2:8" hidden="1" x14ac:dyDescent="0.15">
      <c r="B7908" s="8" t="s">
        <v>145</v>
      </c>
      <c r="C7908" s="4" t="s">
        <v>209</v>
      </c>
      <c r="D7908" s="4" t="s">
        <v>20</v>
      </c>
      <c r="E7908" s="4" t="s">
        <v>950</v>
      </c>
      <c r="F7908" s="4" t="s">
        <v>3949</v>
      </c>
      <c r="G7908" s="4">
        <v>2100</v>
      </c>
      <c r="H7908" s="4">
        <v>530.04999999999905</v>
      </c>
    </row>
    <row r="7909" spans="2:8" hidden="1" x14ac:dyDescent="0.15">
      <c r="B7909" s="8" t="s">
        <v>395</v>
      </c>
      <c r="C7909" s="4" t="s">
        <v>27</v>
      </c>
      <c r="D7909" s="4" t="s">
        <v>54</v>
      </c>
      <c r="E7909" s="4" t="s">
        <v>20</v>
      </c>
      <c r="F7909" s="4" t="s">
        <v>5791</v>
      </c>
      <c r="G7909" s="4">
        <v>600</v>
      </c>
      <c r="H7909" s="4">
        <v>3427.04</v>
      </c>
    </row>
    <row r="7910" spans="2:8" hidden="1" x14ac:dyDescent="0.15">
      <c r="B7910" s="8" t="s">
        <v>1532</v>
      </c>
      <c r="C7910" s="4" t="s">
        <v>209</v>
      </c>
      <c r="D7910" s="4" t="s">
        <v>20</v>
      </c>
      <c r="E7910" s="4" t="s">
        <v>950</v>
      </c>
      <c r="F7910" s="4" t="s">
        <v>3949</v>
      </c>
      <c r="G7910" s="4">
        <v>2080</v>
      </c>
      <c r="H7910" s="4">
        <v>1174.0999999999899</v>
      </c>
    </row>
    <row r="7911" spans="2:8" hidden="1" x14ac:dyDescent="0.15">
      <c r="B7911" s="8">
        <v>45561</v>
      </c>
      <c r="C7911" s="4" t="s">
        <v>18</v>
      </c>
      <c r="D7911" s="4" t="s">
        <v>19</v>
      </c>
      <c r="E7911" s="4" t="s">
        <v>20</v>
      </c>
      <c r="F7911" s="4" t="s">
        <v>5848</v>
      </c>
      <c r="G7911" s="4">
        <v>540</v>
      </c>
      <c r="H7911" s="4">
        <v>2169.87</v>
      </c>
    </row>
    <row r="7912" spans="2:8" hidden="1" x14ac:dyDescent="0.15">
      <c r="B7912" s="8" t="s">
        <v>2985</v>
      </c>
      <c r="C7912" s="4" t="s">
        <v>209</v>
      </c>
      <c r="D7912" s="4" t="s">
        <v>20</v>
      </c>
      <c r="E7912" s="4" t="s">
        <v>950</v>
      </c>
      <c r="F7912" s="4" t="s">
        <v>3949</v>
      </c>
      <c r="G7912" s="4">
        <v>2050</v>
      </c>
      <c r="H7912" s="4">
        <v>882.27</v>
      </c>
    </row>
    <row r="7913" spans="2:8" hidden="1" x14ac:dyDescent="0.15">
      <c r="B7913" s="8">
        <v>45420</v>
      </c>
      <c r="C7913" s="4" t="s">
        <v>18</v>
      </c>
      <c r="D7913" s="4" t="s">
        <v>19</v>
      </c>
      <c r="E7913" s="4" t="s">
        <v>20</v>
      </c>
      <c r="F7913" s="4" t="s">
        <v>37</v>
      </c>
      <c r="G7913" s="4">
        <v>52861.2</v>
      </c>
      <c r="H7913" s="4">
        <v>145360.31</v>
      </c>
    </row>
    <row r="7914" spans="2:8" hidden="1" x14ac:dyDescent="0.15">
      <c r="B7914" s="8">
        <v>45631</v>
      </c>
      <c r="C7914" s="4" t="s">
        <v>18</v>
      </c>
      <c r="D7914" s="4" t="s">
        <v>19</v>
      </c>
      <c r="E7914" s="4" t="s">
        <v>20</v>
      </c>
      <c r="F7914" s="4" t="s">
        <v>21</v>
      </c>
      <c r="G7914" s="4">
        <v>105722.4</v>
      </c>
      <c r="H7914" s="4">
        <v>315794.84999999998</v>
      </c>
    </row>
    <row r="7915" spans="2:8" hidden="1" x14ac:dyDescent="0.15">
      <c r="B7915" s="8">
        <v>45341</v>
      </c>
      <c r="C7915" s="4" t="s">
        <v>18</v>
      </c>
      <c r="D7915" s="4" t="s">
        <v>19</v>
      </c>
      <c r="E7915" s="4" t="s">
        <v>20</v>
      </c>
      <c r="F7915" s="4" t="s">
        <v>24</v>
      </c>
      <c r="G7915" s="4">
        <v>79291.8</v>
      </c>
      <c r="H7915" s="4">
        <v>218043.84</v>
      </c>
    </row>
    <row r="7916" spans="2:8" hidden="1" x14ac:dyDescent="0.15">
      <c r="B7916" s="8">
        <v>45510</v>
      </c>
      <c r="C7916" s="4" t="s">
        <v>18</v>
      </c>
      <c r="D7916" s="4" t="s">
        <v>19</v>
      </c>
      <c r="E7916" s="4" t="s">
        <v>20</v>
      </c>
      <c r="F7916" s="4" t="s">
        <v>22</v>
      </c>
      <c r="G7916" s="4">
        <v>105722.4</v>
      </c>
      <c r="H7916" s="4">
        <v>296936.24</v>
      </c>
    </row>
    <row r="7917" spans="2:8" hidden="1" x14ac:dyDescent="0.15">
      <c r="B7917" s="8" t="s">
        <v>2659</v>
      </c>
      <c r="C7917" s="4" t="s">
        <v>209</v>
      </c>
      <c r="D7917" s="4" t="s">
        <v>20</v>
      </c>
      <c r="E7917" s="4" t="s">
        <v>950</v>
      </c>
      <c r="F7917" s="4" t="s">
        <v>3949</v>
      </c>
      <c r="G7917" s="4">
        <v>2020</v>
      </c>
      <c r="H7917" s="4">
        <v>965.36</v>
      </c>
    </row>
    <row r="7918" spans="2:8" hidden="1" x14ac:dyDescent="0.15">
      <c r="B7918" s="8" t="s">
        <v>1273</v>
      </c>
      <c r="C7918" s="4" t="s">
        <v>209</v>
      </c>
      <c r="D7918" s="4" t="s">
        <v>20</v>
      </c>
      <c r="E7918" s="4" t="s">
        <v>950</v>
      </c>
      <c r="F7918" s="4" t="s">
        <v>3949</v>
      </c>
      <c r="G7918" s="4">
        <v>2010</v>
      </c>
      <c r="H7918" s="4">
        <v>886.39</v>
      </c>
    </row>
    <row r="7919" spans="2:8" hidden="1" x14ac:dyDescent="0.15">
      <c r="B7919" s="8">
        <v>45330</v>
      </c>
      <c r="C7919" s="4" t="s">
        <v>18</v>
      </c>
      <c r="D7919" s="4" t="s">
        <v>19</v>
      </c>
      <c r="E7919" s="4" t="s">
        <v>20</v>
      </c>
      <c r="F7919" s="4" t="s">
        <v>58</v>
      </c>
      <c r="G7919" s="4">
        <v>26430.6</v>
      </c>
      <c r="H7919" s="4">
        <v>73531.03</v>
      </c>
    </row>
    <row r="7920" spans="2:8" hidden="1" x14ac:dyDescent="0.15">
      <c r="B7920" s="8">
        <v>45324</v>
      </c>
      <c r="C7920" s="4" t="s">
        <v>18</v>
      </c>
      <c r="D7920" s="4" t="s">
        <v>19</v>
      </c>
      <c r="E7920" s="4" t="s">
        <v>20</v>
      </c>
      <c r="F7920" s="4" t="s">
        <v>25</v>
      </c>
      <c r="G7920" s="4">
        <v>79291.8</v>
      </c>
      <c r="H7920" s="4">
        <v>217418.67</v>
      </c>
    </row>
    <row r="7921" spans="2:8" hidden="1" x14ac:dyDescent="0.15">
      <c r="B7921" s="8">
        <v>45481</v>
      </c>
      <c r="C7921" s="4" t="s">
        <v>18</v>
      </c>
      <c r="D7921" s="4" t="s">
        <v>19</v>
      </c>
      <c r="E7921" s="4" t="s">
        <v>20</v>
      </c>
      <c r="F7921" s="4" t="s">
        <v>25</v>
      </c>
      <c r="G7921" s="4">
        <v>52861.2</v>
      </c>
      <c r="H7921" s="4">
        <v>147951.85</v>
      </c>
    </row>
    <row r="7922" spans="2:8" hidden="1" x14ac:dyDescent="0.15">
      <c r="B7922" s="8">
        <v>45387</v>
      </c>
      <c r="C7922" s="4" t="s">
        <v>18</v>
      </c>
      <c r="D7922" s="4" t="s">
        <v>19</v>
      </c>
      <c r="E7922" s="4" t="s">
        <v>20</v>
      </c>
      <c r="F7922" s="4" t="s">
        <v>25</v>
      </c>
      <c r="G7922" s="4">
        <v>52861.2</v>
      </c>
      <c r="H7922" s="4">
        <v>145514.99</v>
      </c>
    </row>
    <row r="7923" spans="2:8" hidden="1" x14ac:dyDescent="0.15">
      <c r="B7923" s="8">
        <v>45329</v>
      </c>
      <c r="C7923" s="4" t="s">
        <v>18</v>
      </c>
      <c r="D7923" s="4" t="s">
        <v>19</v>
      </c>
      <c r="E7923" s="4" t="s">
        <v>20</v>
      </c>
      <c r="F7923" s="4" t="s">
        <v>35</v>
      </c>
      <c r="G7923" s="4">
        <v>52861.2</v>
      </c>
      <c r="H7923" s="4">
        <v>149629.43</v>
      </c>
    </row>
    <row r="7924" spans="2:8" hidden="1" x14ac:dyDescent="0.15">
      <c r="B7924" s="8" t="s">
        <v>34</v>
      </c>
      <c r="C7924" s="4" t="s">
        <v>27</v>
      </c>
      <c r="D7924" s="4" t="s">
        <v>19</v>
      </c>
      <c r="E7924" s="4" t="s">
        <v>20</v>
      </c>
      <c r="F7924" s="4" t="s">
        <v>33</v>
      </c>
      <c r="G7924" s="4">
        <v>52861.2</v>
      </c>
      <c r="H7924" s="4">
        <v>151200</v>
      </c>
    </row>
    <row r="7925" spans="2:8" hidden="1" x14ac:dyDescent="0.15">
      <c r="B7925" s="8" t="s">
        <v>59</v>
      </c>
      <c r="C7925" s="4" t="s">
        <v>27</v>
      </c>
      <c r="D7925" s="4" t="s">
        <v>19</v>
      </c>
      <c r="E7925" s="4" t="s">
        <v>20</v>
      </c>
      <c r="F7925" s="4" t="s">
        <v>33</v>
      </c>
      <c r="G7925" s="4">
        <v>26430.6</v>
      </c>
      <c r="H7925" s="4">
        <v>71820</v>
      </c>
    </row>
    <row r="7926" spans="2:8" hidden="1" x14ac:dyDescent="0.15">
      <c r="B7926" s="8">
        <v>45650</v>
      </c>
      <c r="C7926" s="4" t="s">
        <v>18</v>
      </c>
      <c r="D7926" s="4" t="s">
        <v>19</v>
      </c>
      <c r="E7926" s="4" t="s">
        <v>20</v>
      </c>
      <c r="F7926" s="4" t="s">
        <v>33</v>
      </c>
      <c r="G7926" s="4">
        <v>52861.2</v>
      </c>
      <c r="H7926" s="4">
        <v>153827.18</v>
      </c>
    </row>
    <row r="7927" spans="2:8" hidden="1" x14ac:dyDescent="0.15">
      <c r="B7927" s="8" t="s">
        <v>511</v>
      </c>
      <c r="C7927" s="4" t="s">
        <v>209</v>
      </c>
      <c r="D7927" s="4" t="s">
        <v>19</v>
      </c>
      <c r="E7927" s="4" t="s">
        <v>210</v>
      </c>
      <c r="F7927" s="4" t="s">
        <v>4353</v>
      </c>
      <c r="G7927" s="4">
        <v>2000</v>
      </c>
      <c r="H7927" s="4">
        <v>8448.5400000000009</v>
      </c>
    </row>
    <row r="7928" spans="2:8" hidden="1" x14ac:dyDescent="0.15">
      <c r="B7928" s="8">
        <v>45306</v>
      </c>
      <c r="C7928" s="4" t="s">
        <v>18</v>
      </c>
      <c r="D7928" s="4" t="s">
        <v>19</v>
      </c>
      <c r="E7928" s="4" t="s">
        <v>20</v>
      </c>
      <c r="F7928" s="4" t="s">
        <v>36</v>
      </c>
      <c r="G7928" s="4">
        <v>52861.2</v>
      </c>
      <c r="H7928" s="4">
        <v>149577.54999999999</v>
      </c>
    </row>
    <row r="7929" spans="2:8" hidden="1" x14ac:dyDescent="0.15">
      <c r="B7929" s="8">
        <v>45594</v>
      </c>
      <c r="C7929" s="4" t="s">
        <v>18</v>
      </c>
      <c r="D7929" s="4" t="s">
        <v>19</v>
      </c>
      <c r="E7929" s="4" t="s">
        <v>20</v>
      </c>
      <c r="F7929" s="4" t="s">
        <v>23</v>
      </c>
      <c r="G7929" s="4">
        <v>79291.8</v>
      </c>
      <c r="H7929" s="4">
        <v>234884.13</v>
      </c>
    </row>
    <row r="7930" spans="2:8" hidden="1" x14ac:dyDescent="0.15">
      <c r="B7930" s="8" t="s">
        <v>1156</v>
      </c>
      <c r="C7930" s="4" t="s">
        <v>209</v>
      </c>
      <c r="D7930" s="4" t="s">
        <v>20</v>
      </c>
      <c r="E7930" s="4" t="s">
        <v>2722</v>
      </c>
      <c r="F7930" s="4" t="s">
        <v>4185</v>
      </c>
      <c r="G7930" s="4">
        <v>2000</v>
      </c>
      <c r="H7930" s="4">
        <v>2744.13</v>
      </c>
    </row>
    <row r="7931" spans="2:8" hidden="1" x14ac:dyDescent="0.15">
      <c r="B7931" s="8" t="s">
        <v>3275</v>
      </c>
      <c r="C7931" s="4" t="s">
        <v>209</v>
      </c>
      <c r="D7931" s="4" t="s">
        <v>20</v>
      </c>
      <c r="E7931" s="4" t="s">
        <v>2722</v>
      </c>
      <c r="F7931" s="4" t="s">
        <v>4953</v>
      </c>
      <c r="G7931" s="4">
        <v>2000</v>
      </c>
      <c r="H7931" s="4">
        <v>2699.42</v>
      </c>
    </row>
    <row r="7932" spans="2:8" hidden="1" x14ac:dyDescent="0.15">
      <c r="B7932" s="8" t="s">
        <v>1007</v>
      </c>
      <c r="C7932" s="4" t="s">
        <v>209</v>
      </c>
      <c r="D7932" s="4" t="s">
        <v>20</v>
      </c>
      <c r="E7932" s="4" t="s">
        <v>210</v>
      </c>
      <c r="F7932" s="4" t="s">
        <v>4697</v>
      </c>
      <c r="G7932" s="4">
        <v>2000</v>
      </c>
      <c r="H7932" s="4">
        <v>1318.43</v>
      </c>
    </row>
    <row r="7933" spans="2:8" hidden="1" x14ac:dyDescent="0.15">
      <c r="B7933" s="8" t="s">
        <v>2417</v>
      </c>
      <c r="C7933" s="4" t="s">
        <v>209</v>
      </c>
      <c r="D7933" s="4" t="s">
        <v>20</v>
      </c>
      <c r="E7933" s="4" t="s">
        <v>950</v>
      </c>
      <c r="F7933" s="4" t="s">
        <v>3949</v>
      </c>
      <c r="G7933" s="4">
        <v>2000</v>
      </c>
      <c r="H7933" s="4">
        <v>1205.23</v>
      </c>
    </row>
    <row r="7934" spans="2:8" hidden="1" x14ac:dyDescent="0.15">
      <c r="B7934" s="8" t="s">
        <v>1752</v>
      </c>
      <c r="C7934" s="4" t="s">
        <v>209</v>
      </c>
      <c r="D7934" s="4" t="s">
        <v>20</v>
      </c>
      <c r="E7934" s="4" t="s">
        <v>950</v>
      </c>
      <c r="F7934" s="4" t="s">
        <v>3949</v>
      </c>
      <c r="G7934" s="4">
        <v>2000</v>
      </c>
      <c r="H7934" s="4">
        <v>1199.68</v>
      </c>
    </row>
    <row r="7935" spans="2:8" hidden="1" x14ac:dyDescent="0.15">
      <c r="B7935" s="8" t="s">
        <v>2087</v>
      </c>
      <c r="C7935" s="4" t="s">
        <v>209</v>
      </c>
      <c r="D7935" s="4" t="s">
        <v>20</v>
      </c>
      <c r="E7935" s="4" t="s">
        <v>950</v>
      </c>
      <c r="F7935" s="4" t="s">
        <v>3949</v>
      </c>
      <c r="G7935" s="4">
        <v>2000</v>
      </c>
      <c r="H7935" s="4">
        <v>1126.07</v>
      </c>
    </row>
    <row r="7936" spans="2:8" hidden="1" x14ac:dyDescent="0.15">
      <c r="B7936" s="8" t="s">
        <v>189</v>
      </c>
      <c r="C7936" s="4" t="s">
        <v>209</v>
      </c>
      <c r="D7936" s="4" t="s">
        <v>20</v>
      </c>
      <c r="E7936" s="4" t="s">
        <v>950</v>
      </c>
      <c r="F7936" s="4" t="s">
        <v>3949</v>
      </c>
      <c r="G7936" s="4">
        <v>2000</v>
      </c>
      <c r="H7936" s="4">
        <v>1076.77</v>
      </c>
    </row>
    <row r="7937" spans="2:8" hidden="1" x14ac:dyDescent="0.15">
      <c r="B7937" s="8" t="s">
        <v>3047</v>
      </c>
      <c r="C7937" s="4" t="s">
        <v>209</v>
      </c>
      <c r="D7937" s="4" t="s">
        <v>20</v>
      </c>
      <c r="E7937" s="4" t="s">
        <v>950</v>
      </c>
      <c r="F7937" s="4" t="s">
        <v>3949</v>
      </c>
      <c r="G7937" s="4">
        <v>2000</v>
      </c>
      <c r="H7937" s="4">
        <v>993.64</v>
      </c>
    </row>
    <row r="7938" spans="2:8" hidden="1" x14ac:dyDescent="0.15">
      <c r="B7938" s="8" t="s">
        <v>3890</v>
      </c>
      <c r="C7938" s="4" t="s">
        <v>209</v>
      </c>
      <c r="D7938" s="4" t="s">
        <v>20</v>
      </c>
      <c r="E7938" s="4" t="s">
        <v>950</v>
      </c>
      <c r="F7938" s="4" t="s">
        <v>3949</v>
      </c>
      <c r="G7938" s="4">
        <v>2000</v>
      </c>
      <c r="H7938" s="4">
        <v>990.98</v>
      </c>
    </row>
    <row r="7939" spans="2:8" hidden="1" x14ac:dyDescent="0.15">
      <c r="B7939" s="8" t="s">
        <v>4776</v>
      </c>
      <c r="C7939" s="4" t="s">
        <v>209</v>
      </c>
      <c r="D7939" s="4" t="s">
        <v>20</v>
      </c>
      <c r="E7939" s="4" t="s">
        <v>950</v>
      </c>
      <c r="F7939" s="4" t="s">
        <v>3949</v>
      </c>
      <c r="G7939" s="4">
        <v>2000</v>
      </c>
      <c r="H7939" s="4">
        <v>942.59</v>
      </c>
    </row>
    <row r="7940" spans="2:8" hidden="1" x14ac:dyDescent="0.15">
      <c r="B7940" s="8" t="s">
        <v>3275</v>
      </c>
      <c r="C7940" s="4" t="s">
        <v>209</v>
      </c>
      <c r="D7940" s="4" t="s">
        <v>20</v>
      </c>
      <c r="E7940" s="4" t="s">
        <v>950</v>
      </c>
      <c r="F7940" s="4" t="s">
        <v>3949</v>
      </c>
      <c r="G7940" s="4">
        <v>2000</v>
      </c>
      <c r="H7940" s="4">
        <v>930.18</v>
      </c>
    </row>
    <row r="7941" spans="2:8" hidden="1" x14ac:dyDescent="0.15">
      <c r="B7941" s="8" t="s">
        <v>1539</v>
      </c>
      <c r="C7941" s="4" t="s">
        <v>209</v>
      </c>
      <c r="D7941" s="4" t="s">
        <v>20</v>
      </c>
      <c r="E7941" s="4" t="s">
        <v>950</v>
      </c>
      <c r="F7941" s="4" t="s">
        <v>3949</v>
      </c>
      <c r="G7941" s="4">
        <v>2000</v>
      </c>
      <c r="H7941" s="4">
        <v>927.18</v>
      </c>
    </row>
    <row r="7942" spans="2:8" hidden="1" x14ac:dyDescent="0.15">
      <c r="B7942" s="8" t="s">
        <v>3630</v>
      </c>
      <c r="C7942" s="4" t="s">
        <v>209</v>
      </c>
      <c r="D7942" s="4" t="s">
        <v>20</v>
      </c>
      <c r="E7942" s="4" t="s">
        <v>950</v>
      </c>
      <c r="F7942" s="4" t="s">
        <v>3949</v>
      </c>
      <c r="G7942" s="4">
        <v>2000</v>
      </c>
      <c r="H7942" s="4">
        <v>918.37</v>
      </c>
    </row>
    <row r="7943" spans="2:8" hidden="1" x14ac:dyDescent="0.15">
      <c r="B7943" s="8" t="s">
        <v>2081</v>
      </c>
      <c r="C7943" s="4" t="s">
        <v>209</v>
      </c>
      <c r="D7943" s="4" t="s">
        <v>20</v>
      </c>
      <c r="E7943" s="4" t="s">
        <v>950</v>
      </c>
      <c r="F7943" s="4" t="s">
        <v>3949</v>
      </c>
      <c r="G7943" s="4">
        <v>2000</v>
      </c>
      <c r="H7943" s="4">
        <v>911.64</v>
      </c>
    </row>
    <row r="7944" spans="2:8" hidden="1" x14ac:dyDescent="0.15">
      <c r="B7944" s="8" t="s">
        <v>419</v>
      </c>
      <c r="C7944" s="4" t="s">
        <v>209</v>
      </c>
      <c r="D7944" s="4" t="s">
        <v>20</v>
      </c>
      <c r="E7944" s="4" t="s">
        <v>950</v>
      </c>
      <c r="F7944" s="4" t="s">
        <v>3949</v>
      </c>
      <c r="G7944" s="4">
        <v>2000</v>
      </c>
      <c r="H7944" s="4">
        <v>782.62</v>
      </c>
    </row>
    <row r="7945" spans="2:8" hidden="1" x14ac:dyDescent="0.15">
      <c r="B7945" s="8" t="s">
        <v>2529</v>
      </c>
      <c r="C7945" s="4" t="s">
        <v>209</v>
      </c>
      <c r="D7945" s="4" t="s">
        <v>20</v>
      </c>
      <c r="E7945" s="4" t="s">
        <v>950</v>
      </c>
      <c r="F7945" s="4" t="s">
        <v>3949</v>
      </c>
      <c r="G7945" s="4">
        <v>1992</v>
      </c>
      <c r="H7945" s="4">
        <v>753.54</v>
      </c>
    </row>
    <row r="7946" spans="2:8" hidden="1" x14ac:dyDescent="0.15">
      <c r="B7946" s="8" t="s">
        <v>777</v>
      </c>
      <c r="C7946" s="4" t="s">
        <v>209</v>
      </c>
      <c r="D7946" s="4" t="s">
        <v>20</v>
      </c>
      <c r="E7946" s="4" t="s">
        <v>950</v>
      </c>
      <c r="F7946" s="4" t="s">
        <v>3949</v>
      </c>
      <c r="G7946" s="4">
        <v>1990</v>
      </c>
      <c r="H7946" s="4">
        <v>925.94</v>
      </c>
    </row>
    <row r="7947" spans="2:8" hidden="1" x14ac:dyDescent="0.15">
      <c r="B7947" s="8" t="s">
        <v>29</v>
      </c>
      <c r="C7947" s="4" t="s">
        <v>27</v>
      </c>
      <c r="D7947" s="4" t="s">
        <v>19</v>
      </c>
      <c r="E7947" s="4" t="s">
        <v>20</v>
      </c>
      <c r="F7947" s="4" t="s">
        <v>30</v>
      </c>
      <c r="G7947" s="4">
        <v>75600</v>
      </c>
      <c r="H7947" s="4">
        <v>241920</v>
      </c>
    </row>
    <row r="7948" spans="2:8" hidden="1" x14ac:dyDescent="0.15">
      <c r="B7948" s="8" t="s">
        <v>1354</v>
      </c>
      <c r="C7948" s="4" t="s">
        <v>209</v>
      </c>
      <c r="D7948" s="4" t="s">
        <v>20</v>
      </c>
      <c r="E7948" s="4" t="s">
        <v>950</v>
      </c>
      <c r="F7948" s="4" t="s">
        <v>3949</v>
      </c>
      <c r="G7948" s="4">
        <v>1960</v>
      </c>
      <c r="H7948" s="4">
        <v>609.28</v>
      </c>
    </row>
    <row r="7949" spans="2:8" hidden="1" x14ac:dyDescent="0.15">
      <c r="B7949" s="8" t="s">
        <v>202</v>
      </c>
      <c r="C7949" s="4" t="s">
        <v>27</v>
      </c>
      <c r="D7949" s="4" t="s">
        <v>19</v>
      </c>
      <c r="E7949" s="4" t="s">
        <v>20</v>
      </c>
      <c r="F7949" s="4" t="s">
        <v>203</v>
      </c>
      <c r="G7949" s="4">
        <v>4000</v>
      </c>
      <c r="H7949" s="4">
        <v>11348.97</v>
      </c>
    </row>
    <row r="7950" spans="2:8" hidden="1" x14ac:dyDescent="0.15">
      <c r="B7950" s="8" t="s">
        <v>1018</v>
      </c>
      <c r="C7950" s="4" t="s">
        <v>209</v>
      </c>
      <c r="D7950" s="4" t="s">
        <v>20</v>
      </c>
      <c r="E7950" s="4" t="s">
        <v>950</v>
      </c>
      <c r="F7950" s="4" t="s">
        <v>3949</v>
      </c>
      <c r="G7950" s="4">
        <v>1950</v>
      </c>
      <c r="H7950" s="4">
        <v>907</v>
      </c>
    </row>
    <row r="7951" spans="2:8" hidden="1" x14ac:dyDescent="0.15">
      <c r="B7951" s="8" t="s">
        <v>2985</v>
      </c>
      <c r="C7951" s="4" t="s">
        <v>209</v>
      </c>
      <c r="D7951" s="4" t="s">
        <v>20</v>
      </c>
      <c r="E7951" s="4" t="s">
        <v>950</v>
      </c>
      <c r="F7951" s="4" t="s">
        <v>3949</v>
      </c>
      <c r="G7951" s="4">
        <v>1950</v>
      </c>
      <c r="H7951" s="4">
        <v>819.14</v>
      </c>
    </row>
    <row r="7952" spans="2:8" hidden="1" x14ac:dyDescent="0.15">
      <c r="B7952" s="8" t="s">
        <v>2837</v>
      </c>
      <c r="C7952" s="4" t="s">
        <v>209</v>
      </c>
      <c r="D7952" s="4" t="s">
        <v>20</v>
      </c>
      <c r="E7952" s="4" t="s">
        <v>950</v>
      </c>
      <c r="F7952" s="4" t="s">
        <v>3949</v>
      </c>
      <c r="G7952" s="4">
        <v>1944</v>
      </c>
      <c r="H7952" s="4">
        <v>926.08</v>
      </c>
    </row>
    <row r="7953" spans="2:8" hidden="1" x14ac:dyDescent="0.15">
      <c r="B7953" s="8" t="s">
        <v>147</v>
      </c>
      <c r="C7953" s="4" t="s">
        <v>209</v>
      </c>
      <c r="D7953" s="4" t="s">
        <v>20</v>
      </c>
      <c r="E7953" s="4" t="s">
        <v>950</v>
      </c>
      <c r="F7953" s="4" t="s">
        <v>3949</v>
      </c>
      <c r="G7953" s="4">
        <v>1930</v>
      </c>
      <c r="H7953" s="4">
        <v>868.64</v>
      </c>
    </row>
    <row r="7954" spans="2:8" hidden="1" x14ac:dyDescent="0.15">
      <c r="B7954" s="8" t="s">
        <v>4976</v>
      </c>
      <c r="C7954" s="4" t="s">
        <v>209</v>
      </c>
      <c r="D7954" s="4" t="s">
        <v>20</v>
      </c>
      <c r="E7954" s="4" t="s">
        <v>950</v>
      </c>
      <c r="F7954" s="4" t="s">
        <v>3949</v>
      </c>
      <c r="G7954" s="4">
        <v>1928</v>
      </c>
      <c r="H7954" s="4">
        <v>945.99</v>
      </c>
    </row>
    <row r="7955" spans="2:8" hidden="1" x14ac:dyDescent="0.15">
      <c r="B7955" s="8" t="s">
        <v>2466</v>
      </c>
      <c r="C7955" s="4" t="s">
        <v>209</v>
      </c>
      <c r="D7955" s="4" t="s">
        <v>20</v>
      </c>
      <c r="E7955" s="4" t="s">
        <v>950</v>
      </c>
      <c r="F7955" s="4" t="s">
        <v>3949</v>
      </c>
      <c r="G7955" s="4">
        <v>1928</v>
      </c>
      <c r="H7955" s="4">
        <v>826.96</v>
      </c>
    </row>
    <row r="7956" spans="2:8" hidden="1" x14ac:dyDescent="0.15">
      <c r="B7956" s="8" t="s">
        <v>63</v>
      </c>
      <c r="C7956" s="4" t="s">
        <v>27</v>
      </c>
      <c r="D7956" s="4" t="s">
        <v>19</v>
      </c>
      <c r="E7956" s="4" t="s">
        <v>20</v>
      </c>
      <c r="F7956" s="4" t="s">
        <v>64</v>
      </c>
      <c r="G7956" s="4">
        <v>26000</v>
      </c>
      <c r="H7956" s="4">
        <v>73896.69</v>
      </c>
    </row>
    <row r="7957" spans="2:8" hidden="1" x14ac:dyDescent="0.15">
      <c r="B7957" s="8" t="s">
        <v>67</v>
      </c>
      <c r="C7957" s="4" t="s">
        <v>27</v>
      </c>
      <c r="D7957" s="4" t="s">
        <v>19</v>
      </c>
      <c r="E7957" s="4" t="s">
        <v>20</v>
      </c>
      <c r="F7957" s="4" t="s">
        <v>64</v>
      </c>
      <c r="G7957" s="4">
        <v>26000</v>
      </c>
      <c r="H7957" s="4">
        <v>72375.22</v>
      </c>
    </row>
    <row r="7958" spans="2:8" hidden="1" x14ac:dyDescent="0.15">
      <c r="B7958" s="8" t="s">
        <v>1457</v>
      </c>
      <c r="C7958" s="4" t="s">
        <v>209</v>
      </c>
      <c r="D7958" s="4" t="s">
        <v>20</v>
      </c>
      <c r="E7958" s="4" t="s">
        <v>950</v>
      </c>
      <c r="F7958" s="4" t="s">
        <v>3949</v>
      </c>
      <c r="G7958" s="4">
        <v>1914</v>
      </c>
      <c r="H7958" s="4">
        <v>992.08</v>
      </c>
    </row>
    <row r="7959" spans="2:8" hidden="1" x14ac:dyDescent="0.15">
      <c r="B7959" s="8" t="s">
        <v>3583</v>
      </c>
      <c r="C7959" s="4" t="s">
        <v>209</v>
      </c>
      <c r="D7959" s="4" t="s">
        <v>20</v>
      </c>
      <c r="E7959" s="4" t="s">
        <v>950</v>
      </c>
      <c r="F7959" s="4" t="s">
        <v>3949</v>
      </c>
      <c r="G7959" s="4">
        <v>1900</v>
      </c>
      <c r="H7959" s="4">
        <v>999.02</v>
      </c>
    </row>
    <row r="7960" spans="2:8" hidden="1" x14ac:dyDescent="0.15">
      <c r="B7960" s="8" t="s">
        <v>771</v>
      </c>
      <c r="C7960" s="4" t="s">
        <v>209</v>
      </c>
      <c r="D7960" s="4" t="s">
        <v>20</v>
      </c>
      <c r="E7960" s="4" t="s">
        <v>950</v>
      </c>
      <c r="F7960" s="4" t="s">
        <v>3949</v>
      </c>
      <c r="G7960" s="4">
        <v>1900</v>
      </c>
      <c r="H7960" s="4">
        <v>909.22</v>
      </c>
    </row>
    <row r="7961" spans="2:8" hidden="1" x14ac:dyDescent="0.15">
      <c r="B7961" s="8" t="s">
        <v>2055</v>
      </c>
      <c r="C7961" s="4" t="s">
        <v>209</v>
      </c>
      <c r="D7961" s="4" t="s">
        <v>20</v>
      </c>
      <c r="E7961" s="4" t="s">
        <v>950</v>
      </c>
      <c r="F7961" s="4" t="s">
        <v>3949</v>
      </c>
      <c r="G7961" s="4">
        <v>1900</v>
      </c>
      <c r="H7961" s="4">
        <v>731.68</v>
      </c>
    </row>
    <row r="7962" spans="2:8" hidden="1" x14ac:dyDescent="0.15">
      <c r="B7962" s="8" t="s">
        <v>1909</v>
      </c>
      <c r="C7962" s="4" t="s">
        <v>209</v>
      </c>
      <c r="D7962" s="4" t="s">
        <v>20</v>
      </c>
      <c r="E7962" s="4" t="s">
        <v>950</v>
      </c>
      <c r="F7962" s="4" t="s">
        <v>3949</v>
      </c>
      <c r="G7962" s="4">
        <v>1895</v>
      </c>
      <c r="H7962" s="4">
        <v>955.45</v>
      </c>
    </row>
    <row r="7963" spans="2:8" hidden="1" x14ac:dyDescent="0.15">
      <c r="B7963" s="8" t="s">
        <v>199</v>
      </c>
      <c r="C7963" s="4" t="s">
        <v>27</v>
      </c>
      <c r="D7963" s="4" t="s">
        <v>19</v>
      </c>
      <c r="E7963" s="4" t="s">
        <v>20</v>
      </c>
      <c r="F7963" s="4" t="s">
        <v>61</v>
      </c>
      <c r="G7963" s="4">
        <v>8000</v>
      </c>
      <c r="H7963" s="4">
        <v>25756</v>
      </c>
    </row>
    <row r="7964" spans="2:8" hidden="1" x14ac:dyDescent="0.15">
      <c r="B7964" s="8" t="s">
        <v>1488</v>
      </c>
      <c r="C7964" s="4" t="s">
        <v>209</v>
      </c>
      <c r="D7964" s="4" t="s">
        <v>20</v>
      </c>
      <c r="E7964" s="4" t="s">
        <v>950</v>
      </c>
      <c r="F7964" s="4" t="s">
        <v>3949</v>
      </c>
      <c r="G7964" s="4">
        <v>1890</v>
      </c>
      <c r="H7964" s="4">
        <v>1018.26</v>
      </c>
    </row>
    <row r="7965" spans="2:8" hidden="1" x14ac:dyDescent="0.15">
      <c r="B7965" s="8" t="s">
        <v>3448</v>
      </c>
      <c r="C7965" s="4" t="s">
        <v>209</v>
      </c>
      <c r="D7965" s="4" t="s">
        <v>20</v>
      </c>
      <c r="E7965" s="4" t="s">
        <v>950</v>
      </c>
      <c r="F7965" s="4" t="s">
        <v>3949</v>
      </c>
      <c r="G7965" s="4">
        <v>1890</v>
      </c>
      <c r="H7965" s="4">
        <v>892.1</v>
      </c>
    </row>
    <row r="7966" spans="2:8" hidden="1" x14ac:dyDescent="0.15">
      <c r="B7966" s="8" t="s">
        <v>201</v>
      </c>
      <c r="C7966" s="4" t="s">
        <v>27</v>
      </c>
      <c r="D7966" s="4" t="s">
        <v>19</v>
      </c>
      <c r="E7966" s="4" t="s">
        <v>20</v>
      </c>
      <c r="F7966" s="4" t="s">
        <v>61</v>
      </c>
      <c r="G7966" s="4">
        <v>4000</v>
      </c>
      <c r="H7966" s="4">
        <v>13561.5</v>
      </c>
    </row>
    <row r="7967" spans="2:8" hidden="1" x14ac:dyDescent="0.15">
      <c r="B7967" s="8" t="s">
        <v>1488</v>
      </c>
      <c r="C7967" s="4" t="s">
        <v>209</v>
      </c>
      <c r="D7967" s="4" t="s">
        <v>20</v>
      </c>
      <c r="E7967" s="4" t="s">
        <v>950</v>
      </c>
      <c r="F7967" s="4" t="s">
        <v>3949</v>
      </c>
      <c r="G7967" s="4">
        <v>1880</v>
      </c>
      <c r="H7967" s="4">
        <v>1028.02</v>
      </c>
    </row>
    <row r="7968" spans="2:8" hidden="1" x14ac:dyDescent="0.15">
      <c r="B7968" s="8" t="s">
        <v>511</v>
      </c>
      <c r="C7968" s="4" t="s">
        <v>209</v>
      </c>
      <c r="D7968" s="4" t="s">
        <v>20</v>
      </c>
      <c r="E7968" s="4" t="s">
        <v>950</v>
      </c>
      <c r="F7968" s="4" t="s">
        <v>3949</v>
      </c>
      <c r="G7968" s="4">
        <v>1870</v>
      </c>
      <c r="H7968" s="4">
        <v>683.67</v>
      </c>
    </row>
    <row r="7969" spans="2:8" hidden="1" x14ac:dyDescent="0.15">
      <c r="B7969" s="8" t="s">
        <v>60</v>
      </c>
      <c r="C7969" s="4" t="s">
        <v>27</v>
      </c>
      <c r="D7969" s="4" t="s">
        <v>19</v>
      </c>
      <c r="E7969" s="4" t="s">
        <v>20</v>
      </c>
      <c r="F7969" s="4" t="s">
        <v>61</v>
      </c>
      <c r="G7969" s="4">
        <v>26000</v>
      </c>
      <c r="H7969" s="4">
        <v>101178.14</v>
      </c>
    </row>
    <row r="7970" spans="2:8" hidden="1" x14ac:dyDescent="0.15">
      <c r="B7970" s="8" t="s">
        <v>3144</v>
      </c>
      <c r="C7970" s="4" t="s">
        <v>209</v>
      </c>
      <c r="D7970" s="4" t="s">
        <v>20</v>
      </c>
      <c r="E7970" s="4" t="s">
        <v>950</v>
      </c>
      <c r="F7970" s="4" t="s">
        <v>3949</v>
      </c>
      <c r="G7970" s="4">
        <v>1850</v>
      </c>
      <c r="H7970" s="4">
        <v>1007.07</v>
      </c>
    </row>
    <row r="7971" spans="2:8" hidden="1" x14ac:dyDescent="0.15">
      <c r="B7971" s="8" t="s">
        <v>869</v>
      </c>
      <c r="C7971" s="4" t="s">
        <v>209</v>
      </c>
      <c r="D7971" s="4" t="s">
        <v>20</v>
      </c>
      <c r="E7971" s="4" t="s">
        <v>950</v>
      </c>
      <c r="F7971" s="4" t="s">
        <v>3949</v>
      </c>
      <c r="G7971" s="4">
        <v>1850</v>
      </c>
      <c r="H7971" s="4">
        <v>961.92</v>
      </c>
    </row>
    <row r="7972" spans="2:8" hidden="1" x14ac:dyDescent="0.15">
      <c r="B7972" s="8" t="s">
        <v>3605</v>
      </c>
      <c r="C7972" s="4" t="s">
        <v>209</v>
      </c>
      <c r="D7972" s="4" t="s">
        <v>20</v>
      </c>
      <c r="E7972" s="4" t="s">
        <v>950</v>
      </c>
      <c r="F7972" s="4" t="s">
        <v>3949</v>
      </c>
      <c r="G7972" s="4">
        <v>1850</v>
      </c>
      <c r="H7972" s="4">
        <v>715.03</v>
      </c>
    </row>
    <row r="7973" spans="2:8" hidden="1" x14ac:dyDescent="0.15">
      <c r="B7973" s="8" t="s">
        <v>62</v>
      </c>
      <c r="C7973" s="4" t="s">
        <v>27</v>
      </c>
      <c r="D7973" s="4" t="s">
        <v>19</v>
      </c>
      <c r="E7973" s="4" t="s">
        <v>20</v>
      </c>
      <c r="F7973" s="4" t="s">
        <v>61</v>
      </c>
      <c r="G7973" s="4">
        <v>26000</v>
      </c>
      <c r="H7973" s="4">
        <v>85336.63</v>
      </c>
    </row>
    <row r="7974" spans="2:8" hidden="1" x14ac:dyDescent="0.15">
      <c r="B7974" s="8">
        <v>45644</v>
      </c>
      <c r="C7974" s="4" t="s">
        <v>18</v>
      </c>
      <c r="D7974" s="4" t="s">
        <v>19</v>
      </c>
      <c r="E7974" s="4" t="s">
        <v>20</v>
      </c>
      <c r="F7974" s="4" t="s">
        <v>77</v>
      </c>
      <c r="G7974" s="4">
        <v>25000</v>
      </c>
      <c r="H7974" s="4">
        <v>65402.57</v>
      </c>
    </row>
    <row r="7975" spans="2:8" hidden="1" x14ac:dyDescent="0.15">
      <c r="B7975" s="8" t="s">
        <v>3579</v>
      </c>
      <c r="C7975" s="4" t="s">
        <v>209</v>
      </c>
      <c r="D7975" s="4" t="s">
        <v>20</v>
      </c>
      <c r="E7975" s="4" t="s">
        <v>950</v>
      </c>
      <c r="F7975" s="4" t="s">
        <v>3949</v>
      </c>
      <c r="G7975" s="4">
        <v>1840</v>
      </c>
      <c r="H7975" s="4">
        <v>969.43</v>
      </c>
    </row>
    <row r="7976" spans="2:8" hidden="1" x14ac:dyDescent="0.15">
      <c r="B7976" s="8">
        <v>45530</v>
      </c>
      <c r="C7976" s="4" t="s">
        <v>18</v>
      </c>
      <c r="D7976" s="4" t="s">
        <v>19</v>
      </c>
      <c r="E7976" s="4" t="s">
        <v>20</v>
      </c>
      <c r="F7976" s="4" t="s">
        <v>70</v>
      </c>
      <c r="G7976" s="4">
        <v>26000</v>
      </c>
      <c r="H7976" s="4">
        <v>60389.09</v>
      </c>
    </row>
    <row r="7977" spans="2:8" hidden="1" x14ac:dyDescent="0.15">
      <c r="B7977" s="8" t="s">
        <v>65</v>
      </c>
      <c r="C7977" s="4" t="s">
        <v>27</v>
      </c>
      <c r="D7977" s="4" t="s">
        <v>19</v>
      </c>
      <c r="E7977" s="4" t="s">
        <v>20</v>
      </c>
      <c r="F7977" s="4" t="s">
        <v>66</v>
      </c>
      <c r="G7977" s="4">
        <v>26000</v>
      </c>
      <c r="H7977" s="4">
        <v>73418</v>
      </c>
    </row>
    <row r="7978" spans="2:8" hidden="1" x14ac:dyDescent="0.15">
      <c r="B7978" s="8" t="s">
        <v>1946</v>
      </c>
      <c r="C7978" s="4" t="s">
        <v>209</v>
      </c>
      <c r="D7978" s="4" t="s">
        <v>20</v>
      </c>
      <c r="E7978" s="4" t="s">
        <v>950</v>
      </c>
      <c r="F7978" s="4" t="s">
        <v>3949</v>
      </c>
      <c r="G7978" s="4">
        <v>1836</v>
      </c>
      <c r="H7978" s="4">
        <v>891.79</v>
      </c>
    </row>
    <row r="7979" spans="2:8" hidden="1" x14ac:dyDescent="0.15">
      <c r="B7979" s="8" t="s">
        <v>2777</v>
      </c>
      <c r="C7979" s="4" t="s">
        <v>209</v>
      </c>
      <c r="D7979" s="4" t="s">
        <v>20</v>
      </c>
      <c r="E7979" s="4" t="s">
        <v>950</v>
      </c>
      <c r="F7979" s="4" t="s">
        <v>3949</v>
      </c>
      <c r="G7979" s="4">
        <v>1835</v>
      </c>
      <c r="H7979" s="4">
        <v>1122.04</v>
      </c>
    </row>
    <row r="7980" spans="2:8" hidden="1" x14ac:dyDescent="0.15">
      <c r="B7980" s="8">
        <v>45407</v>
      </c>
      <c r="C7980" s="4" t="s">
        <v>18</v>
      </c>
      <c r="D7980" s="4" t="s">
        <v>19</v>
      </c>
      <c r="E7980" s="4" t="s">
        <v>20</v>
      </c>
      <c r="F7980" s="4" t="s">
        <v>68</v>
      </c>
      <c r="G7980" s="4">
        <v>26000</v>
      </c>
      <c r="H7980" s="4">
        <v>64590.66</v>
      </c>
    </row>
    <row r="7981" spans="2:8" hidden="1" x14ac:dyDescent="0.15">
      <c r="B7981" s="8" t="s">
        <v>855</v>
      </c>
      <c r="C7981" s="4" t="s">
        <v>209</v>
      </c>
      <c r="D7981" s="4" t="s">
        <v>20</v>
      </c>
      <c r="E7981" s="4" t="s">
        <v>950</v>
      </c>
      <c r="F7981" s="4" t="s">
        <v>3949</v>
      </c>
      <c r="G7981" s="4">
        <v>1819</v>
      </c>
      <c r="H7981" s="4">
        <v>1098.3</v>
      </c>
    </row>
    <row r="7982" spans="2:8" hidden="1" x14ac:dyDescent="0.15">
      <c r="B7982" s="8" t="s">
        <v>219</v>
      </c>
      <c r="C7982" s="4" t="s">
        <v>209</v>
      </c>
      <c r="D7982" s="4" t="s">
        <v>20</v>
      </c>
      <c r="E7982" s="4" t="s">
        <v>950</v>
      </c>
      <c r="F7982" s="4" t="s">
        <v>3949</v>
      </c>
      <c r="G7982" s="4">
        <v>1810</v>
      </c>
      <c r="H7982" s="4">
        <v>827.65</v>
      </c>
    </row>
    <row r="7983" spans="2:8" hidden="1" x14ac:dyDescent="0.15">
      <c r="B7983" s="8" t="s">
        <v>193</v>
      </c>
      <c r="C7983" s="4" t="s">
        <v>27</v>
      </c>
      <c r="D7983" s="4" t="s">
        <v>19</v>
      </c>
      <c r="E7983" s="4" t="s">
        <v>20</v>
      </c>
      <c r="F7983" s="4" t="s">
        <v>194</v>
      </c>
      <c r="G7983" s="4">
        <v>14000</v>
      </c>
      <c r="H7983" s="4">
        <v>38569.49</v>
      </c>
    </row>
    <row r="7984" spans="2:8" hidden="1" x14ac:dyDescent="0.15">
      <c r="B7984" s="8" t="s">
        <v>1007</v>
      </c>
      <c r="C7984" s="4" t="s">
        <v>209</v>
      </c>
      <c r="D7984" s="4" t="s">
        <v>1326</v>
      </c>
      <c r="E7984" s="4" t="s">
        <v>210</v>
      </c>
      <c r="F7984" s="4" t="s">
        <v>5017</v>
      </c>
      <c r="G7984" s="4">
        <v>1800</v>
      </c>
      <c r="H7984" s="4">
        <v>12051.98</v>
      </c>
    </row>
    <row r="7985" spans="2:8" hidden="1" x14ac:dyDescent="0.15">
      <c r="B7985" s="8">
        <v>45646</v>
      </c>
      <c r="C7985" s="4" t="s">
        <v>18</v>
      </c>
      <c r="D7985" s="4" t="s">
        <v>19</v>
      </c>
      <c r="E7985" s="4" t="s">
        <v>20</v>
      </c>
      <c r="F7985" s="4" t="s">
        <v>3900</v>
      </c>
      <c r="G7985" s="4">
        <v>10000</v>
      </c>
      <c r="H7985" s="4">
        <v>33630.86</v>
      </c>
    </row>
    <row r="7986" spans="2:8" hidden="1" x14ac:dyDescent="0.15">
      <c r="B7986" s="8">
        <v>45534</v>
      </c>
      <c r="C7986" s="4" t="s">
        <v>18</v>
      </c>
      <c r="D7986" s="4" t="s">
        <v>19</v>
      </c>
      <c r="E7986" s="4" t="s">
        <v>20</v>
      </c>
      <c r="F7986" s="4" t="s">
        <v>4230</v>
      </c>
      <c r="G7986" s="4">
        <v>6000</v>
      </c>
      <c r="H7986" s="4">
        <v>19267.990000000002</v>
      </c>
    </row>
    <row r="7987" spans="2:8" hidden="1" x14ac:dyDescent="0.15">
      <c r="B7987" s="8">
        <v>45611</v>
      </c>
      <c r="C7987" s="4" t="s">
        <v>18</v>
      </c>
      <c r="D7987" s="4" t="s">
        <v>19</v>
      </c>
      <c r="E7987" s="4" t="s">
        <v>20</v>
      </c>
      <c r="F7987" s="4" t="s">
        <v>69</v>
      </c>
      <c r="G7987" s="4">
        <v>26000</v>
      </c>
      <c r="H7987" s="4">
        <v>64588.74</v>
      </c>
    </row>
    <row r="7988" spans="2:8" hidden="1" x14ac:dyDescent="0.15">
      <c r="B7988" s="8" t="s">
        <v>2692</v>
      </c>
      <c r="C7988" s="4" t="s">
        <v>27</v>
      </c>
      <c r="D7988" s="4" t="s">
        <v>470</v>
      </c>
      <c r="E7988" s="4" t="s">
        <v>20</v>
      </c>
      <c r="F7988" s="4" t="s">
        <v>2693</v>
      </c>
      <c r="G7988" s="4">
        <v>19800</v>
      </c>
      <c r="H7988" s="4">
        <v>103022.64</v>
      </c>
    </row>
    <row r="7989" spans="2:8" hidden="1" x14ac:dyDescent="0.15">
      <c r="B7989" s="8">
        <v>45341</v>
      </c>
      <c r="C7989" s="4" t="s">
        <v>18</v>
      </c>
      <c r="D7989" s="4" t="s">
        <v>470</v>
      </c>
      <c r="E7989" s="4" t="s">
        <v>20</v>
      </c>
      <c r="F7989" s="4" t="s">
        <v>6651</v>
      </c>
      <c r="G7989" s="4">
        <v>100</v>
      </c>
      <c r="H7989" s="4">
        <v>953.91</v>
      </c>
    </row>
    <row r="7990" spans="2:8" hidden="1" x14ac:dyDescent="0.15">
      <c r="B7990" s="8">
        <v>45467</v>
      </c>
      <c r="C7990" s="4" t="s">
        <v>18</v>
      </c>
      <c r="D7990" s="4" t="s">
        <v>494</v>
      </c>
      <c r="E7990" s="4" t="s">
        <v>20</v>
      </c>
      <c r="F7990" s="4" t="s">
        <v>6683</v>
      </c>
      <c r="G7990" s="4">
        <v>96</v>
      </c>
      <c r="H7990" s="4">
        <v>244.69</v>
      </c>
    </row>
    <row r="7991" spans="2:8" hidden="1" x14ac:dyDescent="0.15">
      <c r="B7991" s="8" t="s">
        <v>4447</v>
      </c>
      <c r="C7991" s="4" t="s">
        <v>209</v>
      </c>
      <c r="D7991" s="4" t="s">
        <v>20</v>
      </c>
      <c r="E7991" s="4" t="s">
        <v>950</v>
      </c>
      <c r="F7991" s="4" t="s">
        <v>3949</v>
      </c>
      <c r="G7991" s="4">
        <v>1800</v>
      </c>
      <c r="H7991" s="4">
        <v>908.3</v>
      </c>
    </row>
    <row r="7992" spans="2:8" hidden="1" x14ac:dyDescent="0.15">
      <c r="B7992" s="8" t="s">
        <v>2089</v>
      </c>
      <c r="C7992" s="4" t="s">
        <v>209</v>
      </c>
      <c r="D7992" s="4" t="s">
        <v>20</v>
      </c>
      <c r="E7992" s="4" t="s">
        <v>950</v>
      </c>
      <c r="F7992" s="4" t="s">
        <v>3949</v>
      </c>
      <c r="G7992" s="4">
        <v>1798</v>
      </c>
      <c r="H7992" s="4">
        <v>907.32</v>
      </c>
    </row>
    <row r="7993" spans="2:8" hidden="1" x14ac:dyDescent="0.15">
      <c r="B7993" s="8" t="s">
        <v>715</v>
      </c>
      <c r="C7993" s="4" t="s">
        <v>209</v>
      </c>
      <c r="D7993" s="4" t="s">
        <v>20</v>
      </c>
      <c r="E7993" s="4" t="s">
        <v>950</v>
      </c>
      <c r="F7993" s="4" t="s">
        <v>3949</v>
      </c>
      <c r="G7993" s="4">
        <v>1784</v>
      </c>
      <c r="H7993" s="4">
        <v>890.59</v>
      </c>
    </row>
    <row r="7994" spans="2:8" hidden="1" x14ac:dyDescent="0.15">
      <c r="B7994" s="8" t="s">
        <v>624</v>
      </c>
      <c r="C7994" s="4" t="s">
        <v>209</v>
      </c>
      <c r="D7994" s="4" t="s">
        <v>20</v>
      </c>
      <c r="E7994" s="4" t="s">
        <v>950</v>
      </c>
      <c r="F7994" s="4" t="s">
        <v>3949</v>
      </c>
      <c r="G7994" s="4">
        <v>1780</v>
      </c>
      <c r="H7994" s="4">
        <v>748.93</v>
      </c>
    </row>
    <row r="7995" spans="2:8" hidden="1" x14ac:dyDescent="0.15">
      <c r="B7995" s="8" t="s">
        <v>3575</v>
      </c>
      <c r="C7995" s="4" t="s">
        <v>209</v>
      </c>
      <c r="D7995" s="4" t="s">
        <v>4461</v>
      </c>
      <c r="E7995" s="4" t="s">
        <v>1288</v>
      </c>
      <c r="F7995" s="4" t="s">
        <v>5029</v>
      </c>
      <c r="G7995" s="4">
        <v>1770.17</v>
      </c>
      <c r="H7995" s="4">
        <v>4304.95</v>
      </c>
    </row>
    <row r="7996" spans="2:8" hidden="1" x14ac:dyDescent="0.15">
      <c r="B7996" s="8" t="s">
        <v>74</v>
      </c>
      <c r="C7996" s="4" t="s">
        <v>209</v>
      </c>
      <c r="D7996" s="4" t="s">
        <v>20</v>
      </c>
      <c r="E7996" s="4" t="s">
        <v>950</v>
      </c>
      <c r="F7996" s="4" t="s">
        <v>3949</v>
      </c>
      <c r="G7996" s="4">
        <v>1770</v>
      </c>
      <c r="H7996" s="4">
        <v>934.51</v>
      </c>
    </row>
    <row r="7997" spans="2:8" hidden="1" x14ac:dyDescent="0.15">
      <c r="B7997" s="8" t="s">
        <v>3047</v>
      </c>
      <c r="C7997" s="4" t="s">
        <v>209</v>
      </c>
      <c r="D7997" s="4" t="s">
        <v>20</v>
      </c>
      <c r="E7997" s="4" t="s">
        <v>950</v>
      </c>
      <c r="F7997" s="4" t="s">
        <v>3949</v>
      </c>
      <c r="G7997" s="4">
        <v>1770</v>
      </c>
      <c r="H7997" s="4">
        <v>799.87</v>
      </c>
    </row>
    <row r="7998" spans="2:8" hidden="1" x14ac:dyDescent="0.15">
      <c r="B7998" s="8" t="s">
        <v>3066</v>
      </c>
      <c r="C7998" s="4" t="s">
        <v>27</v>
      </c>
      <c r="D7998" s="4" t="s">
        <v>470</v>
      </c>
      <c r="E7998" s="4" t="s">
        <v>20</v>
      </c>
      <c r="F7998" s="4" t="s">
        <v>5182</v>
      </c>
      <c r="G7998" s="4">
        <v>1475</v>
      </c>
      <c r="H7998" s="4">
        <v>12443.49</v>
      </c>
    </row>
    <row r="7999" spans="2:8" hidden="1" x14ac:dyDescent="0.15">
      <c r="B7999" s="8">
        <v>45573</v>
      </c>
      <c r="C7999" s="4" t="s">
        <v>18</v>
      </c>
      <c r="D7999" s="4" t="s">
        <v>494</v>
      </c>
      <c r="E7999" s="4" t="s">
        <v>20</v>
      </c>
      <c r="F7999" s="4" t="s">
        <v>2673</v>
      </c>
      <c r="G7999" s="4">
        <v>19900</v>
      </c>
      <c r="H7999" s="4">
        <v>105110.67</v>
      </c>
    </row>
    <row r="8000" spans="2:8" hidden="1" x14ac:dyDescent="0.15">
      <c r="B8000" s="8" t="s">
        <v>1273</v>
      </c>
      <c r="C8000" s="4" t="s">
        <v>27</v>
      </c>
      <c r="D8000" s="4" t="s">
        <v>19</v>
      </c>
      <c r="E8000" s="4" t="s">
        <v>20</v>
      </c>
      <c r="F8000" s="4" t="s">
        <v>1274</v>
      </c>
      <c r="G8000" s="4">
        <v>49475</v>
      </c>
      <c r="H8000" s="4">
        <v>131611.37</v>
      </c>
    </row>
    <row r="8001" spans="2:8" hidden="1" x14ac:dyDescent="0.15">
      <c r="B8001" s="8" t="s">
        <v>714</v>
      </c>
      <c r="C8001" s="4" t="s">
        <v>209</v>
      </c>
      <c r="D8001" s="4" t="s">
        <v>20</v>
      </c>
      <c r="E8001" s="4" t="s">
        <v>950</v>
      </c>
      <c r="F8001" s="4" t="s">
        <v>3949</v>
      </c>
      <c r="G8001" s="4">
        <v>1750</v>
      </c>
      <c r="H8001" s="4">
        <v>917.97</v>
      </c>
    </row>
    <row r="8002" spans="2:8" hidden="1" x14ac:dyDescent="0.15">
      <c r="B8002" s="8" t="s">
        <v>3275</v>
      </c>
      <c r="C8002" s="4" t="s">
        <v>209</v>
      </c>
      <c r="D8002" s="4" t="s">
        <v>20</v>
      </c>
      <c r="E8002" s="4" t="s">
        <v>950</v>
      </c>
      <c r="F8002" s="4" t="s">
        <v>3949</v>
      </c>
      <c r="G8002" s="4">
        <v>1750</v>
      </c>
      <c r="H8002" s="4">
        <v>813.69</v>
      </c>
    </row>
    <row r="8003" spans="2:8" hidden="1" x14ac:dyDescent="0.15">
      <c r="B8003" s="8" t="s">
        <v>41</v>
      </c>
      <c r="C8003" s="4" t="s">
        <v>209</v>
      </c>
      <c r="D8003" s="4" t="s">
        <v>20</v>
      </c>
      <c r="E8003" s="4" t="s">
        <v>950</v>
      </c>
      <c r="F8003" s="4" t="s">
        <v>3949</v>
      </c>
      <c r="G8003" s="4">
        <v>1750</v>
      </c>
      <c r="H8003" s="4">
        <v>811.4</v>
      </c>
    </row>
    <row r="8004" spans="2:8" hidden="1" x14ac:dyDescent="0.15">
      <c r="B8004" s="8" t="s">
        <v>2676</v>
      </c>
      <c r="C8004" s="4" t="s">
        <v>209</v>
      </c>
      <c r="D8004" s="4" t="s">
        <v>20</v>
      </c>
      <c r="E8004" s="4" t="s">
        <v>950</v>
      </c>
      <c r="F8004" s="4" t="s">
        <v>3949</v>
      </c>
      <c r="G8004" s="4">
        <v>1750</v>
      </c>
      <c r="H8004" s="4">
        <v>807.83</v>
      </c>
    </row>
    <row r="8005" spans="2:8" hidden="1" x14ac:dyDescent="0.15">
      <c r="B8005" s="8" t="s">
        <v>1674</v>
      </c>
      <c r="C8005" s="4" t="s">
        <v>209</v>
      </c>
      <c r="D8005" s="4" t="s">
        <v>20</v>
      </c>
      <c r="E8005" s="4" t="s">
        <v>950</v>
      </c>
      <c r="F8005" s="4" t="s">
        <v>3949</v>
      </c>
      <c r="G8005" s="4">
        <v>1750</v>
      </c>
      <c r="H8005" s="4">
        <v>802.47</v>
      </c>
    </row>
    <row r="8006" spans="2:8" hidden="1" x14ac:dyDescent="0.15">
      <c r="B8006" s="8" t="s">
        <v>2084</v>
      </c>
      <c r="C8006" s="4" t="s">
        <v>209</v>
      </c>
      <c r="D8006" s="4" t="s">
        <v>20</v>
      </c>
      <c r="E8006" s="4" t="s">
        <v>950</v>
      </c>
      <c r="F8006" s="4" t="s">
        <v>3949</v>
      </c>
      <c r="G8006" s="4">
        <v>1750</v>
      </c>
      <c r="H8006" s="4">
        <v>787.04</v>
      </c>
    </row>
    <row r="8007" spans="2:8" hidden="1" x14ac:dyDescent="0.15">
      <c r="B8007" s="8" t="s">
        <v>2932</v>
      </c>
      <c r="C8007" s="4" t="s">
        <v>209</v>
      </c>
      <c r="D8007" s="4" t="s">
        <v>20</v>
      </c>
      <c r="E8007" s="4" t="s">
        <v>950</v>
      </c>
      <c r="F8007" s="4" t="s">
        <v>3949</v>
      </c>
      <c r="G8007" s="4">
        <v>1750</v>
      </c>
      <c r="H8007" s="4">
        <v>783.47</v>
      </c>
    </row>
    <row r="8008" spans="2:8" hidden="1" x14ac:dyDescent="0.15">
      <c r="B8008" s="8" t="s">
        <v>1654</v>
      </c>
      <c r="C8008" s="4" t="s">
        <v>209</v>
      </c>
      <c r="D8008" s="4" t="s">
        <v>20</v>
      </c>
      <c r="E8008" s="4" t="s">
        <v>950</v>
      </c>
      <c r="F8008" s="4" t="s">
        <v>3949</v>
      </c>
      <c r="G8008" s="4">
        <v>1750</v>
      </c>
      <c r="H8008" s="4">
        <v>770.54</v>
      </c>
    </row>
    <row r="8009" spans="2:8" hidden="1" x14ac:dyDescent="0.15">
      <c r="B8009" s="8" t="s">
        <v>1509</v>
      </c>
      <c r="C8009" s="4" t="s">
        <v>209</v>
      </c>
      <c r="D8009" s="4" t="s">
        <v>20</v>
      </c>
      <c r="E8009" s="4" t="s">
        <v>950</v>
      </c>
      <c r="F8009" s="4" t="s">
        <v>5037</v>
      </c>
      <c r="G8009" s="4">
        <v>1750</v>
      </c>
      <c r="H8009" s="4">
        <v>744.29</v>
      </c>
    </row>
    <row r="8010" spans="2:8" hidden="1" x14ac:dyDescent="0.15">
      <c r="B8010" s="8" t="s">
        <v>2184</v>
      </c>
      <c r="C8010" s="4" t="s">
        <v>209</v>
      </c>
      <c r="D8010" s="4" t="s">
        <v>20</v>
      </c>
      <c r="E8010" s="4" t="s">
        <v>950</v>
      </c>
      <c r="F8010" s="4" t="s">
        <v>3949</v>
      </c>
      <c r="G8010" s="4">
        <v>1750</v>
      </c>
      <c r="H8010" s="4">
        <v>586.02</v>
      </c>
    </row>
    <row r="8011" spans="2:8" hidden="1" x14ac:dyDescent="0.15">
      <c r="B8011" s="8" t="s">
        <v>361</v>
      </c>
      <c r="C8011" s="4" t="s">
        <v>209</v>
      </c>
      <c r="D8011" s="4" t="s">
        <v>20</v>
      </c>
      <c r="E8011" s="4" t="s">
        <v>950</v>
      </c>
      <c r="F8011" s="4" t="s">
        <v>3949</v>
      </c>
      <c r="G8011" s="4">
        <v>1748</v>
      </c>
      <c r="H8011" s="4">
        <v>926</v>
      </c>
    </row>
    <row r="8012" spans="2:8" hidden="1" x14ac:dyDescent="0.15">
      <c r="B8012" s="8" t="s">
        <v>149</v>
      </c>
      <c r="C8012" s="4" t="s">
        <v>209</v>
      </c>
      <c r="D8012" s="4" t="s">
        <v>20</v>
      </c>
      <c r="E8012" s="4" t="s">
        <v>950</v>
      </c>
      <c r="F8012" s="4" t="s">
        <v>3949</v>
      </c>
      <c r="G8012" s="4">
        <v>1745</v>
      </c>
      <c r="H8012" s="4">
        <v>877.07</v>
      </c>
    </row>
    <row r="8013" spans="2:8" hidden="1" x14ac:dyDescent="0.15">
      <c r="B8013" s="8" t="s">
        <v>768</v>
      </c>
      <c r="C8013" s="4" t="s">
        <v>209</v>
      </c>
      <c r="D8013" s="4" t="s">
        <v>20</v>
      </c>
      <c r="E8013" s="4" t="s">
        <v>950</v>
      </c>
      <c r="F8013" s="4" t="s">
        <v>3949</v>
      </c>
      <c r="G8013" s="4">
        <v>1743</v>
      </c>
      <c r="H8013" s="4">
        <v>776.07</v>
      </c>
    </row>
    <row r="8014" spans="2:8" hidden="1" x14ac:dyDescent="0.15">
      <c r="B8014" s="8" t="s">
        <v>452</v>
      </c>
      <c r="C8014" s="4" t="s">
        <v>209</v>
      </c>
      <c r="D8014" s="4" t="s">
        <v>20</v>
      </c>
      <c r="E8014" s="4" t="s">
        <v>950</v>
      </c>
      <c r="F8014" s="4" t="s">
        <v>3949</v>
      </c>
      <c r="G8014" s="4">
        <v>1740</v>
      </c>
      <c r="H8014" s="4">
        <v>881.95</v>
      </c>
    </row>
    <row r="8015" spans="2:8" hidden="1" x14ac:dyDescent="0.15">
      <c r="B8015" s="8" t="s">
        <v>1654</v>
      </c>
      <c r="C8015" s="4" t="s">
        <v>209</v>
      </c>
      <c r="D8015" s="4" t="s">
        <v>20</v>
      </c>
      <c r="E8015" s="4" t="s">
        <v>950</v>
      </c>
      <c r="F8015" s="4" t="s">
        <v>3949</v>
      </c>
      <c r="G8015" s="4">
        <v>1740</v>
      </c>
      <c r="H8015" s="4">
        <v>802.11</v>
      </c>
    </row>
    <row r="8016" spans="2:8" hidden="1" x14ac:dyDescent="0.15">
      <c r="B8016" s="8" t="s">
        <v>780</v>
      </c>
      <c r="C8016" s="4" t="s">
        <v>27</v>
      </c>
      <c r="D8016" s="4" t="s">
        <v>19</v>
      </c>
      <c r="E8016" s="4" t="s">
        <v>20</v>
      </c>
      <c r="F8016" s="4" t="s">
        <v>1261</v>
      </c>
      <c r="G8016" s="4">
        <v>49500</v>
      </c>
      <c r="H8016" s="4">
        <v>130906.09</v>
      </c>
    </row>
    <row r="8017" spans="2:8" hidden="1" x14ac:dyDescent="0.15">
      <c r="B8017" s="8" t="s">
        <v>2352</v>
      </c>
      <c r="C8017" s="4" t="s">
        <v>27</v>
      </c>
      <c r="D8017" s="4" t="s">
        <v>391</v>
      </c>
      <c r="E8017" s="4" t="s">
        <v>20</v>
      </c>
      <c r="F8017" s="4" t="s">
        <v>2353</v>
      </c>
      <c r="G8017" s="4">
        <v>20900</v>
      </c>
      <c r="H8017" s="4">
        <v>50688.14</v>
      </c>
    </row>
    <row r="8018" spans="2:8" hidden="1" x14ac:dyDescent="0.15">
      <c r="B8018" s="8" t="s">
        <v>1482</v>
      </c>
      <c r="C8018" s="4" t="s">
        <v>209</v>
      </c>
      <c r="D8018" s="4" t="s">
        <v>20</v>
      </c>
      <c r="E8018" s="4" t="s">
        <v>950</v>
      </c>
      <c r="F8018" s="4" t="s">
        <v>3949</v>
      </c>
      <c r="G8018" s="4">
        <v>1730</v>
      </c>
      <c r="H8018" s="4">
        <v>1002.14</v>
      </c>
    </row>
    <row r="8019" spans="2:8" hidden="1" x14ac:dyDescent="0.15">
      <c r="B8019" s="8" t="s">
        <v>4763</v>
      </c>
      <c r="C8019" s="4" t="s">
        <v>209</v>
      </c>
      <c r="D8019" s="4" t="s">
        <v>20</v>
      </c>
      <c r="E8019" s="4" t="s">
        <v>950</v>
      </c>
      <c r="F8019" s="4" t="s">
        <v>3949</v>
      </c>
      <c r="G8019" s="4">
        <v>1725</v>
      </c>
      <c r="H8019" s="4">
        <v>912.53</v>
      </c>
    </row>
    <row r="8020" spans="2:8" hidden="1" x14ac:dyDescent="0.15">
      <c r="B8020" s="8" t="s">
        <v>1751</v>
      </c>
      <c r="C8020" s="4" t="s">
        <v>209</v>
      </c>
      <c r="D8020" s="4" t="s">
        <v>20</v>
      </c>
      <c r="E8020" s="4" t="s">
        <v>950</v>
      </c>
      <c r="F8020" s="4" t="s">
        <v>3949</v>
      </c>
      <c r="G8020" s="4">
        <v>1725</v>
      </c>
      <c r="H8020" s="4">
        <v>511.79</v>
      </c>
    </row>
    <row r="8021" spans="2:8" hidden="1" x14ac:dyDescent="0.15">
      <c r="B8021" s="8" t="s">
        <v>5046</v>
      </c>
      <c r="C8021" s="4" t="s">
        <v>209</v>
      </c>
      <c r="D8021" s="4" t="s">
        <v>20</v>
      </c>
      <c r="E8021" s="4" t="s">
        <v>950</v>
      </c>
      <c r="F8021" s="4" t="s">
        <v>3949</v>
      </c>
      <c r="G8021" s="4">
        <v>1715</v>
      </c>
      <c r="H8021" s="4">
        <v>1066.4000000000001</v>
      </c>
    </row>
    <row r="8022" spans="2:8" hidden="1" x14ac:dyDescent="0.15">
      <c r="B8022" s="8" t="s">
        <v>338</v>
      </c>
      <c r="C8022" s="4" t="s">
        <v>209</v>
      </c>
      <c r="D8022" s="4" t="s">
        <v>20</v>
      </c>
      <c r="E8022" s="4" t="s">
        <v>950</v>
      </c>
      <c r="F8022" s="4" t="s">
        <v>5048</v>
      </c>
      <c r="G8022" s="4">
        <v>1712</v>
      </c>
      <c r="H8022" s="4">
        <v>842.34</v>
      </c>
    </row>
    <row r="8023" spans="2:8" hidden="1" x14ac:dyDescent="0.15">
      <c r="B8023" s="8" t="s">
        <v>338</v>
      </c>
      <c r="C8023" s="4" t="s">
        <v>209</v>
      </c>
      <c r="D8023" s="4" t="s">
        <v>20</v>
      </c>
      <c r="E8023" s="4" t="s">
        <v>950</v>
      </c>
      <c r="F8023" s="4" t="s">
        <v>5048</v>
      </c>
      <c r="G8023" s="4">
        <v>1712</v>
      </c>
      <c r="H8023" s="4">
        <v>842.34</v>
      </c>
    </row>
    <row r="8024" spans="2:8" hidden="1" x14ac:dyDescent="0.15">
      <c r="B8024" s="8" t="s">
        <v>1917</v>
      </c>
      <c r="C8024" s="4" t="s">
        <v>27</v>
      </c>
      <c r="D8024" s="4" t="s">
        <v>391</v>
      </c>
      <c r="E8024" s="4" t="s">
        <v>20</v>
      </c>
      <c r="F8024" s="4" t="s">
        <v>7188</v>
      </c>
      <c r="G8024" s="4">
        <v>20</v>
      </c>
      <c r="H8024" s="4">
        <v>53.06</v>
      </c>
    </row>
    <row r="8025" spans="2:8" hidden="1" x14ac:dyDescent="0.15">
      <c r="B8025" s="8" t="s">
        <v>2190</v>
      </c>
      <c r="C8025" s="4" t="s">
        <v>27</v>
      </c>
      <c r="D8025" s="4" t="s">
        <v>391</v>
      </c>
      <c r="E8025" s="4" t="s">
        <v>20</v>
      </c>
      <c r="F8025" s="4" t="s">
        <v>6069</v>
      </c>
      <c r="G8025" s="4">
        <v>380</v>
      </c>
      <c r="H8025" s="4">
        <v>1020.06</v>
      </c>
    </row>
    <row r="8026" spans="2:8" hidden="1" x14ac:dyDescent="0.15">
      <c r="B8026" s="8" t="s">
        <v>1472</v>
      </c>
      <c r="C8026" s="4" t="s">
        <v>209</v>
      </c>
      <c r="D8026" s="4" t="s">
        <v>20</v>
      </c>
      <c r="E8026" s="4" t="s">
        <v>950</v>
      </c>
      <c r="F8026" s="4" t="s">
        <v>3949</v>
      </c>
      <c r="G8026" s="4">
        <v>1700</v>
      </c>
      <c r="H8026" s="4">
        <v>983.09</v>
      </c>
    </row>
    <row r="8027" spans="2:8" hidden="1" x14ac:dyDescent="0.15">
      <c r="B8027" s="8" t="s">
        <v>1506</v>
      </c>
      <c r="C8027" s="4" t="s">
        <v>209</v>
      </c>
      <c r="D8027" s="4" t="s">
        <v>20</v>
      </c>
      <c r="E8027" s="4" t="s">
        <v>950</v>
      </c>
      <c r="F8027" s="4" t="s">
        <v>3949</v>
      </c>
      <c r="G8027" s="4">
        <v>1700</v>
      </c>
      <c r="H8027" s="4">
        <v>940.69</v>
      </c>
    </row>
    <row r="8028" spans="2:8" hidden="1" x14ac:dyDescent="0.15">
      <c r="B8028" s="8" t="s">
        <v>869</v>
      </c>
      <c r="C8028" s="4" t="s">
        <v>209</v>
      </c>
      <c r="D8028" s="4" t="s">
        <v>20</v>
      </c>
      <c r="E8028" s="4" t="s">
        <v>950</v>
      </c>
      <c r="F8028" s="4" t="s">
        <v>3949</v>
      </c>
      <c r="G8028" s="4">
        <v>1700</v>
      </c>
      <c r="H8028" s="4">
        <v>883.93</v>
      </c>
    </row>
    <row r="8029" spans="2:8" hidden="1" x14ac:dyDescent="0.15">
      <c r="B8029" s="8" t="s">
        <v>366</v>
      </c>
      <c r="C8029" s="4" t="s">
        <v>209</v>
      </c>
      <c r="D8029" s="4" t="s">
        <v>20</v>
      </c>
      <c r="E8029" s="4" t="s">
        <v>950</v>
      </c>
      <c r="F8029" s="4" t="s">
        <v>3949</v>
      </c>
      <c r="G8029" s="4">
        <v>1700</v>
      </c>
      <c r="H8029" s="4">
        <v>876.32</v>
      </c>
    </row>
    <row r="8030" spans="2:8" hidden="1" x14ac:dyDescent="0.15">
      <c r="B8030" s="8" t="s">
        <v>715</v>
      </c>
      <c r="C8030" s="4" t="s">
        <v>209</v>
      </c>
      <c r="D8030" s="4" t="s">
        <v>20</v>
      </c>
      <c r="E8030" s="4" t="s">
        <v>950</v>
      </c>
      <c r="F8030" s="4" t="s">
        <v>3949</v>
      </c>
      <c r="G8030" s="4">
        <v>1700</v>
      </c>
      <c r="H8030" s="4">
        <v>855.01</v>
      </c>
    </row>
    <row r="8031" spans="2:8" hidden="1" x14ac:dyDescent="0.15">
      <c r="B8031" s="8" t="s">
        <v>1482</v>
      </c>
      <c r="C8031" s="4" t="s">
        <v>209</v>
      </c>
      <c r="D8031" s="4" t="s">
        <v>20</v>
      </c>
      <c r="E8031" s="4" t="s">
        <v>950</v>
      </c>
      <c r="F8031" s="4" t="s">
        <v>3949</v>
      </c>
      <c r="G8031" s="4">
        <v>1690</v>
      </c>
      <c r="H8031" s="4">
        <v>1012.49</v>
      </c>
    </row>
    <row r="8032" spans="2:8" hidden="1" x14ac:dyDescent="0.15">
      <c r="B8032" s="8" t="s">
        <v>4464</v>
      </c>
      <c r="C8032" s="4" t="s">
        <v>209</v>
      </c>
      <c r="D8032" s="4" t="s">
        <v>20</v>
      </c>
      <c r="E8032" s="4" t="s">
        <v>950</v>
      </c>
      <c r="F8032" s="4" t="s">
        <v>3949</v>
      </c>
      <c r="G8032" s="4">
        <v>1688</v>
      </c>
      <c r="H8032" s="4">
        <v>929.91</v>
      </c>
    </row>
    <row r="8033" spans="2:8" hidden="1" x14ac:dyDescent="0.15">
      <c r="B8033" s="8">
        <v>45444</v>
      </c>
      <c r="C8033" s="4" t="s">
        <v>18</v>
      </c>
      <c r="D8033" s="4" t="s">
        <v>19</v>
      </c>
      <c r="E8033" s="4" t="s">
        <v>20</v>
      </c>
      <c r="F8033" s="4" t="s">
        <v>4089</v>
      </c>
      <c r="G8033" s="4">
        <v>7800</v>
      </c>
      <c r="H8033" s="4">
        <v>18830.41</v>
      </c>
    </row>
    <row r="8034" spans="2:8" hidden="1" x14ac:dyDescent="0.15">
      <c r="B8034" s="8" t="s">
        <v>1269</v>
      </c>
      <c r="C8034" s="4" t="s">
        <v>27</v>
      </c>
      <c r="D8034" s="4" t="s">
        <v>19</v>
      </c>
      <c r="E8034" s="4" t="s">
        <v>20</v>
      </c>
      <c r="F8034" s="4" t="s">
        <v>1270</v>
      </c>
      <c r="G8034" s="4">
        <v>49500</v>
      </c>
      <c r="H8034" s="4">
        <v>95195</v>
      </c>
    </row>
    <row r="8035" spans="2:8" hidden="1" x14ac:dyDescent="0.15">
      <c r="B8035" s="8" t="s">
        <v>774</v>
      </c>
      <c r="C8035" s="4" t="s">
        <v>209</v>
      </c>
      <c r="D8035" s="4" t="s">
        <v>20</v>
      </c>
      <c r="E8035" s="4" t="s">
        <v>950</v>
      </c>
      <c r="F8035" s="4" t="s">
        <v>3949</v>
      </c>
      <c r="G8035" s="4">
        <v>1680</v>
      </c>
      <c r="H8035" s="4">
        <v>745.27</v>
      </c>
    </row>
    <row r="8036" spans="2:8" hidden="1" x14ac:dyDescent="0.15">
      <c r="B8036" s="8" t="s">
        <v>1738</v>
      </c>
      <c r="C8036" s="4" t="s">
        <v>209</v>
      </c>
      <c r="D8036" s="4" t="s">
        <v>20</v>
      </c>
      <c r="E8036" s="4" t="s">
        <v>950</v>
      </c>
      <c r="F8036" s="4" t="s">
        <v>3949</v>
      </c>
      <c r="G8036" s="4">
        <v>1675</v>
      </c>
      <c r="H8036" s="4">
        <v>893.12</v>
      </c>
    </row>
    <row r="8037" spans="2:8" hidden="1" x14ac:dyDescent="0.15">
      <c r="B8037" s="8" t="s">
        <v>781</v>
      </c>
      <c r="C8037" s="4" t="s">
        <v>209</v>
      </c>
      <c r="D8037" s="4" t="s">
        <v>20</v>
      </c>
      <c r="E8037" s="4" t="s">
        <v>950</v>
      </c>
      <c r="F8037" s="4" t="s">
        <v>3949</v>
      </c>
      <c r="G8037" s="4">
        <v>1672</v>
      </c>
      <c r="H8037" s="4">
        <v>665.53</v>
      </c>
    </row>
    <row r="8038" spans="2:8" hidden="1" x14ac:dyDescent="0.15">
      <c r="B8038" s="8" t="s">
        <v>2089</v>
      </c>
      <c r="C8038" s="4" t="s">
        <v>209</v>
      </c>
      <c r="D8038" s="4" t="s">
        <v>20</v>
      </c>
      <c r="E8038" s="4" t="s">
        <v>391</v>
      </c>
      <c r="F8038" s="4" t="s">
        <v>5060</v>
      </c>
      <c r="G8038" s="4">
        <v>1671</v>
      </c>
      <c r="H8038" s="4">
        <v>3540</v>
      </c>
    </row>
    <row r="8039" spans="2:8" hidden="1" x14ac:dyDescent="0.15">
      <c r="B8039" s="8" t="s">
        <v>419</v>
      </c>
      <c r="C8039" s="4" t="s">
        <v>209</v>
      </c>
      <c r="D8039" s="4" t="s">
        <v>20</v>
      </c>
      <c r="E8039" s="4" t="s">
        <v>950</v>
      </c>
      <c r="F8039" s="4" t="s">
        <v>3949</v>
      </c>
      <c r="G8039" s="4">
        <v>1656</v>
      </c>
      <c r="H8039" s="4">
        <v>801.37</v>
      </c>
    </row>
    <row r="8040" spans="2:8" hidden="1" x14ac:dyDescent="0.15">
      <c r="B8040" s="8" t="s">
        <v>2157</v>
      </c>
      <c r="C8040" s="4" t="s">
        <v>209</v>
      </c>
      <c r="D8040" s="4" t="s">
        <v>20</v>
      </c>
      <c r="E8040" s="4" t="s">
        <v>950</v>
      </c>
      <c r="F8040" s="4" t="s">
        <v>3949</v>
      </c>
      <c r="G8040" s="4">
        <v>1640</v>
      </c>
      <c r="H8040" s="4">
        <v>742.05</v>
      </c>
    </row>
    <row r="8041" spans="2:8" hidden="1" x14ac:dyDescent="0.15">
      <c r="B8041" s="8" t="s">
        <v>2414</v>
      </c>
      <c r="C8041" s="4" t="s">
        <v>209</v>
      </c>
      <c r="D8041" s="4" t="s">
        <v>20</v>
      </c>
      <c r="E8041" s="4" t="s">
        <v>950</v>
      </c>
      <c r="F8041" s="4" t="s">
        <v>3949</v>
      </c>
      <c r="G8041" s="4">
        <v>1632</v>
      </c>
      <c r="H8041" s="4">
        <v>768.35</v>
      </c>
    </row>
    <row r="8042" spans="2:8" hidden="1" x14ac:dyDescent="0.15">
      <c r="B8042" s="8" t="s">
        <v>854</v>
      </c>
      <c r="C8042" s="4" t="s">
        <v>209</v>
      </c>
      <c r="D8042" s="4" t="s">
        <v>20</v>
      </c>
      <c r="E8042" s="4" t="s">
        <v>950</v>
      </c>
      <c r="F8042" s="4" t="s">
        <v>3949</v>
      </c>
      <c r="G8042" s="4">
        <v>1628</v>
      </c>
      <c r="H8042" s="4">
        <v>749.85</v>
      </c>
    </row>
    <row r="8043" spans="2:8" hidden="1" x14ac:dyDescent="0.15">
      <c r="B8043" s="8" t="s">
        <v>1908</v>
      </c>
      <c r="C8043" s="4" t="s">
        <v>209</v>
      </c>
      <c r="D8043" s="4" t="s">
        <v>20</v>
      </c>
      <c r="E8043" s="4" t="s">
        <v>950</v>
      </c>
      <c r="F8043" s="4" t="s">
        <v>3949</v>
      </c>
      <c r="G8043" s="4">
        <v>1620</v>
      </c>
      <c r="H8043" s="4">
        <v>799.29</v>
      </c>
    </row>
    <row r="8044" spans="2:8" hidden="1" x14ac:dyDescent="0.15">
      <c r="B8044" s="8" t="s">
        <v>1672</v>
      </c>
      <c r="C8044" s="4" t="s">
        <v>209</v>
      </c>
      <c r="D8044" s="4" t="s">
        <v>20</v>
      </c>
      <c r="E8044" s="4" t="s">
        <v>950</v>
      </c>
      <c r="F8044" s="4" t="s">
        <v>3949</v>
      </c>
      <c r="G8044" s="4">
        <v>1615.2</v>
      </c>
      <c r="H8044" s="4">
        <v>726.33</v>
      </c>
    </row>
    <row r="8045" spans="2:8" hidden="1" x14ac:dyDescent="0.15">
      <c r="B8045" s="8" t="s">
        <v>1904</v>
      </c>
      <c r="C8045" s="4" t="s">
        <v>27</v>
      </c>
      <c r="D8045" s="4" t="s">
        <v>19</v>
      </c>
      <c r="E8045" s="4" t="s">
        <v>20</v>
      </c>
      <c r="F8045" s="4" t="s">
        <v>1270</v>
      </c>
      <c r="G8045" s="4">
        <v>24750</v>
      </c>
      <c r="H8045" s="4">
        <v>50140.46</v>
      </c>
    </row>
    <row r="8046" spans="2:8" hidden="1" x14ac:dyDescent="0.15">
      <c r="B8046" s="8" t="s">
        <v>1268</v>
      </c>
      <c r="C8046" s="4" t="s">
        <v>27</v>
      </c>
      <c r="D8046" s="4" t="s">
        <v>19</v>
      </c>
      <c r="E8046" s="4" t="s">
        <v>20</v>
      </c>
      <c r="F8046" s="4" t="s">
        <v>1265</v>
      </c>
      <c r="G8046" s="4">
        <v>49500</v>
      </c>
      <c r="H8046" s="4">
        <v>104600</v>
      </c>
    </row>
    <row r="8047" spans="2:8" hidden="1" x14ac:dyDescent="0.15">
      <c r="B8047" s="8" t="s">
        <v>920</v>
      </c>
      <c r="C8047" s="4" t="s">
        <v>209</v>
      </c>
      <c r="D8047" s="4" t="s">
        <v>20</v>
      </c>
      <c r="E8047" s="4" t="s">
        <v>950</v>
      </c>
      <c r="F8047" s="4" t="s">
        <v>4698</v>
      </c>
      <c r="G8047" s="4">
        <v>1600</v>
      </c>
      <c r="H8047" s="4">
        <v>1141.0899999999899</v>
      </c>
    </row>
    <row r="8048" spans="2:8" hidden="1" x14ac:dyDescent="0.15">
      <c r="B8048" s="8" t="s">
        <v>2976</v>
      </c>
      <c r="C8048" s="4" t="s">
        <v>209</v>
      </c>
      <c r="D8048" s="4" t="s">
        <v>20</v>
      </c>
      <c r="E8048" s="4" t="s">
        <v>950</v>
      </c>
      <c r="F8048" s="4" t="s">
        <v>3949</v>
      </c>
      <c r="G8048" s="4">
        <v>1600</v>
      </c>
      <c r="H8048" s="4">
        <v>699.74</v>
      </c>
    </row>
    <row r="8049" spans="2:8" hidden="1" x14ac:dyDescent="0.15">
      <c r="B8049" s="8" t="s">
        <v>2157</v>
      </c>
      <c r="C8049" s="4" t="s">
        <v>209</v>
      </c>
      <c r="D8049" s="4" t="s">
        <v>20</v>
      </c>
      <c r="E8049" s="4" t="s">
        <v>950</v>
      </c>
      <c r="F8049" s="4" t="s">
        <v>3949</v>
      </c>
      <c r="G8049" s="4">
        <v>1600</v>
      </c>
      <c r="H8049" s="4">
        <v>698.09</v>
      </c>
    </row>
    <row r="8050" spans="2:8" hidden="1" x14ac:dyDescent="0.15">
      <c r="B8050" s="8" t="s">
        <v>1164</v>
      </c>
      <c r="C8050" s="4" t="s">
        <v>27</v>
      </c>
      <c r="D8050" s="4" t="s">
        <v>19</v>
      </c>
      <c r="E8050" s="4" t="s">
        <v>20</v>
      </c>
      <c r="F8050" s="4" t="s">
        <v>1265</v>
      </c>
      <c r="G8050" s="4">
        <v>49500</v>
      </c>
      <c r="H8050" s="4">
        <v>102867.5</v>
      </c>
    </row>
    <row r="8051" spans="2:8" hidden="1" x14ac:dyDescent="0.15">
      <c r="B8051" s="8" t="s">
        <v>1010</v>
      </c>
      <c r="C8051" s="4" t="s">
        <v>27</v>
      </c>
      <c r="D8051" s="4" t="s">
        <v>19</v>
      </c>
      <c r="E8051" s="4" t="s">
        <v>20</v>
      </c>
      <c r="F8051" s="4" t="s">
        <v>1265</v>
      </c>
      <c r="G8051" s="4">
        <v>49500</v>
      </c>
      <c r="H8051" s="4">
        <v>111290</v>
      </c>
    </row>
    <row r="8052" spans="2:8" hidden="1" x14ac:dyDescent="0.15">
      <c r="B8052" s="8" t="s">
        <v>138</v>
      </c>
      <c r="C8052" s="4" t="s">
        <v>27</v>
      </c>
      <c r="D8052" s="4" t="s">
        <v>19</v>
      </c>
      <c r="E8052" s="4" t="s">
        <v>20</v>
      </c>
      <c r="F8052" s="4" t="s">
        <v>1265</v>
      </c>
      <c r="G8052" s="4">
        <v>49500</v>
      </c>
      <c r="H8052" s="4">
        <v>109490</v>
      </c>
    </row>
    <row r="8053" spans="2:8" hidden="1" x14ac:dyDescent="0.15">
      <c r="B8053" s="8" t="s">
        <v>1474</v>
      </c>
      <c r="C8053" s="4" t="s">
        <v>209</v>
      </c>
      <c r="D8053" s="4" t="s">
        <v>20</v>
      </c>
      <c r="E8053" s="4" t="s">
        <v>950</v>
      </c>
      <c r="F8053" s="4" t="s">
        <v>3949</v>
      </c>
      <c r="G8053" s="4">
        <v>1563</v>
      </c>
      <c r="H8053" s="4">
        <v>733.28</v>
      </c>
    </row>
    <row r="8054" spans="2:8" hidden="1" x14ac:dyDescent="0.15">
      <c r="B8054" s="8" t="s">
        <v>379</v>
      </c>
      <c r="C8054" s="4" t="s">
        <v>209</v>
      </c>
      <c r="D8054" s="4" t="s">
        <v>20</v>
      </c>
      <c r="E8054" s="4" t="s">
        <v>210</v>
      </c>
      <c r="F8054" s="4" t="s">
        <v>4884</v>
      </c>
      <c r="G8054" s="4">
        <v>1560</v>
      </c>
      <c r="H8054" s="4">
        <v>1837.8</v>
      </c>
    </row>
    <row r="8055" spans="2:8" hidden="1" x14ac:dyDescent="0.15">
      <c r="B8055" s="8" t="s">
        <v>1156</v>
      </c>
      <c r="C8055" s="4" t="s">
        <v>209</v>
      </c>
      <c r="D8055" s="4" t="s">
        <v>20</v>
      </c>
      <c r="E8055" s="4" t="s">
        <v>950</v>
      </c>
      <c r="F8055" s="4" t="s">
        <v>3949</v>
      </c>
      <c r="G8055" s="4">
        <v>1560</v>
      </c>
      <c r="H8055" s="4">
        <v>647.16</v>
      </c>
    </row>
    <row r="8056" spans="2:8" hidden="1" x14ac:dyDescent="0.15">
      <c r="B8056" s="8" t="s">
        <v>1535</v>
      </c>
      <c r="C8056" s="4" t="s">
        <v>209</v>
      </c>
      <c r="D8056" s="4" t="s">
        <v>20</v>
      </c>
      <c r="E8056" s="4" t="s">
        <v>950</v>
      </c>
      <c r="F8056" s="4" t="s">
        <v>3949</v>
      </c>
      <c r="G8056" s="4">
        <v>1550</v>
      </c>
      <c r="H8056" s="4">
        <v>758.23</v>
      </c>
    </row>
    <row r="8057" spans="2:8" hidden="1" x14ac:dyDescent="0.15">
      <c r="B8057" s="8" t="s">
        <v>2976</v>
      </c>
      <c r="C8057" s="4" t="s">
        <v>209</v>
      </c>
      <c r="D8057" s="4" t="s">
        <v>20</v>
      </c>
      <c r="E8057" s="4" t="s">
        <v>950</v>
      </c>
      <c r="F8057" s="4" t="s">
        <v>3949</v>
      </c>
      <c r="G8057" s="4">
        <v>1550</v>
      </c>
      <c r="H8057" s="4">
        <v>688.95</v>
      </c>
    </row>
    <row r="8058" spans="2:8" hidden="1" x14ac:dyDescent="0.15">
      <c r="B8058" s="8" t="s">
        <v>1754</v>
      </c>
      <c r="C8058" s="4" t="s">
        <v>209</v>
      </c>
      <c r="D8058" s="4" t="s">
        <v>20</v>
      </c>
      <c r="E8058" s="4" t="s">
        <v>950</v>
      </c>
      <c r="F8058" s="4" t="s">
        <v>3949</v>
      </c>
      <c r="G8058" s="4">
        <v>1550</v>
      </c>
      <c r="H8058" s="4">
        <v>640.45000000000005</v>
      </c>
    </row>
    <row r="8059" spans="2:8" hidden="1" x14ac:dyDescent="0.15">
      <c r="B8059" s="8" t="s">
        <v>3630</v>
      </c>
      <c r="C8059" s="4" t="s">
        <v>209</v>
      </c>
      <c r="D8059" s="4" t="s">
        <v>20</v>
      </c>
      <c r="E8059" s="4" t="s">
        <v>950</v>
      </c>
      <c r="F8059" s="4" t="s">
        <v>3949</v>
      </c>
      <c r="G8059" s="4">
        <v>1536</v>
      </c>
      <c r="H8059" s="4">
        <v>802.67</v>
      </c>
    </row>
    <row r="8060" spans="2:8" hidden="1" x14ac:dyDescent="0.15">
      <c r="B8060" s="8" t="s">
        <v>2539</v>
      </c>
      <c r="C8060" s="4" t="s">
        <v>209</v>
      </c>
      <c r="D8060" s="4" t="s">
        <v>20</v>
      </c>
      <c r="E8060" s="4" t="s">
        <v>950</v>
      </c>
      <c r="F8060" s="4" t="s">
        <v>3949</v>
      </c>
      <c r="G8060" s="4">
        <v>1528</v>
      </c>
      <c r="H8060" s="4">
        <v>751.61</v>
      </c>
    </row>
    <row r="8061" spans="2:8" hidden="1" x14ac:dyDescent="0.15">
      <c r="B8061" s="8" t="s">
        <v>450</v>
      </c>
      <c r="C8061" s="4" t="s">
        <v>209</v>
      </c>
      <c r="D8061" s="4" t="s">
        <v>20</v>
      </c>
      <c r="E8061" s="4" t="s">
        <v>950</v>
      </c>
      <c r="F8061" s="4" t="s">
        <v>3949</v>
      </c>
      <c r="G8061" s="4">
        <v>1526</v>
      </c>
      <c r="H8061" s="4">
        <v>710.3</v>
      </c>
    </row>
    <row r="8062" spans="2:8" hidden="1" x14ac:dyDescent="0.15">
      <c r="B8062" s="8" t="s">
        <v>1266</v>
      </c>
      <c r="C8062" s="4" t="s">
        <v>27</v>
      </c>
      <c r="D8062" s="4" t="s">
        <v>19</v>
      </c>
      <c r="E8062" s="4" t="s">
        <v>20</v>
      </c>
      <c r="F8062" s="4" t="s">
        <v>1267</v>
      </c>
      <c r="G8062" s="4">
        <v>49500</v>
      </c>
      <c r="H8062" s="4">
        <v>109490</v>
      </c>
    </row>
    <row r="8063" spans="2:8" hidden="1" x14ac:dyDescent="0.15">
      <c r="B8063" s="8" t="s">
        <v>1506</v>
      </c>
      <c r="C8063" s="4" t="s">
        <v>209</v>
      </c>
      <c r="D8063" s="4" t="s">
        <v>20</v>
      </c>
      <c r="E8063" s="4" t="s">
        <v>950</v>
      </c>
      <c r="F8063" s="4" t="s">
        <v>3949</v>
      </c>
      <c r="G8063" s="4">
        <v>1514</v>
      </c>
      <c r="H8063" s="4">
        <v>897.62</v>
      </c>
    </row>
    <row r="8064" spans="2:8" hidden="1" x14ac:dyDescent="0.15">
      <c r="B8064" s="8" t="s">
        <v>38</v>
      </c>
      <c r="C8064" s="4" t="s">
        <v>209</v>
      </c>
      <c r="D8064" s="4" t="s">
        <v>20</v>
      </c>
      <c r="E8064" s="4" t="s">
        <v>950</v>
      </c>
      <c r="F8064" s="4" t="s">
        <v>3949</v>
      </c>
      <c r="G8064" s="4">
        <v>1510</v>
      </c>
      <c r="H8064" s="4">
        <v>860.99</v>
      </c>
    </row>
    <row r="8065" spans="2:8" hidden="1" x14ac:dyDescent="0.15">
      <c r="B8065" s="8" t="s">
        <v>1271</v>
      </c>
      <c r="C8065" s="4" t="s">
        <v>27</v>
      </c>
      <c r="D8065" s="4" t="s">
        <v>19</v>
      </c>
      <c r="E8065" s="4" t="s">
        <v>20</v>
      </c>
      <c r="F8065" s="4" t="s">
        <v>1272</v>
      </c>
      <c r="G8065" s="4">
        <v>49500</v>
      </c>
      <c r="H8065" s="4">
        <v>77102.899999999994</v>
      </c>
    </row>
    <row r="8066" spans="2:8" hidden="1" x14ac:dyDescent="0.15">
      <c r="B8066" s="8" t="s">
        <v>3472</v>
      </c>
      <c r="C8066" s="4" t="s">
        <v>27</v>
      </c>
      <c r="D8066" s="4" t="s">
        <v>198</v>
      </c>
      <c r="E8066" s="4" t="s">
        <v>20</v>
      </c>
      <c r="F8066" s="4" t="s">
        <v>6395</v>
      </c>
      <c r="G8066" s="4">
        <v>192.8</v>
      </c>
      <c r="H8066" s="4">
        <v>997.6</v>
      </c>
    </row>
    <row r="8067" spans="2:8" hidden="1" x14ac:dyDescent="0.15">
      <c r="B8067" s="8" t="s">
        <v>3472</v>
      </c>
      <c r="C8067" s="4" t="s">
        <v>27</v>
      </c>
      <c r="D8067" s="4" t="s">
        <v>19</v>
      </c>
      <c r="E8067" s="4" t="s">
        <v>20</v>
      </c>
      <c r="F8067" s="4" t="s">
        <v>6735</v>
      </c>
      <c r="G8067" s="4">
        <v>80</v>
      </c>
      <c r="H8067" s="4">
        <v>295.60000000000002</v>
      </c>
    </row>
    <row r="8068" spans="2:8" hidden="1" x14ac:dyDescent="0.15">
      <c r="B8068" s="8" t="s">
        <v>145</v>
      </c>
      <c r="C8068" s="4" t="s">
        <v>27</v>
      </c>
      <c r="D8068" s="4" t="s">
        <v>19</v>
      </c>
      <c r="E8068" s="4" t="s">
        <v>20</v>
      </c>
      <c r="F8068" s="4" t="s">
        <v>1263</v>
      </c>
      <c r="G8068" s="4">
        <v>49500</v>
      </c>
      <c r="H8068" s="4">
        <v>126141.64</v>
      </c>
    </row>
    <row r="8069" spans="2:8" hidden="1" x14ac:dyDescent="0.15">
      <c r="B8069" s="8" t="s">
        <v>1007</v>
      </c>
      <c r="C8069" s="4" t="s">
        <v>27</v>
      </c>
      <c r="D8069" s="4" t="s">
        <v>19</v>
      </c>
      <c r="E8069" s="4" t="s">
        <v>20</v>
      </c>
      <c r="F8069" s="4" t="s">
        <v>1262</v>
      </c>
      <c r="G8069" s="4">
        <v>49500</v>
      </c>
      <c r="H8069" s="4">
        <v>129216.99</v>
      </c>
    </row>
    <row r="8070" spans="2:8" hidden="1" x14ac:dyDescent="0.15">
      <c r="B8070" s="8" t="s">
        <v>137</v>
      </c>
      <c r="C8070" s="4" t="s">
        <v>27</v>
      </c>
      <c r="D8070" s="4" t="s">
        <v>19</v>
      </c>
      <c r="E8070" s="4" t="s">
        <v>20</v>
      </c>
      <c r="F8070" s="4" t="s">
        <v>1264</v>
      </c>
      <c r="G8070" s="4">
        <v>49500</v>
      </c>
      <c r="H8070" s="4">
        <v>118202.14</v>
      </c>
    </row>
    <row r="8071" spans="2:8" hidden="1" x14ac:dyDescent="0.15">
      <c r="B8071" s="8" t="s">
        <v>930</v>
      </c>
      <c r="C8071" s="4" t="s">
        <v>27</v>
      </c>
      <c r="D8071" s="4" t="s">
        <v>19</v>
      </c>
      <c r="E8071" s="4" t="s">
        <v>20</v>
      </c>
      <c r="F8071" s="4" t="s">
        <v>931</v>
      </c>
      <c r="G8071" s="4">
        <v>74250</v>
      </c>
      <c r="H8071" s="4">
        <v>128954.4</v>
      </c>
    </row>
    <row r="8072" spans="2:8" hidden="1" x14ac:dyDescent="0.15">
      <c r="B8072" s="8" t="s">
        <v>1220</v>
      </c>
      <c r="C8072" s="4" t="s">
        <v>27</v>
      </c>
      <c r="D8072" s="4" t="s">
        <v>19</v>
      </c>
      <c r="E8072" s="4" t="s">
        <v>20</v>
      </c>
      <c r="F8072" s="4" t="s">
        <v>931</v>
      </c>
      <c r="G8072" s="4">
        <v>24700</v>
      </c>
      <c r="H8072" s="4">
        <v>51383.79</v>
      </c>
    </row>
    <row r="8073" spans="2:8" hidden="1" x14ac:dyDescent="0.15">
      <c r="B8073" s="8" t="s">
        <v>563</v>
      </c>
      <c r="C8073" s="4" t="s">
        <v>27</v>
      </c>
      <c r="D8073" s="4" t="s">
        <v>19</v>
      </c>
      <c r="E8073" s="4" t="s">
        <v>20</v>
      </c>
      <c r="F8073" s="4" t="s">
        <v>1275</v>
      </c>
      <c r="G8073" s="4">
        <v>49475</v>
      </c>
      <c r="H8073" s="4">
        <v>78907.58</v>
      </c>
    </row>
    <row r="8074" spans="2:8" hidden="1" x14ac:dyDescent="0.15">
      <c r="B8074" s="8" t="s">
        <v>1065</v>
      </c>
      <c r="C8074" s="4" t="s">
        <v>27</v>
      </c>
      <c r="D8074" s="4" t="s">
        <v>2000</v>
      </c>
      <c r="E8074" s="4" t="s">
        <v>20</v>
      </c>
      <c r="F8074" s="4" t="s">
        <v>3814</v>
      </c>
      <c r="G8074" s="4">
        <v>10654</v>
      </c>
      <c r="H8074" s="4">
        <v>52901</v>
      </c>
    </row>
    <row r="8075" spans="2:8" hidden="1" x14ac:dyDescent="0.15">
      <c r="B8075" s="8" t="s">
        <v>3819</v>
      </c>
      <c r="C8075" s="4" t="s">
        <v>27</v>
      </c>
      <c r="D8075" s="4" t="s">
        <v>2000</v>
      </c>
      <c r="E8075" s="4" t="s">
        <v>20</v>
      </c>
      <c r="F8075" s="4" t="s">
        <v>3820</v>
      </c>
      <c r="G8075" s="4">
        <v>10560</v>
      </c>
      <c r="H8075" s="4">
        <v>49433.47</v>
      </c>
    </row>
    <row r="8076" spans="2:8" hidden="1" x14ac:dyDescent="0.15">
      <c r="B8076" s="8" t="s">
        <v>3146</v>
      </c>
      <c r="C8076" s="4" t="s">
        <v>209</v>
      </c>
      <c r="D8076" s="4" t="s">
        <v>20</v>
      </c>
      <c r="E8076" s="4" t="s">
        <v>559</v>
      </c>
      <c r="F8076" s="4" t="s">
        <v>1363</v>
      </c>
      <c r="G8076" s="4">
        <v>1500</v>
      </c>
      <c r="H8076" s="4">
        <v>1676.72</v>
      </c>
    </row>
    <row r="8077" spans="2:8" hidden="1" x14ac:dyDescent="0.15">
      <c r="B8077" s="8" t="s">
        <v>5173</v>
      </c>
      <c r="C8077" s="4" t="s">
        <v>209</v>
      </c>
      <c r="D8077" s="4" t="s">
        <v>20</v>
      </c>
      <c r="E8077" s="4" t="s">
        <v>950</v>
      </c>
      <c r="F8077" s="4" t="s">
        <v>3949</v>
      </c>
      <c r="G8077" s="4">
        <v>1500</v>
      </c>
      <c r="H8077" s="4">
        <v>882.62</v>
      </c>
    </row>
    <row r="8078" spans="2:8" hidden="1" x14ac:dyDescent="0.15">
      <c r="B8078" s="8" t="s">
        <v>3682</v>
      </c>
      <c r="C8078" s="4" t="s">
        <v>209</v>
      </c>
      <c r="D8078" s="4" t="s">
        <v>20</v>
      </c>
      <c r="E8078" s="4" t="s">
        <v>950</v>
      </c>
      <c r="F8078" s="4" t="s">
        <v>3949</v>
      </c>
      <c r="G8078" s="4">
        <v>1500</v>
      </c>
      <c r="H8078" s="4">
        <v>872.62</v>
      </c>
    </row>
    <row r="8079" spans="2:8" hidden="1" x14ac:dyDescent="0.15">
      <c r="B8079" s="8" t="s">
        <v>714</v>
      </c>
      <c r="C8079" s="4" t="s">
        <v>209</v>
      </c>
      <c r="D8079" s="4" t="s">
        <v>20</v>
      </c>
      <c r="E8079" s="4" t="s">
        <v>950</v>
      </c>
      <c r="F8079" s="4" t="s">
        <v>3949</v>
      </c>
      <c r="G8079" s="4">
        <v>1500</v>
      </c>
      <c r="H8079" s="4">
        <v>796.01</v>
      </c>
    </row>
    <row r="8080" spans="2:8" hidden="1" x14ac:dyDescent="0.15">
      <c r="B8080" s="8" t="s">
        <v>599</v>
      </c>
      <c r="C8080" s="4" t="s">
        <v>209</v>
      </c>
      <c r="D8080" s="4" t="s">
        <v>20</v>
      </c>
      <c r="E8080" s="4" t="s">
        <v>950</v>
      </c>
      <c r="F8080" s="4" t="s">
        <v>3949</v>
      </c>
      <c r="G8080" s="4">
        <v>1500</v>
      </c>
      <c r="H8080" s="4">
        <v>696.38</v>
      </c>
    </row>
    <row r="8081" spans="2:8" hidden="1" x14ac:dyDescent="0.15">
      <c r="B8081" s="8" t="s">
        <v>1457</v>
      </c>
      <c r="C8081" s="4" t="s">
        <v>209</v>
      </c>
      <c r="D8081" s="4" t="s">
        <v>20</v>
      </c>
      <c r="E8081" s="4" t="s">
        <v>950</v>
      </c>
      <c r="F8081" s="4" t="s">
        <v>3949</v>
      </c>
      <c r="G8081" s="4">
        <v>1500</v>
      </c>
      <c r="H8081" s="4">
        <v>662.5</v>
      </c>
    </row>
    <row r="8082" spans="2:8" hidden="1" x14ac:dyDescent="0.15">
      <c r="B8082" s="8" t="s">
        <v>2081</v>
      </c>
      <c r="C8082" s="4" t="s">
        <v>209</v>
      </c>
      <c r="D8082" s="4" t="s">
        <v>20</v>
      </c>
      <c r="E8082" s="4" t="s">
        <v>950</v>
      </c>
      <c r="F8082" s="4" t="s">
        <v>3949</v>
      </c>
      <c r="G8082" s="4">
        <v>1498</v>
      </c>
      <c r="H8082" s="4">
        <v>625.15</v>
      </c>
    </row>
    <row r="8083" spans="2:8" hidden="1" x14ac:dyDescent="0.15">
      <c r="B8083" s="8" t="s">
        <v>622</v>
      </c>
      <c r="C8083" s="4" t="s">
        <v>27</v>
      </c>
      <c r="D8083" s="4" t="s">
        <v>2000</v>
      </c>
      <c r="E8083" s="4" t="s">
        <v>20</v>
      </c>
      <c r="F8083" s="4" t="s">
        <v>4094</v>
      </c>
      <c r="G8083" s="4">
        <v>7680</v>
      </c>
      <c r="H8083" s="4">
        <v>35643.35</v>
      </c>
    </row>
    <row r="8084" spans="2:8" hidden="1" x14ac:dyDescent="0.15">
      <c r="B8084" s="8" t="s">
        <v>2417</v>
      </c>
      <c r="C8084" s="4" t="s">
        <v>27</v>
      </c>
      <c r="D8084" s="4" t="s">
        <v>7778</v>
      </c>
      <c r="E8084" s="4" t="s">
        <v>20</v>
      </c>
      <c r="F8084" s="4" t="s">
        <v>7779</v>
      </c>
      <c r="G8084" s="4">
        <v>2</v>
      </c>
      <c r="H8084" s="4">
        <v>4</v>
      </c>
    </row>
    <row r="8085" spans="2:8" hidden="1" x14ac:dyDescent="0.15">
      <c r="B8085" s="8" t="s">
        <v>281</v>
      </c>
      <c r="C8085" s="4" t="s">
        <v>209</v>
      </c>
      <c r="D8085" s="4" t="s">
        <v>20</v>
      </c>
      <c r="E8085" s="4" t="s">
        <v>950</v>
      </c>
      <c r="F8085" s="4" t="s">
        <v>3949</v>
      </c>
      <c r="G8085" s="4">
        <v>1492</v>
      </c>
      <c r="H8085" s="4">
        <v>640.63</v>
      </c>
    </row>
    <row r="8086" spans="2:8" hidden="1" x14ac:dyDescent="0.15">
      <c r="B8086" s="8" t="s">
        <v>73</v>
      </c>
      <c r="C8086" s="4" t="s">
        <v>209</v>
      </c>
      <c r="D8086" s="4" t="s">
        <v>20</v>
      </c>
      <c r="E8086" s="4" t="s">
        <v>950</v>
      </c>
      <c r="F8086" s="4" t="s">
        <v>3949</v>
      </c>
      <c r="G8086" s="4">
        <v>1490</v>
      </c>
      <c r="H8086" s="4">
        <v>725.21</v>
      </c>
    </row>
    <row r="8087" spans="2:8" hidden="1" x14ac:dyDescent="0.15">
      <c r="B8087" s="8" t="s">
        <v>349</v>
      </c>
      <c r="C8087" s="4" t="s">
        <v>209</v>
      </c>
      <c r="D8087" s="4" t="s">
        <v>20</v>
      </c>
      <c r="E8087" s="4" t="s">
        <v>950</v>
      </c>
      <c r="F8087" s="4" t="s">
        <v>3949</v>
      </c>
      <c r="G8087" s="4">
        <v>1485</v>
      </c>
      <c r="H8087" s="4">
        <v>974.2</v>
      </c>
    </row>
    <row r="8088" spans="2:8" hidden="1" x14ac:dyDescent="0.15">
      <c r="B8088" s="8" t="s">
        <v>864</v>
      </c>
      <c r="C8088" s="4" t="s">
        <v>209</v>
      </c>
      <c r="D8088" s="4" t="s">
        <v>20</v>
      </c>
      <c r="E8088" s="4" t="s">
        <v>950</v>
      </c>
      <c r="F8088" s="4" t="s">
        <v>3949</v>
      </c>
      <c r="G8088" s="4">
        <v>1484</v>
      </c>
      <c r="H8088" s="4">
        <v>855.73</v>
      </c>
    </row>
    <row r="8089" spans="2:8" hidden="1" x14ac:dyDescent="0.15">
      <c r="B8089" s="8" t="s">
        <v>2398</v>
      </c>
      <c r="C8089" s="4" t="s">
        <v>27</v>
      </c>
      <c r="D8089" s="4" t="s">
        <v>232</v>
      </c>
      <c r="E8089" s="4" t="s">
        <v>20</v>
      </c>
      <c r="F8089" s="4" t="s">
        <v>6644</v>
      </c>
      <c r="G8089" s="4">
        <v>100</v>
      </c>
      <c r="H8089" s="4">
        <v>1677.59</v>
      </c>
    </row>
    <row r="8090" spans="2:8" hidden="1" x14ac:dyDescent="0.15">
      <c r="B8090" s="8" t="s">
        <v>500</v>
      </c>
      <c r="C8090" s="4" t="s">
        <v>209</v>
      </c>
      <c r="D8090" s="4" t="s">
        <v>20</v>
      </c>
      <c r="E8090" s="4" t="s">
        <v>950</v>
      </c>
      <c r="F8090" s="4" t="s">
        <v>3949</v>
      </c>
      <c r="G8090" s="4">
        <v>1472</v>
      </c>
      <c r="H8090" s="4">
        <v>692.45</v>
      </c>
    </row>
    <row r="8091" spans="2:8" hidden="1" x14ac:dyDescent="0.15">
      <c r="B8091" s="8" t="s">
        <v>5046</v>
      </c>
      <c r="C8091" s="4" t="s">
        <v>209</v>
      </c>
      <c r="D8091" s="4" t="s">
        <v>20</v>
      </c>
      <c r="E8091" s="4" t="s">
        <v>950</v>
      </c>
      <c r="F8091" s="4" t="s">
        <v>3949</v>
      </c>
      <c r="G8091" s="4">
        <v>1460</v>
      </c>
      <c r="H8091" s="4">
        <v>847.56</v>
      </c>
    </row>
    <row r="8092" spans="2:8" hidden="1" x14ac:dyDescent="0.15">
      <c r="B8092" s="8">
        <v>45574</v>
      </c>
      <c r="C8092" s="4" t="s">
        <v>18</v>
      </c>
      <c r="D8092" s="4" t="s">
        <v>494</v>
      </c>
      <c r="E8092" s="4" t="s">
        <v>20</v>
      </c>
      <c r="F8092" s="4" t="s">
        <v>7801</v>
      </c>
      <c r="G8092" s="4">
        <v>1.8</v>
      </c>
      <c r="H8092" s="4">
        <v>23.39</v>
      </c>
    </row>
    <row r="8093" spans="2:8" hidden="1" x14ac:dyDescent="0.15">
      <c r="B8093" s="8" t="s">
        <v>934</v>
      </c>
      <c r="C8093" s="4" t="s">
        <v>209</v>
      </c>
      <c r="D8093" s="4" t="s">
        <v>20</v>
      </c>
      <c r="E8093" s="4" t="s">
        <v>950</v>
      </c>
      <c r="F8093" s="4" t="s">
        <v>3949</v>
      </c>
      <c r="G8093" s="4">
        <v>1456</v>
      </c>
      <c r="H8093" s="4">
        <v>711.58</v>
      </c>
    </row>
    <row r="8094" spans="2:8" hidden="1" x14ac:dyDescent="0.15">
      <c r="B8094" s="8" t="s">
        <v>1336</v>
      </c>
      <c r="C8094" s="4" t="s">
        <v>209</v>
      </c>
      <c r="D8094" s="4" t="s">
        <v>20</v>
      </c>
      <c r="E8094" s="4" t="s">
        <v>950</v>
      </c>
      <c r="F8094" s="4" t="s">
        <v>3949</v>
      </c>
      <c r="G8094" s="4">
        <v>1450</v>
      </c>
      <c r="H8094" s="4">
        <v>787.53</v>
      </c>
    </row>
    <row r="8095" spans="2:8" hidden="1" x14ac:dyDescent="0.15">
      <c r="B8095" s="8" t="s">
        <v>2083</v>
      </c>
      <c r="C8095" s="4" t="s">
        <v>209</v>
      </c>
      <c r="D8095" s="4" t="s">
        <v>20</v>
      </c>
      <c r="E8095" s="4" t="s">
        <v>950</v>
      </c>
      <c r="F8095" s="4" t="s">
        <v>5188</v>
      </c>
      <c r="G8095" s="4">
        <v>1450</v>
      </c>
      <c r="H8095" s="4">
        <v>686.6</v>
      </c>
    </row>
    <row r="8096" spans="2:8" hidden="1" x14ac:dyDescent="0.15">
      <c r="B8096" s="8" t="s">
        <v>2979</v>
      </c>
      <c r="C8096" s="4" t="s">
        <v>209</v>
      </c>
      <c r="D8096" s="4" t="s">
        <v>20</v>
      </c>
      <c r="E8096" s="4" t="s">
        <v>950</v>
      </c>
      <c r="F8096" s="4" t="s">
        <v>3949</v>
      </c>
      <c r="G8096" s="4">
        <v>1428</v>
      </c>
      <c r="H8096" s="4">
        <v>578.58000000000004</v>
      </c>
    </row>
    <row r="8097" spans="2:8" hidden="1" x14ac:dyDescent="0.15">
      <c r="B8097" s="8" t="s">
        <v>5198</v>
      </c>
      <c r="C8097" s="4" t="s">
        <v>209</v>
      </c>
      <c r="D8097" s="4" t="s">
        <v>20</v>
      </c>
      <c r="E8097" s="4" t="s">
        <v>950</v>
      </c>
      <c r="F8097" s="4" t="s">
        <v>3949</v>
      </c>
      <c r="G8097" s="4">
        <v>1410</v>
      </c>
      <c r="H8097" s="4">
        <v>584.38</v>
      </c>
    </row>
    <row r="8098" spans="2:8" hidden="1" x14ac:dyDescent="0.15">
      <c r="B8098" s="8" t="s">
        <v>3583</v>
      </c>
      <c r="C8098" s="4" t="s">
        <v>209</v>
      </c>
      <c r="D8098" s="4" t="s">
        <v>20</v>
      </c>
      <c r="E8098" s="4" t="s">
        <v>950</v>
      </c>
      <c r="F8098" s="4" t="s">
        <v>3949</v>
      </c>
      <c r="G8098" s="4">
        <v>1390</v>
      </c>
      <c r="H8098" s="4">
        <v>666.4</v>
      </c>
    </row>
    <row r="8099" spans="2:8" hidden="1" x14ac:dyDescent="0.15">
      <c r="B8099" s="8" t="s">
        <v>1334</v>
      </c>
      <c r="C8099" s="4" t="s">
        <v>209</v>
      </c>
      <c r="D8099" s="4" t="s">
        <v>20</v>
      </c>
      <c r="E8099" s="4" t="s">
        <v>950</v>
      </c>
      <c r="F8099" s="4" t="s">
        <v>3949</v>
      </c>
      <c r="G8099" s="4">
        <v>1385</v>
      </c>
      <c r="H8099" s="4">
        <v>624.97</v>
      </c>
    </row>
    <row r="8100" spans="2:8" hidden="1" x14ac:dyDescent="0.15">
      <c r="B8100" s="8">
        <v>45415</v>
      </c>
      <c r="C8100" s="4" t="s">
        <v>18</v>
      </c>
      <c r="D8100" s="4" t="s">
        <v>3075</v>
      </c>
      <c r="E8100" s="4" t="s">
        <v>20</v>
      </c>
      <c r="F8100" s="4" t="s">
        <v>7801</v>
      </c>
      <c r="G8100" s="4">
        <v>1.2</v>
      </c>
      <c r="H8100" s="4">
        <v>59.51</v>
      </c>
    </row>
    <row r="8101" spans="2:8" hidden="1" x14ac:dyDescent="0.15">
      <c r="B8101" s="8">
        <v>45574</v>
      </c>
      <c r="C8101" s="4" t="s">
        <v>18</v>
      </c>
      <c r="D8101" s="4" t="s">
        <v>494</v>
      </c>
      <c r="E8101" s="4" t="s">
        <v>20</v>
      </c>
      <c r="F8101" s="4" t="s">
        <v>5608</v>
      </c>
      <c r="G8101" s="4">
        <v>850</v>
      </c>
      <c r="H8101" s="4">
        <v>7438.1</v>
      </c>
    </row>
    <row r="8102" spans="2:8" hidden="1" x14ac:dyDescent="0.15">
      <c r="B8102" s="8">
        <v>45523</v>
      </c>
      <c r="C8102" s="4" t="s">
        <v>18</v>
      </c>
      <c r="D8102" s="4" t="s">
        <v>3075</v>
      </c>
      <c r="E8102" s="4" t="s">
        <v>20</v>
      </c>
      <c r="F8102" s="4" t="s">
        <v>7596</v>
      </c>
      <c r="G8102" s="4">
        <v>4</v>
      </c>
      <c r="H8102" s="4">
        <v>63.49</v>
      </c>
    </row>
    <row r="8103" spans="2:8" hidden="1" x14ac:dyDescent="0.15">
      <c r="B8103" s="8" t="s">
        <v>323</v>
      </c>
      <c r="C8103" s="4" t="s">
        <v>209</v>
      </c>
      <c r="D8103" s="4" t="s">
        <v>20</v>
      </c>
      <c r="E8103" s="4" t="s">
        <v>950</v>
      </c>
      <c r="F8103" s="4" t="s">
        <v>3949</v>
      </c>
      <c r="G8103" s="4">
        <v>1360</v>
      </c>
      <c r="H8103" s="4">
        <v>696.23</v>
      </c>
    </row>
    <row r="8104" spans="2:8" hidden="1" x14ac:dyDescent="0.15">
      <c r="B8104" s="8">
        <v>45338</v>
      </c>
      <c r="C8104" s="4" t="s">
        <v>18</v>
      </c>
      <c r="D8104" s="4" t="s">
        <v>470</v>
      </c>
      <c r="E8104" s="4" t="s">
        <v>20</v>
      </c>
      <c r="F8104" s="4" t="s">
        <v>7798</v>
      </c>
      <c r="G8104" s="4">
        <v>1.8</v>
      </c>
      <c r="H8104" s="4">
        <v>191.09</v>
      </c>
    </row>
    <row r="8105" spans="2:8" hidden="1" x14ac:dyDescent="0.15">
      <c r="B8105" s="8" t="s">
        <v>3569</v>
      </c>
      <c r="C8105" s="4" t="s">
        <v>209</v>
      </c>
      <c r="D8105" s="4" t="s">
        <v>20</v>
      </c>
      <c r="E8105" s="4" t="s">
        <v>950</v>
      </c>
      <c r="F8105" s="4" t="s">
        <v>3949</v>
      </c>
      <c r="G8105" s="4">
        <v>1354</v>
      </c>
      <c r="H8105" s="4">
        <v>690.19</v>
      </c>
    </row>
    <row r="8106" spans="2:8" hidden="1" x14ac:dyDescent="0.15">
      <c r="B8106" s="8" t="s">
        <v>893</v>
      </c>
      <c r="C8106" s="4" t="s">
        <v>27</v>
      </c>
      <c r="D8106" s="4" t="s">
        <v>19</v>
      </c>
      <c r="E8106" s="4" t="s">
        <v>20</v>
      </c>
      <c r="F8106" s="4" t="s">
        <v>1329</v>
      </c>
      <c r="G8106" s="4">
        <v>42000</v>
      </c>
      <c r="H8106" s="4">
        <v>33080.58</v>
      </c>
    </row>
    <row r="8107" spans="2:8" hidden="1" x14ac:dyDescent="0.15">
      <c r="B8107" s="8" t="s">
        <v>437</v>
      </c>
      <c r="C8107" s="4" t="s">
        <v>27</v>
      </c>
      <c r="D8107" s="4" t="s">
        <v>19</v>
      </c>
      <c r="E8107" s="4" t="s">
        <v>20</v>
      </c>
      <c r="F8107" s="4" t="s">
        <v>980</v>
      </c>
      <c r="G8107" s="4">
        <v>54000</v>
      </c>
      <c r="H8107" s="4">
        <v>44280</v>
      </c>
    </row>
    <row r="8108" spans="2:8" hidden="1" x14ac:dyDescent="0.15">
      <c r="B8108" s="8" t="s">
        <v>573</v>
      </c>
      <c r="C8108" s="4" t="s">
        <v>27</v>
      </c>
      <c r="D8108" s="4" t="s">
        <v>19</v>
      </c>
      <c r="E8108" s="4" t="s">
        <v>20</v>
      </c>
      <c r="F8108" s="4" t="s">
        <v>980</v>
      </c>
      <c r="G8108" s="4">
        <v>54000</v>
      </c>
      <c r="H8108" s="4">
        <v>43740</v>
      </c>
    </row>
    <row r="8109" spans="2:8" hidden="1" x14ac:dyDescent="0.15">
      <c r="B8109" s="8" t="s">
        <v>793</v>
      </c>
      <c r="C8109" s="4" t="s">
        <v>27</v>
      </c>
      <c r="D8109" s="4" t="s">
        <v>19</v>
      </c>
      <c r="E8109" s="4" t="s">
        <v>20</v>
      </c>
      <c r="F8109" s="4" t="s">
        <v>980</v>
      </c>
      <c r="G8109" s="4">
        <v>54000</v>
      </c>
      <c r="H8109" s="4">
        <v>36021.61</v>
      </c>
    </row>
    <row r="8110" spans="2:8" hidden="1" x14ac:dyDescent="0.15">
      <c r="B8110" s="8" t="s">
        <v>967</v>
      </c>
      <c r="C8110" s="4" t="s">
        <v>27</v>
      </c>
      <c r="D8110" s="4" t="s">
        <v>629</v>
      </c>
      <c r="E8110" s="4" t="s">
        <v>20</v>
      </c>
      <c r="F8110" s="4" t="s">
        <v>968</v>
      </c>
      <c r="G8110" s="4">
        <v>63000</v>
      </c>
      <c r="H8110" s="4">
        <v>49241.38</v>
      </c>
    </row>
    <row r="8111" spans="2:8" hidden="1" x14ac:dyDescent="0.15">
      <c r="B8111" s="8">
        <v>45306</v>
      </c>
      <c r="C8111" s="4" t="s">
        <v>18</v>
      </c>
      <c r="D8111" s="4" t="s">
        <v>19</v>
      </c>
      <c r="E8111" s="4" t="s">
        <v>20</v>
      </c>
      <c r="F8111" s="4" t="s">
        <v>968</v>
      </c>
      <c r="G8111" s="4">
        <v>63000</v>
      </c>
      <c r="H8111" s="4">
        <v>41876.239999999998</v>
      </c>
    </row>
    <row r="8112" spans="2:8" hidden="1" x14ac:dyDescent="0.15">
      <c r="B8112" s="8" t="s">
        <v>1006</v>
      </c>
      <c r="C8112" s="4" t="s">
        <v>209</v>
      </c>
      <c r="D8112" s="4" t="s">
        <v>20</v>
      </c>
      <c r="E8112" s="4" t="s">
        <v>950</v>
      </c>
      <c r="F8112" s="4" t="s">
        <v>3949</v>
      </c>
      <c r="G8112" s="4">
        <v>1330</v>
      </c>
      <c r="H8112" s="4">
        <v>767.59</v>
      </c>
    </row>
    <row r="8113" spans="2:8" hidden="1" x14ac:dyDescent="0.15">
      <c r="B8113" s="8" t="s">
        <v>3169</v>
      </c>
      <c r="C8113" s="4" t="s">
        <v>209</v>
      </c>
      <c r="D8113" s="4" t="s">
        <v>20</v>
      </c>
      <c r="E8113" s="4" t="s">
        <v>2682</v>
      </c>
      <c r="F8113" s="4" t="s">
        <v>1347</v>
      </c>
      <c r="G8113" s="4">
        <v>1329.64</v>
      </c>
      <c r="H8113" s="4">
        <v>21294.97</v>
      </c>
    </row>
    <row r="8114" spans="2:8" hidden="1" x14ac:dyDescent="0.15">
      <c r="B8114" s="8">
        <v>45560</v>
      </c>
      <c r="C8114" s="4" t="s">
        <v>18</v>
      </c>
      <c r="D8114" s="4" t="s">
        <v>19</v>
      </c>
      <c r="E8114" s="4" t="s">
        <v>20</v>
      </c>
      <c r="F8114" s="4" t="s">
        <v>968</v>
      </c>
      <c r="G8114" s="4">
        <v>42000</v>
      </c>
      <c r="H8114" s="4">
        <v>29079.919999999998</v>
      </c>
    </row>
    <row r="8115" spans="2:8" hidden="1" x14ac:dyDescent="0.15">
      <c r="B8115" s="8">
        <v>45562</v>
      </c>
      <c r="C8115" s="4" t="s">
        <v>18</v>
      </c>
      <c r="D8115" s="4" t="s">
        <v>19</v>
      </c>
      <c r="E8115" s="4" t="s">
        <v>20</v>
      </c>
      <c r="F8115" s="4" t="s">
        <v>968</v>
      </c>
      <c r="G8115" s="4">
        <v>42000</v>
      </c>
      <c r="H8115" s="4">
        <v>29066.27</v>
      </c>
    </row>
    <row r="8116" spans="2:8" hidden="1" x14ac:dyDescent="0.15">
      <c r="B8116" s="8">
        <v>45435</v>
      </c>
      <c r="C8116" s="4" t="s">
        <v>18</v>
      </c>
      <c r="D8116" s="4" t="s">
        <v>19</v>
      </c>
      <c r="E8116" s="4" t="s">
        <v>20</v>
      </c>
      <c r="F8116" s="4" t="s">
        <v>968</v>
      </c>
      <c r="G8116" s="4">
        <v>42000</v>
      </c>
      <c r="H8116" s="4">
        <v>26911.03</v>
      </c>
    </row>
    <row r="8117" spans="2:8" hidden="1" x14ac:dyDescent="0.15">
      <c r="B8117" s="8" t="s">
        <v>3071</v>
      </c>
      <c r="C8117" s="4" t="s">
        <v>209</v>
      </c>
      <c r="D8117" s="4" t="s">
        <v>20</v>
      </c>
      <c r="E8117" s="4" t="s">
        <v>950</v>
      </c>
      <c r="F8117" s="4" t="s">
        <v>3949</v>
      </c>
      <c r="G8117" s="4">
        <v>1320</v>
      </c>
      <c r="H8117" s="4">
        <v>480.81</v>
      </c>
    </row>
    <row r="8118" spans="2:8" hidden="1" x14ac:dyDescent="0.15">
      <c r="B8118" s="8" t="s">
        <v>5251</v>
      </c>
      <c r="C8118" s="4" t="s">
        <v>209</v>
      </c>
      <c r="D8118" s="4" t="s">
        <v>20</v>
      </c>
      <c r="E8118" s="4" t="s">
        <v>950</v>
      </c>
      <c r="F8118" s="4" t="s">
        <v>3949</v>
      </c>
      <c r="G8118" s="4">
        <v>1310</v>
      </c>
      <c r="H8118" s="4">
        <v>609.27</v>
      </c>
    </row>
    <row r="8119" spans="2:8" hidden="1" x14ac:dyDescent="0.15">
      <c r="B8119" s="8" t="s">
        <v>1334</v>
      </c>
      <c r="C8119" s="4" t="s">
        <v>209</v>
      </c>
      <c r="D8119" s="4" t="s">
        <v>20</v>
      </c>
      <c r="E8119" s="4" t="s">
        <v>950</v>
      </c>
      <c r="F8119" s="4" t="s">
        <v>3949</v>
      </c>
      <c r="G8119" s="4">
        <v>1300</v>
      </c>
      <c r="H8119" s="4">
        <v>586.62</v>
      </c>
    </row>
    <row r="8120" spans="2:8" hidden="1" x14ac:dyDescent="0.15">
      <c r="B8120" s="8" t="s">
        <v>191</v>
      </c>
      <c r="C8120" s="4" t="s">
        <v>209</v>
      </c>
      <c r="D8120" s="4" t="s">
        <v>20</v>
      </c>
      <c r="E8120" s="4" t="s">
        <v>950</v>
      </c>
      <c r="F8120" s="4" t="s">
        <v>3949</v>
      </c>
      <c r="G8120" s="4">
        <v>1300</v>
      </c>
      <c r="H8120" s="4">
        <v>582.55999999999904</v>
      </c>
    </row>
    <row r="8121" spans="2:8" hidden="1" x14ac:dyDescent="0.15">
      <c r="B8121" s="8" t="s">
        <v>5258</v>
      </c>
      <c r="C8121" s="4" t="s">
        <v>209</v>
      </c>
      <c r="D8121" s="4" t="s">
        <v>20</v>
      </c>
      <c r="E8121" s="4" t="s">
        <v>950</v>
      </c>
      <c r="F8121" s="4" t="s">
        <v>3949</v>
      </c>
      <c r="G8121" s="4">
        <v>1298</v>
      </c>
      <c r="H8121" s="4">
        <v>827.4</v>
      </c>
    </row>
    <row r="8122" spans="2:8" hidden="1" x14ac:dyDescent="0.15">
      <c r="B8122" s="8" t="s">
        <v>3448</v>
      </c>
      <c r="C8122" s="4" t="s">
        <v>209</v>
      </c>
      <c r="D8122" s="4" t="s">
        <v>20</v>
      </c>
      <c r="E8122" s="4" t="s">
        <v>950</v>
      </c>
      <c r="F8122" s="4" t="s">
        <v>3949</v>
      </c>
      <c r="G8122" s="4">
        <v>1280</v>
      </c>
      <c r="H8122" s="4">
        <v>584.35</v>
      </c>
    </row>
    <row r="8123" spans="2:8" hidden="1" x14ac:dyDescent="0.15">
      <c r="B8123" s="8">
        <v>45526</v>
      </c>
      <c r="C8123" s="4" t="s">
        <v>18</v>
      </c>
      <c r="D8123" s="4" t="s">
        <v>19</v>
      </c>
      <c r="E8123" s="4" t="s">
        <v>20</v>
      </c>
      <c r="F8123" s="4" t="s">
        <v>958</v>
      </c>
      <c r="G8123" s="4">
        <v>65000</v>
      </c>
      <c r="H8123" s="4">
        <v>35234.589999999997</v>
      </c>
    </row>
    <row r="8124" spans="2:8" hidden="1" x14ac:dyDescent="0.15">
      <c r="B8124" s="8">
        <v>45380</v>
      </c>
      <c r="C8124" s="4" t="s">
        <v>18</v>
      </c>
      <c r="D8124" s="4" t="s">
        <v>19</v>
      </c>
      <c r="E8124" s="4" t="s">
        <v>20</v>
      </c>
      <c r="F8124" s="4" t="s">
        <v>974</v>
      </c>
      <c r="G8124" s="4">
        <v>60000</v>
      </c>
      <c r="H8124" s="4">
        <v>33030.6</v>
      </c>
    </row>
    <row r="8125" spans="2:8" hidden="1" x14ac:dyDescent="0.15">
      <c r="B8125" s="8">
        <v>45380</v>
      </c>
      <c r="C8125" s="4" t="s">
        <v>18</v>
      </c>
      <c r="D8125" s="4" t="s">
        <v>19</v>
      </c>
      <c r="E8125" s="4" t="s">
        <v>20</v>
      </c>
      <c r="F8125" s="4" t="s">
        <v>979</v>
      </c>
      <c r="G8125" s="4">
        <v>59915.1</v>
      </c>
      <c r="H8125" s="4">
        <v>33030.6</v>
      </c>
    </row>
    <row r="8126" spans="2:8" hidden="1" x14ac:dyDescent="0.15">
      <c r="B8126" s="8" t="s">
        <v>1330</v>
      </c>
      <c r="C8126" s="4" t="s">
        <v>27</v>
      </c>
      <c r="D8126" s="4" t="s">
        <v>19</v>
      </c>
      <c r="E8126" s="4" t="s">
        <v>20</v>
      </c>
      <c r="F8126" s="4" t="s">
        <v>1331</v>
      </c>
      <c r="G8126" s="4">
        <v>42000</v>
      </c>
      <c r="H8126" s="4">
        <v>27580</v>
      </c>
    </row>
    <row r="8127" spans="2:8" hidden="1" x14ac:dyDescent="0.15">
      <c r="B8127" s="8" t="s">
        <v>616</v>
      </c>
      <c r="C8127" s="4" t="s">
        <v>27</v>
      </c>
      <c r="D8127" s="4" t="s">
        <v>19</v>
      </c>
      <c r="E8127" s="4" t="s">
        <v>20</v>
      </c>
      <c r="F8127" s="4" t="s">
        <v>764</v>
      </c>
      <c r="G8127" s="4">
        <v>120000</v>
      </c>
      <c r="H8127" s="4">
        <v>73403.8</v>
      </c>
    </row>
    <row r="8128" spans="2:8" hidden="1" x14ac:dyDescent="0.15">
      <c r="B8128" s="8" t="s">
        <v>506</v>
      </c>
      <c r="C8128" s="4" t="s">
        <v>209</v>
      </c>
      <c r="D8128" s="4" t="s">
        <v>20</v>
      </c>
      <c r="E8128" s="4" t="s">
        <v>950</v>
      </c>
      <c r="F8128" s="4" t="s">
        <v>3949</v>
      </c>
      <c r="G8128" s="4">
        <v>1275</v>
      </c>
      <c r="H8128" s="4">
        <v>806.73</v>
      </c>
    </row>
    <row r="8129" spans="2:8" hidden="1" x14ac:dyDescent="0.15">
      <c r="B8129" s="8" t="s">
        <v>852</v>
      </c>
      <c r="C8129" s="4" t="s">
        <v>27</v>
      </c>
      <c r="D8129" s="4" t="s">
        <v>19</v>
      </c>
      <c r="E8129" s="4" t="s">
        <v>20</v>
      </c>
      <c r="F8129" s="4" t="s">
        <v>764</v>
      </c>
      <c r="G8129" s="4">
        <v>80000</v>
      </c>
      <c r="H8129" s="4">
        <v>47537.36</v>
      </c>
    </row>
    <row r="8130" spans="2:8" hidden="1" x14ac:dyDescent="0.15">
      <c r="B8130" s="8" t="s">
        <v>583</v>
      </c>
      <c r="C8130" s="4" t="s">
        <v>27</v>
      </c>
      <c r="D8130" s="4" t="s">
        <v>19</v>
      </c>
      <c r="E8130" s="4" t="s">
        <v>20</v>
      </c>
      <c r="F8130" s="4" t="s">
        <v>667</v>
      </c>
      <c r="G8130" s="4">
        <v>179691</v>
      </c>
      <c r="H8130" s="4">
        <v>108900</v>
      </c>
    </row>
    <row r="8131" spans="2:8" hidden="1" x14ac:dyDescent="0.15">
      <c r="B8131" s="8" t="s">
        <v>975</v>
      </c>
      <c r="C8131" s="4" t="s">
        <v>27</v>
      </c>
      <c r="D8131" s="4" t="s">
        <v>19</v>
      </c>
      <c r="E8131" s="4" t="s">
        <v>20</v>
      </c>
      <c r="F8131" s="4" t="s">
        <v>976</v>
      </c>
      <c r="G8131" s="4">
        <v>60000</v>
      </c>
      <c r="H8131" s="4">
        <v>29812.66</v>
      </c>
    </row>
    <row r="8132" spans="2:8" hidden="1" x14ac:dyDescent="0.15">
      <c r="B8132" s="8" t="s">
        <v>977</v>
      </c>
      <c r="C8132" s="4" t="s">
        <v>27</v>
      </c>
      <c r="D8132" s="4" t="s">
        <v>19</v>
      </c>
      <c r="E8132" s="4" t="s">
        <v>20</v>
      </c>
      <c r="F8132" s="4" t="s">
        <v>976</v>
      </c>
      <c r="G8132" s="4">
        <v>60000</v>
      </c>
      <c r="H8132" s="4">
        <v>29755.52</v>
      </c>
    </row>
    <row r="8133" spans="2:8" hidden="1" x14ac:dyDescent="0.15">
      <c r="B8133" s="8" t="s">
        <v>978</v>
      </c>
      <c r="C8133" s="4" t="s">
        <v>27</v>
      </c>
      <c r="D8133" s="4" t="s">
        <v>19</v>
      </c>
      <c r="E8133" s="4" t="s">
        <v>20</v>
      </c>
      <c r="F8133" s="4" t="s">
        <v>976</v>
      </c>
      <c r="G8133" s="4">
        <v>60000</v>
      </c>
      <c r="H8133" s="4">
        <v>29634.2</v>
      </c>
    </row>
    <row r="8134" spans="2:8" hidden="1" x14ac:dyDescent="0.15">
      <c r="B8134" s="8">
        <v>45528</v>
      </c>
      <c r="C8134" s="4" t="s">
        <v>18</v>
      </c>
      <c r="D8134" s="4" t="s">
        <v>19</v>
      </c>
      <c r="E8134" s="4" t="s">
        <v>20</v>
      </c>
      <c r="F8134" s="4" t="s">
        <v>959</v>
      </c>
      <c r="G8134" s="4">
        <v>65000</v>
      </c>
      <c r="H8134" s="4">
        <v>34006.07</v>
      </c>
    </row>
    <row r="8135" spans="2:8" hidden="1" x14ac:dyDescent="0.15">
      <c r="B8135" s="8">
        <v>45530</v>
      </c>
      <c r="C8135" s="4" t="s">
        <v>18</v>
      </c>
      <c r="D8135" s="4" t="s">
        <v>19</v>
      </c>
      <c r="E8135" s="4" t="s">
        <v>20</v>
      </c>
      <c r="F8135" s="4" t="s">
        <v>961</v>
      </c>
      <c r="G8135" s="4">
        <v>65000</v>
      </c>
      <c r="H8135" s="4">
        <v>34006.07</v>
      </c>
    </row>
    <row r="8136" spans="2:8" hidden="1" x14ac:dyDescent="0.15">
      <c r="B8136" s="8">
        <v>45530</v>
      </c>
      <c r="C8136" s="4" t="s">
        <v>18</v>
      </c>
      <c r="D8136" s="4" t="s">
        <v>19</v>
      </c>
      <c r="E8136" s="4" t="s">
        <v>20</v>
      </c>
      <c r="F8136" s="4" t="s">
        <v>962</v>
      </c>
      <c r="G8136" s="4">
        <v>65000</v>
      </c>
      <c r="H8136" s="4">
        <v>34006.07</v>
      </c>
    </row>
    <row r="8137" spans="2:8" hidden="1" x14ac:dyDescent="0.15">
      <c r="B8137" s="8">
        <v>45546</v>
      </c>
      <c r="C8137" s="4" t="s">
        <v>18</v>
      </c>
      <c r="D8137" s="4" t="s">
        <v>19</v>
      </c>
      <c r="E8137" s="4" t="s">
        <v>20</v>
      </c>
      <c r="F8137" s="4" t="s">
        <v>955</v>
      </c>
      <c r="G8137" s="4">
        <v>65000</v>
      </c>
      <c r="H8137" s="4">
        <v>36861.11</v>
      </c>
    </row>
    <row r="8138" spans="2:8" hidden="1" x14ac:dyDescent="0.15">
      <c r="B8138" s="8">
        <v>45576</v>
      </c>
      <c r="C8138" s="4" t="s">
        <v>18</v>
      </c>
      <c r="D8138" s="4" t="s">
        <v>19</v>
      </c>
      <c r="E8138" s="4" t="s">
        <v>20</v>
      </c>
      <c r="F8138" s="4" t="s">
        <v>953</v>
      </c>
      <c r="G8138" s="4">
        <v>65000</v>
      </c>
      <c r="H8138" s="4">
        <v>37251.07</v>
      </c>
    </row>
    <row r="8139" spans="2:8" hidden="1" x14ac:dyDescent="0.15">
      <c r="B8139" s="8" t="s">
        <v>350</v>
      </c>
      <c r="C8139" s="4" t="s">
        <v>27</v>
      </c>
      <c r="D8139" s="4" t="s">
        <v>19</v>
      </c>
      <c r="E8139" s="4" t="s">
        <v>20</v>
      </c>
      <c r="F8139" s="4" t="s">
        <v>972</v>
      </c>
      <c r="G8139" s="4">
        <v>60000</v>
      </c>
      <c r="H8139" s="4">
        <v>52189.14</v>
      </c>
    </row>
    <row r="8140" spans="2:8" hidden="1" x14ac:dyDescent="0.15">
      <c r="B8140" s="8" t="s">
        <v>350</v>
      </c>
      <c r="C8140" s="4" t="s">
        <v>27</v>
      </c>
      <c r="D8140" s="4" t="s">
        <v>19</v>
      </c>
      <c r="E8140" s="4" t="s">
        <v>20</v>
      </c>
      <c r="F8140" s="4" t="s">
        <v>972</v>
      </c>
      <c r="G8140" s="4">
        <v>60000</v>
      </c>
      <c r="H8140" s="4">
        <v>52189.14</v>
      </c>
    </row>
    <row r="8141" spans="2:8" hidden="1" x14ac:dyDescent="0.15">
      <c r="B8141" s="8" t="s">
        <v>973</v>
      </c>
      <c r="C8141" s="4" t="s">
        <v>27</v>
      </c>
      <c r="D8141" s="4" t="s">
        <v>19</v>
      </c>
      <c r="E8141" s="4" t="s">
        <v>20</v>
      </c>
      <c r="F8141" s="4" t="s">
        <v>972</v>
      </c>
      <c r="G8141" s="4">
        <v>60000</v>
      </c>
      <c r="H8141" s="4">
        <v>50962.96</v>
      </c>
    </row>
    <row r="8142" spans="2:8" hidden="1" x14ac:dyDescent="0.15">
      <c r="B8142" s="8" t="s">
        <v>973</v>
      </c>
      <c r="C8142" s="4" t="s">
        <v>27</v>
      </c>
      <c r="D8142" s="4" t="s">
        <v>19</v>
      </c>
      <c r="E8142" s="4" t="s">
        <v>20</v>
      </c>
      <c r="F8142" s="4" t="s">
        <v>972</v>
      </c>
      <c r="G8142" s="4">
        <v>60000</v>
      </c>
      <c r="H8142" s="4">
        <v>50962.96</v>
      </c>
    </row>
    <row r="8143" spans="2:8" hidden="1" x14ac:dyDescent="0.15">
      <c r="B8143" s="8" t="s">
        <v>973</v>
      </c>
      <c r="C8143" s="4" t="s">
        <v>27</v>
      </c>
      <c r="D8143" s="4" t="s">
        <v>19</v>
      </c>
      <c r="E8143" s="4" t="s">
        <v>20</v>
      </c>
      <c r="F8143" s="4" t="s">
        <v>972</v>
      </c>
      <c r="G8143" s="4">
        <v>60000</v>
      </c>
      <c r="H8143" s="4">
        <v>50962.96</v>
      </c>
    </row>
    <row r="8144" spans="2:8" hidden="1" x14ac:dyDescent="0.15">
      <c r="B8144" s="8">
        <v>45512</v>
      </c>
      <c r="C8144" s="4" t="s">
        <v>18</v>
      </c>
      <c r="D8144" s="4" t="s">
        <v>19</v>
      </c>
      <c r="E8144" s="4" t="s">
        <v>20</v>
      </c>
      <c r="F8144" s="4" t="s">
        <v>956</v>
      </c>
      <c r="G8144" s="4">
        <v>65000</v>
      </c>
      <c r="H8144" s="4">
        <v>36340.800000000003</v>
      </c>
    </row>
    <row r="8145" spans="2:8" hidden="1" x14ac:dyDescent="0.15">
      <c r="B8145" s="8" t="s">
        <v>158</v>
      </c>
      <c r="C8145" s="4" t="s">
        <v>27</v>
      </c>
      <c r="D8145" s="4" t="s">
        <v>19</v>
      </c>
      <c r="E8145" s="4" t="s">
        <v>20</v>
      </c>
      <c r="F8145" s="4" t="s">
        <v>971</v>
      </c>
      <c r="G8145" s="4">
        <v>60000</v>
      </c>
      <c r="H8145" s="4">
        <v>53864.51</v>
      </c>
    </row>
    <row r="8146" spans="2:8" hidden="1" x14ac:dyDescent="0.15">
      <c r="B8146" s="8">
        <v>45528</v>
      </c>
      <c r="C8146" s="4" t="s">
        <v>18</v>
      </c>
      <c r="D8146" s="4" t="s">
        <v>19</v>
      </c>
      <c r="E8146" s="4" t="s">
        <v>20</v>
      </c>
      <c r="F8146" s="4" t="s">
        <v>960</v>
      </c>
      <c r="G8146" s="4">
        <v>65000</v>
      </c>
      <c r="H8146" s="4">
        <v>34006.07</v>
      </c>
    </row>
    <row r="8147" spans="2:8" hidden="1" x14ac:dyDescent="0.15">
      <c r="B8147" s="8" t="s">
        <v>2226</v>
      </c>
      <c r="C8147" s="4" t="s">
        <v>27</v>
      </c>
      <c r="D8147" s="4" t="s">
        <v>54</v>
      </c>
      <c r="E8147" s="4" t="s">
        <v>20</v>
      </c>
      <c r="F8147" s="4" t="s">
        <v>6271</v>
      </c>
      <c r="G8147" s="4">
        <v>240</v>
      </c>
      <c r="H8147" s="4">
        <v>63703.8</v>
      </c>
    </row>
    <row r="8148" spans="2:8" hidden="1" x14ac:dyDescent="0.15">
      <c r="B8148" s="8" t="s">
        <v>637</v>
      </c>
      <c r="C8148" s="4" t="s">
        <v>27</v>
      </c>
      <c r="D8148" s="4" t="s">
        <v>54</v>
      </c>
      <c r="E8148" s="4" t="s">
        <v>20</v>
      </c>
      <c r="F8148" s="4" t="s">
        <v>7353</v>
      </c>
      <c r="G8148" s="4">
        <v>10</v>
      </c>
      <c r="H8148" s="4">
        <v>3007.26</v>
      </c>
    </row>
    <row r="8149" spans="2:8" hidden="1" x14ac:dyDescent="0.15">
      <c r="B8149" s="8" t="s">
        <v>840</v>
      </c>
      <c r="C8149" s="4" t="s">
        <v>27</v>
      </c>
      <c r="D8149" s="4" t="s">
        <v>54</v>
      </c>
      <c r="E8149" s="4" t="s">
        <v>20</v>
      </c>
      <c r="F8149" s="4" t="s">
        <v>6332</v>
      </c>
      <c r="G8149" s="4">
        <v>200</v>
      </c>
      <c r="H8149" s="4">
        <v>54629.11</v>
      </c>
    </row>
    <row r="8150" spans="2:8" hidden="1" x14ac:dyDescent="0.15">
      <c r="B8150" s="8" t="s">
        <v>2022</v>
      </c>
      <c r="C8150" s="4" t="s">
        <v>27</v>
      </c>
      <c r="D8150" s="4" t="s">
        <v>54</v>
      </c>
      <c r="E8150" s="4" t="s">
        <v>20</v>
      </c>
      <c r="F8150" s="4" t="s">
        <v>6332</v>
      </c>
      <c r="G8150" s="4">
        <v>200</v>
      </c>
      <c r="H8150" s="4">
        <v>51605.69</v>
      </c>
    </row>
    <row r="8151" spans="2:8" hidden="1" x14ac:dyDescent="0.15">
      <c r="B8151" s="8" t="s">
        <v>76</v>
      </c>
      <c r="C8151" s="4" t="s">
        <v>27</v>
      </c>
      <c r="D8151" s="4" t="s">
        <v>19</v>
      </c>
      <c r="E8151" s="4" t="s">
        <v>20</v>
      </c>
      <c r="F8151" s="4" t="s">
        <v>5204</v>
      </c>
      <c r="G8151" s="4">
        <v>435</v>
      </c>
      <c r="H8151" s="4">
        <v>869.87</v>
      </c>
    </row>
    <row r="8152" spans="2:8" hidden="1" x14ac:dyDescent="0.15">
      <c r="B8152" s="8" t="s">
        <v>5203</v>
      </c>
      <c r="C8152" s="4" t="s">
        <v>27</v>
      </c>
      <c r="D8152" s="4" t="s">
        <v>19</v>
      </c>
      <c r="E8152" s="4" t="s">
        <v>20</v>
      </c>
      <c r="F8152" s="4" t="s">
        <v>5204</v>
      </c>
      <c r="G8152" s="4">
        <v>1392</v>
      </c>
      <c r="H8152" s="4">
        <v>2603.4299999999998</v>
      </c>
    </row>
    <row r="8153" spans="2:8" hidden="1" x14ac:dyDescent="0.15">
      <c r="B8153" s="8">
        <v>45588</v>
      </c>
      <c r="C8153" s="4" t="s">
        <v>18</v>
      </c>
      <c r="D8153" s="4" t="s">
        <v>19</v>
      </c>
      <c r="E8153" s="4" t="s">
        <v>20</v>
      </c>
      <c r="F8153" s="4" t="s">
        <v>7569</v>
      </c>
      <c r="G8153" s="4">
        <v>4.5999999999999996</v>
      </c>
      <c r="H8153" s="4">
        <v>1200.26</v>
      </c>
    </row>
    <row r="8154" spans="2:8" hidden="1" x14ac:dyDescent="0.15">
      <c r="B8154" s="8">
        <v>45317</v>
      </c>
      <c r="C8154" s="4" t="s">
        <v>18</v>
      </c>
      <c r="D8154" s="4" t="s">
        <v>19</v>
      </c>
      <c r="E8154" s="4" t="s">
        <v>20</v>
      </c>
      <c r="F8154" s="4" t="s">
        <v>8082</v>
      </c>
      <c r="G8154" s="4">
        <v>0.52</v>
      </c>
      <c r="H8154" s="4">
        <v>962.97</v>
      </c>
    </row>
    <row r="8155" spans="2:8" hidden="1" x14ac:dyDescent="0.15">
      <c r="B8155" s="8" t="s">
        <v>440</v>
      </c>
      <c r="C8155" s="4" t="s">
        <v>27</v>
      </c>
      <c r="D8155" s="4" t="s">
        <v>1389</v>
      </c>
      <c r="E8155" s="4" t="s">
        <v>20</v>
      </c>
      <c r="F8155" s="4" t="s">
        <v>8575</v>
      </c>
      <c r="G8155" s="4">
        <v>0.02</v>
      </c>
      <c r="H8155" s="4">
        <v>102.83</v>
      </c>
    </row>
    <row r="8156" spans="2:8" hidden="1" x14ac:dyDescent="0.15">
      <c r="B8156" s="8" t="s">
        <v>368</v>
      </c>
      <c r="C8156" s="4" t="s">
        <v>27</v>
      </c>
      <c r="D8156" s="4" t="s">
        <v>1389</v>
      </c>
      <c r="E8156" s="4" t="s">
        <v>20</v>
      </c>
      <c r="F8156" s="4" t="s">
        <v>8575</v>
      </c>
      <c r="G8156" s="4">
        <v>0.02</v>
      </c>
      <c r="H8156" s="4">
        <v>94.61</v>
      </c>
    </row>
    <row r="8157" spans="2:8" hidden="1" x14ac:dyDescent="0.15">
      <c r="B8157" s="8" t="s">
        <v>1514</v>
      </c>
      <c r="C8157" s="4" t="s">
        <v>27</v>
      </c>
      <c r="D8157" s="4" t="s">
        <v>391</v>
      </c>
      <c r="E8157" s="4" t="s">
        <v>20</v>
      </c>
      <c r="F8157" s="4" t="s">
        <v>8377</v>
      </c>
      <c r="G8157" s="4">
        <v>0.08</v>
      </c>
      <c r="H8157" s="4">
        <v>1632.5</v>
      </c>
    </row>
    <row r="8158" spans="2:8" hidden="1" x14ac:dyDescent="0.15">
      <c r="B8158" s="8" t="s">
        <v>825</v>
      </c>
      <c r="C8158" s="4" t="s">
        <v>27</v>
      </c>
      <c r="D8158" s="4" t="s">
        <v>391</v>
      </c>
      <c r="E8158" s="4" t="s">
        <v>20</v>
      </c>
      <c r="F8158" s="4" t="s">
        <v>8319</v>
      </c>
      <c r="G8158" s="4">
        <v>0.11</v>
      </c>
      <c r="H8158" s="4">
        <v>1390</v>
      </c>
    </row>
    <row r="8159" spans="2:8" hidden="1" x14ac:dyDescent="0.15">
      <c r="B8159" s="8" t="s">
        <v>3531</v>
      </c>
      <c r="C8159" s="4" t="s">
        <v>27</v>
      </c>
      <c r="D8159" s="4" t="s">
        <v>198</v>
      </c>
      <c r="E8159" s="4" t="s">
        <v>20</v>
      </c>
      <c r="F8159" s="4" t="s">
        <v>8306</v>
      </c>
      <c r="G8159" s="4">
        <v>0.13</v>
      </c>
      <c r="H8159" s="4">
        <v>5417.5</v>
      </c>
    </row>
    <row r="8160" spans="2:8" hidden="1" x14ac:dyDescent="0.15">
      <c r="B8160" s="8" t="s">
        <v>3462</v>
      </c>
      <c r="C8160" s="4" t="s">
        <v>209</v>
      </c>
      <c r="D8160" s="4" t="s">
        <v>20</v>
      </c>
      <c r="E8160" s="4" t="s">
        <v>950</v>
      </c>
      <c r="F8160" s="4" t="s">
        <v>4698</v>
      </c>
      <c r="G8160" s="4">
        <v>1250</v>
      </c>
      <c r="H8160" s="4">
        <v>828.17</v>
      </c>
    </row>
    <row r="8161" spans="2:8" hidden="1" x14ac:dyDescent="0.15">
      <c r="B8161" s="8" t="s">
        <v>599</v>
      </c>
      <c r="C8161" s="4" t="s">
        <v>209</v>
      </c>
      <c r="D8161" s="4" t="s">
        <v>20</v>
      </c>
      <c r="E8161" s="4" t="s">
        <v>950</v>
      </c>
      <c r="F8161" s="4" t="s">
        <v>4698</v>
      </c>
      <c r="G8161" s="4">
        <v>1250</v>
      </c>
      <c r="H8161" s="4">
        <v>746.13</v>
      </c>
    </row>
    <row r="8162" spans="2:8" hidden="1" x14ac:dyDescent="0.15">
      <c r="B8162" s="8" t="s">
        <v>500</v>
      </c>
      <c r="C8162" s="4" t="s">
        <v>209</v>
      </c>
      <c r="D8162" s="4" t="s">
        <v>20</v>
      </c>
      <c r="E8162" s="4" t="s">
        <v>950</v>
      </c>
      <c r="F8162" s="4" t="s">
        <v>4698</v>
      </c>
      <c r="G8162" s="4">
        <v>1250</v>
      </c>
      <c r="H8162" s="4">
        <v>745.67</v>
      </c>
    </row>
    <row r="8163" spans="2:8" hidden="1" x14ac:dyDescent="0.15">
      <c r="B8163" s="8" t="s">
        <v>419</v>
      </c>
      <c r="C8163" s="4" t="s">
        <v>209</v>
      </c>
      <c r="D8163" s="4" t="s">
        <v>20</v>
      </c>
      <c r="E8163" s="4" t="s">
        <v>950</v>
      </c>
      <c r="F8163" s="4" t="s">
        <v>4698</v>
      </c>
      <c r="G8163" s="4">
        <v>1250</v>
      </c>
      <c r="H8163" s="4">
        <v>735.74</v>
      </c>
    </row>
    <row r="8164" spans="2:8" hidden="1" x14ac:dyDescent="0.15">
      <c r="B8164" s="8" t="s">
        <v>5286</v>
      </c>
      <c r="C8164" s="4" t="s">
        <v>209</v>
      </c>
      <c r="D8164" s="4" t="s">
        <v>20</v>
      </c>
      <c r="E8164" s="4" t="s">
        <v>950</v>
      </c>
      <c r="F8164" s="4" t="s">
        <v>3949</v>
      </c>
      <c r="G8164" s="4">
        <v>1250</v>
      </c>
      <c r="H8164" s="4">
        <v>612.85</v>
      </c>
    </row>
    <row r="8165" spans="2:8" hidden="1" x14ac:dyDescent="0.15">
      <c r="B8165" s="8" t="s">
        <v>42</v>
      </c>
      <c r="C8165" s="4" t="s">
        <v>209</v>
      </c>
      <c r="D8165" s="4" t="s">
        <v>20</v>
      </c>
      <c r="E8165" s="4" t="s">
        <v>950</v>
      </c>
      <c r="F8165" s="4" t="s">
        <v>3949</v>
      </c>
      <c r="G8165" s="4">
        <v>1250</v>
      </c>
      <c r="H8165" s="4">
        <v>610.41999999999905</v>
      </c>
    </row>
    <row r="8166" spans="2:8" hidden="1" x14ac:dyDescent="0.15">
      <c r="B8166" s="8" t="s">
        <v>1539</v>
      </c>
      <c r="C8166" s="4" t="s">
        <v>209</v>
      </c>
      <c r="D8166" s="4" t="s">
        <v>20</v>
      </c>
      <c r="E8166" s="4" t="s">
        <v>950</v>
      </c>
      <c r="F8166" s="4" t="s">
        <v>3949</v>
      </c>
      <c r="G8166" s="4">
        <v>1250</v>
      </c>
      <c r="H8166" s="4">
        <v>579.49</v>
      </c>
    </row>
    <row r="8167" spans="2:8" hidden="1" x14ac:dyDescent="0.15">
      <c r="B8167" s="8" t="s">
        <v>1674</v>
      </c>
      <c r="C8167" s="4" t="s">
        <v>209</v>
      </c>
      <c r="D8167" s="4" t="s">
        <v>20</v>
      </c>
      <c r="E8167" s="4" t="s">
        <v>950</v>
      </c>
      <c r="F8167" s="4" t="s">
        <v>3949</v>
      </c>
      <c r="G8167" s="4">
        <v>1250</v>
      </c>
      <c r="H8167" s="4">
        <v>571.49</v>
      </c>
    </row>
    <row r="8168" spans="2:8" hidden="1" x14ac:dyDescent="0.15">
      <c r="B8168" s="8" t="s">
        <v>780</v>
      </c>
      <c r="C8168" s="4" t="s">
        <v>209</v>
      </c>
      <c r="D8168" s="4" t="s">
        <v>20</v>
      </c>
      <c r="E8168" s="4" t="s">
        <v>950</v>
      </c>
      <c r="F8168" s="4" t="s">
        <v>3949</v>
      </c>
      <c r="G8168" s="4">
        <v>1250</v>
      </c>
      <c r="H8168" s="4">
        <v>567.80999999999904</v>
      </c>
    </row>
    <row r="8169" spans="2:8" hidden="1" x14ac:dyDescent="0.15">
      <c r="B8169" s="8">
        <v>45300</v>
      </c>
      <c r="C8169" s="4" t="s">
        <v>18</v>
      </c>
      <c r="D8169" s="4" t="s">
        <v>391</v>
      </c>
      <c r="E8169" s="4" t="s">
        <v>20</v>
      </c>
      <c r="F8169" s="4" t="s">
        <v>7608</v>
      </c>
      <c r="G8169" s="4">
        <v>3.76</v>
      </c>
      <c r="H8169" s="4">
        <v>2618.04</v>
      </c>
    </row>
    <row r="8170" spans="2:8" hidden="1" x14ac:dyDescent="0.15">
      <c r="B8170" s="8" t="s">
        <v>199</v>
      </c>
      <c r="C8170" s="4" t="s">
        <v>27</v>
      </c>
      <c r="D8170" s="4" t="s">
        <v>391</v>
      </c>
      <c r="E8170" s="4" t="s">
        <v>20</v>
      </c>
      <c r="F8170" s="4" t="s">
        <v>6575</v>
      </c>
      <c r="G8170" s="4">
        <v>115.621</v>
      </c>
      <c r="H8170" s="4">
        <v>21104.82</v>
      </c>
    </row>
    <row r="8171" spans="2:8" hidden="1" x14ac:dyDescent="0.15">
      <c r="B8171" s="8">
        <v>45586</v>
      </c>
      <c r="C8171" s="4" t="s">
        <v>18</v>
      </c>
      <c r="D8171" s="4" t="s">
        <v>1320</v>
      </c>
      <c r="E8171" s="4" t="s">
        <v>20</v>
      </c>
      <c r="F8171" s="4" t="s">
        <v>8469</v>
      </c>
      <c r="G8171" s="4">
        <v>0.04</v>
      </c>
      <c r="H8171" s="4">
        <v>146.57</v>
      </c>
    </row>
    <row r="8172" spans="2:8" hidden="1" x14ac:dyDescent="0.15">
      <c r="B8172" s="8">
        <v>45654</v>
      </c>
      <c r="C8172" s="4" t="s">
        <v>18</v>
      </c>
      <c r="D8172" s="4" t="s">
        <v>2000</v>
      </c>
      <c r="E8172" s="4" t="s">
        <v>20</v>
      </c>
      <c r="F8172" s="4" t="s">
        <v>7848</v>
      </c>
      <c r="G8172" s="4">
        <v>1.4</v>
      </c>
      <c r="H8172" s="4">
        <v>223.55</v>
      </c>
    </row>
    <row r="8173" spans="2:8" hidden="1" x14ac:dyDescent="0.15">
      <c r="B8173" s="8">
        <v>45637</v>
      </c>
      <c r="C8173" s="4" t="s">
        <v>18</v>
      </c>
      <c r="D8173" s="4" t="s">
        <v>19</v>
      </c>
      <c r="E8173" s="4" t="s">
        <v>20</v>
      </c>
      <c r="F8173" s="4" t="s">
        <v>8465</v>
      </c>
      <c r="G8173" s="4">
        <v>0.04</v>
      </c>
      <c r="H8173" s="4">
        <v>252.57</v>
      </c>
    </row>
    <row r="8174" spans="2:8" hidden="1" x14ac:dyDescent="0.15">
      <c r="B8174" s="8">
        <v>45649</v>
      </c>
      <c r="C8174" s="4" t="s">
        <v>18</v>
      </c>
      <c r="D8174" s="4" t="s">
        <v>1389</v>
      </c>
      <c r="E8174" s="4" t="s">
        <v>20</v>
      </c>
      <c r="F8174" s="4" t="s">
        <v>8023</v>
      </c>
      <c r="G8174" s="4">
        <v>0.7</v>
      </c>
      <c r="H8174" s="4">
        <v>79.22</v>
      </c>
    </row>
    <row r="8175" spans="2:8" hidden="1" x14ac:dyDescent="0.15">
      <c r="B8175" s="8" t="s">
        <v>3632</v>
      </c>
      <c r="C8175" s="4" t="s">
        <v>27</v>
      </c>
      <c r="D8175" s="4" t="s">
        <v>4296</v>
      </c>
      <c r="E8175" s="4" t="s">
        <v>20</v>
      </c>
      <c r="F8175" s="4" t="s">
        <v>8018</v>
      </c>
      <c r="G8175" s="4">
        <v>0.18</v>
      </c>
      <c r="H8175" s="4">
        <v>345.35</v>
      </c>
    </row>
    <row r="8176" spans="2:8" hidden="1" x14ac:dyDescent="0.15">
      <c r="B8176" s="8" t="s">
        <v>780</v>
      </c>
      <c r="C8176" s="4" t="s">
        <v>209</v>
      </c>
      <c r="D8176" s="4" t="s">
        <v>20</v>
      </c>
      <c r="E8176" s="4" t="s">
        <v>950</v>
      </c>
      <c r="F8176" s="4" t="s">
        <v>3949</v>
      </c>
      <c r="G8176" s="4">
        <v>1200</v>
      </c>
      <c r="H8176" s="4">
        <v>580.42999999999904</v>
      </c>
    </row>
    <row r="8177" spans="2:8" hidden="1" x14ac:dyDescent="0.15">
      <c r="B8177" s="8" t="s">
        <v>3574</v>
      </c>
      <c r="C8177" s="4" t="s">
        <v>209</v>
      </c>
      <c r="D8177" s="4" t="s">
        <v>20</v>
      </c>
      <c r="E8177" s="4" t="s">
        <v>950</v>
      </c>
      <c r="F8177" s="4" t="s">
        <v>3949</v>
      </c>
      <c r="G8177" s="4">
        <v>1200</v>
      </c>
      <c r="H8177" s="4">
        <v>547.92999999999904</v>
      </c>
    </row>
    <row r="8178" spans="2:8" hidden="1" x14ac:dyDescent="0.15">
      <c r="B8178" s="8" t="s">
        <v>2676</v>
      </c>
      <c r="C8178" s="4" t="s">
        <v>27</v>
      </c>
      <c r="D8178" s="4" t="s">
        <v>232</v>
      </c>
      <c r="E8178" s="4" t="s">
        <v>20</v>
      </c>
      <c r="F8178" s="4" t="s">
        <v>8018</v>
      </c>
      <c r="G8178" s="4">
        <v>0.72</v>
      </c>
      <c r="H8178" s="4">
        <v>4458.13</v>
      </c>
    </row>
    <row r="8179" spans="2:8" hidden="1" x14ac:dyDescent="0.15">
      <c r="B8179" s="8" t="s">
        <v>5286</v>
      </c>
      <c r="C8179" s="4" t="s">
        <v>209</v>
      </c>
      <c r="D8179" s="4" t="s">
        <v>20</v>
      </c>
      <c r="E8179" s="4" t="s">
        <v>950</v>
      </c>
      <c r="F8179" s="4" t="s">
        <v>3949</v>
      </c>
      <c r="G8179" s="4">
        <v>1180</v>
      </c>
      <c r="H8179" s="4">
        <v>583.03</v>
      </c>
    </row>
    <row r="8180" spans="2:8" hidden="1" x14ac:dyDescent="0.15">
      <c r="B8180" s="8" t="s">
        <v>602</v>
      </c>
      <c r="C8180" s="4" t="s">
        <v>27</v>
      </c>
      <c r="D8180" s="4" t="s">
        <v>391</v>
      </c>
      <c r="E8180" s="4" t="s">
        <v>20</v>
      </c>
      <c r="F8180" s="4" t="s">
        <v>8018</v>
      </c>
      <c r="G8180" s="4">
        <v>0.62</v>
      </c>
      <c r="H8180" s="4">
        <v>525.41999999999996</v>
      </c>
    </row>
    <row r="8181" spans="2:8" hidden="1" x14ac:dyDescent="0.15">
      <c r="B8181" s="8" t="s">
        <v>1664</v>
      </c>
      <c r="C8181" s="4" t="s">
        <v>27</v>
      </c>
      <c r="D8181" s="4" t="s">
        <v>232</v>
      </c>
      <c r="E8181" s="4" t="s">
        <v>20</v>
      </c>
      <c r="F8181" s="4" t="s">
        <v>8018</v>
      </c>
      <c r="G8181" s="4">
        <v>0.62</v>
      </c>
      <c r="H8181" s="4">
        <v>317.43</v>
      </c>
    </row>
    <row r="8182" spans="2:8" hidden="1" x14ac:dyDescent="0.15">
      <c r="B8182" s="8" t="s">
        <v>602</v>
      </c>
      <c r="C8182" s="4" t="s">
        <v>27</v>
      </c>
      <c r="D8182" s="4" t="s">
        <v>232</v>
      </c>
      <c r="E8182" s="4" t="s">
        <v>20</v>
      </c>
      <c r="F8182" s="4" t="s">
        <v>8018</v>
      </c>
      <c r="G8182" s="4">
        <v>0.09</v>
      </c>
      <c r="H8182" s="4">
        <v>608</v>
      </c>
    </row>
    <row r="8183" spans="2:8" hidden="1" x14ac:dyDescent="0.15">
      <c r="B8183" s="8" t="s">
        <v>698</v>
      </c>
      <c r="C8183" s="4" t="s">
        <v>209</v>
      </c>
      <c r="D8183" s="4" t="s">
        <v>20</v>
      </c>
      <c r="E8183" s="4" t="s">
        <v>950</v>
      </c>
      <c r="F8183" s="4" t="s">
        <v>3949</v>
      </c>
      <c r="G8183" s="4">
        <v>1170</v>
      </c>
      <c r="H8183" s="4">
        <v>390.53</v>
      </c>
    </row>
    <row r="8184" spans="2:8" hidden="1" x14ac:dyDescent="0.15">
      <c r="B8184" s="8" t="s">
        <v>893</v>
      </c>
      <c r="C8184" s="4" t="s">
        <v>27</v>
      </c>
      <c r="D8184" s="4" t="s">
        <v>2392</v>
      </c>
      <c r="E8184" s="4" t="s">
        <v>20</v>
      </c>
      <c r="F8184" s="4" t="s">
        <v>8018</v>
      </c>
      <c r="G8184" s="4">
        <v>0.09</v>
      </c>
      <c r="H8184" s="4">
        <v>477.21</v>
      </c>
    </row>
    <row r="8185" spans="2:8" hidden="1" x14ac:dyDescent="0.15">
      <c r="B8185" s="8" t="s">
        <v>2168</v>
      </c>
      <c r="C8185" s="4" t="s">
        <v>209</v>
      </c>
      <c r="D8185" s="4" t="s">
        <v>20</v>
      </c>
      <c r="E8185" s="4" t="s">
        <v>950</v>
      </c>
      <c r="F8185" s="4" t="s">
        <v>3949</v>
      </c>
      <c r="G8185" s="4">
        <v>1156</v>
      </c>
      <c r="H8185" s="4">
        <v>615.30999999999904</v>
      </c>
    </row>
    <row r="8186" spans="2:8" hidden="1" x14ac:dyDescent="0.15">
      <c r="B8186" s="8" t="s">
        <v>3448</v>
      </c>
      <c r="C8186" s="4" t="s">
        <v>209</v>
      </c>
      <c r="D8186" s="4" t="s">
        <v>20</v>
      </c>
      <c r="E8186" s="4" t="s">
        <v>950</v>
      </c>
      <c r="F8186" s="4" t="s">
        <v>3949</v>
      </c>
      <c r="G8186" s="4">
        <v>1152</v>
      </c>
      <c r="H8186" s="4">
        <v>571.01</v>
      </c>
    </row>
    <row r="8187" spans="2:8" hidden="1" x14ac:dyDescent="0.15">
      <c r="B8187" s="8" t="s">
        <v>2128</v>
      </c>
      <c r="C8187" s="4" t="s">
        <v>209</v>
      </c>
      <c r="D8187" s="4" t="s">
        <v>20</v>
      </c>
      <c r="E8187" s="4" t="s">
        <v>2682</v>
      </c>
      <c r="F8187" s="4" t="s">
        <v>1347</v>
      </c>
      <c r="G8187" s="4">
        <v>1149.2</v>
      </c>
      <c r="H8187" s="4">
        <v>17381.97</v>
      </c>
    </row>
    <row r="8188" spans="2:8" hidden="1" x14ac:dyDescent="0.15">
      <c r="B8188" s="8" t="s">
        <v>3575</v>
      </c>
      <c r="C8188" s="4" t="s">
        <v>209</v>
      </c>
      <c r="D8188" s="4" t="s">
        <v>391</v>
      </c>
      <c r="E8188" s="4" t="s">
        <v>1288</v>
      </c>
      <c r="F8188" s="4" t="s">
        <v>5029</v>
      </c>
      <c r="G8188" s="4">
        <v>1127.5999999999899</v>
      </c>
      <c r="H8188" s="4">
        <v>2745.67</v>
      </c>
    </row>
    <row r="8189" spans="2:8" hidden="1" x14ac:dyDescent="0.15">
      <c r="B8189" s="8" t="s">
        <v>273</v>
      </c>
      <c r="C8189" s="4" t="s">
        <v>27</v>
      </c>
      <c r="D8189" s="4" t="s">
        <v>2392</v>
      </c>
      <c r="E8189" s="4" t="s">
        <v>20</v>
      </c>
      <c r="F8189" s="4" t="s">
        <v>8018</v>
      </c>
      <c r="G8189" s="4">
        <v>0.09</v>
      </c>
      <c r="H8189" s="4">
        <v>477.21</v>
      </c>
    </row>
    <row r="8190" spans="2:8" hidden="1" x14ac:dyDescent="0.15">
      <c r="B8190" s="8" t="s">
        <v>1447</v>
      </c>
      <c r="C8190" s="4" t="s">
        <v>209</v>
      </c>
      <c r="D8190" s="4" t="s">
        <v>20</v>
      </c>
      <c r="E8190" s="4" t="s">
        <v>950</v>
      </c>
      <c r="F8190" s="4" t="s">
        <v>3949</v>
      </c>
      <c r="G8190" s="4">
        <v>1124</v>
      </c>
      <c r="H8190" s="4">
        <v>738.3</v>
      </c>
    </row>
    <row r="8191" spans="2:8" hidden="1" x14ac:dyDescent="0.15">
      <c r="B8191" s="8" t="s">
        <v>2697</v>
      </c>
      <c r="C8191" s="4" t="s">
        <v>27</v>
      </c>
      <c r="D8191" s="4" t="s">
        <v>5695</v>
      </c>
      <c r="E8191" s="4" t="s">
        <v>20</v>
      </c>
      <c r="F8191" s="4" t="s">
        <v>8018</v>
      </c>
      <c r="G8191" s="4">
        <v>0.09</v>
      </c>
      <c r="H8191" s="4">
        <v>353.23</v>
      </c>
    </row>
    <row r="8192" spans="2:8" hidden="1" x14ac:dyDescent="0.15">
      <c r="B8192" s="8" t="s">
        <v>2976</v>
      </c>
      <c r="C8192" s="4" t="s">
        <v>209</v>
      </c>
      <c r="D8192" s="4" t="s">
        <v>20</v>
      </c>
      <c r="E8192" s="4" t="s">
        <v>950</v>
      </c>
      <c r="F8192" s="4" t="s">
        <v>3949</v>
      </c>
      <c r="G8192" s="4">
        <v>1100</v>
      </c>
      <c r="H8192" s="4">
        <v>459.16</v>
      </c>
    </row>
    <row r="8193" spans="2:8" hidden="1" x14ac:dyDescent="0.15">
      <c r="B8193" s="8" t="s">
        <v>3107</v>
      </c>
      <c r="C8193" s="4" t="s">
        <v>27</v>
      </c>
      <c r="D8193" s="4" t="s">
        <v>391</v>
      </c>
      <c r="E8193" s="4" t="s">
        <v>20</v>
      </c>
      <c r="F8193" s="4" t="s">
        <v>8018</v>
      </c>
      <c r="G8193" s="4">
        <v>4.2999999999999997E-2</v>
      </c>
      <c r="H8193" s="4">
        <v>641.16</v>
      </c>
    </row>
    <row r="8194" spans="2:8" hidden="1" x14ac:dyDescent="0.15">
      <c r="B8194" s="8" t="s">
        <v>1005</v>
      </c>
      <c r="C8194" s="4" t="s">
        <v>209</v>
      </c>
      <c r="D8194" s="4" t="s">
        <v>20</v>
      </c>
      <c r="E8194" s="4" t="s">
        <v>1288</v>
      </c>
      <c r="F8194" s="4" t="s">
        <v>3278</v>
      </c>
      <c r="G8194" s="4">
        <v>1090</v>
      </c>
      <c r="H8194" s="4">
        <v>2996.3</v>
      </c>
    </row>
    <row r="8195" spans="2:8" hidden="1" x14ac:dyDescent="0.15">
      <c r="B8195" s="8" t="s">
        <v>773</v>
      </c>
      <c r="C8195" s="4" t="s">
        <v>209</v>
      </c>
      <c r="D8195" s="4" t="s">
        <v>20</v>
      </c>
      <c r="E8195" s="4" t="s">
        <v>950</v>
      </c>
      <c r="F8195" s="4" t="s">
        <v>3949</v>
      </c>
      <c r="G8195" s="4">
        <v>1080</v>
      </c>
      <c r="H8195" s="4">
        <v>460.12</v>
      </c>
    </row>
    <row r="8196" spans="2:8" hidden="1" x14ac:dyDescent="0.15">
      <c r="B8196" s="8" t="s">
        <v>3156</v>
      </c>
      <c r="C8196" s="4" t="s">
        <v>209</v>
      </c>
      <c r="D8196" s="4" t="s">
        <v>20</v>
      </c>
      <c r="E8196" s="4" t="s">
        <v>559</v>
      </c>
      <c r="F8196" s="4" t="s">
        <v>2715</v>
      </c>
      <c r="G8196" s="4">
        <v>1070.03</v>
      </c>
      <c r="H8196" s="4">
        <v>2401.4699999999898</v>
      </c>
    </row>
    <row r="8197" spans="2:8" hidden="1" x14ac:dyDescent="0.15">
      <c r="B8197" s="8" t="s">
        <v>368</v>
      </c>
      <c r="C8197" s="4" t="s">
        <v>209</v>
      </c>
      <c r="D8197" s="4" t="s">
        <v>20</v>
      </c>
      <c r="E8197" s="4" t="s">
        <v>2682</v>
      </c>
      <c r="F8197" s="4" t="s">
        <v>1347</v>
      </c>
      <c r="G8197" s="4">
        <v>1060.5999999999899</v>
      </c>
      <c r="H8197" s="4">
        <v>17991.48</v>
      </c>
    </row>
    <row r="8198" spans="2:8" hidden="1" x14ac:dyDescent="0.15">
      <c r="B8198" s="8">
        <v>45317</v>
      </c>
      <c r="C8198" s="4" t="s">
        <v>18</v>
      </c>
      <c r="D8198" s="4" t="s">
        <v>19</v>
      </c>
      <c r="E8198" s="4" t="s">
        <v>20</v>
      </c>
      <c r="F8198" s="4" t="s">
        <v>8018</v>
      </c>
      <c r="G8198" s="4">
        <v>0.2</v>
      </c>
      <c r="H8198" s="4">
        <v>568.16999999999996</v>
      </c>
    </row>
    <row r="8199" spans="2:8" hidden="1" x14ac:dyDescent="0.15">
      <c r="B8199" s="8">
        <v>45551</v>
      </c>
      <c r="C8199" s="4" t="s">
        <v>18</v>
      </c>
      <c r="D8199" s="4" t="s">
        <v>232</v>
      </c>
      <c r="E8199" s="4" t="s">
        <v>20</v>
      </c>
      <c r="F8199" s="4" t="s">
        <v>4418</v>
      </c>
      <c r="G8199" s="4">
        <v>4575</v>
      </c>
      <c r="H8199" s="4">
        <v>286980.15000000002</v>
      </c>
    </row>
    <row r="8200" spans="2:8" hidden="1" x14ac:dyDescent="0.15">
      <c r="B8200" s="8">
        <v>45637</v>
      </c>
      <c r="C8200" s="4" t="s">
        <v>18</v>
      </c>
      <c r="D8200" s="4" t="s">
        <v>232</v>
      </c>
      <c r="E8200" s="4" t="s">
        <v>20</v>
      </c>
      <c r="F8200" s="4" t="s">
        <v>4388</v>
      </c>
      <c r="G8200" s="4">
        <v>4906</v>
      </c>
      <c r="H8200" s="4">
        <v>294239.31</v>
      </c>
    </row>
    <row r="8201" spans="2:8" hidden="1" x14ac:dyDescent="0.15">
      <c r="B8201" s="8">
        <v>45544</v>
      </c>
      <c r="C8201" s="4" t="s">
        <v>18</v>
      </c>
      <c r="D8201" s="4" t="s">
        <v>391</v>
      </c>
      <c r="E8201" s="4" t="s">
        <v>20</v>
      </c>
      <c r="F8201" s="4" t="s">
        <v>8560</v>
      </c>
      <c r="G8201" s="4">
        <v>0.02</v>
      </c>
      <c r="H8201" s="4">
        <v>317.76</v>
      </c>
    </row>
    <row r="8202" spans="2:8" hidden="1" x14ac:dyDescent="0.15">
      <c r="B8202" s="8">
        <v>45526</v>
      </c>
      <c r="C8202" s="4" t="s">
        <v>18</v>
      </c>
      <c r="D8202" s="4" t="s">
        <v>1389</v>
      </c>
      <c r="E8202" s="4" t="s">
        <v>20</v>
      </c>
      <c r="F8202" s="4" t="s">
        <v>8511</v>
      </c>
      <c r="G8202" s="4">
        <v>0.03</v>
      </c>
      <c r="H8202" s="4">
        <v>151.5</v>
      </c>
    </row>
    <row r="8203" spans="2:8" hidden="1" x14ac:dyDescent="0.15">
      <c r="B8203" s="8">
        <v>45639</v>
      </c>
      <c r="C8203" s="4" t="s">
        <v>18</v>
      </c>
      <c r="D8203" s="4" t="s">
        <v>232</v>
      </c>
      <c r="E8203" s="4" t="s">
        <v>20</v>
      </c>
      <c r="F8203" s="4" t="s">
        <v>8228</v>
      </c>
      <c r="G8203" s="4">
        <v>0.2</v>
      </c>
      <c r="H8203" s="4">
        <v>11056.24</v>
      </c>
    </row>
    <row r="8204" spans="2:8" hidden="1" x14ac:dyDescent="0.15">
      <c r="B8204" s="8" t="s">
        <v>3499</v>
      </c>
      <c r="C8204" s="4" t="s">
        <v>209</v>
      </c>
      <c r="D8204" s="4" t="s">
        <v>20</v>
      </c>
      <c r="E8204" s="4" t="s">
        <v>1288</v>
      </c>
      <c r="F8204" s="4" t="s">
        <v>5383</v>
      </c>
      <c r="G8204" s="4">
        <v>1048</v>
      </c>
      <c r="H8204" s="4">
        <v>5020.1400000000003</v>
      </c>
    </row>
    <row r="8205" spans="2:8" hidden="1" x14ac:dyDescent="0.15">
      <c r="B8205" s="8" t="s">
        <v>1060</v>
      </c>
      <c r="C8205" s="4" t="s">
        <v>27</v>
      </c>
      <c r="D8205" s="4" t="s">
        <v>232</v>
      </c>
      <c r="E8205" s="4" t="s">
        <v>20</v>
      </c>
      <c r="F8205" s="4" t="s">
        <v>8366</v>
      </c>
      <c r="G8205" s="4">
        <v>0.1</v>
      </c>
      <c r="H8205" s="4">
        <v>56.23</v>
      </c>
    </row>
    <row r="8206" spans="2:8" hidden="1" x14ac:dyDescent="0.15">
      <c r="B8206" s="8" t="s">
        <v>506</v>
      </c>
      <c r="C8206" s="4" t="s">
        <v>209</v>
      </c>
      <c r="D8206" s="4" t="s">
        <v>20</v>
      </c>
      <c r="E8206" s="4" t="s">
        <v>950</v>
      </c>
      <c r="F8206" s="4" t="s">
        <v>3949</v>
      </c>
      <c r="G8206" s="4">
        <v>1035</v>
      </c>
      <c r="H8206" s="4">
        <v>471.42</v>
      </c>
    </row>
    <row r="8207" spans="2:8" hidden="1" x14ac:dyDescent="0.15">
      <c r="B8207" s="8" t="s">
        <v>5112</v>
      </c>
      <c r="C8207" s="4" t="s">
        <v>27</v>
      </c>
      <c r="D8207" s="4" t="s">
        <v>2000</v>
      </c>
      <c r="E8207" s="4" t="s">
        <v>20</v>
      </c>
      <c r="F8207" s="4" t="s">
        <v>6863</v>
      </c>
      <c r="G8207" s="4">
        <v>51</v>
      </c>
      <c r="H8207" s="4">
        <v>7814.94</v>
      </c>
    </row>
    <row r="8208" spans="2:8" hidden="1" x14ac:dyDescent="0.15">
      <c r="B8208" s="8" t="s">
        <v>5112</v>
      </c>
      <c r="C8208" s="4" t="s">
        <v>27</v>
      </c>
      <c r="D8208" s="4" t="s">
        <v>2000</v>
      </c>
      <c r="E8208" s="4" t="s">
        <v>20</v>
      </c>
      <c r="F8208" s="4" t="s">
        <v>6863</v>
      </c>
      <c r="G8208" s="4">
        <v>18</v>
      </c>
      <c r="H8208" s="4">
        <v>2918.58</v>
      </c>
    </row>
    <row r="8209" spans="2:8" hidden="1" x14ac:dyDescent="0.15">
      <c r="B8209" s="8" t="s">
        <v>4447</v>
      </c>
      <c r="C8209" s="4" t="s">
        <v>27</v>
      </c>
      <c r="D8209" s="4" t="s">
        <v>391</v>
      </c>
      <c r="E8209" s="4" t="s">
        <v>20</v>
      </c>
      <c r="F8209" s="4" t="s">
        <v>7713</v>
      </c>
      <c r="G8209" s="4">
        <v>2.4</v>
      </c>
      <c r="H8209" s="4">
        <v>846.19</v>
      </c>
    </row>
    <row r="8210" spans="2:8" hidden="1" x14ac:dyDescent="0.15">
      <c r="B8210" s="8" t="s">
        <v>934</v>
      </c>
      <c r="C8210" s="4" t="s">
        <v>209</v>
      </c>
      <c r="D8210" s="4" t="s">
        <v>20</v>
      </c>
      <c r="E8210" s="4" t="s">
        <v>5406</v>
      </c>
      <c r="F8210" s="4" t="s">
        <v>5407</v>
      </c>
      <c r="G8210" s="4">
        <v>1008</v>
      </c>
      <c r="H8210" s="4">
        <v>1056.79</v>
      </c>
    </row>
    <row r="8211" spans="2:8" hidden="1" x14ac:dyDescent="0.15">
      <c r="B8211" s="8" t="s">
        <v>1781</v>
      </c>
      <c r="C8211" s="4" t="s">
        <v>209</v>
      </c>
      <c r="D8211" s="4" t="s">
        <v>20</v>
      </c>
      <c r="E8211" s="4" t="s">
        <v>950</v>
      </c>
      <c r="F8211" s="4" t="s">
        <v>3949</v>
      </c>
      <c r="G8211" s="4">
        <v>1006</v>
      </c>
      <c r="H8211" s="4">
        <v>376.92</v>
      </c>
    </row>
    <row r="8212" spans="2:8" hidden="1" x14ac:dyDescent="0.15">
      <c r="B8212" s="8" t="s">
        <v>715</v>
      </c>
      <c r="C8212" s="4" t="s">
        <v>27</v>
      </c>
      <c r="D8212" s="4" t="s">
        <v>391</v>
      </c>
      <c r="E8212" s="4" t="s">
        <v>20</v>
      </c>
      <c r="F8212" s="4" t="s">
        <v>7738</v>
      </c>
      <c r="G8212" s="4">
        <v>2</v>
      </c>
      <c r="H8212" s="4">
        <v>1025.58</v>
      </c>
    </row>
    <row r="8213" spans="2:8" hidden="1" x14ac:dyDescent="0.15">
      <c r="B8213" s="8" t="s">
        <v>1036</v>
      </c>
      <c r="C8213" s="4" t="s">
        <v>27</v>
      </c>
      <c r="D8213" s="4" t="s">
        <v>1389</v>
      </c>
      <c r="E8213" s="4" t="s">
        <v>20</v>
      </c>
      <c r="F8213" s="4" t="s">
        <v>7343</v>
      </c>
      <c r="G8213" s="4">
        <v>10.5</v>
      </c>
      <c r="H8213" s="4">
        <v>5029.96</v>
      </c>
    </row>
    <row r="8214" spans="2:8" hidden="1" x14ac:dyDescent="0.15">
      <c r="B8214" s="8">
        <v>45460</v>
      </c>
      <c r="C8214" s="4" t="s">
        <v>18</v>
      </c>
      <c r="D8214" s="4" t="s">
        <v>391</v>
      </c>
      <c r="E8214" s="4" t="s">
        <v>20</v>
      </c>
      <c r="F8214" s="4" t="s">
        <v>7746</v>
      </c>
      <c r="G8214" s="4">
        <v>2</v>
      </c>
      <c r="H8214" s="4">
        <v>521.95000000000005</v>
      </c>
    </row>
    <row r="8215" spans="2:8" hidden="1" x14ac:dyDescent="0.15">
      <c r="B8215" s="8" t="s">
        <v>1905</v>
      </c>
      <c r="C8215" s="4" t="s">
        <v>27</v>
      </c>
      <c r="D8215" s="4" t="s">
        <v>1389</v>
      </c>
      <c r="E8215" s="4" t="s">
        <v>20</v>
      </c>
      <c r="F8215" s="4" t="s">
        <v>7512</v>
      </c>
      <c r="G8215" s="4">
        <v>5.4</v>
      </c>
      <c r="H8215" s="4">
        <v>1134</v>
      </c>
    </row>
    <row r="8216" spans="2:8" hidden="1" x14ac:dyDescent="0.15">
      <c r="B8216" s="8">
        <v>45426</v>
      </c>
      <c r="C8216" s="4" t="s">
        <v>18</v>
      </c>
      <c r="D8216" s="4" t="s">
        <v>2000</v>
      </c>
      <c r="E8216" s="4" t="s">
        <v>20</v>
      </c>
      <c r="F8216" s="4" t="s">
        <v>6679</v>
      </c>
      <c r="G8216" s="4">
        <v>99.4</v>
      </c>
      <c r="H8216" s="4">
        <v>12225.85</v>
      </c>
    </row>
    <row r="8217" spans="2:8" hidden="1" x14ac:dyDescent="0.15">
      <c r="B8217" s="8">
        <v>45390</v>
      </c>
      <c r="C8217" s="4" t="s">
        <v>18</v>
      </c>
      <c r="D8217" s="4" t="s">
        <v>301</v>
      </c>
      <c r="E8217" s="4" t="s">
        <v>20</v>
      </c>
      <c r="F8217" s="4" t="s">
        <v>8349</v>
      </c>
      <c r="G8217" s="4">
        <v>0.1</v>
      </c>
      <c r="H8217" s="4">
        <v>392.4</v>
      </c>
    </row>
    <row r="8218" spans="2:8" hidden="1" x14ac:dyDescent="0.15">
      <c r="B8218" s="8">
        <v>45338</v>
      </c>
      <c r="C8218" s="4" t="s">
        <v>18</v>
      </c>
      <c r="D8218" s="4" t="s">
        <v>391</v>
      </c>
      <c r="E8218" s="4" t="s">
        <v>20</v>
      </c>
      <c r="F8218" s="4" t="s">
        <v>8682</v>
      </c>
      <c r="G8218" s="4">
        <v>0.01</v>
      </c>
      <c r="H8218" s="4">
        <v>156.58000000000001</v>
      </c>
    </row>
    <row r="8219" spans="2:8" hidden="1" x14ac:dyDescent="0.15">
      <c r="B8219" s="8" t="s">
        <v>2130</v>
      </c>
      <c r="C8219" s="4" t="s">
        <v>27</v>
      </c>
      <c r="D8219" s="4" t="s">
        <v>2392</v>
      </c>
      <c r="E8219" s="4" t="s">
        <v>20</v>
      </c>
      <c r="F8219" s="4" t="s">
        <v>8362</v>
      </c>
      <c r="G8219" s="4">
        <v>0.1</v>
      </c>
      <c r="H8219" s="4">
        <v>99.65</v>
      </c>
    </row>
    <row r="8220" spans="2:8" hidden="1" x14ac:dyDescent="0.15">
      <c r="B8220" s="8" t="s">
        <v>292</v>
      </c>
      <c r="C8220" s="4" t="s">
        <v>27</v>
      </c>
      <c r="D8220" s="4" t="s">
        <v>391</v>
      </c>
      <c r="E8220" s="4" t="s">
        <v>20</v>
      </c>
      <c r="F8220" s="4" t="s">
        <v>8428</v>
      </c>
      <c r="G8220" s="4">
        <v>0.05</v>
      </c>
      <c r="H8220" s="4">
        <v>281.68</v>
      </c>
    </row>
    <row r="8221" spans="2:8" hidden="1" x14ac:dyDescent="0.15">
      <c r="B8221" s="8" t="s">
        <v>252</v>
      </c>
      <c r="C8221" s="4" t="s">
        <v>27</v>
      </c>
      <c r="D8221" s="4" t="s">
        <v>391</v>
      </c>
      <c r="E8221" s="4" t="s">
        <v>20</v>
      </c>
      <c r="F8221" s="4" t="s">
        <v>8677</v>
      </c>
      <c r="G8221" s="4">
        <v>0.01</v>
      </c>
      <c r="H8221" s="4">
        <v>188.34</v>
      </c>
    </row>
    <row r="8222" spans="2:8" hidden="1" x14ac:dyDescent="0.15">
      <c r="B8222" s="8">
        <v>45312</v>
      </c>
      <c r="C8222" s="4" t="s">
        <v>18</v>
      </c>
      <c r="D8222" s="4" t="s">
        <v>391</v>
      </c>
      <c r="E8222" s="4" t="s">
        <v>20</v>
      </c>
      <c r="F8222" s="4" t="s">
        <v>8462</v>
      </c>
      <c r="G8222" s="4">
        <v>0.04</v>
      </c>
      <c r="H8222" s="4">
        <v>416.85</v>
      </c>
    </row>
    <row r="8223" spans="2:8" hidden="1" x14ac:dyDescent="0.15">
      <c r="B8223" s="8" t="s">
        <v>1154</v>
      </c>
      <c r="C8223" s="4" t="s">
        <v>209</v>
      </c>
      <c r="D8223" s="4" t="s">
        <v>20</v>
      </c>
      <c r="E8223" s="4" t="s">
        <v>1320</v>
      </c>
      <c r="F8223" s="4" t="s">
        <v>2935</v>
      </c>
      <c r="G8223" s="4">
        <v>1000</v>
      </c>
      <c r="H8223" s="4">
        <v>7695</v>
      </c>
    </row>
    <row r="8224" spans="2:8" hidden="1" x14ac:dyDescent="0.15">
      <c r="B8224" s="8" t="s">
        <v>480</v>
      </c>
      <c r="C8224" s="4" t="s">
        <v>27</v>
      </c>
      <c r="D8224" s="4" t="s">
        <v>488</v>
      </c>
      <c r="E8224" s="4" t="s">
        <v>20</v>
      </c>
      <c r="F8224" s="4" t="s">
        <v>8419</v>
      </c>
      <c r="G8224" s="4">
        <v>0.05</v>
      </c>
      <c r="H8224" s="4">
        <v>696.42</v>
      </c>
    </row>
    <row r="8225" spans="2:8" hidden="1" x14ac:dyDescent="0.15">
      <c r="B8225" s="8" t="s">
        <v>76</v>
      </c>
      <c r="C8225" s="4" t="s">
        <v>209</v>
      </c>
      <c r="D8225" s="4" t="s">
        <v>20</v>
      </c>
      <c r="E8225" s="4" t="s">
        <v>559</v>
      </c>
      <c r="F8225" s="4" t="s">
        <v>1363</v>
      </c>
      <c r="G8225" s="4">
        <v>1000</v>
      </c>
      <c r="H8225" s="4">
        <v>7060</v>
      </c>
    </row>
    <row r="8226" spans="2:8" hidden="1" x14ac:dyDescent="0.15">
      <c r="B8226" s="8" t="s">
        <v>1973</v>
      </c>
      <c r="C8226" s="4" t="s">
        <v>27</v>
      </c>
      <c r="D8226" s="4" t="s">
        <v>488</v>
      </c>
      <c r="E8226" s="4" t="s">
        <v>20</v>
      </c>
      <c r="F8226" s="4" t="s">
        <v>8419</v>
      </c>
      <c r="G8226" s="4">
        <v>0.05</v>
      </c>
      <c r="H8226" s="4">
        <v>656.04</v>
      </c>
    </row>
    <row r="8227" spans="2:8" hidden="1" x14ac:dyDescent="0.15">
      <c r="B8227" s="8" t="s">
        <v>775</v>
      </c>
      <c r="C8227" s="4" t="s">
        <v>27</v>
      </c>
      <c r="D8227" s="4" t="s">
        <v>19</v>
      </c>
      <c r="E8227" s="4" t="s">
        <v>20</v>
      </c>
      <c r="F8227" s="4" t="s">
        <v>4897</v>
      </c>
      <c r="G8227" s="4">
        <v>2000</v>
      </c>
      <c r="H8227" s="4">
        <v>62571.9</v>
      </c>
    </row>
    <row r="8228" spans="2:8" hidden="1" x14ac:dyDescent="0.15">
      <c r="B8228" s="8" t="s">
        <v>1741</v>
      </c>
      <c r="C8228" s="4" t="s">
        <v>27</v>
      </c>
      <c r="D8228" s="4" t="s">
        <v>19</v>
      </c>
      <c r="E8228" s="4" t="s">
        <v>20</v>
      </c>
      <c r="F8228" s="4" t="s">
        <v>4897</v>
      </c>
      <c r="G8228" s="4">
        <v>500</v>
      </c>
      <c r="H8228" s="4">
        <v>20005.68</v>
      </c>
    </row>
    <row r="8229" spans="2:8" hidden="1" x14ac:dyDescent="0.15">
      <c r="B8229" s="8">
        <v>45480</v>
      </c>
      <c r="C8229" s="4" t="s">
        <v>18</v>
      </c>
      <c r="D8229" s="4" t="s">
        <v>19</v>
      </c>
      <c r="E8229" s="4" t="s">
        <v>20</v>
      </c>
      <c r="F8229" s="4" t="s">
        <v>6742</v>
      </c>
      <c r="G8229" s="4">
        <v>78.400000000000006</v>
      </c>
      <c r="H8229" s="4">
        <v>157.80000000000001</v>
      </c>
    </row>
    <row r="8230" spans="2:8" hidden="1" x14ac:dyDescent="0.15">
      <c r="B8230" s="8" t="s">
        <v>3706</v>
      </c>
      <c r="C8230" s="4" t="s">
        <v>209</v>
      </c>
      <c r="D8230" s="4" t="s">
        <v>19</v>
      </c>
      <c r="E8230" s="4" t="s">
        <v>210</v>
      </c>
      <c r="F8230" s="4" t="s">
        <v>867</v>
      </c>
      <c r="G8230" s="4">
        <v>1000</v>
      </c>
      <c r="H8230" s="4">
        <v>5025.71</v>
      </c>
    </row>
    <row r="8231" spans="2:8" hidden="1" x14ac:dyDescent="0.15">
      <c r="B8231" s="8" t="s">
        <v>1751</v>
      </c>
      <c r="C8231" s="4" t="s">
        <v>209</v>
      </c>
      <c r="D8231" s="4" t="s">
        <v>20</v>
      </c>
      <c r="E8231" s="4" t="s">
        <v>210</v>
      </c>
      <c r="F8231" s="4" t="s">
        <v>4666</v>
      </c>
      <c r="G8231" s="4">
        <v>1000</v>
      </c>
      <c r="H8231" s="4">
        <v>4930.8100000000004</v>
      </c>
    </row>
    <row r="8232" spans="2:8" hidden="1" x14ac:dyDescent="0.15">
      <c r="B8232" s="8" t="s">
        <v>1156</v>
      </c>
      <c r="C8232" s="4" t="s">
        <v>27</v>
      </c>
      <c r="D8232" s="4" t="s">
        <v>19</v>
      </c>
      <c r="E8232" s="4" t="s">
        <v>20</v>
      </c>
      <c r="F8232" s="4" t="s">
        <v>8308</v>
      </c>
      <c r="G8232" s="4">
        <v>0.13</v>
      </c>
      <c r="H8232" s="4">
        <v>3019.9</v>
      </c>
    </row>
    <row r="8233" spans="2:8" hidden="1" x14ac:dyDescent="0.15">
      <c r="B8233" s="8" t="s">
        <v>511</v>
      </c>
      <c r="C8233" s="4" t="s">
        <v>209</v>
      </c>
      <c r="D8233" s="4" t="s">
        <v>20</v>
      </c>
      <c r="E8233" s="4" t="s">
        <v>210</v>
      </c>
      <c r="F8233" s="4" t="s">
        <v>5478</v>
      </c>
      <c r="G8233" s="4">
        <v>1000</v>
      </c>
      <c r="H8233" s="4">
        <v>4591.5200000000004</v>
      </c>
    </row>
    <row r="8234" spans="2:8" hidden="1" x14ac:dyDescent="0.15">
      <c r="B8234" s="8" t="s">
        <v>511</v>
      </c>
      <c r="C8234" s="4" t="s">
        <v>209</v>
      </c>
      <c r="D8234" s="4" t="s">
        <v>20</v>
      </c>
      <c r="E8234" s="4" t="s">
        <v>210</v>
      </c>
      <c r="F8234" s="4" t="s">
        <v>5478</v>
      </c>
      <c r="G8234" s="4">
        <v>1000</v>
      </c>
      <c r="H8234" s="4">
        <v>4591.5200000000004</v>
      </c>
    </row>
    <row r="8235" spans="2:8" hidden="1" x14ac:dyDescent="0.15">
      <c r="B8235" s="8">
        <v>45531</v>
      </c>
      <c r="C8235" s="4" t="s">
        <v>18</v>
      </c>
      <c r="D8235" s="4" t="s">
        <v>19</v>
      </c>
      <c r="E8235" s="4" t="s">
        <v>20</v>
      </c>
      <c r="F8235" s="4" t="s">
        <v>5228</v>
      </c>
      <c r="G8235" s="4">
        <v>1350</v>
      </c>
      <c r="H8235" s="4">
        <v>2713.5</v>
      </c>
    </row>
    <row r="8236" spans="2:8" hidden="1" x14ac:dyDescent="0.15">
      <c r="B8236" s="8" t="s">
        <v>2073</v>
      </c>
      <c r="C8236" s="4" t="s">
        <v>27</v>
      </c>
      <c r="D8236" s="4" t="s">
        <v>19</v>
      </c>
      <c r="E8236" s="4" t="s">
        <v>20</v>
      </c>
      <c r="F8236" s="4" t="s">
        <v>2074</v>
      </c>
      <c r="G8236" s="4">
        <v>22342.5</v>
      </c>
      <c r="H8236" s="4">
        <v>44982.6</v>
      </c>
    </row>
    <row r="8237" spans="2:8" hidden="1" x14ac:dyDescent="0.15">
      <c r="B8237" s="8" t="s">
        <v>927</v>
      </c>
      <c r="C8237" s="4" t="s">
        <v>27</v>
      </c>
      <c r="D8237" s="4" t="s">
        <v>19</v>
      </c>
      <c r="E8237" s="4" t="s">
        <v>20</v>
      </c>
      <c r="F8237" s="4" t="s">
        <v>2949</v>
      </c>
      <c r="G8237" s="4">
        <v>18153</v>
      </c>
      <c r="H8237" s="4">
        <v>36398.06</v>
      </c>
    </row>
    <row r="8238" spans="2:8" hidden="1" x14ac:dyDescent="0.15">
      <c r="B8238" s="8" t="s">
        <v>410</v>
      </c>
      <c r="C8238" s="4" t="s">
        <v>27</v>
      </c>
      <c r="D8238" s="4" t="s">
        <v>19</v>
      </c>
      <c r="E8238" s="4" t="s">
        <v>20</v>
      </c>
      <c r="F8238" s="4" t="s">
        <v>3014</v>
      </c>
      <c r="G8238" s="4">
        <v>17970.083999999901</v>
      </c>
      <c r="H8238" s="4">
        <v>36485.519999999902</v>
      </c>
    </row>
    <row r="8239" spans="2:8" hidden="1" x14ac:dyDescent="0.15">
      <c r="B8239" s="8" t="s">
        <v>2057</v>
      </c>
      <c r="C8239" s="4" t="s">
        <v>27</v>
      </c>
      <c r="D8239" s="4" t="s">
        <v>19</v>
      </c>
      <c r="E8239" s="4" t="s">
        <v>20</v>
      </c>
      <c r="F8239" s="4" t="s">
        <v>3014</v>
      </c>
      <c r="G8239" s="4">
        <v>17970.083999999901</v>
      </c>
      <c r="H8239" s="4">
        <v>36485.519999999902</v>
      </c>
    </row>
    <row r="8240" spans="2:8" hidden="1" x14ac:dyDescent="0.15">
      <c r="B8240" s="8" t="s">
        <v>1065</v>
      </c>
      <c r="C8240" s="4" t="s">
        <v>27</v>
      </c>
      <c r="D8240" s="4" t="s">
        <v>19</v>
      </c>
      <c r="E8240" s="4" t="s">
        <v>20</v>
      </c>
      <c r="F8240" s="4" t="s">
        <v>2725</v>
      </c>
      <c r="G8240" s="4">
        <v>19605</v>
      </c>
      <c r="H8240" s="4">
        <v>39308.559999999998</v>
      </c>
    </row>
    <row r="8241" spans="2:8" hidden="1" x14ac:dyDescent="0.15">
      <c r="B8241" s="8" t="s">
        <v>2119</v>
      </c>
      <c r="C8241" s="4" t="s">
        <v>27</v>
      </c>
      <c r="D8241" s="4" t="s">
        <v>19</v>
      </c>
      <c r="E8241" s="4" t="s">
        <v>20</v>
      </c>
      <c r="F8241" s="4" t="s">
        <v>2120</v>
      </c>
      <c r="G8241" s="4">
        <v>21897</v>
      </c>
      <c r="H8241" s="4">
        <v>44034.06</v>
      </c>
    </row>
    <row r="8242" spans="2:8" hidden="1" x14ac:dyDescent="0.15">
      <c r="B8242" s="8" t="s">
        <v>473</v>
      </c>
      <c r="C8242" s="4" t="s">
        <v>209</v>
      </c>
      <c r="D8242" s="4" t="s">
        <v>20</v>
      </c>
      <c r="E8242" s="4" t="s">
        <v>2722</v>
      </c>
      <c r="F8242" s="4" t="s">
        <v>5505</v>
      </c>
      <c r="G8242" s="4">
        <v>1000</v>
      </c>
      <c r="H8242" s="4">
        <v>1271.32</v>
      </c>
    </row>
    <row r="8243" spans="2:8" hidden="1" x14ac:dyDescent="0.15">
      <c r="B8243" s="8" t="s">
        <v>854</v>
      </c>
      <c r="C8243" s="4" t="s">
        <v>209</v>
      </c>
      <c r="D8243" s="4" t="s">
        <v>20</v>
      </c>
      <c r="E8243" s="4" t="s">
        <v>2722</v>
      </c>
      <c r="F8243" s="4" t="s">
        <v>5505</v>
      </c>
      <c r="G8243" s="4">
        <v>1000</v>
      </c>
      <c r="H8243" s="4">
        <v>1268</v>
      </c>
    </row>
    <row r="8244" spans="2:8" hidden="1" x14ac:dyDescent="0.15">
      <c r="B8244" s="8" t="s">
        <v>2055</v>
      </c>
      <c r="C8244" s="4" t="s">
        <v>209</v>
      </c>
      <c r="D8244" s="4" t="s">
        <v>20</v>
      </c>
      <c r="E8244" s="4" t="s">
        <v>2722</v>
      </c>
      <c r="F8244" s="4" t="s">
        <v>5505</v>
      </c>
      <c r="G8244" s="4">
        <v>1000</v>
      </c>
      <c r="H8244" s="4">
        <v>1045.02</v>
      </c>
    </row>
    <row r="8245" spans="2:8" hidden="1" x14ac:dyDescent="0.15">
      <c r="B8245" s="8" t="s">
        <v>135</v>
      </c>
      <c r="C8245" s="4" t="s">
        <v>209</v>
      </c>
      <c r="D8245" s="4" t="s">
        <v>20</v>
      </c>
      <c r="E8245" s="4" t="s">
        <v>950</v>
      </c>
      <c r="F8245" s="4" t="s">
        <v>3949</v>
      </c>
      <c r="G8245" s="4">
        <v>1000</v>
      </c>
      <c r="H8245" s="4">
        <v>591.44000000000005</v>
      </c>
    </row>
    <row r="8246" spans="2:8" hidden="1" x14ac:dyDescent="0.15">
      <c r="B8246" s="8" t="s">
        <v>506</v>
      </c>
      <c r="C8246" s="4" t="s">
        <v>209</v>
      </c>
      <c r="D8246" s="4" t="s">
        <v>20</v>
      </c>
      <c r="E8246" s="4" t="s">
        <v>950</v>
      </c>
      <c r="F8246" s="4" t="s">
        <v>4698</v>
      </c>
      <c r="G8246" s="4">
        <v>1000</v>
      </c>
      <c r="H8246" s="4">
        <v>585.62</v>
      </c>
    </row>
    <row r="8247" spans="2:8" hidden="1" x14ac:dyDescent="0.15">
      <c r="B8247" s="8" t="s">
        <v>373</v>
      </c>
      <c r="C8247" s="4" t="s">
        <v>209</v>
      </c>
      <c r="D8247" s="4" t="s">
        <v>20</v>
      </c>
      <c r="E8247" s="4" t="s">
        <v>950</v>
      </c>
      <c r="F8247" s="4" t="s">
        <v>4698</v>
      </c>
      <c r="G8247" s="4">
        <v>1000</v>
      </c>
      <c r="H8247" s="4">
        <v>584.51</v>
      </c>
    </row>
    <row r="8248" spans="2:8" hidden="1" x14ac:dyDescent="0.15">
      <c r="B8248" s="8" t="s">
        <v>60</v>
      </c>
      <c r="C8248" s="4" t="s">
        <v>209</v>
      </c>
      <c r="D8248" s="4" t="s">
        <v>20</v>
      </c>
      <c r="E8248" s="4" t="s">
        <v>950</v>
      </c>
      <c r="F8248" s="4" t="s">
        <v>3949</v>
      </c>
      <c r="G8248" s="4">
        <v>1000</v>
      </c>
      <c r="H8248" s="4">
        <v>505.08</v>
      </c>
    </row>
    <row r="8249" spans="2:8" hidden="1" x14ac:dyDescent="0.15">
      <c r="B8249" s="8" t="s">
        <v>473</v>
      </c>
      <c r="C8249" s="4" t="s">
        <v>209</v>
      </c>
      <c r="D8249" s="4" t="s">
        <v>20</v>
      </c>
      <c r="E8249" s="4" t="s">
        <v>950</v>
      </c>
      <c r="F8249" s="4" t="s">
        <v>3949</v>
      </c>
      <c r="G8249" s="4">
        <v>1000</v>
      </c>
      <c r="H8249" s="4">
        <v>497.34</v>
      </c>
    </row>
    <row r="8250" spans="2:8" hidden="1" x14ac:dyDescent="0.15">
      <c r="B8250" s="8" t="s">
        <v>1152</v>
      </c>
      <c r="C8250" s="4" t="s">
        <v>209</v>
      </c>
      <c r="D8250" s="4" t="s">
        <v>20</v>
      </c>
      <c r="E8250" s="4" t="s">
        <v>2713</v>
      </c>
      <c r="F8250" s="4" t="s">
        <v>4696</v>
      </c>
      <c r="G8250" s="4">
        <v>1000</v>
      </c>
      <c r="H8250" s="4">
        <v>477.64</v>
      </c>
    </row>
    <row r="8251" spans="2:8" hidden="1" x14ac:dyDescent="0.15">
      <c r="B8251" s="8" t="s">
        <v>1156</v>
      </c>
      <c r="C8251" s="4" t="s">
        <v>209</v>
      </c>
      <c r="D8251" s="4" t="s">
        <v>20</v>
      </c>
      <c r="E8251" s="4" t="s">
        <v>950</v>
      </c>
      <c r="F8251" s="4" t="s">
        <v>3949</v>
      </c>
      <c r="G8251" s="4">
        <v>1000</v>
      </c>
      <c r="H8251" s="4">
        <v>449.19</v>
      </c>
    </row>
    <row r="8252" spans="2:8" hidden="1" x14ac:dyDescent="0.15">
      <c r="B8252" s="8" t="s">
        <v>1987</v>
      </c>
      <c r="C8252" s="4" t="s">
        <v>27</v>
      </c>
      <c r="D8252" s="4" t="s">
        <v>19</v>
      </c>
      <c r="E8252" s="4" t="s">
        <v>20</v>
      </c>
      <c r="F8252" s="4" t="s">
        <v>1988</v>
      </c>
      <c r="G8252" s="4">
        <v>23274</v>
      </c>
      <c r="H8252" s="4">
        <v>47685.24</v>
      </c>
    </row>
    <row r="8253" spans="2:8" hidden="1" x14ac:dyDescent="0.15">
      <c r="B8253" s="8" t="s">
        <v>1187</v>
      </c>
      <c r="C8253" s="4" t="s">
        <v>27</v>
      </c>
      <c r="D8253" s="4" t="s">
        <v>19</v>
      </c>
      <c r="E8253" s="4" t="s">
        <v>20</v>
      </c>
      <c r="F8253" s="4" t="s">
        <v>2166</v>
      </c>
      <c r="G8253" s="4">
        <v>21285</v>
      </c>
      <c r="H8253" s="4">
        <v>42678.26</v>
      </c>
    </row>
    <row r="8254" spans="2:8" hidden="1" x14ac:dyDescent="0.15">
      <c r="B8254" s="8" t="s">
        <v>1960</v>
      </c>
      <c r="C8254" s="4" t="s">
        <v>27</v>
      </c>
      <c r="D8254" s="4" t="s">
        <v>19</v>
      </c>
      <c r="E8254" s="4" t="s">
        <v>20</v>
      </c>
      <c r="F8254" s="4" t="s">
        <v>1961</v>
      </c>
      <c r="G8254" s="4">
        <v>23841</v>
      </c>
      <c r="H8254" s="4">
        <v>47920.41</v>
      </c>
    </row>
    <row r="8255" spans="2:8" hidden="1" x14ac:dyDescent="0.15">
      <c r="B8255" s="8" t="s">
        <v>774</v>
      </c>
      <c r="C8255" s="4" t="s">
        <v>209</v>
      </c>
      <c r="D8255" s="4" t="s">
        <v>20</v>
      </c>
      <c r="E8255" s="4" t="s">
        <v>950</v>
      </c>
      <c r="F8255" s="4" t="s">
        <v>3949</v>
      </c>
      <c r="G8255" s="4">
        <v>977.5</v>
      </c>
      <c r="H8255" s="4">
        <v>425.16</v>
      </c>
    </row>
    <row r="8256" spans="2:8" hidden="1" x14ac:dyDescent="0.15">
      <c r="B8256" s="8" t="s">
        <v>594</v>
      </c>
      <c r="C8256" s="4" t="s">
        <v>27</v>
      </c>
      <c r="D8256" s="4" t="s">
        <v>19</v>
      </c>
      <c r="E8256" s="4" t="s">
        <v>20</v>
      </c>
      <c r="F8256" s="4" t="s">
        <v>3790</v>
      </c>
      <c r="G8256" s="4">
        <v>10998</v>
      </c>
      <c r="H8256" s="4">
        <v>9376.2000000000007</v>
      </c>
    </row>
    <row r="8257" spans="2:8" hidden="1" x14ac:dyDescent="0.15">
      <c r="B8257" s="8" t="s">
        <v>2625</v>
      </c>
      <c r="C8257" s="4" t="s">
        <v>27</v>
      </c>
      <c r="D8257" s="4" t="s">
        <v>19</v>
      </c>
      <c r="E8257" s="4" t="s">
        <v>20</v>
      </c>
      <c r="F8257" s="4" t="s">
        <v>6461</v>
      </c>
      <c r="G8257" s="4">
        <v>160</v>
      </c>
      <c r="H8257" s="4">
        <v>333.13</v>
      </c>
    </row>
    <row r="8258" spans="2:8" hidden="1" x14ac:dyDescent="0.15">
      <c r="B8258" s="8" t="s">
        <v>843</v>
      </c>
      <c r="C8258" s="4" t="s">
        <v>27</v>
      </c>
      <c r="D8258" s="4" t="s">
        <v>19</v>
      </c>
      <c r="E8258" s="4" t="s">
        <v>20</v>
      </c>
      <c r="F8258" s="4" t="s">
        <v>6532</v>
      </c>
      <c r="G8258" s="4">
        <v>134.4</v>
      </c>
      <c r="H8258" s="4">
        <v>279.39</v>
      </c>
    </row>
    <row r="8259" spans="2:8" hidden="1" x14ac:dyDescent="0.15">
      <c r="B8259" s="8" t="s">
        <v>150</v>
      </c>
      <c r="C8259" s="4" t="s">
        <v>209</v>
      </c>
      <c r="D8259" s="4" t="s">
        <v>20</v>
      </c>
      <c r="E8259" s="4" t="s">
        <v>950</v>
      </c>
      <c r="F8259" s="4" t="s">
        <v>3949</v>
      </c>
      <c r="G8259" s="4">
        <v>972</v>
      </c>
      <c r="H8259" s="4">
        <v>568.52</v>
      </c>
    </row>
    <row r="8260" spans="2:8" hidden="1" x14ac:dyDescent="0.15">
      <c r="B8260" s="8" t="s">
        <v>995</v>
      </c>
      <c r="C8260" s="4" t="s">
        <v>209</v>
      </c>
      <c r="D8260" s="4" t="s">
        <v>20</v>
      </c>
      <c r="E8260" s="4" t="s">
        <v>950</v>
      </c>
      <c r="F8260" s="4" t="s">
        <v>3949</v>
      </c>
      <c r="G8260" s="4">
        <v>970</v>
      </c>
      <c r="H8260" s="4">
        <v>557.84</v>
      </c>
    </row>
    <row r="8261" spans="2:8" hidden="1" x14ac:dyDescent="0.15">
      <c r="B8261" s="8" t="s">
        <v>1450</v>
      </c>
      <c r="C8261" s="4" t="s">
        <v>209</v>
      </c>
      <c r="D8261" s="4" t="s">
        <v>20</v>
      </c>
      <c r="E8261" s="4" t="s">
        <v>950</v>
      </c>
      <c r="F8261" s="4" t="s">
        <v>3949</v>
      </c>
      <c r="G8261" s="4">
        <v>968</v>
      </c>
      <c r="H8261" s="4">
        <v>637.69000000000005</v>
      </c>
    </row>
    <row r="8262" spans="2:8" hidden="1" x14ac:dyDescent="0.15">
      <c r="B8262" s="8" t="s">
        <v>932</v>
      </c>
      <c r="C8262" s="4" t="s">
        <v>209</v>
      </c>
      <c r="D8262" s="4" t="s">
        <v>20</v>
      </c>
      <c r="E8262" s="4" t="s">
        <v>950</v>
      </c>
      <c r="F8262" s="4" t="s">
        <v>3949</v>
      </c>
      <c r="G8262" s="4">
        <v>968</v>
      </c>
      <c r="H8262" s="4">
        <v>520.85</v>
      </c>
    </row>
    <row r="8263" spans="2:8" hidden="1" x14ac:dyDescent="0.15">
      <c r="B8263" s="8" t="s">
        <v>100</v>
      </c>
      <c r="C8263" s="4" t="s">
        <v>209</v>
      </c>
      <c r="D8263" s="4" t="s">
        <v>20</v>
      </c>
      <c r="E8263" s="4" t="s">
        <v>950</v>
      </c>
      <c r="F8263" s="4" t="s">
        <v>3949</v>
      </c>
      <c r="G8263" s="4">
        <v>968</v>
      </c>
      <c r="H8263" s="4">
        <v>400.44</v>
      </c>
    </row>
    <row r="8264" spans="2:8" hidden="1" x14ac:dyDescent="0.15">
      <c r="B8264" s="8" t="s">
        <v>2625</v>
      </c>
      <c r="C8264" s="4" t="s">
        <v>27</v>
      </c>
      <c r="D8264" s="4" t="s">
        <v>19</v>
      </c>
      <c r="E8264" s="4" t="s">
        <v>20</v>
      </c>
      <c r="F8264" s="4" t="s">
        <v>6280</v>
      </c>
      <c r="G8264" s="4">
        <v>240</v>
      </c>
      <c r="H8264" s="4">
        <v>504.62</v>
      </c>
    </row>
    <row r="8265" spans="2:8" hidden="1" x14ac:dyDescent="0.15">
      <c r="B8265" s="8" t="s">
        <v>536</v>
      </c>
      <c r="C8265" s="4" t="s">
        <v>27</v>
      </c>
      <c r="D8265" s="4" t="s">
        <v>19</v>
      </c>
      <c r="E8265" s="4" t="s">
        <v>20</v>
      </c>
      <c r="F8265" s="4" t="s">
        <v>6009</v>
      </c>
      <c r="G8265" s="4">
        <v>432</v>
      </c>
      <c r="H8265" s="4">
        <v>367.2</v>
      </c>
    </row>
    <row r="8266" spans="2:8" hidden="1" x14ac:dyDescent="0.15">
      <c r="B8266" s="8" t="s">
        <v>536</v>
      </c>
      <c r="C8266" s="4" t="s">
        <v>27</v>
      </c>
      <c r="D8266" s="4" t="s">
        <v>19</v>
      </c>
      <c r="E8266" s="4" t="s">
        <v>20</v>
      </c>
      <c r="F8266" s="4" t="s">
        <v>6009</v>
      </c>
      <c r="G8266" s="4">
        <v>432</v>
      </c>
      <c r="H8266" s="4">
        <v>367.2</v>
      </c>
    </row>
    <row r="8267" spans="2:8" hidden="1" x14ac:dyDescent="0.15">
      <c r="B8267" s="8" t="s">
        <v>536</v>
      </c>
      <c r="C8267" s="4" t="s">
        <v>27</v>
      </c>
      <c r="D8267" s="4" t="s">
        <v>19</v>
      </c>
      <c r="E8267" s="4" t="s">
        <v>20</v>
      </c>
      <c r="F8267" s="4" t="s">
        <v>6009</v>
      </c>
      <c r="G8267" s="4">
        <v>432</v>
      </c>
      <c r="H8267" s="4">
        <v>367.2</v>
      </c>
    </row>
    <row r="8268" spans="2:8" hidden="1" x14ac:dyDescent="0.15">
      <c r="B8268" s="8" t="s">
        <v>536</v>
      </c>
      <c r="C8268" s="4" t="s">
        <v>27</v>
      </c>
      <c r="D8268" s="4" t="s">
        <v>19</v>
      </c>
      <c r="E8268" s="4" t="s">
        <v>20</v>
      </c>
      <c r="F8268" s="4" t="s">
        <v>6009</v>
      </c>
      <c r="G8268" s="4">
        <v>432</v>
      </c>
      <c r="H8268" s="4">
        <v>367.2</v>
      </c>
    </row>
    <row r="8269" spans="2:8" hidden="1" x14ac:dyDescent="0.15">
      <c r="B8269" s="8" t="s">
        <v>536</v>
      </c>
      <c r="C8269" s="4" t="s">
        <v>27</v>
      </c>
      <c r="D8269" s="4" t="s">
        <v>19</v>
      </c>
      <c r="E8269" s="4" t="s">
        <v>20</v>
      </c>
      <c r="F8269" s="4" t="s">
        <v>6009</v>
      </c>
      <c r="G8269" s="4">
        <v>432</v>
      </c>
      <c r="H8269" s="4">
        <v>367.2</v>
      </c>
    </row>
    <row r="8270" spans="2:8" hidden="1" x14ac:dyDescent="0.15">
      <c r="B8270" s="8" t="s">
        <v>536</v>
      </c>
      <c r="C8270" s="4" t="s">
        <v>27</v>
      </c>
      <c r="D8270" s="4" t="s">
        <v>19</v>
      </c>
      <c r="E8270" s="4" t="s">
        <v>20</v>
      </c>
      <c r="F8270" s="4" t="s">
        <v>6009</v>
      </c>
      <c r="G8270" s="4">
        <v>432</v>
      </c>
      <c r="H8270" s="4">
        <v>367.2</v>
      </c>
    </row>
    <row r="8271" spans="2:8" hidden="1" x14ac:dyDescent="0.15">
      <c r="B8271" s="8" t="s">
        <v>1674</v>
      </c>
      <c r="C8271" s="4" t="s">
        <v>209</v>
      </c>
      <c r="D8271" s="4" t="s">
        <v>20</v>
      </c>
      <c r="E8271" s="4" t="s">
        <v>2682</v>
      </c>
      <c r="F8271" s="4" t="s">
        <v>1347</v>
      </c>
      <c r="G8271" s="4">
        <v>944.38</v>
      </c>
      <c r="H8271" s="4">
        <v>14659.61</v>
      </c>
    </row>
    <row r="8272" spans="2:8" hidden="1" x14ac:dyDescent="0.15">
      <c r="B8272" s="8" t="s">
        <v>2087</v>
      </c>
      <c r="C8272" s="4" t="s">
        <v>209</v>
      </c>
      <c r="D8272" s="4" t="s">
        <v>20</v>
      </c>
      <c r="E8272" s="4" t="s">
        <v>950</v>
      </c>
      <c r="F8272" s="4" t="s">
        <v>3949</v>
      </c>
      <c r="G8272" s="4">
        <v>940</v>
      </c>
      <c r="H8272" s="4">
        <v>510.56</v>
      </c>
    </row>
    <row r="8273" spans="2:8" hidden="1" x14ac:dyDescent="0.15">
      <c r="B8273" s="8" t="s">
        <v>536</v>
      </c>
      <c r="C8273" s="4" t="s">
        <v>27</v>
      </c>
      <c r="D8273" s="4" t="s">
        <v>19</v>
      </c>
      <c r="E8273" s="4" t="s">
        <v>20</v>
      </c>
      <c r="F8273" s="4" t="s">
        <v>6009</v>
      </c>
      <c r="G8273" s="4">
        <v>432</v>
      </c>
      <c r="H8273" s="4">
        <v>367.2</v>
      </c>
    </row>
    <row r="8274" spans="2:8" hidden="1" x14ac:dyDescent="0.15">
      <c r="B8274" s="8" t="s">
        <v>536</v>
      </c>
      <c r="C8274" s="4" t="s">
        <v>27</v>
      </c>
      <c r="D8274" s="4" t="s">
        <v>19</v>
      </c>
      <c r="E8274" s="4" t="s">
        <v>20</v>
      </c>
      <c r="F8274" s="4" t="s">
        <v>6009</v>
      </c>
      <c r="G8274" s="4">
        <v>432</v>
      </c>
      <c r="H8274" s="4">
        <v>367.2</v>
      </c>
    </row>
    <row r="8275" spans="2:8" hidden="1" x14ac:dyDescent="0.15">
      <c r="B8275" s="8" t="s">
        <v>536</v>
      </c>
      <c r="C8275" s="4" t="s">
        <v>27</v>
      </c>
      <c r="D8275" s="4" t="s">
        <v>19</v>
      </c>
      <c r="E8275" s="4" t="s">
        <v>20</v>
      </c>
      <c r="F8275" s="4" t="s">
        <v>6009</v>
      </c>
      <c r="G8275" s="4">
        <v>432</v>
      </c>
      <c r="H8275" s="4">
        <v>367.2</v>
      </c>
    </row>
    <row r="8276" spans="2:8" hidden="1" x14ac:dyDescent="0.15">
      <c r="B8276" s="8" t="s">
        <v>536</v>
      </c>
      <c r="C8276" s="4" t="s">
        <v>27</v>
      </c>
      <c r="D8276" s="4" t="s">
        <v>19</v>
      </c>
      <c r="E8276" s="4" t="s">
        <v>20</v>
      </c>
      <c r="F8276" s="4" t="s">
        <v>6009</v>
      </c>
      <c r="G8276" s="4">
        <v>432</v>
      </c>
      <c r="H8276" s="4">
        <v>367.2</v>
      </c>
    </row>
    <row r="8277" spans="2:8" hidden="1" x14ac:dyDescent="0.15">
      <c r="B8277" s="8" t="s">
        <v>3575</v>
      </c>
      <c r="C8277" s="4" t="s">
        <v>209</v>
      </c>
      <c r="D8277" s="4" t="s">
        <v>234</v>
      </c>
      <c r="E8277" s="4" t="s">
        <v>1288</v>
      </c>
      <c r="F8277" s="4" t="s">
        <v>5029</v>
      </c>
      <c r="G8277" s="4">
        <v>913.89</v>
      </c>
      <c r="H8277" s="4">
        <v>2096.29</v>
      </c>
    </row>
    <row r="8278" spans="2:8" hidden="1" x14ac:dyDescent="0.15">
      <c r="B8278" s="8" t="s">
        <v>536</v>
      </c>
      <c r="C8278" s="4" t="s">
        <v>27</v>
      </c>
      <c r="D8278" s="4" t="s">
        <v>19</v>
      </c>
      <c r="E8278" s="4" t="s">
        <v>20</v>
      </c>
      <c r="F8278" s="4" t="s">
        <v>6002</v>
      </c>
      <c r="G8278" s="4">
        <v>441</v>
      </c>
      <c r="H8278" s="4">
        <v>374.85</v>
      </c>
    </row>
    <row r="8279" spans="2:8" hidden="1" x14ac:dyDescent="0.15">
      <c r="B8279" s="8" t="s">
        <v>515</v>
      </c>
      <c r="C8279" s="4" t="s">
        <v>209</v>
      </c>
      <c r="D8279" s="4" t="s">
        <v>1326</v>
      </c>
      <c r="E8279" s="4" t="s">
        <v>210</v>
      </c>
      <c r="F8279" s="4" t="s">
        <v>5566</v>
      </c>
      <c r="G8279" s="4">
        <v>900</v>
      </c>
      <c r="H8279" s="4">
        <v>7014.51</v>
      </c>
    </row>
    <row r="8280" spans="2:8" hidden="1" x14ac:dyDescent="0.15">
      <c r="B8280" s="8" t="s">
        <v>536</v>
      </c>
      <c r="C8280" s="4" t="s">
        <v>27</v>
      </c>
      <c r="D8280" s="4" t="s">
        <v>19</v>
      </c>
      <c r="E8280" s="4" t="s">
        <v>20</v>
      </c>
      <c r="F8280" s="4" t="s">
        <v>6002</v>
      </c>
      <c r="G8280" s="4">
        <v>441</v>
      </c>
      <c r="H8280" s="4">
        <v>374.85</v>
      </c>
    </row>
    <row r="8281" spans="2:8" hidden="1" x14ac:dyDescent="0.15">
      <c r="B8281" s="8" t="s">
        <v>536</v>
      </c>
      <c r="C8281" s="4" t="s">
        <v>27</v>
      </c>
      <c r="D8281" s="4" t="s">
        <v>19</v>
      </c>
      <c r="E8281" s="4" t="s">
        <v>20</v>
      </c>
      <c r="F8281" s="4" t="s">
        <v>6002</v>
      </c>
      <c r="G8281" s="4">
        <v>441</v>
      </c>
      <c r="H8281" s="4">
        <v>374.85</v>
      </c>
    </row>
    <row r="8282" spans="2:8" hidden="1" x14ac:dyDescent="0.15">
      <c r="B8282" s="8" t="s">
        <v>536</v>
      </c>
      <c r="C8282" s="4" t="s">
        <v>27</v>
      </c>
      <c r="D8282" s="4" t="s">
        <v>19</v>
      </c>
      <c r="E8282" s="4" t="s">
        <v>20</v>
      </c>
      <c r="F8282" s="4" t="s">
        <v>6002</v>
      </c>
      <c r="G8282" s="4">
        <v>441</v>
      </c>
      <c r="H8282" s="4">
        <v>374.85</v>
      </c>
    </row>
    <row r="8283" spans="2:8" hidden="1" x14ac:dyDescent="0.15">
      <c r="B8283" s="8" t="s">
        <v>536</v>
      </c>
      <c r="C8283" s="4" t="s">
        <v>27</v>
      </c>
      <c r="D8283" s="4" t="s">
        <v>19</v>
      </c>
      <c r="E8283" s="4" t="s">
        <v>20</v>
      </c>
      <c r="F8283" s="4" t="s">
        <v>6002</v>
      </c>
      <c r="G8283" s="4">
        <v>441</v>
      </c>
      <c r="H8283" s="4">
        <v>374.85</v>
      </c>
    </row>
    <row r="8284" spans="2:8" hidden="1" x14ac:dyDescent="0.15">
      <c r="B8284" s="8" t="s">
        <v>536</v>
      </c>
      <c r="C8284" s="4" t="s">
        <v>27</v>
      </c>
      <c r="D8284" s="4" t="s">
        <v>19</v>
      </c>
      <c r="E8284" s="4" t="s">
        <v>20</v>
      </c>
      <c r="F8284" s="4" t="s">
        <v>6002</v>
      </c>
      <c r="G8284" s="4">
        <v>441</v>
      </c>
      <c r="H8284" s="4">
        <v>374.85</v>
      </c>
    </row>
    <row r="8285" spans="2:8" hidden="1" x14ac:dyDescent="0.15">
      <c r="B8285" s="8" t="s">
        <v>2059</v>
      </c>
      <c r="C8285" s="4" t="s">
        <v>209</v>
      </c>
      <c r="D8285" s="4" t="s">
        <v>20</v>
      </c>
      <c r="E8285" s="4" t="s">
        <v>2964</v>
      </c>
      <c r="F8285" s="4" t="s">
        <v>5585</v>
      </c>
      <c r="G8285" s="4">
        <v>897.6</v>
      </c>
      <c r="H8285" s="4">
        <v>1009.99</v>
      </c>
    </row>
    <row r="8286" spans="2:8" hidden="1" x14ac:dyDescent="0.15">
      <c r="B8286" s="8" t="s">
        <v>536</v>
      </c>
      <c r="C8286" s="4" t="s">
        <v>27</v>
      </c>
      <c r="D8286" s="4" t="s">
        <v>19</v>
      </c>
      <c r="E8286" s="4" t="s">
        <v>20</v>
      </c>
      <c r="F8286" s="4" t="s">
        <v>6002</v>
      </c>
      <c r="G8286" s="4">
        <v>441</v>
      </c>
      <c r="H8286" s="4">
        <v>374.85</v>
      </c>
    </row>
    <row r="8287" spans="2:8" hidden="1" x14ac:dyDescent="0.15">
      <c r="B8287" s="8" t="s">
        <v>536</v>
      </c>
      <c r="C8287" s="4" t="s">
        <v>27</v>
      </c>
      <c r="D8287" s="4" t="s">
        <v>19</v>
      </c>
      <c r="E8287" s="4" t="s">
        <v>20</v>
      </c>
      <c r="F8287" s="4" t="s">
        <v>6002</v>
      </c>
      <c r="G8287" s="4">
        <v>441</v>
      </c>
      <c r="H8287" s="4">
        <v>374.85</v>
      </c>
    </row>
    <row r="8288" spans="2:8" hidden="1" x14ac:dyDescent="0.15">
      <c r="B8288" s="8" t="s">
        <v>536</v>
      </c>
      <c r="C8288" s="4" t="s">
        <v>27</v>
      </c>
      <c r="D8288" s="4" t="s">
        <v>19</v>
      </c>
      <c r="E8288" s="4" t="s">
        <v>20</v>
      </c>
      <c r="F8288" s="4" t="s">
        <v>6002</v>
      </c>
      <c r="G8288" s="4">
        <v>441</v>
      </c>
      <c r="H8288" s="4">
        <v>374.85</v>
      </c>
    </row>
    <row r="8289" spans="2:8" hidden="1" x14ac:dyDescent="0.15">
      <c r="B8289" s="8" t="s">
        <v>536</v>
      </c>
      <c r="C8289" s="4" t="s">
        <v>27</v>
      </c>
      <c r="D8289" s="4" t="s">
        <v>19</v>
      </c>
      <c r="E8289" s="4" t="s">
        <v>20</v>
      </c>
      <c r="F8289" s="4" t="s">
        <v>6002</v>
      </c>
      <c r="G8289" s="4">
        <v>441</v>
      </c>
      <c r="H8289" s="4">
        <v>374.85</v>
      </c>
    </row>
    <row r="8290" spans="2:8" hidden="1" x14ac:dyDescent="0.15">
      <c r="B8290" s="8">
        <v>180</v>
      </c>
      <c r="C8290" s="4" t="s">
        <v>27</v>
      </c>
      <c r="D8290" s="4" t="s">
        <v>19</v>
      </c>
      <c r="E8290" s="4" t="s">
        <v>20</v>
      </c>
      <c r="F8290" s="4" t="s">
        <v>6424</v>
      </c>
      <c r="G8290" s="4">
        <v>180</v>
      </c>
      <c r="H8290" s="4">
        <v>360</v>
      </c>
    </row>
    <row r="8291" spans="2:8" hidden="1" x14ac:dyDescent="0.15">
      <c r="B8291" s="8" t="s">
        <v>2149</v>
      </c>
      <c r="C8291" s="4" t="s">
        <v>27</v>
      </c>
      <c r="D8291" s="4" t="s">
        <v>19</v>
      </c>
      <c r="E8291" s="4" t="s">
        <v>20</v>
      </c>
      <c r="F8291" s="4" t="s">
        <v>3522</v>
      </c>
      <c r="G8291" s="4">
        <v>13500</v>
      </c>
      <c r="H8291" s="4">
        <v>6780.33</v>
      </c>
    </row>
    <row r="8292" spans="2:8" hidden="1" x14ac:dyDescent="0.15">
      <c r="B8292" s="8" t="s">
        <v>4329</v>
      </c>
      <c r="C8292" s="4" t="s">
        <v>209</v>
      </c>
      <c r="D8292" s="4" t="s">
        <v>20</v>
      </c>
      <c r="E8292" s="4" t="s">
        <v>950</v>
      </c>
      <c r="F8292" s="4" t="s">
        <v>3949</v>
      </c>
      <c r="G8292" s="4">
        <v>880</v>
      </c>
      <c r="H8292" s="4">
        <v>447.42</v>
      </c>
    </row>
    <row r="8293" spans="2:8" hidden="1" x14ac:dyDescent="0.15">
      <c r="B8293" s="8" t="s">
        <v>202</v>
      </c>
      <c r="C8293" s="4" t="s">
        <v>27</v>
      </c>
      <c r="D8293" s="4" t="s">
        <v>19</v>
      </c>
      <c r="E8293" s="4" t="s">
        <v>20</v>
      </c>
      <c r="F8293" s="4" t="s">
        <v>5343</v>
      </c>
      <c r="G8293" s="4">
        <v>1125</v>
      </c>
      <c r="H8293" s="4">
        <v>565.12</v>
      </c>
    </row>
    <row r="8294" spans="2:8" hidden="1" x14ac:dyDescent="0.15">
      <c r="B8294" s="8" t="s">
        <v>202</v>
      </c>
      <c r="C8294" s="4" t="s">
        <v>27</v>
      </c>
      <c r="D8294" s="4" t="s">
        <v>19</v>
      </c>
      <c r="E8294" s="4" t="s">
        <v>20</v>
      </c>
      <c r="F8294" s="4" t="s">
        <v>5343</v>
      </c>
      <c r="G8294" s="4">
        <v>1125</v>
      </c>
      <c r="H8294" s="4">
        <v>565.12</v>
      </c>
    </row>
    <row r="8295" spans="2:8" hidden="1" x14ac:dyDescent="0.15">
      <c r="B8295" s="8" t="s">
        <v>202</v>
      </c>
      <c r="C8295" s="4" t="s">
        <v>27</v>
      </c>
      <c r="D8295" s="4" t="s">
        <v>19</v>
      </c>
      <c r="E8295" s="4" t="s">
        <v>20</v>
      </c>
      <c r="F8295" s="4" t="s">
        <v>5343</v>
      </c>
      <c r="G8295" s="4">
        <v>1125</v>
      </c>
      <c r="H8295" s="4">
        <v>565.12</v>
      </c>
    </row>
    <row r="8296" spans="2:8" hidden="1" x14ac:dyDescent="0.15">
      <c r="B8296" s="8" t="s">
        <v>2678</v>
      </c>
      <c r="C8296" s="4" t="s">
        <v>209</v>
      </c>
      <c r="D8296" s="4" t="s">
        <v>20</v>
      </c>
      <c r="E8296" s="4" t="s">
        <v>950</v>
      </c>
      <c r="F8296" s="4" t="s">
        <v>3949</v>
      </c>
      <c r="G8296" s="4">
        <v>860</v>
      </c>
      <c r="H8296" s="4">
        <v>381.18</v>
      </c>
    </row>
    <row r="8297" spans="2:8" hidden="1" x14ac:dyDescent="0.15">
      <c r="B8297" s="8" t="s">
        <v>1158</v>
      </c>
      <c r="C8297" s="4" t="s">
        <v>209</v>
      </c>
      <c r="D8297" s="4" t="s">
        <v>20</v>
      </c>
      <c r="E8297" s="4" t="s">
        <v>950</v>
      </c>
      <c r="F8297" s="4" t="s">
        <v>3949</v>
      </c>
      <c r="G8297" s="4">
        <v>860</v>
      </c>
      <c r="H8297" s="4">
        <v>327.60000000000002</v>
      </c>
    </row>
    <row r="8298" spans="2:8" hidden="1" x14ac:dyDescent="0.15">
      <c r="B8298" s="8" t="s">
        <v>231</v>
      </c>
      <c r="C8298" s="4" t="s">
        <v>209</v>
      </c>
      <c r="D8298" s="4" t="s">
        <v>20</v>
      </c>
      <c r="E8298" s="4" t="s">
        <v>559</v>
      </c>
      <c r="F8298" s="4" t="s">
        <v>2759</v>
      </c>
      <c r="G8298" s="4">
        <v>856.98</v>
      </c>
      <c r="H8298" s="4">
        <v>1656</v>
      </c>
    </row>
    <row r="8299" spans="2:8" hidden="1" x14ac:dyDescent="0.15">
      <c r="B8299" s="8" t="s">
        <v>202</v>
      </c>
      <c r="C8299" s="4" t="s">
        <v>27</v>
      </c>
      <c r="D8299" s="4" t="s">
        <v>19</v>
      </c>
      <c r="E8299" s="4" t="s">
        <v>20</v>
      </c>
      <c r="F8299" s="4" t="s">
        <v>5343</v>
      </c>
      <c r="G8299" s="4">
        <v>1125</v>
      </c>
      <c r="H8299" s="4">
        <v>565.12</v>
      </c>
    </row>
    <row r="8300" spans="2:8" hidden="1" x14ac:dyDescent="0.15">
      <c r="B8300" s="8" t="s">
        <v>5604</v>
      </c>
      <c r="C8300" s="4" t="s">
        <v>209</v>
      </c>
      <c r="D8300" s="4" t="s">
        <v>20</v>
      </c>
      <c r="E8300" s="4" t="s">
        <v>950</v>
      </c>
      <c r="F8300" s="4" t="s">
        <v>3949</v>
      </c>
      <c r="G8300" s="4">
        <v>856</v>
      </c>
      <c r="H8300" s="4">
        <v>481.5</v>
      </c>
    </row>
    <row r="8301" spans="2:8" hidden="1" x14ac:dyDescent="0.15">
      <c r="B8301" s="8" t="s">
        <v>671</v>
      </c>
      <c r="C8301" s="4" t="s">
        <v>209</v>
      </c>
      <c r="D8301" s="4" t="s">
        <v>20</v>
      </c>
      <c r="E8301" s="4" t="s">
        <v>950</v>
      </c>
      <c r="F8301" s="4" t="s">
        <v>3949</v>
      </c>
      <c r="G8301" s="4">
        <v>856</v>
      </c>
      <c r="H8301" s="4">
        <v>402.84</v>
      </c>
    </row>
    <row r="8302" spans="2:8" hidden="1" x14ac:dyDescent="0.15">
      <c r="B8302" s="8" t="s">
        <v>202</v>
      </c>
      <c r="C8302" s="4" t="s">
        <v>27</v>
      </c>
      <c r="D8302" s="4" t="s">
        <v>19</v>
      </c>
      <c r="E8302" s="4" t="s">
        <v>20</v>
      </c>
      <c r="F8302" s="4" t="s">
        <v>5343</v>
      </c>
      <c r="G8302" s="4">
        <v>1125</v>
      </c>
      <c r="H8302" s="4">
        <v>565.12</v>
      </c>
    </row>
    <row r="8303" spans="2:8" hidden="1" x14ac:dyDescent="0.15">
      <c r="B8303" s="8" t="s">
        <v>202</v>
      </c>
      <c r="C8303" s="4" t="s">
        <v>27</v>
      </c>
      <c r="D8303" s="4" t="s">
        <v>19</v>
      </c>
      <c r="E8303" s="4" t="s">
        <v>20</v>
      </c>
      <c r="F8303" s="4" t="s">
        <v>5343</v>
      </c>
      <c r="G8303" s="4">
        <v>1125</v>
      </c>
      <c r="H8303" s="4">
        <v>565.12</v>
      </c>
    </row>
    <row r="8304" spans="2:8" hidden="1" x14ac:dyDescent="0.15">
      <c r="B8304" s="8" t="s">
        <v>202</v>
      </c>
      <c r="C8304" s="4" t="s">
        <v>27</v>
      </c>
      <c r="D8304" s="4" t="s">
        <v>19</v>
      </c>
      <c r="E8304" s="4" t="s">
        <v>20</v>
      </c>
      <c r="F8304" s="4" t="s">
        <v>5343</v>
      </c>
      <c r="G8304" s="4">
        <v>1125</v>
      </c>
      <c r="H8304" s="4">
        <v>565.12</v>
      </c>
    </row>
    <row r="8305" spans="2:8" hidden="1" x14ac:dyDescent="0.15">
      <c r="B8305" s="8" t="s">
        <v>202</v>
      </c>
      <c r="C8305" s="4" t="s">
        <v>27</v>
      </c>
      <c r="D8305" s="4" t="s">
        <v>19</v>
      </c>
      <c r="E8305" s="4" t="s">
        <v>20</v>
      </c>
      <c r="F8305" s="4" t="s">
        <v>5343</v>
      </c>
      <c r="G8305" s="4">
        <v>1125</v>
      </c>
      <c r="H8305" s="4">
        <v>565.12</v>
      </c>
    </row>
    <row r="8306" spans="2:8" hidden="1" x14ac:dyDescent="0.15">
      <c r="B8306" s="8" t="s">
        <v>3424</v>
      </c>
      <c r="C8306" s="4" t="s">
        <v>27</v>
      </c>
      <c r="D8306" s="4" t="s">
        <v>19</v>
      </c>
      <c r="E8306" s="4" t="s">
        <v>20</v>
      </c>
      <c r="F8306" s="4" t="s">
        <v>5267</v>
      </c>
      <c r="G8306" s="4">
        <v>1278</v>
      </c>
      <c r="H8306" s="4">
        <v>641.83000000000004</v>
      </c>
    </row>
    <row r="8307" spans="2:8" hidden="1" x14ac:dyDescent="0.15">
      <c r="B8307" s="8" t="s">
        <v>3424</v>
      </c>
      <c r="C8307" s="4" t="s">
        <v>27</v>
      </c>
      <c r="D8307" s="4" t="s">
        <v>19</v>
      </c>
      <c r="E8307" s="4" t="s">
        <v>20</v>
      </c>
      <c r="F8307" s="4" t="s">
        <v>5259</v>
      </c>
      <c r="G8307" s="4">
        <v>1287</v>
      </c>
      <c r="H8307" s="4">
        <v>646.35</v>
      </c>
    </row>
    <row r="8308" spans="2:8" hidden="1" x14ac:dyDescent="0.15">
      <c r="B8308" s="8" t="s">
        <v>2021</v>
      </c>
      <c r="C8308" s="4" t="s">
        <v>209</v>
      </c>
      <c r="D8308" s="4" t="s">
        <v>20</v>
      </c>
      <c r="E8308" s="4" t="s">
        <v>950</v>
      </c>
      <c r="F8308" s="4" t="s">
        <v>3949</v>
      </c>
      <c r="G8308" s="4">
        <v>840</v>
      </c>
      <c r="H8308" s="4">
        <v>164.33</v>
      </c>
    </row>
    <row r="8309" spans="2:8" hidden="1" x14ac:dyDescent="0.15">
      <c r="B8309" s="8" t="s">
        <v>3424</v>
      </c>
      <c r="C8309" s="4" t="s">
        <v>27</v>
      </c>
      <c r="D8309" s="4" t="s">
        <v>19</v>
      </c>
      <c r="E8309" s="4" t="s">
        <v>20</v>
      </c>
      <c r="F8309" s="4" t="s">
        <v>5259</v>
      </c>
      <c r="G8309" s="4">
        <v>1287</v>
      </c>
      <c r="H8309" s="4">
        <v>646.35</v>
      </c>
    </row>
    <row r="8310" spans="2:8" hidden="1" x14ac:dyDescent="0.15">
      <c r="B8310" s="8" t="s">
        <v>3424</v>
      </c>
      <c r="C8310" s="4" t="s">
        <v>27</v>
      </c>
      <c r="D8310" s="4" t="s">
        <v>19</v>
      </c>
      <c r="E8310" s="4" t="s">
        <v>20</v>
      </c>
      <c r="F8310" s="4" t="s">
        <v>5259</v>
      </c>
      <c r="G8310" s="4">
        <v>1287</v>
      </c>
      <c r="H8310" s="4">
        <v>646.35</v>
      </c>
    </row>
    <row r="8311" spans="2:8" hidden="1" x14ac:dyDescent="0.15">
      <c r="B8311" s="8" t="s">
        <v>3424</v>
      </c>
      <c r="C8311" s="4" t="s">
        <v>27</v>
      </c>
      <c r="D8311" s="4" t="s">
        <v>19</v>
      </c>
      <c r="E8311" s="4" t="s">
        <v>20</v>
      </c>
      <c r="F8311" s="4" t="s">
        <v>5259</v>
      </c>
      <c r="G8311" s="4">
        <v>1287</v>
      </c>
      <c r="H8311" s="4">
        <v>646.35</v>
      </c>
    </row>
    <row r="8312" spans="2:8" hidden="1" x14ac:dyDescent="0.15">
      <c r="B8312" s="8" t="s">
        <v>734</v>
      </c>
      <c r="C8312" s="4" t="s">
        <v>27</v>
      </c>
      <c r="D8312" s="4" t="s">
        <v>19</v>
      </c>
      <c r="E8312" s="4" t="s">
        <v>20</v>
      </c>
      <c r="F8312" s="4" t="s">
        <v>5225</v>
      </c>
      <c r="G8312" s="4">
        <v>1350</v>
      </c>
      <c r="H8312" s="4">
        <v>2713.5</v>
      </c>
    </row>
    <row r="8313" spans="2:8" hidden="1" x14ac:dyDescent="0.15">
      <c r="B8313" s="8" t="s">
        <v>3257</v>
      </c>
      <c r="C8313" s="4" t="s">
        <v>27</v>
      </c>
      <c r="D8313" s="4" t="s">
        <v>19</v>
      </c>
      <c r="E8313" s="4" t="s">
        <v>20</v>
      </c>
      <c r="F8313" s="4" t="s">
        <v>5239</v>
      </c>
      <c r="G8313" s="4">
        <v>1350</v>
      </c>
      <c r="H8313" s="4">
        <v>678.08</v>
      </c>
    </row>
    <row r="8314" spans="2:8" hidden="1" x14ac:dyDescent="0.15">
      <c r="B8314" s="8" t="s">
        <v>3257</v>
      </c>
      <c r="C8314" s="4" t="s">
        <v>27</v>
      </c>
      <c r="D8314" s="4" t="s">
        <v>19</v>
      </c>
      <c r="E8314" s="4" t="s">
        <v>20</v>
      </c>
      <c r="F8314" s="4" t="s">
        <v>5239</v>
      </c>
      <c r="G8314" s="4">
        <v>1350</v>
      </c>
      <c r="H8314" s="4">
        <v>678.08</v>
      </c>
    </row>
    <row r="8315" spans="2:8" hidden="1" x14ac:dyDescent="0.15">
      <c r="B8315" s="8" t="s">
        <v>3257</v>
      </c>
      <c r="C8315" s="4" t="s">
        <v>27</v>
      </c>
      <c r="D8315" s="4" t="s">
        <v>19</v>
      </c>
      <c r="E8315" s="4" t="s">
        <v>20</v>
      </c>
      <c r="F8315" s="4" t="s">
        <v>5239</v>
      </c>
      <c r="G8315" s="4">
        <v>1350</v>
      </c>
      <c r="H8315" s="4">
        <v>678.08</v>
      </c>
    </row>
    <row r="8316" spans="2:8" hidden="1" x14ac:dyDescent="0.15">
      <c r="B8316" s="8" t="s">
        <v>3257</v>
      </c>
      <c r="C8316" s="4" t="s">
        <v>27</v>
      </c>
      <c r="D8316" s="4" t="s">
        <v>19</v>
      </c>
      <c r="E8316" s="4" t="s">
        <v>20</v>
      </c>
      <c r="F8316" s="4" t="s">
        <v>5239</v>
      </c>
      <c r="G8316" s="4">
        <v>1350</v>
      </c>
      <c r="H8316" s="4">
        <v>678.08</v>
      </c>
    </row>
    <row r="8317" spans="2:8" hidden="1" x14ac:dyDescent="0.15">
      <c r="B8317" s="8" t="s">
        <v>3257</v>
      </c>
      <c r="C8317" s="4" t="s">
        <v>27</v>
      </c>
      <c r="D8317" s="4" t="s">
        <v>19</v>
      </c>
      <c r="E8317" s="4" t="s">
        <v>20</v>
      </c>
      <c r="F8317" s="4" t="s">
        <v>5239</v>
      </c>
      <c r="G8317" s="4">
        <v>1350</v>
      </c>
      <c r="H8317" s="4">
        <v>678.08</v>
      </c>
    </row>
    <row r="8318" spans="2:8" hidden="1" x14ac:dyDescent="0.15">
      <c r="B8318" s="8" t="s">
        <v>3257</v>
      </c>
      <c r="C8318" s="4" t="s">
        <v>27</v>
      </c>
      <c r="D8318" s="4" t="s">
        <v>19</v>
      </c>
      <c r="E8318" s="4" t="s">
        <v>20</v>
      </c>
      <c r="F8318" s="4" t="s">
        <v>5239</v>
      </c>
      <c r="G8318" s="4">
        <v>1350</v>
      </c>
      <c r="H8318" s="4">
        <v>678.08</v>
      </c>
    </row>
    <row r="8319" spans="2:8" hidden="1" x14ac:dyDescent="0.15">
      <c r="B8319" s="8" t="s">
        <v>1346</v>
      </c>
      <c r="C8319" s="4" t="s">
        <v>209</v>
      </c>
      <c r="D8319" s="4" t="s">
        <v>20</v>
      </c>
      <c r="E8319" s="4" t="s">
        <v>210</v>
      </c>
      <c r="F8319" s="4" t="s">
        <v>4666</v>
      </c>
      <c r="G8319" s="4">
        <v>800</v>
      </c>
      <c r="H8319" s="4">
        <v>3854.98</v>
      </c>
    </row>
    <row r="8320" spans="2:8" hidden="1" x14ac:dyDescent="0.15">
      <c r="B8320" s="8" t="s">
        <v>3257</v>
      </c>
      <c r="C8320" s="4" t="s">
        <v>27</v>
      </c>
      <c r="D8320" s="4" t="s">
        <v>19</v>
      </c>
      <c r="E8320" s="4" t="s">
        <v>20</v>
      </c>
      <c r="F8320" s="4" t="s">
        <v>5239</v>
      </c>
      <c r="G8320" s="4">
        <v>900</v>
      </c>
      <c r="H8320" s="4">
        <v>452.05</v>
      </c>
    </row>
    <row r="8321" spans="2:8" hidden="1" x14ac:dyDescent="0.15">
      <c r="B8321" s="8">
        <v>45531</v>
      </c>
      <c r="C8321" s="4" t="s">
        <v>18</v>
      </c>
      <c r="D8321" s="4" t="s">
        <v>19</v>
      </c>
      <c r="E8321" s="4" t="s">
        <v>20</v>
      </c>
      <c r="F8321" s="4" t="s">
        <v>5230</v>
      </c>
      <c r="G8321" s="4">
        <v>1350</v>
      </c>
      <c r="H8321" s="4">
        <v>2713.5</v>
      </c>
    </row>
    <row r="8322" spans="2:8" hidden="1" x14ac:dyDescent="0.15">
      <c r="B8322" s="8">
        <v>45608</v>
      </c>
      <c r="C8322" s="4" t="s">
        <v>18</v>
      </c>
      <c r="D8322" s="4" t="s">
        <v>19</v>
      </c>
      <c r="E8322" s="4" t="s">
        <v>20</v>
      </c>
      <c r="F8322" s="4" t="s">
        <v>5233</v>
      </c>
      <c r="G8322" s="4">
        <v>1350</v>
      </c>
      <c r="H8322" s="4">
        <v>2713.5</v>
      </c>
    </row>
    <row r="8323" spans="2:8" hidden="1" x14ac:dyDescent="0.15">
      <c r="B8323" s="8" t="s">
        <v>102</v>
      </c>
      <c r="C8323" s="4" t="s">
        <v>27</v>
      </c>
      <c r="D8323" s="4" t="s">
        <v>19</v>
      </c>
      <c r="E8323" s="4" t="s">
        <v>20</v>
      </c>
      <c r="F8323" s="4" t="s">
        <v>5245</v>
      </c>
      <c r="G8323" s="4">
        <v>1323</v>
      </c>
      <c r="H8323" s="4">
        <v>665.1</v>
      </c>
    </row>
    <row r="8324" spans="2:8" hidden="1" x14ac:dyDescent="0.15">
      <c r="B8324" s="8" t="s">
        <v>932</v>
      </c>
      <c r="C8324" s="4" t="s">
        <v>209</v>
      </c>
      <c r="D8324" s="4" t="s">
        <v>20</v>
      </c>
      <c r="E8324" s="4" t="s">
        <v>2682</v>
      </c>
      <c r="F8324" s="4" t="s">
        <v>1347</v>
      </c>
      <c r="G8324" s="4">
        <v>788.84</v>
      </c>
      <c r="H8324" s="4">
        <v>14421.52</v>
      </c>
    </row>
    <row r="8325" spans="2:8" hidden="1" x14ac:dyDescent="0.15">
      <c r="B8325" s="8" t="s">
        <v>72</v>
      </c>
      <c r="C8325" s="4" t="s">
        <v>209</v>
      </c>
      <c r="D8325" s="4" t="s">
        <v>20</v>
      </c>
      <c r="E8325" s="4" t="s">
        <v>950</v>
      </c>
      <c r="F8325" s="4" t="s">
        <v>3949</v>
      </c>
      <c r="G8325" s="4">
        <v>785</v>
      </c>
      <c r="H8325" s="4">
        <v>585.85</v>
      </c>
    </row>
    <row r="8326" spans="2:8" hidden="1" x14ac:dyDescent="0.15">
      <c r="B8326" s="8" t="s">
        <v>1303</v>
      </c>
      <c r="C8326" s="4" t="s">
        <v>209</v>
      </c>
      <c r="D8326" s="4" t="s">
        <v>20</v>
      </c>
      <c r="E8326" s="4" t="s">
        <v>950</v>
      </c>
      <c r="F8326" s="4" t="s">
        <v>3949</v>
      </c>
      <c r="G8326" s="4">
        <v>780</v>
      </c>
      <c r="H8326" s="4">
        <v>285.55</v>
      </c>
    </row>
    <row r="8327" spans="2:8" hidden="1" x14ac:dyDescent="0.15">
      <c r="B8327" s="8" t="s">
        <v>102</v>
      </c>
      <c r="C8327" s="4" t="s">
        <v>27</v>
      </c>
      <c r="D8327" s="4" t="s">
        <v>19</v>
      </c>
      <c r="E8327" s="4" t="s">
        <v>20</v>
      </c>
      <c r="F8327" s="4" t="s">
        <v>5245</v>
      </c>
      <c r="G8327" s="4">
        <v>1323</v>
      </c>
      <c r="H8327" s="4">
        <v>665.1</v>
      </c>
    </row>
    <row r="8328" spans="2:8" hidden="1" x14ac:dyDescent="0.15">
      <c r="B8328" s="8" t="s">
        <v>102</v>
      </c>
      <c r="C8328" s="4" t="s">
        <v>27</v>
      </c>
      <c r="D8328" s="4" t="s">
        <v>19</v>
      </c>
      <c r="E8328" s="4" t="s">
        <v>20</v>
      </c>
      <c r="F8328" s="4" t="s">
        <v>5245</v>
      </c>
      <c r="G8328" s="4">
        <v>1323</v>
      </c>
      <c r="H8328" s="4">
        <v>665.1</v>
      </c>
    </row>
    <row r="8329" spans="2:8" hidden="1" x14ac:dyDescent="0.15">
      <c r="B8329" s="8" t="s">
        <v>102</v>
      </c>
      <c r="C8329" s="4" t="s">
        <v>27</v>
      </c>
      <c r="D8329" s="4" t="s">
        <v>19</v>
      </c>
      <c r="E8329" s="4" t="s">
        <v>20</v>
      </c>
      <c r="F8329" s="4" t="s">
        <v>5245</v>
      </c>
      <c r="G8329" s="4">
        <v>1323</v>
      </c>
      <c r="H8329" s="4">
        <v>665.1</v>
      </c>
    </row>
    <row r="8330" spans="2:8" hidden="1" x14ac:dyDescent="0.15">
      <c r="B8330" s="8" t="s">
        <v>102</v>
      </c>
      <c r="C8330" s="4" t="s">
        <v>27</v>
      </c>
      <c r="D8330" s="4" t="s">
        <v>19</v>
      </c>
      <c r="E8330" s="4" t="s">
        <v>20</v>
      </c>
      <c r="F8330" s="4" t="s">
        <v>5245</v>
      </c>
      <c r="G8330" s="4">
        <v>1323</v>
      </c>
      <c r="H8330" s="4">
        <v>665.1</v>
      </c>
    </row>
    <row r="8331" spans="2:8" hidden="1" x14ac:dyDescent="0.15">
      <c r="B8331" s="8" t="s">
        <v>102</v>
      </c>
      <c r="C8331" s="4" t="s">
        <v>27</v>
      </c>
      <c r="D8331" s="4" t="s">
        <v>19</v>
      </c>
      <c r="E8331" s="4" t="s">
        <v>20</v>
      </c>
      <c r="F8331" s="4" t="s">
        <v>5245</v>
      </c>
      <c r="G8331" s="4">
        <v>1323</v>
      </c>
      <c r="H8331" s="4">
        <v>665.1</v>
      </c>
    </row>
    <row r="8332" spans="2:8" hidden="1" x14ac:dyDescent="0.15">
      <c r="B8332" s="8" t="s">
        <v>102</v>
      </c>
      <c r="C8332" s="4" t="s">
        <v>27</v>
      </c>
      <c r="D8332" s="4" t="s">
        <v>19</v>
      </c>
      <c r="E8332" s="4" t="s">
        <v>20</v>
      </c>
      <c r="F8332" s="4" t="s">
        <v>5245</v>
      </c>
      <c r="G8332" s="4">
        <v>1323</v>
      </c>
      <c r="H8332" s="4">
        <v>665.1</v>
      </c>
    </row>
    <row r="8333" spans="2:8" hidden="1" x14ac:dyDescent="0.15">
      <c r="B8333" s="8" t="s">
        <v>102</v>
      </c>
      <c r="C8333" s="4" t="s">
        <v>27</v>
      </c>
      <c r="D8333" s="4" t="s">
        <v>19</v>
      </c>
      <c r="E8333" s="4" t="s">
        <v>20</v>
      </c>
      <c r="F8333" s="4" t="s">
        <v>5245</v>
      </c>
      <c r="G8333" s="4">
        <v>1323</v>
      </c>
      <c r="H8333" s="4">
        <v>665.1</v>
      </c>
    </row>
    <row r="8334" spans="2:8" hidden="1" x14ac:dyDescent="0.15">
      <c r="B8334" s="8" t="s">
        <v>102</v>
      </c>
      <c r="C8334" s="4" t="s">
        <v>27</v>
      </c>
      <c r="D8334" s="4" t="s">
        <v>19</v>
      </c>
      <c r="E8334" s="4" t="s">
        <v>20</v>
      </c>
      <c r="F8334" s="4" t="s">
        <v>5245</v>
      </c>
      <c r="G8334" s="4">
        <v>1323</v>
      </c>
      <c r="H8334" s="4">
        <v>665.1</v>
      </c>
    </row>
    <row r="8335" spans="2:8" hidden="1" x14ac:dyDescent="0.15">
      <c r="B8335" s="8" t="s">
        <v>102</v>
      </c>
      <c r="C8335" s="4" t="s">
        <v>27</v>
      </c>
      <c r="D8335" s="4" t="s">
        <v>19</v>
      </c>
      <c r="E8335" s="4" t="s">
        <v>20</v>
      </c>
      <c r="F8335" s="4" t="s">
        <v>5245</v>
      </c>
      <c r="G8335" s="4">
        <v>1323</v>
      </c>
      <c r="H8335" s="4">
        <v>665.1</v>
      </c>
    </row>
    <row r="8336" spans="2:8" hidden="1" x14ac:dyDescent="0.15">
      <c r="B8336" s="8" t="s">
        <v>102</v>
      </c>
      <c r="C8336" s="4" t="s">
        <v>27</v>
      </c>
      <c r="D8336" s="4" t="s">
        <v>19</v>
      </c>
      <c r="E8336" s="4" t="s">
        <v>20</v>
      </c>
      <c r="F8336" s="4" t="s">
        <v>5245</v>
      </c>
      <c r="G8336" s="4">
        <v>1314</v>
      </c>
      <c r="H8336" s="4">
        <v>660.58</v>
      </c>
    </row>
    <row r="8337" spans="2:8" hidden="1" x14ac:dyDescent="0.15">
      <c r="B8337" s="8" t="s">
        <v>102</v>
      </c>
      <c r="C8337" s="4" t="s">
        <v>27</v>
      </c>
      <c r="D8337" s="4" t="s">
        <v>19</v>
      </c>
      <c r="E8337" s="4" t="s">
        <v>20</v>
      </c>
      <c r="F8337" s="4" t="s">
        <v>5245</v>
      </c>
      <c r="G8337" s="4">
        <v>1314</v>
      </c>
      <c r="H8337" s="4">
        <v>660.58</v>
      </c>
    </row>
    <row r="8338" spans="2:8" hidden="1" x14ac:dyDescent="0.15">
      <c r="B8338" s="8" t="s">
        <v>2157</v>
      </c>
      <c r="C8338" s="4" t="s">
        <v>209</v>
      </c>
      <c r="D8338" s="4" t="s">
        <v>20</v>
      </c>
      <c r="E8338" s="4" t="s">
        <v>950</v>
      </c>
      <c r="F8338" s="4" t="s">
        <v>4698</v>
      </c>
      <c r="G8338" s="4">
        <v>750</v>
      </c>
      <c r="H8338" s="4">
        <v>443.49</v>
      </c>
    </row>
    <row r="8339" spans="2:8" hidden="1" x14ac:dyDescent="0.15">
      <c r="B8339" s="8" t="s">
        <v>102</v>
      </c>
      <c r="C8339" s="4" t="s">
        <v>27</v>
      </c>
      <c r="D8339" s="4" t="s">
        <v>19</v>
      </c>
      <c r="E8339" s="4" t="s">
        <v>20</v>
      </c>
      <c r="F8339" s="4" t="s">
        <v>5245</v>
      </c>
      <c r="G8339" s="4">
        <v>1314</v>
      </c>
      <c r="H8339" s="4">
        <v>660.58</v>
      </c>
    </row>
    <row r="8340" spans="2:8" hidden="1" x14ac:dyDescent="0.15">
      <c r="B8340" s="8" t="s">
        <v>102</v>
      </c>
      <c r="C8340" s="4" t="s">
        <v>27</v>
      </c>
      <c r="D8340" s="4" t="s">
        <v>19</v>
      </c>
      <c r="E8340" s="4" t="s">
        <v>20</v>
      </c>
      <c r="F8340" s="4" t="s">
        <v>5245</v>
      </c>
      <c r="G8340" s="4">
        <v>1314</v>
      </c>
      <c r="H8340" s="4">
        <v>660.58</v>
      </c>
    </row>
    <row r="8341" spans="2:8" hidden="1" x14ac:dyDescent="0.15">
      <c r="B8341" s="8" t="s">
        <v>1156</v>
      </c>
      <c r="C8341" s="4" t="s">
        <v>209</v>
      </c>
      <c r="D8341" s="4" t="s">
        <v>20</v>
      </c>
      <c r="E8341" s="4" t="s">
        <v>2682</v>
      </c>
      <c r="F8341" s="4" t="s">
        <v>1347</v>
      </c>
      <c r="G8341" s="4">
        <v>739.19</v>
      </c>
      <c r="H8341" s="4">
        <v>11655.23</v>
      </c>
    </row>
    <row r="8342" spans="2:8" hidden="1" x14ac:dyDescent="0.15">
      <c r="B8342" s="8" t="s">
        <v>3738</v>
      </c>
      <c r="C8342" s="4" t="s">
        <v>209</v>
      </c>
      <c r="D8342" s="4" t="s">
        <v>20</v>
      </c>
      <c r="E8342" s="4" t="s">
        <v>950</v>
      </c>
      <c r="F8342" s="4" t="s">
        <v>3949</v>
      </c>
      <c r="G8342" s="4">
        <v>734</v>
      </c>
      <c r="H8342" s="4">
        <v>566.37</v>
      </c>
    </row>
    <row r="8343" spans="2:8" hidden="1" x14ac:dyDescent="0.15">
      <c r="B8343" s="8" t="s">
        <v>2414</v>
      </c>
      <c r="C8343" s="4" t="s">
        <v>209</v>
      </c>
      <c r="D8343" s="4" t="s">
        <v>20</v>
      </c>
      <c r="E8343" s="4" t="s">
        <v>2682</v>
      </c>
      <c r="F8343" s="4" t="s">
        <v>1347</v>
      </c>
      <c r="G8343" s="4">
        <v>729.1</v>
      </c>
      <c r="H8343" s="4">
        <v>11373.67</v>
      </c>
    </row>
    <row r="8344" spans="2:8" hidden="1" x14ac:dyDescent="0.15">
      <c r="B8344" s="8" t="s">
        <v>102</v>
      </c>
      <c r="C8344" s="4" t="s">
        <v>27</v>
      </c>
      <c r="D8344" s="4" t="s">
        <v>19</v>
      </c>
      <c r="E8344" s="4" t="s">
        <v>20</v>
      </c>
      <c r="F8344" s="4" t="s">
        <v>5245</v>
      </c>
      <c r="G8344" s="4">
        <v>1314</v>
      </c>
      <c r="H8344" s="4">
        <v>660.58</v>
      </c>
    </row>
    <row r="8345" spans="2:8" hidden="1" x14ac:dyDescent="0.15">
      <c r="B8345" s="8" t="s">
        <v>102</v>
      </c>
      <c r="C8345" s="4" t="s">
        <v>27</v>
      </c>
      <c r="D8345" s="4" t="s">
        <v>19</v>
      </c>
      <c r="E8345" s="4" t="s">
        <v>20</v>
      </c>
      <c r="F8345" s="4" t="s">
        <v>5245</v>
      </c>
      <c r="G8345" s="4">
        <v>1314</v>
      </c>
      <c r="H8345" s="4">
        <v>660.58</v>
      </c>
    </row>
    <row r="8346" spans="2:8" hidden="1" x14ac:dyDescent="0.15">
      <c r="B8346" s="8">
        <v>45531</v>
      </c>
      <c r="C8346" s="4" t="s">
        <v>18</v>
      </c>
      <c r="D8346" s="4" t="s">
        <v>19</v>
      </c>
      <c r="E8346" s="4" t="s">
        <v>20</v>
      </c>
      <c r="F8346" s="4" t="s">
        <v>5231</v>
      </c>
      <c r="G8346" s="4">
        <v>1350</v>
      </c>
      <c r="H8346" s="4">
        <v>2713.5</v>
      </c>
    </row>
    <row r="8347" spans="2:8" hidden="1" x14ac:dyDescent="0.15">
      <c r="B8347" s="8" t="s">
        <v>625</v>
      </c>
      <c r="C8347" s="4" t="s">
        <v>27</v>
      </c>
      <c r="D8347" s="4" t="s">
        <v>19</v>
      </c>
      <c r="E8347" s="4" t="s">
        <v>20</v>
      </c>
      <c r="F8347" s="4" t="s">
        <v>5281</v>
      </c>
      <c r="G8347" s="4">
        <v>1260</v>
      </c>
      <c r="H8347" s="4">
        <v>2528.59</v>
      </c>
    </row>
    <row r="8348" spans="2:8" hidden="1" x14ac:dyDescent="0.15">
      <c r="B8348" s="8" t="s">
        <v>1684</v>
      </c>
      <c r="C8348" s="4" t="s">
        <v>209</v>
      </c>
      <c r="D8348" s="4" t="s">
        <v>20</v>
      </c>
      <c r="E8348" s="4" t="s">
        <v>950</v>
      </c>
      <c r="F8348" s="4" t="s">
        <v>3949</v>
      </c>
      <c r="G8348" s="4">
        <v>716</v>
      </c>
      <c r="H8348" s="4">
        <v>364.95</v>
      </c>
    </row>
    <row r="8349" spans="2:8" hidden="1" x14ac:dyDescent="0.15">
      <c r="B8349" s="8" t="s">
        <v>625</v>
      </c>
      <c r="C8349" s="4" t="s">
        <v>27</v>
      </c>
      <c r="D8349" s="4" t="s">
        <v>19</v>
      </c>
      <c r="E8349" s="4" t="s">
        <v>20</v>
      </c>
      <c r="F8349" s="4" t="s">
        <v>5281</v>
      </c>
      <c r="G8349" s="4">
        <v>1260</v>
      </c>
      <c r="H8349" s="4">
        <v>2528.59</v>
      </c>
    </row>
    <row r="8350" spans="2:8" hidden="1" x14ac:dyDescent="0.15">
      <c r="B8350" s="8" t="s">
        <v>625</v>
      </c>
      <c r="C8350" s="4" t="s">
        <v>27</v>
      </c>
      <c r="D8350" s="4" t="s">
        <v>19</v>
      </c>
      <c r="E8350" s="4" t="s">
        <v>20</v>
      </c>
      <c r="F8350" s="4" t="s">
        <v>5281</v>
      </c>
      <c r="G8350" s="4">
        <v>1260</v>
      </c>
      <c r="H8350" s="4">
        <v>2528.59</v>
      </c>
    </row>
    <row r="8351" spans="2:8" hidden="1" x14ac:dyDescent="0.15">
      <c r="B8351" s="8" t="s">
        <v>625</v>
      </c>
      <c r="C8351" s="4" t="s">
        <v>27</v>
      </c>
      <c r="D8351" s="4" t="s">
        <v>19</v>
      </c>
      <c r="E8351" s="4" t="s">
        <v>20</v>
      </c>
      <c r="F8351" s="4" t="s">
        <v>5281</v>
      </c>
      <c r="G8351" s="4">
        <v>1260</v>
      </c>
      <c r="H8351" s="4">
        <v>2528.59</v>
      </c>
    </row>
    <row r="8352" spans="2:8" hidden="1" x14ac:dyDescent="0.15">
      <c r="B8352" s="8" t="s">
        <v>625</v>
      </c>
      <c r="C8352" s="4" t="s">
        <v>27</v>
      </c>
      <c r="D8352" s="4" t="s">
        <v>19</v>
      </c>
      <c r="E8352" s="4" t="s">
        <v>20</v>
      </c>
      <c r="F8352" s="4" t="s">
        <v>5281</v>
      </c>
      <c r="G8352" s="4">
        <v>1260</v>
      </c>
      <c r="H8352" s="4">
        <v>2528.59</v>
      </c>
    </row>
    <row r="8353" spans="2:8" hidden="1" x14ac:dyDescent="0.15">
      <c r="B8353" s="8" t="s">
        <v>625</v>
      </c>
      <c r="C8353" s="4" t="s">
        <v>27</v>
      </c>
      <c r="D8353" s="4" t="s">
        <v>19</v>
      </c>
      <c r="E8353" s="4" t="s">
        <v>20</v>
      </c>
      <c r="F8353" s="4" t="s">
        <v>5281</v>
      </c>
      <c r="G8353" s="4">
        <v>1260</v>
      </c>
      <c r="H8353" s="4">
        <v>2528.59</v>
      </c>
    </row>
    <row r="8354" spans="2:8" hidden="1" x14ac:dyDescent="0.15">
      <c r="B8354" s="8" t="s">
        <v>625</v>
      </c>
      <c r="C8354" s="4" t="s">
        <v>27</v>
      </c>
      <c r="D8354" s="4" t="s">
        <v>19</v>
      </c>
      <c r="E8354" s="4" t="s">
        <v>20</v>
      </c>
      <c r="F8354" s="4" t="s">
        <v>5281</v>
      </c>
      <c r="G8354" s="4">
        <v>1260</v>
      </c>
      <c r="H8354" s="4">
        <v>2528.59</v>
      </c>
    </row>
    <row r="8355" spans="2:8" hidden="1" x14ac:dyDescent="0.15">
      <c r="B8355" s="8" t="s">
        <v>625</v>
      </c>
      <c r="C8355" s="4" t="s">
        <v>27</v>
      </c>
      <c r="D8355" s="4" t="s">
        <v>19</v>
      </c>
      <c r="E8355" s="4" t="s">
        <v>20</v>
      </c>
      <c r="F8355" s="4" t="s">
        <v>5281</v>
      </c>
      <c r="G8355" s="4">
        <v>1260</v>
      </c>
      <c r="H8355" s="4">
        <v>2528.59</v>
      </c>
    </row>
    <row r="8356" spans="2:8" hidden="1" x14ac:dyDescent="0.15">
      <c r="B8356" s="8" t="s">
        <v>625</v>
      </c>
      <c r="C8356" s="4" t="s">
        <v>27</v>
      </c>
      <c r="D8356" s="4" t="s">
        <v>19</v>
      </c>
      <c r="E8356" s="4" t="s">
        <v>20</v>
      </c>
      <c r="F8356" s="4" t="s">
        <v>5281</v>
      </c>
      <c r="G8356" s="4">
        <v>1260</v>
      </c>
      <c r="H8356" s="4">
        <v>2528.59</v>
      </c>
    </row>
    <row r="8357" spans="2:8" hidden="1" x14ac:dyDescent="0.15">
      <c r="B8357" s="8" t="s">
        <v>625</v>
      </c>
      <c r="C8357" s="4" t="s">
        <v>27</v>
      </c>
      <c r="D8357" s="4" t="s">
        <v>19</v>
      </c>
      <c r="E8357" s="4" t="s">
        <v>20</v>
      </c>
      <c r="F8357" s="4" t="s">
        <v>5281</v>
      </c>
      <c r="G8357" s="4">
        <v>1260</v>
      </c>
      <c r="H8357" s="4">
        <v>2528.59</v>
      </c>
    </row>
    <row r="8358" spans="2:8" hidden="1" x14ac:dyDescent="0.15">
      <c r="B8358" s="8" t="s">
        <v>625</v>
      </c>
      <c r="C8358" s="4" t="s">
        <v>27</v>
      </c>
      <c r="D8358" s="4" t="s">
        <v>19</v>
      </c>
      <c r="E8358" s="4" t="s">
        <v>20</v>
      </c>
      <c r="F8358" s="4" t="s">
        <v>5281</v>
      </c>
      <c r="G8358" s="4">
        <v>1260</v>
      </c>
      <c r="H8358" s="4">
        <v>2528.59</v>
      </c>
    </row>
    <row r="8359" spans="2:8" hidden="1" x14ac:dyDescent="0.15">
      <c r="B8359" s="8" t="s">
        <v>3890</v>
      </c>
      <c r="C8359" s="4" t="s">
        <v>209</v>
      </c>
      <c r="D8359" s="4" t="s">
        <v>20</v>
      </c>
      <c r="E8359" s="4" t="s">
        <v>950</v>
      </c>
      <c r="F8359" s="4" t="s">
        <v>4242</v>
      </c>
      <c r="G8359" s="4">
        <v>675</v>
      </c>
      <c r="H8359" s="4">
        <v>927.69</v>
      </c>
    </row>
    <row r="8360" spans="2:8" hidden="1" x14ac:dyDescent="0.15">
      <c r="B8360" s="8" t="s">
        <v>1509</v>
      </c>
      <c r="C8360" s="4" t="s">
        <v>209</v>
      </c>
      <c r="D8360" s="4" t="s">
        <v>20</v>
      </c>
      <c r="E8360" s="4" t="s">
        <v>950</v>
      </c>
      <c r="F8360" s="4" t="s">
        <v>3949</v>
      </c>
      <c r="G8360" s="4">
        <v>670</v>
      </c>
      <c r="H8360" s="4">
        <v>321.26</v>
      </c>
    </row>
    <row r="8361" spans="2:8" hidden="1" x14ac:dyDescent="0.15">
      <c r="B8361" s="8" t="s">
        <v>3169</v>
      </c>
      <c r="C8361" s="4" t="s">
        <v>209</v>
      </c>
      <c r="D8361" s="4" t="s">
        <v>20</v>
      </c>
      <c r="E8361" s="4" t="s">
        <v>2682</v>
      </c>
      <c r="F8361" s="4" t="s">
        <v>1347</v>
      </c>
      <c r="G8361" s="4">
        <v>665.08</v>
      </c>
      <c r="H8361" s="4">
        <v>10756.92</v>
      </c>
    </row>
    <row r="8362" spans="2:8" hidden="1" x14ac:dyDescent="0.15">
      <c r="B8362" s="8" t="s">
        <v>625</v>
      </c>
      <c r="C8362" s="4" t="s">
        <v>27</v>
      </c>
      <c r="D8362" s="4" t="s">
        <v>19</v>
      </c>
      <c r="E8362" s="4" t="s">
        <v>20</v>
      </c>
      <c r="F8362" s="4" t="s">
        <v>5281</v>
      </c>
      <c r="G8362" s="4">
        <v>1260</v>
      </c>
      <c r="H8362" s="4">
        <v>2528.59</v>
      </c>
    </row>
    <row r="8363" spans="2:8" hidden="1" x14ac:dyDescent="0.15">
      <c r="B8363" s="8" t="s">
        <v>625</v>
      </c>
      <c r="C8363" s="4" t="s">
        <v>27</v>
      </c>
      <c r="D8363" s="4" t="s">
        <v>19</v>
      </c>
      <c r="E8363" s="4" t="s">
        <v>20</v>
      </c>
      <c r="F8363" s="4" t="s">
        <v>5281</v>
      </c>
      <c r="G8363" s="4">
        <v>1260</v>
      </c>
      <c r="H8363" s="4">
        <v>2528.59</v>
      </c>
    </row>
    <row r="8364" spans="2:8" hidden="1" x14ac:dyDescent="0.15">
      <c r="B8364" s="8" t="s">
        <v>625</v>
      </c>
      <c r="C8364" s="4" t="s">
        <v>27</v>
      </c>
      <c r="D8364" s="4" t="s">
        <v>19</v>
      </c>
      <c r="E8364" s="4" t="s">
        <v>20</v>
      </c>
      <c r="F8364" s="4" t="s">
        <v>5281</v>
      </c>
      <c r="G8364" s="4">
        <v>1260</v>
      </c>
      <c r="H8364" s="4">
        <v>2528.59</v>
      </c>
    </row>
    <row r="8365" spans="2:8" hidden="1" x14ac:dyDescent="0.15">
      <c r="B8365" s="8" t="s">
        <v>625</v>
      </c>
      <c r="C8365" s="4" t="s">
        <v>27</v>
      </c>
      <c r="D8365" s="4" t="s">
        <v>19</v>
      </c>
      <c r="E8365" s="4" t="s">
        <v>20</v>
      </c>
      <c r="F8365" s="4" t="s">
        <v>5281</v>
      </c>
      <c r="G8365" s="4">
        <v>1260</v>
      </c>
      <c r="H8365" s="4">
        <v>2528.59</v>
      </c>
    </row>
    <row r="8366" spans="2:8" hidden="1" x14ac:dyDescent="0.15">
      <c r="B8366" s="8" t="s">
        <v>625</v>
      </c>
      <c r="C8366" s="4" t="s">
        <v>27</v>
      </c>
      <c r="D8366" s="4" t="s">
        <v>19</v>
      </c>
      <c r="E8366" s="4" t="s">
        <v>20</v>
      </c>
      <c r="F8366" s="4" t="s">
        <v>5281</v>
      </c>
      <c r="G8366" s="4">
        <v>1260</v>
      </c>
      <c r="H8366" s="4">
        <v>2528.59</v>
      </c>
    </row>
    <row r="8367" spans="2:8" hidden="1" x14ac:dyDescent="0.15">
      <c r="B8367" s="8" t="s">
        <v>625</v>
      </c>
      <c r="C8367" s="4" t="s">
        <v>27</v>
      </c>
      <c r="D8367" s="4" t="s">
        <v>19</v>
      </c>
      <c r="E8367" s="4" t="s">
        <v>20</v>
      </c>
      <c r="F8367" s="4" t="s">
        <v>5281</v>
      </c>
      <c r="G8367" s="4">
        <v>1170</v>
      </c>
      <c r="H8367" s="4">
        <v>2347.9699999999898</v>
      </c>
    </row>
    <row r="8368" spans="2:8" hidden="1" x14ac:dyDescent="0.15">
      <c r="B8368" s="8" t="s">
        <v>625</v>
      </c>
      <c r="C8368" s="4" t="s">
        <v>27</v>
      </c>
      <c r="D8368" s="4" t="s">
        <v>19</v>
      </c>
      <c r="E8368" s="4" t="s">
        <v>20</v>
      </c>
      <c r="F8368" s="4" t="s">
        <v>5281</v>
      </c>
      <c r="G8368" s="4">
        <v>1170</v>
      </c>
      <c r="H8368" s="4">
        <v>2347.9699999999898</v>
      </c>
    </row>
    <row r="8369" spans="2:8" hidden="1" x14ac:dyDescent="0.15">
      <c r="B8369" s="8">
        <v>45608</v>
      </c>
      <c r="C8369" s="4" t="s">
        <v>18</v>
      </c>
      <c r="D8369" s="4" t="s">
        <v>19</v>
      </c>
      <c r="E8369" s="4" t="s">
        <v>20</v>
      </c>
      <c r="F8369" s="4" t="s">
        <v>5234</v>
      </c>
      <c r="G8369" s="4">
        <v>1350</v>
      </c>
      <c r="H8369" s="4">
        <v>2713.5</v>
      </c>
    </row>
    <row r="8370" spans="2:8" hidden="1" x14ac:dyDescent="0.15">
      <c r="B8370" s="8">
        <v>45608</v>
      </c>
      <c r="C8370" s="4" t="s">
        <v>18</v>
      </c>
      <c r="D8370" s="4" t="s">
        <v>19</v>
      </c>
      <c r="E8370" s="4" t="s">
        <v>20</v>
      </c>
      <c r="F8370" s="4" t="s">
        <v>5235</v>
      </c>
      <c r="G8370" s="4">
        <v>1350</v>
      </c>
      <c r="H8370" s="4">
        <v>2713.5</v>
      </c>
    </row>
    <row r="8371" spans="2:8" hidden="1" x14ac:dyDescent="0.15">
      <c r="B8371" s="8">
        <v>45608</v>
      </c>
      <c r="C8371" s="4" t="s">
        <v>18</v>
      </c>
      <c r="D8371" s="4" t="s">
        <v>19</v>
      </c>
      <c r="E8371" s="4" t="s">
        <v>20</v>
      </c>
      <c r="F8371" s="4" t="s">
        <v>5232</v>
      </c>
      <c r="G8371" s="4">
        <v>1350</v>
      </c>
      <c r="H8371" s="4">
        <v>2713.5</v>
      </c>
    </row>
    <row r="8372" spans="2:8" hidden="1" x14ac:dyDescent="0.15">
      <c r="B8372" s="8" t="s">
        <v>596</v>
      </c>
      <c r="C8372" s="4" t="s">
        <v>27</v>
      </c>
      <c r="D8372" s="4" t="s">
        <v>19</v>
      </c>
      <c r="E8372" s="4" t="s">
        <v>20</v>
      </c>
      <c r="F8372" s="4" t="s">
        <v>5207</v>
      </c>
      <c r="G8372" s="4">
        <v>1377</v>
      </c>
      <c r="H8372" s="4">
        <v>2841.6</v>
      </c>
    </row>
    <row r="8373" spans="2:8" hidden="1" x14ac:dyDescent="0.15">
      <c r="B8373" s="8" t="s">
        <v>596</v>
      </c>
      <c r="C8373" s="4" t="s">
        <v>27</v>
      </c>
      <c r="D8373" s="4" t="s">
        <v>19</v>
      </c>
      <c r="E8373" s="4" t="s">
        <v>20</v>
      </c>
      <c r="F8373" s="4" t="s">
        <v>5207</v>
      </c>
      <c r="G8373" s="4">
        <v>1377</v>
      </c>
      <c r="H8373" s="4">
        <v>2841.6</v>
      </c>
    </row>
    <row r="8374" spans="2:8" hidden="1" x14ac:dyDescent="0.15">
      <c r="B8374" s="8" t="s">
        <v>4048</v>
      </c>
      <c r="C8374" s="4" t="s">
        <v>27</v>
      </c>
      <c r="D8374" s="4" t="s">
        <v>19</v>
      </c>
      <c r="E8374" s="4" t="s">
        <v>20</v>
      </c>
      <c r="F8374" s="4" t="s">
        <v>5207</v>
      </c>
      <c r="G8374" s="4">
        <v>1276.02</v>
      </c>
      <c r="H8374" s="4">
        <v>1957.11</v>
      </c>
    </row>
    <row r="8375" spans="2:8" hidden="1" x14ac:dyDescent="0.15">
      <c r="B8375" s="8" t="s">
        <v>4048</v>
      </c>
      <c r="C8375" s="4" t="s">
        <v>27</v>
      </c>
      <c r="D8375" s="4" t="s">
        <v>19</v>
      </c>
      <c r="E8375" s="4" t="s">
        <v>20</v>
      </c>
      <c r="F8375" s="4" t="s">
        <v>5207</v>
      </c>
      <c r="G8375" s="4">
        <v>1276.02</v>
      </c>
      <c r="H8375" s="4">
        <v>1957.11</v>
      </c>
    </row>
    <row r="8376" spans="2:8" hidden="1" x14ac:dyDescent="0.15">
      <c r="B8376" s="8" t="s">
        <v>4048</v>
      </c>
      <c r="C8376" s="4" t="s">
        <v>27</v>
      </c>
      <c r="D8376" s="4" t="s">
        <v>19</v>
      </c>
      <c r="E8376" s="4" t="s">
        <v>20</v>
      </c>
      <c r="F8376" s="4" t="s">
        <v>5207</v>
      </c>
      <c r="G8376" s="4">
        <v>1276.02</v>
      </c>
      <c r="H8376" s="4">
        <v>1957.11</v>
      </c>
    </row>
    <row r="8377" spans="2:8" hidden="1" x14ac:dyDescent="0.15">
      <c r="B8377" s="8" t="s">
        <v>4048</v>
      </c>
      <c r="C8377" s="4" t="s">
        <v>27</v>
      </c>
      <c r="D8377" s="4" t="s">
        <v>19</v>
      </c>
      <c r="E8377" s="4" t="s">
        <v>20</v>
      </c>
      <c r="F8377" s="4" t="s">
        <v>5207</v>
      </c>
      <c r="G8377" s="4">
        <v>1276.02</v>
      </c>
      <c r="H8377" s="4">
        <v>1957.11</v>
      </c>
    </row>
    <row r="8378" spans="2:8" hidden="1" x14ac:dyDescent="0.15">
      <c r="B8378" s="8" t="s">
        <v>4048</v>
      </c>
      <c r="C8378" s="4" t="s">
        <v>27</v>
      </c>
      <c r="D8378" s="4" t="s">
        <v>19</v>
      </c>
      <c r="E8378" s="4" t="s">
        <v>20</v>
      </c>
      <c r="F8378" s="4" t="s">
        <v>5207</v>
      </c>
      <c r="G8378" s="4">
        <v>1266.8399999999899</v>
      </c>
      <c r="H8378" s="4">
        <v>1943.03</v>
      </c>
    </row>
    <row r="8379" spans="2:8" hidden="1" x14ac:dyDescent="0.15">
      <c r="B8379" s="8" t="s">
        <v>4048</v>
      </c>
      <c r="C8379" s="4" t="s">
        <v>27</v>
      </c>
      <c r="D8379" s="4" t="s">
        <v>19</v>
      </c>
      <c r="E8379" s="4" t="s">
        <v>20</v>
      </c>
      <c r="F8379" s="4" t="s">
        <v>5207</v>
      </c>
      <c r="G8379" s="4">
        <v>1266.8399999999899</v>
      </c>
      <c r="H8379" s="4">
        <v>1943.03</v>
      </c>
    </row>
    <row r="8380" spans="2:8" hidden="1" x14ac:dyDescent="0.15">
      <c r="B8380" s="8" t="s">
        <v>4048</v>
      </c>
      <c r="C8380" s="4" t="s">
        <v>27</v>
      </c>
      <c r="D8380" s="4" t="s">
        <v>19</v>
      </c>
      <c r="E8380" s="4" t="s">
        <v>20</v>
      </c>
      <c r="F8380" s="4" t="s">
        <v>5207</v>
      </c>
      <c r="G8380" s="4">
        <v>1266.8399999999899</v>
      </c>
      <c r="H8380" s="4">
        <v>1943.03</v>
      </c>
    </row>
    <row r="8381" spans="2:8" hidden="1" x14ac:dyDescent="0.15">
      <c r="B8381" s="8" t="s">
        <v>1440</v>
      </c>
      <c r="C8381" s="4" t="s">
        <v>209</v>
      </c>
      <c r="D8381" s="4" t="s">
        <v>20</v>
      </c>
      <c r="E8381" s="4" t="s">
        <v>2713</v>
      </c>
      <c r="F8381" s="4" t="s">
        <v>5771</v>
      </c>
      <c r="G8381" s="4">
        <v>600.12</v>
      </c>
      <c r="H8381" s="4">
        <v>533.55999999999904</v>
      </c>
    </row>
    <row r="8382" spans="2:8" hidden="1" x14ac:dyDescent="0.15">
      <c r="B8382" s="8" t="s">
        <v>4048</v>
      </c>
      <c r="C8382" s="4" t="s">
        <v>27</v>
      </c>
      <c r="D8382" s="4" t="s">
        <v>19</v>
      </c>
      <c r="E8382" s="4" t="s">
        <v>20</v>
      </c>
      <c r="F8382" s="4" t="s">
        <v>5207</v>
      </c>
      <c r="G8382" s="4">
        <v>1266.8399999999899</v>
      </c>
      <c r="H8382" s="4">
        <v>1943.03</v>
      </c>
    </row>
    <row r="8383" spans="2:8" hidden="1" x14ac:dyDescent="0.15">
      <c r="B8383" s="8" t="s">
        <v>4048</v>
      </c>
      <c r="C8383" s="4" t="s">
        <v>27</v>
      </c>
      <c r="D8383" s="4" t="s">
        <v>19</v>
      </c>
      <c r="E8383" s="4" t="s">
        <v>20</v>
      </c>
      <c r="F8383" s="4" t="s">
        <v>5207</v>
      </c>
      <c r="G8383" s="4">
        <v>1266.8399999999899</v>
      </c>
      <c r="H8383" s="4">
        <v>1943.03</v>
      </c>
    </row>
    <row r="8384" spans="2:8" hidden="1" x14ac:dyDescent="0.15">
      <c r="B8384" s="8" t="s">
        <v>2676</v>
      </c>
      <c r="C8384" s="4" t="s">
        <v>209</v>
      </c>
      <c r="D8384" s="4" t="s">
        <v>2000</v>
      </c>
      <c r="E8384" s="4" t="s">
        <v>1249</v>
      </c>
      <c r="F8384" s="4" t="s">
        <v>5779</v>
      </c>
      <c r="G8384" s="4">
        <v>600</v>
      </c>
      <c r="H8384" s="4">
        <v>9016.75</v>
      </c>
    </row>
    <row r="8385" spans="2:8" hidden="1" x14ac:dyDescent="0.15">
      <c r="B8385" s="8" t="s">
        <v>4048</v>
      </c>
      <c r="C8385" s="4" t="s">
        <v>27</v>
      </c>
      <c r="D8385" s="4" t="s">
        <v>19</v>
      </c>
      <c r="E8385" s="4" t="s">
        <v>20</v>
      </c>
      <c r="F8385" s="4" t="s">
        <v>5207</v>
      </c>
      <c r="G8385" s="4">
        <v>1266.8399999999899</v>
      </c>
      <c r="H8385" s="4">
        <v>1943.03</v>
      </c>
    </row>
    <row r="8386" spans="2:8" hidden="1" x14ac:dyDescent="0.15">
      <c r="B8386" s="8" t="s">
        <v>4048</v>
      </c>
      <c r="C8386" s="4" t="s">
        <v>27</v>
      </c>
      <c r="D8386" s="4" t="s">
        <v>19</v>
      </c>
      <c r="E8386" s="4" t="s">
        <v>20</v>
      </c>
      <c r="F8386" s="4" t="s">
        <v>5207</v>
      </c>
      <c r="G8386" s="4">
        <v>1266.8399999999899</v>
      </c>
      <c r="H8386" s="4">
        <v>1943.03</v>
      </c>
    </row>
    <row r="8387" spans="2:8" hidden="1" x14ac:dyDescent="0.15">
      <c r="B8387" s="8" t="s">
        <v>4048</v>
      </c>
      <c r="C8387" s="4" t="s">
        <v>27</v>
      </c>
      <c r="D8387" s="4" t="s">
        <v>19</v>
      </c>
      <c r="E8387" s="4" t="s">
        <v>20</v>
      </c>
      <c r="F8387" s="4" t="s">
        <v>5207</v>
      </c>
      <c r="G8387" s="4">
        <v>1266.8399999999899</v>
      </c>
      <c r="H8387" s="4">
        <v>1943.03</v>
      </c>
    </row>
    <row r="8388" spans="2:8" hidden="1" x14ac:dyDescent="0.15">
      <c r="B8388" s="8" t="s">
        <v>4048</v>
      </c>
      <c r="C8388" s="4" t="s">
        <v>27</v>
      </c>
      <c r="D8388" s="4" t="s">
        <v>19</v>
      </c>
      <c r="E8388" s="4" t="s">
        <v>20</v>
      </c>
      <c r="F8388" s="4" t="s">
        <v>5207</v>
      </c>
      <c r="G8388" s="4">
        <v>1266.8399999999899</v>
      </c>
      <c r="H8388" s="4">
        <v>1943.03</v>
      </c>
    </row>
    <row r="8389" spans="2:8" hidden="1" x14ac:dyDescent="0.15">
      <c r="B8389" s="8" t="s">
        <v>857</v>
      </c>
      <c r="C8389" s="4" t="s">
        <v>209</v>
      </c>
      <c r="D8389" s="4" t="s">
        <v>5798</v>
      </c>
      <c r="E8389" s="4" t="s">
        <v>210</v>
      </c>
      <c r="F8389" s="4" t="s">
        <v>5799</v>
      </c>
      <c r="G8389" s="4">
        <v>600</v>
      </c>
      <c r="H8389" s="4">
        <v>2675.49</v>
      </c>
    </row>
    <row r="8390" spans="2:8" hidden="1" x14ac:dyDescent="0.15">
      <c r="B8390" s="8" t="s">
        <v>4048</v>
      </c>
      <c r="C8390" s="4" t="s">
        <v>27</v>
      </c>
      <c r="D8390" s="4" t="s">
        <v>19</v>
      </c>
      <c r="E8390" s="4" t="s">
        <v>20</v>
      </c>
      <c r="F8390" s="4" t="s">
        <v>5207</v>
      </c>
      <c r="G8390" s="4">
        <v>1266.8399999999899</v>
      </c>
      <c r="H8390" s="4">
        <v>1943.03</v>
      </c>
    </row>
    <row r="8391" spans="2:8" hidden="1" x14ac:dyDescent="0.15">
      <c r="B8391" s="8" t="s">
        <v>1143</v>
      </c>
      <c r="C8391" s="4" t="s">
        <v>209</v>
      </c>
      <c r="D8391" s="4" t="s">
        <v>20</v>
      </c>
      <c r="E8391" s="4" t="s">
        <v>559</v>
      </c>
      <c r="F8391" s="4" t="s">
        <v>4576</v>
      </c>
      <c r="G8391" s="4">
        <v>600</v>
      </c>
      <c r="H8391" s="4">
        <v>2400</v>
      </c>
    </row>
    <row r="8392" spans="2:8" hidden="1" x14ac:dyDescent="0.15">
      <c r="B8392" s="8" t="s">
        <v>4048</v>
      </c>
      <c r="C8392" s="4" t="s">
        <v>27</v>
      </c>
      <c r="D8392" s="4" t="s">
        <v>19</v>
      </c>
      <c r="E8392" s="4" t="s">
        <v>20</v>
      </c>
      <c r="F8392" s="4" t="s">
        <v>5207</v>
      </c>
      <c r="G8392" s="4">
        <v>1266.8399999999899</v>
      </c>
      <c r="H8392" s="4">
        <v>1943.03</v>
      </c>
    </row>
    <row r="8393" spans="2:8" hidden="1" x14ac:dyDescent="0.15">
      <c r="B8393" s="8" t="s">
        <v>4048</v>
      </c>
      <c r="C8393" s="4" t="s">
        <v>27</v>
      </c>
      <c r="D8393" s="4" t="s">
        <v>19</v>
      </c>
      <c r="E8393" s="4" t="s">
        <v>20</v>
      </c>
      <c r="F8393" s="4" t="s">
        <v>5207</v>
      </c>
      <c r="G8393" s="4">
        <v>1266.8399999999899</v>
      </c>
      <c r="H8393" s="4">
        <v>1943.03</v>
      </c>
    </row>
    <row r="8394" spans="2:8" hidden="1" x14ac:dyDescent="0.15">
      <c r="B8394" s="8" t="s">
        <v>4048</v>
      </c>
      <c r="C8394" s="4" t="s">
        <v>27</v>
      </c>
      <c r="D8394" s="4" t="s">
        <v>19</v>
      </c>
      <c r="E8394" s="4" t="s">
        <v>20</v>
      </c>
      <c r="F8394" s="4" t="s">
        <v>5207</v>
      </c>
      <c r="G8394" s="4">
        <v>1266.8399999999899</v>
      </c>
      <c r="H8394" s="4">
        <v>1943.03</v>
      </c>
    </row>
    <row r="8395" spans="2:8" hidden="1" x14ac:dyDescent="0.15">
      <c r="B8395" s="8" t="s">
        <v>2059</v>
      </c>
      <c r="C8395" s="4" t="s">
        <v>209</v>
      </c>
      <c r="D8395" s="4" t="s">
        <v>20</v>
      </c>
      <c r="E8395" s="4" t="s">
        <v>2964</v>
      </c>
      <c r="F8395" s="4" t="s">
        <v>5812</v>
      </c>
      <c r="G8395" s="4">
        <v>594</v>
      </c>
      <c r="H8395" s="4">
        <v>867.96</v>
      </c>
    </row>
    <row r="8396" spans="2:8" hidden="1" x14ac:dyDescent="0.15">
      <c r="B8396" s="8" t="s">
        <v>4048</v>
      </c>
      <c r="C8396" s="4" t="s">
        <v>27</v>
      </c>
      <c r="D8396" s="4" t="s">
        <v>19</v>
      </c>
      <c r="E8396" s="4" t="s">
        <v>20</v>
      </c>
      <c r="F8396" s="4" t="s">
        <v>5207</v>
      </c>
      <c r="G8396" s="4">
        <v>1266.8399999999899</v>
      </c>
      <c r="H8396" s="4">
        <v>1943.03</v>
      </c>
    </row>
    <row r="8397" spans="2:8" hidden="1" x14ac:dyDescent="0.15">
      <c r="B8397" s="8" t="s">
        <v>3275</v>
      </c>
      <c r="C8397" s="4" t="s">
        <v>27</v>
      </c>
      <c r="D8397" s="4" t="s">
        <v>19</v>
      </c>
      <c r="E8397" s="4" t="s">
        <v>20</v>
      </c>
      <c r="F8397" s="4" t="s">
        <v>5207</v>
      </c>
      <c r="G8397" s="4">
        <v>400</v>
      </c>
      <c r="H8397" s="4">
        <v>801.12</v>
      </c>
    </row>
    <row r="8398" spans="2:8" hidden="1" x14ac:dyDescent="0.15">
      <c r="B8398" s="8" t="s">
        <v>1436</v>
      </c>
      <c r="C8398" s="4" t="s">
        <v>27</v>
      </c>
      <c r="D8398" s="4" t="s">
        <v>19</v>
      </c>
      <c r="E8398" s="4" t="s">
        <v>20</v>
      </c>
      <c r="F8398" s="4" t="s">
        <v>5207</v>
      </c>
      <c r="G8398" s="4">
        <v>1224</v>
      </c>
      <c r="H8398" s="4">
        <v>2460.2399999999998</v>
      </c>
    </row>
    <row r="8399" spans="2:8" hidden="1" x14ac:dyDescent="0.15">
      <c r="B8399" s="8" t="s">
        <v>1158</v>
      </c>
      <c r="C8399" s="4" t="s">
        <v>209</v>
      </c>
      <c r="D8399" s="4" t="s">
        <v>20</v>
      </c>
      <c r="E8399" s="4" t="s">
        <v>950</v>
      </c>
      <c r="F8399" s="4" t="s">
        <v>3949</v>
      </c>
      <c r="G8399" s="4">
        <v>572</v>
      </c>
      <c r="H8399" s="4">
        <v>243.66</v>
      </c>
    </row>
    <row r="8400" spans="2:8" hidden="1" x14ac:dyDescent="0.15">
      <c r="B8400" s="8" t="s">
        <v>1436</v>
      </c>
      <c r="C8400" s="4" t="s">
        <v>27</v>
      </c>
      <c r="D8400" s="4" t="s">
        <v>19</v>
      </c>
      <c r="E8400" s="4" t="s">
        <v>20</v>
      </c>
      <c r="F8400" s="4" t="s">
        <v>5207</v>
      </c>
      <c r="G8400" s="4">
        <v>1206</v>
      </c>
      <c r="H8400" s="4">
        <v>2424.06</v>
      </c>
    </row>
    <row r="8401" spans="2:8" hidden="1" x14ac:dyDescent="0.15">
      <c r="B8401" s="8" t="s">
        <v>2837</v>
      </c>
      <c r="C8401" s="4" t="s">
        <v>209</v>
      </c>
      <c r="D8401" s="4" t="s">
        <v>20</v>
      </c>
      <c r="E8401" s="4" t="s">
        <v>2682</v>
      </c>
      <c r="F8401" s="4" t="s">
        <v>1347</v>
      </c>
      <c r="G8401" s="4">
        <v>561.6</v>
      </c>
      <c r="H8401" s="4">
        <v>10905.01</v>
      </c>
    </row>
    <row r="8402" spans="2:8" hidden="1" x14ac:dyDescent="0.15">
      <c r="B8402" s="8" t="s">
        <v>1436</v>
      </c>
      <c r="C8402" s="4" t="s">
        <v>27</v>
      </c>
      <c r="D8402" s="4" t="s">
        <v>19</v>
      </c>
      <c r="E8402" s="4" t="s">
        <v>20</v>
      </c>
      <c r="F8402" s="4" t="s">
        <v>5207</v>
      </c>
      <c r="G8402" s="4">
        <v>1206</v>
      </c>
      <c r="H8402" s="4">
        <v>2424.06</v>
      </c>
    </row>
    <row r="8403" spans="2:8" hidden="1" x14ac:dyDescent="0.15">
      <c r="B8403" s="8" t="s">
        <v>1436</v>
      </c>
      <c r="C8403" s="4" t="s">
        <v>27</v>
      </c>
      <c r="D8403" s="4" t="s">
        <v>19</v>
      </c>
      <c r="E8403" s="4" t="s">
        <v>20</v>
      </c>
      <c r="F8403" s="4" t="s">
        <v>5207</v>
      </c>
      <c r="G8403" s="4">
        <v>1206</v>
      </c>
      <c r="H8403" s="4">
        <v>2424.06</v>
      </c>
    </row>
    <row r="8404" spans="2:8" hidden="1" x14ac:dyDescent="0.15">
      <c r="B8404" s="8" t="s">
        <v>1436</v>
      </c>
      <c r="C8404" s="4" t="s">
        <v>27</v>
      </c>
      <c r="D8404" s="4" t="s">
        <v>19</v>
      </c>
      <c r="E8404" s="4" t="s">
        <v>20</v>
      </c>
      <c r="F8404" s="4" t="s">
        <v>5207</v>
      </c>
      <c r="G8404" s="4">
        <v>1206</v>
      </c>
      <c r="H8404" s="4">
        <v>2424.06</v>
      </c>
    </row>
    <row r="8405" spans="2:8" hidden="1" x14ac:dyDescent="0.15">
      <c r="B8405" s="8" t="s">
        <v>1436</v>
      </c>
      <c r="C8405" s="4" t="s">
        <v>27</v>
      </c>
      <c r="D8405" s="4" t="s">
        <v>19</v>
      </c>
      <c r="E8405" s="4" t="s">
        <v>20</v>
      </c>
      <c r="F8405" s="4" t="s">
        <v>5207</v>
      </c>
      <c r="G8405" s="4">
        <v>1206</v>
      </c>
      <c r="H8405" s="4">
        <v>2424.06</v>
      </c>
    </row>
    <row r="8406" spans="2:8" hidden="1" x14ac:dyDescent="0.15">
      <c r="B8406" s="8" t="s">
        <v>1436</v>
      </c>
      <c r="C8406" s="4" t="s">
        <v>27</v>
      </c>
      <c r="D8406" s="4" t="s">
        <v>19</v>
      </c>
      <c r="E8406" s="4" t="s">
        <v>20</v>
      </c>
      <c r="F8406" s="4" t="s">
        <v>5207</v>
      </c>
      <c r="G8406" s="4">
        <v>1206</v>
      </c>
      <c r="H8406" s="4">
        <v>2424.06</v>
      </c>
    </row>
    <row r="8407" spans="2:8" hidden="1" x14ac:dyDescent="0.15">
      <c r="B8407" s="8" t="s">
        <v>1751</v>
      </c>
      <c r="C8407" s="4" t="s">
        <v>209</v>
      </c>
      <c r="D8407" s="4" t="s">
        <v>20</v>
      </c>
      <c r="E8407" s="4" t="s">
        <v>950</v>
      </c>
      <c r="F8407" s="4" t="s">
        <v>3949</v>
      </c>
      <c r="G8407" s="4">
        <v>550</v>
      </c>
      <c r="H8407" s="4">
        <v>202.11</v>
      </c>
    </row>
    <row r="8408" spans="2:8" hidden="1" x14ac:dyDescent="0.15">
      <c r="B8408" s="8" t="s">
        <v>3107</v>
      </c>
      <c r="C8408" s="4" t="s">
        <v>27</v>
      </c>
      <c r="D8408" s="4" t="s">
        <v>19</v>
      </c>
      <c r="E8408" s="4" t="s">
        <v>20</v>
      </c>
      <c r="F8408" s="4" t="s">
        <v>5207</v>
      </c>
      <c r="G8408" s="4">
        <v>675</v>
      </c>
      <c r="H8408" s="4">
        <v>1356.75</v>
      </c>
    </row>
    <row r="8409" spans="2:8" hidden="1" x14ac:dyDescent="0.15">
      <c r="B8409" s="8" t="s">
        <v>193</v>
      </c>
      <c r="C8409" s="4" t="s">
        <v>27</v>
      </c>
      <c r="D8409" s="4" t="s">
        <v>19</v>
      </c>
      <c r="E8409" s="4" t="s">
        <v>20</v>
      </c>
      <c r="F8409" s="4" t="s">
        <v>6028</v>
      </c>
      <c r="G8409" s="4">
        <v>420</v>
      </c>
      <c r="H8409" s="4">
        <v>844.71</v>
      </c>
    </row>
    <row r="8410" spans="2:8" hidden="1" x14ac:dyDescent="0.15">
      <c r="B8410" s="8" t="s">
        <v>1018</v>
      </c>
      <c r="C8410" s="4" t="s">
        <v>209</v>
      </c>
      <c r="D8410" s="4" t="s">
        <v>20</v>
      </c>
      <c r="E8410" s="4" t="s">
        <v>2713</v>
      </c>
      <c r="F8410" s="4" t="s">
        <v>5844</v>
      </c>
      <c r="G8410" s="4">
        <v>542.88</v>
      </c>
      <c r="H8410" s="4">
        <v>8647.7000000000007</v>
      </c>
    </row>
    <row r="8411" spans="2:8" hidden="1" x14ac:dyDescent="0.15">
      <c r="B8411" s="8" t="s">
        <v>1798</v>
      </c>
      <c r="C8411" s="4" t="s">
        <v>27</v>
      </c>
      <c r="D8411" s="4" t="s">
        <v>19</v>
      </c>
      <c r="E8411" s="4" t="s">
        <v>20</v>
      </c>
      <c r="F8411" s="4" t="s">
        <v>5344</v>
      </c>
      <c r="G8411" s="4">
        <v>1125</v>
      </c>
      <c r="H8411" s="4">
        <v>565.04999999999905</v>
      </c>
    </row>
    <row r="8412" spans="2:8" hidden="1" x14ac:dyDescent="0.15">
      <c r="B8412" s="8" t="s">
        <v>1798</v>
      </c>
      <c r="C8412" s="4" t="s">
        <v>27</v>
      </c>
      <c r="D8412" s="4" t="s">
        <v>19</v>
      </c>
      <c r="E8412" s="4" t="s">
        <v>20</v>
      </c>
      <c r="F8412" s="4" t="s">
        <v>5344</v>
      </c>
      <c r="G8412" s="4">
        <v>1125</v>
      </c>
      <c r="H8412" s="4">
        <v>565.04999999999905</v>
      </c>
    </row>
    <row r="8413" spans="2:8" hidden="1" x14ac:dyDescent="0.15">
      <c r="B8413" s="8" t="s">
        <v>2211</v>
      </c>
      <c r="C8413" s="4" t="s">
        <v>27</v>
      </c>
      <c r="D8413" s="4" t="s">
        <v>19</v>
      </c>
      <c r="E8413" s="4" t="s">
        <v>20</v>
      </c>
      <c r="F8413" s="4" t="s">
        <v>6059</v>
      </c>
      <c r="G8413" s="4">
        <v>400</v>
      </c>
      <c r="H8413" s="4">
        <v>200.92</v>
      </c>
    </row>
    <row r="8414" spans="2:8" hidden="1" x14ac:dyDescent="0.15">
      <c r="B8414" s="8" t="s">
        <v>2505</v>
      </c>
      <c r="C8414" s="4" t="s">
        <v>27</v>
      </c>
      <c r="D8414" s="4" t="s">
        <v>19</v>
      </c>
      <c r="E8414" s="4" t="s">
        <v>20</v>
      </c>
      <c r="F8414" s="4" t="s">
        <v>6576</v>
      </c>
      <c r="G8414" s="4">
        <v>115</v>
      </c>
      <c r="H8414" s="4">
        <v>57.76</v>
      </c>
    </row>
    <row r="8415" spans="2:8" hidden="1" x14ac:dyDescent="0.15">
      <c r="B8415" s="8" t="s">
        <v>1277</v>
      </c>
      <c r="C8415" s="4" t="s">
        <v>27</v>
      </c>
      <c r="D8415" s="4" t="s">
        <v>19</v>
      </c>
      <c r="E8415" s="4" t="s">
        <v>20</v>
      </c>
      <c r="F8415" s="4" t="s">
        <v>5319</v>
      </c>
      <c r="G8415" s="4">
        <v>1188</v>
      </c>
      <c r="H8415" s="4">
        <v>596.76</v>
      </c>
    </row>
    <row r="8416" spans="2:8" hidden="1" x14ac:dyDescent="0.15">
      <c r="B8416" s="8" t="s">
        <v>1277</v>
      </c>
      <c r="C8416" s="4" t="s">
        <v>27</v>
      </c>
      <c r="D8416" s="4" t="s">
        <v>19</v>
      </c>
      <c r="E8416" s="4" t="s">
        <v>20</v>
      </c>
      <c r="F8416" s="4" t="s">
        <v>5319</v>
      </c>
      <c r="G8416" s="4">
        <v>1188</v>
      </c>
      <c r="H8416" s="4">
        <v>596.76</v>
      </c>
    </row>
    <row r="8417" spans="2:8" hidden="1" x14ac:dyDescent="0.15">
      <c r="B8417" s="8" t="s">
        <v>1277</v>
      </c>
      <c r="C8417" s="4" t="s">
        <v>27</v>
      </c>
      <c r="D8417" s="4" t="s">
        <v>19</v>
      </c>
      <c r="E8417" s="4" t="s">
        <v>20</v>
      </c>
      <c r="F8417" s="4" t="s">
        <v>5317</v>
      </c>
      <c r="G8417" s="4">
        <v>1197</v>
      </c>
      <c r="H8417" s="4">
        <v>601.28</v>
      </c>
    </row>
    <row r="8418" spans="2:8" hidden="1" x14ac:dyDescent="0.15">
      <c r="B8418" s="8" t="s">
        <v>1277</v>
      </c>
      <c r="C8418" s="4" t="s">
        <v>27</v>
      </c>
      <c r="D8418" s="4" t="s">
        <v>19</v>
      </c>
      <c r="E8418" s="4" t="s">
        <v>20</v>
      </c>
      <c r="F8418" s="4" t="s">
        <v>5317</v>
      </c>
      <c r="G8418" s="4">
        <v>1197</v>
      </c>
      <c r="H8418" s="4">
        <v>601.28</v>
      </c>
    </row>
    <row r="8419" spans="2:8" hidden="1" x14ac:dyDescent="0.15">
      <c r="B8419" s="8" t="s">
        <v>1046</v>
      </c>
      <c r="C8419" s="4" t="s">
        <v>27</v>
      </c>
      <c r="D8419" s="4" t="s">
        <v>19</v>
      </c>
      <c r="E8419" s="4" t="s">
        <v>20</v>
      </c>
      <c r="F8419" s="4" t="s">
        <v>5268</v>
      </c>
      <c r="G8419" s="4">
        <v>1278</v>
      </c>
      <c r="H8419" s="4">
        <v>641.82000000000005</v>
      </c>
    </row>
    <row r="8420" spans="2:8" hidden="1" x14ac:dyDescent="0.15">
      <c r="B8420" s="8" t="s">
        <v>74</v>
      </c>
      <c r="C8420" s="4" t="s">
        <v>209</v>
      </c>
      <c r="D8420" s="4" t="s">
        <v>20</v>
      </c>
      <c r="E8420" s="4" t="s">
        <v>2682</v>
      </c>
      <c r="F8420" s="4" t="s">
        <v>1347</v>
      </c>
      <c r="G8420" s="4">
        <v>530.4</v>
      </c>
      <c r="H8420" s="4">
        <v>9432.16</v>
      </c>
    </row>
    <row r="8421" spans="2:8" hidden="1" x14ac:dyDescent="0.15">
      <c r="B8421" s="8" t="s">
        <v>1046</v>
      </c>
      <c r="C8421" s="4" t="s">
        <v>27</v>
      </c>
      <c r="D8421" s="4" t="s">
        <v>19</v>
      </c>
      <c r="E8421" s="4" t="s">
        <v>20</v>
      </c>
      <c r="F8421" s="4" t="s">
        <v>5262</v>
      </c>
      <c r="G8421" s="4">
        <v>1287</v>
      </c>
      <c r="H8421" s="4">
        <v>646.34</v>
      </c>
    </row>
    <row r="8422" spans="2:8" hidden="1" x14ac:dyDescent="0.15">
      <c r="B8422" s="8" t="s">
        <v>276</v>
      </c>
      <c r="C8422" s="4" t="s">
        <v>209</v>
      </c>
      <c r="D8422" s="4" t="s">
        <v>20</v>
      </c>
      <c r="E8422" s="4" t="s">
        <v>2964</v>
      </c>
      <c r="F8422" s="4" t="s">
        <v>4576</v>
      </c>
      <c r="G8422" s="4">
        <v>529.77599999999904</v>
      </c>
      <c r="H8422" s="4">
        <v>19208.2599999999</v>
      </c>
    </row>
    <row r="8423" spans="2:8" hidden="1" x14ac:dyDescent="0.15">
      <c r="B8423" s="8" t="s">
        <v>2946</v>
      </c>
      <c r="C8423" s="4" t="s">
        <v>209</v>
      </c>
      <c r="D8423" s="4" t="s">
        <v>20</v>
      </c>
      <c r="E8423" s="4" t="s">
        <v>2682</v>
      </c>
      <c r="F8423" s="4" t="s">
        <v>1347</v>
      </c>
      <c r="G8423" s="4">
        <v>529.36</v>
      </c>
      <c r="H8423" s="4">
        <v>9784.16</v>
      </c>
    </row>
    <row r="8424" spans="2:8" hidden="1" x14ac:dyDescent="0.15">
      <c r="B8424" s="8" t="s">
        <v>1046</v>
      </c>
      <c r="C8424" s="4" t="s">
        <v>27</v>
      </c>
      <c r="D8424" s="4" t="s">
        <v>19</v>
      </c>
      <c r="E8424" s="4" t="s">
        <v>20</v>
      </c>
      <c r="F8424" s="4" t="s">
        <v>5262</v>
      </c>
      <c r="G8424" s="4">
        <v>1287</v>
      </c>
      <c r="H8424" s="4">
        <v>646.34</v>
      </c>
    </row>
    <row r="8425" spans="2:8" hidden="1" x14ac:dyDescent="0.15">
      <c r="B8425" s="8" t="s">
        <v>1046</v>
      </c>
      <c r="C8425" s="4" t="s">
        <v>27</v>
      </c>
      <c r="D8425" s="4" t="s">
        <v>19</v>
      </c>
      <c r="E8425" s="4" t="s">
        <v>20</v>
      </c>
      <c r="F8425" s="4" t="s">
        <v>5262</v>
      </c>
      <c r="G8425" s="4">
        <v>1287</v>
      </c>
      <c r="H8425" s="4">
        <v>646.34</v>
      </c>
    </row>
    <row r="8426" spans="2:8" hidden="1" x14ac:dyDescent="0.15">
      <c r="B8426" s="8" t="s">
        <v>1046</v>
      </c>
      <c r="C8426" s="4" t="s">
        <v>27</v>
      </c>
      <c r="D8426" s="4" t="s">
        <v>19</v>
      </c>
      <c r="E8426" s="4" t="s">
        <v>20</v>
      </c>
      <c r="F8426" s="4" t="s">
        <v>5262</v>
      </c>
      <c r="G8426" s="4">
        <v>1287</v>
      </c>
      <c r="H8426" s="4">
        <v>646.34</v>
      </c>
    </row>
    <row r="8427" spans="2:8" hidden="1" x14ac:dyDescent="0.15">
      <c r="B8427" s="8" t="s">
        <v>1046</v>
      </c>
      <c r="C8427" s="4" t="s">
        <v>27</v>
      </c>
      <c r="D8427" s="4" t="s">
        <v>19</v>
      </c>
      <c r="E8427" s="4" t="s">
        <v>20</v>
      </c>
      <c r="F8427" s="4" t="s">
        <v>5262</v>
      </c>
      <c r="G8427" s="4">
        <v>1287</v>
      </c>
      <c r="H8427" s="4">
        <v>646.34</v>
      </c>
    </row>
    <row r="8428" spans="2:8" hidden="1" x14ac:dyDescent="0.15">
      <c r="B8428" s="8" t="s">
        <v>1046</v>
      </c>
      <c r="C8428" s="4" t="s">
        <v>27</v>
      </c>
      <c r="D8428" s="4" t="s">
        <v>19</v>
      </c>
      <c r="E8428" s="4" t="s">
        <v>20</v>
      </c>
      <c r="F8428" s="4" t="s">
        <v>5262</v>
      </c>
      <c r="G8428" s="4">
        <v>1287</v>
      </c>
      <c r="H8428" s="4">
        <v>646.34</v>
      </c>
    </row>
    <row r="8429" spans="2:8" hidden="1" x14ac:dyDescent="0.15">
      <c r="B8429" s="8" t="s">
        <v>2445</v>
      </c>
      <c r="C8429" s="4" t="s">
        <v>27</v>
      </c>
      <c r="D8429" s="4" t="s">
        <v>19</v>
      </c>
      <c r="E8429" s="4" t="s">
        <v>20</v>
      </c>
      <c r="F8429" s="4" t="s">
        <v>5217</v>
      </c>
      <c r="G8429" s="4">
        <v>1350.5</v>
      </c>
      <c r="H8429" s="4">
        <v>678.09</v>
      </c>
    </row>
    <row r="8430" spans="2:8" hidden="1" x14ac:dyDescent="0.15">
      <c r="B8430" s="8" t="s">
        <v>2445</v>
      </c>
      <c r="C8430" s="4" t="s">
        <v>27</v>
      </c>
      <c r="D8430" s="4" t="s">
        <v>19</v>
      </c>
      <c r="E8430" s="4" t="s">
        <v>20</v>
      </c>
      <c r="F8430" s="4" t="s">
        <v>5217</v>
      </c>
      <c r="G8430" s="4">
        <v>1350.5</v>
      </c>
      <c r="H8430" s="4">
        <v>678.09</v>
      </c>
    </row>
    <row r="8431" spans="2:8" hidden="1" x14ac:dyDescent="0.15">
      <c r="B8431" s="8" t="s">
        <v>2445</v>
      </c>
      <c r="C8431" s="4" t="s">
        <v>27</v>
      </c>
      <c r="D8431" s="4" t="s">
        <v>19</v>
      </c>
      <c r="E8431" s="4" t="s">
        <v>20</v>
      </c>
      <c r="F8431" s="4" t="s">
        <v>5217</v>
      </c>
      <c r="G8431" s="4">
        <v>1350</v>
      </c>
      <c r="H8431" s="4">
        <v>678.09</v>
      </c>
    </row>
    <row r="8432" spans="2:8" hidden="1" x14ac:dyDescent="0.15">
      <c r="B8432" s="8" t="s">
        <v>552</v>
      </c>
      <c r="C8432" s="4" t="s">
        <v>209</v>
      </c>
      <c r="D8432" s="4" t="s">
        <v>20</v>
      </c>
      <c r="E8432" s="4" t="s">
        <v>950</v>
      </c>
      <c r="F8432" s="4" t="s">
        <v>3949</v>
      </c>
      <c r="G8432" s="4">
        <v>513</v>
      </c>
      <c r="H8432" s="4">
        <v>130.53</v>
      </c>
    </row>
    <row r="8433" spans="2:8" hidden="1" x14ac:dyDescent="0.15">
      <c r="B8433" s="8" t="s">
        <v>2445</v>
      </c>
      <c r="C8433" s="4" t="s">
        <v>27</v>
      </c>
      <c r="D8433" s="4" t="s">
        <v>19</v>
      </c>
      <c r="E8433" s="4" t="s">
        <v>20</v>
      </c>
      <c r="F8433" s="4" t="s">
        <v>5217</v>
      </c>
      <c r="G8433" s="4">
        <v>1350</v>
      </c>
      <c r="H8433" s="4">
        <v>678.09</v>
      </c>
    </row>
    <row r="8434" spans="2:8" hidden="1" x14ac:dyDescent="0.15">
      <c r="B8434" s="8" t="s">
        <v>2445</v>
      </c>
      <c r="C8434" s="4" t="s">
        <v>27</v>
      </c>
      <c r="D8434" s="4" t="s">
        <v>19</v>
      </c>
      <c r="E8434" s="4" t="s">
        <v>20</v>
      </c>
      <c r="F8434" s="4" t="s">
        <v>5217</v>
      </c>
      <c r="G8434" s="4">
        <v>1350</v>
      </c>
      <c r="H8434" s="4">
        <v>678.09</v>
      </c>
    </row>
    <row r="8435" spans="2:8" hidden="1" x14ac:dyDescent="0.15">
      <c r="B8435" s="8" t="s">
        <v>2445</v>
      </c>
      <c r="C8435" s="4" t="s">
        <v>27</v>
      </c>
      <c r="D8435" s="4" t="s">
        <v>19</v>
      </c>
      <c r="E8435" s="4" t="s">
        <v>20</v>
      </c>
      <c r="F8435" s="4" t="s">
        <v>5217</v>
      </c>
      <c r="G8435" s="4">
        <v>1350</v>
      </c>
      <c r="H8435" s="4">
        <v>678.09</v>
      </c>
    </row>
    <row r="8436" spans="2:8" hidden="1" x14ac:dyDescent="0.15">
      <c r="B8436" s="8" t="s">
        <v>2445</v>
      </c>
      <c r="C8436" s="4" t="s">
        <v>27</v>
      </c>
      <c r="D8436" s="4" t="s">
        <v>19</v>
      </c>
      <c r="E8436" s="4" t="s">
        <v>20</v>
      </c>
      <c r="F8436" s="4" t="s">
        <v>5217</v>
      </c>
      <c r="G8436" s="4">
        <v>1348.5</v>
      </c>
      <c r="H8436" s="4">
        <v>678.09</v>
      </c>
    </row>
    <row r="8437" spans="2:8" hidden="1" x14ac:dyDescent="0.15">
      <c r="B8437" s="8" t="s">
        <v>2445</v>
      </c>
      <c r="C8437" s="4" t="s">
        <v>27</v>
      </c>
      <c r="D8437" s="4" t="s">
        <v>19</v>
      </c>
      <c r="E8437" s="4" t="s">
        <v>20</v>
      </c>
      <c r="F8437" s="4" t="s">
        <v>5217</v>
      </c>
      <c r="G8437" s="4">
        <v>1346</v>
      </c>
      <c r="H8437" s="4">
        <v>678.09</v>
      </c>
    </row>
    <row r="8438" spans="2:8" hidden="1" x14ac:dyDescent="0.15">
      <c r="B8438" s="8" t="s">
        <v>5109</v>
      </c>
      <c r="C8438" s="4" t="s">
        <v>27</v>
      </c>
      <c r="D8438" s="4" t="s">
        <v>19</v>
      </c>
      <c r="E8438" s="4" t="s">
        <v>20</v>
      </c>
      <c r="F8438" s="4" t="s">
        <v>6018</v>
      </c>
      <c r="G8438" s="4">
        <v>425</v>
      </c>
      <c r="H8438" s="4">
        <v>213.39</v>
      </c>
    </row>
    <row r="8439" spans="2:8" hidden="1" x14ac:dyDescent="0.15">
      <c r="B8439" s="8" t="s">
        <v>1058</v>
      </c>
      <c r="C8439" s="4" t="s">
        <v>27</v>
      </c>
      <c r="D8439" s="4" t="s">
        <v>19</v>
      </c>
      <c r="E8439" s="4" t="s">
        <v>20</v>
      </c>
      <c r="F8439" s="4" t="s">
        <v>6710</v>
      </c>
      <c r="G8439" s="4">
        <v>89.6</v>
      </c>
      <c r="H8439" s="4">
        <v>45.02</v>
      </c>
    </row>
    <row r="8440" spans="2:8" hidden="1" x14ac:dyDescent="0.15">
      <c r="B8440" s="8" t="s">
        <v>1588</v>
      </c>
      <c r="C8440" s="4" t="s">
        <v>27</v>
      </c>
      <c r="D8440" s="4" t="s">
        <v>19</v>
      </c>
      <c r="E8440" s="4" t="s">
        <v>20</v>
      </c>
      <c r="F8440" s="4" t="s">
        <v>6121</v>
      </c>
      <c r="G8440" s="4">
        <v>336</v>
      </c>
      <c r="H8440" s="4">
        <v>168.7</v>
      </c>
    </row>
    <row r="8441" spans="2:8" hidden="1" x14ac:dyDescent="0.15">
      <c r="B8441" s="8" t="s">
        <v>2505</v>
      </c>
      <c r="C8441" s="4" t="s">
        <v>27</v>
      </c>
      <c r="D8441" s="4" t="s">
        <v>19</v>
      </c>
      <c r="E8441" s="4" t="s">
        <v>20</v>
      </c>
      <c r="F8441" s="4" t="s">
        <v>6070</v>
      </c>
      <c r="G8441" s="4">
        <v>380</v>
      </c>
      <c r="H8441" s="4">
        <v>190.84</v>
      </c>
    </row>
    <row r="8442" spans="2:8" hidden="1" x14ac:dyDescent="0.15">
      <c r="B8442" s="8" t="s">
        <v>480</v>
      </c>
      <c r="C8442" s="4" t="s">
        <v>27</v>
      </c>
      <c r="D8442" s="4" t="s">
        <v>19</v>
      </c>
      <c r="E8442" s="4" t="s">
        <v>20</v>
      </c>
      <c r="F8442" s="4" t="s">
        <v>6057</v>
      </c>
      <c r="G8442" s="4">
        <v>400</v>
      </c>
      <c r="H8442" s="4">
        <v>350.8</v>
      </c>
    </row>
    <row r="8443" spans="2:8" hidden="1" x14ac:dyDescent="0.15">
      <c r="B8443" s="8" t="s">
        <v>283</v>
      </c>
      <c r="C8443" s="4" t="s">
        <v>27</v>
      </c>
      <c r="D8443" s="4" t="s">
        <v>19</v>
      </c>
      <c r="E8443" s="4" t="s">
        <v>20</v>
      </c>
      <c r="F8443" s="4" t="s">
        <v>3622</v>
      </c>
      <c r="G8443" s="4">
        <v>12600</v>
      </c>
      <c r="H8443" s="4">
        <v>6328.64</v>
      </c>
    </row>
    <row r="8444" spans="2:8" hidden="1" x14ac:dyDescent="0.15">
      <c r="B8444" s="8">
        <v>45323</v>
      </c>
      <c r="C8444" s="4" t="s">
        <v>18</v>
      </c>
      <c r="D8444" s="4" t="s">
        <v>19</v>
      </c>
      <c r="E8444" s="4" t="s">
        <v>20</v>
      </c>
      <c r="F8444" s="4" t="s">
        <v>2016</v>
      </c>
      <c r="G8444" s="4">
        <v>22959</v>
      </c>
      <c r="H8444" s="4">
        <v>44146.97</v>
      </c>
    </row>
    <row r="8445" spans="2:8" hidden="1" x14ac:dyDescent="0.15">
      <c r="B8445" s="8" t="s">
        <v>176</v>
      </c>
      <c r="C8445" s="4" t="s">
        <v>27</v>
      </c>
      <c r="D8445" s="4" t="s">
        <v>19</v>
      </c>
      <c r="E8445" s="4" t="s">
        <v>20</v>
      </c>
      <c r="F8445" s="4" t="s">
        <v>6385</v>
      </c>
      <c r="G8445" s="4">
        <v>200</v>
      </c>
      <c r="H8445" s="4">
        <v>179.53</v>
      </c>
    </row>
    <row r="8446" spans="2:8" hidden="1" x14ac:dyDescent="0.15">
      <c r="B8446" s="8" t="s">
        <v>2604</v>
      </c>
      <c r="C8446" s="4" t="s">
        <v>27</v>
      </c>
      <c r="D8446" s="4" t="s">
        <v>19</v>
      </c>
      <c r="E8446" s="4" t="s">
        <v>20</v>
      </c>
      <c r="F8446" s="4" t="s">
        <v>2936</v>
      </c>
      <c r="G8446" s="4">
        <v>18450</v>
      </c>
      <c r="H8446" s="4">
        <v>15682.5</v>
      </c>
    </row>
    <row r="8447" spans="2:8" hidden="1" x14ac:dyDescent="0.15">
      <c r="B8447" s="8" t="s">
        <v>1378</v>
      </c>
      <c r="C8447" s="4" t="s">
        <v>27</v>
      </c>
      <c r="D8447" s="4" t="s">
        <v>19</v>
      </c>
      <c r="E8447" s="4" t="s">
        <v>20</v>
      </c>
      <c r="F8447" s="4" t="s">
        <v>1379</v>
      </c>
      <c r="G8447" s="4">
        <v>27285</v>
      </c>
      <c r="H8447" s="4">
        <v>23192.25</v>
      </c>
    </row>
    <row r="8448" spans="2:8" hidden="1" x14ac:dyDescent="0.15">
      <c r="B8448" s="8" t="s">
        <v>1981</v>
      </c>
      <c r="C8448" s="4" t="s">
        <v>209</v>
      </c>
      <c r="D8448" s="4" t="s">
        <v>19</v>
      </c>
      <c r="E8448" s="4" t="s">
        <v>210</v>
      </c>
      <c r="F8448" s="4" t="s">
        <v>5311</v>
      </c>
      <c r="G8448" s="4">
        <v>500</v>
      </c>
      <c r="H8448" s="4">
        <v>2941.79</v>
      </c>
    </row>
    <row r="8449" spans="2:8" hidden="1" x14ac:dyDescent="0.15">
      <c r="B8449" s="8" t="s">
        <v>645</v>
      </c>
      <c r="C8449" s="4" t="s">
        <v>27</v>
      </c>
      <c r="D8449" s="4" t="s">
        <v>19</v>
      </c>
      <c r="E8449" s="4" t="s">
        <v>20</v>
      </c>
      <c r="F8449" s="4" t="s">
        <v>3700</v>
      </c>
      <c r="G8449" s="4">
        <v>12000</v>
      </c>
      <c r="H8449" s="4">
        <v>10223.620000000001</v>
      </c>
    </row>
    <row r="8450" spans="2:8" hidden="1" x14ac:dyDescent="0.15">
      <c r="B8450" s="8" t="s">
        <v>457</v>
      </c>
      <c r="C8450" s="4" t="s">
        <v>27</v>
      </c>
      <c r="D8450" s="4" t="s">
        <v>19</v>
      </c>
      <c r="E8450" s="4" t="s">
        <v>20</v>
      </c>
      <c r="F8450" s="4" t="s">
        <v>3995</v>
      </c>
      <c r="G8450" s="4">
        <v>9000</v>
      </c>
      <c r="H8450" s="4">
        <v>7650</v>
      </c>
    </row>
    <row r="8451" spans="2:8" hidden="1" x14ac:dyDescent="0.15">
      <c r="B8451" s="8" t="s">
        <v>2301</v>
      </c>
      <c r="C8451" s="4" t="s">
        <v>27</v>
      </c>
      <c r="D8451" s="4" t="s">
        <v>19</v>
      </c>
      <c r="E8451" s="4" t="s">
        <v>20</v>
      </c>
      <c r="F8451" s="4" t="s">
        <v>3804</v>
      </c>
      <c r="G8451" s="4">
        <v>10800</v>
      </c>
      <c r="H8451" s="4">
        <v>9180</v>
      </c>
    </row>
    <row r="8452" spans="2:8" hidden="1" x14ac:dyDescent="0.15">
      <c r="B8452" s="8" t="s">
        <v>1882</v>
      </c>
      <c r="C8452" s="4" t="s">
        <v>27</v>
      </c>
      <c r="D8452" s="4" t="s">
        <v>19</v>
      </c>
      <c r="E8452" s="4" t="s">
        <v>20</v>
      </c>
      <c r="F8452" s="4" t="s">
        <v>2386</v>
      </c>
      <c r="G8452" s="4">
        <v>20492.27</v>
      </c>
      <c r="H8452" s="4">
        <v>17455.86</v>
      </c>
    </row>
    <row r="8453" spans="2:8" hidden="1" x14ac:dyDescent="0.15">
      <c r="B8453" s="8" t="s">
        <v>534</v>
      </c>
      <c r="C8453" s="4" t="s">
        <v>209</v>
      </c>
      <c r="D8453" s="4" t="s">
        <v>20</v>
      </c>
      <c r="E8453" s="4" t="s">
        <v>2401</v>
      </c>
      <c r="F8453" s="4" t="s">
        <v>5926</v>
      </c>
      <c r="G8453" s="4">
        <v>500</v>
      </c>
      <c r="H8453" s="4">
        <v>687.11</v>
      </c>
    </row>
    <row r="8454" spans="2:8" hidden="1" x14ac:dyDescent="0.15">
      <c r="B8454" s="8" t="s">
        <v>995</v>
      </c>
      <c r="C8454" s="4" t="s">
        <v>209</v>
      </c>
      <c r="D8454" s="4" t="s">
        <v>20</v>
      </c>
      <c r="E8454" s="4" t="s">
        <v>950</v>
      </c>
      <c r="F8454" s="4" t="s">
        <v>4698</v>
      </c>
      <c r="G8454" s="4">
        <v>500</v>
      </c>
      <c r="H8454" s="4">
        <v>529.01</v>
      </c>
    </row>
    <row r="8455" spans="2:8" hidden="1" x14ac:dyDescent="0.15">
      <c r="B8455" s="8" t="s">
        <v>863</v>
      </c>
      <c r="C8455" s="4" t="s">
        <v>209</v>
      </c>
      <c r="D8455" s="4" t="s">
        <v>20</v>
      </c>
      <c r="E8455" s="4" t="s">
        <v>950</v>
      </c>
      <c r="F8455" s="4" t="s">
        <v>5929</v>
      </c>
      <c r="G8455" s="4">
        <v>500</v>
      </c>
      <c r="H8455" s="4">
        <v>325.5</v>
      </c>
    </row>
    <row r="8456" spans="2:8" hidden="1" x14ac:dyDescent="0.15">
      <c r="B8456" s="8" t="s">
        <v>4763</v>
      </c>
      <c r="C8456" s="4" t="s">
        <v>209</v>
      </c>
      <c r="D8456" s="4" t="s">
        <v>20</v>
      </c>
      <c r="E8456" s="4" t="s">
        <v>950</v>
      </c>
      <c r="F8456" s="4" t="s">
        <v>5929</v>
      </c>
      <c r="G8456" s="4">
        <v>500</v>
      </c>
      <c r="H8456" s="4">
        <v>313.52</v>
      </c>
    </row>
    <row r="8457" spans="2:8" hidden="1" x14ac:dyDescent="0.15">
      <c r="B8457" s="8" t="s">
        <v>1472</v>
      </c>
      <c r="C8457" s="4" t="s">
        <v>209</v>
      </c>
      <c r="D8457" s="4" t="s">
        <v>20</v>
      </c>
      <c r="E8457" s="4" t="s">
        <v>950</v>
      </c>
      <c r="F8457" s="4" t="s">
        <v>5929</v>
      </c>
      <c r="G8457" s="4">
        <v>500</v>
      </c>
      <c r="H8457" s="4">
        <v>309.41000000000003</v>
      </c>
    </row>
    <row r="8458" spans="2:8" hidden="1" x14ac:dyDescent="0.15">
      <c r="B8458" s="8" t="s">
        <v>1506</v>
      </c>
      <c r="C8458" s="4" t="s">
        <v>209</v>
      </c>
      <c r="D8458" s="4" t="s">
        <v>20</v>
      </c>
      <c r="E8458" s="4" t="s">
        <v>950</v>
      </c>
      <c r="F8458" s="4" t="s">
        <v>4698</v>
      </c>
      <c r="G8458" s="4">
        <v>500</v>
      </c>
      <c r="H8458" s="4">
        <v>303.01</v>
      </c>
    </row>
    <row r="8459" spans="2:8" hidden="1" x14ac:dyDescent="0.15">
      <c r="B8459" s="8" t="s">
        <v>1674</v>
      </c>
      <c r="C8459" s="4" t="s">
        <v>209</v>
      </c>
      <c r="D8459" s="4" t="s">
        <v>20</v>
      </c>
      <c r="E8459" s="4" t="s">
        <v>950</v>
      </c>
      <c r="F8459" s="4" t="s">
        <v>4698</v>
      </c>
      <c r="G8459" s="4">
        <v>500</v>
      </c>
      <c r="H8459" s="4">
        <v>293.91000000000003</v>
      </c>
    </row>
    <row r="8460" spans="2:8" hidden="1" x14ac:dyDescent="0.15">
      <c r="B8460" s="8" t="s">
        <v>3583</v>
      </c>
      <c r="C8460" s="4" t="s">
        <v>209</v>
      </c>
      <c r="D8460" s="4" t="s">
        <v>20</v>
      </c>
      <c r="E8460" s="4" t="s">
        <v>950</v>
      </c>
      <c r="F8460" s="4" t="s">
        <v>4698</v>
      </c>
      <c r="G8460" s="4">
        <v>500</v>
      </c>
      <c r="H8460" s="4">
        <v>286.77</v>
      </c>
    </row>
    <row r="8461" spans="2:8" hidden="1" x14ac:dyDescent="0.15">
      <c r="B8461" s="8" t="s">
        <v>854</v>
      </c>
      <c r="C8461" s="4" t="s">
        <v>209</v>
      </c>
      <c r="D8461" s="4" t="s">
        <v>20</v>
      </c>
      <c r="E8461" s="4" t="s">
        <v>950</v>
      </c>
      <c r="F8461" s="4" t="s">
        <v>3949</v>
      </c>
      <c r="G8461" s="4">
        <v>500</v>
      </c>
      <c r="H8461" s="4">
        <v>237.75</v>
      </c>
    </row>
    <row r="8462" spans="2:8" hidden="1" x14ac:dyDescent="0.15">
      <c r="B8462" s="8" t="s">
        <v>3921</v>
      </c>
      <c r="C8462" s="4" t="s">
        <v>209</v>
      </c>
      <c r="D8462" s="4" t="s">
        <v>20</v>
      </c>
      <c r="E8462" s="4" t="s">
        <v>950</v>
      </c>
      <c r="F8462" s="4" t="s">
        <v>3949</v>
      </c>
      <c r="G8462" s="4">
        <v>500</v>
      </c>
      <c r="H8462" s="4">
        <v>222.41</v>
      </c>
    </row>
    <row r="8463" spans="2:8" hidden="1" x14ac:dyDescent="0.15">
      <c r="B8463" s="8" t="s">
        <v>1266</v>
      </c>
      <c r="C8463" s="4" t="s">
        <v>209</v>
      </c>
      <c r="D8463" s="4" t="s">
        <v>20</v>
      </c>
      <c r="E8463" s="4" t="s">
        <v>950</v>
      </c>
      <c r="F8463" s="4" t="s">
        <v>3949</v>
      </c>
      <c r="G8463" s="4">
        <v>500</v>
      </c>
      <c r="H8463" s="4">
        <v>208.24</v>
      </c>
    </row>
    <row r="8464" spans="2:8" hidden="1" x14ac:dyDescent="0.15">
      <c r="B8464" s="8" t="s">
        <v>2029</v>
      </c>
      <c r="C8464" s="4" t="s">
        <v>27</v>
      </c>
      <c r="D8464" s="4" t="s">
        <v>19</v>
      </c>
      <c r="E8464" s="4" t="s">
        <v>20</v>
      </c>
      <c r="F8464" s="4" t="s">
        <v>3705</v>
      </c>
      <c r="G8464" s="4">
        <v>11961</v>
      </c>
      <c r="H8464" s="4">
        <v>10193.59</v>
      </c>
    </row>
    <row r="8465" spans="2:8" hidden="1" x14ac:dyDescent="0.15">
      <c r="B8465" s="8" t="s">
        <v>1400</v>
      </c>
      <c r="C8465" s="4" t="s">
        <v>27</v>
      </c>
      <c r="D8465" s="4" t="s">
        <v>19</v>
      </c>
      <c r="E8465" s="4" t="s">
        <v>20</v>
      </c>
      <c r="F8465" s="4" t="s">
        <v>3334</v>
      </c>
      <c r="G8465" s="4">
        <v>15381</v>
      </c>
      <c r="H8465" s="4">
        <v>13073.85</v>
      </c>
    </row>
    <row r="8466" spans="2:8" hidden="1" x14ac:dyDescent="0.15">
      <c r="B8466" s="8" t="s">
        <v>1406</v>
      </c>
      <c r="C8466" s="4" t="s">
        <v>27</v>
      </c>
      <c r="D8466" s="4" t="s">
        <v>19</v>
      </c>
      <c r="E8466" s="4" t="s">
        <v>20</v>
      </c>
      <c r="F8466" s="4" t="s">
        <v>3130</v>
      </c>
      <c r="G8466" s="4">
        <v>16731</v>
      </c>
      <c r="H8466" s="4">
        <v>14419</v>
      </c>
    </row>
    <row r="8467" spans="2:8" hidden="1" x14ac:dyDescent="0.15">
      <c r="B8467" s="8" t="s">
        <v>1875</v>
      </c>
      <c r="C8467" s="4" t="s">
        <v>27</v>
      </c>
      <c r="D8467" s="4" t="s">
        <v>19</v>
      </c>
      <c r="E8467" s="4" t="s">
        <v>20</v>
      </c>
      <c r="F8467" s="4" t="s">
        <v>3513</v>
      </c>
      <c r="G8467" s="4">
        <v>13527</v>
      </c>
      <c r="H8467" s="4">
        <v>11588.89</v>
      </c>
    </row>
    <row r="8468" spans="2:8" hidden="1" x14ac:dyDescent="0.15">
      <c r="B8468" s="8" t="s">
        <v>2301</v>
      </c>
      <c r="C8468" s="4" t="s">
        <v>27</v>
      </c>
      <c r="D8468" s="4" t="s">
        <v>19</v>
      </c>
      <c r="E8468" s="4" t="s">
        <v>20</v>
      </c>
      <c r="F8468" s="4" t="s">
        <v>3357</v>
      </c>
      <c r="G8468" s="4">
        <v>15075</v>
      </c>
      <c r="H8468" s="4">
        <v>12813.75</v>
      </c>
    </row>
    <row r="8469" spans="2:8" hidden="1" x14ac:dyDescent="0.15">
      <c r="B8469" s="8" t="s">
        <v>2201</v>
      </c>
      <c r="C8469" s="4" t="s">
        <v>27</v>
      </c>
      <c r="D8469" s="4" t="s">
        <v>19</v>
      </c>
      <c r="E8469" s="4" t="s">
        <v>20</v>
      </c>
      <c r="F8469" s="4" t="s">
        <v>3508</v>
      </c>
      <c r="G8469" s="4">
        <v>13624</v>
      </c>
      <c r="H8469" s="4">
        <v>11614.79</v>
      </c>
    </row>
    <row r="8470" spans="2:8" hidden="1" x14ac:dyDescent="0.15">
      <c r="B8470" s="8" t="s">
        <v>457</v>
      </c>
      <c r="C8470" s="4" t="s">
        <v>27</v>
      </c>
      <c r="D8470" s="4" t="s">
        <v>19</v>
      </c>
      <c r="E8470" s="4" t="s">
        <v>20</v>
      </c>
      <c r="F8470" s="4" t="s">
        <v>3191</v>
      </c>
      <c r="G8470" s="4">
        <v>16353</v>
      </c>
      <c r="H8470" s="4">
        <v>13900.05</v>
      </c>
    </row>
    <row r="8471" spans="2:8" hidden="1" x14ac:dyDescent="0.15">
      <c r="B8471" s="8" t="s">
        <v>645</v>
      </c>
      <c r="C8471" s="4" t="s">
        <v>27</v>
      </c>
      <c r="D8471" s="4" t="s">
        <v>19</v>
      </c>
      <c r="E8471" s="4" t="s">
        <v>20</v>
      </c>
      <c r="F8471" s="4" t="s">
        <v>3062</v>
      </c>
      <c r="G8471" s="4">
        <v>17280</v>
      </c>
      <c r="H8471" s="4">
        <v>14721.42</v>
      </c>
    </row>
    <row r="8472" spans="2:8" hidden="1" x14ac:dyDescent="0.15">
      <c r="B8472" s="8" t="s">
        <v>2943</v>
      </c>
      <c r="C8472" s="4" t="s">
        <v>27</v>
      </c>
      <c r="D8472" s="4" t="s">
        <v>19</v>
      </c>
      <c r="E8472" s="4" t="s">
        <v>20</v>
      </c>
      <c r="F8472" s="4" t="s">
        <v>2944</v>
      </c>
      <c r="G8472" s="4">
        <v>18234</v>
      </c>
      <c r="H8472" s="4">
        <v>15924.51</v>
      </c>
    </row>
    <row r="8473" spans="2:8" hidden="1" x14ac:dyDescent="0.15">
      <c r="B8473" s="8" t="s">
        <v>204</v>
      </c>
      <c r="C8473" s="4" t="s">
        <v>27</v>
      </c>
      <c r="D8473" s="4" t="s">
        <v>19</v>
      </c>
      <c r="E8473" s="4" t="s">
        <v>20</v>
      </c>
      <c r="F8473" s="4" t="s">
        <v>3017</v>
      </c>
      <c r="G8473" s="4">
        <v>17928</v>
      </c>
      <c r="H8473" s="4">
        <v>15375.46</v>
      </c>
    </row>
    <row r="8474" spans="2:8" hidden="1" x14ac:dyDescent="0.15">
      <c r="B8474" s="8" t="s">
        <v>637</v>
      </c>
      <c r="C8474" s="4" t="s">
        <v>27</v>
      </c>
      <c r="D8474" s="4" t="s">
        <v>19</v>
      </c>
      <c r="E8474" s="4" t="s">
        <v>20</v>
      </c>
      <c r="F8474" s="4" t="s">
        <v>3006</v>
      </c>
      <c r="G8474" s="4">
        <v>18000</v>
      </c>
      <c r="H8474" s="4">
        <v>15334.31</v>
      </c>
    </row>
    <row r="8475" spans="2:8" hidden="1" x14ac:dyDescent="0.15">
      <c r="B8475" s="8" t="s">
        <v>817</v>
      </c>
      <c r="C8475" s="4" t="s">
        <v>27</v>
      </c>
      <c r="D8475" s="4" t="s">
        <v>19</v>
      </c>
      <c r="E8475" s="4" t="s">
        <v>20</v>
      </c>
      <c r="F8475" s="4" t="s">
        <v>2948</v>
      </c>
      <c r="G8475" s="4">
        <v>18171</v>
      </c>
      <c r="H8475" s="4">
        <v>15483.75</v>
      </c>
    </row>
    <row r="8476" spans="2:8" hidden="1" x14ac:dyDescent="0.15">
      <c r="B8476" s="8" t="s">
        <v>180</v>
      </c>
      <c r="C8476" s="4" t="s">
        <v>27</v>
      </c>
      <c r="D8476" s="4" t="s">
        <v>19</v>
      </c>
      <c r="E8476" s="4" t="s">
        <v>20</v>
      </c>
      <c r="F8476" s="4" t="s">
        <v>2832</v>
      </c>
      <c r="G8476" s="4">
        <v>19080</v>
      </c>
      <c r="H8476" s="4">
        <v>16252.4</v>
      </c>
    </row>
    <row r="8477" spans="2:8" hidden="1" x14ac:dyDescent="0.15">
      <c r="B8477" s="8" t="s">
        <v>2342</v>
      </c>
      <c r="C8477" s="4" t="s">
        <v>27</v>
      </c>
      <c r="D8477" s="4" t="s">
        <v>19</v>
      </c>
      <c r="E8477" s="4" t="s">
        <v>20</v>
      </c>
      <c r="F8477" s="4" t="s">
        <v>2806</v>
      </c>
      <c r="G8477" s="4">
        <v>19296</v>
      </c>
      <c r="H8477" s="4">
        <v>16448.259999999998</v>
      </c>
    </row>
    <row r="8478" spans="2:8" hidden="1" x14ac:dyDescent="0.15">
      <c r="B8478" s="8" t="s">
        <v>1828</v>
      </c>
      <c r="C8478" s="4" t="s">
        <v>27</v>
      </c>
      <c r="D8478" s="4" t="s">
        <v>19</v>
      </c>
      <c r="E8478" s="4" t="s">
        <v>20</v>
      </c>
      <c r="F8478" s="4" t="s">
        <v>2711</v>
      </c>
      <c r="G8478" s="4">
        <v>19775</v>
      </c>
      <c r="H8478" s="4">
        <v>16869.48</v>
      </c>
    </row>
    <row r="8479" spans="2:8" hidden="1" x14ac:dyDescent="0.15">
      <c r="B8479" s="8" t="s">
        <v>1813</v>
      </c>
      <c r="C8479" s="4" t="s">
        <v>27</v>
      </c>
      <c r="D8479" s="4" t="s">
        <v>19</v>
      </c>
      <c r="E8479" s="4" t="s">
        <v>20</v>
      </c>
      <c r="F8479" s="4" t="s">
        <v>2711</v>
      </c>
      <c r="G8479" s="4">
        <v>19496.599999999999</v>
      </c>
      <c r="H8479" s="4">
        <v>16869.22</v>
      </c>
    </row>
    <row r="8480" spans="2:8" hidden="1" x14ac:dyDescent="0.15">
      <c r="B8480" s="8" t="s">
        <v>1228</v>
      </c>
      <c r="C8480" s="4" t="s">
        <v>27</v>
      </c>
      <c r="D8480" s="4" t="s">
        <v>19</v>
      </c>
      <c r="E8480" s="4" t="s">
        <v>20</v>
      </c>
      <c r="F8480" s="4" t="s">
        <v>2684</v>
      </c>
      <c r="G8480" s="4">
        <v>19845</v>
      </c>
      <c r="H8480" s="4">
        <v>16891.86</v>
      </c>
    </row>
    <row r="8481" spans="2:8" hidden="1" x14ac:dyDescent="0.15">
      <c r="B8481" s="8" t="s">
        <v>1847</v>
      </c>
      <c r="C8481" s="4" t="s">
        <v>27</v>
      </c>
      <c r="D8481" s="4" t="s">
        <v>19</v>
      </c>
      <c r="E8481" s="4" t="s">
        <v>20</v>
      </c>
      <c r="F8481" s="4" t="s">
        <v>2374</v>
      </c>
      <c r="G8481" s="4">
        <v>20601</v>
      </c>
      <c r="H8481" s="4">
        <v>17696.89</v>
      </c>
    </row>
    <row r="8482" spans="2:8" hidden="1" x14ac:dyDescent="0.15">
      <c r="B8482" s="8" t="s">
        <v>1403</v>
      </c>
      <c r="C8482" s="4" t="s">
        <v>27</v>
      </c>
      <c r="D8482" s="4" t="s">
        <v>19</v>
      </c>
      <c r="E8482" s="4" t="s">
        <v>20</v>
      </c>
      <c r="F8482" s="4" t="s">
        <v>2348</v>
      </c>
      <c r="G8482" s="4">
        <v>20943</v>
      </c>
      <c r="H8482" s="4">
        <v>17801.55</v>
      </c>
    </row>
    <row r="8483" spans="2:8" hidden="1" x14ac:dyDescent="0.15">
      <c r="B8483" s="8" t="s">
        <v>687</v>
      </c>
      <c r="C8483" s="4" t="s">
        <v>27</v>
      </c>
      <c r="D8483" s="4" t="s">
        <v>19</v>
      </c>
      <c r="E8483" s="4" t="s">
        <v>20</v>
      </c>
      <c r="F8483" s="4" t="s">
        <v>2165</v>
      </c>
      <c r="G8483" s="4">
        <v>21294</v>
      </c>
      <c r="H8483" s="4">
        <v>18134.11</v>
      </c>
    </row>
    <row r="8484" spans="2:8" hidden="1" x14ac:dyDescent="0.15">
      <c r="B8484" s="8" t="s">
        <v>98</v>
      </c>
      <c r="C8484" s="4" t="s">
        <v>27</v>
      </c>
      <c r="D8484" s="4" t="s">
        <v>19</v>
      </c>
      <c r="E8484" s="4" t="s">
        <v>20</v>
      </c>
      <c r="F8484" s="4" t="s">
        <v>2047</v>
      </c>
      <c r="G8484" s="4">
        <v>22680</v>
      </c>
      <c r="H8484" s="4">
        <v>19316.59</v>
      </c>
    </row>
    <row r="8485" spans="2:8" hidden="1" x14ac:dyDescent="0.15">
      <c r="B8485" s="8" t="s">
        <v>2045</v>
      </c>
      <c r="C8485" s="4" t="s">
        <v>27</v>
      </c>
      <c r="D8485" s="4" t="s">
        <v>19</v>
      </c>
      <c r="E8485" s="4" t="s">
        <v>20</v>
      </c>
      <c r="F8485" s="4" t="s">
        <v>2046</v>
      </c>
      <c r="G8485" s="4">
        <v>22680</v>
      </c>
      <c r="H8485" s="4">
        <v>19322.78</v>
      </c>
    </row>
    <row r="8486" spans="2:8" hidden="1" x14ac:dyDescent="0.15">
      <c r="B8486" s="8" t="s">
        <v>566</v>
      </c>
      <c r="C8486" s="4" t="s">
        <v>27</v>
      </c>
      <c r="D8486" s="4" t="s">
        <v>19</v>
      </c>
      <c r="E8486" s="4" t="s">
        <v>20</v>
      </c>
      <c r="F8486" s="4" t="s">
        <v>2035</v>
      </c>
      <c r="G8486" s="4">
        <v>22770</v>
      </c>
      <c r="H8486" s="4">
        <v>19401.54</v>
      </c>
    </row>
    <row r="8487" spans="2:8" hidden="1" x14ac:dyDescent="0.15">
      <c r="B8487" s="8" t="s">
        <v>820</v>
      </c>
      <c r="C8487" s="4" t="s">
        <v>27</v>
      </c>
      <c r="D8487" s="4" t="s">
        <v>19</v>
      </c>
      <c r="E8487" s="4" t="s">
        <v>20</v>
      </c>
      <c r="F8487" s="4" t="s">
        <v>1983</v>
      </c>
      <c r="G8487" s="4">
        <v>23310</v>
      </c>
      <c r="H8487" s="4">
        <v>19860.16</v>
      </c>
    </row>
    <row r="8488" spans="2:8" hidden="1" x14ac:dyDescent="0.15">
      <c r="B8488" s="8" t="s">
        <v>1965</v>
      </c>
      <c r="C8488" s="4" t="s">
        <v>27</v>
      </c>
      <c r="D8488" s="4" t="s">
        <v>19</v>
      </c>
      <c r="E8488" s="4" t="s">
        <v>20</v>
      </c>
      <c r="F8488" s="4" t="s">
        <v>1966</v>
      </c>
      <c r="G8488" s="4">
        <v>23526</v>
      </c>
      <c r="H8488" s="4">
        <v>20041.88</v>
      </c>
    </row>
    <row r="8489" spans="2:8" hidden="1" x14ac:dyDescent="0.15">
      <c r="B8489" s="8" t="s">
        <v>1378</v>
      </c>
      <c r="C8489" s="4" t="s">
        <v>27</v>
      </c>
      <c r="D8489" s="4" t="s">
        <v>19</v>
      </c>
      <c r="E8489" s="4" t="s">
        <v>20</v>
      </c>
      <c r="F8489" s="4" t="s">
        <v>1402</v>
      </c>
      <c r="G8489" s="4">
        <v>26910</v>
      </c>
      <c r="H8489" s="4">
        <v>22873.5</v>
      </c>
    </row>
    <row r="8490" spans="2:8" hidden="1" x14ac:dyDescent="0.15">
      <c r="B8490" s="8" t="s">
        <v>1403</v>
      </c>
      <c r="C8490" s="4" t="s">
        <v>27</v>
      </c>
      <c r="D8490" s="4" t="s">
        <v>19</v>
      </c>
      <c r="E8490" s="4" t="s">
        <v>20</v>
      </c>
      <c r="F8490" s="4" t="s">
        <v>1404</v>
      </c>
      <c r="G8490" s="4">
        <v>26910</v>
      </c>
      <c r="H8490" s="4">
        <v>22873.5</v>
      </c>
    </row>
    <row r="8491" spans="2:8" hidden="1" x14ac:dyDescent="0.15">
      <c r="B8491" s="8" t="s">
        <v>1752</v>
      </c>
      <c r="C8491" s="4" t="s">
        <v>209</v>
      </c>
      <c r="D8491" s="4" t="s">
        <v>20</v>
      </c>
      <c r="E8491" s="4" t="s">
        <v>2682</v>
      </c>
      <c r="F8491" s="4" t="s">
        <v>1347</v>
      </c>
      <c r="G8491" s="4">
        <v>472.32</v>
      </c>
      <c r="H8491" s="4">
        <v>7074.57</v>
      </c>
    </row>
    <row r="8492" spans="2:8" hidden="1" x14ac:dyDescent="0.15">
      <c r="B8492" s="8" t="s">
        <v>687</v>
      </c>
      <c r="C8492" s="4" t="s">
        <v>27</v>
      </c>
      <c r="D8492" s="4" t="s">
        <v>19</v>
      </c>
      <c r="E8492" s="4" t="s">
        <v>20</v>
      </c>
      <c r="F8492" s="4" t="s">
        <v>4732</v>
      </c>
      <c r="G8492" s="4">
        <v>2709</v>
      </c>
      <c r="H8492" s="4">
        <v>2307</v>
      </c>
    </row>
    <row r="8493" spans="2:8" hidden="1" x14ac:dyDescent="0.15">
      <c r="B8493" s="8" t="s">
        <v>1376</v>
      </c>
      <c r="C8493" s="4" t="s">
        <v>27</v>
      </c>
      <c r="D8493" s="4" t="s">
        <v>19</v>
      </c>
      <c r="E8493" s="4" t="s">
        <v>20</v>
      </c>
      <c r="F8493" s="4" t="s">
        <v>1377</v>
      </c>
      <c r="G8493" s="4">
        <v>27360</v>
      </c>
      <c r="H8493" s="4">
        <v>23256</v>
      </c>
    </row>
    <row r="8494" spans="2:8" hidden="1" x14ac:dyDescent="0.15">
      <c r="B8494" s="8" t="s">
        <v>850</v>
      </c>
      <c r="C8494" s="4" t="s">
        <v>27</v>
      </c>
      <c r="D8494" s="4" t="s">
        <v>19</v>
      </c>
      <c r="E8494" s="4" t="s">
        <v>20</v>
      </c>
      <c r="F8494" s="4" t="s">
        <v>4596</v>
      </c>
      <c r="G8494" s="4">
        <v>3195</v>
      </c>
      <c r="H8494" s="4">
        <v>2722.83</v>
      </c>
    </row>
    <row r="8495" spans="2:8" hidden="1" x14ac:dyDescent="0.15">
      <c r="B8495" s="8" t="s">
        <v>817</v>
      </c>
      <c r="C8495" s="4" t="s">
        <v>27</v>
      </c>
      <c r="D8495" s="4" t="s">
        <v>19</v>
      </c>
      <c r="E8495" s="4" t="s">
        <v>20</v>
      </c>
      <c r="F8495" s="4" t="s">
        <v>4559</v>
      </c>
      <c r="G8495" s="4">
        <v>3492</v>
      </c>
      <c r="H8495" s="4">
        <v>2975.52</v>
      </c>
    </row>
    <row r="8496" spans="2:8" hidden="1" x14ac:dyDescent="0.15">
      <c r="B8496" s="8" t="s">
        <v>178</v>
      </c>
      <c r="C8496" s="4" t="s">
        <v>27</v>
      </c>
      <c r="D8496" s="4" t="s">
        <v>19</v>
      </c>
      <c r="E8496" s="4" t="s">
        <v>20</v>
      </c>
      <c r="F8496" s="4" t="s">
        <v>2164</v>
      </c>
      <c r="G8496" s="4">
        <v>21294</v>
      </c>
      <c r="H8496" s="4">
        <v>18136.419999999998</v>
      </c>
    </row>
    <row r="8497" spans="2:8" hidden="1" x14ac:dyDescent="0.15">
      <c r="B8497" s="8" t="s">
        <v>2201</v>
      </c>
      <c r="C8497" s="4" t="s">
        <v>27</v>
      </c>
      <c r="D8497" s="4" t="s">
        <v>19</v>
      </c>
      <c r="E8497" s="4" t="s">
        <v>20</v>
      </c>
      <c r="F8497" s="4" t="s">
        <v>4522</v>
      </c>
      <c r="G8497" s="4">
        <v>3690</v>
      </c>
      <c r="H8497" s="4">
        <v>3150.53</v>
      </c>
    </row>
    <row r="8498" spans="2:8" hidden="1" x14ac:dyDescent="0.15">
      <c r="B8498" s="8" t="s">
        <v>515</v>
      </c>
      <c r="C8498" s="4" t="s">
        <v>209</v>
      </c>
      <c r="D8498" s="4" t="s">
        <v>20</v>
      </c>
      <c r="E8498" s="4" t="s">
        <v>210</v>
      </c>
      <c r="F8498" s="4" t="s">
        <v>5301</v>
      </c>
      <c r="G8498" s="4">
        <v>462</v>
      </c>
      <c r="H8498" s="4">
        <v>1859.96</v>
      </c>
    </row>
    <row r="8499" spans="2:8" hidden="1" x14ac:dyDescent="0.15">
      <c r="B8499" s="8" t="s">
        <v>850</v>
      </c>
      <c r="C8499" s="4" t="s">
        <v>27</v>
      </c>
      <c r="D8499" s="4" t="s">
        <v>19</v>
      </c>
      <c r="E8499" s="4" t="s">
        <v>20</v>
      </c>
      <c r="F8499" s="4" t="s">
        <v>4512</v>
      </c>
      <c r="G8499" s="4">
        <v>3789</v>
      </c>
      <c r="H8499" s="4">
        <v>3229</v>
      </c>
    </row>
    <row r="8500" spans="2:8" hidden="1" x14ac:dyDescent="0.15">
      <c r="B8500" s="8" t="s">
        <v>2632</v>
      </c>
      <c r="C8500" s="4" t="s">
        <v>27</v>
      </c>
      <c r="D8500" s="4" t="s">
        <v>19</v>
      </c>
      <c r="E8500" s="4" t="s">
        <v>20</v>
      </c>
      <c r="F8500" s="4" t="s">
        <v>4291</v>
      </c>
      <c r="G8500" s="4">
        <v>5148</v>
      </c>
      <c r="H8500" s="4">
        <v>4380.99</v>
      </c>
    </row>
    <row r="8501" spans="2:8" hidden="1" x14ac:dyDescent="0.15">
      <c r="B8501" s="8" t="s">
        <v>1406</v>
      </c>
      <c r="C8501" s="4" t="s">
        <v>27</v>
      </c>
      <c r="D8501" s="4" t="s">
        <v>19</v>
      </c>
      <c r="E8501" s="4" t="s">
        <v>20</v>
      </c>
      <c r="F8501" s="4" t="s">
        <v>4427</v>
      </c>
      <c r="G8501" s="4">
        <v>4500</v>
      </c>
      <c r="H8501" s="4">
        <v>3878.16</v>
      </c>
    </row>
    <row r="8502" spans="2:8" hidden="1" x14ac:dyDescent="0.15">
      <c r="B8502" s="8" t="s">
        <v>637</v>
      </c>
      <c r="C8502" s="4" t="s">
        <v>27</v>
      </c>
      <c r="D8502" s="4" t="s">
        <v>19</v>
      </c>
      <c r="E8502" s="4" t="s">
        <v>20</v>
      </c>
      <c r="F8502" s="4" t="s">
        <v>4403</v>
      </c>
      <c r="G8502" s="4">
        <v>4698</v>
      </c>
      <c r="H8502" s="4">
        <v>4114.05</v>
      </c>
    </row>
    <row r="8503" spans="2:8" hidden="1" x14ac:dyDescent="0.15">
      <c r="B8503" s="8" t="s">
        <v>178</v>
      </c>
      <c r="C8503" s="4" t="s">
        <v>27</v>
      </c>
      <c r="D8503" s="4" t="s">
        <v>19</v>
      </c>
      <c r="E8503" s="4" t="s">
        <v>20</v>
      </c>
      <c r="F8503" s="4" t="s">
        <v>4383</v>
      </c>
      <c r="G8503" s="4">
        <v>4995</v>
      </c>
      <c r="H8503" s="4">
        <v>4298.18</v>
      </c>
    </row>
    <row r="8504" spans="2:8" hidden="1" x14ac:dyDescent="0.15">
      <c r="B8504" s="8" t="s">
        <v>645</v>
      </c>
      <c r="C8504" s="4" t="s">
        <v>27</v>
      </c>
      <c r="D8504" s="4" t="s">
        <v>19</v>
      </c>
      <c r="E8504" s="4" t="s">
        <v>20</v>
      </c>
      <c r="F8504" s="4" t="s">
        <v>4278</v>
      </c>
      <c r="G8504" s="4">
        <v>5400</v>
      </c>
      <c r="H8504" s="4">
        <v>4645.9799999999996</v>
      </c>
    </row>
    <row r="8505" spans="2:8" hidden="1" x14ac:dyDescent="0.15">
      <c r="B8505" s="8" t="s">
        <v>204</v>
      </c>
      <c r="C8505" s="4" t="s">
        <v>27</v>
      </c>
      <c r="D8505" s="4" t="s">
        <v>19</v>
      </c>
      <c r="E8505" s="4" t="s">
        <v>20</v>
      </c>
      <c r="F8505" s="4" t="s">
        <v>3200</v>
      </c>
      <c r="G8505" s="4">
        <v>16270</v>
      </c>
      <c r="H8505" s="4">
        <v>13500.82</v>
      </c>
    </row>
    <row r="8506" spans="2:8" hidden="1" x14ac:dyDescent="0.15">
      <c r="B8506" s="8" t="s">
        <v>4176</v>
      </c>
      <c r="C8506" s="4" t="s">
        <v>27</v>
      </c>
      <c r="D8506" s="4" t="s">
        <v>19</v>
      </c>
      <c r="E8506" s="4" t="s">
        <v>20</v>
      </c>
      <c r="F8506" s="4" t="s">
        <v>4177</v>
      </c>
      <c r="G8506" s="4">
        <v>6570</v>
      </c>
      <c r="H8506" s="4">
        <v>5584.5</v>
      </c>
    </row>
    <row r="8507" spans="2:8" hidden="1" x14ac:dyDescent="0.15">
      <c r="B8507" s="8" t="s">
        <v>850</v>
      </c>
      <c r="C8507" s="4" t="s">
        <v>27</v>
      </c>
      <c r="D8507" s="4" t="s">
        <v>19</v>
      </c>
      <c r="E8507" s="4" t="s">
        <v>20</v>
      </c>
      <c r="F8507" s="4" t="s">
        <v>3807</v>
      </c>
      <c r="G8507" s="4">
        <v>10704</v>
      </c>
      <c r="H8507" s="4">
        <v>9101.5</v>
      </c>
    </row>
    <row r="8508" spans="2:8" hidden="1" x14ac:dyDescent="0.15">
      <c r="B8508" s="8" t="s">
        <v>2632</v>
      </c>
      <c r="C8508" s="4" t="s">
        <v>27</v>
      </c>
      <c r="D8508" s="4" t="s">
        <v>19</v>
      </c>
      <c r="E8508" s="4" t="s">
        <v>20</v>
      </c>
      <c r="F8508" s="4" t="s">
        <v>3803</v>
      </c>
      <c r="G8508" s="4">
        <v>10800</v>
      </c>
      <c r="H8508" s="4">
        <v>9190.8799999999992</v>
      </c>
    </row>
    <row r="8509" spans="2:8" hidden="1" x14ac:dyDescent="0.15">
      <c r="B8509" s="8" t="s">
        <v>2029</v>
      </c>
      <c r="C8509" s="4" t="s">
        <v>27</v>
      </c>
      <c r="D8509" s="4" t="s">
        <v>19</v>
      </c>
      <c r="E8509" s="4" t="s">
        <v>20</v>
      </c>
      <c r="F8509" s="4" t="s">
        <v>4116</v>
      </c>
      <c r="G8509" s="4">
        <v>7224</v>
      </c>
      <c r="H8509" s="4">
        <v>6141.91</v>
      </c>
    </row>
    <row r="8510" spans="2:8" hidden="1" x14ac:dyDescent="0.15">
      <c r="B8510" s="8" t="s">
        <v>645</v>
      </c>
      <c r="C8510" s="4" t="s">
        <v>27</v>
      </c>
      <c r="D8510" s="4" t="s">
        <v>19</v>
      </c>
      <c r="E8510" s="4" t="s">
        <v>20</v>
      </c>
      <c r="F8510" s="4" t="s">
        <v>4015</v>
      </c>
      <c r="G8510" s="4">
        <v>8514</v>
      </c>
      <c r="H8510" s="4">
        <v>7291.05</v>
      </c>
    </row>
    <row r="8511" spans="2:8" hidden="1" x14ac:dyDescent="0.15">
      <c r="B8511" s="8" t="s">
        <v>374</v>
      </c>
      <c r="C8511" s="4" t="s">
        <v>27</v>
      </c>
      <c r="D8511" s="4" t="s">
        <v>19</v>
      </c>
      <c r="E8511" s="4" t="s">
        <v>20</v>
      </c>
      <c r="F8511" s="4" t="s">
        <v>1993</v>
      </c>
      <c r="G8511" s="4">
        <v>23220</v>
      </c>
      <c r="H8511" s="4">
        <v>19969.2</v>
      </c>
    </row>
    <row r="8512" spans="2:8" hidden="1" x14ac:dyDescent="0.15">
      <c r="B8512" s="8" t="s">
        <v>205</v>
      </c>
      <c r="C8512" s="4" t="s">
        <v>27</v>
      </c>
      <c r="D8512" s="4" t="s">
        <v>19</v>
      </c>
      <c r="E8512" s="4" t="s">
        <v>20</v>
      </c>
      <c r="F8512" s="4" t="s">
        <v>3216</v>
      </c>
      <c r="G8512" s="4">
        <v>16029</v>
      </c>
      <c r="H8512" s="4">
        <v>13784.94</v>
      </c>
    </row>
    <row r="8513" spans="2:8" hidden="1" x14ac:dyDescent="0.15">
      <c r="B8513" s="8" t="s">
        <v>1879</v>
      </c>
      <c r="C8513" s="4" t="s">
        <v>27</v>
      </c>
      <c r="D8513" s="4" t="s">
        <v>19</v>
      </c>
      <c r="E8513" s="4" t="s">
        <v>20</v>
      </c>
      <c r="F8513" s="4" t="s">
        <v>3067</v>
      </c>
      <c r="G8513" s="4">
        <v>17244</v>
      </c>
      <c r="H8513" s="4">
        <v>14829.84</v>
      </c>
    </row>
    <row r="8514" spans="2:8" hidden="1" x14ac:dyDescent="0.15">
      <c r="B8514" s="8" t="s">
        <v>412</v>
      </c>
      <c r="C8514" s="4" t="s">
        <v>27</v>
      </c>
      <c r="D8514" s="4" t="s">
        <v>19</v>
      </c>
      <c r="E8514" s="4" t="s">
        <v>20</v>
      </c>
      <c r="F8514" s="4" t="s">
        <v>5088</v>
      </c>
      <c r="G8514" s="4">
        <v>1600</v>
      </c>
      <c r="H8514" s="4">
        <v>2579.5500000000002</v>
      </c>
    </row>
    <row r="8515" spans="2:8" hidden="1" x14ac:dyDescent="0.15">
      <c r="B8515" s="8">
        <v>45480</v>
      </c>
      <c r="C8515" s="4" t="s">
        <v>18</v>
      </c>
      <c r="D8515" s="4" t="s">
        <v>19</v>
      </c>
      <c r="E8515" s="4" t="s">
        <v>20</v>
      </c>
      <c r="F8515" s="4" t="s">
        <v>7126</v>
      </c>
      <c r="G8515" s="4">
        <v>20.55</v>
      </c>
      <c r="H8515" s="4">
        <v>41.35</v>
      </c>
    </row>
    <row r="8516" spans="2:8" hidden="1" x14ac:dyDescent="0.15">
      <c r="B8516" s="8" t="s">
        <v>43</v>
      </c>
      <c r="C8516" s="4" t="s">
        <v>27</v>
      </c>
      <c r="D8516" s="4" t="s">
        <v>19</v>
      </c>
      <c r="E8516" s="4" t="s">
        <v>20</v>
      </c>
      <c r="F8516" s="4" t="s">
        <v>5226</v>
      </c>
      <c r="G8516" s="4">
        <v>1350</v>
      </c>
      <c r="H8516" s="4">
        <v>2713.5</v>
      </c>
    </row>
    <row r="8517" spans="2:8" hidden="1" x14ac:dyDescent="0.15">
      <c r="B8517" s="8" t="s">
        <v>406</v>
      </c>
      <c r="C8517" s="4" t="s">
        <v>27</v>
      </c>
      <c r="D8517" s="4" t="s">
        <v>19</v>
      </c>
      <c r="E8517" s="4" t="s">
        <v>20</v>
      </c>
      <c r="F8517" s="4" t="s">
        <v>5226</v>
      </c>
      <c r="G8517" s="4">
        <v>900</v>
      </c>
      <c r="H8517" s="4">
        <v>1809</v>
      </c>
    </row>
    <row r="8518" spans="2:8" hidden="1" x14ac:dyDescent="0.15">
      <c r="B8518" s="8" t="s">
        <v>406</v>
      </c>
      <c r="C8518" s="4" t="s">
        <v>27</v>
      </c>
      <c r="D8518" s="4" t="s">
        <v>19</v>
      </c>
      <c r="E8518" s="4" t="s">
        <v>20</v>
      </c>
      <c r="F8518" s="4" t="s">
        <v>5226</v>
      </c>
      <c r="G8518" s="4">
        <v>900</v>
      </c>
      <c r="H8518" s="4">
        <v>1809</v>
      </c>
    </row>
    <row r="8519" spans="2:8" hidden="1" x14ac:dyDescent="0.15">
      <c r="B8519" s="8" t="s">
        <v>43</v>
      </c>
      <c r="C8519" s="4" t="s">
        <v>27</v>
      </c>
      <c r="D8519" s="4" t="s">
        <v>19</v>
      </c>
      <c r="E8519" s="4" t="s">
        <v>20</v>
      </c>
      <c r="F8519" s="4" t="s">
        <v>5227</v>
      </c>
      <c r="G8519" s="4">
        <v>1350</v>
      </c>
      <c r="H8519" s="4">
        <v>2713.5</v>
      </c>
    </row>
    <row r="8520" spans="2:8" hidden="1" x14ac:dyDescent="0.15">
      <c r="B8520" s="8" t="s">
        <v>779</v>
      </c>
      <c r="C8520" s="4" t="s">
        <v>27</v>
      </c>
      <c r="D8520" s="4" t="s">
        <v>54</v>
      </c>
      <c r="E8520" s="4" t="s">
        <v>20</v>
      </c>
      <c r="F8520" s="4" t="s">
        <v>7983</v>
      </c>
      <c r="G8520" s="4">
        <v>0.88</v>
      </c>
      <c r="H8520" s="4">
        <v>6819.73</v>
      </c>
    </row>
    <row r="8521" spans="2:8" hidden="1" x14ac:dyDescent="0.15">
      <c r="B8521" s="8">
        <v>45300</v>
      </c>
      <c r="C8521" s="4" t="s">
        <v>18</v>
      </c>
      <c r="D8521" s="4" t="s">
        <v>1389</v>
      </c>
      <c r="E8521" s="4" t="s">
        <v>20</v>
      </c>
      <c r="F8521" s="4" t="s">
        <v>8108</v>
      </c>
      <c r="G8521" s="4">
        <v>0.5</v>
      </c>
      <c r="H8521" s="4">
        <v>55.8</v>
      </c>
    </row>
    <row r="8522" spans="2:8" hidden="1" x14ac:dyDescent="0.15">
      <c r="B8522" s="8" t="s">
        <v>4852</v>
      </c>
      <c r="C8522" s="4" t="s">
        <v>27</v>
      </c>
      <c r="D8522" s="4" t="s">
        <v>19</v>
      </c>
      <c r="E8522" s="4" t="s">
        <v>20</v>
      </c>
      <c r="F8522" s="4" t="s">
        <v>7793</v>
      </c>
      <c r="G8522" s="4">
        <v>1.89</v>
      </c>
      <c r="H8522" s="4">
        <v>2712.62</v>
      </c>
    </row>
    <row r="8523" spans="2:8" hidden="1" x14ac:dyDescent="0.15">
      <c r="B8523" s="8">
        <v>45314</v>
      </c>
      <c r="C8523" s="4" t="s">
        <v>18</v>
      </c>
      <c r="D8523" s="4" t="s">
        <v>19</v>
      </c>
      <c r="E8523" s="4" t="s">
        <v>20</v>
      </c>
      <c r="F8523" s="4" t="s">
        <v>7986</v>
      </c>
      <c r="G8523" s="4">
        <v>0.875</v>
      </c>
      <c r="H8523" s="4">
        <v>1282.1199999999999</v>
      </c>
    </row>
    <row r="8524" spans="2:8" hidden="1" x14ac:dyDescent="0.15">
      <c r="B8524" s="8">
        <v>45446</v>
      </c>
      <c r="C8524" s="4" t="s">
        <v>18</v>
      </c>
      <c r="D8524" s="4" t="s">
        <v>19</v>
      </c>
      <c r="E8524" s="4" t="s">
        <v>20</v>
      </c>
      <c r="F8524" s="4" t="s">
        <v>8080</v>
      </c>
      <c r="G8524" s="4">
        <v>0.52500000000000002</v>
      </c>
      <c r="H8524" s="4">
        <v>723.18</v>
      </c>
    </row>
    <row r="8525" spans="2:8" hidden="1" x14ac:dyDescent="0.15">
      <c r="B8525" s="8" t="s">
        <v>1989</v>
      </c>
      <c r="C8525" s="4" t="s">
        <v>27</v>
      </c>
      <c r="D8525" s="4" t="s">
        <v>19</v>
      </c>
      <c r="E8525" s="4" t="s">
        <v>20</v>
      </c>
      <c r="F8525" s="4" t="s">
        <v>7903</v>
      </c>
      <c r="G8525" s="4">
        <v>1.05</v>
      </c>
      <c r="H8525" s="4">
        <v>1630.6</v>
      </c>
    </row>
    <row r="8526" spans="2:8" hidden="1" x14ac:dyDescent="0.15">
      <c r="B8526" s="8">
        <v>45580</v>
      </c>
      <c r="C8526" s="4" t="s">
        <v>18</v>
      </c>
      <c r="D8526" s="4" t="s">
        <v>19</v>
      </c>
      <c r="E8526" s="4" t="s">
        <v>20</v>
      </c>
      <c r="F8526" s="4" t="s">
        <v>7804</v>
      </c>
      <c r="G8526" s="4">
        <v>1.75</v>
      </c>
      <c r="H8526" s="4">
        <v>2734.46</v>
      </c>
    </row>
    <row r="8527" spans="2:8" hidden="1" x14ac:dyDescent="0.15">
      <c r="B8527" s="8">
        <v>45495</v>
      </c>
      <c r="C8527" s="4" t="s">
        <v>18</v>
      </c>
      <c r="D8527" s="4" t="s">
        <v>19</v>
      </c>
      <c r="E8527" s="4" t="s">
        <v>20</v>
      </c>
      <c r="F8527" s="4" t="s">
        <v>7805</v>
      </c>
      <c r="G8527" s="4">
        <v>1.75</v>
      </c>
      <c r="H8527" s="4">
        <v>2298.34</v>
      </c>
    </row>
    <row r="8528" spans="2:8" hidden="1" x14ac:dyDescent="0.15">
      <c r="B8528" s="8">
        <v>45631</v>
      </c>
      <c r="C8528" s="4" t="s">
        <v>18</v>
      </c>
      <c r="D8528" s="4" t="s">
        <v>19</v>
      </c>
      <c r="E8528" s="4" t="s">
        <v>20</v>
      </c>
      <c r="F8528" s="4" t="s">
        <v>7806</v>
      </c>
      <c r="G8528" s="4">
        <v>1.75</v>
      </c>
      <c r="H8528" s="4">
        <v>2205.1999999999998</v>
      </c>
    </row>
    <row r="8529" spans="2:8" hidden="1" x14ac:dyDescent="0.15">
      <c r="B8529" s="8" t="s">
        <v>254</v>
      </c>
      <c r="C8529" s="4" t="s">
        <v>27</v>
      </c>
      <c r="D8529" s="4" t="s">
        <v>2848</v>
      </c>
      <c r="E8529" s="4" t="s">
        <v>20</v>
      </c>
      <c r="F8529" s="4" t="s">
        <v>7527</v>
      </c>
      <c r="G8529" s="4">
        <v>5</v>
      </c>
      <c r="H8529" s="4">
        <v>6636</v>
      </c>
    </row>
    <row r="8530" spans="2:8" hidden="1" x14ac:dyDescent="0.15">
      <c r="B8530" s="8" t="s">
        <v>366</v>
      </c>
      <c r="C8530" s="4" t="s">
        <v>27</v>
      </c>
      <c r="D8530" s="4" t="s">
        <v>19</v>
      </c>
      <c r="E8530" s="4" t="s">
        <v>20</v>
      </c>
      <c r="F8530" s="4" t="s">
        <v>7008</v>
      </c>
      <c r="G8530" s="4">
        <v>30</v>
      </c>
      <c r="H8530" s="4">
        <v>4020</v>
      </c>
    </row>
    <row r="8531" spans="2:8" hidden="1" x14ac:dyDescent="0.15">
      <c r="B8531" s="8" t="s">
        <v>1994</v>
      </c>
      <c r="C8531" s="4" t="s">
        <v>27</v>
      </c>
      <c r="D8531" s="4" t="s">
        <v>2848</v>
      </c>
      <c r="E8531" s="4" t="s">
        <v>20</v>
      </c>
      <c r="F8531" s="4" t="s">
        <v>7141</v>
      </c>
      <c r="G8531" s="4">
        <v>1</v>
      </c>
      <c r="H8531" s="4">
        <v>1265</v>
      </c>
    </row>
    <row r="8532" spans="2:8" hidden="1" x14ac:dyDescent="0.15">
      <c r="B8532" s="8" t="s">
        <v>1455</v>
      </c>
      <c r="C8532" s="4" t="s">
        <v>27</v>
      </c>
      <c r="D8532" s="4" t="s">
        <v>2848</v>
      </c>
      <c r="E8532" s="4" t="s">
        <v>20</v>
      </c>
      <c r="F8532" s="4" t="s">
        <v>7141</v>
      </c>
      <c r="G8532" s="4">
        <v>20</v>
      </c>
      <c r="H8532" s="4">
        <v>6796</v>
      </c>
    </row>
    <row r="8533" spans="2:8" hidden="1" x14ac:dyDescent="0.15">
      <c r="B8533" s="8" t="s">
        <v>2659</v>
      </c>
      <c r="C8533" s="4" t="s">
        <v>27</v>
      </c>
      <c r="D8533" s="4" t="s">
        <v>2848</v>
      </c>
      <c r="E8533" s="4" t="s">
        <v>20</v>
      </c>
      <c r="F8533" s="4" t="s">
        <v>7141</v>
      </c>
      <c r="G8533" s="4">
        <v>2</v>
      </c>
      <c r="H8533" s="4">
        <v>2980</v>
      </c>
    </row>
    <row r="8534" spans="2:8" hidden="1" x14ac:dyDescent="0.15">
      <c r="B8534" s="8" t="s">
        <v>862</v>
      </c>
      <c r="C8534" s="4" t="s">
        <v>27</v>
      </c>
      <c r="D8534" s="4" t="s">
        <v>2848</v>
      </c>
      <c r="E8534" s="4" t="s">
        <v>20</v>
      </c>
      <c r="F8534" s="4" t="s">
        <v>7141</v>
      </c>
      <c r="G8534" s="4">
        <v>2</v>
      </c>
      <c r="H8534" s="4">
        <v>2520</v>
      </c>
    </row>
    <row r="8535" spans="2:8" hidden="1" x14ac:dyDescent="0.15">
      <c r="B8535" s="8" t="s">
        <v>4852</v>
      </c>
      <c r="C8535" s="4" t="s">
        <v>27</v>
      </c>
      <c r="D8535" s="4" t="s">
        <v>2848</v>
      </c>
      <c r="E8535" s="4" t="s">
        <v>20</v>
      </c>
      <c r="F8535" s="4" t="s">
        <v>7140</v>
      </c>
      <c r="G8535" s="4">
        <v>20</v>
      </c>
      <c r="H8535" s="4">
        <v>6829.89</v>
      </c>
    </row>
    <row r="8536" spans="2:8" hidden="1" x14ac:dyDescent="0.15">
      <c r="B8536" s="8" t="s">
        <v>467</v>
      </c>
      <c r="C8536" s="4" t="s">
        <v>27</v>
      </c>
      <c r="D8536" s="4" t="s">
        <v>19</v>
      </c>
      <c r="E8536" s="4" t="s">
        <v>20</v>
      </c>
      <c r="F8536" s="4" t="s">
        <v>7487</v>
      </c>
      <c r="G8536" s="4">
        <v>6</v>
      </c>
      <c r="H8536" s="4">
        <v>3408</v>
      </c>
    </row>
    <row r="8537" spans="2:8" hidden="1" x14ac:dyDescent="0.15">
      <c r="B8537" s="8" t="s">
        <v>1022</v>
      </c>
      <c r="C8537" s="4" t="s">
        <v>27</v>
      </c>
      <c r="D8537" s="4" t="s">
        <v>19</v>
      </c>
      <c r="E8537" s="4" t="s">
        <v>20</v>
      </c>
      <c r="F8537" s="4" t="s">
        <v>7211</v>
      </c>
      <c r="G8537" s="4">
        <v>12</v>
      </c>
      <c r="H8537" s="4">
        <v>6816</v>
      </c>
    </row>
    <row r="8538" spans="2:8" hidden="1" x14ac:dyDescent="0.15">
      <c r="B8538" s="8" t="s">
        <v>1010</v>
      </c>
      <c r="C8538" s="4" t="s">
        <v>27</v>
      </c>
      <c r="D8538" s="4" t="s">
        <v>19</v>
      </c>
      <c r="E8538" s="4" t="s">
        <v>20</v>
      </c>
      <c r="F8538" s="4" t="s">
        <v>7211</v>
      </c>
      <c r="G8538" s="4">
        <v>18</v>
      </c>
      <c r="H8538" s="4">
        <v>10044</v>
      </c>
    </row>
    <row r="8539" spans="2:8" hidden="1" x14ac:dyDescent="0.15">
      <c r="B8539" s="8" t="s">
        <v>1506</v>
      </c>
      <c r="C8539" s="4" t="s">
        <v>27</v>
      </c>
      <c r="D8539" s="4" t="s">
        <v>19</v>
      </c>
      <c r="E8539" s="4" t="s">
        <v>20</v>
      </c>
      <c r="F8539" s="4" t="s">
        <v>7211</v>
      </c>
      <c r="G8539" s="4">
        <v>18</v>
      </c>
      <c r="H8539" s="4">
        <v>10024.34</v>
      </c>
    </row>
    <row r="8540" spans="2:8" hidden="1" x14ac:dyDescent="0.15">
      <c r="B8540" s="8" t="s">
        <v>2529</v>
      </c>
      <c r="C8540" s="4" t="s">
        <v>27</v>
      </c>
      <c r="D8540" s="4" t="s">
        <v>19</v>
      </c>
      <c r="E8540" s="4" t="s">
        <v>20</v>
      </c>
      <c r="F8540" s="4" t="s">
        <v>7211</v>
      </c>
      <c r="G8540" s="4">
        <v>15</v>
      </c>
      <c r="H8540" s="4">
        <v>8370</v>
      </c>
    </row>
    <row r="8541" spans="2:8" hidden="1" x14ac:dyDescent="0.15">
      <c r="B8541" s="8">
        <v>45637</v>
      </c>
      <c r="C8541" s="4" t="s">
        <v>18</v>
      </c>
      <c r="D8541" s="4" t="s">
        <v>19</v>
      </c>
      <c r="E8541" s="4" t="s">
        <v>20</v>
      </c>
      <c r="F8541" s="4" t="s">
        <v>7212</v>
      </c>
      <c r="G8541" s="4">
        <v>18</v>
      </c>
      <c r="H8541" s="4">
        <v>9179.2000000000007</v>
      </c>
    </row>
    <row r="8542" spans="2:8" hidden="1" x14ac:dyDescent="0.15">
      <c r="B8542" s="8" t="s">
        <v>1046</v>
      </c>
      <c r="C8542" s="4" t="s">
        <v>27</v>
      </c>
      <c r="D8542" s="4" t="s">
        <v>19</v>
      </c>
      <c r="E8542" s="4" t="s">
        <v>20</v>
      </c>
      <c r="F8542" s="4" t="s">
        <v>7486</v>
      </c>
      <c r="G8542" s="4">
        <v>6</v>
      </c>
      <c r="H8542" s="4">
        <v>3408</v>
      </c>
    </row>
    <row r="8543" spans="2:8" hidden="1" x14ac:dyDescent="0.15">
      <c r="B8543" s="8" t="s">
        <v>3706</v>
      </c>
      <c r="C8543" s="4" t="s">
        <v>209</v>
      </c>
      <c r="D8543" s="4" t="s">
        <v>20</v>
      </c>
      <c r="E8543" s="4" t="s">
        <v>2964</v>
      </c>
      <c r="F8543" s="4" t="s">
        <v>4576</v>
      </c>
      <c r="G8543" s="4">
        <v>421.10399999999902</v>
      </c>
      <c r="H8543" s="4">
        <v>14965.57</v>
      </c>
    </row>
    <row r="8544" spans="2:8" hidden="1" x14ac:dyDescent="0.15">
      <c r="B8544" s="8" t="s">
        <v>882</v>
      </c>
      <c r="C8544" s="4" t="s">
        <v>27</v>
      </c>
      <c r="D8544" s="4" t="s">
        <v>19</v>
      </c>
      <c r="E8544" s="4" t="s">
        <v>20</v>
      </c>
      <c r="F8544" s="4" t="s">
        <v>7486</v>
      </c>
      <c r="G8544" s="4">
        <v>6</v>
      </c>
      <c r="H8544" s="4">
        <v>3408</v>
      </c>
    </row>
    <row r="8545" spans="2:8" hidden="1" x14ac:dyDescent="0.15">
      <c r="B8545" s="8" t="s">
        <v>1450</v>
      </c>
      <c r="C8545" s="4" t="s">
        <v>209</v>
      </c>
      <c r="D8545" s="4" t="s">
        <v>215</v>
      </c>
      <c r="E8545" s="4" t="s">
        <v>1288</v>
      </c>
      <c r="F8545" s="4" t="s">
        <v>6024</v>
      </c>
      <c r="G8545" s="4">
        <v>420</v>
      </c>
      <c r="H8545" s="4">
        <v>4477.2</v>
      </c>
    </row>
    <row r="8546" spans="2:8" hidden="1" x14ac:dyDescent="0.15">
      <c r="B8546" s="8" t="s">
        <v>2275</v>
      </c>
      <c r="C8546" s="4" t="s">
        <v>27</v>
      </c>
      <c r="D8546" s="4" t="s">
        <v>391</v>
      </c>
      <c r="E8546" s="4" t="s">
        <v>20</v>
      </c>
      <c r="F8546" s="4" t="s">
        <v>7570</v>
      </c>
      <c r="G8546" s="4">
        <v>4.5250000000000004</v>
      </c>
      <c r="H8546" s="4">
        <v>133.33000000000001</v>
      </c>
    </row>
    <row r="8547" spans="2:8" hidden="1" x14ac:dyDescent="0.15">
      <c r="B8547" s="8" t="s">
        <v>2182</v>
      </c>
      <c r="C8547" s="4" t="s">
        <v>27</v>
      </c>
      <c r="D8547" s="4" t="s">
        <v>2392</v>
      </c>
      <c r="E8547" s="4" t="s">
        <v>20</v>
      </c>
      <c r="F8547" s="4" t="s">
        <v>7678</v>
      </c>
      <c r="G8547" s="4">
        <v>3</v>
      </c>
      <c r="H8547" s="4">
        <v>4.01</v>
      </c>
    </row>
    <row r="8548" spans="2:8" hidden="1" x14ac:dyDescent="0.15">
      <c r="B8548" s="8" t="s">
        <v>600</v>
      </c>
      <c r="C8548" s="4" t="s">
        <v>27</v>
      </c>
      <c r="D8548" s="4" t="s">
        <v>391</v>
      </c>
      <c r="E8548" s="4" t="s">
        <v>20</v>
      </c>
      <c r="F8548" s="4" t="s">
        <v>7350</v>
      </c>
      <c r="G8548" s="4">
        <v>10</v>
      </c>
      <c r="H8548" s="4">
        <v>4514.97</v>
      </c>
    </row>
    <row r="8549" spans="2:8" hidden="1" x14ac:dyDescent="0.15">
      <c r="B8549" s="8" t="s">
        <v>156</v>
      </c>
      <c r="C8549" s="4" t="s">
        <v>27</v>
      </c>
      <c r="D8549" s="4" t="s">
        <v>391</v>
      </c>
      <c r="E8549" s="4" t="s">
        <v>20</v>
      </c>
      <c r="F8549" s="4" t="s">
        <v>7741</v>
      </c>
      <c r="G8549" s="4">
        <v>2</v>
      </c>
      <c r="H8549" s="4">
        <v>881.22</v>
      </c>
    </row>
    <row r="8550" spans="2:8" hidden="1" x14ac:dyDescent="0.15">
      <c r="B8550" s="8" t="s">
        <v>4217</v>
      </c>
      <c r="C8550" s="4" t="s">
        <v>27</v>
      </c>
      <c r="D8550" s="4" t="s">
        <v>391</v>
      </c>
      <c r="E8550" s="4" t="s">
        <v>20</v>
      </c>
      <c r="F8550" s="4" t="s">
        <v>7589</v>
      </c>
      <c r="G8550" s="4">
        <v>4</v>
      </c>
      <c r="H8550" s="4">
        <v>1649.58</v>
      </c>
    </row>
    <row r="8551" spans="2:8" hidden="1" x14ac:dyDescent="0.15">
      <c r="B8551" s="8" t="s">
        <v>715</v>
      </c>
      <c r="C8551" s="4" t="s">
        <v>27</v>
      </c>
      <c r="D8551" s="4" t="s">
        <v>391</v>
      </c>
      <c r="E8551" s="4" t="s">
        <v>20</v>
      </c>
      <c r="F8551" s="4" t="s">
        <v>7139</v>
      </c>
      <c r="G8551" s="4">
        <v>20</v>
      </c>
      <c r="H8551" s="4">
        <v>8096.42</v>
      </c>
    </row>
    <row r="8552" spans="2:8" hidden="1" x14ac:dyDescent="0.15">
      <c r="B8552" s="8" t="s">
        <v>715</v>
      </c>
      <c r="C8552" s="4" t="s">
        <v>27</v>
      </c>
      <c r="D8552" s="4" t="s">
        <v>391</v>
      </c>
      <c r="E8552" s="4" t="s">
        <v>20</v>
      </c>
      <c r="F8552" s="4" t="s">
        <v>7917</v>
      </c>
      <c r="G8552" s="4">
        <v>1</v>
      </c>
      <c r="H8552" s="4">
        <v>446.95</v>
      </c>
    </row>
    <row r="8553" spans="2:8" hidden="1" x14ac:dyDescent="0.15">
      <c r="B8553" s="8">
        <v>45354</v>
      </c>
      <c r="C8553" s="4" t="s">
        <v>18</v>
      </c>
      <c r="D8553" s="4" t="s">
        <v>391</v>
      </c>
      <c r="E8553" s="4" t="s">
        <v>20</v>
      </c>
      <c r="F8553" s="4" t="s">
        <v>8370</v>
      </c>
      <c r="G8553" s="4">
        <v>0.09</v>
      </c>
      <c r="H8553" s="4">
        <v>3793.96</v>
      </c>
    </row>
    <row r="8554" spans="2:8" hidden="1" x14ac:dyDescent="0.15">
      <c r="B8554" s="8" t="s">
        <v>1804</v>
      </c>
      <c r="C8554" s="4" t="s">
        <v>27</v>
      </c>
      <c r="D8554" s="4" t="s">
        <v>391</v>
      </c>
      <c r="E8554" s="4" t="s">
        <v>20</v>
      </c>
      <c r="F8554" s="4" t="s">
        <v>8223</v>
      </c>
      <c r="G8554" s="4">
        <v>0.21</v>
      </c>
      <c r="H8554" s="4">
        <v>9757.5</v>
      </c>
    </row>
    <row r="8555" spans="2:8" hidden="1" x14ac:dyDescent="0.15">
      <c r="B8555" s="8" t="s">
        <v>2068</v>
      </c>
      <c r="C8555" s="4" t="s">
        <v>27</v>
      </c>
      <c r="D8555" s="4" t="s">
        <v>391</v>
      </c>
      <c r="E8555" s="4" t="s">
        <v>20</v>
      </c>
      <c r="F8555" s="4" t="s">
        <v>8081</v>
      </c>
      <c r="G8555" s="4">
        <v>0.52</v>
      </c>
      <c r="H8555" s="4">
        <v>12160.96</v>
      </c>
    </row>
    <row r="8556" spans="2:8" hidden="1" x14ac:dyDescent="0.15">
      <c r="B8556" s="8" t="s">
        <v>1348</v>
      </c>
      <c r="C8556" s="4" t="s">
        <v>27</v>
      </c>
      <c r="D8556" s="4" t="s">
        <v>391</v>
      </c>
      <c r="E8556" s="4" t="s">
        <v>20</v>
      </c>
      <c r="F8556" s="4" t="s">
        <v>8175</v>
      </c>
      <c r="G8556" s="4">
        <v>0.3</v>
      </c>
      <c r="H8556" s="4">
        <v>20652.349999999999</v>
      </c>
    </row>
    <row r="8557" spans="2:8" hidden="1" x14ac:dyDescent="0.15">
      <c r="B8557" s="8">
        <v>45502</v>
      </c>
      <c r="C8557" s="4" t="s">
        <v>18</v>
      </c>
      <c r="D8557" s="4" t="s">
        <v>19</v>
      </c>
      <c r="E8557" s="4" t="s">
        <v>20</v>
      </c>
      <c r="F8557" s="4" t="s">
        <v>6345</v>
      </c>
      <c r="G8557" s="4">
        <v>200</v>
      </c>
      <c r="H8557" s="4">
        <v>4372.9799999999996</v>
      </c>
    </row>
    <row r="8558" spans="2:8" hidden="1" x14ac:dyDescent="0.15">
      <c r="B8558" s="8" t="s">
        <v>581</v>
      </c>
      <c r="C8558" s="4" t="s">
        <v>27</v>
      </c>
      <c r="D8558" s="4" t="s">
        <v>2815</v>
      </c>
      <c r="E8558" s="4" t="s">
        <v>20</v>
      </c>
      <c r="F8558" s="4" t="s">
        <v>8365</v>
      </c>
      <c r="G8558" s="4">
        <v>0.1</v>
      </c>
      <c r="H8558" s="4">
        <v>59.59</v>
      </c>
    </row>
    <row r="8559" spans="2:8" hidden="1" x14ac:dyDescent="0.15">
      <c r="B8559" s="8" t="s">
        <v>1539</v>
      </c>
      <c r="C8559" s="4" t="s">
        <v>209</v>
      </c>
      <c r="D8559" s="4" t="s">
        <v>20</v>
      </c>
      <c r="E8559" s="4" t="s">
        <v>2682</v>
      </c>
      <c r="F8559" s="4" t="s">
        <v>6046</v>
      </c>
      <c r="G8559" s="4">
        <v>400</v>
      </c>
      <c r="H8559" s="4">
        <v>2682.2</v>
      </c>
    </row>
    <row r="8560" spans="2:8" hidden="1" x14ac:dyDescent="0.15">
      <c r="B8560" s="8">
        <v>45393</v>
      </c>
      <c r="C8560" s="4" t="s">
        <v>18</v>
      </c>
      <c r="D8560" s="4" t="s">
        <v>301</v>
      </c>
      <c r="E8560" s="4" t="s">
        <v>20</v>
      </c>
      <c r="F8560" s="4" t="s">
        <v>6324</v>
      </c>
      <c r="G8560" s="4">
        <v>207</v>
      </c>
      <c r="H8560" s="4">
        <v>20703.64</v>
      </c>
    </row>
    <row r="8561" spans="2:8" hidden="1" x14ac:dyDescent="0.15">
      <c r="B8561" s="8">
        <v>45611</v>
      </c>
      <c r="C8561" s="4" t="s">
        <v>18</v>
      </c>
      <c r="D8561" s="4" t="s">
        <v>1320</v>
      </c>
      <c r="E8561" s="4" t="s">
        <v>20</v>
      </c>
      <c r="F8561" s="4" t="s">
        <v>6321</v>
      </c>
      <c r="G8561" s="4">
        <v>208</v>
      </c>
      <c r="H8561" s="4">
        <v>21552.55</v>
      </c>
    </row>
    <row r="8562" spans="2:8" hidden="1" x14ac:dyDescent="0.15">
      <c r="B8562" s="8" t="s">
        <v>2533</v>
      </c>
      <c r="C8562" s="4" t="s">
        <v>27</v>
      </c>
      <c r="D8562" s="4" t="s">
        <v>1320</v>
      </c>
      <c r="E8562" s="4" t="s">
        <v>20</v>
      </c>
      <c r="F8562" s="4" t="s">
        <v>5976</v>
      </c>
      <c r="G8562" s="4">
        <v>200.6</v>
      </c>
      <c r="H8562" s="4">
        <v>27365.87</v>
      </c>
    </row>
    <row r="8563" spans="2:8" hidden="1" x14ac:dyDescent="0.15">
      <c r="B8563" s="8" t="s">
        <v>1032</v>
      </c>
      <c r="C8563" s="4" t="s">
        <v>27</v>
      </c>
      <c r="D8563" s="4" t="s">
        <v>1320</v>
      </c>
      <c r="E8563" s="4" t="s">
        <v>20</v>
      </c>
      <c r="F8563" s="4" t="s">
        <v>5976</v>
      </c>
      <c r="G8563" s="4">
        <v>84.84</v>
      </c>
      <c r="H8563" s="4">
        <v>9952.39</v>
      </c>
    </row>
    <row r="8564" spans="2:8" hidden="1" x14ac:dyDescent="0.15">
      <c r="B8564" s="8" t="s">
        <v>1530</v>
      </c>
      <c r="C8564" s="4" t="s">
        <v>27</v>
      </c>
      <c r="D8564" s="4" t="s">
        <v>1320</v>
      </c>
      <c r="E8564" s="4" t="s">
        <v>20</v>
      </c>
      <c r="F8564" s="4" t="s">
        <v>5976</v>
      </c>
      <c r="G8564" s="4">
        <v>68.069999999999894</v>
      </c>
      <c r="H8564" s="4">
        <v>8760.41</v>
      </c>
    </row>
    <row r="8565" spans="2:8" hidden="1" x14ac:dyDescent="0.15">
      <c r="B8565" s="8" t="s">
        <v>2291</v>
      </c>
      <c r="C8565" s="4" t="s">
        <v>27</v>
      </c>
      <c r="D8565" s="4" t="s">
        <v>1320</v>
      </c>
      <c r="E8565" s="4" t="s">
        <v>20</v>
      </c>
      <c r="F8565" s="4" t="s">
        <v>5976</v>
      </c>
      <c r="G8565" s="4">
        <v>23</v>
      </c>
      <c r="H8565" s="4">
        <v>2920.98</v>
      </c>
    </row>
    <row r="8566" spans="2:8" hidden="1" x14ac:dyDescent="0.15">
      <c r="B8566" s="8" t="s">
        <v>1691</v>
      </c>
      <c r="C8566" s="4" t="s">
        <v>27</v>
      </c>
      <c r="D8566" s="4" t="s">
        <v>1320</v>
      </c>
      <c r="E8566" s="4" t="s">
        <v>20</v>
      </c>
      <c r="F8566" s="4" t="s">
        <v>5976</v>
      </c>
      <c r="G8566" s="4">
        <v>450.3</v>
      </c>
      <c r="H8566" s="4">
        <v>52977.81</v>
      </c>
    </row>
    <row r="8567" spans="2:8" hidden="1" x14ac:dyDescent="0.15">
      <c r="B8567" s="8" t="s">
        <v>3904</v>
      </c>
      <c r="C8567" s="4" t="s">
        <v>27</v>
      </c>
      <c r="D8567" s="4" t="s">
        <v>1320</v>
      </c>
      <c r="E8567" s="4" t="s">
        <v>20</v>
      </c>
      <c r="F8567" s="4" t="s">
        <v>5000</v>
      </c>
      <c r="G8567" s="4">
        <v>1847.62</v>
      </c>
      <c r="H8567" s="4">
        <v>126876.99</v>
      </c>
    </row>
    <row r="8568" spans="2:8" hidden="1" x14ac:dyDescent="0.15">
      <c r="B8568" s="8" t="s">
        <v>2130</v>
      </c>
      <c r="C8568" s="4" t="s">
        <v>209</v>
      </c>
      <c r="D8568" s="4" t="s">
        <v>20</v>
      </c>
      <c r="E8568" s="4" t="s">
        <v>210</v>
      </c>
      <c r="F8568" s="4" t="s">
        <v>5301</v>
      </c>
      <c r="G8568" s="4">
        <v>396</v>
      </c>
      <c r="H8568" s="4">
        <v>1544.06</v>
      </c>
    </row>
    <row r="8569" spans="2:8" hidden="1" x14ac:dyDescent="0.15">
      <c r="B8569" s="8">
        <v>45493</v>
      </c>
      <c r="C8569" s="4" t="s">
        <v>18</v>
      </c>
      <c r="D8569" s="4" t="s">
        <v>1320</v>
      </c>
      <c r="E8569" s="4" t="s">
        <v>20</v>
      </c>
      <c r="F8569" s="4" t="s">
        <v>5069</v>
      </c>
      <c r="G8569" s="4">
        <v>1646.82</v>
      </c>
      <c r="H8569" s="4">
        <v>102989.7</v>
      </c>
    </row>
    <row r="8570" spans="2:8" hidden="1" x14ac:dyDescent="0.15">
      <c r="B8570" s="8">
        <v>45496</v>
      </c>
      <c r="C8570" s="4" t="s">
        <v>18</v>
      </c>
      <c r="D8570" s="4" t="s">
        <v>1320</v>
      </c>
      <c r="E8570" s="4" t="s">
        <v>20</v>
      </c>
      <c r="F8570" s="4" t="s">
        <v>5070</v>
      </c>
      <c r="G8570" s="4">
        <v>1646.82</v>
      </c>
      <c r="H8570" s="4">
        <v>102943.83</v>
      </c>
    </row>
    <row r="8571" spans="2:8" hidden="1" x14ac:dyDescent="0.15">
      <c r="B8571" s="8" t="s">
        <v>1474</v>
      </c>
      <c r="C8571" s="4" t="s">
        <v>27</v>
      </c>
      <c r="D8571" s="4" t="s">
        <v>1320</v>
      </c>
      <c r="E8571" s="4" t="s">
        <v>20</v>
      </c>
      <c r="F8571" s="4" t="s">
        <v>5216</v>
      </c>
      <c r="G8571" s="4">
        <v>1355.6</v>
      </c>
      <c r="H8571" s="4">
        <v>88995.87</v>
      </c>
    </row>
    <row r="8572" spans="2:8" hidden="1" x14ac:dyDescent="0.15">
      <c r="B8572" s="8" t="s">
        <v>2087</v>
      </c>
      <c r="C8572" s="4" t="s">
        <v>209</v>
      </c>
      <c r="D8572" s="4" t="s">
        <v>20</v>
      </c>
      <c r="E8572" s="4" t="s">
        <v>950</v>
      </c>
      <c r="F8572" s="4" t="s">
        <v>3949</v>
      </c>
      <c r="G8572" s="4">
        <v>384</v>
      </c>
      <c r="H8572" s="4">
        <v>243.8</v>
      </c>
    </row>
    <row r="8573" spans="2:8" hidden="1" x14ac:dyDescent="0.15">
      <c r="B8573" s="8" t="s">
        <v>599</v>
      </c>
      <c r="C8573" s="4" t="s">
        <v>209</v>
      </c>
      <c r="D8573" s="4" t="s">
        <v>20</v>
      </c>
      <c r="E8573" s="4" t="s">
        <v>950</v>
      </c>
      <c r="F8573" s="4" t="s">
        <v>3949</v>
      </c>
      <c r="G8573" s="4">
        <v>384</v>
      </c>
      <c r="H8573" s="4">
        <v>206.93</v>
      </c>
    </row>
    <row r="8574" spans="2:8" hidden="1" x14ac:dyDescent="0.15">
      <c r="B8574" s="8" t="s">
        <v>2154</v>
      </c>
      <c r="C8574" s="4" t="s">
        <v>27</v>
      </c>
      <c r="D8574" s="4" t="s">
        <v>1320</v>
      </c>
      <c r="E8574" s="4" t="s">
        <v>20</v>
      </c>
      <c r="F8574" s="4" t="s">
        <v>4999</v>
      </c>
      <c r="G8574" s="4">
        <v>1849.11</v>
      </c>
      <c r="H8574" s="4">
        <v>128885.04</v>
      </c>
    </row>
    <row r="8575" spans="2:8" hidden="1" x14ac:dyDescent="0.15">
      <c r="B8575" s="8" t="s">
        <v>178</v>
      </c>
      <c r="C8575" s="4" t="s">
        <v>27</v>
      </c>
      <c r="D8575" s="4" t="s">
        <v>2107</v>
      </c>
      <c r="E8575" s="4" t="s">
        <v>20</v>
      </c>
      <c r="F8575" s="4" t="s">
        <v>3624</v>
      </c>
      <c r="G8575" s="4">
        <v>12580</v>
      </c>
      <c r="H8575" s="4">
        <v>57083.26</v>
      </c>
    </row>
    <row r="8576" spans="2:8" hidden="1" x14ac:dyDescent="0.15">
      <c r="B8576" s="8" t="s">
        <v>374</v>
      </c>
      <c r="C8576" s="4" t="s">
        <v>27</v>
      </c>
      <c r="D8576" s="4" t="s">
        <v>2107</v>
      </c>
      <c r="E8576" s="4" t="s">
        <v>20</v>
      </c>
      <c r="F8576" s="4" t="s">
        <v>3624</v>
      </c>
      <c r="G8576" s="4">
        <v>12580</v>
      </c>
      <c r="H8576" s="4">
        <v>56272.82</v>
      </c>
    </row>
    <row r="8577" spans="2:8" hidden="1" x14ac:dyDescent="0.15">
      <c r="B8577" s="8" t="s">
        <v>1752</v>
      </c>
      <c r="C8577" s="4" t="s">
        <v>209</v>
      </c>
      <c r="D8577" s="4" t="s">
        <v>20</v>
      </c>
      <c r="E8577" s="4" t="s">
        <v>950</v>
      </c>
      <c r="F8577" s="4" t="s">
        <v>5929</v>
      </c>
      <c r="G8577" s="4">
        <v>375</v>
      </c>
      <c r="H8577" s="4">
        <v>224.94</v>
      </c>
    </row>
    <row r="8578" spans="2:8" hidden="1" x14ac:dyDescent="0.15">
      <c r="B8578" s="8" t="s">
        <v>597</v>
      </c>
      <c r="C8578" s="4" t="s">
        <v>209</v>
      </c>
      <c r="D8578" s="4" t="s">
        <v>20</v>
      </c>
      <c r="E8578" s="4" t="s">
        <v>2682</v>
      </c>
      <c r="F8578" s="4" t="s">
        <v>6046</v>
      </c>
      <c r="G8578" s="4">
        <v>365</v>
      </c>
      <c r="H8578" s="4">
        <v>7306.8</v>
      </c>
    </row>
    <row r="8579" spans="2:8" hidden="1" x14ac:dyDescent="0.15">
      <c r="B8579" s="8" t="s">
        <v>1741</v>
      </c>
      <c r="C8579" s="4" t="s">
        <v>27</v>
      </c>
      <c r="D8579" s="4" t="s">
        <v>215</v>
      </c>
      <c r="E8579" s="4" t="s">
        <v>20</v>
      </c>
      <c r="F8579" s="4" t="s">
        <v>3726</v>
      </c>
      <c r="G8579" s="4">
        <v>11560</v>
      </c>
      <c r="H8579" s="4">
        <v>89052.479999999894</v>
      </c>
    </row>
    <row r="8580" spans="2:8" hidden="1" x14ac:dyDescent="0.15">
      <c r="B8580" s="8">
        <v>45555</v>
      </c>
      <c r="C8580" s="4" t="s">
        <v>18</v>
      </c>
      <c r="D8580" s="4" t="s">
        <v>215</v>
      </c>
      <c r="E8580" s="4" t="s">
        <v>20</v>
      </c>
      <c r="F8580" s="4" t="s">
        <v>2112</v>
      </c>
      <c r="G8580" s="4">
        <v>22000</v>
      </c>
      <c r="H8580" s="4">
        <v>77000</v>
      </c>
    </row>
    <row r="8581" spans="2:8" hidden="1" x14ac:dyDescent="0.15">
      <c r="B8581" s="8" t="s">
        <v>3537</v>
      </c>
      <c r="C8581" s="4" t="s">
        <v>27</v>
      </c>
      <c r="D8581" s="4" t="s">
        <v>215</v>
      </c>
      <c r="E8581" s="4" t="s">
        <v>20</v>
      </c>
      <c r="F8581" s="4" t="s">
        <v>7946</v>
      </c>
      <c r="G8581" s="4">
        <v>1</v>
      </c>
      <c r="H8581" s="4">
        <v>9.7200000000000006</v>
      </c>
    </row>
    <row r="8582" spans="2:8" hidden="1" x14ac:dyDescent="0.15">
      <c r="B8582" s="8" t="s">
        <v>3537</v>
      </c>
      <c r="C8582" s="4" t="s">
        <v>27</v>
      </c>
      <c r="D8582" s="4" t="s">
        <v>215</v>
      </c>
      <c r="E8582" s="4" t="s">
        <v>20</v>
      </c>
      <c r="F8582" s="4" t="s">
        <v>3725</v>
      </c>
      <c r="G8582" s="4">
        <v>11560</v>
      </c>
      <c r="H8582" s="4">
        <v>109784.25</v>
      </c>
    </row>
    <row r="8583" spans="2:8" hidden="1" x14ac:dyDescent="0.15">
      <c r="B8583" s="8" t="s">
        <v>2244</v>
      </c>
      <c r="C8583" s="4" t="s">
        <v>27</v>
      </c>
      <c r="D8583" s="4" t="s">
        <v>2107</v>
      </c>
      <c r="E8583" s="4" t="s">
        <v>20</v>
      </c>
      <c r="F8583" s="4" t="s">
        <v>3304</v>
      </c>
      <c r="G8583" s="4">
        <v>14300</v>
      </c>
      <c r="H8583" s="4">
        <v>73465.13</v>
      </c>
    </row>
    <row r="8584" spans="2:8" hidden="1" x14ac:dyDescent="0.15">
      <c r="B8584" s="8" t="s">
        <v>386</v>
      </c>
      <c r="C8584" s="4" t="s">
        <v>27</v>
      </c>
      <c r="D8584" s="4" t="s">
        <v>2107</v>
      </c>
      <c r="E8584" s="4" t="s">
        <v>20</v>
      </c>
      <c r="F8584" s="4" t="s">
        <v>3304</v>
      </c>
      <c r="G8584" s="4">
        <v>11560</v>
      </c>
      <c r="H8584" s="4">
        <v>54292.11</v>
      </c>
    </row>
    <row r="8585" spans="2:8" hidden="1" x14ac:dyDescent="0.15">
      <c r="B8585" s="8" t="s">
        <v>1560</v>
      </c>
      <c r="C8585" s="4" t="s">
        <v>27</v>
      </c>
      <c r="D8585" s="4" t="s">
        <v>2107</v>
      </c>
      <c r="E8585" s="4" t="s">
        <v>20</v>
      </c>
      <c r="F8585" s="4" t="s">
        <v>3304</v>
      </c>
      <c r="G8585" s="4">
        <v>11560</v>
      </c>
      <c r="H8585" s="4">
        <v>54282.96</v>
      </c>
    </row>
    <row r="8586" spans="2:8" hidden="1" x14ac:dyDescent="0.15">
      <c r="B8586" s="8" t="s">
        <v>2543</v>
      </c>
      <c r="C8586" s="4" t="s">
        <v>209</v>
      </c>
      <c r="D8586" s="4" t="s">
        <v>20</v>
      </c>
      <c r="E8586" s="4" t="s">
        <v>950</v>
      </c>
      <c r="F8586" s="4" t="s">
        <v>3949</v>
      </c>
      <c r="G8586" s="4">
        <v>360</v>
      </c>
      <c r="H8586" s="4">
        <v>236.69</v>
      </c>
    </row>
    <row r="8587" spans="2:8" hidden="1" x14ac:dyDescent="0.15">
      <c r="B8587" s="8" t="s">
        <v>2059</v>
      </c>
      <c r="C8587" s="4" t="s">
        <v>209</v>
      </c>
      <c r="D8587" s="4" t="s">
        <v>20</v>
      </c>
      <c r="E8587" s="4" t="s">
        <v>2964</v>
      </c>
      <c r="F8587" s="4" t="s">
        <v>6088</v>
      </c>
      <c r="G8587" s="4">
        <v>356.4</v>
      </c>
      <c r="H8587" s="4">
        <v>520.78</v>
      </c>
    </row>
    <row r="8588" spans="2:8" hidden="1" x14ac:dyDescent="0.15">
      <c r="B8588" s="8" t="s">
        <v>1111</v>
      </c>
      <c r="C8588" s="4" t="s">
        <v>27</v>
      </c>
      <c r="D8588" s="4" t="s">
        <v>2107</v>
      </c>
      <c r="E8588" s="4" t="s">
        <v>20</v>
      </c>
      <c r="F8588" s="4" t="s">
        <v>3304</v>
      </c>
      <c r="G8588" s="4">
        <v>11560</v>
      </c>
      <c r="H8588" s="4">
        <v>54282.96</v>
      </c>
    </row>
    <row r="8589" spans="2:8" hidden="1" x14ac:dyDescent="0.15">
      <c r="B8589" s="8" t="s">
        <v>1904</v>
      </c>
      <c r="C8589" s="4" t="s">
        <v>27</v>
      </c>
      <c r="D8589" s="4" t="s">
        <v>215</v>
      </c>
      <c r="E8589" s="4" t="s">
        <v>20</v>
      </c>
      <c r="F8589" s="4" t="s">
        <v>3304</v>
      </c>
      <c r="G8589" s="4">
        <v>13580</v>
      </c>
      <c r="H8589" s="4">
        <v>68678.41</v>
      </c>
    </row>
    <row r="8590" spans="2:8" hidden="1" x14ac:dyDescent="0.15">
      <c r="B8590" s="8" t="s">
        <v>531</v>
      </c>
      <c r="C8590" s="4" t="s">
        <v>27</v>
      </c>
      <c r="D8590" s="4" t="s">
        <v>215</v>
      </c>
      <c r="E8590" s="4" t="s">
        <v>20</v>
      </c>
      <c r="F8590" s="4" t="s">
        <v>3304</v>
      </c>
      <c r="G8590" s="4">
        <v>11560</v>
      </c>
      <c r="H8590" s="4">
        <v>64896.85</v>
      </c>
    </row>
    <row r="8591" spans="2:8" hidden="1" x14ac:dyDescent="0.15">
      <c r="B8591" s="8" t="s">
        <v>835</v>
      </c>
      <c r="C8591" s="4" t="s">
        <v>27</v>
      </c>
      <c r="D8591" s="4" t="s">
        <v>215</v>
      </c>
      <c r="E8591" s="4" t="s">
        <v>20</v>
      </c>
      <c r="F8591" s="4" t="s">
        <v>3304</v>
      </c>
      <c r="G8591" s="4">
        <v>11560</v>
      </c>
      <c r="H8591" s="4">
        <v>55127.76</v>
      </c>
    </row>
    <row r="8592" spans="2:8" hidden="1" x14ac:dyDescent="0.15">
      <c r="B8592" s="8" t="s">
        <v>3605</v>
      </c>
      <c r="C8592" s="4" t="s">
        <v>27</v>
      </c>
      <c r="D8592" s="4" t="s">
        <v>215</v>
      </c>
      <c r="E8592" s="4" t="s">
        <v>20</v>
      </c>
      <c r="F8592" s="4" t="s">
        <v>3304</v>
      </c>
      <c r="G8592" s="4">
        <v>12900</v>
      </c>
      <c r="H8592" s="4">
        <v>108310.1</v>
      </c>
    </row>
    <row r="8593" spans="2:8" hidden="1" x14ac:dyDescent="0.15">
      <c r="B8593" s="8" t="s">
        <v>2985</v>
      </c>
      <c r="C8593" s="4" t="s">
        <v>27</v>
      </c>
      <c r="D8593" s="4" t="s">
        <v>215</v>
      </c>
      <c r="E8593" s="4" t="s">
        <v>20</v>
      </c>
      <c r="F8593" s="4" t="s">
        <v>3304</v>
      </c>
      <c r="G8593" s="4">
        <v>11560</v>
      </c>
      <c r="H8593" s="4">
        <v>104601.1</v>
      </c>
    </row>
    <row r="8594" spans="2:8" hidden="1" x14ac:dyDescent="0.15">
      <c r="B8594" s="8" t="s">
        <v>3574</v>
      </c>
      <c r="C8594" s="4" t="s">
        <v>209</v>
      </c>
      <c r="D8594" s="4" t="s">
        <v>20</v>
      </c>
      <c r="E8594" s="4" t="s">
        <v>950</v>
      </c>
      <c r="F8594" s="4" t="s">
        <v>4698</v>
      </c>
      <c r="G8594" s="4">
        <v>350</v>
      </c>
      <c r="H8594" s="4">
        <v>206.19</v>
      </c>
    </row>
    <row r="8595" spans="2:8" hidden="1" x14ac:dyDescent="0.15">
      <c r="B8595" s="8" t="s">
        <v>3605</v>
      </c>
      <c r="C8595" s="4" t="s">
        <v>27</v>
      </c>
      <c r="D8595" s="4" t="s">
        <v>215</v>
      </c>
      <c r="E8595" s="4" t="s">
        <v>20</v>
      </c>
      <c r="F8595" s="4" t="s">
        <v>3304</v>
      </c>
      <c r="G8595" s="4">
        <v>11560</v>
      </c>
      <c r="H8595" s="4">
        <v>95904.75</v>
      </c>
    </row>
    <row r="8596" spans="2:8" hidden="1" x14ac:dyDescent="0.15">
      <c r="B8596" s="8" t="s">
        <v>247</v>
      </c>
      <c r="C8596" s="4" t="s">
        <v>27</v>
      </c>
      <c r="D8596" s="4" t="s">
        <v>215</v>
      </c>
      <c r="E8596" s="4" t="s">
        <v>20</v>
      </c>
      <c r="F8596" s="4" t="s">
        <v>3304</v>
      </c>
      <c r="G8596" s="4">
        <v>15600</v>
      </c>
      <c r="H8596" s="4">
        <v>155530.12</v>
      </c>
    </row>
    <row r="8597" spans="2:8" hidden="1" x14ac:dyDescent="0.15">
      <c r="B8597" s="8" t="s">
        <v>2235</v>
      </c>
      <c r="C8597" s="4" t="s">
        <v>27</v>
      </c>
      <c r="D8597" s="4" t="s">
        <v>215</v>
      </c>
      <c r="E8597" s="4" t="s">
        <v>20</v>
      </c>
      <c r="F8597" s="4" t="s">
        <v>3304</v>
      </c>
      <c r="G8597" s="4">
        <v>15600</v>
      </c>
      <c r="H8597" s="4">
        <v>154601.53</v>
      </c>
    </row>
    <row r="8598" spans="2:8" hidden="1" x14ac:dyDescent="0.15">
      <c r="B8598" s="8" t="s">
        <v>3921</v>
      </c>
      <c r="C8598" s="4" t="s">
        <v>209</v>
      </c>
      <c r="D8598" s="4" t="s">
        <v>215</v>
      </c>
      <c r="E8598" s="4" t="s">
        <v>1288</v>
      </c>
      <c r="F8598" s="4" t="s">
        <v>6103</v>
      </c>
      <c r="G8598" s="4">
        <v>345</v>
      </c>
      <c r="H8598" s="4">
        <v>4333.2</v>
      </c>
    </row>
    <row r="8599" spans="2:8" hidden="1" x14ac:dyDescent="0.15">
      <c r="B8599" s="8" t="s">
        <v>444</v>
      </c>
      <c r="C8599" s="4" t="s">
        <v>27</v>
      </c>
      <c r="D8599" s="4" t="s">
        <v>215</v>
      </c>
      <c r="E8599" s="4" t="s">
        <v>20</v>
      </c>
      <c r="F8599" s="4" t="s">
        <v>3304</v>
      </c>
      <c r="G8599" s="4">
        <v>11560</v>
      </c>
      <c r="H8599" s="4">
        <v>105602.61</v>
      </c>
    </row>
    <row r="8600" spans="2:8" hidden="1" x14ac:dyDescent="0.15">
      <c r="B8600" s="8" t="s">
        <v>2667</v>
      </c>
      <c r="C8600" s="4" t="s">
        <v>27</v>
      </c>
      <c r="D8600" s="4" t="s">
        <v>2107</v>
      </c>
      <c r="E8600" s="4" t="s">
        <v>20</v>
      </c>
      <c r="F8600" s="4" t="s">
        <v>3625</v>
      </c>
      <c r="G8600" s="4">
        <v>12580</v>
      </c>
      <c r="H8600" s="4">
        <v>56949.95</v>
      </c>
    </row>
    <row r="8601" spans="2:8" hidden="1" x14ac:dyDescent="0.15">
      <c r="B8601" s="8" t="s">
        <v>1973</v>
      </c>
      <c r="C8601" s="4" t="s">
        <v>27</v>
      </c>
      <c r="D8601" s="4" t="s">
        <v>2107</v>
      </c>
      <c r="E8601" s="4" t="s">
        <v>20</v>
      </c>
      <c r="F8601" s="4" t="s">
        <v>3625</v>
      </c>
      <c r="G8601" s="4">
        <v>12580</v>
      </c>
      <c r="H8601" s="4">
        <v>55800.84</v>
      </c>
    </row>
    <row r="8602" spans="2:8" hidden="1" x14ac:dyDescent="0.15">
      <c r="B8602" s="8" t="s">
        <v>701</v>
      </c>
      <c r="C8602" s="4" t="s">
        <v>27</v>
      </c>
      <c r="D8602" s="4" t="s">
        <v>2107</v>
      </c>
      <c r="E8602" s="4" t="s">
        <v>20</v>
      </c>
      <c r="F8602" s="4" t="s">
        <v>2366</v>
      </c>
      <c r="G8602" s="4">
        <v>20700</v>
      </c>
      <c r="H8602" s="4">
        <v>74520</v>
      </c>
    </row>
    <row r="8603" spans="2:8" hidden="1" x14ac:dyDescent="0.15">
      <c r="B8603" s="8" t="s">
        <v>840</v>
      </c>
      <c r="C8603" s="4" t="s">
        <v>27</v>
      </c>
      <c r="D8603" s="4" t="s">
        <v>2107</v>
      </c>
      <c r="E8603" s="4" t="s">
        <v>20</v>
      </c>
      <c r="F8603" s="4" t="s">
        <v>2365</v>
      </c>
      <c r="G8603" s="4">
        <v>20700</v>
      </c>
      <c r="H8603" s="4">
        <v>74520</v>
      </c>
    </row>
    <row r="8604" spans="2:8" hidden="1" x14ac:dyDescent="0.15">
      <c r="B8604" s="8" t="s">
        <v>927</v>
      </c>
      <c r="C8604" s="4" t="s">
        <v>27</v>
      </c>
      <c r="D8604" s="4" t="s">
        <v>2107</v>
      </c>
      <c r="E8604" s="4" t="s">
        <v>20</v>
      </c>
      <c r="F8604" s="4" t="s">
        <v>2365</v>
      </c>
      <c r="G8604" s="4">
        <v>9760</v>
      </c>
      <c r="H8604" s="4">
        <v>36112</v>
      </c>
    </row>
    <row r="8605" spans="2:8" hidden="1" x14ac:dyDescent="0.15">
      <c r="B8605" s="8" t="s">
        <v>3782</v>
      </c>
      <c r="C8605" s="4" t="s">
        <v>27</v>
      </c>
      <c r="D8605" s="4" t="s">
        <v>215</v>
      </c>
      <c r="E8605" s="4" t="s">
        <v>20</v>
      </c>
      <c r="F8605" s="4" t="s">
        <v>2365</v>
      </c>
      <c r="G8605" s="4">
        <v>11000</v>
      </c>
      <c r="H8605" s="4">
        <v>44000</v>
      </c>
    </row>
    <row r="8606" spans="2:8" hidden="1" x14ac:dyDescent="0.15">
      <c r="B8606" s="8" t="s">
        <v>850</v>
      </c>
      <c r="C8606" s="4" t="s">
        <v>27</v>
      </c>
      <c r="D8606" s="4" t="s">
        <v>2107</v>
      </c>
      <c r="E8606" s="4" t="s">
        <v>20</v>
      </c>
      <c r="F8606" s="4" t="s">
        <v>2395</v>
      </c>
      <c r="G8606" s="4">
        <v>20380</v>
      </c>
      <c r="H8606" s="4">
        <v>72534</v>
      </c>
    </row>
    <row r="8607" spans="2:8" hidden="1" x14ac:dyDescent="0.15">
      <c r="B8607" s="8" t="s">
        <v>376</v>
      </c>
      <c r="C8607" s="4" t="s">
        <v>209</v>
      </c>
      <c r="D8607" s="4" t="s">
        <v>20</v>
      </c>
      <c r="E8607" s="4" t="s">
        <v>210</v>
      </c>
      <c r="F8607" s="4" t="s">
        <v>5301</v>
      </c>
      <c r="G8607" s="4">
        <v>330</v>
      </c>
      <c r="H8607" s="4">
        <v>1352.78</v>
      </c>
    </row>
    <row r="8608" spans="2:8" hidden="1" x14ac:dyDescent="0.15">
      <c r="B8608" s="8" t="s">
        <v>508</v>
      </c>
      <c r="C8608" s="4" t="s">
        <v>27</v>
      </c>
      <c r="D8608" s="4" t="s">
        <v>2107</v>
      </c>
      <c r="E8608" s="4" t="s">
        <v>215</v>
      </c>
      <c r="F8608" s="4" t="s">
        <v>3781</v>
      </c>
      <c r="G8608" s="4">
        <v>11000</v>
      </c>
      <c r="H8608" s="4">
        <v>45100</v>
      </c>
    </row>
    <row r="8609" spans="2:8" hidden="1" x14ac:dyDescent="0.15">
      <c r="B8609" s="8" t="s">
        <v>1965</v>
      </c>
      <c r="C8609" s="4" t="s">
        <v>27</v>
      </c>
      <c r="D8609" s="4" t="s">
        <v>2107</v>
      </c>
      <c r="E8609" s="4" t="s">
        <v>20</v>
      </c>
      <c r="F8609" s="4" t="s">
        <v>3781</v>
      </c>
      <c r="G8609" s="4">
        <v>11000</v>
      </c>
      <c r="H8609" s="4">
        <v>45100</v>
      </c>
    </row>
    <row r="8610" spans="2:8" hidden="1" x14ac:dyDescent="0.15">
      <c r="B8610" s="8" t="s">
        <v>1530</v>
      </c>
      <c r="C8610" s="4" t="s">
        <v>27</v>
      </c>
      <c r="D8610" s="4" t="s">
        <v>215</v>
      </c>
      <c r="E8610" s="4" t="s">
        <v>20</v>
      </c>
      <c r="F8610" s="4" t="s">
        <v>3923</v>
      </c>
      <c r="G8610" s="4">
        <v>9760</v>
      </c>
      <c r="H8610" s="4">
        <v>36112</v>
      </c>
    </row>
    <row r="8611" spans="2:8" hidden="1" x14ac:dyDescent="0.15">
      <c r="B8611" s="8" t="s">
        <v>1693</v>
      </c>
      <c r="C8611" s="4" t="s">
        <v>27</v>
      </c>
      <c r="D8611" s="4" t="s">
        <v>215</v>
      </c>
      <c r="E8611" s="4" t="s">
        <v>20</v>
      </c>
      <c r="F8611" s="4" t="s">
        <v>2364</v>
      </c>
      <c r="G8611" s="4">
        <v>20700</v>
      </c>
      <c r="H8611" s="4">
        <v>82800</v>
      </c>
    </row>
    <row r="8612" spans="2:8" hidden="1" x14ac:dyDescent="0.15">
      <c r="B8612" s="8">
        <v>45601</v>
      </c>
      <c r="C8612" s="4" t="s">
        <v>18</v>
      </c>
      <c r="D8612" s="4" t="s">
        <v>470</v>
      </c>
      <c r="E8612" s="4" t="s">
        <v>20</v>
      </c>
      <c r="F8612" s="4" t="s">
        <v>5769</v>
      </c>
      <c r="G8612" s="4">
        <v>601</v>
      </c>
      <c r="H8612" s="4">
        <v>302944.42</v>
      </c>
    </row>
    <row r="8613" spans="2:8" hidden="1" x14ac:dyDescent="0.15">
      <c r="B8613" s="8" t="s">
        <v>1131</v>
      </c>
      <c r="C8613" s="4" t="s">
        <v>27</v>
      </c>
      <c r="D8613" s="4" t="s">
        <v>19</v>
      </c>
      <c r="E8613" s="4" t="s">
        <v>20</v>
      </c>
      <c r="F8613" s="4" t="s">
        <v>8734</v>
      </c>
      <c r="G8613" s="4">
        <v>1E-3</v>
      </c>
      <c r="H8613" s="4">
        <v>1117.23</v>
      </c>
    </row>
    <row r="8614" spans="2:8" hidden="1" x14ac:dyDescent="0.15">
      <c r="B8614" s="8" t="s">
        <v>3617</v>
      </c>
      <c r="C8614" s="4" t="s">
        <v>27</v>
      </c>
      <c r="D8614" s="4" t="s">
        <v>54</v>
      </c>
      <c r="E8614" s="4" t="s">
        <v>20</v>
      </c>
      <c r="F8614" s="4" t="s">
        <v>6945</v>
      </c>
      <c r="G8614" s="4">
        <v>20</v>
      </c>
      <c r="H8614" s="4">
        <v>1220.8599999999999</v>
      </c>
    </row>
    <row r="8615" spans="2:8" hidden="1" x14ac:dyDescent="0.15">
      <c r="B8615" s="8" t="s">
        <v>1055</v>
      </c>
      <c r="C8615" s="4" t="s">
        <v>27</v>
      </c>
      <c r="D8615" s="4" t="s">
        <v>54</v>
      </c>
      <c r="E8615" s="4" t="s">
        <v>20</v>
      </c>
      <c r="F8615" s="4" t="s">
        <v>6945</v>
      </c>
      <c r="G8615" s="4">
        <v>20</v>
      </c>
      <c r="H8615" s="4">
        <v>1216.5999999999999</v>
      </c>
    </row>
    <row r="8616" spans="2:8" hidden="1" x14ac:dyDescent="0.15">
      <c r="B8616" s="8" t="s">
        <v>2236</v>
      </c>
      <c r="C8616" s="4" t="s">
        <v>27</v>
      </c>
      <c r="D8616" s="4" t="s">
        <v>54</v>
      </c>
      <c r="E8616" s="4" t="s">
        <v>20</v>
      </c>
      <c r="F8616" s="4" t="s">
        <v>6945</v>
      </c>
      <c r="G8616" s="4">
        <v>40</v>
      </c>
      <c r="H8616" s="4">
        <v>2358.66</v>
      </c>
    </row>
    <row r="8617" spans="2:8" hidden="1" x14ac:dyDescent="0.15">
      <c r="B8617" s="8" t="s">
        <v>671</v>
      </c>
      <c r="C8617" s="4" t="s">
        <v>209</v>
      </c>
      <c r="D8617" s="4" t="s">
        <v>20</v>
      </c>
      <c r="E8617" s="4" t="s">
        <v>1288</v>
      </c>
      <c r="F8617" s="4" t="s">
        <v>6138</v>
      </c>
      <c r="G8617" s="4">
        <v>312.2</v>
      </c>
      <c r="H8617" s="4">
        <v>2635.43</v>
      </c>
    </row>
    <row r="8618" spans="2:8" hidden="1" x14ac:dyDescent="0.15">
      <c r="B8618" s="8" t="s">
        <v>879</v>
      </c>
      <c r="C8618" s="4" t="s">
        <v>27</v>
      </c>
      <c r="D8618" s="4" t="s">
        <v>54</v>
      </c>
      <c r="E8618" s="4" t="s">
        <v>20</v>
      </c>
      <c r="F8618" s="4" t="s">
        <v>6945</v>
      </c>
      <c r="G8618" s="4">
        <v>20</v>
      </c>
      <c r="H8618" s="4">
        <v>1229.6600000000001</v>
      </c>
    </row>
    <row r="8619" spans="2:8" hidden="1" x14ac:dyDescent="0.15">
      <c r="B8619" s="8" t="s">
        <v>428</v>
      </c>
      <c r="C8619" s="4" t="s">
        <v>27</v>
      </c>
      <c r="D8619" s="4" t="s">
        <v>54</v>
      </c>
      <c r="E8619" s="4" t="s">
        <v>20</v>
      </c>
      <c r="F8619" s="4" t="s">
        <v>6945</v>
      </c>
      <c r="G8619" s="4">
        <v>20</v>
      </c>
      <c r="H8619" s="4">
        <v>1228.23</v>
      </c>
    </row>
    <row r="8620" spans="2:8" hidden="1" x14ac:dyDescent="0.15">
      <c r="B8620" s="8" t="s">
        <v>3106</v>
      </c>
      <c r="C8620" s="4" t="s">
        <v>27</v>
      </c>
      <c r="D8620" s="4" t="s">
        <v>54</v>
      </c>
      <c r="E8620" s="4" t="s">
        <v>20</v>
      </c>
      <c r="F8620" s="4" t="s">
        <v>7147</v>
      </c>
      <c r="G8620" s="4">
        <v>20</v>
      </c>
      <c r="H8620" s="4">
        <v>1118.97</v>
      </c>
    </row>
    <row r="8621" spans="2:8" hidden="1" x14ac:dyDescent="0.15">
      <c r="B8621" s="8" t="s">
        <v>2641</v>
      </c>
      <c r="C8621" s="4" t="s">
        <v>27</v>
      </c>
      <c r="D8621" s="4" t="s">
        <v>391</v>
      </c>
      <c r="E8621" s="4" t="s">
        <v>20</v>
      </c>
      <c r="F8621" s="4" t="s">
        <v>8406</v>
      </c>
      <c r="G8621" s="4">
        <v>0.05</v>
      </c>
      <c r="H8621" s="4">
        <v>3311</v>
      </c>
    </row>
    <row r="8622" spans="2:8" hidden="1" x14ac:dyDescent="0.15">
      <c r="B8622" s="8" t="s">
        <v>1303</v>
      </c>
      <c r="C8622" s="4" t="s">
        <v>209</v>
      </c>
      <c r="D8622" s="4" t="s">
        <v>20</v>
      </c>
      <c r="E8622" s="4" t="s">
        <v>232</v>
      </c>
      <c r="F8622" s="4" t="s">
        <v>6147</v>
      </c>
      <c r="G8622" s="4">
        <v>300.3</v>
      </c>
      <c r="H8622" s="4">
        <v>953.02</v>
      </c>
    </row>
    <row r="8623" spans="2:8" hidden="1" x14ac:dyDescent="0.15">
      <c r="B8623" s="8" t="s">
        <v>1007</v>
      </c>
      <c r="C8623" s="4" t="s">
        <v>209</v>
      </c>
      <c r="D8623" s="4" t="s">
        <v>20</v>
      </c>
      <c r="E8623" s="4" t="s">
        <v>232</v>
      </c>
      <c r="F8623" s="4" t="s">
        <v>6153</v>
      </c>
      <c r="G8623" s="4">
        <v>300</v>
      </c>
      <c r="H8623" s="4">
        <v>10198.790000000001</v>
      </c>
    </row>
    <row r="8624" spans="2:8" hidden="1" x14ac:dyDescent="0.15">
      <c r="B8624" s="8" t="s">
        <v>926</v>
      </c>
      <c r="C8624" s="4" t="s">
        <v>27</v>
      </c>
      <c r="D8624" s="4" t="s">
        <v>19</v>
      </c>
      <c r="E8624" s="4" t="s">
        <v>20</v>
      </c>
      <c r="F8624" s="4" t="s">
        <v>8385</v>
      </c>
      <c r="G8624" s="4">
        <v>7.0000000000000007E-2</v>
      </c>
      <c r="H8624" s="4">
        <v>4620</v>
      </c>
    </row>
    <row r="8625" spans="2:8" hidden="1" x14ac:dyDescent="0.15">
      <c r="B8625" s="8" t="s">
        <v>964</v>
      </c>
      <c r="C8625" s="4" t="s">
        <v>27</v>
      </c>
      <c r="D8625" s="4" t="s">
        <v>2000</v>
      </c>
      <c r="E8625" s="4" t="s">
        <v>20</v>
      </c>
      <c r="F8625" s="4" t="s">
        <v>8482</v>
      </c>
      <c r="G8625" s="4">
        <v>0.03</v>
      </c>
      <c r="H8625" s="4">
        <v>4092.84</v>
      </c>
    </row>
    <row r="8626" spans="2:8" hidden="1" x14ac:dyDescent="0.15">
      <c r="B8626" s="8" t="s">
        <v>189</v>
      </c>
      <c r="C8626" s="4" t="s">
        <v>27</v>
      </c>
      <c r="D8626" s="4" t="s">
        <v>19</v>
      </c>
      <c r="E8626" s="4" t="s">
        <v>20</v>
      </c>
      <c r="F8626" s="4" t="s">
        <v>7765</v>
      </c>
      <c r="G8626" s="4">
        <v>2</v>
      </c>
      <c r="H8626" s="4">
        <v>8.6999999999999904</v>
      </c>
    </row>
    <row r="8627" spans="2:8" hidden="1" x14ac:dyDescent="0.15">
      <c r="B8627" s="8" t="s">
        <v>1007</v>
      </c>
      <c r="C8627" s="4" t="s">
        <v>209</v>
      </c>
      <c r="D8627" s="4" t="s">
        <v>1326</v>
      </c>
      <c r="E8627" s="4" t="s">
        <v>210</v>
      </c>
      <c r="F8627" s="4" t="s">
        <v>5895</v>
      </c>
      <c r="G8627" s="4">
        <v>300</v>
      </c>
      <c r="H8627" s="4">
        <v>2229.69</v>
      </c>
    </row>
    <row r="8628" spans="2:8" hidden="1" x14ac:dyDescent="0.15">
      <c r="B8628" s="8">
        <v>45454</v>
      </c>
      <c r="C8628" s="4" t="s">
        <v>18</v>
      </c>
      <c r="D8628" s="4" t="s">
        <v>470</v>
      </c>
      <c r="E8628" s="4" t="s">
        <v>20</v>
      </c>
      <c r="F8628" s="4" t="s">
        <v>7647</v>
      </c>
      <c r="G8628" s="4">
        <v>3</v>
      </c>
      <c r="H8628" s="4">
        <v>1477.95</v>
      </c>
    </row>
    <row r="8629" spans="2:8" hidden="1" x14ac:dyDescent="0.15">
      <c r="B8629" s="8" t="s">
        <v>324</v>
      </c>
      <c r="C8629" s="4" t="s">
        <v>27</v>
      </c>
      <c r="D8629" s="4" t="s">
        <v>2848</v>
      </c>
      <c r="E8629" s="4" t="s">
        <v>20</v>
      </c>
      <c r="F8629" s="4" t="s">
        <v>8090</v>
      </c>
      <c r="G8629" s="4">
        <v>0.5</v>
      </c>
      <c r="H8629" s="4">
        <v>631.5</v>
      </c>
    </row>
    <row r="8630" spans="2:8" hidden="1" x14ac:dyDescent="0.15">
      <c r="B8630" s="8" t="s">
        <v>160</v>
      </c>
      <c r="C8630" s="4" t="s">
        <v>27</v>
      </c>
      <c r="D8630" s="4" t="s">
        <v>441</v>
      </c>
      <c r="E8630" s="4" t="s">
        <v>20</v>
      </c>
      <c r="F8630" s="4" t="s">
        <v>8170</v>
      </c>
      <c r="G8630" s="4">
        <v>0.33</v>
      </c>
      <c r="H8630" s="4">
        <v>13.2</v>
      </c>
    </row>
    <row r="8631" spans="2:8" hidden="1" x14ac:dyDescent="0.15">
      <c r="B8631" s="8" t="s">
        <v>1273</v>
      </c>
      <c r="C8631" s="4" t="s">
        <v>27</v>
      </c>
      <c r="D8631" s="4" t="s">
        <v>232</v>
      </c>
      <c r="E8631" s="4" t="s">
        <v>20</v>
      </c>
      <c r="F8631" s="4" t="s">
        <v>7585</v>
      </c>
      <c r="G8631" s="4">
        <v>4.04</v>
      </c>
      <c r="H8631" s="4">
        <v>43.29</v>
      </c>
    </row>
    <row r="8632" spans="2:8" hidden="1" x14ac:dyDescent="0.15">
      <c r="B8632" s="8">
        <v>45599</v>
      </c>
      <c r="C8632" s="4" t="s">
        <v>18</v>
      </c>
      <c r="D8632" s="4" t="s">
        <v>441</v>
      </c>
      <c r="E8632" s="4" t="s">
        <v>20</v>
      </c>
      <c r="F8632" s="4" t="s">
        <v>8208</v>
      </c>
      <c r="G8632" s="4">
        <v>0.25</v>
      </c>
      <c r="H8632" s="4">
        <v>4.2</v>
      </c>
    </row>
    <row r="8633" spans="2:8" hidden="1" x14ac:dyDescent="0.15">
      <c r="B8633" s="8" t="s">
        <v>3071</v>
      </c>
      <c r="C8633" s="4" t="s">
        <v>209</v>
      </c>
      <c r="D8633" s="4" t="s">
        <v>20</v>
      </c>
      <c r="E8633" s="4" t="s">
        <v>210</v>
      </c>
      <c r="F8633" s="4" t="s">
        <v>6178</v>
      </c>
      <c r="G8633" s="4">
        <v>300</v>
      </c>
      <c r="H8633" s="4">
        <v>436.6</v>
      </c>
    </row>
    <row r="8634" spans="2:8" hidden="1" x14ac:dyDescent="0.15">
      <c r="B8634" s="8" t="s">
        <v>3156</v>
      </c>
      <c r="C8634" s="4" t="s">
        <v>209</v>
      </c>
      <c r="D8634" s="4" t="s">
        <v>20</v>
      </c>
      <c r="E8634" s="4" t="s">
        <v>950</v>
      </c>
      <c r="F8634" s="4" t="s">
        <v>3949</v>
      </c>
      <c r="G8634" s="4">
        <v>300</v>
      </c>
      <c r="H8634" s="4">
        <v>375.31</v>
      </c>
    </row>
    <row r="8635" spans="2:8" hidden="1" x14ac:dyDescent="0.15">
      <c r="B8635" s="8" t="s">
        <v>790</v>
      </c>
      <c r="C8635" s="4" t="s">
        <v>27</v>
      </c>
      <c r="D8635" s="4" t="s">
        <v>19</v>
      </c>
      <c r="E8635" s="4" t="s">
        <v>20</v>
      </c>
      <c r="F8635" s="4" t="s">
        <v>7770</v>
      </c>
      <c r="G8635" s="4">
        <v>2</v>
      </c>
      <c r="H8635" s="4">
        <v>5.62</v>
      </c>
    </row>
    <row r="8636" spans="2:8" hidden="1" x14ac:dyDescent="0.15">
      <c r="B8636" s="8" t="s">
        <v>41</v>
      </c>
      <c r="C8636" s="4" t="s">
        <v>209</v>
      </c>
      <c r="D8636" s="4" t="s">
        <v>20</v>
      </c>
      <c r="E8636" s="4" t="s">
        <v>391</v>
      </c>
      <c r="F8636" s="4" t="s">
        <v>6197</v>
      </c>
      <c r="G8636" s="4">
        <v>290</v>
      </c>
      <c r="H8636" s="4">
        <v>2726</v>
      </c>
    </row>
    <row r="8637" spans="2:8" hidden="1" x14ac:dyDescent="0.15">
      <c r="B8637" s="8">
        <v>45538</v>
      </c>
      <c r="C8637" s="4" t="s">
        <v>18</v>
      </c>
      <c r="D8637" s="4" t="s">
        <v>232</v>
      </c>
      <c r="E8637" s="4" t="s">
        <v>20</v>
      </c>
      <c r="F8637" s="4" t="s">
        <v>7949</v>
      </c>
      <c r="G8637" s="4">
        <v>1</v>
      </c>
      <c r="H8637" s="4">
        <v>8.77</v>
      </c>
    </row>
    <row r="8638" spans="2:8" hidden="1" x14ac:dyDescent="0.15">
      <c r="B8638" s="8">
        <v>45483</v>
      </c>
      <c r="C8638" s="4" t="s">
        <v>18</v>
      </c>
      <c r="D8638" s="4" t="s">
        <v>441</v>
      </c>
      <c r="E8638" s="4" t="s">
        <v>20</v>
      </c>
      <c r="F8638" s="4" t="s">
        <v>7683</v>
      </c>
      <c r="G8638" s="4">
        <v>2.8</v>
      </c>
      <c r="H8638" s="4">
        <v>122.71</v>
      </c>
    </row>
    <row r="8639" spans="2:8" hidden="1" x14ac:dyDescent="0.15">
      <c r="B8639" s="8" t="s">
        <v>379</v>
      </c>
      <c r="C8639" s="4" t="s">
        <v>209</v>
      </c>
      <c r="D8639" s="4" t="s">
        <v>20</v>
      </c>
      <c r="E8639" s="4" t="s">
        <v>2964</v>
      </c>
      <c r="F8639" s="4" t="s">
        <v>4576</v>
      </c>
      <c r="G8639" s="4">
        <v>287.42399999999901</v>
      </c>
      <c r="H8639" s="4">
        <v>9915.95999999999</v>
      </c>
    </row>
    <row r="8640" spans="2:8" hidden="1" x14ac:dyDescent="0.15">
      <c r="B8640" s="8" t="s">
        <v>1158</v>
      </c>
      <c r="C8640" s="4" t="s">
        <v>209</v>
      </c>
      <c r="D8640" s="4" t="s">
        <v>20</v>
      </c>
      <c r="E8640" s="4" t="s">
        <v>2237</v>
      </c>
      <c r="F8640" s="4" t="s">
        <v>1347</v>
      </c>
      <c r="G8640" s="4">
        <v>285.43</v>
      </c>
      <c r="H8640" s="4">
        <v>9399.58</v>
      </c>
    </row>
    <row r="8641" spans="2:8" hidden="1" x14ac:dyDescent="0.15">
      <c r="B8641" s="8" t="s">
        <v>1145</v>
      </c>
      <c r="C8641" s="4" t="s">
        <v>209</v>
      </c>
      <c r="D8641" s="4" t="s">
        <v>20</v>
      </c>
      <c r="E8641" s="4" t="s">
        <v>2964</v>
      </c>
      <c r="F8641" s="4" t="s">
        <v>1363</v>
      </c>
      <c r="G8641" s="4">
        <v>285.26400000000001</v>
      </c>
      <c r="H8641" s="4">
        <v>7555.77</v>
      </c>
    </row>
    <row r="8642" spans="2:8" hidden="1" x14ac:dyDescent="0.15">
      <c r="B8642" s="8">
        <v>45642</v>
      </c>
      <c r="C8642" s="4" t="s">
        <v>18</v>
      </c>
      <c r="D8642" s="4" t="s">
        <v>441</v>
      </c>
      <c r="E8642" s="4" t="s">
        <v>20</v>
      </c>
      <c r="F8642" s="4" t="s">
        <v>8152</v>
      </c>
      <c r="G8642" s="4">
        <v>0.4</v>
      </c>
      <c r="H8642" s="4">
        <v>16.989999999999998</v>
      </c>
    </row>
    <row r="8643" spans="2:8" hidden="1" x14ac:dyDescent="0.15">
      <c r="B8643" s="8" t="s">
        <v>2130</v>
      </c>
      <c r="C8643" s="4" t="s">
        <v>209</v>
      </c>
      <c r="D8643" s="4" t="s">
        <v>20</v>
      </c>
      <c r="E8643" s="4" t="s">
        <v>2964</v>
      </c>
      <c r="F8643" s="4" t="s">
        <v>4576</v>
      </c>
      <c r="G8643" s="4">
        <v>278.59199999999902</v>
      </c>
      <c r="H8643" s="4">
        <v>9320.19</v>
      </c>
    </row>
    <row r="8644" spans="2:8" hidden="1" x14ac:dyDescent="0.15">
      <c r="B8644" s="8" t="s">
        <v>1125</v>
      </c>
      <c r="C8644" s="4" t="s">
        <v>27</v>
      </c>
      <c r="D8644" s="4" t="s">
        <v>54</v>
      </c>
      <c r="E8644" s="4" t="s">
        <v>20</v>
      </c>
      <c r="F8644" s="4" t="s">
        <v>8192</v>
      </c>
      <c r="G8644" s="4">
        <v>0.3</v>
      </c>
      <c r="H8644" s="4">
        <v>2.33</v>
      </c>
    </row>
    <row r="8645" spans="2:8" hidden="1" x14ac:dyDescent="0.15">
      <c r="B8645" s="8" t="s">
        <v>1438</v>
      </c>
      <c r="C8645" s="4" t="s">
        <v>27</v>
      </c>
      <c r="D8645" s="4" t="s">
        <v>441</v>
      </c>
      <c r="E8645" s="4" t="s">
        <v>20</v>
      </c>
      <c r="F8645" s="4" t="s">
        <v>8210</v>
      </c>
      <c r="G8645" s="4">
        <v>0.25</v>
      </c>
      <c r="H8645" s="4">
        <v>2.21</v>
      </c>
    </row>
    <row r="8646" spans="2:8" hidden="1" x14ac:dyDescent="0.15">
      <c r="B8646" s="8" t="s">
        <v>2370</v>
      </c>
      <c r="C8646" s="4" t="s">
        <v>27</v>
      </c>
      <c r="D8646" s="4" t="s">
        <v>54</v>
      </c>
      <c r="E8646" s="4" t="s">
        <v>20</v>
      </c>
      <c r="F8646" s="4" t="s">
        <v>8100</v>
      </c>
      <c r="G8646" s="4">
        <v>0.5</v>
      </c>
      <c r="H8646" s="4">
        <v>166.21</v>
      </c>
    </row>
    <row r="8647" spans="2:8" hidden="1" x14ac:dyDescent="0.15">
      <c r="B8647" s="8" t="s">
        <v>605</v>
      </c>
      <c r="C8647" s="4" t="s">
        <v>27</v>
      </c>
      <c r="D8647" s="4" t="s">
        <v>2848</v>
      </c>
      <c r="E8647" s="4" t="s">
        <v>20</v>
      </c>
      <c r="F8647" s="4" t="s">
        <v>7519</v>
      </c>
      <c r="G8647" s="4">
        <v>5.2</v>
      </c>
      <c r="H8647" s="4">
        <v>8.64</v>
      </c>
    </row>
    <row r="8648" spans="2:8" hidden="1" x14ac:dyDescent="0.15">
      <c r="B8648" s="8" t="s">
        <v>1654</v>
      </c>
      <c r="C8648" s="4" t="s">
        <v>27</v>
      </c>
      <c r="D8648" s="4" t="s">
        <v>19</v>
      </c>
      <c r="E8648" s="4" t="s">
        <v>20</v>
      </c>
      <c r="F8648" s="4" t="s">
        <v>7769</v>
      </c>
      <c r="G8648" s="4">
        <v>2</v>
      </c>
      <c r="H8648" s="4">
        <v>5.96</v>
      </c>
    </row>
    <row r="8649" spans="2:8" hidden="1" x14ac:dyDescent="0.15">
      <c r="B8649" s="8" t="s">
        <v>1780</v>
      </c>
      <c r="C8649" s="4" t="s">
        <v>27</v>
      </c>
      <c r="D8649" s="4" t="s">
        <v>19</v>
      </c>
      <c r="E8649" s="4" t="s">
        <v>20</v>
      </c>
      <c r="F8649" s="4" t="s">
        <v>7769</v>
      </c>
      <c r="G8649" s="4">
        <v>2</v>
      </c>
      <c r="H8649" s="4">
        <v>5.96</v>
      </c>
    </row>
    <row r="8650" spans="2:8" hidden="1" x14ac:dyDescent="0.15">
      <c r="B8650" s="8" t="s">
        <v>3444</v>
      </c>
      <c r="C8650" s="4" t="s">
        <v>27</v>
      </c>
      <c r="D8650" s="4" t="s">
        <v>19</v>
      </c>
      <c r="E8650" s="4" t="s">
        <v>20</v>
      </c>
      <c r="F8650" s="4" t="s">
        <v>7772</v>
      </c>
      <c r="G8650" s="4">
        <v>2</v>
      </c>
      <c r="H8650" s="4">
        <v>4.87</v>
      </c>
    </row>
    <row r="8651" spans="2:8" hidden="1" x14ac:dyDescent="0.15">
      <c r="B8651" s="8" t="s">
        <v>279</v>
      </c>
      <c r="C8651" s="4" t="s">
        <v>209</v>
      </c>
      <c r="D8651" s="4" t="s">
        <v>20</v>
      </c>
      <c r="E8651" s="4" t="s">
        <v>6230</v>
      </c>
      <c r="F8651" s="4" t="s">
        <v>5301</v>
      </c>
      <c r="G8651" s="4">
        <v>264</v>
      </c>
      <c r="H8651" s="4">
        <v>765.05</v>
      </c>
    </row>
    <row r="8652" spans="2:8" hidden="1" x14ac:dyDescent="0.15">
      <c r="B8652" s="8" t="s">
        <v>731</v>
      </c>
      <c r="C8652" s="4" t="s">
        <v>27</v>
      </c>
      <c r="D8652" s="4" t="s">
        <v>470</v>
      </c>
      <c r="E8652" s="4" t="s">
        <v>20</v>
      </c>
      <c r="F8652" s="4" t="s">
        <v>8031</v>
      </c>
      <c r="G8652" s="4">
        <v>0.7</v>
      </c>
      <c r="H8652" s="4">
        <v>1.21</v>
      </c>
    </row>
    <row r="8653" spans="2:8" hidden="1" x14ac:dyDescent="0.15">
      <c r="B8653" s="8">
        <v>45398</v>
      </c>
      <c r="C8653" s="4" t="s">
        <v>18</v>
      </c>
      <c r="D8653" s="4" t="s">
        <v>234</v>
      </c>
      <c r="E8653" s="4" t="s">
        <v>20</v>
      </c>
      <c r="F8653" s="4" t="s">
        <v>235</v>
      </c>
      <c r="G8653" s="4">
        <v>1.5</v>
      </c>
      <c r="H8653" s="4">
        <v>3.66</v>
      </c>
    </row>
    <row r="8654" spans="2:8" hidden="1" x14ac:dyDescent="0.15">
      <c r="B8654" s="8" t="s">
        <v>231</v>
      </c>
      <c r="C8654" s="4" t="s">
        <v>27</v>
      </c>
      <c r="D8654" s="4" t="s">
        <v>232</v>
      </c>
      <c r="E8654" s="4" t="s">
        <v>20</v>
      </c>
      <c r="F8654" s="4" t="s">
        <v>233</v>
      </c>
      <c r="G8654" s="4">
        <v>4.05</v>
      </c>
      <c r="H8654" s="4">
        <v>21.91</v>
      </c>
    </row>
    <row r="8655" spans="2:8" hidden="1" x14ac:dyDescent="0.15">
      <c r="B8655" s="8">
        <v>45362</v>
      </c>
      <c r="C8655" s="4" t="s">
        <v>18</v>
      </c>
      <c r="D8655" s="4" t="s">
        <v>232</v>
      </c>
      <c r="E8655" s="4" t="s">
        <v>20</v>
      </c>
      <c r="F8655" s="4" t="s">
        <v>7290</v>
      </c>
      <c r="G8655" s="4">
        <v>15</v>
      </c>
      <c r="H8655" s="4">
        <v>16.34</v>
      </c>
    </row>
    <row r="8656" spans="2:8" hidden="1" x14ac:dyDescent="0.15">
      <c r="B8656" s="8" t="s">
        <v>1960</v>
      </c>
      <c r="C8656" s="4" t="s">
        <v>27</v>
      </c>
      <c r="D8656" s="4" t="s">
        <v>19</v>
      </c>
      <c r="E8656" s="4" t="s">
        <v>20</v>
      </c>
      <c r="F8656" s="4" t="s">
        <v>7980</v>
      </c>
      <c r="G8656" s="4">
        <v>0.9</v>
      </c>
      <c r="H8656" s="4">
        <v>1.8</v>
      </c>
    </row>
    <row r="8657" spans="2:8" hidden="1" x14ac:dyDescent="0.15">
      <c r="B8657" s="8" t="s">
        <v>2643</v>
      </c>
      <c r="C8657" s="4" t="s">
        <v>27</v>
      </c>
      <c r="D8657" s="4" t="s">
        <v>19</v>
      </c>
      <c r="E8657" s="4" t="s">
        <v>20</v>
      </c>
      <c r="F8657" s="4" t="s">
        <v>7909</v>
      </c>
      <c r="G8657" s="4">
        <v>1.02</v>
      </c>
      <c r="H8657" s="4">
        <v>33.729999999999897</v>
      </c>
    </row>
    <row r="8658" spans="2:8" hidden="1" x14ac:dyDescent="0.15">
      <c r="B8658" s="8" t="s">
        <v>3376</v>
      </c>
      <c r="C8658" s="4" t="s">
        <v>27</v>
      </c>
      <c r="D8658" s="4" t="s">
        <v>19</v>
      </c>
      <c r="E8658" s="4" t="s">
        <v>20</v>
      </c>
      <c r="F8658" s="4" t="s">
        <v>7909</v>
      </c>
      <c r="G8658" s="4">
        <v>1</v>
      </c>
      <c r="H8658" s="4">
        <v>33.299999999999898</v>
      </c>
    </row>
    <row r="8659" spans="2:8" hidden="1" x14ac:dyDescent="0.15">
      <c r="B8659" s="8">
        <v>45479</v>
      </c>
      <c r="C8659" s="4" t="s">
        <v>18</v>
      </c>
      <c r="D8659" s="4" t="s">
        <v>19</v>
      </c>
      <c r="E8659" s="4" t="s">
        <v>20</v>
      </c>
      <c r="F8659" s="4" t="s">
        <v>8004</v>
      </c>
      <c r="G8659" s="4">
        <v>0.8</v>
      </c>
      <c r="H8659" s="4">
        <v>1.73</v>
      </c>
    </row>
    <row r="8660" spans="2:8" hidden="1" x14ac:dyDescent="0.15">
      <c r="B8660" s="8" t="s">
        <v>660</v>
      </c>
      <c r="C8660" s="4" t="s">
        <v>27</v>
      </c>
      <c r="D8660" s="4" t="s">
        <v>19</v>
      </c>
      <c r="E8660" s="4" t="s">
        <v>20</v>
      </c>
      <c r="F8660" s="4" t="s">
        <v>7396</v>
      </c>
      <c r="G8660" s="4">
        <v>9</v>
      </c>
      <c r="H8660" s="4">
        <v>22.09</v>
      </c>
    </row>
    <row r="8661" spans="2:8" hidden="1" x14ac:dyDescent="0.15">
      <c r="B8661" s="8" t="s">
        <v>3475</v>
      </c>
      <c r="C8661" s="4" t="s">
        <v>27</v>
      </c>
      <c r="D8661" s="4" t="s">
        <v>232</v>
      </c>
      <c r="E8661" s="4" t="s">
        <v>20</v>
      </c>
      <c r="F8661" s="4" t="s">
        <v>7469</v>
      </c>
      <c r="G8661" s="4">
        <v>7</v>
      </c>
      <c r="H8661" s="4">
        <v>43.7</v>
      </c>
    </row>
    <row r="8662" spans="2:8" hidden="1" x14ac:dyDescent="0.15">
      <c r="B8662" s="8" t="s">
        <v>1133</v>
      </c>
      <c r="C8662" s="4" t="s">
        <v>27</v>
      </c>
      <c r="D8662" s="4" t="s">
        <v>1389</v>
      </c>
      <c r="E8662" s="4" t="s">
        <v>20</v>
      </c>
      <c r="F8662" s="4" t="s">
        <v>8096</v>
      </c>
      <c r="G8662" s="4">
        <v>0.5</v>
      </c>
      <c r="H8662" s="4">
        <v>258.07</v>
      </c>
    </row>
    <row r="8663" spans="2:8" hidden="1" x14ac:dyDescent="0.15">
      <c r="B8663" s="8" t="s">
        <v>273</v>
      </c>
      <c r="C8663" s="4" t="s">
        <v>27</v>
      </c>
      <c r="D8663" s="4" t="s">
        <v>232</v>
      </c>
      <c r="E8663" s="4" t="s">
        <v>20</v>
      </c>
      <c r="F8663" s="4" t="s">
        <v>7761</v>
      </c>
      <c r="G8663" s="4">
        <v>2</v>
      </c>
      <c r="H8663" s="4">
        <v>23.23</v>
      </c>
    </row>
    <row r="8664" spans="2:8" hidden="1" x14ac:dyDescent="0.15">
      <c r="B8664" s="8" t="s">
        <v>268</v>
      </c>
      <c r="C8664" s="4" t="s">
        <v>27</v>
      </c>
      <c r="D8664" s="4" t="s">
        <v>232</v>
      </c>
      <c r="E8664" s="4" t="s">
        <v>20</v>
      </c>
      <c r="F8664" s="4" t="s">
        <v>7761</v>
      </c>
      <c r="G8664" s="4">
        <v>1.1000000000000001</v>
      </c>
      <c r="H8664" s="4">
        <v>6.86</v>
      </c>
    </row>
    <row r="8665" spans="2:8" hidden="1" x14ac:dyDescent="0.15">
      <c r="B8665" s="8">
        <v>45334</v>
      </c>
      <c r="C8665" s="4" t="s">
        <v>18</v>
      </c>
      <c r="D8665" s="4" t="s">
        <v>232</v>
      </c>
      <c r="E8665" s="4" t="s">
        <v>20</v>
      </c>
      <c r="F8665" s="4" t="s">
        <v>7761</v>
      </c>
      <c r="G8665" s="4">
        <v>0.7</v>
      </c>
      <c r="H8665" s="4">
        <v>3.47</v>
      </c>
    </row>
    <row r="8666" spans="2:8" hidden="1" x14ac:dyDescent="0.15">
      <c r="B8666" s="8" t="s">
        <v>7261</v>
      </c>
      <c r="C8666" s="4" t="s">
        <v>27</v>
      </c>
      <c r="D8666" s="4" t="s">
        <v>2392</v>
      </c>
      <c r="E8666" s="4" t="s">
        <v>20</v>
      </c>
      <c r="F8666" s="4" t="s">
        <v>7955</v>
      </c>
      <c r="G8666" s="4">
        <v>1</v>
      </c>
      <c r="H8666" s="4">
        <v>6.68</v>
      </c>
    </row>
    <row r="8667" spans="2:8" hidden="1" x14ac:dyDescent="0.15">
      <c r="B8667" s="8" t="s">
        <v>419</v>
      </c>
      <c r="C8667" s="4" t="s">
        <v>27</v>
      </c>
      <c r="D8667" s="4" t="s">
        <v>2392</v>
      </c>
      <c r="E8667" s="4" t="s">
        <v>20</v>
      </c>
      <c r="F8667" s="4" t="s">
        <v>7957</v>
      </c>
      <c r="G8667" s="4">
        <v>1</v>
      </c>
      <c r="H8667" s="4">
        <v>5.75</v>
      </c>
    </row>
    <row r="8668" spans="2:8" hidden="1" x14ac:dyDescent="0.15">
      <c r="B8668" s="8" t="s">
        <v>625</v>
      </c>
      <c r="C8668" s="4" t="s">
        <v>209</v>
      </c>
      <c r="D8668" s="4" t="s">
        <v>20</v>
      </c>
      <c r="E8668" s="4" t="s">
        <v>1288</v>
      </c>
      <c r="F8668" s="4" t="s">
        <v>6255</v>
      </c>
      <c r="G8668" s="4">
        <v>250</v>
      </c>
      <c r="H8668" s="4">
        <v>1119</v>
      </c>
    </row>
    <row r="8669" spans="2:8" hidden="1" x14ac:dyDescent="0.15">
      <c r="B8669" s="8" t="s">
        <v>932</v>
      </c>
      <c r="C8669" s="4" t="s">
        <v>209</v>
      </c>
      <c r="D8669" s="4" t="s">
        <v>20</v>
      </c>
      <c r="E8669" s="4" t="s">
        <v>950</v>
      </c>
      <c r="F8669" s="4" t="s">
        <v>4698</v>
      </c>
      <c r="G8669" s="4">
        <v>250</v>
      </c>
      <c r="H8669" s="4">
        <v>168.67</v>
      </c>
    </row>
    <row r="8670" spans="2:8" hidden="1" x14ac:dyDescent="0.15">
      <c r="B8670" s="8" t="s">
        <v>3890</v>
      </c>
      <c r="C8670" s="4" t="s">
        <v>209</v>
      </c>
      <c r="D8670" s="4" t="s">
        <v>20</v>
      </c>
      <c r="E8670" s="4" t="s">
        <v>950</v>
      </c>
      <c r="F8670" s="4" t="s">
        <v>6258</v>
      </c>
      <c r="G8670" s="4">
        <v>250</v>
      </c>
      <c r="H8670" s="4">
        <v>162.75</v>
      </c>
    </row>
    <row r="8671" spans="2:8" hidden="1" x14ac:dyDescent="0.15">
      <c r="B8671" s="8" t="s">
        <v>1780</v>
      </c>
      <c r="C8671" s="4" t="s">
        <v>209</v>
      </c>
      <c r="D8671" s="4" t="s">
        <v>20</v>
      </c>
      <c r="E8671" s="4" t="s">
        <v>5208</v>
      </c>
      <c r="F8671" s="4" t="s">
        <v>6259</v>
      </c>
      <c r="G8671" s="4">
        <v>250</v>
      </c>
      <c r="H8671" s="4">
        <v>124.06</v>
      </c>
    </row>
    <row r="8672" spans="2:8" hidden="1" x14ac:dyDescent="0.15">
      <c r="B8672" s="8">
        <v>45349</v>
      </c>
      <c r="C8672" s="4" t="s">
        <v>18</v>
      </c>
      <c r="D8672" s="4" t="s">
        <v>54</v>
      </c>
      <c r="E8672" s="4" t="s">
        <v>20</v>
      </c>
      <c r="F8672" s="4" t="s">
        <v>8190</v>
      </c>
      <c r="G8672" s="4">
        <v>0.3</v>
      </c>
      <c r="H8672" s="4">
        <v>4.87</v>
      </c>
    </row>
    <row r="8673" spans="2:8" hidden="1" x14ac:dyDescent="0.15">
      <c r="B8673" s="8" t="s">
        <v>191</v>
      </c>
      <c r="C8673" s="4" t="s">
        <v>27</v>
      </c>
      <c r="D8673" s="4" t="s">
        <v>19</v>
      </c>
      <c r="E8673" s="4" t="s">
        <v>20</v>
      </c>
      <c r="F8673" s="4" t="s">
        <v>7959</v>
      </c>
      <c r="G8673" s="4">
        <v>1</v>
      </c>
      <c r="H8673" s="4">
        <v>4.0599999999999898</v>
      </c>
    </row>
    <row r="8674" spans="2:8" hidden="1" x14ac:dyDescent="0.15">
      <c r="B8674" s="8">
        <v>45490</v>
      </c>
      <c r="C8674" s="4" t="s">
        <v>18</v>
      </c>
      <c r="D8674" s="4" t="s">
        <v>54</v>
      </c>
      <c r="E8674" s="4" t="s">
        <v>20</v>
      </c>
      <c r="F8674" s="4" t="s">
        <v>8257</v>
      </c>
      <c r="G8674" s="4">
        <v>0.2</v>
      </c>
      <c r="H8674" s="4">
        <v>1.08</v>
      </c>
    </row>
    <row r="8675" spans="2:8" hidden="1" x14ac:dyDescent="0.15">
      <c r="B8675" s="8">
        <v>45572</v>
      </c>
      <c r="C8675" s="4" t="s">
        <v>18</v>
      </c>
      <c r="D8675" s="4" t="s">
        <v>2237</v>
      </c>
      <c r="E8675" s="4" t="s">
        <v>20</v>
      </c>
      <c r="F8675" s="4" t="s">
        <v>6966</v>
      </c>
      <c r="G8675" s="4">
        <v>36.6</v>
      </c>
      <c r="H8675" s="4">
        <v>79.59</v>
      </c>
    </row>
    <row r="8676" spans="2:8" hidden="1" x14ac:dyDescent="0.15">
      <c r="B8676" s="8" t="s">
        <v>3693</v>
      </c>
      <c r="C8676" s="4" t="s">
        <v>27</v>
      </c>
      <c r="D8676" s="4" t="s">
        <v>391</v>
      </c>
      <c r="E8676" s="4" t="s">
        <v>20</v>
      </c>
      <c r="F8676" s="4" t="s">
        <v>7943</v>
      </c>
      <c r="G8676" s="4">
        <v>1</v>
      </c>
      <c r="H8676" s="4">
        <v>11.16</v>
      </c>
    </row>
    <row r="8677" spans="2:8" hidden="1" x14ac:dyDescent="0.15">
      <c r="B8677" s="8" t="s">
        <v>278</v>
      </c>
      <c r="C8677" s="4" t="s">
        <v>209</v>
      </c>
      <c r="D8677" s="4" t="s">
        <v>20</v>
      </c>
      <c r="E8677" s="4" t="s">
        <v>950</v>
      </c>
      <c r="F8677" s="4" t="s">
        <v>3949</v>
      </c>
      <c r="G8677" s="4">
        <v>243</v>
      </c>
      <c r="H8677" s="4">
        <v>86.57</v>
      </c>
    </row>
    <row r="8678" spans="2:8" hidden="1" x14ac:dyDescent="0.15">
      <c r="B8678" s="8" t="s">
        <v>573</v>
      </c>
      <c r="C8678" s="4" t="s">
        <v>27</v>
      </c>
      <c r="D8678" s="4" t="s">
        <v>232</v>
      </c>
      <c r="E8678" s="4" t="s">
        <v>20</v>
      </c>
      <c r="F8678" s="4" t="s">
        <v>574</v>
      </c>
      <c r="G8678" s="4">
        <v>0.46500000000000002</v>
      </c>
      <c r="H8678" s="4">
        <v>2.79</v>
      </c>
    </row>
    <row r="8679" spans="2:8" hidden="1" x14ac:dyDescent="0.15">
      <c r="B8679" s="8">
        <v>45464</v>
      </c>
      <c r="C8679" s="4" t="s">
        <v>18</v>
      </c>
      <c r="D8679" s="4" t="s">
        <v>19</v>
      </c>
      <c r="E8679" s="4" t="s">
        <v>20</v>
      </c>
      <c r="F8679" s="4" t="s">
        <v>7954</v>
      </c>
      <c r="G8679" s="4">
        <v>1</v>
      </c>
      <c r="H8679" s="4">
        <v>7.32</v>
      </c>
    </row>
    <row r="8680" spans="2:8" hidden="1" x14ac:dyDescent="0.15">
      <c r="B8680" s="8" t="s">
        <v>2032</v>
      </c>
      <c r="C8680" s="4" t="s">
        <v>27</v>
      </c>
      <c r="D8680" s="4" t="s">
        <v>2848</v>
      </c>
      <c r="E8680" s="4" t="s">
        <v>20</v>
      </c>
      <c r="F8680" s="4" t="s">
        <v>7786</v>
      </c>
      <c r="G8680" s="4">
        <v>1.986</v>
      </c>
      <c r="H8680" s="4">
        <v>25.82</v>
      </c>
    </row>
    <row r="8681" spans="2:8" hidden="1" x14ac:dyDescent="0.15">
      <c r="B8681" s="8" t="s">
        <v>3740</v>
      </c>
      <c r="C8681" s="4" t="s">
        <v>27</v>
      </c>
      <c r="D8681" s="4" t="s">
        <v>215</v>
      </c>
      <c r="E8681" s="4" t="s">
        <v>20</v>
      </c>
      <c r="F8681" s="4" t="s">
        <v>7196</v>
      </c>
      <c r="G8681" s="4">
        <v>1</v>
      </c>
      <c r="H8681" s="4">
        <v>5</v>
      </c>
    </row>
    <row r="8682" spans="2:8" hidden="1" x14ac:dyDescent="0.15">
      <c r="B8682" s="8" t="s">
        <v>1657</v>
      </c>
      <c r="C8682" s="4" t="s">
        <v>27</v>
      </c>
      <c r="D8682" s="4" t="s">
        <v>19</v>
      </c>
      <c r="E8682" s="4" t="s">
        <v>20</v>
      </c>
      <c r="F8682" s="4" t="s">
        <v>7196</v>
      </c>
      <c r="G8682" s="4">
        <v>19.75</v>
      </c>
      <c r="H8682" s="4">
        <v>176.25</v>
      </c>
    </row>
    <row r="8683" spans="2:8" hidden="1" x14ac:dyDescent="0.15">
      <c r="B8683" s="8">
        <v>45464</v>
      </c>
      <c r="C8683" s="4" t="s">
        <v>18</v>
      </c>
      <c r="D8683" s="4" t="s">
        <v>19</v>
      </c>
      <c r="E8683" s="4" t="s">
        <v>20</v>
      </c>
      <c r="F8683" s="4" t="s">
        <v>7748</v>
      </c>
      <c r="G8683" s="4">
        <v>2</v>
      </c>
      <c r="H8683" s="4">
        <v>448.75</v>
      </c>
    </row>
    <row r="8684" spans="2:8" hidden="1" x14ac:dyDescent="0.15">
      <c r="B8684" s="8" t="s">
        <v>4763</v>
      </c>
      <c r="C8684" s="4" t="s">
        <v>27</v>
      </c>
      <c r="D8684" s="4" t="s">
        <v>391</v>
      </c>
      <c r="E8684" s="4" t="s">
        <v>20</v>
      </c>
      <c r="F8684" s="4" t="s">
        <v>7015</v>
      </c>
      <c r="G8684" s="4">
        <v>30</v>
      </c>
      <c r="H8684" s="4">
        <v>58.75</v>
      </c>
    </row>
    <row r="8685" spans="2:8" hidden="1" x14ac:dyDescent="0.15">
      <c r="B8685" s="8" t="s">
        <v>1572</v>
      </c>
      <c r="C8685" s="4" t="s">
        <v>27</v>
      </c>
      <c r="D8685" s="4" t="s">
        <v>19</v>
      </c>
      <c r="E8685" s="4" t="s">
        <v>20</v>
      </c>
      <c r="F8685" s="4" t="s">
        <v>7349</v>
      </c>
      <c r="G8685" s="4">
        <v>10</v>
      </c>
      <c r="H8685" s="4">
        <v>20357.54</v>
      </c>
    </row>
    <row r="8686" spans="2:8" hidden="1" x14ac:dyDescent="0.15">
      <c r="B8686" s="8" t="s">
        <v>654</v>
      </c>
      <c r="C8686" s="4" t="s">
        <v>27</v>
      </c>
      <c r="D8686" s="4" t="s">
        <v>441</v>
      </c>
      <c r="E8686" s="4" t="s">
        <v>20</v>
      </c>
      <c r="F8686" s="4" t="s">
        <v>8116</v>
      </c>
      <c r="G8686" s="4">
        <v>0.5</v>
      </c>
      <c r="H8686" s="4">
        <v>11.39</v>
      </c>
    </row>
    <row r="8687" spans="2:8" hidden="1" x14ac:dyDescent="0.15">
      <c r="B8687" s="8" t="s">
        <v>1832</v>
      </c>
      <c r="C8687" s="4" t="s">
        <v>27</v>
      </c>
      <c r="D8687" s="4" t="s">
        <v>470</v>
      </c>
      <c r="E8687" s="4" t="s">
        <v>20</v>
      </c>
      <c r="F8687" s="4" t="s">
        <v>7331</v>
      </c>
      <c r="G8687" s="4">
        <v>11.04</v>
      </c>
      <c r="H8687" s="4">
        <v>137.94</v>
      </c>
    </row>
    <row r="8688" spans="2:8" hidden="1" x14ac:dyDescent="0.15">
      <c r="B8688" s="8" t="s">
        <v>1181</v>
      </c>
      <c r="C8688" s="4" t="s">
        <v>27</v>
      </c>
      <c r="D8688" s="4" t="s">
        <v>19</v>
      </c>
      <c r="E8688" s="4" t="s">
        <v>20</v>
      </c>
      <c r="F8688" s="4" t="s">
        <v>7964</v>
      </c>
      <c r="G8688" s="4">
        <v>1</v>
      </c>
      <c r="H8688" s="4">
        <v>2.5</v>
      </c>
    </row>
    <row r="8689" spans="2:8" hidden="1" x14ac:dyDescent="0.15">
      <c r="B8689" s="8" t="s">
        <v>2627</v>
      </c>
      <c r="C8689" s="4" t="s">
        <v>27</v>
      </c>
      <c r="D8689" s="4" t="s">
        <v>19</v>
      </c>
      <c r="E8689" s="4" t="s">
        <v>20</v>
      </c>
      <c r="F8689" s="4" t="s">
        <v>7963</v>
      </c>
      <c r="G8689" s="4">
        <v>1</v>
      </c>
      <c r="H8689" s="4">
        <v>2.5099999999999998</v>
      </c>
    </row>
    <row r="8690" spans="2:8" hidden="1" x14ac:dyDescent="0.15">
      <c r="B8690" s="8" t="s">
        <v>3499</v>
      </c>
      <c r="C8690" s="4" t="s">
        <v>27</v>
      </c>
      <c r="D8690" s="4" t="s">
        <v>19</v>
      </c>
      <c r="E8690" s="4" t="s">
        <v>20</v>
      </c>
      <c r="F8690" s="4" t="s">
        <v>7682</v>
      </c>
      <c r="G8690" s="4">
        <v>2.8</v>
      </c>
      <c r="H8690" s="4">
        <v>517.96</v>
      </c>
    </row>
    <row r="8691" spans="2:8" hidden="1" x14ac:dyDescent="0.15">
      <c r="B8691" s="8" t="s">
        <v>2529</v>
      </c>
      <c r="C8691" s="4" t="s">
        <v>209</v>
      </c>
      <c r="D8691" s="4" t="s">
        <v>20</v>
      </c>
      <c r="E8691" s="4" t="s">
        <v>2682</v>
      </c>
      <c r="F8691" s="4" t="s">
        <v>1347</v>
      </c>
      <c r="G8691" s="4">
        <v>232.44</v>
      </c>
      <c r="H8691" s="4">
        <v>4537.49</v>
      </c>
    </row>
    <row r="8692" spans="2:8" hidden="1" x14ac:dyDescent="0.15">
      <c r="B8692" s="8" t="s">
        <v>3499</v>
      </c>
      <c r="C8692" s="4" t="s">
        <v>27</v>
      </c>
      <c r="D8692" s="4" t="s">
        <v>19</v>
      </c>
      <c r="E8692" s="4" t="s">
        <v>20</v>
      </c>
      <c r="F8692" s="4" t="s">
        <v>7682</v>
      </c>
      <c r="G8692" s="4">
        <v>0.7</v>
      </c>
      <c r="H8692" s="4">
        <v>84.34</v>
      </c>
    </row>
    <row r="8693" spans="2:8" hidden="1" x14ac:dyDescent="0.15">
      <c r="B8693" s="8" t="s">
        <v>1669</v>
      </c>
      <c r="C8693" s="4" t="s">
        <v>27</v>
      </c>
      <c r="D8693" s="4" t="s">
        <v>54</v>
      </c>
      <c r="E8693" s="4" t="s">
        <v>20</v>
      </c>
      <c r="F8693" s="4" t="s">
        <v>8097</v>
      </c>
      <c r="G8693" s="4">
        <v>0.5</v>
      </c>
      <c r="H8693" s="4">
        <v>243.61</v>
      </c>
    </row>
    <row r="8694" spans="2:8" hidden="1" x14ac:dyDescent="0.15">
      <c r="B8694" s="8" t="s">
        <v>1684</v>
      </c>
      <c r="C8694" s="4" t="s">
        <v>27</v>
      </c>
      <c r="D8694" s="4" t="s">
        <v>19</v>
      </c>
      <c r="E8694" s="4" t="s">
        <v>20</v>
      </c>
      <c r="F8694" s="4" t="s">
        <v>7186</v>
      </c>
      <c r="G8694" s="4">
        <v>20</v>
      </c>
      <c r="H8694" s="4">
        <v>70.53</v>
      </c>
    </row>
    <row r="8695" spans="2:8" hidden="1" x14ac:dyDescent="0.15">
      <c r="B8695" s="8" t="s">
        <v>1684</v>
      </c>
      <c r="C8695" s="4" t="s">
        <v>27</v>
      </c>
      <c r="D8695" s="4" t="s">
        <v>19</v>
      </c>
      <c r="E8695" s="4" t="s">
        <v>20</v>
      </c>
      <c r="F8695" s="4" t="s">
        <v>7186</v>
      </c>
      <c r="G8695" s="4">
        <v>20</v>
      </c>
      <c r="H8695" s="4">
        <v>70.2</v>
      </c>
    </row>
    <row r="8696" spans="2:8" hidden="1" x14ac:dyDescent="0.15">
      <c r="B8696" s="8" t="s">
        <v>3186</v>
      </c>
      <c r="C8696" s="4" t="s">
        <v>27</v>
      </c>
      <c r="D8696" s="4" t="s">
        <v>2392</v>
      </c>
      <c r="E8696" s="4" t="s">
        <v>20</v>
      </c>
      <c r="F8696" s="4" t="s">
        <v>4734</v>
      </c>
      <c r="G8696" s="4">
        <v>2700</v>
      </c>
      <c r="H8696" s="4">
        <v>31181.54</v>
      </c>
    </row>
    <row r="8697" spans="2:8" hidden="1" x14ac:dyDescent="0.15">
      <c r="B8697" s="8" t="s">
        <v>760</v>
      </c>
      <c r="C8697" s="4" t="s">
        <v>27</v>
      </c>
      <c r="D8697" s="4" t="s">
        <v>2392</v>
      </c>
      <c r="E8697" s="4" t="s">
        <v>20</v>
      </c>
      <c r="F8697" s="4" t="s">
        <v>4734</v>
      </c>
      <c r="G8697" s="4">
        <v>2700</v>
      </c>
      <c r="H8697" s="4">
        <v>30887.439999999999</v>
      </c>
    </row>
    <row r="8698" spans="2:8" hidden="1" x14ac:dyDescent="0.15">
      <c r="B8698" s="8" t="s">
        <v>839</v>
      </c>
      <c r="C8698" s="4" t="s">
        <v>27</v>
      </c>
      <c r="D8698" s="4" t="s">
        <v>2392</v>
      </c>
      <c r="E8698" s="4" t="s">
        <v>20</v>
      </c>
      <c r="F8698" s="4" t="s">
        <v>4734</v>
      </c>
      <c r="G8698" s="4">
        <v>1800</v>
      </c>
      <c r="H8698" s="4">
        <v>20760.77</v>
      </c>
    </row>
    <row r="8699" spans="2:8" hidden="1" x14ac:dyDescent="0.15">
      <c r="B8699" s="8" t="s">
        <v>3096</v>
      </c>
      <c r="C8699" s="4" t="s">
        <v>27</v>
      </c>
      <c r="D8699" s="4" t="s">
        <v>2392</v>
      </c>
      <c r="E8699" s="4" t="s">
        <v>20</v>
      </c>
      <c r="F8699" s="4" t="s">
        <v>4734</v>
      </c>
      <c r="G8699" s="4">
        <v>1800</v>
      </c>
      <c r="H8699" s="4">
        <v>19177.2599999999</v>
      </c>
    </row>
    <row r="8700" spans="2:8" hidden="1" x14ac:dyDescent="0.15">
      <c r="B8700" s="8" t="s">
        <v>1006</v>
      </c>
      <c r="C8700" s="4" t="s">
        <v>209</v>
      </c>
      <c r="D8700" s="4" t="s">
        <v>20</v>
      </c>
      <c r="E8700" s="4" t="s">
        <v>2713</v>
      </c>
      <c r="F8700" s="4" t="s">
        <v>6305</v>
      </c>
      <c r="G8700" s="4">
        <v>222.71</v>
      </c>
      <c r="H8700" s="4">
        <v>3876.7</v>
      </c>
    </row>
    <row r="8701" spans="2:8" hidden="1" x14ac:dyDescent="0.15">
      <c r="B8701" s="8" t="s">
        <v>3574</v>
      </c>
      <c r="C8701" s="4" t="s">
        <v>209</v>
      </c>
      <c r="D8701" s="4" t="s">
        <v>20</v>
      </c>
      <c r="E8701" s="4" t="s">
        <v>1249</v>
      </c>
      <c r="F8701" s="4" t="s">
        <v>2935</v>
      </c>
      <c r="G8701" s="4">
        <v>220</v>
      </c>
      <c r="H8701" s="4">
        <v>2712.6</v>
      </c>
    </row>
    <row r="8702" spans="2:8" hidden="1" x14ac:dyDescent="0.15">
      <c r="B8702" s="8" t="s">
        <v>767</v>
      </c>
      <c r="C8702" s="4" t="s">
        <v>209</v>
      </c>
      <c r="D8702" s="4" t="s">
        <v>20</v>
      </c>
      <c r="E8702" s="4" t="s">
        <v>2964</v>
      </c>
      <c r="F8702" s="4" t="s">
        <v>1363</v>
      </c>
      <c r="G8702" s="4">
        <v>217.343999999999</v>
      </c>
      <c r="H8702" s="4">
        <v>5464.03</v>
      </c>
    </row>
    <row r="8703" spans="2:8" hidden="1" x14ac:dyDescent="0.15">
      <c r="B8703" s="8" t="s">
        <v>767</v>
      </c>
      <c r="C8703" s="4" t="s">
        <v>209</v>
      </c>
      <c r="D8703" s="4" t="s">
        <v>20</v>
      </c>
      <c r="E8703" s="4" t="s">
        <v>2964</v>
      </c>
      <c r="F8703" s="4" t="s">
        <v>1363</v>
      </c>
      <c r="G8703" s="4">
        <v>217.343999999999</v>
      </c>
      <c r="H8703" s="4">
        <v>5056.8900000000003</v>
      </c>
    </row>
    <row r="8704" spans="2:8" hidden="1" x14ac:dyDescent="0.15">
      <c r="B8704" s="8" t="s">
        <v>2055</v>
      </c>
      <c r="C8704" s="4" t="s">
        <v>209</v>
      </c>
      <c r="D8704" s="4" t="s">
        <v>20</v>
      </c>
      <c r="E8704" s="4" t="s">
        <v>1288</v>
      </c>
      <c r="F8704" s="4" t="s">
        <v>1363</v>
      </c>
      <c r="G8704" s="4">
        <v>217.343999999999</v>
      </c>
      <c r="H8704" s="4">
        <v>2461.1</v>
      </c>
    </row>
    <row r="8705" spans="2:8" hidden="1" x14ac:dyDescent="0.15">
      <c r="B8705" s="8" t="s">
        <v>4790</v>
      </c>
      <c r="C8705" s="4" t="s">
        <v>209</v>
      </c>
      <c r="D8705" s="4" t="s">
        <v>20</v>
      </c>
      <c r="E8705" s="4" t="s">
        <v>1288</v>
      </c>
      <c r="F8705" s="4" t="s">
        <v>1363</v>
      </c>
      <c r="G8705" s="4">
        <v>217.343999999999</v>
      </c>
      <c r="H8705" s="4">
        <v>2390.6999999999898</v>
      </c>
    </row>
    <row r="8706" spans="2:8" hidden="1" x14ac:dyDescent="0.15">
      <c r="B8706" s="8" t="s">
        <v>770</v>
      </c>
      <c r="C8706" s="4" t="s">
        <v>209</v>
      </c>
      <c r="D8706" s="4" t="s">
        <v>20</v>
      </c>
      <c r="E8706" s="4" t="s">
        <v>1288</v>
      </c>
      <c r="F8706" s="4" t="s">
        <v>1363</v>
      </c>
      <c r="G8706" s="4">
        <v>217.343999999999</v>
      </c>
      <c r="H8706" s="4">
        <v>2260.5500000000002</v>
      </c>
    </row>
    <row r="8707" spans="2:8" hidden="1" x14ac:dyDescent="0.15">
      <c r="B8707" s="8" t="s">
        <v>1781</v>
      </c>
      <c r="C8707" s="4" t="s">
        <v>209</v>
      </c>
      <c r="D8707" s="4" t="s">
        <v>20</v>
      </c>
      <c r="E8707" s="4" t="s">
        <v>1288</v>
      </c>
      <c r="F8707" s="4" t="s">
        <v>1363</v>
      </c>
      <c r="G8707" s="4">
        <v>217.343999999999</v>
      </c>
      <c r="H8707" s="4">
        <v>2235.58</v>
      </c>
    </row>
    <row r="8708" spans="2:8" hidden="1" x14ac:dyDescent="0.15">
      <c r="B8708" s="8" t="s">
        <v>3133</v>
      </c>
      <c r="C8708" s="4" t="s">
        <v>27</v>
      </c>
      <c r="D8708" s="4" t="s">
        <v>2392</v>
      </c>
      <c r="E8708" s="4" t="s">
        <v>20</v>
      </c>
      <c r="F8708" s="4" t="s">
        <v>4734</v>
      </c>
      <c r="G8708" s="4">
        <v>1800</v>
      </c>
      <c r="H8708" s="4">
        <v>18503.03</v>
      </c>
    </row>
    <row r="8709" spans="2:8" hidden="1" x14ac:dyDescent="0.15">
      <c r="B8709" s="8" t="s">
        <v>949</v>
      </c>
      <c r="C8709" s="4" t="s">
        <v>27</v>
      </c>
      <c r="D8709" s="4" t="s">
        <v>2392</v>
      </c>
      <c r="E8709" s="4" t="s">
        <v>20</v>
      </c>
      <c r="F8709" s="4" t="s">
        <v>4734</v>
      </c>
      <c r="G8709" s="4">
        <v>900</v>
      </c>
      <c r="H8709" s="4">
        <v>9611.3700000000008</v>
      </c>
    </row>
    <row r="8710" spans="2:8" hidden="1" x14ac:dyDescent="0.15">
      <c r="B8710" s="8" t="s">
        <v>2575</v>
      </c>
      <c r="C8710" s="4" t="s">
        <v>27</v>
      </c>
      <c r="D8710" s="4" t="s">
        <v>2392</v>
      </c>
      <c r="E8710" s="4" t="s">
        <v>20</v>
      </c>
      <c r="F8710" s="4" t="s">
        <v>4734</v>
      </c>
      <c r="G8710" s="4">
        <v>900</v>
      </c>
      <c r="H8710" s="4">
        <v>9440.1299999999901</v>
      </c>
    </row>
    <row r="8711" spans="2:8" hidden="1" x14ac:dyDescent="0.15">
      <c r="B8711" s="8" t="s">
        <v>534</v>
      </c>
      <c r="C8711" s="4" t="s">
        <v>27</v>
      </c>
      <c r="D8711" s="4" t="s">
        <v>2392</v>
      </c>
      <c r="E8711" s="4" t="s">
        <v>20</v>
      </c>
      <c r="F8711" s="4" t="s">
        <v>4734</v>
      </c>
      <c r="G8711" s="4">
        <v>900</v>
      </c>
      <c r="H8711" s="4">
        <v>9228.4</v>
      </c>
    </row>
    <row r="8712" spans="2:8" hidden="1" x14ac:dyDescent="0.15">
      <c r="B8712" s="8" t="s">
        <v>2321</v>
      </c>
      <c r="C8712" s="4" t="s">
        <v>27</v>
      </c>
      <c r="D8712" s="4" t="s">
        <v>2392</v>
      </c>
      <c r="E8712" s="4" t="s">
        <v>20</v>
      </c>
      <c r="F8712" s="4" t="s">
        <v>5013</v>
      </c>
      <c r="G8712" s="4">
        <v>1800</v>
      </c>
      <c r="H8712" s="4">
        <v>19436.5</v>
      </c>
    </row>
    <row r="8713" spans="2:8" hidden="1" x14ac:dyDescent="0.15">
      <c r="B8713" s="8" t="s">
        <v>665</v>
      </c>
      <c r="C8713" s="4" t="s">
        <v>27</v>
      </c>
      <c r="D8713" s="4" t="s">
        <v>2392</v>
      </c>
      <c r="E8713" s="4" t="s">
        <v>20</v>
      </c>
      <c r="F8713" s="4" t="s">
        <v>5013</v>
      </c>
      <c r="G8713" s="4">
        <v>1800</v>
      </c>
      <c r="H8713" s="4">
        <v>19103.46</v>
      </c>
    </row>
    <row r="8714" spans="2:8" hidden="1" x14ac:dyDescent="0.15">
      <c r="B8714" s="8">
        <v>45441</v>
      </c>
      <c r="C8714" s="4" t="s">
        <v>18</v>
      </c>
      <c r="D8714" s="4" t="s">
        <v>3075</v>
      </c>
      <c r="E8714" s="4" t="s">
        <v>20</v>
      </c>
      <c r="F8714" s="4" t="s">
        <v>5978</v>
      </c>
      <c r="G8714" s="4">
        <v>450</v>
      </c>
      <c r="H8714" s="4">
        <v>4603.12</v>
      </c>
    </row>
    <row r="8715" spans="2:8" hidden="1" x14ac:dyDescent="0.15">
      <c r="B8715" s="8" t="s">
        <v>725</v>
      </c>
      <c r="C8715" s="4" t="s">
        <v>27</v>
      </c>
      <c r="D8715" s="4" t="s">
        <v>2392</v>
      </c>
      <c r="E8715" s="4" t="s">
        <v>20</v>
      </c>
      <c r="F8715" s="4" t="s">
        <v>5220</v>
      </c>
      <c r="G8715" s="4">
        <v>1350</v>
      </c>
      <c r="H8715" s="4">
        <v>13748.81</v>
      </c>
    </row>
    <row r="8716" spans="2:8" hidden="1" x14ac:dyDescent="0.15">
      <c r="B8716" s="8">
        <v>45545</v>
      </c>
      <c r="C8716" s="4" t="s">
        <v>18</v>
      </c>
      <c r="D8716" s="4" t="s">
        <v>3075</v>
      </c>
      <c r="E8716" s="4" t="s">
        <v>20</v>
      </c>
      <c r="F8716" s="4" t="s">
        <v>5977</v>
      </c>
      <c r="G8716" s="4">
        <v>450</v>
      </c>
      <c r="H8716" s="4">
        <v>4675.6000000000004</v>
      </c>
    </row>
    <row r="8717" spans="2:8" hidden="1" x14ac:dyDescent="0.15">
      <c r="B8717" s="8">
        <v>45440</v>
      </c>
      <c r="C8717" s="4" t="s">
        <v>18</v>
      </c>
      <c r="D8717" s="4" t="s">
        <v>3075</v>
      </c>
      <c r="E8717" s="4" t="s">
        <v>20</v>
      </c>
      <c r="F8717" s="4" t="s">
        <v>5979</v>
      </c>
      <c r="G8717" s="4">
        <v>450</v>
      </c>
      <c r="H8717" s="4">
        <v>4593.3599999999997</v>
      </c>
    </row>
    <row r="8718" spans="2:8" hidden="1" x14ac:dyDescent="0.15">
      <c r="B8718" s="8" t="s">
        <v>137</v>
      </c>
      <c r="C8718" s="4" t="s">
        <v>209</v>
      </c>
      <c r="D8718" s="4" t="s">
        <v>20</v>
      </c>
      <c r="E8718" s="4" t="s">
        <v>232</v>
      </c>
      <c r="F8718" s="4" t="s">
        <v>6034</v>
      </c>
      <c r="G8718" s="4">
        <v>201</v>
      </c>
      <c r="H8718" s="4">
        <v>552.91999999999905</v>
      </c>
    </row>
    <row r="8719" spans="2:8" hidden="1" x14ac:dyDescent="0.15">
      <c r="B8719" s="8" t="s">
        <v>2496</v>
      </c>
      <c r="C8719" s="4" t="s">
        <v>27</v>
      </c>
      <c r="D8719" s="4" t="s">
        <v>2392</v>
      </c>
      <c r="E8719" s="4" t="s">
        <v>20</v>
      </c>
      <c r="F8719" s="4" t="s">
        <v>5222</v>
      </c>
      <c r="G8719" s="4">
        <v>1350</v>
      </c>
      <c r="H8719" s="4">
        <v>13329.54</v>
      </c>
    </row>
    <row r="8720" spans="2:8" hidden="1" x14ac:dyDescent="0.15">
      <c r="B8720" s="8" t="s">
        <v>758</v>
      </c>
      <c r="C8720" s="4" t="s">
        <v>27</v>
      </c>
      <c r="D8720" s="4" t="s">
        <v>2392</v>
      </c>
      <c r="E8720" s="4" t="s">
        <v>20</v>
      </c>
      <c r="F8720" s="4" t="s">
        <v>5221</v>
      </c>
      <c r="G8720" s="4">
        <v>1350</v>
      </c>
      <c r="H8720" s="4">
        <v>13513.54</v>
      </c>
    </row>
    <row r="8721" spans="2:8" hidden="1" x14ac:dyDescent="0.15">
      <c r="B8721" s="8">
        <v>45581</v>
      </c>
      <c r="C8721" s="4" t="s">
        <v>18</v>
      </c>
      <c r="D8721" s="4" t="s">
        <v>3075</v>
      </c>
      <c r="E8721" s="4" t="s">
        <v>20</v>
      </c>
      <c r="F8721" s="4" t="s">
        <v>5221</v>
      </c>
      <c r="G8721" s="4">
        <v>450</v>
      </c>
      <c r="H8721" s="4">
        <v>4607.76</v>
      </c>
    </row>
    <row r="8722" spans="2:8" hidden="1" x14ac:dyDescent="0.15">
      <c r="B8722" s="8" t="s">
        <v>354</v>
      </c>
      <c r="C8722" s="4" t="s">
        <v>27</v>
      </c>
      <c r="D8722" s="4" t="s">
        <v>19</v>
      </c>
      <c r="E8722" s="4" t="s">
        <v>20</v>
      </c>
      <c r="F8722" s="4" t="s">
        <v>8460</v>
      </c>
      <c r="G8722" s="4">
        <v>0.04</v>
      </c>
      <c r="H8722" s="4">
        <v>644.99</v>
      </c>
    </row>
    <row r="8723" spans="2:8" hidden="1" x14ac:dyDescent="0.15">
      <c r="B8723" s="8" t="s">
        <v>1485</v>
      </c>
      <c r="C8723" s="4" t="s">
        <v>27</v>
      </c>
      <c r="D8723" s="4" t="s">
        <v>19</v>
      </c>
      <c r="E8723" s="4" t="s">
        <v>20</v>
      </c>
      <c r="F8723" s="4" t="s">
        <v>6075</v>
      </c>
      <c r="G8723" s="4">
        <v>375</v>
      </c>
      <c r="H8723" s="4">
        <v>750</v>
      </c>
    </row>
    <row r="8724" spans="2:8" hidden="1" x14ac:dyDescent="0.15">
      <c r="B8724" s="8" t="s">
        <v>2039</v>
      </c>
      <c r="C8724" s="4" t="s">
        <v>27</v>
      </c>
      <c r="D8724" s="4" t="s">
        <v>1326</v>
      </c>
      <c r="E8724" s="4" t="s">
        <v>20</v>
      </c>
      <c r="F8724" s="4" t="s">
        <v>2040</v>
      </c>
      <c r="G8724" s="4">
        <v>22700</v>
      </c>
      <c r="H8724" s="4">
        <v>114525.42</v>
      </c>
    </row>
    <row r="8725" spans="2:8" hidden="1" x14ac:dyDescent="0.15">
      <c r="B8725" s="8" t="s">
        <v>162</v>
      </c>
      <c r="C8725" s="4" t="s">
        <v>27</v>
      </c>
      <c r="D8725" s="4" t="s">
        <v>555</v>
      </c>
      <c r="E8725" s="4" t="s">
        <v>20</v>
      </c>
      <c r="F8725" s="4" t="s">
        <v>8222</v>
      </c>
      <c r="G8725" s="4">
        <v>0.22</v>
      </c>
      <c r="H8725" s="4">
        <v>1329.29</v>
      </c>
    </row>
    <row r="8726" spans="2:8" hidden="1" x14ac:dyDescent="0.15">
      <c r="B8726" s="8" t="s">
        <v>568</v>
      </c>
      <c r="C8726" s="4" t="s">
        <v>27</v>
      </c>
      <c r="D8726" s="4" t="s">
        <v>391</v>
      </c>
      <c r="E8726" s="4" t="s">
        <v>20</v>
      </c>
      <c r="F8726" s="4" t="s">
        <v>8232</v>
      </c>
      <c r="G8726" s="4">
        <v>0.2</v>
      </c>
      <c r="H8726" s="4">
        <v>1479</v>
      </c>
    </row>
    <row r="8727" spans="2:8" hidden="1" x14ac:dyDescent="0.15">
      <c r="B8727" s="8" t="s">
        <v>168</v>
      </c>
      <c r="C8727" s="4" t="s">
        <v>27</v>
      </c>
      <c r="D8727" s="4" t="s">
        <v>198</v>
      </c>
      <c r="E8727" s="4" t="s">
        <v>20</v>
      </c>
      <c r="F8727" s="4" t="s">
        <v>7591</v>
      </c>
      <c r="G8727" s="4">
        <v>4</v>
      </c>
      <c r="H8727" s="4">
        <v>380</v>
      </c>
    </row>
    <row r="8728" spans="2:8" hidden="1" x14ac:dyDescent="0.15">
      <c r="B8728" s="8" t="s">
        <v>397</v>
      </c>
      <c r="C8728" s="4" t="s">
        <v>27</v>
      </c>
      <c r="D8728" s="4" t="s">
        <v>198</v>
      </c>
      <c r="E8728" s="4" t="s">
        <v>20</v>
      </c>
      <c r="F8728" s="4" t="s">
        <v>7521</v>
      </c>
      <c r="G8728" s="4">
        <v>5.18</v>
      </c>
      <c r="H8728" s="4">
        <v>1270</v>
      </c>
    </row>
    <row r="8729" spans="2:8" hidden="1" x14ac:dyDescent="0.15">
      <c r="B8729" s="8" t="s">
        <v>2837</v>
      </c>
      <c r="C8729" s="4" t="s">
        <v>209</v>
      </c>
      <c r="D8729" s="4" t="s">
        <v>20</v>
      </c>
      <c r="E8729" s="4" t="s">
        <v>559</v>
      </c>
      <c r="F8729" s="4" t="s">
        <v>6368</v>
      </c>
      <c r="G8729" s="4">
        <v>200</v>
      </c>
      <c r="H8729" s="4">
        <v>1279.8</v>
      </c>
    </row>
    <row r="8730" spans="2:8" hidden="1" x14ac:dyDescent="0.15">
      <c r="B8730" s="8" t="s">
        <v>86</v>
      </c>
      <c r="C8730" s="4" t="s">
        <v>27</v>
      </c>
      <c r="D8730" s="4" t="s">
        <v>198</v>
      </c>
      <c r="E8730" s="4" t="s">
        <v>20</v>
      </c>
      <c r="F8730" s="4" t="s">
        <v>8181</v>
      </c>
      <c r="G8730" s="4">
        <v>0.3</v>
      </c>
      <c r="H8730" s="4">
        <v>355</v>
      </c>
    </row>
    <row r="8731" spans="2:8" hidden="1" x14ac:dyDescent="0.15">
      <c r="B8731" s="8" t="s">
        <v>3575</v>
      </c>
      <c r="C8731" s="4" t="s">
        <v>209</v>
      </c>
      <c r="D8731" s="4" t="s">
        <v>20</v>
      </c>
      <c r="E8731" s="4" t="s">
        <v>950</v>
      </c>
      <c r="F8731" s="4" t="s">
        <v>3949</v>
      </c>
      <c r="G8731" s="4">
        <v>200</v>
      </c>
      <c r="H8731" s="4">
        <v>112.95</v>
      </c>
    </row>
    <row r="8732" spans="2:8" hidden="1" x14ac:dyDescent="0.15">
      <c r="B8732" s="8" t="s">
        <v>5046</v>
      </c>
      <c r="C8732" s="4" t="s">
        <v>209</v>
      </c>
      <c r="D8732" s="4" t="s">
        <v>20</v>
      </c>
      <c r="E8732" s="4" t="s">
        <v>950</v>
      </c>
      <c r="F8732" s="4" t="s">
        <v>3949</v>
      </c>
      <c r="G8732" s="4">
        <v>200</v>
      </c>
      <c r="H8732" s="4">
        <v>112.95</v>
      </c>
    </row>
    <row r="8733" spans="2:8" hidden="1" x14ac:dyDescent="0.15">
      <c r="B8733" s="8" t="s">
        <v>2940</v>
      </c>
      <c r="C8733" s="4" t="s">
        <v>27</v>
      </c>
      <c r="D8733" s="4" t="s">
        <v>198</v>
      </c>
      <c r="E8733" s="4" t="s">
        <v>20</v>
      </c>
      <c r="F8733" s="4" t="s">
        <v>8530</v>
      </c>
      <c r="G8733" s="4">
        <v>0.02</v>
      </c>
      <c r="H8733" s="4">
        <v>2805</v>
      </c>
    </row>
    <row r="8734" spans="2:8" hidden="1" x14ac:dyDescent="0.15">
      <c r="B8734" s="8" t="s">
        <v>2087</v>
      </c>
      <c r="C8734" s="4" t="s">
        <v>209</v>
      </c>
      <c r="D8734" s="4" t="s">
        <v>20</v>
      </c>
      <c r="E8734" s="4" t="s">
        <v>6287</v>
      </c>
      <c r="F8734" s="4" t="s">
        <v>6388</v>
      </c>
      <c r="G8734" s="4">
        <v>195</v>
      </c>
      <c r="H8734" s="4">
        <v>745435.14</v>
      </c>
    </row>
    <row r="8735" spans="2:8" hidden="1" x14ac:dyDescent="0.15">
      <c r="B8735" s="8" t="s">
        <v>4048</v>
      </c>
      <c r="C8735" s="4" t="s">
        <v>27</v>
      </c>
      <c r="D8735" s="4" t="s">
        <v>19</v>
      </c>
      <c r="E8735" s="4" t="s">
        <v>20</v>
      </c>
      <c r="F8735" s="4" t="s">
        <v>6343</v>
      </c>
      <c r="G8735" s="4">
        <v>200</v>
      </c>
      <c r="H8735" s="4">
        <v>4706.78</v>
      </c>
    </row>
    <row r="8736" spans="2:8" hidden="1" x14ac:dyDescent="0.15">
      <c r="B8736" s="8" t="s">
        <v>364</v>
      </c>
      <c r="C8736" s="4" t="s">
        <v>209</v>
      </c>
      <c r="D8736" s="4" t="s">
        <v>20</v>
      </c>
      <c r="E8736" s="4" t="s">
        <v>950</v>
      </c>
      <c r="F8736" s="4" t="s">
        <v>3949</v>
      </c>
      <c r="G8736" s="4">
        <v>195</v>
      </c>
      <c r="H8736" s="4">
        <v>91.35</v>
      </c>
    </row>
    <row r="8737" spans="2:8" hidden="1" x14ac:dyDescent="0.15">
      <c r="B8737" s="8" t="s">
        <v>3740</v>
      </c>
      <c r="C8737" s="4" t="s">
        <v>209</v>
      </c>
      <c r="D8737" s="4" t="s">
        <v>20</v>
      </c>
      <c r="E8737" s="4" t="s">
        <v>2722</v>
      </c>
      <c r="F8737" s="4" t="s">
        <v>6392</v>
      </c>
      <c r="G8737" s="4">
        <v>194.99</v>
      </c>
      <c r="H8737" s="4">
        <v>3180.93</v>
      </c>
    </row>
    <row r="8738" spans="2:8" hidden="1" x14ac:dyDescent="0.15">
      <c r="B8738" s="8" t="s">
        <v>1409</v>
      </c>
      <c r="C8738" s="4" t="s">
        <v>27</v>
      </c>
      <c r="D8738" s="4" t="s">
        <v>19</v>
      </c>
      <c r="E8738" s="4" t="s">
        <v>20</v>
      </c>
      <c r="F8738" s="4" t="s">
        <v>6882</v>
      </c>
      <c r="G8738" s="4">
        <v>50</v>
      </c>
      <c r="H8738" s="4">
        <v>1705.58</v>
      </c>
    </row>
    <row r="8739" spans="2:8" hidden="1" x14ac:dyDescent="0.15">
      <c r="B8739" s="8" t="s">
        <v>1553</v>
      </c>
      <c r="C8739" s="4" t="s">
        <v>27</v>
      </c>
      <c r="D8739" s="4" t="s">
        <v>1249</v>
      </c>
      <c r="E8739" s="4" t="s">
        <v>20</v>
      </c>
      <c r="F8739" s="4" t="s">
        <v>6545</v>
      </c>
      <c r="G8739" s="4">
        <v>125</v>
      </c>
      <c r="H8739" s="4">
        <v>7703.13</v>
      </c>
    </row>
    <row r="8740" spans="2:8" hidden="1" x14ac:dyDescent="0.15">
      <c r="B8740" s="8" t="s">
        <v>2051</v>
      </c>
      <c r="C8740" s="4" t="s">
        <v>27</v>
      </c>
      <c r="D8740" s="4" t="s">
        <v>19</v>
      </c>
      <c r="E8740" s="4" t="s">
        <v>20</v>
      </c>
      <c r="F8740" s="4" t="s">
        <v>8740</v>
      </c>
      <c r="G8740" s="4">
        <v>6.9999999999999999E-4</v>
      </c>
      <c r="H8740" s="4">
        <v>6</v>
      </c>
    </row>
    <row r="8741" spans="2:8" hidden="1" x14ac:dyDescent="0.15">
      <c r="B8741" s="8" t="s">
        <v>1191</v>
      </c>
      <c r="C8741" s="4" t="s">
        <v>27</v>
      </c>
      <c r="D8741" s="4" t="s">
        <v>19</v>
      </c>
      <c r="E8741" s="4" t="s">
        <v>20</v>
      </c>
      <c r="F8741" s="4" t="s">
        <v>8740</v>
      </c>
      <c r="G8741" s="4">
        <v>6.9999999999999999E-4</v>
      </c>
      <c r="H8741" s="4">
        <v>6</v>
      </c>
    </row>
    <row r="8742" spans="2:8" hidden="1" x14ac:dyDescent="0.15">
      <c r="B8742" s="8" t="s">
        <v>102</v>
      </c>
      <c r="C8742" s="4" t="s">
        <v>27</v>
      </c>
      <c r="D8742" s="4" t="s">
        <v>3885</v>
      </c>
      <c r="E8742" s="4" t="s">
        <v>20</v>
      </c>
      <c r="F8742" s="4" t="s">
        <v>8331</v>
      </c>
      <c r="G8742" s="4">
        <v>0.1</v>
      </c>
      <c r="H8742" s="4">
        <v>227497.74</v>
      </c>
    </row>
    <row r="8743" spans="2:8" hidden="1" x14ac:dyDescent="0.15">
      <c r="B8743" s="8" t="s">
        <v>3578</v>
      </c>
      <c r="C8743" s="4" t="s">
        <v>27</v>
      </c>
      <c r="D8743" s="4" t="s">
        <v>3885</v>
      </c>
      <c r="E8743" s="4" t="s">
        <v>20</v>
      </c>
      <c r="F8743" s="4" t="s">
        <v>8330</v>
      </c>
      <c r="G8743" s="4">
        <v>0.1</v>
      </c>
      <c r="H8743" s="4">
        <v>228320.6</v>
      </c>
    </row>
    <row r="8744" spans="2:8" hidden="1" x14ac:dyDescent="0.15">
      <c r="B8744" s="8" t="s">
        <v>1160</v>
      </c>
      <c r="C8744" s="4" t="s">
        <v>27</v>
      </c>
      <c r="D8744" s="4" t="s">
        <v>3885</v>
      </c>
      <c r="E8744" s="4" t="s">
        <v>20</v>
      </c>
      <c r="F8744" s="4" t="s">
        <v>8329</v>
      </c>
      <c r="G8744" s="4">
        <v>0.1</v>
      </c>
      <c r="H8744" s="4">
        <v>228833.52</v>
      </c>
    </row>
    <row r="8745" spans="2:8" hidden="1" x14ac:dyDescent="0.15">
      <c r="B8745" s="8" t="s">
        <v>1684</v>
      </c>
      <c r="C8745" s="4" t="s">
        <v>27</v>
      </c>
      <c r="D8745" s="4" t="s">
        <v>19</v>
      </c>
      <c r="E8745" s="4" t="s">
        <v>20</v>
      </c>
      <c r="F8745" s="4" t="s">
        <v>7859</v>
      </c>
      <c r="G8745" s="4">
        <v>1.3</v>
      </c>
      <c r="H8745" s="4">
        <v>47750</v>
      </c>
    </row>
    <row r="8746" spans="2:8" hidden="1" x14ac:dyDescent="0.15">
      <c r="B8746" s="8" t="s">
        <v>1143</v>
      </c>
      <c r="C8746" s="4" t="s">
        <v>27</v>
      </c>
      <c r="D8746" s="4" t="s">
        <v>19</v>
      </c>
      <c r="E8746" s="4" t="s">
        <v>20</v>
      </c>
      <c r="F8746" s="4" t="s">
        <v>7857</v>
      </c>
      <c r="G8746" s="4">
        <v>1.3</v>
      </c>
      <c r="H8746" s="4">
        <v>72500</v>
      </c>
    </row>
    <row r="8747" spans="2:8" hidden="1" x14ac:dyDescent="0.15">
      <c r="B8747" s="8" t="s">
        <v>1145</v>
      </c>
      <c r="C8747" s="4" t="s">
        <v>27</v>
      </c>
      <c r="D8747" s="4" t="s">
        <v>19</v>
      </c>
      <c r="E8747" s="4" t="s">
        <v>20</v>
      </c>
      <c r="F8747" s="4" t="s">
        <v>7912</v>
      </c>
      <c r="G8747" s="4">
        <v>1</v>
      </c>
      <c r="H8747" s="4">
        <v>2000</v>
      </c>
    </row>
    <row r="8748" spans="2:8" hidden="1" x14ac:dyDescent="0.15">
      <c r="B8748" s="8" t="s">
        <v>2539</v>
      </c>
      <c r="C8748" s="4" t="s">
        <v>209</v>
      </c>
      <c r="D8748" s="4" t="s">
        <v>19</v>
      </c>
      <c r="E8748" s="4" t="s">
        <v>559</v>
      </c>
      <c r="F8748" s="4" t="s">
        <v>6409</v>
      </c>
      <c r="G8748" s="4">
        <v>184.5</v>
      </c>
      <c r="H8748" s="4">
        <v>1048.18</v>
      </c>
    </row>
    <row r="8749" spans="2:8" hidden="1" x14ac:dyDescent="0.15">
      <c r="B8749" s="8" t="s">
        <v>1143</v>
      </c>
      <c r="C8749" s="4" t="s">
        <v>27</v>
      </c>
      <c r="D8749" s="4" t="s">
        <v>19</v>
      </c>
      <c r="E8749" s="4" t="s">
        <v>20</v>
      </c>
      <c r="F8749" s="4" t="s">
        <v>7860</v>
      </c>
      <c r="G8749" s="4">
        <v>1.3</v>
      </c>
      <c r="H8749" s="4">
        <v>36750</v>
      </c>
    </row>
    <row r="8750" spans="2:8" hidden="1" x14ac:dyDescent="0.15">
      <c r="B8750" s="8" t="s">
        <v>145</v>
      </c>
      <c r="C8750" s="4" t="s">
        <v>209</v>
      </c>
      <c r="D8750" s="4" t="s">
        <v>19</v>
      </c>
      <c r="E8750" s="4" t="s">
        <v>5208</v>
      </c>
      <c r="F8750" s="4" t="s">
        <v>6420</v>
      </c>
      <c r="G8750" s="4">
        <v>180</v>
      </c>
      <c r="H8750" s="4">
        <v>812.17</v>
      </c>
    </row>
    <row r="8751" spans="2:8" hidden="1" x14ac:dyDescent="0.15">
      <c r="B8751" s="8" t="s">
        <v>2187</v>
      </c>
      <c r="C8751" s="4" t="s">
        <v>209</v>
      </c>
      <c r="D8751" s="4" t="s">
        <v>19</v>
      </c>
      <c r="E8751" s="4" t="s">
        <v>210</v>
      </c>
      <c r="F8751" s="4" t="s">
        <v>6136</v>
      </c>
      <c r="G8751" s="4">
        <v>180</v>
      </c>
      <c r="H8751" s="4">
        <v>547.23</v>
      </c>
    </row>
    <row r="8752" spans="2:8" hidden="1" x14ac:dyDescent="0.15">
      <c r="B8752" s="8" t="s">
        <v>305</v>
      </c>
      <c r="C8752" s="4" t="s">
        <v>27</v>
      </c>
      <c r="D8752" s="4" t="s">
        <v>19</v>
      </c>
      <c r="E8752" s="4" t="s">
        <v>20</v>
      </c>
      <c r="F8752" s="4" t="s">
        <v>8332</v>
      </c>
      <c r="G8752" s="4">
        <v>0.1</v>
      </c>
      <c r="H8752" s="4">
        <v>80000</v>
      </c>
    </row>
    <row r="8753" spans="2:8" hidden="1" x14ac:dyDescent="0.15">
      <c r="B8753" s="8" t="s">
        <v>2895</v>
      </c>
      <c r="C8753" s="4" t="s">
        <v>27</v>
      </c>
      <c r="D8753" s="4" t="s">
        <v>19</v>
      </c>
      <c r="E8753" s="4" t="s">
        <v>20</v>
      </c>
      <c r="F8753" s="4" t="s">
        <v>8332</v>
      </c>
      <c r="G8753" s="4">
        <v>0.1</v>
      </c>
      <c r="H8753" s="4">
        <v>80000</v>
      </c>
    </row>
    <row r="8754" spans="2:8" hidden="1" x14ac:dyDescent="0.15">
      <c r="B8754" s="8" t="s">
        <v>8217</v>
      </c>
      <c r="C8754" s="4" t="s">
        <v>27</v>
      </c>
      <c r="D8754" s="4" t="s">
        <v>19</v>
      </c>
      <c r="E8754" s="4" t="s">
        <v>20</v>
      </c>
      <c r="F8754" s="4" t="s">
        <v>8218</v>
      </c>
      <c r="G8754" s="4">
        <v>0.22642000000000001</v>
      </c>
      <c r="H8754" s="4">
        <v>63500</v>
      </c>
    </row>
    <row r="8755" spans="2:8" hidden="1" x14ac:dyDescent="0.15">
      <c r="B8755" s="8" t="s">
        <v>1309</v>
      </c>
      <c r="C8755" s="4" t="s">
        <v>27</v>
      </c>
      <c r="D8755" s="4" t="s">
        <v>19</v>
      </c>
      <c r="E8755" s="4" t="s">
        <v>20</v>
      </c>
      <c r="F8755" s="4" t="s">
        <v>8233</v>
      </c>
      <c r="G8755" s="4">
        <v>0.2</v>
      </c>
      <c r="H8755" s="4">
        <v>1000</v>
      </c>
    </row>
    <row r="8756" spans="2:8" hidden="1" x14ac:dyDescent="0.15">
      <c r="B8756" s="8" t="s">
        <v>307</v>
      </c>
      <c r="C8756" s="4" t="s">
        <v>27</v>
      </c>
      <c r="D8756" s="4" t="s">
        <v>19</v>
      </c>
      <c r="E8756" s="4" t="s">
        <v>20</v>
      </c>
      <c r="F8756" s="4" t="s">
        <v>8333</v>
      </c>
      <c r="G8756" s="4">
        <v>0.1</v>
      </c>
      <c r="H8756" s="4">
        <v>63500</v>
      </c>
    </row>
    <row r="8757" spans="2:8" hidden="1" x14ac:dyDescent="0.15">
      <c r="B8757" s="8" t="s">
        <v>2900</v>
      </c>
      <c r="C8757" s="4" t="s">
        <v>27</v>
      </c>
      <c r="D8757" s="4" t="s">
        <v>19</v>
      </c>
      <c r="E8757" s="4" t="s">
        <v>20</v>
      </c>
      <c r="F8757" s="4" t="s">
        <v>8334</v>
      </c>
      <c r="G8757" s="4">
        <v>0.1</v>
      </c>
      <c r="H8757" s="4">
        <v>55000</v>
      </c>
    </row>
    <row r="8758" spans="2:8" hidden="1" x14ac:dyDescent="0.15">
      <c r="B8758" s="8" t="s">
        <v>1684</v>
      </c>
      <c r="C8758" s="4" t="s">
        <v>27</v>
      </c>
      <c r="D8758" s="4" t="s">
        <v>19</v>
      </c>
      <c r="E8758" s="4" t="s">
        <v>20</v>
      </c>
      <c r="F8758" s="4" t="s">
        <v>7858</v>
      </c>
      <c r="G8758" s="4">
        <v>1.3</v>
      </c>
      <c r="H8758" s="4">
        <v>49250</v>
      </c>
    </row>
    <row r="8759" spans="2:8" hidden="1" x14ac:dyDescent="0.15">
      <c r="B8759" s="8" t="s">
        <v>2563</v>
      </c>
      <c r="C8759" s="4" t="s">
        <v>27</v>
      </c>
      <c r="D8759" s="4" t="s">
        <v>1389</v>
      </c>
      <c r="E8759" s="4" t="s">
        <v>20</v>
      </c>
      <c r="F8759" s="4" t="s">
        <v>8107</v>
      </c>
      <c r="G8759" s="4">
        <v>0.5</v>
      </c>
      <c r="H8759" s="4">
        <v>61.65</v>
      </c>
    </row>
    <row r="8760" spans="2:8" hidden="1" x14ac:dyDescent="0.15">
      <c r="B8760" s="8" t="s">
        <v>1036</v>
      </c>
      <c r="C8760" s="4" t="s">
        <v>27</v>
      </c>
      <c r="D8760" s="4" t="s">
        <v>1389</v>
      </c>
      <c r="E8760" s="4" t="s">
        <v>20</v>
      </c>
      <c r="F8760" s="4" t="s">
        <v>8110</v>
      </c>
      <c r="G8760" s="4">
        <v>0.5</v>
      </c>
      <c r="H8760" s="4">
        <v>53.14</v>
      </c>
    </row>
    <row r="8761" spans="2:8" hidden="1" x14ac:dyDescent="0.15">
      <c r="B8761" s="8" t="s">
        <v>308</v>
      </c>
      <c r="C8761" s="4" t="s">
        <v>209</v>
      </c>
      <c r="D8761" s="4" t="s">
        <v>20</v>
      </c>
      <c r="E8761" s="4" t="s">
        <v>6287</v>
      </c>
      <c r="F8761" s="4" t="s">
        <v>6388</v>
      </c>
      <c r="G8761" s="4">
        <v>172</v>
      </c>
      <c r="H8761" s="4">
        <v>596315.86</v>
      </c>
    </row>
    <row r="8762" spans="2:8" hidden="1" x14ac:dyDescent="0.15">
      <c r="B8762" s="8" t="s">
        <v>918</v>
      </c>
      <c r="C8762" s="4" t="s">
        <v>27</v>
      </c>
      <c r="D8762" s="4" t="s">
        <v>19</v>
      </c>
      <c r="E8762" s="4" t="s">
        <v>20</v>
      </c>
      <c r="F8762" s="4" t="s">
        <v>3778</v>
      </c>
      <c r="G8762" s="4">
        <v>11000</v>
      </c>
      <c r="H8762" s="4">
        <v>57953.18</v>
      </c>
    </row>
    <row r="8763" spans="2:8" hidden="1" x14ac:dyDescent="0.15">
      <c r="B8763" s="8" t="s">
        <v>2414</v>
      </c>
      <c r="C8763" s="4" t="s">
        <v>27</v>
      </c>
      <c r="D8763" s="4" t="s">
        <v>19</v>
      </c>
      <c r="E8763" s="4" t="s">
        <v>20</v>
      </c>
      <c r="F8763" s="4" t="s">
        <v>3778</v>
      </c>
      <c r="G8763" s="4">
        <v>10000</v>
      </c>
      <c r="H8763" s="4">
        <v>48562.95</v>
      </c>
    </row>
    <row r="8764" spans="2:8" hidden="1" x14ac:dyDescent="0.15">
      <c r="B8764" s="8">
        <v>45384</v>
      </c>
      <c r="C8764" s="4" t="s">
        <v>18</v>
      </c>
      <c r="D8764" s="4" t="s">
        <v>301</v>
      </c>
      <c r="E8764" s="4" t="s">
        <v>20</v>
      </c>
      <c r="F8764" s="4" t="s">
        <v>3880</v>
      </c>
      <c r="G8764" s="4">
        <v>10000</v>
      </c>
      <c r="H8764" s="4">
        <v>46577.22</v>
      </c>
    </row>
    <row r="8765" spans="2:8" hidden="1" x14ac:dyDescent="0.15">
      <c r="B8765" s="8">
        <v>45534</v>
      </c>
      <c r="C8765" s="4" t="s">
        <v>18</v>
      </c>
      <c r="D8765" s="4" t="s">
        <v>19</v>
      </c>
      <c r="E8765" s="4" t="s">
        <v>20</v>
      </c>
      <c r="F8765" s="4" t="s">
        <v>2527</v>
      </c>
      <c r="G8765" s="4">
        <v>20000</v>
      </c>
      <c r="H8765" s="4">
        <v>87221.440000000002</v>
      </c>
    </row>
    <row r="8766" spans="2:8" hidden="1" x14ac:dyDescent="0.15">
      <c r="B8766" s="8" t="s">
        <v>6441</v>
      </c>
      <c r="C8766" s="4" t="s">
        <v>27</v>
      </c>
      <c r="D8766" s="4" t="s">
        <v>213</v>
      </c>
      <c r="E8766" s="4" t="s">
        <v>20</v>
      </c>
      <c r="F8766" s="4" t="s">
        <v>8094</v>
      </c>
      <c r="G8766" s="4">
        <v>0.5</v>
      </c>
      <c r="H8766" s="4">
        <v>385.21</v>
      </c>
    </row>
    <row r="8767" spans="2:8" hidden="1" x14ac:dyDescent="0.15">
      <c r="B8767" s="8" t="s">
        <v>3594</v>
      </c>
      <c r="C8767" s="4" t="s">
        <v>27</v>
      </c>
      <c r="D8767" s="4" t="s">
        <v>391</v>
      </c>
      <c r="E8767" s="4" t="s">
        <v>20</v>
      </c>
      <c r="F8767" s="4" t="s">
        <v>7729</v>
      </c>
      <c r="G8767" s="4">
        <v>2.1</v>
      </c>
      <c r="H8767" s="4">
        <v>199.21</v>
      </c>
    </row>
    <row r="8768" spans="2:8" hidden="1" x14ac:dyDescent="0.15">
      <c r="B8768" s="8" t="s">
        <v>3090</v>
      </c>
      <c r="C8768" s="4" t="s">
        <v>27</v>
      </c>
      <c r="D8768" s="4" t="s">
        <v>391</v>
      </c>
      <c r="E8768" s="4" t="s">
        <v>20</v>
      </c>
      <c r="F8768" s="4" t="s">
        <v>7296</v>
      </c>
      <c r="G8768" s="4">
        <v>13.5</v>
      </c>
      <c r="H8768" s="4">
        <v>1774.76</v>
      </c>
    </row>
    <row r="8769" spans="2:8" hidden="1" x14ac:dyDescent="0.15">
      <c r="B8769" s="8" t="s">
        <v>854</v>
      </c>
      <c r="C8769" s="4" t="s">
        <v>209</v>
      </c>
      <c r="D8769" s="4" t="s">
        <v>20</v>
      </c>
      <c r="E8769" s="4" t="s">
        <v>2237</v>
      </c>
      <c r="F8769" s="4" t="s">
        <v>1347</v>
      </c>
      <c r="G8769" s="4">
        <v>163.44999999999899</v>
      </c>
      <c r="H8769" s="4">
        <v>6043.83</v>
      </c>
    </row>
    <row r="8770" spans="2:8" hidden="1" x14ac:dyDescent="0.15">
      <c r="B8770" s="8">
        <v>45418</v>
      </c>
      <c r="C8770" s="4" t="s">
        <v>18</v>
      </c>
      <c r="D8770" s="4" t="s">
        <v>391</v>
      </c>
      <c r="E8770" s="4" t="s">
        <v>20</v>
      </c>
      <c r="F8770" s="4" t="s">
        <v>7790</v>
      </c>
      <c r="G8770" s="4">
        <v>1.9</v>
      </c>
      <c r="H8770" s="4">
        <v>626.84</v>
      </c>
    </row>
    <row r="8771" spans="2:8" hidden="1" x14ac:dyDescent="0.15">
      <c r="B8771" s="8">
        <v>45418</v>
      </c>
      <c r="C8771" s="4" t="s">
        <v>18</v>
      </c>
      <c r="D8771" s="4" t="s">
        <v>391</v>
      </c>
      <c r="E8771" s="4" t="s">
        <v>20</v>
      </c>
      <c r="F8771" s="4" t="s">
        <v>7328</v>
      </c>
      <c r="G8771" s="4">
        <v>11.2</v>
      </c>
      <c r="H8771" s="4">
        <v>3419.52</v>
      </c>
    </row>
    <row r="8772" spans="2:8" hidden="1" x14ac:dyDescent="0.15">
      <c r="B8772" s="8" t="s">
        <v>511</v>
      </c>
      <c r="C8772" s="4" t="s">
        <v>209</v>
      </c>
      <c r="D8772" s="4" t="s">
        <v>20</v>
      </c>
      <c r="E8772" s="4" t="s">
        <v>2722</v>
      </c>
      <c r="F8772" s="4" t="s">
        <v>4576</v>
      </c>
      <c r="G8772" s="4">
        <v>163.00800000000001</v>
      </c>
      <c r="H8772" s="4">
        <v>1916.13</v>
      </c>
    </row>
    <row r="8773" spans="2:8" hidden="1" x14ac:dyDescent="0.15">
      <c r="B8773" s="8" t="s">
        <v>2659</v>
      </c>
      <c r="C8773" s="4" t="s">
        <v>27</v>
      </c>
      <c r="D8773" s="4" t="s">
        <v>232</v>
      </c>
      <c r="E8773" s="4" t="s">
        <v>20</v>
      </c>
      <c r="F8773" s="4" t="s">
        <v>6014</v>
      </c>
      <c r="G8773" s="4">
        <v>425</v>
      </c>
      <c r="H8773" s="4">
        <v>23760.37</v>
      </c>
    </row>
    <row r="8774" spans="2:8" hidden="1" x14ac:dyDescent="0.15">
      <c r="B8774" s="8" t="s">
        <v>1164</v>
      </c>
      <c r="C8774" s="4" t="s">
        <v>27</v>
      </c>
      <c r="D8774" s="4" t="s">
        <v>232</v>
      </c>
      <c r="E8774" s="4" t="s">
        <v>20</v>
      </c>
      <c r="F8774" s="4" t="s">
        <v>6855</v>
      </c>
      <c r="G8774" s="4">
        <v>52</v>
      </c>
      <c r="H8774" s="4">
        <v>3186.03</v>
      </c>
    </row>
    <row r="8775" spans="2:8" hidden="1" x14ac:dyDescent="0.15">
      <c r="B8775" s="8" t="s">
        <v>76</v>
      </c>
      <c r="C8775" s="4" t="s">
        <v>27</v>
      </c>
      <c r="D8775" s="4" t="s">
        <v>232</v>
      </c>
      <c r="E8775" s="4" t="s">
        <v>20</v>
      </c>
      <c r="F8775" s="4" t="s">
        <v>4625</v>
      </c>
      <c r="G8775" s="4">
        <v>3000</v>
      </c>
      <c r="H8775" s="4">
        <v>183937.12</v>
      </c>
    </row>
    <row r="8776" spans="2:8" hidden="1" x14ac:dyDescent="0.15">
      <c r="B8776" s="8" t="s">
        <v>786</v>
      </c>
      <c r="C8776" s="4" t="s">
        <v>27</v>
      </c>
      <c r="D8776" s="4" t="s">
        <v>232</v>
      </c>
      <c r="E8776" s="4" t="s">
        <v>20</v>
      </c>
      <c r="F8776" s="4" t="s">
        <v>5418</v>
      </c>
      <c r="G8776" s="4">
        <v>1000</v>
      </c>
      <c r="H8776" s="4">
        <v>60999.76</v>
      </c>
    </row>
    <row r="8777" spans="2:8" hidden="1" x14ac:dyDescent="0.15">
      <c r="B8777" s="8" t="s">
        <v>2525</v>
      </c>
      <c r="C8777" s="4" t="s">
        <v>27</v>
      </c>
      <c r="D8777" s="4" t="s">
        <v>232</v>
      </c>
      <c r="E8777" s="4" t="s">
        <v>20</v>
      </c>
      <c r="F8777" s="4" t="s">
        <v>4508</v>
      </c>
      <c r="G8777" s="4">
        <v>3850</v>
      </c>
      <c r="H8777" s="4">
        <v>226344.43</v>
      </c>
    </row>
    <row r="8778" spans="2:8" hidden="1" x14ac:dyDescent="0.15">
      <c r="B8778" s="8" t="s">
        <v>4865</v>
      </c>
      <c r="C8778" s="4" t="s">
        <v>209</v>
      </c>
      <c r="D8778" s="4" t="s">
        <v>20</v>
      </c>
      <c r="E8778" s="4" t="s">
        <v>950</v>
      </c>
      <c r="F8778" s="4" t="s">
        <v>3949</v>
      </c>
      <c r="G8778" s="4">
        <v>156</v>
      </c>
      <c r="H8778" s="4">
        <v>103.62</v>
      </c>
    </row>
    <row r="8779" spans="2:8" hidden="1" x14ac:dyDescent="0.15">
      <c r="B8779" s="8">
        <v>45300</v>
      </c>
      <c r="C8779" s="4" t="s">
        <v>18</v>
      </c>
      <c r="D8779" s="4" t="s">
        <v>232</v>
      </c>
      <c r="E8779" s="4" t="s">
        <v>20</v>
      </c>
      <c r="F8779" s="4" t="s">
        <v>5129</v>
      </c>
      <c r="G8779" s="4">
        <v>1500</v>
      </c>
      <c r="H8779" s="4">
        <v>92677.05</v>
      </c>
    </row>
    <row r="8780" spans="2:8" hidden="1" x14ac:dyDescent="0.15">
      <c r="B8780" s="8">
        <v>45337</v>
      </c>
      <c r="C8780" s="4" t="s">
        <v>18</v>
      </c>
      <c r="D8780" s="4" t="s">
        <v>232</v>
      </c>
      <c r="E8780" s="4" t="s">
        <v>20</v>
      </c>
      <c r="F8780" s="4" t="s">
        <v>4547</v>
      </c>
      <c r="G8780" s="4">
        <v>3500</v>
      </c>
      <c r="H8780" s="4">
        <v>222690.14</v>
      </c>
    </row>
    <row r="8781" spans="2:8" hidden="1" x14ac:dyDescent="0.15">
      <c r="B8781" s="8" t="s">
        <v>2985</v>
      </c>
      <c r="C8781" s="4" t="s">
        <v>27</v>
      </c>
      <c r="D8781" s="4" t="s">
        <v>232</v>
      </c>
      <c r="E8781" s="4" t="s">
        <v>20</v>
      </c>
      <c r="F8781" s="4" t="s">
        <v>4880</v>
      </c>
      <c r="G8781" s="4">
        <v>2050</v>
      </c>
      <c r="H8781" s="4">
        <v>137352.79</v>
      </c>
    </row>
    <row r="8782" spans="2:8" hidden="1" x14ac:dyDescent="0.15">
      <c r="B8782" s="8" t="s">
        <v>1981</v>
      </c>
      <c r="C8782" s="4" t="s">
        <v>27</v>
      </c>
      <c r="D8782" s="4" t="s">
        <v>232</v>
      </c>
      <c r="E8782" s="4" t="s">
        <v>20</v>
      </c>
      <c r="F8782" s="4" t="s">
        <v>7508</v>
      </c>
      <c r="G8782" s="4">
        <v>5.6</v>
      </c>
      <c r="H8782" s="4">
        <v>363.77</v>
      </c>
    </row>
    <row r="8783" spans="2:8" hidden="1" x14ac:dyDescent="0.15">
      <c r="B8783" s="8" t="s">
        <v>3096</v>
      </c>
      <c r="C8783" s="4" t="s">
        <v>27</v>
      </c>
      <c r="D8783" s="4" t="s">
        <v>19</v>
      </c>
      <c r="E8783" s="4" t="s">
        <v>20</v>
      </c>
      <c r="F8783" s="4" t="s">
        <v>5155</v>
      </c>
      <c r="G8783" s="4">
        <v>1500</v>
      </c>
      <c r="H8783" s="4">
        <v>7149.8</v>
      </c>
    </row>
    <row r="8784" spans="2:8" hidden="1" x14ac:dyDescent="0.15">
      <c r="B8784" s="8" t="s">
        <v>645</v>
      </c>
      <c r="C8784" s="4" t="s">
        <v>27</v>
      </c>
      <c r="D8784" s="4" t="s">
        <v>19</v>
      </c>
      <c r="E8784" s="4" t="s">
        <v>20</v>
      </c>
      <c r="F8784" s="4" t="s">
        <v>4369</v>
      </c>
      <c r="G8784" s="4">
        <v>5000</v>
      </c>
      <c r="H8784" s="4">
        <v>13750</v>
      </c>
    </row>
    <row r="8785" spans="2:8" hidden="1" x14ac:dyDescent="0.15">
      <c r="B8785" s="8" t="s">
        <v>1545</v>
      </c>
      <c r="C8785" s="4" t="s">
        <v>27</v>
      </c>
      <c r="D8785" s="4" t="s">
        <v>19</v>
      </c>
      <c r="E8785" s="4" t="s">
        <v>20</v>
      </c>
      <c r="F8785" s="4" t="s">
        <v>4662</v>
      </c>
      <c r="G8785" s="4">
        <v>3000</v>
      </c>
      <c r="H8785" s="4">
        <v>12602.96</v>
      </c>
    </row>
    <row r="8786" spans="2:8" hidden="1" x14ac:dyDescent="0.15">
      <c r="B8786" s="8">
        <v>45488</v>
      </c>
      <c r="C8786" s="4" t="s">
        <v>18</v>
      </c>
      <c r="D8786" s="4" t="s">
        <v>232</v>
      </c>
      <c r="E8786" s="4" t="s">
        <v>301</v>
      </c>
      <c r="F8786" s="4" t="s">
        <v>7995</v>
      </c>
      <c r="G8786" s="4">
        <v>0.8</v>
      </c>
      <c r="H8786" s="4">
        <v>114.2</v>
      </c>
    </row>
    <row r="8787" spans="2:8" hidden="1" x14ac:dyDescent="0.15">
      <c r="B8787" s="8" t="s">
        <v>2659</v>
      </c>
      <c r="C8787" s="4" t="s">
        <v>27</v>
      </c>
      <c r="D8787" s="4" t="s">
        <v>232</v>
      </c>
      <c r="E8787" s="4" t="s">
        <v>20</v>
      </c>
      <c r="F8787" s="4" t="s">
        <v>7744</v>
      </c>
      <c r="G8787" s="4">
        <v>2</v>
      </c>
      <c r="H8787" s="4">
        <v>645.29</v>
      </c>
    </row>
    <row r="8788" spans="2:8" hidden="1" x14ac:dyDescent="0.15">
      <c r="B8788" s="8" t="s">
        <v>4211</v>
      </c>
      <c r="C8788" s="4" t="s">
        <v>27</v>
      </c>
      <c r="D8788" s="4" t="s">
        <v>213</v>
      </c>
      <c r="E8788" s="4" t="s">
        <v>20</v>
      </c>
      <c r="F8788" s="4" t="s">
        <v>7691</v>
      </c>
      <c r="G8788" s="4">
        <v>2.6</v>
      </c>
      <c r="H8788" s="4">
        <v>594.48</v>
      </c>
    </row>
    <row r="8789" spans="2:8" hidden="1" x14ac:dyDescent="0.15">
      <c r="B8789" s="8" t="s">
        <v>2659</v>
      </c>
      <c r="C8789" s="4" t="s">
        <v>27</v>
      </c>
      <c r="D8789" s="4" t="s">
        <v>54</v>
      </c>
      <c r="E8789" s="4" t="s">
        <v>20</v>
      </c>
      <c r="F8789" s="4" t="s">
        <v>8099</v>
      </c>
      <c r="G8789" s="4">
        <v>0.5</v>
      </c>
      <c r="H8789" s="4">
        <v>183.63</v>
      </c>
    </row>
    <row r="8790" spans="2:8" hidden="1" x14ac:dyDescent="0.15">
      <c r="B8790" s="8" t="s">
        <v>292</v>
      </c>
      <c r="C8790" s="4" t="s">
        <v>27</v>
      </c>
      <c r="D8790" s="4" t="s">
        <v>232</v>
      </c>
      <c r="E8790" s="4" t="s">
        <v>20</v>
      </c>
      <c r="F8790" s="4" t="s">
        <v>7652</v>
      </c>
      <c r="G8790" s="4">
        <v>3</v>
      </c>
      <c r="H8790" s="4">
        <v>360.66</v>
      </c>
    </row>
    <row r="8791" spans="2:8" hidden="1" x14ac:dyDescent="0.15">
      <c r="B8791" s="8">
        <v>45300</v>
      </c>
      <c r="C8791" s="4" t="s">
        <v>18</v>
      </c>
      <c r="D8791" s="4" t="s">
        <v>232</v>
      </c>
      <c r="E8791" s="4" t="s">
        <v>20</v>
      </c>
      <c r="F8791" s="4" t="s">
        <v>7656</v>
      </c>
      <c r="G8791" s="4">
        <v>3</v>
      </c>
      <c r="H8791" s="4">
        <v>292.88</v>
      </c>
    </row>
    <row r="8792" spans="2:8" hidden="1" x14ac:dyDescent="0.15">
      <c r="B8792" s="8">
        <v>45488</v>
      </c>
      <c r="C8792" s="4" t="s">
        <v>18</v>
      </c>
      <c r="D8792" s="4" t="s">
        <v>232</v>
      </c>
      <c r="E8792" s="4" t="s">
        <v>301</v>
      </c>
      <c r="F8792" s="4" t="s">
        <v>7409</v>
      </c>
      <c r="G8792" s="4">
        <v>8</v>
      </c>
      <c r="H8792" s="4">
        <v>927.33</v>
      </c>
    </row>
    <row r="8793" spans="2:8" hidden="1" x14ac:dyDescent="0.15">
      <c r="B8793" s="8" t="s">
        <v>1256</v>
      </c>
      <c r="C8793" s="4" t="s">
        <v>27</v>
      </c>
      <c r="D8793" s="4" t="s">
        <v>232</v>
      </c>
      <c r="E8793" s="4" t="s">
        <v>20</v>
      </c>
      <c r="F8793" s="4" t="s">
        <v>7998</v>
      </c>
      <c r="G8793" s="4">
        <v>0.8</v>
      </c>
      <c r="H8793" s="4">
        <v>56.35</v>
      </c>
    </row>
    <row r="8794" spans="2:8" hidden="1" x14ac:dyDescent="0.15">
      <c r="B8794" s="8" t="s">
        <v>4211</v>
      </c>
      <c r="C8794" s="4" t="s">
        <v>27</v>
      </c>
      <c r="D8794" s="4" t="s">
        <v>232</v>
      </c>
      <c r="E8794" s="4" t="s">
        <v>20</v>
      </c>
      <c r="F8794" s="4" t="s">
        <v>7881</v>
      </c>
      <c r="G8794" s="4">
        <v>1.1599999999999899</v>
      </c>
      <c r="H8794" s="4">
        <v>332.49</v>
      </c>
    </row>
    <row r="8795" spans="2:8" hidden="1" x14ac:dyDescent="0.15">
      <c r="B8795" s="8" t="s">
        <v>366</v>
      </c>
      <c r="C8795" s="4" t="s">
        <v>27</v>
      </c>
      <c r="D8795" s="4" t="s">
        <v>232</v>
      </c>
      <c r="E8795" s="4" t="s">
        <v>20</v>
      </c>
      <c r="F8795" s="4" t="s">
        <v>8012</v>
      </c>
      <c r="G8795" s="4">
        <v>0.75</v>
      </c>
      <c r="H8795" s="4">
        <v>147.69</v>
      </c>
    </row>
    <row r="8796" spans="2:8" hidden="1" x14ac:dyDescent="0.15">
      <c r="B8796" s="8" t="s">
        <v>1303</v>
      </c>
      <c r="C8796" s="4" t="s">
        <v>209</v>
      </c>
      <c r="D8796" s="4" t="s">
        <v>20</v>
      </c>
      <c r="E8796" s="4" t="s">
        <v>210</v>
      </c>
      <c r="F8796" s="4" t="s">
        <v>5349</v>
      </c>
      <c r="G8796" s="4">
        <v>144.6</v>
      </c>
      <c r="H8796" s="4">
        <v>2089.4299999999898</v>
      </c>
    </row>
    <row r="8797" spans="2:8" hidden="1" x14ac:dyDescent="0.15">
      <c r="B8797" s="8" t="s">
        <v>417</v>
      </c>
      <c r="C8797" s="4" t="s">
        <v>209</v>
      </c>
      <c r="D8797" s="4" t="s">
        <v>391</v>
      </c>
      <c r="E8797" s="4" t="s">
        <v>210</v>
      </c>
      <c r="F8797" s="4" t="s">
        <v>5840</v>
      </c>
      <c r="G8797" s="4">
        <v>143.69999999999899</v>
      </c>
      <c r="H8797" s="4">
        <v>2544.83</v>
      </c>
    </row>
    <row r="8798" spans="2:8" hidden="1" x14ac:dyDescent="0.15">
      <c r="B8798" s="8">
        <v>45460</v>
      </c>
      <c r="C8798" s="4" t="s">
        <v>18</v>
      </c>
      <c r="D8798" s="4" t="s">
        <v>232</v>
      </c>
      <c r="E8798" s="4" t="s">
        <v>20</v>
      </c>
      <c r="F8798" s="4" t="s">
        <v>7827</v>
      </c>
      <c r="G8798" s="4">
        <v>1.5</v>
      </c>
      <c r="H8798" s="4">
        <v>570.46</v>
      </c>
    </row>
    <row r="8799" spans="2:8" hidden="1" x14ac:dyDescent="0.15">
      <c r="B8799" s="8" t="s">
        <v>201</v>
      </c>
      <c r="C8799" s="4" t="s">
        <v>27</v>
      </c>
      <c r="D8799" s="4" t="s">
        <v>232</v>
      </c>
      <c r="E8799" s="4" t="s">
        <v>20</v>
      </c>
      <c r="F8799" s="4" t="s">
        <v>7829</v>
      </c>
      <c r="G8799" s="4">
        <v>1.5</v>
      </c>
      <c r="H8799" s="4">
        <v>243.86</v>
      </c>
    </row>
    <row r="8800" spans="2:8" hidden="1" x14ac:dyDescent="0.15">
      <c r="B8800" s="8" t="s">
        <v>1417</v>
      </c>
      <c r="C8800" s="4" t="s">
        <v>27</v>
      </c>
      <c r="D8800" s="4" t="s">
        <v>2245</v>
      </c>
      <c r="E8800" s="4" t="s">
        <v>20</v>
      </c>
      <c r="F8800" s="4" t="s">
        <v>7528</v>
      </c>
      <c r="G8800" s="4">
        <v>5</v>
      </c>
      <c r="H8800" s="4">
        <v>2290.06</v>
      </c>
    </row>
    <row r="8801" spans="2:8" hidden="1" x14ac:dyDescent="0.15">
      <c r="B8801" s="8" t="s">
        <v>419</v>
      </c>
      <c r="C8801" s="4" t="s">
        <v>209</v>
      </c>
      <c r="D8801" s="4" t="s">
        <v>20</v>
      </c>
      <c r="E8801" s="4" t="s">
        <v>19</v>
      </c>
      <c r="F8801" s="4" t="s">
        <v>6523</v>
      </c>
      <c r="G8801" s="4">
        <v>139.80000000000001</v>
      </c>
      <c r="H8801" s="4">
        <v>2974.21</v>
      </c>
    </row>
    <row r="8802" spans="2:8" hidden="1" x14ac:dyDescent="0.15">
      <c r="B8802" s="8">
        <v>2700</v>
      </c>
      <c r="C8802" s="4" t="s">
        <v>27</v>
      </c>
      <c r="D8802" s="4" t="s">
        <v>2241</v>
      </c>
      <c r="E8802" s="4" t="s">
        <v>20</v>
      </c>
      <c r="F8802" s="4" t="s">
        <v>4733</v>
      </c>
      <c r="G8802" s="4">
        <v>2700</v>
      </c>
      <c r="H8802" s="4">
        <v>66420</v>
      </c>
    </row>
    <row r="8803" spans="2:8" hidden="1" x14ac:dyDescent="0.15">
      <c r="B8803" s="8" t="s">
        <v>2737</v>
      </c>
      <c r="C8803" s="4" t="s">
        <v>27</v>
      </c>
      <c r="D8803" s="4" t="s">
        <v>2241</v>
      </c>
      <c r="E8803" s="4" t="s">
        <v>20</v>
      </c>
      <c r="F8803" s="4" t="s">
        <v>4627</v>
      </c>
      <c r="G8803" s="4">
        <v>3000</v>
      </c>
      <c r="H8803" s="4">
        <v>73500</v>
      </c>
    </row>
    <row r="8804" spans="2:8" hidden="1" x14ac:dyDescent="0.15">
      <c r="B8804" s="8">
        <v>45524</v>
      </c>
      <c r="C8804" s="4" t="s">
        <v>18</v>
      </c>
      <c r="D8804" s="4" t="s">
        <v>2245</v>
      </c>
      <c r="E8804" s="4" t="s">
        <v>20</v>
      </c>
      <c r="F8804" s="4" t="s">
        <v>4467</v>
      </c>
      <c r="G8804" s="4">
        <v>4000</v>
      </c>
      <c r="H8804" s="4">
        <v>111000</v>
      </c>
    </row>
    <row r="8805" spans="2:8" hidden="1" x14ac:dyDescent="0.15">
      <c r="B8805" s="8" t="s">
        <v>528</v>
      </c>
      <c r="C8805" s="4" t="s">
        <v>27</v>
      </c>
      <c r="D8805" s="4" t="s">
        <v>2245</v>
      </c>
      <c r="E8805" s="4" t="s">
        <v>20</v>
      </c>
      <c r="F8805" s="4" t="s">
        <v>4600</v>
      </c>
      <c r="G8805" s="4">
        <v>3150</v>
      </c>
      <c r="H8805" s="4">
        <v>77175</v>
      </c>
    </row>
    <row r="8806" spans="2:8" hidden="1" x14ac:dyDescent="0.15">
      <c r="B8806" s="8" t="s">
        <v>42</v>
      </c>
      <c r="C8806" s="4" t="s">
        <v>209</v>
      </c>
      <c r="D8806" s="4" t="s">
        <v>20</v>
      </c>
      <c r="E8806" s="4" t="s">
        <v>2713</v>
      </c>
      <c r="F8806" s="4" t="s">
        <v>1347</v>
      </c>
      <c r="G8806" s="4">
        <v>133.38</v>
      </c>
      <c r="H8806" s="4">
        <v>2046.08</v>
      </c>
    </row>
    <row r="8807" spans="2:8" hidden="1" x14ac:dyDescent="0.15">
      <c r="B8807" s="8" t="s">
        <v>2049</v>
      </c>
      <c r="C8807" s="4" t="s">
        <v>27</v>
      </c>
      <c r="D8807" s="4" t="s">
        <v>2245</v>
      </c>
      <c r="E8807" s="4" t="s">
        <v>20</v>
      </c>
      <c r="F8807" s="4" t="s">
        <v>4899</v>
      </c>
      <c r="G8807" s="4">
        <v>2000</v>
      </c>
      <c r="H8807" s="4">
        <v>51600</v>
      </c>
    </row>
    <row r="8808" spans="2:8" hidden="1" x14ac:dyDescent="0.15">
      <c r="B8808" s="8">
        <v>45355</v>
      </c>
      <c r="C8808" s="4" t="s">
        <v>18</v>
      </c>
      <c r="D8808" s="4" t="s">
        <v>2245</v>
      </c>
      <c r="E8808" s="4" t="s">
        <v>20</v>
      </c>
      <c r="F8808" s="4" t="s">
        <v>4466</v>
      </c>
      <c r="G8808" s="4">
        <v>4000</v>
      </c>
      <c r="H8808" s="4">
        <v>111000</v>
      </c>
    </row>
    <row r="8809" spans="2:8" hidden="1" x14ac:dyDescent="0.15">
      <c r="B8809" s="8" t="s">
        <v>1444</v>
      </c>
      <c r="C8809" s="4" t="s">
        <v>27</v>
      </c>
      <c r="D8809" s="4" t="s">
        <v>2245</v>
      </c>
      <c r="E8809" s="4" t="s">
        <v>20</v>
      </c>
      <c r="F8809" s="4" t="s">
        <v>4599</v>
      </c>
      <c r="G8809" s="4">
        <v>3150</v>
      </c>
      <c r="H8809" s="4">
        <v>77175</v>
      </c>
    </row>
    <row r="8810" spans="2:8" hidden="1" x14ac:dyDescent="0.15">
      <c r="B8810" s="8" t="s">
        <v>76</v>
      </c>
      <c r="C8810" s="4" t="s">
        <v>27</v>
      </c>
      <c r="D8810" s="4" t="s">
        <v>2245</v>
      </c>
      <c r="E8810" s="4" t="s">
        <v>20</v>
      </c>
      <c r="F8810" s="4" t="s">
        <v>4599</v>
      </c>
      <c r="G8810" s="4">
        <v>975</v>
      </c>
      <c r="H8810" s="4">
        <v>25155</v>
      </c>
    </row>
    <row r="8811" spans="2:8" hidden="1" x14ac:dyDescent="0.15">
      <c r="B8811" s="8" t="s">
        <v>714</v>
      </c>
      <c r="C8811" s="4" t="s">
        <v>209</v>
      </c>
      <c r="D8811" s="4" t="s">
        <v>2000</v>
      </c>
      <c r="E8811" s="4" t="s">
        <v>1249</v>
      </c>
      <c r="F8811" s="4" t="s">
        <v>5779</v>
      </c>
      <c r="G8811" s="4">
        <v>125</v>
      </c>
      <c r="H8811" s="4">
        <v>2891.65</v>
      </c>
    </row>
    <row r="8812" spans="2:8" hidden="1" x14ac:dyDescent="0.15">
      <c r="B8812" s="8" t="s">
        <v>861</v>
      </c>
      <c r="C8812" s="4" t="s">
        <v>27</v>
      </c>
      <c r="D8812" s="4" t="s">
        <v>2245</v>
      </c>
      <c r="E8812" s="4" t="s">
        <v>20</v>
      </c>
      <c r="F8812" s="4" t="s">
        <v>4825</v>
      </c>
      <c r="G8812" s="4">
        <v>2250</v>
      </c>
      <c r="H8812" s="4">
        <v>55125</v>
      </c>
    </row>
    <row r="8813" spans="2:8" hidden="1" x14ac:dyDescent="0.15">
      <c r="B8813" s="8" t="s">
        <v>490</v>
      </c>
      <c r="C8813" s="4" t="s">
        <v>27</v>
      </c>
      <c r="D8813" s="4" t="s">
        <v>2245</v>
      </c>
      <c r="E8813" s="4" t="s">
        <v>20</v>
      </c>
      <c r="F8813" s="4" t="s">
        <v>4898</v>
      </c>
      <c r="G8813" s="4">
        <v>2000</v>
      </c>
      <c r="H8813" s="4">
        <v>55500</v>
      </c>
    </row>
    <row r="8814" spans="2:8" hidden="1" x14ac:dyDescent="0.15">
      <c r="B8814" s="8" t="s">
        <v>1173</v>
      </c>
      <c r="C8814" s="4" t="s">
        <v>27</v>
      </c>
      <c r="D8814" s="4" t="s">
        <v>2245</v>
      </c>
      <c r="E8814" s="4" t="s">
        <v>20</v>
      </c>
      <c r="F8814" s="4" t="s">
        <v>4900</v>
      </c>
      <c r="G8814" s="4">
        <v>2000</v>
      </c>
      <c r="H8814" s="4">
        <v>51600</v>
      </c>
    </row>
    <row r="8815" spans="2:8" hidden="1" x14ac:dyDescent="0.15">
      <c r="B8815" s="8" t="s">
        <v>3706</v>
      </c>
      <c r="C8815" s="4" t="s">
        <v>209</v>
      </c>
      <c r="D8815" s="4" t="s">
        <v>20</v>
      </c>
      <c r="E8815" s="4" t="s">
        <v>210</v>
      </c>
      <c r="F8815" s="4" t="s">
        <v>5349</v>
      </c>
      <c r="G8815" s="4">
        <v>120.02</v>
      </c>
      <c r="H8815" s="4">
        <v>1575.79</v>
      </c>
    </row>
    <row r="8816" spans="2:8" hidden="1" x14ac:dyDescent="0.15">
      <c r="B8816" s="8">
        <v>45437</v>
      </c>
      <c r="C8816" s="4" t="s">
        <v>18</v>
      </c>
      <c r="D8816" s="4" t="s">
        <v>2245</v>
      </c>
      <c r="E8816" s="4" t="s">
        <v>20</v>
      </c>
      <c r="F8816" s="4" t="s">
        <v>4318</v>
      </c>
      <c r="G8816" s="4">
        <v>5000</v>
      </c>
      <c r="H8816" s="4">
        <v>138750</v>
      </c>
    </row>
    <row r="8817" spans="2:8" hidden="1" x14ac:dyDescent="0.15">
      <c r="B8817" s="8">
        <v>45337</v>
      </c>
      <c r="C8817" s="4" t="s">
        <v>18</v>
      </c>
      <c r="D8817" s="4" t="s">
        <v>232</v>
      </c>
      <c r="E8817" s="4" t="s">
        <v>20</v>
      </c>
      <c r="F8817" s="4" t="s">
        <v>7702</v>
      </c>
      <c r="G8817" s="4">
        <v>2.5</v>
      </c>
      <c r="H8817" s="4">
        <v>514.48</v>
      </c>
    </row>
    <row r="8818" spans="2:8" hidden="1" x14ac:dyDescent="0.15">
      <c r="B8818" s="8" t="s">
        <v>4217</v>
      </c>
      <c r="C8818" s="4" t="s">
        <v>27</v>
      </c>
      <c r="D8818" s="4" t="s">
        <v>232</v>
      </c>
      <c r="E8818" s="4" t="s">
        <v>20</v>
      </c>
      <c r="F8818" s="4" t="s">
        <v>7921</v>
      </c>
      <c r="G8818" s="4">
        <v>1</v>
      </c>
      <c r="H8818" s="4">
        <v>186.42</v>
      </c>
    </row>
    <row r="8819" spans="2:8" hidden="1" x14ac:dyDescent="0.15">
      <c r="B8819" s="8" t="s">
        <v>289</v>
      </c>
      <c r="C8819" s="4" t="s">
        <v>27</v>
      </c>
      <c r="D8819" s="4" t="s">
        <v>441</v>
      </c>
      <c r="E8819" s="4" t="s">
        <v>20</v>
      </c>
      <c r="F8819" s="4" t="s">
        <v>4819</v>
      </c>
      <c r="G8819" s="4">
        <v>2275</v>
      </c>
      <c r="H8819" s="4">
        <v>47959.199999999903</v>
      </c>
    </row>
    <row r="8820" spans="2:8" hidden="1" x14ac:dyDescent="0.15">
      <c r="B8820" s="8" t="s">
        <v>2470</v>
      </c>
      <c r="C8820" s="4" t="s">
        <v>209</v>
      </c>
      <c r="D8820" s="4" t="s">
        <v>20</v>
      </c>
      <c r="E8820" s="4" t="s">
        <v>950</v>
      </c>
      <c r="F8820" s="4" t="s">
        <v>3949</v>
      </c>
      <c r="G8820" s="4">
        <v>116</v>
      </c>
      <c r="H8820" s="4">
        <v>71.709999999999894</v>
      </c>
    </row>
    <row r="8821" spans="2:8" hidden="1" x14ac:dyDescent="0.15">
      <c r="B8821" s="8" t="s">
        <v>168</v>
      </c>
      <c r="C8821" s="4" t="s">
        <v>27</v>
      </c>
      <c r="D8821" s="4" t="s">
        <v>520</v>
      </c>
      <c r="E8821" s="4" t="s">
        <v>20</v>
      </c>
      <c r="F8821" s="4" t="s">
        <v>5756</v>
      </c>
      <c r="G8821" s="4">
        <v>625</v>
      </c>
      <c r="H8821" s="4">
        <v>10973.1</v>
      </c>
    </row>
    <row r="8822" spans="2:8" hidden="1" x14ac:dyDescent="0.15">
      <c r="B8822" s="8" t="s">
        <v>461</v>
      </c>
      <c r="C8822" s="4" t="s">
        <v>27</v>
      </c>
      <c r="D8822" s="4" t="s">
        <v>2241</v>
      </c>
      <c r="E8822" s="4" t="s">
        <v>20</v>
      </c>
      <c r="F8822" s="4" t="s">
        <v>5427</v>
      </c>
      <c r="G8822" s="4">
        <v>1000</v>
      </c>
      <c r="H8822" s="4">
        <v>30967.03</v>
      </c>
    </row>
    <row r="8823" spans="2:8" hidden="1" x14ac:dyDescent="0.15">
      <c r="B8823" s="8">
        <v>2</v>
      </c>
      <c r="C8823" s="4" t="s">
        <v>27</v>
      </c>
      <c r="D8823" s="4" t="s">
        <v>54</v>
      </c>
      <c r="E8823" s="4" t="s">
        <v>20</v>
      </c>
      <c r="F8823" s="4" t="s">
        <v>570</v>
      </c>
      <c r="G8823" s="4">
        <v>2</v>
      </c>
      <c r="H8823" s="4">
        <v>190.39</v>
      </c>
    </row>
    <row r="8824" spans="2:8" hidden="1" x14ac:dyDescent="0.15">
      <c r="B8824" s="8" t="s">
        <v>2654</v>
      </c>
      <c r="C8824" s="4" t="s">
        <v>27</v>
      </c>
      <c r="D8824" s="4" t="s">
        <v>232</v>
      </c>
      <c r="E8824" s="4" t="s">
        <v>20</v>
      </c>
      <c r="F8824" s="4" t="s">
        <v>7866</v>
      </c>
      <c r="G8824" s="4">
        <v>1.25</v>
      </c>
      <c r="H8824" s="4">
        <v>247.35</v>
      </c>
    </row>
    <row r="8825" spans="2:8" hidden="1" x14ac:dyDescent="0.15">
      <c r="B8825" s="8" t="s">
        <v>3144</v>
      </c>
      <c r="C8825" s="4" t="s">
        <v>209</v>
      </c>
      <c r="D8825" s="4" t="s">
        <v>20</v>
      </c>
      <c r="E8825" s="4" t="s">
        <v>2722</v>
      </c>
      <c r="F8825" s="4" t="s">
        <v>6589</v>
      </c>
      <c r="G8825" s="4">
        <v>107.18</v>
      </c>
      <c r="H8825" s="4">
        <v>1762.4</v>
      </c>
    </row>
    <row r="8826" spans="2:8" hidden="1" x14ac:dyDescent="0.15">
      <c r="B8826" s="8" t="s">
        <v>1268</v>
      </c>
      <c r="C8826" s="4" t="s">
        <v>27</v>
      </c>
      <c r="D8826" s="4" t="s">
        <v>232</v>
      </c>
      <c r="E8826" s="4" t="s">
        <v>20</v>
      </c>
      <c r="F8826" s="4" t="s">
        <v>4581</v>
      </c>
      <c r="G8826" s="4">
        <v>3250</v>
      </c>
      <c r="H8826" s="4">
        <v>136261.03</v>
      </c>
    </row>
    <row r="8827" spans="2:8" hidden="1" x14ac:dyDescent="0.15">
      <c r="B8827" s="8">
        <v>45488</v>
      </c>
      <c r="C8827" s="4" t="s">
        <v>18</v>
      </c>
      <c r="D8827" s="4" t="s">
        <v>232</v>
      </c>
      <c r="E8827" s="4" t="s">
        <v>301</v>
      </c>
      <c r="F8827" s="4" t="s">
        <v>6480</v>
      </c>
      <c r="G8827" s="4">
        <v>150</v>
      </c>
      <c r="H8827" s="4">
        <v>9492.4</v>
      </c>
    </row>
    <row r="8828" spans="2:8" hidden="1" x14ac:dyDescent="0.15">
      <c r="B8828" s="8">
        <v>45488</v>
      </c>
      <c r="C8828" s="4" t="s">
        <v>18</v>
      </c>
      <c r="D8828" s="4" t="s">
        <v>232</v>
      </c>
      <c r="E8828" s="4" t="s">
        <v>301</v>
      </c>
      <c r="F8828" s="4" t="s">
        <v>5859</v>
      </c>
      <c r="G8828" s="4">
        <v>525</v>
      </c>
      <c r="H8828" s="4">
        <v>33223.410000000003</v>
      </c>
    </row>
    <row r="8829" spans="2:8" hidden="1" x14ac:dyDescent="0.15">
      <c r="B8829" s="8" t="s">
        <v>515</v>
      </c>
      <c r="C8829" s="4" t="s">
        <v>27</v>
      </c>
      <c r="D8829" s="4" t="s">
        <v>232</v>
      </c>
      <c r="E8829" s="4" t="s">
        <v>20</v>
      </c>
      <c r="F8829" s="4" t="s">
        <v>4775</v>
      </c>
      <c r="G8829" s="4">
        <v>2500</v>
      </c>
      <c r="H8829" s="4">
        <v>119201.91</v>
      </c>
    </row>
    <row r="8830" spans="2:8" hidden="1" x14ac:dyDescent="0.15">
      <c r="B8830" s="8" t="s">
        <v>71</v>
      </c>
      <c r="C8830" s="4" t="s">
        <v>209</v>
      </c>
      <c r="D8830" s="4" t="s">
        <v>20</v>
      </c>
      <c r="E8830" s="4" t="s">
        <v>2722</v>
      </c>
      <c r="F8830" s="4" t="s">
        <v>6601</v>
      </c>
      <c r="G8830" s="4">
        <v>103.3</v>
      </c>
      <c r="H8830" s="4">
        <v>1769.14</v>
      </c>
    </row>
    <row r="8831" spans="2:8" hidden="1" x14ac:dyDescent="0.15">
      <c r="B8831" s="8" t="s">
        <v>1532</v>
      </c>
      <c r="C8831" s="4" t="s">
        <v>209</v>
      </c>
      <c r="D8831" s="4" t="s">
        <v>20</v>
      </c>
      <c r="E8831" s="4" t="s">
        <v>6287</v>
      </c>
      <c r="F8831" s="4" t="s">
        <v>6388</v>
      </c>
      <c r="G8831" s="4">
        <v>102</v>
      </c>
      <c r="H8831" s="4">
        <v>383565.85</v>
      </c>
    </row>
    <row r="8832" spans="2:8" hidden="1" x14ac:dyDescent="0.15">
      <c r="B8832" s="8" t="s">
        <v>1031</v>
      </c>
      <c r="C8832" s="4" t="s">
        <v>209</v>
      </c>
      <c r="D8832" s="4" t="s">
        <v>20</v>
      </c>
      <c r="E8832" s="4" t="s">
        <v>6287</v>
      </c>
      <c r="F8832" s="4" t="s">
        <v>6388</v>
      </c>
      <c r="G8832" s="4">
        <v>102</v>
      </c>
      <c r="H8832" s="4">
        <v>361854.42</v>
      </c>
    </row>
    <row r="8833" spans="2:8" hidden="1" x14ac:dyDescent="0.15">
      <c r="B8833" s="8" t="s">
        <v>515</v>
      </c>
      <c r="C8833" s="4" t="s">
        <v>27</v>
      </c>
      <c r="D8833" s="4" t="s">
        <v>232</v>
      </c>
      <c r="E8833" s="4" t="s">
        <v>20</v>
      </c>
      <c r="F8833" s="4" t="s">
        <v>4775</v>
      </c>
      <c r="G8833" s="4">
        <v>25</v>
      </c>
      <c r="H8833" s="4">
        <v>1190.57</v>
      </c>
    </row>
    <row r="8834" spans="2:8" hidden="1" x14ac:dyDescent="0.15">
      <c r="B8834" s="8" t="s">
        <v>1494</v>
      </c>
      <c r="C8834" s="4" t="s">
        <v>27</v>
      </c>
      <c r="D8834" s="4" t="s">
        <v>232</v>
      </c>
      <c r="E8834" s="4" t="s">
        <v>20</v>
      </c>
      <c r="F8834" s="4" t="s">
        <v>6878</v>
      </c>
      <c r="G8834" s="4">
        <v>50</v>
      </c>
      <c r="H8834" s="4">
        <v>2345.5700000000002</v>
      </c>
    </row>
    <row r="8835" spans="2:8" hidden="1" x14ac:dyDescent="0.15">
      <c r="B8835" s="8" t="s">
        <v>1778</v>
      </c>
      <c r="C8835" s="4" t="s">
        <v>27</v>
      </c>
      <c r="D8835" s="4" t="s">
        <v>232</v>
      </c>
      <c r="E8835" s="4" t="s">
        <v>20</v>
      </c>
      <c r="F8835" s="4" t="s">
        <v>4612</v>
      </c>
      <c r="G8835" s="4">
        <v>3125</v>
      </c>
      <c r="H8835" s="4">
        <v>135914.5</v>
      </c>
    </row>
    <row r="8836" spans="2:8" hidden="1" x14ac:dyDescent="0.15">
      <c r="B8836" s="8" t="s">
        <v>552</v>
      </c>
      <c r="C8836" s="4" t="s">
        <v>209</v>
      </c>
      <c r="D8836" s="4" t="s">
        <v>20</v>
      </c>
      <c r="E8836" s="4" t="s">
        <v>2722</v>
      </c>
      <c r="F8836" s="4" t="s">
        <v>6612</v>
      </c>
      <c r="G8836" s="4">
        <v>101</v>
      </c>
      <c r="H8836" s="4">
        <v>240.74</v>
      </c>
    </row>
    <row r="8837" spans="2:8" hidden="1" x14ac:dyDescent="0.15">
      <c r="B8837" s="8" t="s">
        <v>926</v>
      </c>
      <c r="C8837" s="4" t="s">
        <v>27</v>
      </c>
      <c r="D8837" s="4" t="s">
        <v>488</v>
      </c>
      <c r="E8837" s="4" t="s">
        <v>20</v>
      </c>
      <c r="F8837" s="4" t="s">
        <v>4896</v>
      </c>
      <c r="G8837" s="4">
        <v>2000</v>
      </c>
      <c r="H8837" s="4">
        <v>89377.05</v>
      </c>
    </row>
    <row r="8838" spans="2:8" hidden="1" x14ac:dyDescent="0.15">
      <c r="B8838" s="8" t="s">
        <v>2985</v>
      </c>
      <c r="C8838" s="4" t="s">
        <v>27</v>
      </c>
      <c r="D8838" s="4" t="s">
        <v>232</v>
      </c>
      <c r="E8838" s="4" t="s">
        <v>20</v>
      </c>
      <c r="F8838" s="4" t="s">
        <v>7703</v>
      </c>
      <c r="G8838" s="4">
        <v>2.5</v>
      </c>
      <c r="H8838" s="4">
        <v>370.16</v>
      </c>
    </row>
    <row r="8839" spans="2:8" hidden="1" x14ac:dyDescent="0.15">
      <c r="B8839" s="8" t="s">
        <v>2563</v>
      </c>
      <c r="C8839" s="4" t="s">
        <v>27</v>
      </c>
      <c r="D8839" s="4" t="s">
        <v>2245</v>
      </c>
      <c r="E8839" s="4" t="s">
        <v>20</v>
      </c>
      <c r="F8839" s="4" t="s">
        <v>7650</v>
      </c>
      <c r="G8839" s="4">
        <v>3</v>
      </c>
      <c r="H8839" s="4">
        <v>640.70000000000005</v>
      </c>
    </row>
    <row r="8840" spans="2:8" hidden="1" x14ac:dyDescent="0.15">
      <c r="B8840" s="8" t="s">
        <v>5648</v>
      </c>
      <c r="C8840" s="4" t="s">
        <v>27</v>
      </c>
      <c r="D8840" s="4" t="s">
        <v>232</v>
      </c>
      <c r="E8840" s="4" t="s">
        <v>20</v>
      </c>
      <c r="F8840" s="4" t="s">
        <v>8040</v>
      </c>
      <c r="G8840" s="4">
        <v>0.65</v>
      </c>
      <c r="H8840" s="4">
        <v>57.42</v>
      </c>
    </row>
    <row r="8841" spans="2:8" hidden="1" x14ac:dyDescent="0.15">
      <c r="B8841" s="8" t="s">
        <v>357</v>
      </c>
      <c r="C8841" s="4" t="s">
        <v>27</v>
      </c>
      <c r="D8841" s="4" t="s">
        <v>1389</v>
      </c>
      <c r="E8841" s="4" t="s">
        <v>20</v>
      </c>
      <c r="F8841" s="4" t="s">
        <v>6796</v>
      </c>
      <c r="G8841" s="4">
        <v>66.5</v>
      </c>
      <c r="H8841" s="4">
        <v>5156.33</v>
      </c>
    </row>
    <row r="8842" spans="2:8" hidden="1" x14ac:dyDescent="0.15">
      <c r="B8842" s="8" t="s">
        <v>357</v>
      </c>
      <c r="C8842" s="4" t="s">
        <v>27</v>
      </c>
      <c r="D8842" s="4" t="s">
        <v>1389</v>
      </c>
      <c r="E8842" s="4" t="s">
        <v>20</v>
      </c>
      <c r="F8842" s="4" t="s">
        <v>6796</v>
      </c>
      <c r="G8842" s="4">
        <v>3.25</v>
      </c>
      <c r="H8842" s="4">
        <v>254.14</v>
      </c>
    </row>
    <row r="8843" spans="2:8" hidden="1" x14ac:dyDescent="0.15">
      <c r="B8843" s="8" t="s">
        <v>444</v>
      </c>
      <c r="C8843" s="4" t="s">
        <v>27</v>
      </c>
      <c r="D8843" s="4" t="s">
        <v>1389</v>
      </c>
      <c r="E8843" s="4" t="s">
        <v>20</v>
      </c>
      <c r="F8843" s="4" t="s">
        <v>7594</v>
      </c>
      <c r="G8843" s="4">
        <v>4</v>
      </c>
      <c r="H8843" s="4">
        <v>298.14</v>
      </c>
    </row>
    <row r="8844" spans="2:8" hidden="1" x14ac:dyDescent="0.15">
      <c r="B8844" s="8" t="s">
        <v>1273</v>
      </c>
      <c r="C8844" s="4" t="s">
        <v>27</v>
      </c>
      <c r="D8844" s="4" t="s">
        <v>232</v>
      </c>
      <c r="E8844" s="4" t="s">
        <v>20</v>
      </c>
      <c r="F8844" s="4" t="s">
        <v>6538</v>
      </c>
      <c r="G8844" s="4">
        <v>130</v>
      </c>
      <c r="H8844" s="4">
        <v>7816.33</v>
      </c>
    </row>
    <row r="8845" spans="2:8" hidden="1" x14ac:dyDescent="0.15">
      <c r="B8845" s="8" t="s">
        <v>155</v>
      </c>
      <c r="C8845" s="4" t="s">
        <v>27</v>
      </c>
      <c r="D8845" s="4" t="s">
        <v>232</v>
      </c>
      <c r="E8845" s="4" t="s">
        <v>20</v>
      </c>
      <c r="F8845" s="4" t="s">
        <v>6538</v>
      </c>
      <c r="G8845" s="4">
        <v>3</v>
      </c>
      <c r="H8845" s="4">
        <v>15145.04</v>
      </c>
    </row>
    <row r="8846" spans="2:8" hidden="1" x14ac:dyDescent="0.15">
      <c r="B8846" s="8" t="s">
        <v>138</v>
      </c>
      <c r="C8846" s="4" t="s">
        <v>209</v>
      </c>
      <c r="D8846" s="4" t="s">
        <v>19</v>
      </c>
      <c r="E8846" s="4" t="s">
        <v>210</v>
      </c>
      <c r="F8846" s="4" t="s">
        <v>6664</v>
      </c>
      <c r="G8846" s="4">
        <v>100</v>
      </c>
      <c r="H8846" s="4">
        <v>459.02</v>
      </c>
    </row>
    <row r="8847" spans="2:8" hidden="1" x14ac:dyDescent="0.15">
      <c r="B8847" s="8">
        <v>45295</v>
      </c>
      <c r="C8847" s="4" t="s">
        <v>18</v>
      </c>
      <c r="D8847" s="4" t="s">
        <v>3075</v>
      </c>
      <c r="E8847" s="4" t="s">
        <v>20</v>
      </c>
      <c r="F8847" s="4" t="s">
        <v>6617</v>
      </c>
      <c r="G8847" s="4">
        <v>100</v>
      </c>
      <c r="H8847" s="4">
        <v>8499.48</v>
      </c>
    </row>
    <row r="8848" spans="2:8" hidden="1" x14ac:dyDescent="0.15">
      <c r="B8848" s="8" t="s">
        <v>1711</v>
      </c>
      <c r="C8848" s="4" t="s">
        <v>27</v>
      </c>
      <c r="D8848" s="4" t="s">
        <v>232</v>
      </c>
      <c r="E8848" s="4" t="s">
        <v>20</v>
      </c>
      <c r="F8848" s="4" t="s">
        <v>6872</v>
      </c>
      <c r="G8848" s="4">
        <v>50</v>
      </c>
      <c r="H8848" s="4">
        <v>2747.22</v>
      </c>
    </row>
    <row r="8849" spans="2:8" hidden="1" x14ac:dyDescent="0.15">
      <c r="B8849" s="8" t="s">
        <v>786</v>
      </c>
      <c r="C8849" s="4" t="s">
        <v>27</v>
      </c>
      <c r="D8849" s="4" t="s">
        <v>391</v>
      </c>
      <c r="E8849" s="4" t="s">
        <v>20</v>
      </c>
      <c r="F8849" s="4" t="s">
        <v>6842</v>
      </c>
      <c r="G8849" s="4">
        <v>56.7</v>
      </c>
      <c r="H8849" s="4">
        <v>13833.47</v>
      </c>
    </row>
    <row r="8850" spans="2:8" hidden="1" x14ac:dyDescent="0.15">
      <c r="B8850" s="8" t="s">
        <v>1754</v>
      </c>
      <c r="C8850" s="4" t="s">
        <v>27</v>
      </c>
      <c r="D8850" s="4" t="s">
        <v>1249</v>
      </c>
      <c r="E8850" s="4" t="s">
        <v>20</v>
      </c>
      <c r="F8850" s="4" t="s">
        <v>7327</v>
      </c>
      <c r="G8850" s="4">
        <v>11.34</v>
      </c>
      <c r="H8850" s="4">
        <v>9840</v>
      </c>
    </row>
    <row r="8851" spans="2:8" hidden="1" x14ac:dyDescent="0.15">
      <c r="B8851" s="8" t="s">
        <v>1380</v>
      </c>
      <c r="C8851" s="4" t="s">
        <v>27</v>
      </c>
      <c r="D8851" s="4" t="s">
        <v>1249</v>
      </c>
      <c r="E8851" s="4" t="s">
        <v>20</v>
      </c>
      <c r="F8851" s="4" t="s">
        <v>7327</v>
      </c>
      <c r="G8851" s="4">
        <v>11.34</v>
      </c>
      <c r="H8851" s="4">
        <v>12224.52</v>
      </c>
    </row>
    <row r="8852" spans="2:8" hidden="1" x14ac:dyDescent="0.15">
      <c r="B8852" s="8" t="s">
        <v>2146</v>
      </c>
      <c r="C8852" s="4" t="s">
        <v>27</v>
      </c>
      <c r="D8852" s="4" t="s">
        <v>19</v>
      </c>
      <c r="E8852" s="4" t="s">
        <v>20</v>
      </c>
      <c r="F8852" s="4" t="s">
        <v>6815</v>
      </c>
      <c r="G8852" s="4">
        <v>60</v>
      </c>
      <c r="H8852" s="4">
        <v>10603.64</v>
      </c>
    </row>
    <row r="8853" spans="2:8" hidden="1" x14ac:dyDescent="0.15">
      <c r="B8853" s="8">
        <v>45337</v>
      </c>
      <c r="C8853" s="4" t="s">
        <v>18</v>
      </c>
      <c r="D8853" s="4" t="s">
        <v>1389</v>
      </c>
      <c r="E8853" s="4" t="s">
        <v>20</v>
      </c>
      <c r="F8853" s="4" t="s">
        <v>7929</v>
      </c>
      <c r="G8853" s="4">
        <v>1</v>
      </c>
      <c r="H8853" s="4">
        <v>94.87</v>
      </c>
    </row>
    <row r="8854" spans="2:8" hidden="1" x14ac:dyDescent="0.15">
      <c r="B8854" s="8">
        <v>45488</v>
      </c>
      <c r="C8854" s="4" t="s">
        <v>18</v>
      </c>
      <c r="D8854" s="4" t="s">
        <v>1389</v>
      </c>
      <c r="E8854" s="4" t="s">
        <v>301</v>
      </c>
      <c r="F8854" s="4" t="s">
        <v>7817</v>
      </c>
      <c r="G8854" s="4">
        <v>1.6</v>
      </c>
      <c r="H8854" s="4">
        <v>128.38999999999999</v>
      </c>
    </row>
    <row r="8855" spans="2:8" hidden="1" x14ac:dyDescent="0.15">
      <c r="B8855" s="8" t="s">
        <v>5402</v>
      </c>
      <c r="C8855" s="4" t="s">
        <v>209</v>
      </c>
      <c r="D8855" s="4" t="s">
        <v>20</v>
      </c>
      <c r="E8855" s="4" t="s">
        <v>1288</v>
      </c>
      <c r="F8855" s="4" t="s">
        <v>5932</v>
      </c>
      <c r="G8855" s="4">
        <v>92.44</v>
      </c>
      <c r="H8855" s="4">
        <v>1025.5999999999899</v>
      </c>
    </row>
    <row r="8856" spans="2:8" hidden="1" x14ac:dyDescent="0.15">
      <c r="B8856" s="8" t="s">
        <v>786</v>
      </c>
      <c r="C8856" s="4" t="s">
        <v>27</v>
      </c>
      <c r="D8856" s="4" t="s">
        <v>1389</v>
      </c>
      <c r="E8856" s="4" t="s">
        <v>20</v>
      </c>
      <c r="F8856" s="4" t="s">
        <v>8112</v>
      </c>
      <c r="G8856" s="4">
        <v>0.5</v>
      </c>
      <c r="H8856" s="4">
        <v>44.5</v>
      </c>
    </row>
    <row r="8857" spans="2:8" hidden="1" x14ac:dyDescent="0.15">
      <c r="B8857" s="8" t="s">
        <v>1451</v>
      </c>
      <c r="C8857" s="4" t="s">
        <v>27</v>
      </c>
      <c r="D8857" s="4" t="s">
        <v>1389</v>
      </c>
      <c r="E8857" s="4" t="s">
        <v>20</v>
      </c>
      <c r="F8857" s="4" t="s">
        <v>8024</v>
      </c>
      <c r="G8857" s="4">
        <v>0.7</v>
      </c>
      <c r="H8857" s="4">
        <v>47</v>
      </c>
    </row>
    <row r="8858" spans="2:8" hidden="1" x14ac:dyDescent="0.15">
      <c r="B8858" s="8">
        <v>45337</v>
      </c>
      <c r="C8858" s="4" t="s">
        <v>18</v>
      </c>
      <c r="D8858" s="4" t="s">
        <v>1389</v>
      </c>
      <c r="E8858" s="4" t="s">
        <v>20</v>
      </c>
      <c r="F8858" s="4" t="s">
        <v>7654</v>
      </c>
      <c r="G8858" s="4">
        <v>3</v>
      </c>
      <c r="H8858" s="4">
        <v>335.18</v>
      </c>
    </row>
    <row r="8859" spans="2:8" hidden="1" x14ac:dyDescent="0.15">
      <c r="B8859" s="8">
        <v>45467</v>
      </c>
      <c r="C8859" s="4" t="s">
        <v>18</v>
      </c>
      <c r="D8859" s="4" t="s">
        <v>1389</v>
      </c>
      <c r="E8859" s="4" t="s">
        <v>20</v>
      </c>
      <c r="F8859" s="4" t="s">
        <v>8041</v>
      </c>
      <c r="G8859" s="4">
        <v>0.64</v>
      </c>
      <c r="H8859" s="4">
        <v>29.19</v>
      </c>
    </row>
    <row r="8860" spans="2:8" hidden="1" x14ac:dyDescent="0.15">
      <c r="B8860" s="8" t="s">
        <v>786</v>
      </c>
      <c r="C8860" s="4" t="s">
        <v>27</v>
      </c>
      <c r="D8860" s="4" t="s">
        <v>1389</v>
      </c>
      <c r="E8860" s="4" t="s">
        <v>20</v>
      </c>
      <c r="F8860" s="4" t="s">
        <v>7655</v>
      </c>
      <c r="G8860" s="4">
        <v>3</v>
      </c>
      <c r="H8860" s="4">
        <v>325.24</v>
      </c>
    </row>
    <row r="8861" spans="2:8" hidden="1" x14ac:dyDescent="0.15">
      <c r="B8861" s="8" t="s">
        <v>444</v>
      </c>
      <c r="C8861" s="4" t="s">
        <v>27</v>
      </c>
      <c r="D8861" s="4" t="s">
        <v>1389</v>
      </c>
      <c r="E8861" s="4" t="s">
        <v>20</v>
      </c>
      <c r="F8861" s="4" t="s">
        <v>7831</v>
      </c>
      <c r="G8861" s="4">
        <v>1.5</v>
      </c>
      <c r="H8861" s="4">
        <v>162.54</v>
      </c>
    </row>
    <row r="8862" spans="2:8" hidden="1" x14ac:dyDescent="0.15">
      <c r="B8862" s="8" t="s">
        <v>860</v>
      </c>
      <c r="C8862" s="4" t="s">
        <v>209</v>
      </c>
      <c r="D8862" s="4" t="s">
        <v>215</v>
      </c>
      <c r="E8862" s="4" t="s">
        <v>1288</v>
      </c>
      <c r="F8862" s="4" t="s">
        <v>6024</v>
      </c>
      <c r="G8862" s="4">
        <v>90</v>
      </c>
      <c r="H8862" s="4">
        <v>832.5</v>
      </c>
    </row>
    <row r="8863" spans="2:8" hidden="1" x14ac:dyDescent="0.15">
      <c r="B8863" s="8" t="s">
        <v>1310</v>
      </c>
      <c r="C8863" s="4" t="s">
        <v>209</v>
      </c>
      <c r="D8863" s="4" t="s">
        <v>215</v>
      </c>
      <c r="E8863" s="4" t="s">
        <v>1288</v>
      </c>
      <c r="F8863" s="4" t="s">
        <v>6024</v>
      </c>
      <c r="G8863" s="4">
        <v>90</v>
      </c>
      <c r="H8863" s="4">
        <v>816.3</v>
      </c>
    </row>
    <row r="8864" spans="2:8" hidden="1" x14ac:dyDescent="0.15">
      <c r="B8864" s="8" t="s">
        <v>4048</v>
      </c>
      <c r="C8864" s="4" t="s">
        <v>209</v>
      </c>
      <c r="D8864" s="4" t="s">
        <v>19</v>
      </c>
      <c r="E8864" s="4" t="s">
        <v>559</v>
      </c>
      <c r="F8864" s="4" t="s">
        <v>6704</v>
      </c>
      <c r="G8864" s="4">
        <v>90</v>
      </c>
      <c r="H8864" s="4">
        <v>447.26</v>
      </c>
    </row>
    <row r="8865" spans="2:8" hidden="1" x14ac:dyDescent="0.15">
      <c r="B8865" s="8" t="s">
        <v>1509</v>
      </c>
      <c r="C8865" s="4" t="s">
        <v>209</v>
      </c>
      <c r="D8865" s="4" t="s">
        <v>20</v>
      </c>
      <c r="E8865" s="4" t="s">
        <v>2722</v>
      </c>
      <c r="F8865" s="4" t="s">
        <v>6601</v>
      </c>
      <c r="G8865" s="4">
        <v>89.76</v>
      </c>
      <c r="H8865" s="4">
        <v>1525.37</v>
      </c>
    </row>
    <row r="8866" spans="2:8" hidden="1" x14ac:dyDescent="0.15">
      <c r="B8866" s="8">
        <v>45306</v>
      </c>
      <c r="C8866" s="4" t="s">
        <v>18</v>
      </c>
      <c r="D8866" s="4" t="s">
        <v>19</v>
      </c>
      <c r="E8866" s="4" t="s">
        <v>20</v>
      </c>
      <c r="F8866" s="4" t="s">
        <v>4920</v>
      </c>
      <c r="G8866" s="4">
        <v>2000</v>
      </c>
      <c r="H8866" s="4">
        <v>13528.68</v>
      </c>
    </row>
    <row r="8867" spans="2:8" hidden="1" x14ac:dyDescent="0.15">
      <c r="B8867" s="8" t="s">
        <v>1273</v>
      </c>
      <c r="C8867" s="4" t="s">
        <v>27</v>
      </c>
      <c r="D8867" s="4" t="s">
        <v>19</v>
      </c>
      <c r="E8867" s="4" t="s">
        <v>20</v>
      </c>
      <c r="F8867" s="4" t="s">
        <v>5885</v>
      </c>
      <c r="G8867" s="4">
        <v>500</v>
      </c>
      <c r="H8867" s="4">
        <v>12642.53</v>
      </c>
    </row>
    <row r="8868" spans="2:8" hidden="1" x14ac:dyDescent="0.15">
      <c r="B8868" s="8" t="s">
        <v>1334</v>
      </c>
      <c r="C8868" s="4" t="s">
        <v>209</v>
      </c>
      <c r="D8868" s="4" t="s">
        <v>20</v>
      </c>
      <c r="E8868" s="4" t="s">
        <v>2722</v>
      </c>
      <c r="F8868" s="4" t="s">
        <v>6711</v>
      </c>
      <c r="G8868" s="4">
        <v>87.76</v>
      </c>
      <c r="H8868" s="4">
        <v>1409.14</v>
      </c>
    </row>
    <row r="8869" spans="2:8" hidden="1" x14ac:dyDescent="0.15">
      <c r="B8869" s="8" t="s">
        <v>2641</v>
      </c>
      <c r="C8869" s="4" t="s">
        <v>27</v>
      </c>
      <c r="D8869" s="4" t="s">
        <v>232</v>
      </c>
      <c r="E8869" s="4" t="s">
        <v>20</v>
      </c>
      <c r="F8869" s="4" t="s">
        <v>8106</v>
      </c>
      <c r="G8869" s="4">
        <v>0.5</v>
      </c>
      <c r="H8869" s="4">
        <v>64.540000000000006</v>
      </c>
    </row>
    <row r="8870" spans="2:8" hidden="1" x14ac:dyDescent="0.15">
      <c r="B8870" s="8" t="s">
        <v>414</v>
      </c>
      <c r="C8870" s="4" t="s">
        <v>27</v>
      </c>
      <c r="D8870" s="4" t="s">
        <v>488</v>
      </c>
      <c r="E8870" s="4" t="s">
        <v>20</v>
      </c>
      <c r="F8870" s="4" t="s">
        <v>7495</v>
      </c>
      <c r="G8870" s="4">
        <v>6</v>
      </c>
      <c r="H8870" s="4">
        <v>422.95</v>
      </c>
    </row>
    <row r="8871" spans="2:8" hidden="1" x14ac:dyDescent="0.15">
      <c r="B8871" s="8" t="s">
        <v>4329</v>
      </c>
      <c r="C8871" s="4" t="s">
        <v>209</v>
      </c>
      <c r="D8871" s="4" t="s">
        <v>20</v>
      </c>
      <c r="E8871" s="4" t="s">
        <v>441</v>
      </c>
      <c r="F8871" s="4" t="s">
        <v>6714</v>
      </c>
      <c r="G8871" s="4">
        <v>86.8</v>
      </c>
      <c r="H8871" s="4">
        <v>31821.7599999999</v>
      </c>
    </row>
    <row r="8872" spans="2:8" hidden="1" x14ac:dyDescent="0.15">
      <c r="B8872" s="8" t="s">
        <v>4329</v>
      </c>
      <c r="C8872" s="4" t="s">
        <v>209</v>
      </c>
      <c r="D8872" s="4" t="s">
        <v>20</v>
      </c>
      <c r="E8872" s="4" t="s">
        <v>2713</v>
      </c>
      <c r="F8872" s="4" t="s">
        <v>5844</v>
      </c>
      <c r="G8872" s="4">
        <v>86.62</v>
      </c>
      <c r="H8872" s="4">
        <v>1163.53</v>
      </c>
    </row>
    <row r="8873" spans="2:8" hidden="1" x14ac:dyDescent="0.15">
      <c r="B8873" s="8" t="s">
        <v>1007</v>
      </c>
      <c r="C8873" s="4" t="s">
        <v>209</v>
      </c>
      <c r="D8873" s="4" t="s">
        <v>1320</v>
      </c>
      <c r="E8873" s="4" t="s">
        <v>210</v>
      </c>
      <c r="F8873" s="4" t="s">
        <v>6716</v>
      </c>
      <c r="G8873" s="4">
        <v>86.4</v>
      </c>
      <c r="H8873" s="4">
        <v>23731.69</v>
      </c>
    </row>
    <row r="8874" spans="2:8" hidden="1" x14ac:dyDescent="0.15">
      <c r="B8874" s="8" t="s">
        <v>762</v>
      </c>
      <c r="C8874" s="4" t="s">
        <v>27</v>
      </c>
      <c r="D8874" s="4" t="s">
        <v>2000</v>
      </c>
      <c r="E8874" s="4" t="s">
        <v>20</v>
      </c>
      <c r="F8874" s="4" t="s">
        <v>2002</v>
      </c>
      <c r="G8874" s="4">
        <v>23040</v>
      </c>
      <c r="H8874" s="4">
        <v>89704.36</v>
      </c>
    </row>
    <row r="8875" spans="2:8" hidden="1" x14ac:dyDescent="0.15">
      <c r="B8875" s="8" t="s">
        <v>593</v>
      </c>
      <c r="C8875" s="4" t="s">
        <v>209</v>
      </c>
      <c r="D8875" s="4" t="s">
        <v>20</v>
      </c>
      <c r="E8875" s="4" t="s">
        <v>2237</v>
      </c>
      <c r="F8875" s="4" t="s">
        <v>1347</v>
      </c>
      <c r="G8875" s="4">
        <v>84.92</v>
      </c>
      <c r="H8875" s="4">
        <v>1625.34</v>
      </c>
    </row>
    <row r="8876" spans="2:8" hidden="1" x14ac:dyDescent="0.15">
      <c r="B8876" s="8" t="s">
        <v>149</v>
      </c>
      <c r="C8876" s="4" t="s">
        <v>209</v>
      </c>
      <c r="D8876" s="4" t="s">
        <v>20</v>
      </c>
      <c r="E8876" s="4" t="s">
        <v>1288</v>
      </c>
      <c r="F8876" s="4" t="s">
        <v>5844</v>
      </c>
      <c r="G8876" s="4">
        <v>84.27</v>
      </c>
      <c r="H8876" s="4">
        <v>872.28</v>
      </c>
    </row>
    <row r="8877" spans="2:8" hidden="1" x14ac:dyDescent="0.15">
      <c r="B8877" s="8" t="s">
        <v>2931</v>
      </c>
      <c r="C8877" s="4" t="s">
        <v>209</v>
      </c>
      <c r="D8877" s="4" t="s">
        <v>20</v>
      </c>
      <c r="E8877" s="4" t="s">
        <v>5695</v>
      </c>
      <c r="F8877" s="4" t="s">
        <v>6717</v>
      </c>
      <c r="G8877" s="4">
        <v>84</v>
      </c>
      <c r="H8877" s="4">
        <v>1000</v>
      </c>
    </row>
    <row r="8878" spans="2:8" hidden="1" x14ac:dyDescent="0.15">
      <c r="B8878" s="8" t="s">
        <v>1738</v>
      </c>
      <c r="C8878" s="4" t="s">
        <v>209</v>
      </c>
      <c r="D8878" s="4" t="s">
        <v>20</v>
      </c>
      <c r="E8878" s="4" t="s">
        <v>2237</v>
      </c>
      <c r="F8878" s="4" t="s">
        <v>1347</v>
      </c>
      <c r="G8878" s="4">
        <v>83.2</v>
      </c>
      <c r="H8878" s="4">
        <v>2239.2199999999898</v>
      </c>
    </row>
    <row r="8879" spans="2:8" hidden="1" x14ac:dyDescent="0.15">
      <c r="B8879" s="8" t="s">
        <v>1511</v>
      </c>
      <c r="C8879" s="4" t="s">
        <v>209</v>
      </c>
      <c r="D8879" s="4" t="s">
        <v>20</v>
      </c>
      <c r="E8879" s="4" t="s">
        <v>3885</v>
      </c>
      <c r="F8879" s="4" t="s">
        <v>1347</v>
      </c>
      <c r="G8879" s="4">
        <v>80.62</v>
      </c>
      <c r="H8879" s="4">
        <v>1752.92</v>
      </c>
    </row>
    <row r="8880" spans="2:8" hidden="1" x14ac:dyDescent="0.15">
      <c r="B8880" s="8" t="s">
        <v>860</v>
      </c>
      <c r="C8880" s="4" t="s">
        <v>209</v>
      </c>
      <c r="D8880" s="4" t="s">
        <v>3885</v>
      </c>
      <c r="E8880" s="4" t="s">
        <v>210</v>
      </c>
      <c r="F8880" s="4" t="s">
        <v>6570</v>
      </c>
      <c r="G8880" s="4">
        <v>80</v>
      </c>
      <c r="H8880" s="4">
        <v>483.15</v>
      </c>
    </row>
    <row r="8881" spans="2:8" hidden="1" x14ac:dyDescent="0.15">
      <c r="B8881" s="8">
        <v>45373</v>
      </c>
      <c r="C8881" s="4" t="s">
        <v>18</v>
      </c>
      <c r="D8881" s="4" t="s">
        <v>19</v>
      </c>
      <c r="E8881" s="4" t="s">
        <v>20</v>
      </c>
      <c r="F8881" s="4" t="s">
        <v>4918</v>
      </c>
      <c r="G8881" s="4">
        <v>2000</v>
      </c>
      <c r="H8881" s="4">
        <v>13958.55</v>
      </c>
    </row>
    <row r="8882" spans="2:8" hidden="1" x14ac:dyDescent="0.15">
      <c r="B8882" s="8" t="s">
        <v>3071</v>
      </c>
      <c r="C8882" s="4" t="s">
        <v>209</v>
      </c>
      <c r="D8882" s="4" t="s">
        <v>20</v>
      </c>
      <c r="E8882" s="4" t="s">
        <v>1288</v>
      </c>
      <c r="F8882" s="4" t="s">
        <v>5844</v>
      </c>
      <c r="G8882" s="4">
        <v>78.5</v>
      </c>
      <c r="H8882" s="4">
        <v>444.27</v>
      </c>
    </row>
    <row r="8883" spans="2:8" hidden="1" x14ac:dyDescent="0.15">
      <c r="B8883" s="8" t="s">
        <v>5648</v>
      </c>
      <c r="C8883" s="4" t="s">
        <v>27</v>
      </c>
      <c r="D8883" s="4" t="s">
        <v>213</v>
      </c>
      <c r="E8883" s="4" t="s">
        <v>20</v>
      </c>
      <c r="F8883" s="4" t="s">
        <v>7906</v>
      </c>
      <c r="G8883" s="4">
        <v>1.0349999999999999</v>
      </c>
      <c r="H8883" s="4">
        <v>649.53</v>
      </c>
    </row>
    <row r="8884" spans="2:8" hidden="1" x14ac:dyDescent="0.15">
      <c r="B8884" s="8">
        <v>45524</v>
      </c>
      <c r="C8884" s="4" t="s">
        <v>18</v>
      </c>
      <c r="D8884" s="4" t="s">
        <v>232</v>
      </c>
      <c r="E8884" s="4" t="s">
        <v>20</v>
      </c>
      <c r="F8884" s="4" t="s">
        <v>6104</v>
      </c>
      <c r="G8884" s="4">
        <v>345</v>
      </c>
      <c r="H8884" s="4">
        <v>4244.3500000000004</v>
      </c>
    </row>
    <row r="8885" spans="2:8" hidden="1" x14ac:dyDescent="0.15">
      <c r="B8885" s="8">
        <v>45555</v>
      </c>
      <c r="C8885" s="4" t="s">
        <v>18</v>
      </c>
      <c r="D8885" s="4" t="s">
        <v>232</v>
      </c>
      <c r="E8885" s="4" t="s">
        <v>20</v>
      </c>
      <c r="F8885" s="4" t="s">
        <v>6082</v>
      </c>
      <c r="G8885" s="4">
        <v>360</v>
      </c>
      <c r="H8885" s="4">
        <v>4480.83</v>
      </c>
    </row>
    <row r="8886" spans="2:8" hidden="1" x14ac:dyDescent="0.15">
      <c r="B8886" s="8">
        <v>45333</v>
      </c>
      <c r="C8886" s="4" t="s">
        <v>18</v>
      </c>
      <c r="D8886" s="4" t="s">
        <v>19</v>
      </c>
      <c r="E8886" s="4" t="s">
        <v>20</v>
      </c>
      <c r="F8886" s="4" t="s">
        <v>7640</v>
      </c>
      <c r="G8886" s="4">
        <v>3.08</v>
      </c>
      <c r="H8886" s="4">
        <v>2579.56</v>
      </c>
    </row>
    <row r="8887" spans="2:8" hidden="1" x14ac:dyDescent="0.15">
      <c r="B8887" s="8">
        <v>45630</v>
      </c>
      <c r="C8887" s="4" t="s">
        <v>18</v>
      </c>
      <c r="D8887" s="4" t="s">
        <v>19</v>
      </c>
      <c r="E8887" s="4" t="s">
        <v>20</v>
      </c>
      <c r="F8887" s="4" t="s">
        <v>8705</v>
      </c>
      <c r="G8887" s="4">
        <v>7.0000000000000001E-3</v>
      </c>
      <c r="H8887" s="4">
        <v>1478.92</v>
      </c>
    </row>
    <row r="8888" spans="2:8" hidden="1" x14ac:dyDescent="0.15">
      <c r="B8888" s="8" t="s">
        <v>162</v>
      </c>
      <c r="C8888" s="4" t="s">
        <v>27</v>
      </c>
      <c r="D8888" s="4" t="s">
        <v>2515</v>
      </c>
      <c r="E8888" s="4" t="s">
        <v>20</v>
      </c>
      <c r="F8888" s="4" t="s">
        <v>8580</v>
      </c>
      <c r="G8888" s="4">
        <v>0.02</v>
      </c>
      <c r="H8888" s="4">
        <v>84.88</v>
      </c>
    </row>
    <row r="8889" spans="2:8" hidden="1" x14ac:dyDescent="0.15">
      <c r="B8889" s="8" t="s">
        <v>138</v>
      </c>
      <c r="C8889" s="4" t="s">
        <v>209</v>
      </c>
      <c r="D8889" s="4" t="s">
        <v>19</v>
      </c>
      <c r="E8889" s="4" t="s">
        <v>2392</v>
      </c>
      <c r="F8889" s="4" t="s">
        <v>6762</v>
      </c>
      <c r="G8889" s="4">
        <v>75</v>
      </c>
      <c r="H8889" s="4">
        <v>677.58</v>
      </c>
    </row>
    <row r="8890" spans="2:8" hidden="1" x14ac:dyDescent="0.15">
      <c r="B8890" s="8" t="s">
        <v>5549</v>
      </c>
      <c r="C8890" s="4" t="s">
        <v>27</v>
      </c>
      <c r="D8890" s="4" t="s">
        <v>2000</v>
      </c>
      <c r="E8890" s="4" t="s">
        <v>20</v>
      </c>
      <c r="F8890" s="4" t="s">
        <v>6605</v>
      </c>
      <c r="G8890" s="4">
        <v>102.173</v>
      </c>
      <c r="H8890" s="4">
        <v>16391.900000000001</v>
      </c>
    </row>
    <row r="8891" spans="2:8" hidden="1" x14ac:dyDescent="0.15">
      <c r="B8891" s="8" t="s">
        <v>2553</v>
      </c>
      <c r="C8891" s="4" t="s">
        <v>27</v>
      </c>
      <c r="D8891" s="4" t="s">
        <v>198</v>
      </c>
      <c r="E8891" s="4" t="s">
        <v>20</v>
      </c>
      <c r="F8891" s="4" t="s">
        <v>6605</v>
      </c>
      <c r="G8891" s="4">
        <v>0.01</v>
      </c>
      <c r="H8891" s="4">
        <v>885.02</v>
      </c>
    </row>
    <row r="8892" spans="2:8" hidden="1" x14ac:dyDescent="0.15">
      <c r="B8892" s="8" t="s">
        <v>920</v>
      </c>
      <c r="C8892" s="4" t="s">
        <v>27</v>
      </c>
      <c r="D8892" s="4" t="s">
        <v>391</v>
      </c>
      <c r="E8892" s="4" t="s">
        <v>20</v>
      </c>
      <c r="F8892" s="4" t="s">
        <v>7624</v>
      </c>
      <c r="G8892" s="4">
        <v>3.48</v>
      </c>
      <c r="H8892" s="4">
        <v>652.32000000000005</v>
      </c>
    </row>
    <row r="8893" spans="2:8" hidden="1" x14ac:dyDescent="0.15">
      <c r="B8893" s="8" t="s">
        <v>2184</v>
      </c>
      <c r="C8893" s="4" t="s">
        <v>209</v>
      </c>
      <c r="D8893" s="4" t="s">
        <v>3075</v>
      </c>
      <c r="E8893" s="4" t="s">
        <v>210</v>
      </c>
      <c r="F8893" s="4" t="s">
        <v>6317</v>
      </c>
      <c r="G8893" s="4">
        <v>74.5</v>
      </c>
      <c r="H8893" s="4">
        <v>1085.69</v>
      </c>
    </row>
    <row r="8894" spans="2:8" hidden="1" x14ac:dyDescent="0.15">
      <c r="B8894" s="8" t="s">
        <v>2187</v>
      </c>
      <c r="C8894" s="4" t="s">
        <v>209</v>
      </c>
      <c r="D8894" s="4" t="s">
        <v>20</v>
      </c>
      <c r="E8894" s="4" t="s">
        <v>2964</v>
      </c>
      <c r="F8894" s="4" t="s">
        <v>1347</v>
      </c>
      <c r="G8894" s="4">
        <v>72.8</v>
      </c>
      <c r="H8894" s="4">
        <v>559.48</v>
      </c>
    </row>
    <row r="8895" spans="2:8" hidden="1" x14ac:dyDescent="0.15">
      <c r="B8895" s="8" t="s">
        <v>1152</v>
      </c>
      <c r="C8895" s="4" t="s">
        <v>209</v>
      </c>
      <c r="D8895" s="4" t="s">
        <v>20</v>
      </c>
      <c r="E8895" s="4" t="s">
        <v>950</v>
      </c>
      <c r="F8895" s="4" t="s">
        <v>4439</v>
      </c>
      <c r="G8895" s="4">
        <v>72.75</v>
      </c>
      <c r="H8895" s="4">
        <v>36.07</v>
      </c>
    </row>
    <row r="8896" spans="2:8" hidden="1" x14ac:dyDescent="0.15">
      <c r="B8896" s="8" t="s">
        <v>5579</v>
      </c>
      <c r="C8896" s="4" t="s">
        <v>209</v>
      </c>
      <c r="D8896" s="4" t="s">
        <v>20</v>
      </c>
      <c r="E8896" s="4" t="s">
        <v>950</v>
      </c>
      <c r="F8896" s="4" t="s">
        <v>4439</v>
      </c>
      <c r="G8896" s="4">
        <v>72.75</v>
      </c>
      <c r="H8896" s="4">
        <v>35.96</v>
      </c>
    </row>
    <row r="8897" spans="2:8" hidden="1" x14ac:dyDescent="0.15">
      <c r="B8897" s="8" t="s">
        <v>143</v>
      </c>
      <c r="C8897" s="4" t="s">
        <v>209</v>
      </c>
      <c r="D8897" s="4" t="s">
        <v>20</v>
      </c>
      <c r="E8897" s="4" t="s">
        <v>950</v>
      </c>
      <c r="F8897" s="4" t="s">
        <v>4439</v>
      </c>
      <c r="G8897" s="4">
        <v>72.75</v>
      </c>
      <c r="H8897" s="4">
        <v>35.82</v>
      </c>
    </row>
    <row r="8898" spans="2:8" hidden="1" x14ac:dyDescent="0.15">
      <c r="B8898" s="8" t="s">
        <v>2184</v>
      </c>
      <c r="C8898" s="4" t="s">
        <v>209</v>
      </c>
      <c r="D8898" s="4" t="s">
        <v>20</v>
      </c>
      <c r="E8898" s="4" t="s">
        <v>2237</v>
      </c>
      <c r="F8898" s="4" t="s">
        <v>1347</v>
      </c>
      <c r="G8898" s="4">
        <v>72.099999999999895</v>
      </c>
      <c r="H8898" s="4">
        <v>2140.89</v>
      </c>
    </row>
    <row r="8899" spans="2:8" hidden="1" x14ac:dyDescent="0.15">
      <c r="B8899" s="8" t="s">
        <v>1752</v>
      </c>
      <c r="C8899" s="4" t="s">
        <v>209</v>
      </c>
      <c r="D8899" s="4" t="s">
        <v>19</v>
      </c>
      <c r="E8899" s="4" t="s">
        <v>5208</v>
      </c>
      <c r="F8899" s="4" t="s">
        <v>6420</v>
      </c>
      <c r="G8899" s="4">
        <v>72</v>
      </c>
      <c r="H8899" s="4">
        <v>394.79</v>
      </c>
    </row>
    <row r="8900" spans="2:8" hidden="1" x14ac:dyDescent="0.15">
      <c r="B8900" s="8" t="s">
        <v>2064</v>
      </c>
      <c r="C8900" s="4" t="s">
        <v>27</v>
      </c>
      <c r="D8900" s="4" t="s">
        <v>2000</v>
      </c>
      <c r="E8900" s="4" t="s">
        <v>20</v>
      </c>
      <c r="F8900" s="4" t="s">
        <v>6754</v>
      </c>
      <c r="G8900" s="4">
        <v>75</v>
      </c>
      <c r="H8900" s="4">
        <v>1486.29</v>
      </c>
    </row>
    <row r="8901" spans="2:8" hidden="1" x14ac:dyDescent="0.15">
      <c r="B8901" s="8" t="s">
        <v>1279</v>
      </c>
      <c r="C8901" s="4" t="s">
        <v>27</v>
      </c>
      <c r="D8901" s="4" t="s">
        <v>198</v>
      </c>
      <c r="E8901" s="4" t="s">
        <v>20</v>
      </c>
      <c r="F8901" s="4" t="s">
        <v>6754</v>
      </c>
      <c r="G8901" s="4">
        <v>54</v>
      </c>
      <c r="H8901" s="4">
        <v>4053.34</v>
      </c>
    </row>
    <row r="8902" spans="2:8" hidden="1" x14ac:dyDescent="0.15">
      <c r="B8902" s="8" t="s">
        <v>4052</v>
      </c>
      <c r="C8902" s="4" t="s">
        <v>209</v>
      </c>
      <c r="D8902" s="4" t="s">
        <v>20</v>
      </c>
      <c r="E8902" s="4" t="s">
        <v>2237</v>
      </c>
      <c r="F8902" s="4" t="s">
        <v>1347</v>
      </c>
      <c r="G8902" s="4">
        <v>69.069999999999894</v>
      </c>
      <c r="H8902" s="4">
        <v>1744.52</v>
      </c>
    </row>
    <row r="8903" spans="2:8" hidden="1" x14ac:dyDescent="0.15">
      <c r="B8903" s="8" t="s">
        <v>4790</v>
      </c>
      <c r="C8903" s="4" t="s">
        <v>209</v>
      </c>
      <c r="D8903" s="4" t="s">
        <v>20</v>
      </c>
      <c r="E8903" s="4" t="s">
        <v>2722</v>
      </c>
      <c r="F8903" s="4" t="s">
        <v>6790</v>
      </c>
      <c r="G8903" s="4">
        <v>68.569999999999894</v>
      </c>
      <c r="H8903" s="4">
        <v>914.63</v>
      </c>
    </row>
    <row r="8904" spans="2:8" hidden="1" x14ac:dyDescent="0.15">
      <c r="B8904" s="8" t="s">
        <v>1273</v>
      </c>
      <c r="C8904" s="4" t="s">
        <v>209</v>
      </c>
      <c r="D8904" s="4" t="s">
        <v>20</v>
      </c>
      <c r="E8904" s="4" t="s">
        <v>1288</v>
      </c>
      <c r="F8904" s="4" t="s">
        <v>5844</v>
      </c>
      <c r="G8904" s="4">
        <v>67.11</v>
      </c>
      <c r="H8904" s="4">
        <v>655.38</v>
      </c>
    </row>
    <row r="8905" spans="2:8" hidden="1" x14ac:dyDescent="0.15">
      <c r="B8905" s="8" t="s">
        <v>279</v>
      </c>
      <c r="C8905" s="4" t="s">
        <v>209</v>
      </c>
      <c r="D8905" s="4" t="s">
        <v>20</v>
      </c>
      <c r="E8905" s="4" t="s">
        <v>2237</v>
      </c>
      <c r="F8905" s="4" t="s">
        <v>1347</v>
      </c>
      <c r="G8905" s="4">
        <v>65.430000000000007</v>
      </c>
      <c r="H8905" s="4">
        <v>1222.75</v>
      </c>
    </row>
    <row r="8906" spans="2:8" hidden="1" x14ac:dyDescent="0.15">
      <c r="B8906" s="8" t="s">
        <v>5046</v>
      </c>
      <c r="C8906" s="4" t="s">
        <v>209</v>
      </c>
      <c r="D8906" s="4" t="s">
        <v>20</v>
      </c>
      <c r="E8906" s="4" t="s">
        <v>5208</v>
      </c>
      <c r="F8906" s="4" t="s">
        <v>1363</v>
      </c>
      <c r="G8906" s="4">
        <v>65.2</v>
      </c>
      <c r="H8906" s="4">
        <v>5.39</v>
      </c>
    </row>
    <row r="8907" spans="2:8" hidden="1" x14ac:dyDescent="0.15">
      <c r="B8907" s="8" t="s">
        <v>1183</v>
      </c>
      <c r="C8907" s="4" t="s">
        <v>27</v>
      </c>
      <c r="D8907" s="4" t="s">
        <v>198</v>
      </c>
      <c r="E8907" s="4" t="s">
        <v>20</v>
      </c>
      <c r="F8907" s="4" t="s">
        <v>6754</v>
      </c>
      <c r="G8907" s="4">
        <v>36</v>
      </c>
      <c r="H8907" s="4">
        <v>2766.58</v>
      </c>
    </row>
    <row r="8908" spans="2:8" hidden="1" x14ac:dyDescent="0.15">
      <c r="B8908" s="8" t="s">
        <v>1346</v>
      </c>
      <c r="C8908" s="4" t="s">
        <v>209</v>
      </c>
      <c r="D8908" s="4" t="s">
        <v>20</v>
      </c>
      <c r="E8908" s="4" t="s">
        <v>2713</v>
      </c>
      <c r="F8908" s="4" t="s">
        <v>6523</v>
      </c>
      <c r="G8908" s="4">
        <v>64.31</v>
      </c>
      <c r="H8908" s="4">
        <v>693.55</v>
      </c>
    </row>
    <row r="8909" spans="2:8" hidden="1" x14ac:dyDescent="0.15">
      <c r="B8909" s="8" t="s">
        <v>42</v>
      </c>
      <c r="C8909" s="4" t="s">
        <v>209</v>
      </c>
      <c r="D8909" s="4" t="s">
        <v>20</v>
      </c>
      <c r="E8909" s="4" t="s">
        <v>2682</v>
      </c>
      <c r="F8909" s="4" t="s">
        <v>6046</v>
      </c>
      <c r="G8909" s="4">
        <v>63</v>
      </c>
      <c r="H8909" s="4">
        <v>904.07</v>
      </c>
    </row>
    <row r="8910" spans="2:8" hidden="1" x14ac:dyDescent="0.15">
      <c r="B8910" s="8" t="s">
        <v>2039</v>
      </c>
      <c r="C8910" s="4" t="s">
        <v>27</v>
      </c>
      <c r="D8910" s="4" t="s">
        <v>198</v>
      </c>
      <c r="E8910" s="4" t="s">
        <v>20</v>
      </c>
      <c r="F8910" s="4" t="s">
        <v>6754</v>
      </c>
      <c r="G8910" s="4">
        <v>36</v>
      </c>
      <c r="H8910" s="4">
        <v>1781.07</v>
      </c>
    </row>
    <row r="8911" spans="2:8" hidden="1" x14ac:dyDescent="0.15">
      <c r="B8911" s="8" t="s">
        <v>4645</v>
      </c>
      <c r="C8911" s="4" t="s">
        <v>27</v>
      </c>
      <c r="D8911" s="4" t="s">
        <v>2000</v>
      </c>
      <c r="E8911" s="4" t="s">
        <v>20</v>
      </c>
      <c r="F8911" s="4" t="s">
        <v>6551</v>
      </c>
      <c r="G8911" s="4">
        <v>125</v>
      </c>
      <c r="H8911" s="4">
        <v>2215.3000000000002</v>
      </c>
    </row>
    <row r="8912" spans="2:8" hidden="1" x14ac:dyDescent="0.15">
      <c r="B8912" s="8" t="s">
        <v>508</v>
      </c>
      <c r="C8912" s="4" t="s">
        <v>27</v>
      </c>
      <c r="D8912" s="4" t="s">
        <v>198</v>
      </c>
      <c r="E8912" s="4" t="s">
        <v>234</v>
      </c>
      <c r="F8912" s="4" t="s">
        <v>6913</v>
      </c>
      <c r="G8912" s="4">
        <v>46</v>
      </c>
      <c r="H8912" s="4">
        <v>3270.99</v>
      </c>
    </row>
    <row r="8913" spans="2:8" hidden="1" x14ac:dyDescent="0.15">
      <c r="B8913" s="8" t="s">
        <v>2344</v>
      </c>
      <c r="C8913" s="4" t="s">
        <v>27</v>
      </c>
      <c r="D8913" s="4" t="s">
        <v>198</v>
      </c>
      <c r="E8913" s="4" t="s">
        <v>20</v>
      </c>
      <c r="F8913" s="4" t="s">
        <v>6968</v>
      </c>
      <c r="G8913" s="4">
        <v>36</v>
      </c>
      <c r="H8913" s="4">
        <v>2564.91</v>
      </c>
    </row>
    <row r="8914" spans="2:8" hidden="1" x14ac:dyDescent="0.15">
      <c r="B8914" s="8" t="s">
        <v>965</v>
      </c>
      <c r="C8914" s="4" t="s">
        <v>27</v>
      </c>
      <c r="D8914" s="4" t="s">
        <v>2000</v>
      </c>
      <c r="E8914" s="4" t="s">
        <v>20</v>
      </c>
      <c r="F8914" s="4" t="s">
        <v>7057</v>
      </c>
      <c r="G8914" s="4">
        <v>25</v>
      </c>
      <c r="H8914" s="4">
        <v>564.85</v>
      </c>
    </row>
    <row r="8915" spans="2:8" hidden="1" x14ac:dyDescent="0.15">
      <c r="B8915" s="8" t="s">
        <v>965</v>
      </c>
      <c r="C8915" s="4" t="s">
        <v>27</v>
      </c>
      <c r="D8915" s="4" t="s">
        <v>391</v>
      </c>
      <c r="E8915" s="4" t="s">
        <v>20</v>
      </c>
      <c r="F8915" s="4" t="s">
        <v>6987</v>
      </c>
      <c r="G8915" s="4">
        <v>33</v>
      </c>
      <c r="H8915" s="4">
        <v>2502.61</v>
      </c>
    </row>
    <row r="8916" spans="2:8" hidden="1" x14ac:dyDescent="0.15">
      <c r="B8916" s="8" t="s">
        <v>552</v>
      </c>
      <c r="C8916" s="4" t="s">
        <v>209</v>
      </c>
      <c r="D8916" s="4" t="s">
        <v>19</v>
      </c>
      <c r="E8916" s="4" t="s">
        <v>2722</v>
      </c>
      <c r="F8916" s="4" t="s">
        <v>6828</v>
      </c>
      <c r="G8916" s="4">
        <v>60</v>
      </c>
      <c r="H8916" s="4">
        <v>249.04</v>
      </c>
    </row>
    <row r="8917" spans="2:8" hidden="1" x14ac:dyDescent="0.15">
      <c r="B8917" s="8" t="s">
        <v>71</v>
      </c>
      <c r="C8917" s="4" t="s">
        <v>209</v>
      </c>
      <c r="D8917" s="4" t="s">
        <v>20</v>
      </c>
      <c r="E8917" s="4" t="s">
        <v>1320</v>
      </c>
      <c r="F8917" s="4" t="s">
        <v>6830</v>
      </c>
      <c r="G8917" s="4">
        <v>60</v>
      </c>
      <c r="H8917" s="4">
        <v>167.24</v>
      </c>
    </row>
    <row r="8918" spans="2:8" hidden="1" x14ac:dyDescent="0.15">
      <c r="B8918" s="8" t="s">
        <v>100</v>
      </c>
      <c r="C8918" s="4" t="s">
        <v>209</v>
      </c>
      <c r="D8918" s="4" t="s">
        <v>20</v>
      </c>
      <c r="E8918" s="4" t="s">
        <v>2713</v>
      </c>
      <c r="F8918" s="4" t="s">
        <v>3278</v>
      </c>
      <c r="G8918" s="4">
        <v>60</v>
      </c>
      <c r="H8918" s="4">
        <v>60</v>
      </c>
    </row>
    <row r="8919" spans="2:8" hidden="1" x14ac:dyDescent="0.15">
      <c r="B8919" s="8" t="s">
        <v>100</v>
      </c>
      <c r="C8919" s="4" t="s">
        <v>209</v>
      </c>
      <c r="D8919" s="4" t="s">
        <v>20</v>
      </c>
      <c r="E8919" s="4" t="s">
        <v>2713</v>
      </c>
      <c r="F8919" s="4" t="s">
        <v>3278</v>
      </c>
      <c r="G8919" s="4">
        <v>60</v>
      </c>
      <c r="H8919" s="4">
        <v>60</v>
      </c>
    </row>
    <row r="8920" spans="2:8" hidden="1" x14ac:dyDescent="0.15">
      <c r="B8920" s="8" t="s">
        <v>278</v>
      </c>
      <c r="C8920" s="4" t="s">
        <v>209</v>
      </c>
      <c r="D8920" s="4" t="s">
        <v>19</v>
      </c>
      <c r="E8920" s="4" t="s">
        <v>559</v>
      </c>
      <c r="F8920" s="4" t="s">
        <v>6835</v>
      </c>
      <c r="G8920" s="4">
        <v>59</v>
      </c>
      <c r="H8920" s="4">
        <v>227.12</v>
      </c>
    </row>
    <row r="8921" spans="2:8" hidden="1" x14ac:dyDescent="0.15">
      <c r="B8921" s="8" t="s">
        <v>2057</v>
      </c>
      <c r="C8921" s="4" t="s">
        <v>27</v>
      </c>
      <c r="D8921" s="4" t="s">
        <v>391</v>
      </c>
      <c r="E8921" s="4" t="s">
        <v>20</v>
      </c>
      <c r="F8921" s="4" t="s">
        <v>6987</v>
      </c>
      <c r="G8921" s="4">
        <v>18</v>
      </c>
      <c r="H8921" s="4">
        <v>1581.78</v>
      </c>
    </row>
    <row r="8922" spans="2:8" hidden="1" x14ac:dyDescent="0.15">
      <c r="B8922" s="8" t="s">
        <v>2059</v>
      </c>
      <c r="C8922" s="4" t="s">
        <v>209</v>
      </c>
      <c r="D8922" s="4" t="s">
        <v>20</v>
      </c>
      <c r="E8922" s="4" t="s">
        <v>2237</v>
      </c>
      <c r="F8922" s="4" t="s">
        <v>1347</v>
      </c>
      <c r="G8922" s="4">
        <v>57.4</v>
      </c>
      <c r="H8922" s="4">
        <v>2427.61</v>
      </c>
    </row>
    <row r="8923" spans="2:8" hidden="1" x14ac:dyDescent="0.15">
      <c r="B8923" s="8" t="s">
        <v>2417</v>
      </c>
      <c r="C8923" s="4" t="s">
        <v>209</v>
      </c>
      <c r="D8923" s="4" t="s">
        <v>20</v>
      </c>
      <c r="E8923" s="4" t="s">
        <v>2237</v>
      </c>
      <c r="F8923" s="4" t="s">
        <v>1347</v>
      </c>
      <c r="G8923" s="4">
        <v>57.2</v>
      </c>
      <c r="H8923" s="4">
        <v>1370.62</v>
      </c>
    </row>
    <row r="8924" spans="2:8" hidden="1" x14ac:dyDescent="0.15">
      <c r="B8924" s="8" t="s">
        <v>3583</v>
      </c>
      <c r="C8924" s="4" t="s">
        <v>209</v>
      </c>
      <c r="D8924" s="4" t="s">
        <v>20</v>
      </c>
      <c r="E8924" s="4" t="s">
        <v>1288</v>
      </c>
      <c r="F8924" s="4" t="s">
        <v>5844</v>
      </c>
      <c r="G8924" s="4">
        <v>56.27</v>
      </c>
      <c r="H8924" s="4">
        <v>1076.8399999999899</v>
      </c>
    </row>
    <row r="8925" spans="2:8" hidden="1" x14ac:dyDescent="0.15">
      <c r="B8925" s="8" t="s">
        <v>3169</v>
      </c>
      <c r="C8925" s="4" t="s">
        <v>209</v>
      </c>
      <c r="D8925" s="4" t="s">
        <v>20</v>
      </c>
      <c r="E8925" s="4" t="s">
        <v>2722</v>
      </c>
      <c r="F8925" s="4" t="s">
        <v>6601</v>
      </c>
      <c r="G8925" s="4">
        <v>55.09</v>
      </c>
      <c r="H8925" s="4">
        <v>1002.24</v>
      </c>
    </row>
    <row r="8926" spans="2:8" hidden="1" x14ac:dyDescent="0.15">
      <c r="B8926" s="8" t="s">
        <v>3738</v>
      </c>
      <c r="C8926" s="4" t="s">
        <v>209</v>
      </c>
      <c r="D8926" s="4" t="s">
        <v>20</v>
      </c>
      <c r="E8926" s="4" t="s">
        <v>6287</v>
      </c>
      <c r="F8926" s="4" t="s">
        <v>6388</v>
      </c>
      <c r="G8926" s="4">
        <v>54</v>
      </c>
      <c r="H8926" s="4">
        <v>195480</v>
      </c>
    </row>
    <row r="8927" spans="2:8" hidden="1" x14ac:dyDescent="0.15">
      <c r="B8927" s="8" t="s">
        <v>279</v>
      </c>
      <c r="C8927" s="4" t="s">
        <v>209</v>
      </c>
      <c r="D8927" s="4" t="s">
        <v>20</v>
      </c>
      <c r="E8927" s="4" t="s">
        <v>3885</v>
      </c>
      <c r="F8927" s="4" t="s">
        <v>1347</v>
      </c>
      <c r="G8927" s="4">
        <v>53.68</v>
      </c>
      <c r="H8927" s="4">
        <v>687.53</v>
      </c>
    </row>
    <row r="8928" spans="2:8" hidden="1" x14ac:dyDescent="0.15">
      <c r="B8928" s="8" t="s">
        <v>1907</v>
      </c>
      <c r="C8928" s="4" t="s">
        <v>27</v>
      </c>
      <c r="D8928" s="4" t="s">
        <v>391</v>
      </c>
      <c r="E8928" s="4" t="s">
        <v>20</v>
      </c>
      <c r="F8928" s="4" t="s">
        <v>6987</v>
      </c>
      <c r="G8928" s="4">
        <v>10</v>
      </c>
      <c r="H8928" s="4">
        <v>968.05</v>
      </c>
    </row>
    <row r="8929" spans="2:8" hidden="1" x14ac:dyDescent="0.15">
      <c r="B8929" s="8" t="s">
        <v>1067</v>
      </c>
      <c r="C8929" s="4" t="s">
        <v>27</v>
      </c>
      <c r="D8929" s="4" t="s">
        <v>198</v>
      </c>
      <c r="E8929" s="4" t="s">
        <v>20</v>
      </c>
      <c r="F8929" s="4" t="s">
        <v>8467</v>
      </c>
      <c r="G8929" s="4">
        <v>0.04</v>
      </c>
      <c r="H8929" s="4">
        <v>158.57</v>
      </c>
    </row>
    <row r="8930" spans="2:8" hidden="1" x14ac:dyDescent="0.15">
      <c r="B8930" s="8" t="s">
        <v>3074</v>
      </c>
      <c r="C8930" s="4" t="s">
        <v>27</v>
      </c>
      <c r="D8930" s="4" t="s">
        <v>391</v>
      </c>
      <c r="E8930" s="4" t="s">
        <v>20</v>
      </c>
      <c r="F8930" s="4" t="s">
        <v>8467</v>
      </c>
      <c r="G8930" s="4">
        <v>0.02</v>
      </c>
      <c r="H8930" s="4">
        <v>426.44</v>
      </c>
    </row>
    <row r="8931" spans="2:8" hidden="1" x14ac:dyDescent="0.15">
      <c r="B8931" s="8" t="s">
        <v>3954</v>
      </c>
      <c r="C8931" s="4" t="s">
        <v>27</v>
      </c>
      <c r="D8931" s="4" t="s">
        <v>232</v>
      </c>
      <c r="E8931" s="4" t="s">
        <v>20</v>
      </c>
      <c r="F8931" s="4" t="s">
        <v>8043</v>
      </c>
      <c r="G8931" s="4">
        <v>0.62</v>
      </c>
      <c r="H8931" s="4">
        <v>302.63</v>
      </c>
    </row>
    <row r="8932" spans="2:8" hidden="1" x14ac:dyDescent="0.15">
      <c r="B8932" s="8" t="s">
        <v>2029</v>
      </c>
      <c r="C8932" s="4" t="s">
        <v>27</v>
      </c>
      <c r="D8932" s="4" t="s">
        <v>54</v>
      </c>
      <c r="E8932" s="4" t="s">
        <v>20</v>
      </c>
      <c r="F8932" s="4" t="s">
        <v>8101</v>
      </c>
      <c r="G8932" s="4">
        <v>0.5</v>
      </c>
      <c r="H8932" s="4">
        <v>111.75</v>
      </c>
    </row>
    <row r="8933" spans="2:8" hidden="1" x14ac:dyDescent="0.15">
      <c r="B8933" s="8" t="s">
        <v>205</v>
      </c>
      <c r="C8933" s="4" t="s">
        <v>27</v>
      </c>
      <c r="D8933" s="4" t="s">
        <v>54</v>
      </c>
      <c r="E8933" s="4" t="s">
        <v>20</v>
      </c>
      <c r="F8933" s="4" t="s">
        <v>6975</v>
      </c>
      <c r="G8933" s="4">
        <v>35</v>
      </c>
      <c r="H8933" s="4">
        <v>6823.01</v>
      </c>
    </row>
    <row r="8934" spans="2:8" hidden="1" x14ac:dyDescent="0.15">
      <c r="B8934" s="8" t="s">
        <v>205</v>
      </c>
      <c r="C8934" s="4" t="s">
        <v>27</v>
      </c>
      <c r="D8934" s="4" t="s">
        <v>488</v>
      </c>
      <c r="E8934" s="4" t="s">
        <v>20</v>
      </c>
      <c r="F8934" s="4" t="s">
        <v>7882</v>
      </c>
      <c r="G8934" s="4">
        <v>1.1399999999999999</v>
      </c>
      <c r="H8934" s="4">
        <v>242.07</v>
      </c>
    </row>
    <row r="8935" spans="2:8" hidden="1" x14ac:dyDescent="0.15">
      <c r="B8935" s="8" t="s">
        <v>205</v>
      </c>
      <c r="C8935" s="4" t="s">
        <v>27</v>
      </c>
      <c r="D8935" s="4" t="s">
        <v>213</v>
      </c>
      <c r="E8935" s="4" t="s">
        <v>20</v>
      </c>
      <c r="F8935" s="4" t="s">
        <v>7880</v>
      </c>
      <c r="G8935" s="4">
        <v>1.17</v>
      </c>
      <c r="H8935" s="4">
        <v>212.59</v>
      </c>
    </row>
    <row r="8936" spans="2:8" hidden="1" x14ac:dyDescent="0.15">
      <c r="B8936" s="8" t="s">
        <v>205</v>
      </c>
      <c r="C8936" s="4" t="s">
        <v>27</v>
      </c>
      <c r="D8936" s="4" t="s">
        <v>1320</v>
      </c>
      <c r="E8936" s="4" t="s">
        <v>20</v>
      </c>
      <c r="F8936" s="4" t="s">
        <v>7612</v>
      </c>
      <c r="G8936" s="4">
        <v>3.74</v>
      </c>
      <c r="H8936" s="4">
        <v>8024.18</v>
      </c>
    </row>
    <row r="8937" spans="2:8" hidden="1" x14ac:dyDescent="0.15">
      <c r="B8937" s="8">
        <v>45313</v>
      </c>
      <c r="C8937" s="4" t="s">
        <v>18</v>
      </c>
      <c r="D8937" s="4" t="s">
        <v>19</v>
      </c>
      <c r="E8937" s="4" t="s">
        <v>20</v>
      </c>
      <c r="F8937" s="4" t="s">
        <v>8432</v>
      </c>
      <c r="G8937" s="4">
        <v>0.05</v>
      </c>
      <c r="H8937" s="4">
        <v>259.33999999999997</v>
      </c>
    </row>
    <row r="8938" spans="2:8" hidden="1" x14ac:dyDescent="0.15">
      <c r="B8938" s="8">
        <v>45484</v>
      </c>
      <c r="C8938" s="4" t="s">
        <v>18</v>
      </c>
      <c r="D8938" s="4" t="s">
        <v>19</v>
      </c>
      <c r="E8938" s="4" t="s">
        <v>20</v>
      </c>
      <c r="F8938" s="4" t="s">
        <v>8077</v>
      </c>
      <c r="G8938" s="4">
        <v>0.54600000000000004</v>
      </c>
      <c r="H8938" s="4">
        <v>8117.42</v>
      </c>
    </row>
    <row r="8939" spans="2:8" hidden="1" x14ac:dyDescent="0.15">
      <c r="B8939" s="8" t="s">
        <v>2087</v>
      </c>
      <c r="C8939" s="4" t="s">
        <v>27</v>
      </c>
      <c r="D8939" s="4" t="s">
        <v>391</v>
      </c>
      <c r="E8939" s="4" t="s">
        <v>20</v>
      </c>
      <c r="F8939" s="4" t="s">
        <v>8492</v>
      </c>
      <c r="G8939" s="4">
        <v>0.03</v>
      </c>
      <c r="H8939" s="4">
        <v>721.1</v>
      </c>
    </row>
    <row r="8940" spans="2:8" hidden="1" x14ac:dyDescent="0.15">
      <c r="B8940" s="8" t="s">
        <v>2087</v>
      </c>
      <c r="C8940" s="4" t="s">
        <v>27</v>
      </c>
      <c r="D8940" s="4" t="s">
        <v>19</v>
      </c>
      <c r="E8940" s="4" t="s">
        <v>20</v>
      </c>
      <c r="F8940" s="4" t="s">
        <v>8492</v>
      </c>
      <c r="G8940" s="4">
        <v>0.01</v>
      </c>
      <c r="H8940" s="4">
        <v>1318.53</v>
      </c>
    </row>
    <row r="8941" spans="2:8" hidden="1" x14ac:dyDescent="0.15">
      <c r="B8941" s="8" t="s">
        <v>838</v>
      </c>
      <c r="C8941" s="4" t="s">
        <v>27</v>
      </c>
      <c r="D8941" s="4" t="s">
        <v>488</v>
      </c>
      <c r="E8941" s="4" t="s">
        <v>20</v>
      </c>
      <c r="F8941" s="4" t="s">
        <v>8470</v>
      </c>
      <c r="G8941" s="4">
        <v>0.04</v>
      </c>
      <c r="H8941" s="4">
        <v>64.3</v>
      </c>
    </row>
    <row r="8942" spans="2:8" hidden="1" x14ac:dyDescent="0.15">
      <c r="B8942" s="8" t="s">
        <v>838</v>
      </c>
      <c r="C8942" s="4" t="s">
        <v>27</v>
      </c>
      <c r="D8942" s="4" t="s">
        <v>488</v>
      </c>
      <c r="E8942" s="4" t="s">
        <v>20</v>
      </c>
      <c r="F8942" s="4" t="s">
        <v>8470</v>
      </c>
      <c r="G8942" s="4">
        <v>0.04</v>
      </c>
      <c r="H8942" s="4">
        <v>44.15</v>
      </c>
    </row>
    <row r="8943" spans="2:8" hidden="1" x14ac:dyDescent="0.15">
      <c r="B8943" s="8">
        <v>45546</v>
      </c>
      <c r="C8943" s="4" t="s">
        <v>18</v>
      </c>
      <c r="D8943" s="4" t="s">
        <v>19</v>
      </c>
      <c r="E8943" s="4" t="s">
        <v>20</v>
      </c>
      <c r="F8943" s="4" t="s">
        <v>8458</v>
      </c>
      <c r="G8943" s="4">
        <v>0.04</v>
      </c>
      <c r="H8943" s="4">
        <v>831.96</v>
      </c>
    </row>
    <row r="8944" spans="2:8" hidden="1" x14ac:dyDescent="0.15">
      <c r="B8944" s="8">
        <v>45520</v>
      </c>
      <c r="C8944" s="4" t="s">
        <v>18</v>
      </c>
      <c r="D8944" s="4" t="s">
        <v>19</v>
      </c>
      <c r="E8944" s="4" t="s">
        <v>20</v>
      </c>
      <c r="F8944" s="4" t="s">
        <v>8372</v>
      </c>
      <c r="G8944" s="4">
        <v>8.6999999999999994E-2</v>
      </c>
      <c r="H8944" s="4">
        <v>3192.33</v>
      </c>
    </row>
    <row r="8945" spans="2:8" hidden="1" x14ac:dyDescent="0.15">
      <c r="B8945" s="8">
        <v>45546</v>
      </c>
      <c r="C8945" s="4" t="s">
        <v>18</v>
      </c>
      <c r="D8945" s="4" t="s">
        <v>19</v>
      </c>
      <c r="E8945" s="4" t="s">
        <v>20</v>
      </c>
      <c r="F8945" s="4" t="s">
        <v>8443</v>
      </c>
      <c r="G8945" s="4">
        <v>4.5999999999999999E-2</v>
      </c>
      <c r="H8945" s="4">
        <v>2336.79</v>
      </c>
    </row>
    <row r="8946" spans="2:8" hidden="1" x14ac:dyDescent="0.15">
      <c r="B8946" s="8">
        <v>45463</v>
      </c>
      <c r="C8946" s="4" t="s">
        <v>18</v>
      </c>
      <c r="D8946" s="4" t="s">
        <v>19</v>
      </c>
      <c r="E8946" s="4" t="s">
        <v>20</v>
      </c>
      <c r="F8946" s="4" t="s">
        <v>7564</v>
      </c>
      <c r="G8946" s="4">
        <v>4.9000000000000004</v>
      </c>
      <c r="H8946" s="4">
        <v>9584.2900000000009</v>
      </c>
    </row>
    <row r="8947" spans="2:8" hidden="1" x14ac:dyDescent="0.15">
      <c r="B8947" s="8" t="s">
        <v>870</v>
      </c>
      <c r="C8947" s="4" t="s">
        <v>209</v>
      </c>
      <c r="D8947" s="4" t="s">
        <v>20</v>
      </c>
      <c r="E8947" s="4" t="s">
        <v>1288</v>
      </c>
      <c r="F8947" s="4" t="s">
        <v>6305</v>
      </c>
      <c r="G8947" s="4">
        <v>49.92</v>
      </c>
      <c r="H8947" s="4">
        <v>492.84</v>
      </c>
    </row>
    <row r="8948" spans="2:8" hidden="1" x14ac:dyDescent="0.15">
      <c r="B8948" s="8">
        <v>45483</v>
      </c>
      <c r="C8948" s="4" t="s">
        <v>18</v>
      </c>
      <c r="D8948" s="4" t="s">
        <v>19</v>
      </c>
      <c r="E8948" s="4" t="s">
        <v>20</v>
      </c>
      <c r="F8948" s="4" t="s">
        <v>7605</v>
      </c>
      <c r="G8948" s="4">
        <v>3.8</v>
      </c>
      <c r="H8948" s="4">
        <v>6731.04</v>
      </c>
    </row>
    <row r="8949" spans="2:8" hidden="1" x14ac:dyDescent="0.15">
      <c r="B8949" s="8" t="s">
        <v>3579</v>
      </c>
      <c r="C8949" s="4" t="s">
        <v>209</v>
      </c>
      <c r="D8949" s="4" t="s">
        <v>20</v>
      </c>
      <c r="E8949" s="4" t="s">
        <v>3885</v>
      </c>
      <c r="F8949" s="4" t="s">
        <v>6912</v>
      </c>
      <c r="G8949" s="4">
        <v>46.6</v>
      </c>
      <c r="H8949" s="4">
        <v>975.46</v>
      </c>
    </row>
    <row r="8950" spans="2:8" hidden="1" x14ac:dyDescent="0.15">
      <c r="B8950" s="8">
        <v>45581</v>
      </c>
      <c r="C8950" s="4" t="s">
        <v>18</v>
      </c>
      <c r="D8950" s="4" t="s">
        <v>19</v>
      </c>
      <c r="E8950" s="4" t="s">
        <v>20</v>
      </c>
      <c r="F8950" s="4" t="s">
        <v>8397</v>
      </c>
      <c r="G8950" s="4">
        <v>5.1999999999999998E-2</v>
      </c>
      <c r="H8950" s="4">
        <v>5705.53</v>
      </c>
    </row>
    <row r="8951" spans="2:8" hidden="1" x14ac:dyDescent="0.15">
      <c r="B8951" s="8" t="s">
        <v>3579</v>
      </c>
      <c r="C8951" s="4" t="s">
        <v>209</v>
      </c>
      <c r="D8951" s="4" t="s">
        <v>215</v>
      </c>
      <c r="E8951" s="4" t="s">
        <v>1288</v>
      </c>
      <c r="F8951" s="4" t="s">
        <v>6024</v>
      </c>
      <c r="G8951" s="4">
        <v>45</v>
      </c>
      <c r="H8951" s="4">
        <v>417.15</v>
      </c>
    </row>
    <row r="8952" spans="2:8" hidden="1" x14ac:dyDescent="0.15">
      <c r="B8952" s="8" t="s">
        <v>998</v>
      </c>
      <c r="C8952" s="4" t="s">
        <v>209</v>
      </c>
      <c r="D8952" s="4" t="s">
        <v>19</v>
      </c>
      <c r="E8952" s="4" t="s">
        <v>559</v>
      </c>
      <c r="F8952" s="4" t="s">
        <v>6924</v>
      </c>
      <c r="G8952" s="4">
        <v>45</v>
      </c>
      <c r="H8952" s="4">
        <v>247.09</v>
      </c>
    </row>
    <row r="8953" spans="2:8" hidden="1" x14ac:dyDescent="0.15">
      <c r="B8953" s="8" t="s">
        <v>75</v>
      </c>
      <c r="C8953" s="4" t="s">
        <v>209</v>
      </c>
      <c r="D8953" s="4" t="s">
        <v>19</v>
      </c>
      <c r="E8953" s="4" t="s">
        <v>559</v>
      </c>
      <c r="F8953" s="4" t="s">
        <v>6924</v>
      </c>
      <c r="G8953" s="4">
        <v>45</v>
      </c>
      <c r="H8953" s="4">
        <v>247.09</v>
      </c>
    </row>
    <row r="8954" spans="2:8" hidden="1" x14ac:dyDescent="0.15">
      <c r="B8954" s="8" t="s">
        <v>859</v>
      </c>
      <c r="C8954" s="4" t="s">
        <v>209</v>
      </c>
      <c r="D8954" s="4" t="s">
        <v>19</v>
      </c>
      <c r="E8954" s="4" t="s">
        <v>5208</v>
      </c>
      <c r="F8954" s="4" t="s">
        <v>6420</v>
      </c>
      <c r="G8954" s="4">
        <v>45</v>
      </c>
      <c r="H8954" s="4">
        <v>211.34</v>
      </c>
    </row>
    <row r="8955" spans="2:8" hidden="1" x14ac:dyDescent="0.15">
      <c r="B8955" s="8" t="s">
        <v>4406</v>
      </c>
      <c r="C8955" s="4" t="s">
        <v>209</v>
      </c>
      <c r="D8955" s="4" t="s">
        <v>19</v>
      </c>
      <c r="E8955" s="4" t="s">
        <v>559</v>
      </c>
      <c r="F8955" s="4" t="s">
        <v>6704</v>
      </c>
      <c r="G8955" s="4">
        <v>45</v>
      </c>
      <c r="H8955" s="4">
        <v>171.6</v>
      </c>
    </row>
    <row r="8956" spans="2:8" hidden="1" x14ac:dyDescent="0.15">
      <c r="B8956" s="8" t="s">
        <v>624</v>
      </c>
      <c r="C8956" s="4" t="s">
        <v>209</v>
      </c>
      <c r="D8956" s="4" t="s">
        <v>19</v>
      </c>
      <c r="E8956" s="4" t="s">
        <v>559</v>
      </c>
      <c r="F8956" s="4" t="s">
        <v>6704</v>
      </c>
      <c r="G8956" s="4">
        <v>45</v>
      </c>
      <c r="H8956" s="4">
        <v>169.19</v>
      </c>
    </row>
    <row r="8957" spans="2:8" hidden="1" x14ac:dyDescent="0.15">
      <c r="B8957" s="8" t="s">
        <v>624</v>
      </c>
      <c r="C8957" s="4" t="s">
        <v>209</v>
      </c>
      <c r="D8957" s="4" t="s">
        <v>19</v>
      </c>
      <c r="E8957" s="4" t="s">
        <v>559</v>
      </c>
      <c r="F8957" s="4" t="s">
        <v>6704</v>
      </c>
      <c r="G8957" s="4">
        <v>45</v>
      </c>
      <c r="H8957" s="4">
        <v>169.19</v>
      </c>
    </row>
    <row r="8958" spans="2:8" hidden="1" x14ac:dyDescent="0.15">
      <c r="B8958" s="8" t="s">
        <v>276</v>
      </c>
      <c r="C8958" s="4" t="s">
        <v>209</v>
      </c>
      <c r="D8958" s="4" t="s">
        <v>19</v>
      </c>
      <c r="E8958" s="4" t="s">
        <v>559</v>
      </c>
      <c r="F8958" s="4" t="s">
        <v>6704</v>
      </c>
      <c r="G8958" s="4">
        <v>45</v>
      </c>
      <c r="H8958" s="4">
        <v>168.45</v>
      </c>
    </row>
    <row r="8959" spans="2:8" hidden="1" x14ac:dyDescent="0.15">
      <c r="B8959" s="8" t="s">
        <v>1010</v>
      </c>
      <c r="C8959" s="4" t="s">
        <v>209</v>
      </c>
      <c r="D8959" s="4" t="s">
        <v>19</v>
      </c>
      <c r="E8959" s="4" t="s">
        <v>210</v>
      </c>
      <c r="F8959" s="4" t="s">
        <v>6928</v>
      </c>
      <c r="G8959" s="4">
        <v>45</v>
      </c>
      <c r="H8959" s="4">
        <v>8.1</v>
      </c>
    </row>
    <row r="8960" spans="2:8" hidden="1" x14ac:dyDescent="0.15">
      <c r="B8960" s="8">
        <v>45641</v>
      </c>
      <c r="C8960" s="4" t="s">
        <v>18</v>
      </c>
      <c r="D8960" s="4" t="s">
        <v>19</v>
      </c>
      <c r="E8960" s="4" t="s">
        <v>20</v>
      </c>
      <c r="F8960" s="4" t="s">
        <v>8371</v>
      </c>
      <c r="G8960" s="4">
        <v>0.09</v>
      </c>
      <c r="H8960" s="4">
        <v>338.61</v>
      </c>
    </row>
    <row r="8961" spans="2:8" hidden="1" x14ac:dyDescent="0.15">
      <c r="B8961" s="8">
        <v>45484</v>
      </c>
      <c r="C8961" s="4" t="s">
        <v>18</v>
      </c>
      <c r="D8961" s="4" t="s">
        <v>19</v>
      </c>
      <c r="E8961" s="4" t="s">
        <v>20</v>
      </c>
      <c r="F8961" s="4" t="s">
        <v>8417</v>
      </c>
      <c r="G8961" s="4">
        <v>0.05</v>
      </c>
      <c r="H8961" s="4">
        <v>1237.0999999999999</v>
      </c>
    </row>
    <row r="8962" spans="2:8" hidden="1" x14ac:dyDescent="0.15">
      <c r="B8962" s="8" t="s">
        <v>2068</v>
      </c>
      <c r="C8962" s="4" t="s">
        <v>209</v>
      </c>
      <c r="D8962" s="4" t="s">
        <v>20</v>
      </c>
      <c r="E8962" s="4" t="s">
        <v>2722</v>
      </c>
      <c r="F8962" s="4" t="s">
        <v>6861</v>
      </c>
      <c r="G8962" s="4">
        <v>41</v>
      </c>
      <c r="H8962" s="4">
        <v>487.22</v>
      </c>
    </row>
    <row r="8963" spans="2:8" hidden="1" x14ac:dyDescent="0.15">
      <c r="B8963" s="8" t="s">
        <v>73</v>
      </c>
      <c r="C8963" s="4" t="s">
        <v>209</v>
      </c>
      <c r="D8963" s="4" t="s">
        <v>20</v>
      </c>
      <c r="E8963" s="4" t="s">
        <v>2722</v>
      </c>
      <c r="F8963" s="4" t="s">
        <v>6861</v>
      </c>
      <c r="G8963" s="4">
        <v>41</v>
      </c>
      <c r="H8963" s="4">
        <v>452.99</v>
      </c>
    </row>
    <row r="8964" spans="2:8" hidden="1" x14ac:dyDescent="0.15">
      <c r="B8964" s="8" t="s">
        <v>1155</v>
      </c>
      <c r="C8964" s="4" t="s">
        <v>209</v>
      </c>
      <c r="D8964" s="4" t="s">
        <v>20</v>
      </c>
      <c r="E8964" s="4" t="s">
        <v>2964</v>
      </c>
      <c r="F8964" s="4" t="s">
        <v>1363</v>
      </c>
      <c r="G8964" s="4">
        <v>40.752000000000002</v>
      </c>
      <c r="H8964" s="4">
        <v>1518.59</v>
      </c>
    </row>
    <row r="8965" spans="2:8" hidden="1" x14ac:dyDescent="0.15">
      <c r="B8965" s="8">
        <v>45429</v>
      </c>
      <c r="C8965" s="4" t="s">
        <v>18</v>
      </c>
      <c r="D8965" s="4" t="s">
        <v>19</v>
      </c>
      <c r="E8965" s="4" t="s">
        <v>20</v>
      </c>
      <c r="F8965" s="4" t="s">
        <v>7520</v>
      </c>
      <c r="G8965" s="4">
        <v>5.18</v>
      </c>
      <c r="H8965" s="4">
        <v>13194.58</v>
      </c>
    </row>
    <row r="8966" spans="2:8" hidden="1" x14ac:dyDescent="0.15">
      <c r="B8966" s="8" t="s">
        <v>3738</v>
      </c>
      <c r="C8966" s="4" t="s">
        <v>209</v>
      </c>
      <c r="D8966" s="4" t="s">
        <v>20</v>
      </c>
      <c r="E8966" s="4" t="s">
        <v>6287</v>
      </c>
      <c r="F8966" s="4" t="s">
        <v>6388</v>
      </c>
      <c r="G8966" s="4">
        <v>40</v>
      </c>
      <c r="H8966" s="4">
        <v>129574.85</v>
      </c>
    </row>
    <row r="8967" spans="2:8" hidden="1" x14ac:dyDescent="0.15">
      <c r="B8967" s="8">
        <v>45520</v>
      </c>
      <c r="C8967" s="4" t="s">
        <v>18</v>
      </c>
      <c r="D8967" s="4" t="s">
        <v>19</v>
      </c>
      <c r="E8967" s="4" t="s">
        <v>20</v>
      </c>
      <c r="F8967" s="4" t="s">
        <v>8158</v>
      </c>
      <c r="G8967" s="4">
        <v>0.36</v>
      </c>
      <c r="H8967" s="4">
        <v>2054.8200000000002</v>
      </c>
    </row>
    <row r="8968" spans="2:8" hidden="1" x14ac:dyDescent="0.15">
      <c r="B8968" s="8" t="s">
        <v>1038</v>
      </c>
      <c r="C8968" s="4" t="s">
        <v>27</v>
      </c>
      <c r="D8968" s="4" t="s">
        <v>19</v>
      </c>
      <c r="E8968" s="4" t="s">
        <v>20</v>
      </c>
      <c r="F8968" s="4" t="s">
        <v>8156</v>
      </c>
      <c r="G8968" s="4">
        <v>0.39</v>
      </c>
      <c r="H8968" s="4">
        <v>1501.1</v>
      </c>
    </row>
    <row r="8969" spans="2:8" hidden="1" x14ac:dyDescent="0.15">
      <c r="B8969" s="8">
        <v>45428</v>
      </c>
      <c r="C8969" s="4" t="s">
        <v>18</v>
      </c>
      <c r="D8969" s="4" t="s">
        <v>19</v>
      </c>
      <c r="E8969" s="4" t="s">
        <v>20</v>
      </c>
      <c r="F8969" s="4" t="s">
        <v>8326</v>
      </c>
      <c r="G8969" s="4">
        <v>0.10100000000000001</v>
      </c>
      <c r="H8969" s="4">
        <v>3671.15</v>
      </c>
    </row>
    <row r="8970" spans="2:8" hidden="1" x14ac:dyDescent="0.15">
      <c r="B8970" s="8">
        <v>45484</v>
      </c>
      <c r="C8970" s="4" t="s">
        <v>18</v>
      </c>
      <c r="D8970" s="4" t="s">
        <v>19</v>
      </c>
      <c r="E8970" s="4" t="s">
        <v>20</v>
      </c>
      <c r="F8970" s="4" t="s">
        <v>8176</v>
      </c>
      <c r="G8970" s="4">
        <v>0.3</v>
      </c>
      <c r="H8970" s="4">
        <v>2584.4299999999998</v>
      </c>
    </row>
    <row r="8971" spans="2:8" hidden="1" x14ac:dyDescent="0.15">
      <c r="B8971" s="8">
        <v>45462</v>
      </c>
      <c r="C8971" s="4" t="s">
        <v>18</v>
      </c>
      <c r="D8971" s="4" t="s">
        <v>19</v>
      </c>
      <c r="E8971" s="4" t="s">
        <v>20</v>
      </c>
      <c r="F8971" s="4" t="s">
        <v>8033</v>
      </c>
      <c r="G8971" s="4">
        <v>0.67800000000000005</v>
      </c>
      <c r="H8971" s="4">
        <v>7591.49</v>
      </c>
    </row>
    <row r="8972" spans="2:8" hidden="1" x14ac:dyDescent="0.15">
      <c r="B8972" s="8">
        <v>45640</v>
      </c>
      <c r="C8972" s="4" t="s">
        <v>18</v>
      </c>
      <c r="D8972" s="4" t="s">
        <v>19</v>
      </c>
      <c r="E8972" s="4" t="s">
        <v>20</v>
      </c>
      <c r="F8972" s="4" t="s">
        <v>8021</v>
      </c>
      <c r="G8972" s="4">
        <v>0.7</v>
      </c>
      <c r="H8972" s="4">
        <v>580.27</v>
      </c>
    </row>
    <row r="8973" spans="2:8" hidden="1" x14ac:dyDescent="0.15">
      <c r="B8973" s="8" t="s">
        <v>5258</v>
      </c>
      <c r="C8973" s="4" t="s">
        <v>27</v>
      </c>
      <c r="D8973" s="4" t="s">
        <v>19</v>
      </c>
      <c r="E8973" s="4" t="s">
        <v>20</v>
      </c>
      <c r="F8973" s="4" t="s">
        <v>7582</v>
      </c>
      <c r="G8973" s="4">
        <v>4.12</v>
      </c>
      <c r="H8973" s="4">
        <v>6228.82</v>
      </c>
    </row>
    <row r="8974" spans="2:8" hidden="1" x14ac:dyDescent="0.15">
      <c r="B8974" s="8" t="s">
        <v>4812</v>
      </c>
      <c r="C8974" s="4" t="s">
        <v>27</v>
      </c>
      <c r="D8974" s="4" t="s">
        <v>19</v>
      </c>
      <c r="E8974" s="4" t="s">
        <v>20</v>
      </c>
      <c r="F8974" s="4" t="s">
        <v>7582</v>
      </c>
      <c r="G8974" s="4">
        <v>1.54</v>
      </c>
      <c r="H8974" s="4">
        <v>1867.84</v>
      </c>
    </row>
    <row r="8975" spans="2:8" hidden="1" x14ac:dyDescent="0.15">
      <c r="B8975" s="8" t="s">
        <v>3706</v>
      </c>
      <c r="C8975" s="4" t="s">
        <v>209</v>
      </c>
      <c r="D8975" s="4" t="s">
        <v>19</v>
      </c>
      <c r="E8975" s="4" t="s">
        <v>210</v>
      </c>
      <c r="F8975" s="4" t="s">
        <v>6905</v>
      </c>
      <c r="G8975" s="4">
        <v>39.6</v>
      </c>
      <c r="H8975" s="4">
        <v>221.15</v>
      </c>
    </row>
    <row r="8976" spans="2:8" hidden="1" x14ac:dyDescent="0.15">
      <c r="B8976" s="8" t="s">
        <v>2563</v>
      </c>
      <c r="C8976" s="4" t="s">
        <v>209</v>
      </c>
      <c r="D8976" s="4" t="s">
        <v>20</v>
      </c>
      <c r="E8976" s="4" t="s">
        <v>1288</v>
      </c>
      <c r="F8976" s="4" t="s">
        <v>6965</v>
      </c>
      <c r="G8976" s="4">
        <v>36.9</v>
      </c>
      <c r="H8976" s="4">
        <v>692.04</v>
      </c>
    </row>
    <row r="8977" spans="2:8" hidden="1" x14ac:dyDescent="0.15">
      <c r="B8977" s="8" t="s">
        <v>5046</v>
      </c>
      <c r="C8977" s="4" t="s">
        <v>27</v>
      </c>
      <c r="D8977" s="4" t="s">
        <v>19</v>
      </c>
      <c r="E8977" s="4" t="s">
        <v>20</v>
      </c>
      <c r="F8977" s="4" t="s">
        <v>7582</v>
      </c>
      <c r="G8977" s="4">
        <v>0.74</v>
      </c>
      <c r="H8977" s="4">
        <v>5523.08</v>
      </c>
    </row>
    <row r="8978" spans="2:8" hidden="1" x14ac:dyDescent="0.15">
      <c r="B8978" s="8" t="s">
        <v>2083</v>
      </c>
      <c r="C8978" s="4" t="s">
        <v>27</v>
      </c>
      <c r="D8978" s="4" t="s">
        <v>19</v>
      </c>
      <c r="E8978" s="4" t="s">
        <v>20</v>
      </c>
      <c r="F8978" s="4" t="s">
        <v>7582</v>
      </c>
      <c r="G8978" s="4">
        <v>0.56000000000000005</v>
      </c>
      <c r="H8978" s="4">
        <v>3531.37</v>
      </c>
    </row>
    <row r="8979" spans="2:8" hidden="1" x14ac:dyDescent="0.15">
      <c r="B8979" s="8" t="s">
        <v>1001</v>
      </c>
      <c r="C8979" s="4" t="s">
        <v>27</v>
      </c>
      <c r="D8979" s="4" t="s">
        <v>19</v>
      </c>
      <c r="E8979" s="4" t="s">
        <v>20</v>
      </c>
      <c r="F8979" s="4" t="s">
        <v>7582</v>
      </c>
      <c r="G8979" s="4">
        <v>0.2</v>
      </c>
      <c r="H8979" s="4">
        <v>479.75</v>
      </c>
    </row>
    <row r="8980" spans="2:8" hidden="1" x14ac:dyDescent="0.15">
      <c r="B8980" s="8" t="s">
        <v>625</v>
      </c>
      <c r="C8980" s="4" t="s">
        <v>27</v>
      </c>
      <c r="D8980" s="4" t="s">
        <v>19</v>
      </c>
      <c r="E8980" s="4" t="s">
        <v>20</v>
      </c>
      <c r="F8980" s="4" t="s">
        <v>7582</v>
      </c>
      <c r="G8980" s="4">
        <v>0.06</v>
      </c>
      <c r="H8980" s="4">
        <v>1307.73</v>
      </c>
    </row>
    <row r="8981" spans="2:8" hidden="1" x14ac:dyDescent="0.15">
      <c r="B8981" s="8" t="s">
        <v>1488</v>
      </c>
      <c r="C8981" s="4" t="s">
        <v>27</v>
      </c>
      <c r="D8981" s="4" t="s">
        <v>19</v>
      </c>
      <c r="E8981" s="4" t="s">
        <v>20</v>
      </c>
      <c r="F8981" s="4" t="s">
        <v>7582</v>
      </c>
      <c r="G8981" s="4">
        <v>0.05</v>
      </c>
      <c r="H8981" s="4">
        <v>1000.36</v>
      </c>
    </row>
    <row r="8982" spans="2:8" hidden="1" x14ac:dyDescent="0.15">
      <c r="B8982" s="8" t="s">
        <v>534</v>
      </c>
      <c r="C8982" s="4" t="s">
        <v>209</v>
      </c>
      <c r="D8982" s="4" t="s">
        <v>20</v>
      </c>
      <c r="E8982" s="4" t="s">
        <v>441</v>
      </c>
      <c r="F8982" s="4" t="s">
        <v>6714</v>
      </c>
      <c r="G8982" s="4">
        <v>32.25</v>
      </c>
      <c r="H8982" s="4">
        <v>23881.06</v>
      </c>
    </row>
    <row r="8983" spans="2:8" hidden="1" x14ac:dyDescent="0.15">
      <c r="B8983" s="8" t="s">
        <v>1713</v>
      </c>
      <c r="C8983" s="4" t="s">
        <v>27</v>
      </c>
      <c r="D8983" s="4" t="s">
        <v>19</v>
      </c>
      <c r="E8983" s="4" t="s">
        <v>20</v>
      </c>
      <c r="F8983" s="4" t="s">
        <v>7582</v>
      </c>
      <c r="G8983" s="4">
        <v>0.56000000000000005</v>
      </c>
      <c r="H8983" s="4">
        <v>1415.32</v>
      </c>
    </row>
    <row r="8984" spans="2:8" hidden="1" x14ac:dyDescent="0.15">
      <c r="B8984" s="8" t="s">
        <v>1781</v>
      </c>
      <c r="C8984" s="4" t="s">
        <v>209</v>
      </c>
      <c r="D8984" s="4" t="s">
        <v>20</v>
      </c>
      <c r="E8984" s="4" t="s">
        <v>2722</v>
      </c>
      <c r="F8984" s="4" t="s">
        <v>6861</v>
      </c>
      <c r="G8984" s="4">
        <v>30.75</v>
      </c>
      <c r="H8984" s="4">
        <v>223.06</v>
      </c>
    </row>
    <row r="8985" spans="2:8" hidden="1" x14ac:dyDescent="0.15">
      <c r="B8985" s="8" t="s">
        <v>2402</v>
      </c>
      <c r="C8985" s="4" t="s">
        <v>27</v>
      </c>
      <c r="D8985" s="4" t="s">
        <v>19</v>
      </c>
      <c r="E8985" s="4" t="s">
        <v>20</v>
      </c>
      <c r="F8985" s="4" t="s">
        <v>7582</v>
      </c>
      <c r="G8985" s="4">
        <v>0.19</v>
      </c>
      <c r="H8985" s="4">
        <v>19648.09</v>
      </c>
    </row>
    <row r="8986" spans="2:8" hidden="1" x14ac:dyDescent="0.15">
      <c r="B8986" s="8" t="s">
        <v>1348</v>
      </c>
      <c r="C8986" s="4" t="s">
        <v>27</v>
      </c>
      <c r="D8986" s="4" t="s">
        <v>19</v>
      </c>
      <c r="E8986" s="4" t="s">
        <v>20</v>
      </c>
      <c r="F8986" s="4" t="s">
        <v>7582</v>
      </c>
      <c r="G8986" s="4">
        <v>5.3999999999999999E-2</v>
      </c>
      <c r="H8986" s="4">
        <v>4063.23</v>
      </c>
    </row>
    <row r="8987" spans="2:8" hidden="1" x14ac:dyDescent="0.15">
      <c r="B8987" s="8" t="s">
        <v>2022</v>
      </c>
      <c r="C8987" s="4" t="s">
        <v>209</v>
      </c>
      <c r="D8987" s="4" t="s">
        <v>20</v>
      </c>
      <c r="E8987" s="4" t="s">
        <v>210</v>
      </c>
      <c r="F8987" s="4" t="s">
        <v>6718</v>
      </c>
      <c r="G8987" s="4">
        <v>29.9439999999999</v>
      </c>
      <c r="H8987" s="4">
        <v>285.02999999999901</v>
      </c>
    </row>
    <row r="8988" spans="2:8" hidden="1" x14ac:dyDescent="0.15">
      <c r="B8988" s="8">
        <v>45611</v>
      </c>
      <c r="C8988" s="4" t="s">
        <v>18</v>
      </c>
      <c r="D8988" s="4" t="s">
        <v>19</v>
      </c>
      <c r="E8988" s="4" t="s">
        <v>20</v>
      </c>
      <c r="F8988" s="4" t="s">
        <v>8006</v>
      </c>
      <c r="G8988" s="4">
        <v>0.78900000000000003</v>
      </c>
      <c r="H8988" s="4">
        <v>10525.22</v>
      </c>
    </row>
    <row r="8989" spans="2:8" hidden="1" x14ac:dyDescent="0.15">
      <c r="B8989" s="8" t="s">
        <v>2087</v>
      </c>
      <c r="C8989" s="4" t="s">
        <v>209</v>
      </c>
      <c r="D8989" s="4" t="s">
        <v>20</v>
      </c>
      <c r="E8989" s="4" t="s">
        <v>950</v>
      </c>
      <c r="F8989" s="4" t="s">
        <v>5844</v>
      </c>
      <c r="G8989" s="4">
        <v>29.3</v>
      </c>
      <c r="H8989" s="4">
        <v>382.91</v>
      </c>
    </row>
    <row r="8990" spans="2:8" hidden="1" x14ac:dyDescent="0.15">
      <c r="B8990" s="8" t="s">
        <v>1031</v>
      </c>
      <c r="C8990" s="4" t="s">
        <v>209</v>
      </c>
      <c r="D8990" s="4" t="s">
        <v>20</v>
      </c>
      <c r="E8990" s="4" t="s">
        <v>6287</v>
      </c>
      <c r="F8990" s="4" t="s">
        <v>6388</v>
      </c>
      <c r="G8990" s="4">
        <v>28</v>
      </c>
      <c r="H8990" s="4">
        <v>91314.36</v>
      </c>
    </row>
    <row r="8991" spans="2:8" hidden="1" x14ac:dyDescent="0.15">
      <c r="B8991" s="8" t="s">
        <v>1277</v>
      </c>
      <c r="C8991" s="4" t="s">
        <v>27</v>
      </c>
      <c r="D8991" s="4" t="s">
        <v>234</v>
      </c>
      <c r="E8991" s="4" t="s">
        <v>20</v>
      </c>
      <c r="F8991" s="4" t="s">
        <v>5873</v>
      </c>
      <c r="G8991" s="4">
        <v>510</v>
      </c>
      <c r="H8991" s="4">
        <v>12768.97</v>
      </c>
    </row>
    <row r="8992" spans="2:8" hidden="1" x14ac:dyDescent="0.15">
      <c r="B8992" s="8" t="s">
        <v>1071</v>
      </c>
      <c r="C8992" s="4" t="s">
        <v>27</v>
      </c>
      <c r="D8992" s="4" t="s">
        <v>234</v>
      </c>
      <c r="E8992" s="4" t="s">
        <v>20</v>
      </c>
      <c r="F8992" s="4" t="s">
        <v>5873</v>
      </c>
      <c r="G8992" s="4">
        <v>210</v>
      </c>
      <c r="H8992" s="4">
        <v>4209.68</v>
      </c>
    </row>
    <row r="8993" spans="2:8" hidden="1" x14ac:dyDescent="0.15">
      <c r="B8993" s="8" t="s">
        <v>1071</v>
      </c>
      <c r="C8993" s="4" t="s">
        <v>27</v>
      </c>
      <c r="D8993" s="4" t="s">
        <v>234</v>
      </c>
      <c r="E8993" s="4" t="s">
        <v>20</v>
      </c>
      <c r="F8993" s="4" t="s">
        <v>5873</v>
      </c>
      <c r="G8993" s="4">
        <v>1.5</v>
      </c>
      <c r="H8993" s="4">
        <v>20.39</v>
      </c>
    </row>
    <row r="8994" spans="2:8" hidden="1" x14ac:dyDescent="0.15">
      <c r="B8994" s="8" t="s">
        <v>593</v>
      </c>
      <c r="C8994" s="4" t="s">
        <v>209</v>
      </c>
      <c r="D8994" s="4" t="s">
        <v>20</v>
      </c>
      <c r="E8994" s="4" t="s">
        <v>2722</v>
      </c>
      <c r="F8994" s="4" t="s">
        <v>7033</v>
      </c>
      <c r="G8994" s="4">
        <v>26.1</v>
      </c>
      <c r="H8994" s="4">
        <v>314.64</v>
      </c>
    </row>
    <row r="8995" spans="2:8" hidden="1" x14ac:dyDescent="0.15">
      <c r="B8995" s="8" t="s">
        <v>6416</v>
      </c>
      <c r="C8995" s="4" t="s">
        <v>27</v>
      </c>
      <c r="D8995" s="4" t="s">
        <v>234</v>
      </c>
      <c r="E8995" s="4" t="s">
        <v>20</v>
      </c>
      <c r="F8995" s="4" t="s">
        <v>6417</v>
      </c>
      <c r="G8995" s="4">
        <v>180</v>
      </c>
      <c r="H8995" s="4">
        <v>2748.77</v>
      </c>
    </row>
    <row r="8996" spans="2:8" hidden="1" x14ac:dyDescent="0.15">
      <c r="B8996" s="8" t="s">
        <v>117</v>
      </c>
      <c r="C8996" s="4" t="s">
        <v>27</v>
      </c>
      <c r="D8996" s="4" t="s">
        <v>215</v>
      </c>
      <c r="E8996" s="4" t="s">
        <v>20</v>
      </c>
      <c r="F8996" s="4" t="s">
        <v>4516</v>
      </c>
      <c r="G8996" s="4">
        <v>3750</v>
      </c>
      <c r="H8996" s="4">
        <v>44415.56</v>
      </c>
    </row>
    <row r="8997" spans="2:8" hidden="1" x14ac:dyDescent="0.15">
      <c r="B8997" s="8" t="s">
        <v>373</v>
      </c>
      <c r="C8997" s="4" t="s">
        <v>209</v>
      </c>
      <c r="D8997" s="4" t="s">
        <v>20</v>
      </c>
      <c r="E8997" s="4" t="s">
        <v>2237</v>
      </c>
      <c r="F8997" s="4" t="s">
        <v>1347</v>
      </c>
      <c r="G8997" s="4">
        <v>26</v>
      </c>
      <c r="H8997" s="4">
        <v>670.72</v>
      </c>
    </row>
    <row r="8998" spans="2:8" hidden="1" x14ac:dyDescent="0.15">
      <c r="B8998" s="8">
        <v>45443</v>
      </c>
      <c r="C8998" s="4" t="s">
        <v>18</v>
      </c>
      <c r="D8998" s="4" t="s">
        <v>391</v>
      </c>
      <c r="E8998" s="4" t="s">
        <v>20</v>
      </c>
      <c r="F8998" s="4" t="s">
        <v>6843</v>
      </c>
      <c r="G8998" s="4">
        <v>56.7</v>
      </c>
      <c r="H8998" s="4">
        <v>10642.02</v>
      </c>
    </row>
    <row r="8999" spans="2:8" hidden="1" x14ac:dyDescent="0.15">
      <c r="B8999" s="8">
        <v>45369</v>
      </c>
      <c r="C8999" s="4" t="s">
        <v>18</v>
      </c>
      <c r="D8999" s="4" t="s">
        <v>19</v>
      </c>
      <c r="E8999" s="4" t="s">
        <v>20</v>
      </c>
      <c r="F8999" s="4" t="s">
        <v>7680</v>
      </c>
      <c r="G8999" s="4">
        <v>2.94</v>
      </c>
      <c r="H8999" s="4">
        <v>5604.65</v>
      </c>
    </row>
    <row r="9000" spans="2:8" hidden="1" x14ac:dyDescent="0.15">
      <c r="B9000" s="8">
        <v>45372</v>
      </c>
      <c r="C9000" s="4" t="s">
        <v>18</v>
      </c>
      <c r="D9000" s="4" t="s">
        <v>19</v>
      </c>
      <c r="E9000" s="4" t="s">
        <v>20</v>
      </c>
      <c r="F9000" s="4" t="s">
        <v>7789</v>
      </c>
      <c r="G9000" s="4">
        <v>1.9</v>
      </c>
      <c r="H9000" s="4">
        <v>675.14</v>
      </c>
    </row>
    <row r="9001" spans="2:8" hidden="1" x14ac:dyDescent="0.15">
      <c r="B9001" s="8">
        <v>45314</v>
      </c>
      <c r="C9001" s="4" t="s">
        <v>18</v>
      </c>
      <c r="D9001" s="4" t="s">
        <v>19</v>
      </c>
      <c r="E9001" s="4" t="s">
        <v>20</v>
      </c>
      <c r="F9001" s="4" t="s">
        <v>8471</v>
      </c>
      <c r="G9001" s="4">
        <v>3.9E-2</v>
      </c>
      <c r="H9001" s="4">
        <v>2878.22</v>
      </c>
    </row>
    <row r="9002" spans="2:8" hidden="1" x14ac:dyDescent="0.15">
      <c r="B9002" s="8">
        <v>45400</v>
      </c>
      <c r="C9002" s="4" t="s">
        <v>18</v>
      </c>
      <c r="D9002" s="4" t="s">
        <v>301</v>
      </c>
      <c r="E9002" s="4" t="s">
        <v>20</v>
      </c>
      <c r="F9002" s="4" t="s">
        <v>8738</v>
      </c>
      <c r="G9002" s="4">
        <v>1E-3</v>
      </c>
      <c r="H9002" s="4">
        <v>281.70999999999998</v>
      </c>
    </row>
    <row r="9003" spans="2:8" hidden="1" x14ac:dyDescent="0.15">
      <c r="B9003" s="8">
        <v>45314</v>
      </c>
      <c r="C9003" s="4" t="s">
        <v>18</v>
      </c>
      <c r="D9003" s="4" t="s">
        <v>19</v>
      </c>
      <c r="E9003" s="4" t="s">
        <v>20</v>
      </c>
      <c r="F9003" s="4" t="s">
        <v>7788</v>
      </c>
      <c r="G9003" s="4">
        <v>1.96</v>
      </c>
      <c r="H9003" s="4">
        <v>3119.5</v>
      </c>
    </row>
    <row r="9004" spans="2:8" hidden="1" x14ac:dyDescent="0.15">
      <c r="B9004" s="8">
        <v>45314</v>
      </c>
      <c r="C9004" s="4" t="s">
        <v>18</v>
      </c>
      <c r="D9004" s="4" t="s">
        <v>19</v>
      </c>
      <c r="E9004" s="4" t="s">
        <v>20</v>
      </c>
      <c r="F9004" s="4" t="s">
        <v>7820</v>
      </c>
      <c r="G9004" s="4">
        <v>1.56</v>
      </c>
      <c r="H9004" s="4">
        <v>2382.86</v>
      </c>
    </row>
    <row r="9005" spans="2:8" hidden="1" x14ac:dyDescent="0.15">
      <c r="B9005" s="8" t="s">
        <v>2168</v>
      </c>
      <c r="C9005" s="4" t="s">
        <v>27</v>
      </c>
      <c r="D9005" s="4" t="s">
        <v>19</v>
      </c>
      <c r="E9005" s="4" t="s">
        <v>20</v>
      </c>
      <c r="F9005" s="4" t="s">
        <v>7124</v>
      </c>
      <c r="G9005" s="4">
        <v>20.75</v>
      </c>
      <c r="H9005" s="4">
        <v>4403.8900000000003</v>
      </c>
    </row>
    <row r="9006" spans="2:8" hidden="1" x14ac:dyDescent="0.15">
      <c r="B9006" s="8" t="s">
        <v>2474</v>
      </c>
      <c r="C9006" s="4" t="s">
        <v>209</v>
      </c>
      <c r="D9006" s="4" t="s">
        <v>20</v>
      </c>
      <c r="E9006" s="4" t="s">
        <v>1288</v>
      </c>
      <c r="F9006" s="4" t="s">
        <v>3888</v>
      </c>
      <c r="G9006" s="4">
        <v>25</v>
      </c>
      <c r="H9006" s="4">
        <v>1.92</v>
      </c>
    </row>
    <row r="9007" spans="2:8" hidden="1" x14ac:dyDescent="0.15">
      <c r="B9007" s="8" t="s">
        <v>1741</v>
      </c>
      <c r="C9007" s="4" t="s">
        <v>209</v>
      </c>
      <c r="D9007" s="4" t="s">
        <v>20</v>
      </c>
      <c r="E9007" s="4" t="s">
        <v>950</v>
      </c>
      <c r="F9007" s="4" t="s">
        <v>5932</v>
      </c>
      <c r="G9007" s="4">
        <v>24.98</v>
      </c>
      <c r="H9007" s="4">
        <v>243.04</v>
      </c>
    </row>
    <row r="9008" spans="2:8" hidden="1" x14ac:dyDescent="0.15">
      <c r="B9008" s="8" t="s">
        <v>1158</v>
      </c>
      <c r="C9008" s="4" t="s">
        <v>209</v>
      </c>
      <c r="D9008" s="4" t="s">
        <v>20</v>
      </c>
      <c r="E9008" s="4" t="s">
        <v>950</v>
      </c>
      <c r="F9008" s="4" t="s">
        <v>7085</v>
      </c>
      <c r="G9008" s="4">
        <v>24.96</v>
      </c>
      <c r="H9008" s="4">
        <v>210.19</v>
      </c>
    </row>
    <row r="9009" spans="2:8" hidden="1" x14ac:dyDescent="0.15">
      <c r="B9009" s="8" t="s">
        <v>2184</v>
      </c>
      <c r="C9009" s="4" t="s">
        <v>209</v>
      </c>
      <c r="D9009" s="4" t="s">
        <v>20</v>
      </c>
      <c r="E9009" s="4" t="s">
        <v>2401</v>
      </c>
      <c r="F9009" s="4" t="s">
        <v>7092</v>
      </c>
      <c r="G9009" s="4">
        <v>24</v>
      </c>
      <c r="H9009" s="4">
        <v>411.55</v>
      </c>
    </row>
    <row r="9010" spans="2:8" hidden="1" x14ac:dyDescent="0.15">
      <c r="B9010" s="8" t="s">
        <v>1788</v>
      </c>
      <c r="C9010" s="4" t="s">
        <v>209</v>
      </c>
      <c r="D9010" s="4" t="s">
        <v>20</v>
      </c>
      <c r="E9010" s="4" t="s">
        <v>1288</v>
      </c>
      <c r="F9010" s="4" t="s">
        <v>6305</v>
      </c>
      <c r="G9010" s="4">
        <v>23.92</v>
      </c>
      <c r="H9010" s="4">
        <v>237.57</v>
      </c>
    </row>
    <row r="9011" spans="2:8" hidden="1" x14ac:dyDescent="0.15">
      <c r="B9011" s="8" t="s">
        <v>261</v>
      </c>
      <c r="C9011" s="4" t="s">
        <v>27</v>
      </c>
      <c r="D9011" s="4" t="s">
        <v>19</v>
      </c>
      <c r="E9011" s="4" t="s">
        <v>20</v>
      </c>
      <c r="F9011" s="4" t="s">
        <v>7124</v>
      </c>
      <c r="G9011" s="4">
        <v>6.6150000000000002</v>
      </c>
      <c r="H9011" s="4">
        <v>944.3</v>
      </c>
    </row>
    <row r="9012" spans="2:8" hidden="1" x14ac:dyDescent="0.15">
      <c r="B9012" s="8" t="s">
        <v>189</v>
      </c>
      <c r="C9012" s="4" t="s">
        <v>27</v>
      </c>
      <c r="D9012" s="4" t="s">
        <v>19</v>
      </c>
      <c r="E9012" s="4" t="s">
        <v>20</v>
      </c>
      <c r="F9012" s="4" t="s">
        <v>7124</v>
      </c>
      <c r="G9012" s="4">
        <v>3.8</v>
      </c>
      <c r="H9012" s="4">
        <v>4553.9399999999896</v>
      </c>
    </row>
    <row r="9013" spans="2:8" hidden="1" x14ac:dyDescent="0.15">
      <c r="B9013" s="8" t="s">
        <v>515</v>
      </c>
      <c r="C9013" s="4" t="s">
        <v>209</v>
      </c>
      <c r="D9013" s="4" t="s">
        <v>20</v>
      </c>
      <c r="E9013" s="4" t="s">
        <v>210</v>
      </c>
      <c r="F9013" s="4" t="s">
        <v>7114</v>
      </c>
      <c r="G9013" s="4">
        <v>22.05</v>
      </c>
      <c r="H9013" s="4">
        <v>368.34</v>
      </c>
    </row>
    <row r="9014" spans="2:8" hidden="1" x14ac:dyDescent="0.15">
      <c r="B9014" s="8" t="s">
        <v>1532</v>
      </c>
      <c r="C9014" s="4" t="s">
        <v>209</v>
      </c>
      <c r="D9014" s="4" t="s">
        <v>20</v>
      </c>
      <c r="E9014" s="4" t="s">
        <v>6287</v>
      </c>
      <c r="F9014" s="4" t="s">
        <v>6388</v>
      </c>
      <c r="G9014" s="4">
        <v>22</v>
      </c>
      <c r="H9014" s="4">
        <v>82729.89</v>
      </c>
    </row>
    <row r="9015" spans="2:8" hidden="1" x14ac:dyDescent="0.15">
      <c r="B9015" s="8" t="s">
        <v>1007</v>
      </c>
      <c r="C9015" s="4" t="s">
        <v>209</v>
      </c>
      <c r="D9015" s="4" t="s">
        <v>1320</v>
      </c>
      <c r="E9015" s="4" t="s">
        <v>210</v>
      </c>
      <c r="F9015" s="4" t="s">
        <v>7115</v>
      </c>
      <c r="G9015" s="4">
        <v>22</v>
      </c>
      <c r="H9015" s="4">
        <v>21973.79</v>
      </c>
    </row>
    <row r="9016" spans="2:8" hidden="1" x14ac:dyDescent="0.15">
      <c r="B9016" s="8" t="s">
        <v>1654</v>
      </c>
      <c r="C9016" s="4" t="s">
        <v>27</v>
      </c>
      <c r="D9016" s="4" t="s">
        <v>19</v>
      </c>
      <c r="E9016" s="4" t="s">
        <v>20</v>
      </c>
      <c r="F9016" s="4" t="s">
        <v>7124</v>
      </c>
      <c r="G9016" s="4">
        <v>3.7</v>
      </c>
      <c r="H9016" s="4">
        <v>5246.28</v>
      </c>
    </row>
    <row r="9017" spans="2:8" hidden="1" x14ac:dyDescent="0.15">
      <c r="B9017" s="8" t="s">
        <v>2157</v>
      </c>
      <c r="C9017" s="4" t="s">
        <v>209</v>
      </c>
      <c r="D9017" s="4" t="s">
        <v>20</v>
      </c>
      <c r="E9017" s="4" t="s">
        <v>2964</v>
      </c>
      <c r="F9017" s="4" t="s">
        <v>5844</v>
      </c>
      <c r="G9017" s="4">
        <v>20.83</v>
      </c>
      <c r="H9017" s="4">
        <v>440.47</v>
      </c>
    </row>
    <row r="9018" spans="2:8" hidden="1" x14ac:dyDescent="0.15">
      <c r="B9018" s="8" t="s">
        <v>4976</v>
      </c>
      <c r="C9018" s="4" t="s">
        <v>209</v>
      </c>
      <c r="D9018" s="4" t="s">
        <v>20</v>
      </c>
      <c r="E9018" s="4" t="s">
        <v>2964</v>
      </c>
      <c r="F9018" s="4" t="s">
        <v>5844</v>
      </c>
      <c r="G9018" s="4">
        <v>20.79</v>
      </c>
      <c r="H9018" s="4">
        <v>224.08</v>
      </c>
    </row>
    <row r="9019" spans="2:8" hidden="1" x14ac:dyDescent="0.15">
      <c r="B9019" s="8" t="s">
        <v>3071</v>
      </c>
      <c r="C9019" s="4" t="s">
        <v>209</v>
      </c>
      <c r="D9019" s="4" t="s">
        <v>20</v>
      </c>
      <c r="E9019" s="4" t="s">
        <v>950</v>
      </c>
      <c r="F9019" s="4" t="s">
        <v>6305</v>
      </c>
      <c r="G9019" s="4">
        <v>20.78</v>
      </c>
      <c r="H9019" s="4">
        <v>144.36000000000001</v>
      </c>
    </row>
    <row r="9020" spans="2:8" hidden="1" x14ac:dyDescent="0.15">
      <c r="B9020" s="8" t="s">
        <v>4052</v>
      </c>
      <c r="C9020" s="4" t="s">
        <v>27</v>
      </c>
      <c r="D9020" s="4" t="s">
        <v>19</v>
      </c>
      <c r="E9020" s="4" t="s">
        <v>20</v>
      </c>
      <c r="F9020" s="4" t="s">
        <v>7124</v>
      </c>
      <c r="G9020" s="4">
        <v>3.14</v>
      </c>
      <c r="H9020" s="4">
        <v>5251.87</v>
      </c>
    </row>
    <row r="9021" spans="2:8" hidden="1" x14ac:dyDescent="0.15">
      <c r="B9021" s="8" t="s">
        <v>1981</v>
      </c>
      <c r="C9021" s="4" t="s">
        <v>209</v>
      </c>
      <c r="D9021" s="4" t="s">
        <v>1320</v>
      </c>
      <c r="E9021" s="4" t="s">
        <v>1288</v>
      </c>
      <c r="F9021" s="4" t="s">
        <v>6716</v>
      </c>
      <c r="G9021" s="4">
        <v>20.7</v>
      </c>
      <c r="H9021" s="4">
        <v>5866.2</v>
      </c>
    </row>
    <row r="9022" spans="2:8" hidden="1" x14ac:dyDescent="0.15">
      <c r="B9022" s="8" t="s">
        <v>135</v>
      </c>
      <c r="C9022" s="4" t="s">
        <v>27</v>
      </c>
      <c r="D9022" s="4" t="s">
        <v>19</v>
      </c>
      <c r="E9022" s="4" t="s">
        <v>20</v>
      </c>
      <c r="F9022" s="4" t="s">
        <v>7124</v>
      </c>
      <c r="G9022" s="4">
        <v>3</v>
      </c>
      <c r="H9022" s="4">
        <v>6596.93</v>
      </c>
    </row>
    <row r="9023" spans="2:8" hidden="1" x14ac:dyDescent="0.15">
      <c r="B9023" s="8" t="s">
        <v>1457</v>
      </c>
      <c r="C9023" s="4" t="s">
        <v>27</v>
      </c>
      <c r="D9023" s="4" t="s">
        <v>19</v>
      </c>
      <c r="E9023" s="4" t="s">
        <v>20</v>
      </c>
      <c r="F9023" s="4" t="s">
        <v>7124</v>
      </c>
      <c r="G9023" s="4">
        <v>2.5</v>
      </c>
      <c r="H9023" s="4">
        <v>7055.24</v>
      </c>
    </row>
    <row r="9024" spans="2:8" hidden="1" x14ac:dyDescent="0.15">
      <c r="B9024" s="8" t="s">
        <v>3462</v>
      </c>
      <c r="C9024" s="4" t="s">
        <v>27</v>
      </c>
      <c r="D9024" s="4" t="s">
        <v>19</v>
      </c>
      <c r="E9024" s="4" t="s">
        <v>20</v>
      </c>
      <c r="F9024" s="4" t="s">
        <v>7124</v>
      </c>
      <c r="G9024" s="4">
        <v>2.38</v>
      </c>
      <c r="H9024" s="4">
        <v>7616.57</v>
      </c>
    </row>
    <row r="9025" spans="2:8" hidden="1" x14ac:dyDescent="0.15">
      <c r="B9025" s="8" t="s">
        <v>373</v>
      </c>
      <c r="C9025" s="4" t="s">
        <v>27</v>
      </c>
      <c r="D9025" s="4" t="s">
        <v>19</v>
      </c>
      <c r="E9025" s="4" t="s">
        <v>20</v>
      </c>
      <c r="F9025" s="4" t="s">
        <v>7124</v>
      </c>
      <c r="G9025" s="4">
        <v>0.42</v>
      </c>
      <c r="H9025" s="4">
        <v>3574.39</v>
      </c>
    </row>
    <row r="9026" spans="2:8" hidden="1" x14ac:dyDescent="0.15">
      <c r="B9026" s="8" t="s">
        <v>2979</v>
      </c>
      <c r="C9026" s="4" t="s">
        <v>27</v>
      </c>
      <c r="D9026" s="4" t="s">
        <v>19</v>
      </c>
      <c r="E9026" s="4" t="s">
        <v>20</v>
      </c>
      <c r="F9026" s="4" t="s">
        <v>7124</v>
      </c>
      <c r="G9026" s="4">
        <v>0.4</v>
      </c>
      <c r="H9026" s="4">
        <v>3381.91</v>
      </c>
    </row>
    <row r="9027" spans="2:8" hidden="1" x14ac:dyDescent="0.15">
      <c r="B9027" s="8" t="s">
        <v>2028</v>
      </c>
      <c r="C9027" s="4" t="s">
        <v>27</v>
      </c>
      <c r="D9027" s="4" t="s">
        <v>19</v>
      </c>
      <c r="E9027" s="4" t="s">
        <v>20</v>
      </c>
      <c r="F9027" s="4" t="s">
        <v>7124</v>
      </c>
      <c r="G9027" s="4">
        <v>0.28000000000000003</v>
      </c>
      <c r="H9027" s="4">
        <v>296.98</v>
      </c>
    </row>
    <row r="9028" spans="2:8" hidden="1" x14ac:dyDescent="0.15">
      <c r="B9028" s="8" t="s">
        <v>1472</v>
      </c>
      <c r="C9028" s="4" t="s">
        <v>27</v>
      </c>
      <c r="D9028" s="4" t="s">
        <v>19</v>
      </c>
      <c r="E9028" s="4" t="s">
        <v>20</v>
      </c>
      <c r="F9028" s="4" t="s">
        <v>7124</v>
      </c>
      <c r="G9028" s="4">
        <v>0.15</v>
      </c>
      <c r="H9028" s="4">
        <v>617.87</v>
      </c>
    </row>
    <row r="9029" spans="2:8" hidden="1" x14ac:dyDescent="0.15">
      <c r="B9029" s="8" t="s">
        <v>1499</v>
      </c>
      <c r="C9029" s="4" t="s">
        <v>27</v>
      </c>
      <c r="D9029" s="4" t="s">
        <v>19</v>
      </c>
      <c r="E9029" s="4" t="s">
        <v>20</v>
      </c>
      <c r="F9029" s="4" t="s">
        <v>7124</v>
      </c>
      <c r="G9029" s="4">
        <v>0.09</v>
      </c>
      <c r="H9029" s="4">
        <v>2064.13</v>
      </c>
    </row>
    <row r="9030" spans="2:8" hidden="1" x14ac:dyDescent="0.15">
      <c r="B9030" s="8" t="s">
        <v>2979</v>
      </c>
      <c r="C9030" s="4" t="s">
        <v>27</v>
      </c>
      <c r="D9030" s="4" t="s">
        <v>19</v>
      </c>
      <c r="E9030" s="4" t="s">
        <v>20</v>
      </c>
      <c r="F9030" s="4" t="s">
        <v>7124</v>
      </c>
      <c r="G9030" s="4">
        <v>0.06</v>
      </c>
      <c r="H9030" s="4">
        <v>1388.14</v>
      </c>
    </row>
    <row r="9031" spans="2:8" hidden="1" x14ac:dyDescent="0.15">
      <c r="B9031" s="8" t="s">
        <v>2474</v>
      </c>
      <c r="C9031" s="4" t="s">
        <v>27</v>
      </c>
      <c r="D9031" s="4" t="s">
        <v>19</v>
      </c>
      <c r="E9031" s="4" t="s">
        <v>20</v>
      </c>
      <c r="F9031" s="4" t="s">
        <v>7124</v>
      </c>
      <c r="G9031" s="4">
        <v>0.05</v>
      </c>
      <c r="H9031" s="4">
        <v>1680.12</v>
      </c>
    </row>
    <row r="9032" spans="2:8" hidden="1" x14ac:dyDescent="0.15">
      <c r="B9032" s="8" t="s">
        <v>1488</v>
      </c>
      <c r="C9032" s="4" t="s">
        <v>27</v>
      </c>
      <c r="D9032" s="4" t="s">
        <v>19</v>
      </c>
      <c r="E9032" s="4" t="s">
        <v>20</v>
      </c>
      <c r="F9032" s="4" t="s">
        <v>7124</v>
      </c>
      <c r="G9032" s="4">
        <v>0.05</v>
      </c>
      <c r="H9032" s="4">
        <v>673.62</v>
      </c>
    </row>
    <row r="9033" spans="2:8" hidden="1" x14ac:dyDescent="0.15">
      <c r="B9033" s="8" t="s">
        <v>1342</v>
      </c>
      <c r="C9033" s="4" t="s">
        <v>27</v>
      </c>
      <c r="D9033" s="4" t="s">
        <v>19</v>
      </c>
      <c r="E9033" s="4" t="s">
        <v>20</v>
      </c>
      <c r="F9033" s="4" t="s">
        <v>7124</v>
      </c>
      <c r="G9033" s="4">
        <v>8.5</v>
      </c>
      <c r="H9033" s="4">
        <v>3355.52</v>
      </c>
    </row>
    <row r="9034" spans="2:8" hidden="1" x14ac:dyDescent="0.15">
      <c r="B9034" s="8" t="s">
        <v>2226</v>
      </c>
      <c r="C9034" s="4" t="s">
        <v>27</v>
      </c>
      <c r="D9034" s="4" t="s">
        <v>19</v>
      </c>
      <c r="E9034" s="4" t="s">
        <v>20</v>
      </c>
      <c r="F9034" s="4" t="s">
        <v>7124</v>
      </c>
      <c r="G9034" s="4">
        <v>7.07</v>
      </c>
      <c r="H9034" s="4">
        <v>5414.5</v>
      </c>
    </row>
    <row r="9035" spans="2:8" hidden="1" x14ac:dyDescent="0.15">
      <c r="B9035" s="8" t="s">
        <v>1557</v>
      </c>
      <c r="C9035" s="4" t="s">
        <v>27</v>
      </c>
      <c r="D9035" s="4" t="s">
        <v>19</v>
      </c>
      <c r="E9035" s="4" t="s">
        <v>20</v>
      </c>
      <c r="F9035" s="4" t="s">
        <v>7124</v>
      </c>
      <c r="G9035" s="4">
        <v>6.16</v>
      </c>
      <c r="H9035" s="4">
        <v>4634.3500000000004</v>
      </c>
    </row>
    <row r="9036" spans="2:8" hidden="1" x14ac:dyDescent="0.15">
      <c r="B9036" s="8" t="s">
        <v>598</v>
      </c>
      <c r="C9036" s="4" t="s">
        <v>209</v>
      </c>
      <c r="D9036" s="4" t="s">
        <v>441</v>
      </c>
      <c r="E9036" s="4" t="s">
        <v>946</v>
      </c>
      <c r="F9036" s="4" t="s">
        <v>1347</v>
      </c>
      <c r="G9036" s="4">
        <v>20</v>
      </c>
      <c r="H9036" s="4">
        <v>540</v>
      </c>
    </row>
    <row r="9037" spans="2:8" hidden="1" x14ac:dyDescent="0.15">
      <c r="B9037" s="8" t="s">
        <v>1248</v>
      </c>
      <c r="C9037" s="4" t="s">
        <v>27</v>
      </c>
      <c r="D9037" s="4" t="s">
        <v>19</v>
      </c>
      <c r="E9037" s="4" t="s">
        <v>20</v>
      </c>
      <c r="F9037" s="4" t="s">
        <v>7124</v>
      </c>
      <c r="G9037" s="4">
        <v>5.5</v>
      </c>
      <c r="H9037" s="4">
        <v>17294.47</v>
      </c>
    </row>
    <row r="9038" spans="2:8" hidden="1" x14ac:dyDescent="0.15">
      <c r="B9038" s="8" t="s">
        <v>725</v>
      </c>
      <c r="C9038" s="4" t="s">
        <v>27</v>
      </c>
      <c r="D9038" s="4" t="s">
        <v>19</v>
      </c>
      <c r="E9038" s="4" t="s">
        <v>20</v>
      </c>
      <c r="F9038" s="4" t="s">
        <v>7124</v>
      </c>
      <c r="G9038" s="4">
        <v>3.08</v>
      </c>
      <c r="H9038" s="4">
        <v>3372.05</v>
      </c>
    </row>
    <row r="9039" spans="2:8" hidden="1" x14ac:dyDescent="0.15">
      <c r="B9039" s="8" t="s">
        <v>385</v>
      </c>
      <c r="C9039" s="4" t="s">
        <v>27</v>
      </c>
      <c r="D9039" s="4" t="s">
        <v>19</v>
      </c>
      <c r="E9039" s="4" t="s">
        <v>20</v>
      </c>
      <c r="F9039" s="4" t="s">
        <v>7124</v>
      </c>
      <c r="G9039" s="4">
        <v>1.4</v>
      </c>
      <c r="H9039" s="4">
        <v>302.98</v>
      </c>
    </row>
    <row r="9040" spans="2:8" hidden="1" x14ac:dyDescent="0.15">
      <c r="B9040" s="8" t="s">
        <v>918</v>
      </c>
      <c r="C9040" s="4" t="s">
        <v>209</v>
      </c>
      <c r="D9040" s="4" t="s">
        <v>20</v>
      </c>
      <c r="E9040" s="4" t="s">
        <v>2401</v>
      </c>
      <c r="F9040" s="4" t="s">
        <v>1363</v>
      </c>
      <c r="G9040" s="4">
        <v>20</v>
      </c>
      <c r="H9040" s="4">
        <v>293.33999999999901</v>
      </c>
    </row>
    <row r="9041" spans="2:8" hidden="1" x14ac:dyDescent="0.15">
      <c r="B9041" s="8" t="s">
        <v>1900</v>
      </c>
      <c r="C9041" s="4" t="s">
        <v>27</v>
      </c>
      <c r="D9041" s="4" t="s">
        <v>19</v>
      </c>
      <c r="E9041" s="4" t="s">
        <v>20</v>
      </c>
      <c r="F9041" s="4" t="s">
        <v>7124</v>
      </c>
      <c r="G9041" s="4">
        <v>0.66</v>
      </c>
      <c r="H9041" s="4">
        <v>813.3</v>
      </c>
    </row>
    <row r="9042" spans="2:8" hidden="1" x14ac:dyDescent="0.15">
      <c r="B9042" s="8" t="s">
        <v>389</v>
      </c>
      <c r="C9042" s="4" t="s">
        <v>27</v>
      </c>
      <c r="D9042" s="4" t="s">
        <v>19</v>
      </c>
      <c r="E9042" s="4" t="s">
        <v>20</v>
      </c>
      <c r="F9042" s="4" t="s">
        <v>7124</v>
      </c>
      <c r="G9042" s="4">
        <v>0.5</v>
      </c>
      <c r="H9042" s="4">
        <v>9524.73</v>
      </c>
    </row>
    <row r="9043" spans="2:8" hidden="1" x14ac:dyDescent="0.15">
      <c r="B9043" s="8" t="s">
        <v>389</v>
      </c>
      <c r="C9043" s="4" t="s">
        <v>27</v>
      </c>
      <c r="D9043" s="4" t="s">
        <v>19</v>
      </c>
      <c r="E9043" s="4" t="s">
        <v>20</v>
      </c>
      <c r="F9043" s="4" t="s">
        <v>7124</v>
      </c>
      <c r="G9043" s="4">
        <v>0.5</v>
      </c>
      <c r="H9043" s="4">
        <v>7480.99</v>
      </c>
    </row>
    <row r="9044" spans="2:8" hidden="1" x14ac:dyDescent="0.15">
      <c r="B9044" s="8" t="s">
        <v>1469</v>
      </c>
      <c r="C9044" s="4" t="s">
        <v>27</v>
      </c>
      <c r="D9044" s="4" t="s">
        <v>19</v>
      </c>
      <c r="E9044" s="4" t="s">
        <v>20</v>
      </c>
      <c r="F9044" s="4" t="s">
        <v>7124</v>
      </c>
      <c r="G9044" s="4">
        <v>0.36</v>
      </c>
      <c r="H9044" s="4">
        <v>1326.79</v>
      </c>
    </row>
    <row r="9045" spans="2:8" hidden="1" x14ac:dyDescent="0.15">
      <c r="B9045" s="8" t="s">
        <v>3223</v>
      </c>
      <c r="C9045" s="4" t="s">
        <v>27</v>
      </c>
      <c r="D9045" s="4" t="s">
        <v>19</v>
      </c>
      <c r="E9045" s="4" t="s">
        <v>20</v>
      </c>
      <c r="F9045" s="4" t="s">
        <v>7124</v>
      </c>
      <c r="G9045" s="4">
        <v>0.28000000000000003</v>
      </c>
      <c r="H9045" s="4">
        <v>667.48</v>
      </c>
    </row>
    <row r="9046" spans="2:8" hidden="1" x14ac:dyDescent="0.15">
      <c r="B9046" s="8" t="s">
        <v>1900</v>
      </c>
      <c r="C9046" s="4" t="s">
        <v>27</v>
      </c>
      <c r="D9046" s="4" t="s">
        <v>19</v>
      </c>
      <c r="E9046" s="4" t="s">
        <v>20</v>
      </c>
      <c r="F9046" s="4" t="s">
        <v>7124</v>
      </c>
      <c r="G9046" s="4">
        <v>0.28000000000000003</v>
      </c>
      <c r="H9046" s="4">
        <v>385</v>
      </c>
    </row>
    <row r="9047" spans="2:8" hidden="1" x14ac:dyDescent="0.15">
      <c r="B9047" s="8" t="s">
        <v>1900</v>
      </c>
      <c r="C9047" s="4" t="s">
        <v>27</v>
      </c>
      <c r="D9047" s="4" t="s">
        <v>19</v>
      </c>
      <c r="E9047" s="4" t="s">
        <v>20</v>
      </c>
      <c r="F9047" s="4" t="s">
        <v>7124</v>
      </c>
      <c r="G9047" s="4">
        <v>0.1</v>
      </c>
      <c r="H9047" s="4">
        <v>313.31</v>
      </c>
    </row>
    <row r="9048" spans="2:8" hidden="1" x14ac:dyDescent="0.15">
      <c r="B9048" s="8" t="s">
        <v>1893</v>
      </c>
      <c r="C9048" s="4" t="s">
        <v>27</v>
      </c>
      <c r="D9048" s="4" t="s">
        <v>19</v>
      </c>
      <c r="E9048" s="4" t="s">
        <v>20</v>
      </c>
      <c r="F9048" s="4" t="s">
        <v>7124</v>
      </c>
      <c r="G9048" s="4">
        <v>7.4999999999999997E-2</v>
      </c>
      <c r="H9048" s="4">
        <v>711.14</v>
      </c>
    </row>
    <row r="9049" spans="2:8" hidden="1" x14ac:dyDescent="0.15">
      <c r="B9049" s="8" t="s">
        <v>892</v>
      </c>
      <c r="C9049" s="4" t="s">
        <v>27</v>
      </c>
      <c r="D9049" s="4" t="s">
        <v>19</v>
      </c>
      <c r="E9049" s="4" t="s">
        <v>20</v>
      </c>
      <c r="F9049" s="4" t="s">
        <v>7124</v>
      </c>
      <c r="G9049" s="4">
        <v>0.05</v>
      </c>
      <c r="H9049" s="4">
        <v>2984.5</v>
      </c>
    </row>
    <row r="9050" spans="2:8" hidden="1" x14ac:dyDescent="0.15">
      <c r="B9050" s="8" t="s">
        <v>2184</v>
      </c>
      <c r="C9050" s="4" t="s">
        <v>209</v>
      </c>
      <c r="D9050" s="4" t="s">
        <v>20</v>
      </c>
      <c r="E9050" s="4" t="s">
        <v>210</v>
      </c>
      <c r="F9050" s="4" t="s">
        <v>6718</v>
      </c>
      <c r="G9050" s="4">
        <v>19.52</v>
      </c>
      <c r="H9050" s="4">
        <v>535.66999999999905</v>
      </c>
    </row>
    <row r="9051" spans="2:8" hidden="1" x14ac:dyDescent="0.15">
      <c r="B9051" s="8" t="s">
        <v>1752</v>
      </c>
      <c r="C9051" s="4" t="s">
        <v>209</v>
      </c>
      <c r="D9051" s="4" t="s">
        <v>20</v>
      </c>
      <c r="E9051" s="4" t="s">
        <v>2713</v>
      </c>
      <c r="F9051" s="4" t="s">
        <v>6305</v>
      </c>
      <c r="G9051" s="4">
        <v>19.260000000000002</v>
      </c>
      <c r="H9051" s="4">
        <v>450.88</v>
      </c>
    </row>
    <row r="9052" spans="2:8" hidden="1" x14ac:dyDescent="0.15">
      <c r="B9052" s="8" t="s">
        <v>1006</v>
      </c>
      <c r="C9052" s="4" t="s">
        <v>209</v>
      </c>
      <c r="D9052" s="4" t="s">
        <v>20</v>
      </c>
      <c r="E9052" s="4" t="s">
        <v>2964</v>
      </c>
      <c r="F9052" s="4" t="s">
        <v>5932</v>
      </c>
      <c r="G9052" s="4">
        <v>19.25</v>
      </c>
      <c r="H9052" s="4">
        <v>214.06</v>
      </c>
    </row>
    <row r="9053" spans="2:8" hidden="1" x14ac:dyDescent="0.15">
      <c r="B9053" s="8" t="s">
        <v>4638</v>
      </c>
      <c r="C9053" s="4" t="s">
        <v>27</v>
      </c>
      <c r="D9053" s="4" t="s">
        <v>19</v>
      </c>
      <c r="E9053" s="4" t="s">
        <v>20</v>
      </c>
      <c r="F9053" s="4" t="s">
        <v>7124</v>
      </c>
      <c r="G9053" s="4">
        <v>3.1E-2</v>
      </c>
      <c r="H9053" s="4">
        <v>1134.8599999999999</v>
      </c>
    </row>
    <row r="9054" spans="2:8" hidden="1" x14ac:dyDescent="0.15">
      <c r="B9054" s="8" t="s">
        <v>7206</v>
      </c>
      <c r="C9054" s="4" t="s">
        <v>209</v>
      </c>
      <c r="D9054" s="4" t="s">
        <v>20</v>
      </c>
      <c r="E9054" s="4" t="s">
        <v>2401</v>
      </c>
      <c r="F9054" s="4" t="s">
        <v>1347</v>
      </c>
      <c r="G9054" s="4">
        <v>19</v>
      </c>
      <c r="H9054" s="4">
        <v>364.35</v>
      </c>
    </row>
    <row r="9055" spans="2:8" hidden="1" x14ac:dyDescent="0.15">
      <c r="B9055" s="8" t="s">
        <v>7206</v>
      </c>
      <c r="C9055" s="4" t="s">
        <v>209</v>
      </c>
      <c r="D9055" s="4" t="s">
        <v>20</v>
      </c>
      <c r="E9055" s="4" t="s">
        <v>2401</v>
      </c>
      <c r="F9055" s="4" t="s">
        <v>1347</v>
      </c>
      <c r="G9055" s="4">
        <v>19</v>
      </c>
      <c r="H9055" s="4">
        <v>357.94</v>
      </c>
    </row>
    <row r="9056" spans="2:8" hidden="1" x14ac:dyDescent="0.15">
      <c r="B9056" s="8" t="s">
        <v>2059</v>
      </c>
      <c r="C9056" s="4" t="s">
        <v>209</v>
      </c>
      <c r="D9056" s="4" t="s">
        <v>20</v>
      </c>
      <c r="E9056" s="4" t="s">
        <v>210</v>
      </c>
      <c r="F9056" s="4" t="s">
        <v>7114</v>
      </c>
      <c r="G9056" s="4">
        <v>18.899999999999899</v>
      </c>
      <c r="H9056" s="4">
        <v>289.85000000000002</v>
      </c>
    </row>
    <row r="9057" spans="2:8" hidden="1" x14ac:dyDescent="0.15">
      <c r="B9057" s="8" t="s">
        <v>1957</v>
      </c>
      <c r="C9057" s="4" t="s">
        <v>27</v>
      </c>
      <c r="D9057" s="4" t="s">
        <v>19</v>
      </c>
      <c r="E9057" s="4" t="s">
        <v>20</v>
      </c>
      <c r="F9057" s="4" t="s">
        <v>7124</v>
      </c>
      <c r="G9057" s="4">
        <v>0.01</v>
      </c>
      <c r="H9057" s="4">
        <v>190.53</v>
      </c>
    </row>
    <row r="9058" spans="2:8" hidden="1" x14ac:dyDescent="0.15">
      <c r="B9058" s="8">
        <v>45323</v>
      </c>
      <c r="C9058" s="4" t="s">
        <v>18</v>
      </c>
      <c r="D9058" s="4" t="s">
        <v>19</v>
      </c>
      <c r="E9058" s="4" t="s">
        <v>20</v>
      </c>
      <c r="F9058" s="4" t="s">
        <v>7124</v>
      </c>
      <c r="G9058" s="4">
        <v>3.0000000000000001E-3</v>
      </c>
      <c r="H9058" s="4">
        <v>356.92</v>
      </c>
    </row>
    <row r="9059" spans="2:8" hidden="1" x14ac:dyDescent="0.15">
      <c r="B9059" s="8" t="s">
        <v>7576</v>
      </c>
      <c r="C9059" s="4" t="s">
        <v>27</v>
      </c>
      <c r="D9059" s="4" t="s">
        <v>19</v>
      </c>
      <c r="E9059" s="4" t="s">
        <v>20</v>
      </c>
      <c r="F9059" s="4" t="s">
        <v>7577</v>
      </c>
      <c r="G9059" s="4">
        <v>4.3</v>
      </c>
      <c r="H9059" s="4">
        <v>2068.14</v>
      </c>
    </row>
    <row r="9060" spans="2:8" hidden="1" x14ac:dyDescent="0.15">
      <c r="B9060" s="8" t="s">
        <v>7576</v>
      </c>
      <c r="C9060" s="4" t="s">
        <v>27</v>
      </c>
      <c r="D9060" s="4" t="s">
        <v>19</v>
      </c>
      <c r="E9060" s="4" t="s">
        <v>20</v>
      </c>
      <c r="F9060" s="4" t="s">
        <v>7577</v>
      </c>
      <c r="G9060" s="4">
        <v>0.5</v>
      </c>
      <c r="H9060" s="4">
        <v>3437.4</v>
      </c>
    </row>
    <row r="9061" spans="2:8" hidden="1" x14ac:dyDescent="0.15">
      <c r="B9061" s="8" t="s">
        <v>67</v>
      </c>
      <c r="C9061" s="4" t="s">
        <v>27</v>
      </c>
      <c r="D9061" s="4" t="s">
        <v>19</v>
      </c>
      <c r="E9061" s="4" t="s">
        <v>20</v>
      </c>
      <c r="F9061" s="4" t="s">
        <v>7577</v>
      </c>
      <c r="G9061" s="4">
        <v>5.0000000000000001E-3</v>
      </c>
      <c r="H9061" s="4">
        <v>1936.25</v>
      </c>
    </row>
    <row r="9062" spans="2:8" hidden="1" x14ac:dyDescent="0.15">
      <c r="B9062" s="8">
        <v>45330</v>
      </c>
      <c r="C9062" s="4" t="s">
        <v>18</v>
      </c>
      <c r="D9062" s="4" t="s">
        <v>19</v>
      </c>
      <c r="E9062" s="4" t="s">
        <v>20</v>
      </c>
      <c r="F9062" s="4" t="s">
        <v>7577</v>
      </c>
      <c r="G9062" s="4">
        <v>3.08</v>
      </c>
      <c r="H9062" s="4">
        <v>2594.25</v>
      </c>
    </row>
    <row r="9063" spans="2:8" hidden="1" x14ac:dyDescent="0.15">
      <c r="B9063" s="8" t="s">
        <v>2466</v>
      </c>
      <c r="C9063" s="4" t="s">
        <v>209</v>
      </c>
      <c r="D9063" s="4" t="s">
        <v>20</v>
      </c>
      <c r="E9063" s="4" t="s">
        <v>1288</v>
      </c>
      <c r="F9063" s="4" t="s">
        <v>7222</v>
      </c>
      <c r="G9063" s="4">
        <v>18</v>
      </c>
      <c r="H9063" s="4">
        <v>1.4</v>
      </c>
    </row>
    <row r="9064" spans="2:8" hidden="1" x14ac:dyDescent="0.15">
      <c r="B9064" s="8" t="s">
        <v>137</v>
      </c>
      <c r="C9064" s="4" t="s">
        <v>209</v>
      </c>
      <c r="D9064" s="4" t="s">
        <v>20</v>
      </c>
      <c r="E9064" s="4" t="s">
        <v>2964</v>
      </c>
      <c r="F9064" s="4" t="s">
        <v>5932</v>
      </c>
      <c r="G9064" s="4">
        <v>17.82</v>
      </c>
      <c r="H9064" s="4">
        <v>309.47000000000003</v>
      </c>
    </row>
    <row r="9065" spans="2:8" hidden="1" x14ac:dyDescent="0.15">
      <c r="B9065" s="8" t="s">
        <v>671</v>
      </c>
      <c r="C9065" s="4" t="s">
        <v>209</v>
      </c>
      <c r="D9065" s="4" t="s">
        <v>20</v>
      </c>
      <c r="E9065" s="4" t="s">
        <v>1288</v>
      </c>
      <c r="F9065" s="4" t="s">
        <v>5844</v>
      </c>
      <c r="G9065" s="4">
        <v>16.32</v>
      </c>
      <c r="H9065" s="4">
        <v>410.4</v>
      </c>
    </row>
    <row r="9066" spans="2:8" hidden="1" x14ac:dyDescent="0.15">
      <c r="B9066" s="8" t="s">
        <v>308</v>
      </c>
      <c r="C9066" s="4" t="s">
        <v>209</v>
      </c>
      <c r="D9066" s="4" t="s">
        <v>20</v>
      </c>
      <c r="E9066" s="4" t="s">
        <v>6287</v>
      </c>
      <c r="F9066" s="4" t="s">
        <v>6388</v>
      </c>
      <c r="G9066" s="4">
        <v>16</v>
      </c>
      <c r="H9066" s="4">
        <v>55471.24</v>
      </c>
    </row>
    <row r="9067" spans="2:8" hidden="1" x14ac:dyDescent="0.15">
      <c r="B9067" s="8" t="s">
        <v>60</v>
      </c>
      <c r="C9067" s="4" t="s">
        <v>209</v>
      </c>
      <c r="D9067" s="4" t="s">
        <v>20</v>
      </c>
      <c r="E9067" s="4" t="s">
        <v>2237</v>
      </c>
      <c r="F9067" s="4" t="s">
        <v>1347</v>
      </c>
      <c r="G9067" s="4">
        <v>15.6</v>
      </c>
      <c r="H9067" s="4">
        <v>394.35</v>
      </c>
    </row>
    <row r="9068" spans="2:8" hidden="1" x14ac:dyDescent="0.15">
      <c r="B9068" s="8" t="s">
        <v>2089</v>
      </c>
      <c r="C9068" s="4" t="s">
        <v>209</v>
      </c>
      <c r="D9068" s="4" t="s">
        <v>20</v>
      </c>
      <c r="E9068" s="4" t="s">
        <v>2237</v>
      </c>
      <c r="F9068" s="4" t="s">
        <v>1347</v>
      </c>
      <c r="G9068" s="4">
        <v>15.6</v>
      </c>
      <c r="H9068" s="4">
        <v>383.64</v>
      </c>
    </row>
    <row r="9069" spans="2:8" hidden="1" x14ac:dyDescent="0.15">
      <c r="B9069" s="8" t="s">
        <v>4790</v>
      </c>
      <c r="C9069" s="4" t="s">
        <v>209</v>
      </c>
      <c r="D9069" s="4" t="s">
        <v>20</v>
      </c>
      <c r="E9069" s="4" t="s">
        <v>2722</v>
      </c>
      <c r="F9069" s="4" t="s">
        <v>7033</v>
      </c>
      <c r="G9069" s="4">
        <v>15.57</v>
      </c>
      <c r="H9069" s="4">
        <v>195.64</v>
      </c>
    </row>
    <row r="9070" spans="2:8" hidden="1" x14ac:dyDescent="0.15">
      <c r="B9070" s="8" t="s">
        <v>1513</v>
      </c>
      <c r="C9070" s="4" t="s">
        <v>209</v>
      </c>
      <c r="D9070" s="4" t="s">
        <v>20</v>
      </c>
      <c r="E9070" s="4" t="s">
        <v>391</v>
      </c>
      <c r="F9070" s="4" t="s">
        <v>7252</v>
      </c>
      <c r="G9070" s="4">
        <v>15.0719999999999</v>
      </c>
      <c r="H9070" s="4">
        <v>266.56</v>
      </c>
    </row>
    <row r="9071" spans="2:8" hidden="1" x14ac:dyDescent="0.15">
      <c r="B9071" s="8" t="s">
        <v>3630</v>
      </c>
      <c r="C9071" s="4" t="s">
        <v>209</v>
      </c>
      <c r="D9071" s="4" t="s">
        <v>20</v>
      </c>
      <c r="E9071" s="4" t="s">
        <v>2713</v>
      </c>
      <c r="F9071" s="4" t="s">
        <v>5844</v>
      </c>
      <c r="G9071" s="4">
        <v>15.06</v>
      </c>
      <c r="H9071" s="4">
        <v>335.53</v>
      </c>
    </row>
    <row r="9072" spans="2:8" hidden="1" x14ac:dyDescent="0.15">
      <c r="B9072" s="8" t="s">
        <v>1539</v>
      </c>
      <c r="C9072" s="4" t="s">
        <v>209</v>
      </c>
      <c r="D9072" s="4" t="s">
        <v>20</v>
      </c>
      <c r="E9072" s="4" t="s">
        <v>2964</v>
      </c>
      <c r="F9072" s="4" t="s">
        <v>1363</v>
      </c>
      <c r="G9072" s="4">
        <v>15.04</v>
      </c>
      <c r="H9072" s="4">
        <v>509.68</v>
      </c>
    </row>
    <row r="9073" spans="2:8" hidden="1" x14ac:dyDescent="0.15">
      <c r="B9073" s="8" t="s">
        <v>1532</v>
      </c>
      <c r="C9073" s="4" t="s">
        <v>209</v>
      </c>
      <c r="D9073" s="4" t="s">
        <v>20</v>
      </c>
      <c r="E9073" s="4" t="s">
        <v>2964</v>
      </c>
      <c r="F9073" s="4" t="s">
        <v>7103</v>
      </c>
      <c r="G9073" s="4">
        <v>15.04</v>
      </c>
      <c r="H9073" s="4">
        <v>503.31</v>
      </c>
    </row>
    <row r="9074" spans="2:8" hidden="1" x14ac:dyDescent="0.15">
      <c r="B9074" s="8" t="s">
        <v>870</v>
      </c>
      <c r="C9074" s="4" t="s">
        <v>209</v>
      </c>
      <c r="D9074" s="4" t="s">
        <v>20</v>
      </c>
      <c r="E9074" s="4" t="s">
        <v>2722</v>
      </c>
      <c r="F9074" s="4" t="s">
        <v>7103</v>
      </c>
      <c r="G9074" s="4">
        <v>15.04</v>
      </c>
      <c r="H9074" s="4">
        <v>486.95</v>
      </c>
    </row>
    <row r="9075" spans="2:8" hidden="1" x14ac:dyDescent="0.15">
      <c r="B9075" s="8" t="s">
        <v>2659</v>
      </c>
      <c r="C9075" s="4" t="s">
        <v>209</v>
      </c>
      <c r="D9075" s="4" t="s">
        <v>20</v>
      </c>
      <c r="E9075" s="4" t="s">
        <v>1288</v>
      </c>
      <c r="F9075" s="4" t="s">
        <v>7103</v>
      </c>
      <c r="G9075" s="4">
        <v>15.04</v>
      </c>
      <c r="H9075" s="4">
        <v>376.16</v>
      </c>
    </row>
    <row r="9076" spans="2:8" hidden="1" x14ac:dyDescent="0.15">
      <c r="B9076" s="8" t="s">
        <v>219</v>
      </c>
      <c r="C9076" s="4" t="s">
        <v>209</v>
      </c>
      <c r="D9076" s="4" t="s">
        <v>20</v>
      </c>
      <c r="E9076" s="4" t="s">
        <v>950</v>
      </c>
      <c r="F9076" s="4" t="s">
        <v>1363</v>
      </c>
      <c r="G9076" s="4">
        <v>15.04</v>
      </c>
      <c r="H9076" s="4">
        <v>357.72</v>
      </c>
    </row>
    <row r="9077" spans="2:8" hidden="1" x14ac:dyDescent="0.15">
      <c r="B9077" s="8" t="s">
        <v>308</v>
      </c>
      <c r="C9077" s="4" t="s">
        <v>209</v>
      </c>
      <c r="D9077" s="4" t="s">
        <v>20</v>
      </c>
      <c r="E9077" s="4" t="s">
        <v>6287</v>
      </c>
      <c r="F9077" s="4" t="s">
        <v>6388</v>
      </c>
      <c r="G9077" s="4">
        <v>15</v>
      </c>
      <c r="H9077" s="4">
        <v>52004.29</v>
      </c>
    </row>
    <row r="9078" spans="2:8" hidden="1" x14ac:dyDescent="0.15">
      <c r="B9078" s="8">
        <v>45401</v>
      </c>
      <c r="C9078" s="4" t="s">
        <v>18</v>
      </c>
      <c r="D9078" s="4" t="s">
        <v>301</v>
      </c>
      <c r="E9078" s="4" t="s">
        <v>20</v>
      </c>
      <c r="F9078" s="4" t="s">
        <v>7577</v>
      </c>
      <c r="G9078" s="4">
        <v>0.98</v>
      </c>
      <c r="H9078" s="4">
        <v>208.75</v>
      </c>
    </row>
    <row r="9079" spans="2:8" hidden="1" x14ac:dyDescent="0.15">
      <c r="B9079" s="8">
        <v>45372</v>
      </c>
      <c r="C9079" s="4" t="s">
        <v>18</v>
      </c>
      <c r="D9079" s="4" t="s">
        <v>19</v>
      </c>
      <c r="E9079" s="4" t="s">
        <v>20</v>
      </c>
      <c r="F9079" s="4" t="s">
        <v>1848</v>
      </c>
      <c r="G9079" s="4">
        <v>25000</v>
      </c>
      <c r="H9079" s="4">
        <v>55534.53</v>
      </c>
    </row>
    <row r="9080" spans="2:8" hidden="1" x14ac:dyDescent="0.15">
      <c r="B9080" s="8">
        <v>45364</v>
      </c>
      <c r="C9080" s="4" t="s">
        <v>18</v>
      </c>
      <c r="D9080" s="4" t="s">
        <v>19</v>
      </c>
      <c r="E9080" s="4" t="s">
        <v>20</v>
      </c>
      <c r="F9080" s="4" t="s">
        <v>899</v>
      </c>
      <c r="G9080" s="4">
        <v>78000</v>
      </c>
      <c r="H9080" s="4">
        <v>169165.1</v>
      </c>
    </row>
    <row r="9081" spans="2:8" hidden="1" x14ac:dyDescent="0.15">
      <c r="B9081" s="8" t="s">
        <v>63</v>
      </c>
      <c r="C9081" s="4" t="s">
        <v>27</v>
      </c>
      <c r="D9081" s="4" t="s">
        <v>441</v>
      </c>
      <c r="E9081" s="4" t="s">
        <v>20</v>
      </c>
      <c r="F9081" s="4" t="s">
        <v>6620</v>
      </c>
      <c r="G9081" s="4">
        <v>100</v>
      </c>
      <c r="H9081" s="4">
        <v>4023.65</v>
      </c>
    </row>
    <row r="9082" spans="2:8" hidden="1" x14ac:dyDescent="0.15">
      <c r="B9082" s="8" t="s">
        <v>4048</v>
      </c>
      <c r="C9082" s="4" t="s">
        <v>209</v>
      </c>
      <c r="D9082" s="4" t="s">
        <v>20</v>
      </c>
      <c r="E9082" s="4" t="s">
        <v>2713</v>
      </c>
      <c r="F9082" s="4" t="s">
        <v>7271</v>
      </c>
      <c r="G9082" s="4">
        <v>15</v>
      </c>
      <c r="H9082" s="4">
        <v>158.11000000000001</v>
      </c>
    </row>
    <row r="9083" spans="2:8" hidden="1" x14ac:dyDescent="0.15">
      <c r="B9083" s="8">
        <v>45348</v>
      </c>
      <c r="C9083" s="4" t="s">
        <v>18</v>
      </c>
      <c r="D9083" s="4" t="s">
        <v>441</v>
      </c>
      <c r="E9083" s="4" t="s">
        <v>20</v>
      </c>
      <c r="F9083" s="4" t="s">
        <v>6291</v>
      </c>
      <c r="G9083" s="4">
        <v>225</v>
      </c>
      <c r="H9083" s="4">
        <v>6417.9</v>
      </c>
    </row>
    <row r="9084" spans="2:8" hidden="1" x14ac:dyDescent="0.15">
      <c r="B9084" s="8" t="s">
        <v>364</v>
      </c>
      <c r="C9084" s="4" t="s">
        <v>209</v>
      </c>
      <c r="D9084" s="4" t="s">
        <v>20</v>
      </c>
      <c r="E9084" s="4" t="s">
        <v>2713</v>
      </c>
      <c r="F9084" s="4" t="s">
        <v>7292</v>
      </c>
      <c r="G9084" s="4">
        <v>14.336</v>
      </c>
      <c r="H9084" s="4">
        <v>1304.6099999999899</v>
      </c>
    </row>
    <row r="9085" spans="2:8" hidden="1" x14ac:dyDescent="0.15">
      <c r="B9085" s="8" t="s">
        <v>376</v>
      </c>
      <c r="C9085" s="4" t="s">
        <v>209</v>
      </c>
      <c r="D9085" s="4" t="s">
        <v>20</v>
      </c>
      <c r="E9085" s="4" t="s">
        <v>2722</v>
      </c>
      <c r="F9085" s="4" t="s">
        <v>4576</v>
      </c>
      <c r="G9085" s="4">
        <v>13.584</v>
      </c>
      <c r="H9085" s="4">
        <v>164.6</v>
      </c>
    </row>
    <row r="9086" spans="2:8" hidden="1" x14ac:dyDescent="0.15">
      <c r="B9086" s="8" t="s">
        <v>4790</v>
      </c>
      <c r="C9086" s="4" t="s">
        <v>209</v>
      </c>
      <c r="D9086" s="4" t="s">
        <v>20</v>
      </c>
      <c r="E9086" s="4" t="s">
        <v>1288</v>
      </c>
      <c r="F9086" s="4" t="s">
        <v>6523</v>
      </c>
      <c r="G9086" s="4">
        <v>12.72</v>
      </c>
      <c r="H9086" s="4">
        <v>224.4</v>
      </c>
    </row>
    <row r="9087" spans="2:8" hidden="1" x14ac:dyDescent="0.15">
      <c r="B9087" s="8" t="s">
        <v>1158</v>
      </c>
      <c r="C9087" s="4" t="s">
        <v>209</v>
      </c>
      <c r="D9087" s="4" t="s">
        <v>20</v>
      </c>
      <c r="E9087" s="4" t="s">
        <v>7305</v>
      </c>
      <c r="F9087" s="4" t="s">
        <v>1347</v>
      </c>
      <c r="G9087" s="4">
        <v>12.64</v>
      </c>
      <c r="H9087" s="4">
        <v>645.6</v>
      </c>
    </row>
    <row r="9088" spans="2:8" hidden="1" x14ac:dyDescent="0.15">
      <c r="B9088" s="8" t="s">
        <v>513</v>
      </c>
      <c r="C9088" s="4" t="s">
        <v>27</v>
      </c>
      <c r="D9088" s="4" t="s">
        <v>391</v>
      </c>
      <c r="E9088" s="4" t="s">
        <v>20</v>
      </c>
      <c r="F9088" s="4" t="s">
        <v>8340</v>
      </c>
      <c r="G9088" s="4">
        <v>0.1</v>
      </c>
      <c r="H9088" s="4">
        <v>1023.67</v>
      </c>
    </row>
    <row r="9089" spans="2:8" hidden="1" x14ac:dyDescent="0.15">
      <c r="B9089" s="8" t="s">
        <v>1145</v>
      </c>
      <c r="C9089" s="4" t="s">
        <v>209</v>
      </c>
      <c r="D9089" s="4" t="s">
        <v>20</v>
      </c>
      <c r="E9089" s="4" t="s">
        <v>234</v>
      </c>
      <c r="F9089" s="4" t="s">
        <v>6715</v>
      </c>
      <c r="G9089" s="4">
        <v>12.384</v>
      </c>
      <c r="H9089" s="4">
        <v>1670.73</v>
      </c>
    </row>
    <row r="9090" spans="2:8" hidden="1" x14ac:dyDescent="0.15">
      <c r="B9090" s="8" t="s">
        <v>191</v>
      </c>
      <c r="C9090" s="4" t="s">
        <v>27</v>
      </c>
      <c r="D9090" s="4" t="s">
        <v>391</v>
      </c>
      <c r="E9090" s="4" t="s">
        <v>20</v>
      </c>
      <c r="F9090" s="4" t="s">
        <v>7846</v>
      </c>
      <c r="G9090" s="4">
        <v>1.43</v>
      </c>
      <c r="H9090" s="4">
        <v>18769.060000000001</v>
      </c>
    </row>
    <row r="9091" spans="2:8" hidden="1" x14ac:dyDescent="0.15">
      <c r="B9091" s="8" t="s">
        <v>1003</v>
      </c>
      <c r="C9091" s="4" t="s">
        <v>27</v>
      </c>
      <c r="D9091" s="4" t="s">
        <v>391</v>
      </c>
      <c r="E9091" s="4" t="s">
        <v>20</v>
      </c>
      <c r="F9091" s="4" t="s">
        <v>8134</v>
      </c>
      <c r="G9091" s="4">
        <v>0.442</v>
      </c>
      <c r="H9091" s="4">
        <v>16391.18</v>
      </c>
    </row>
    <row r="9092" spans="2:8" hidden="1" x14ac:dyDescent="0.15">
      <c r="B9092" s="8" t="s">
        <v>1535</v>
      </c>
      <c r="C9092" s="4" t="s">
        <v>209</v>
      </c>
      <c r="D9092" s="4" t="s">
        <v>20</v>
      </c>
      <c r="E9092" s="4" t="s">
        <v>2401</v>
      </c>
      <c r="F9092" s="4" t="s">
        <v>7317</v>
      </c>
      <c r="G9092" s="4">
        <v>12</v>
      </c>
      <c r="H9092" s="4">
        <v>236.21</v>
      </c>
    </row>
    <row r="9093" spans="2:8" hidden="1" x14ac:dyDescent="0.15">
      <c r="B9093" s="8" t="s">
        <v>5046</v>
      </c>
      <c r="C9093" s="4" t="s">
        <v>209</v>
      </c>
      <c r="D9093" s="4" t="s">
        <v>20</v>
      </c>
      <c r="E9093" s="4" t="s">
        <v>2401</v>
      </c>
      <c r="F9093" s="4" t="s">
        <v>7318</v>
      </c>
      <c r="G9093" s="4">
        <v>12</v>
      </c>
      <c r="H9093" s="4">
        <v>186.61</v>
      </c>
    </row>
    <row r="9094" spans="2:8" hidden="1" x14ac:dyDescent="0.15">
      <c r="B9094" s="8" t="s">
        <v>2339</v>
      </c>
      <c r="C9094" s="4" t="s">
        <v>27</v>
      </c>
      <c r="D9094" s="4" t="s">
        <v>54</v>
      </c>
      <c r="E9094" s="4" t="s">
        <v>20</v>
      </c>
      <c r="F9094" s="4" t="s">
        <v>8264</v>
      </c>
      <c r="G9094" s="4">
        <v>0.18</v>
      </c>
      <c r="H9094" s="4">
        <v>69.400000000000006</v>
      </c>
    </row>
    <row r="9095" spans="2:8" hidden="1" x14ac:dyDescent="0.15">
      <c r="B9095" s="8" t="s">
        <v>862</v>
      </c>
      <c r="C9095" s="4" t="s">
        <v>209</v>
      </c>
      <c r="D9095" s="4" t="s">
        <v>20</v>
      </c>
      <c r="E9095" s="4" t="s">
        <v>2722</v>
      </c>
      <c r="F9095" s="4" t="s">
        <v>5844</v>
      </c>
      <c r="G9095" s="4">
        <v>11.97</v>
      </c>
      <c r="H9095" s="4">
        <v>244.08</v>
      </c>
    </row>
    <row r="9096" spans="2:8" hidden="1" x14ac:dyDescent="0.15">
      <c r="B9096" s="8" t="s">
        <v>859</v>
      </c>
      <c r="C9096" s="4" t="s">
        <v>209</v>
      </c>
      <c r="D9096" s="4" t="s">
        <v>20</v>
      </c>
      <c r="E9096" s="4" t="s">
        <v>950</v>
      </c>
      <c r="F9096" s="4" t="s">
        <v>5844</v>
      </c>
      <c r="G9096" s="4">
        <v>11.83</v>
      </c>
      <c r="H9096" s="4">
        <v>92.28</v>
      </c>
    </row>
    <row r="9097" spans="2:8" hidden="1" x14ac:dyDescent="0.15">
      <c r="B9097" s="8" t="s">
        <v>289</v>
      </c>
      <c r="C9097" s="4" t="s">
        <v>209</v>
      </c>
      <c r="D9097" s="4" t="s">
        <v>20</v>
      </c>
      <c r="E9097" s="4" t="s">
        <v>2401</v>
      </c>
      <c r="F9097" s="4" t="s">
        <v>7318</v>
      </c>
      <c r="G9097" s="4">
        <v>11.7</v>
      </c>
      <c r="H9097" s="4">
        <v>196.61</v>
      </c>
    </row>
    <row r="9098" spans="2:8" hidden="1" x14ac:dyDescent="0.15">
      <c r="B9098" s="8" t="s">
        <v>869</v>
      </c>
      <c r="C9098" s="4" t="s">
        <v>209</v>
      </c>
      <c r="D9098" s="4" t="s">
        <v>20</v>
      </c>
      <c r="E9098" s="4" t="s">
        <v>2964</v>
      </c>
      <c r="F9098" s="4" t="s">
        <v>1347</v>
      </c>
      <c r="G9098" s="4">
        <v>11.49</v>
      </c>
      <c r="H9098" s="4">
        <v>138.05000000000001</v>
      </c>
    </row>
    <row r="9099" spans="2:8" hidden="1" x14ac:dyDescent="0.15">
      <c r="B9099" s="8" t="s">
        <v>1905</v>
      </c>
      <c r="C9099" s="4" t="s">
        <v>27</v>
      </c>
      <c r="D9099" s="4" t="s">
        <v>391</v>
      </c>
      <c r="E9099" s="4" t="s">
        <v>20</v>
      </c>
      <c r="F9099" s="4" t="s">
        <v>7697</v>
      </c>
      <c r="G9099" s="4">
        <v>2.5</v>
      </c>
      <c r="H9099" s="4">
        <v>17148.310000000001</v>
      </c>
    </row>
    <row r="9100" spans="2:8" hidden="1" x14ac:dyDescent="0.15">
      <c r="B9100" s="8" t="s">
        <v>407</v>
      </c>
      <c r="C9100" s="4" t="s">
        <v>27</v>
      </c>
      <c r="D9100" s="4" t="s">
        <v>2245</v>
      </c>
      <c r="E9100" s="4" t="s">
        <v>20</v>
      </c>
      <c r="F9100" s="4" t="s">
        <v>7205</v>
      </c>
      <c r="G9100" s="4">
        <v>10</v>
      </c>
      <c r="H9100" s="4">
        <v>776.42</v>
      </c>
    </row>
    <row r="9101" spans="2:8" hidden="1" x14ac:dyDescent="0.15">
      <c r="B9101" s="8" t="s">
        <v>874</v>
      </c>
      <c r="C9101" s="4" t="s">
        <v>27</v>
      </c>
      <c r="D9101" s="4" t="s">
        <v>232</v>
      </c>
      <c r="E9101" s="4" t="s">
        <v>20</v>
      </c>
      <c r="F9101" s="4" t="s">
        <v>7205</v>
      </c>
      <c r="G9101" s="4">
        <v>3</v>
      </c>
      <c r="H9101" s="4">
        <v>329.42</v>
      </c>
    </row>
    <row r="9102" spans="2:8" hidden="1" x14ac:dyDescent="0.15">
      <c r="B9102" s="8" t="s">
        <v>2033</v>
      </c>
      <c r="C9102" s="4" t="s">
        <v>27</v>
      </c>
      <c r="D9102" s="4" t="s">
        <v>391</v>
      </c>
      <c r="E9102" s="4" t="s">
        <v>20</v>
      </c>
      <c r="F9102" s="4" t="s">
        <v>7205</v>
      </c>
      <c r="G9102" s="4">
        <v>2</v>
      </c>
      <c r="H9102" s="4">
        <v>582.17999999999904</v>
      </c>
    </row>
    <row r="9103" spans="2:8" hidden="1" x14ac:dyDescent="0.15">
      <c r="B9103" s="8" t="s">
        <v>825</v>
      </c>
      <c r="C9103" s="4" t="s">
        <v>27</v>
      </c>
      <c r="D9103" s="4" t="s">
        <v>232</v>
      </c>
      <c r="E9103" s="4" t="s">
        <v>20</v>
      </c>
      <c r="F9103" s="4" t="s">
        <v>7205</v>
      </c>
      <c r="G9103" s="4">
        <v>19</v>
      </c>
      <c r="H9103" s="4">
        <v>1026.0899999999899</v>
      </c>
    </row>
    <row r="9104" spans="2:8" hidden="1" x14ac:dyDescent="0.15">
      <c r="B9104" s="8" t="s">
        <v>1734</v>
      </c>
      <c r="C9104" s="4" t="s">
        <v>209</v>
      </c>
      <c r="D9104" s="4" t="s">
        <v>20</v>
      </c>
      <c r="E9104" s="4" t="s">
        <v>2722</v>
      </c>
      <c r="F9104" s="4" t="s">
        <v>6601</v>
      </c>
      <c r="G9104" s="4">
        <v>10.64</v>
      </c>
      <c r="H9104" s="4">
        <v>172.17</v>
      </c>
    </row>
    <row r="9105" spans="2:8" hidden="1" x14ac:dyDescent="0.15">
      <c r="B9105" s="8" t="s">
        <v>2031</v>
      </c>
      <c r="C9105" s="4" t="s">
        <v>27</v>
      </c>
      <c r="D9105" s="4" t="s">
        <v>2241</v>
      </c>
      <c r="E9105" s="4" t="s">
        <v>20</v>
      </c>
      <c r="F9105" s="4" t="s">
        <v>7017</v>
      </c>
      <c r="G9105" s="4">
        <v>7</v>
      </c>
      <c r="H9105" s="4">
        <v>554.89</v>
      </c>
    </row>
    <row r="9106" spans="2:8" hidden="1" x14ac:dyDescent="0.15">
      <c r="B9106" s="8" t="s">
        <v>2712</v>
      </c>
      <c r="C9106" s="4" t="s">
        <v>27</v>
      </c>
      <c r="D9106" s="4" t="s">
        <v>2245</v>
      </c>
      <c r="E9106" s="4" t="s">
        <v>20</v>
      </c>
      <c r="F9106" s="4" t="s">
        <v>7017</v>
      </c>
      <c r="G9106" s="4">
        <v>29.5</v>
      </c>
      <c r="H9106" s="4">
        <v>2651.03</v>
      </c>
    </row>
    <row r="9107" spans="2:8" hidden="1" x14ac:dyDescent="0.15">
      <c r="B9107" s="8" t="s">
        <v>922</v>
      </c>
      <c r="C9107" s="4" t="s">
        <v>27</v>
      </c>
      <c r="D9107" s="4" t="s">
        <v>2245</v>
      </c>
      <c r="E9107" s="4" t="s">
        <v>20</v>
      </c>
      <c r="F9107" s="4" t="s">
        <v>7017</v>
      </c>
      <c r="G9107" s="4">
        <v>20</v>
      </c>
      <c r="H9107" s="4">
        <v>1591.85</v>
      </c>
    </row>
    <row r="9108" spans="2:8" hidden="1" x14ac:dyDescent="0.15">
      <c r="B9108" s="8" t="s">
        <v>3715</v>
      </c>
      <c r="C9108" s="4" t="s">
        <v>27</v>
      </c>
      <c r="D9108" s="4" t="s">
        <v>232</v>
      </c>
      <c r="E9108" s="4" t="s">
        <v>20</v>
      </c>
      <c r="F9108" s="4" t="s">
        <v>7017</v>
      </c>
      <c r="G9108" s="4">
        <v>9</v>
      </c>
      <c r="H9108" s="4">
        <v>815.07</v>
      </c>
    </row>
    <row r="9109" spans="2:8" hidden="1" x14ac:dyDescent="0.15">
      <c r="B9109" s="8" t="s">
        <v>395</v>
      </c>
      <c r="C9109" s="4" t="s">
        <v>27</v>
      </c>
      <c r="D9109" s="4" t="s">
        <v>2241</v>
      </c>
      <c r="E9109" s="4" t="s">
        <v>20</v>
      </c>
      <c r="F9109" s="4" t="s">
        <v>6607</v>
      </c>
      <c r="G9109" s="4">
        <v>102</v>
      </c>
      <c r="H9109" s="4">
        <v>8111.35</v>
      </c>
    </row>
    <row r="9110" spans="2:8" hidden="1" x14ac:dyDescent="0.15">
      <c r="B9110" s="8" t="s">
        <v>564</v>
      </c>
      <c r="C9110" s="4" t="s">
        <v>27</v>
      </c>
      <c r="D9110" s="4" t="s">
        <v>198</v>
      </c>
      <c r="E9110" s="4" t="s">
        <v>20</v>
      </c>
      <c r="F9110" s="4" t="s">
        <v>7920</v>
      </c>
      <c r="G9110" s="4">
        <v>1</v>
      </c>
      <c r="H9110" s="4">
        <v>193.01</v>
      </c>
    </row>
    <row r="9111" spans="2:8" hidden="1" x14ac:dyDescent="0.15">
      <c r="B9111" s="8" t="s">
        <v>4447</v>
      </c>
      <c r="C9111" s="4" t="s">
        <v>209</v>
      </c>
      <c r="D9111" s="4" t="s">
        <v>20</v>
      </c>
      <c r="E9111" s="4" t="s">
        <v>559</v>
      </c>
      <c r="F9111" s="4" t="s">
        <v>7367</v>
      </c>
      <c r="G9111" s="4">
        <v>10</v>
      </c>
      <c r="H9111" s="4">
        <v>70.72</v>
      </c>
    </row>
    <row r="9112" spans="2:8" hidden="1" x14ac:dyDescent="0.15">
      <c r="B9112" s="8" t="s">
        <v>137</v>
      </c>
      <c r="C9112" s="4" t="s">
        <v>209</v>
      </c>
      <c r="D9112" s="4" t="s">
        <v>20</v>
      </c>
      <c r="E9112" s="4" t="s">
        <v>210</v>
      </c>
      <c r="F9112" s="4" t="s">
        <v>7372</v>
      </c>
      <c r="G9112" s="4">
        <v>10</v>
      </c>
      <c r="H9112" s="4">
        <v>33.590000000000003</v>
      </c>
    </row>
    <row r="9113" spans="2:8" hidden="1" x14ac:dyDescent="0.15">
      <c r="B9113" s="8" t="s">
        <v>850</v>
      </c>
      <c r="C9113" s="4" t="s">
        <v>27</v>
      </c>
      <c r="D9113" s="4" t="s">
        <v>488</v>
      </c>
      <c r="E9113" s="4" t="s">
        <v>20</v>
      </c>
      <c r="F9113" s="4" t="s">
        <v>8508</v>
      </c>
      <c r="G9113" s="4">
        <v>0.03</v>
      </c>
      <c r="H9113" s="4">
        <v>191.1</v>
      </c>
    </row>
    <row r="9114" spans="2:8" hidden="1" x14ac:dyDescent="0.15">
      <c r="B9114" s="8" t="s">
        <v>414</v>
      </c>
      <c r="C9114" s="4" t="s">
        <v>27</v>
      </c>
      <c r="D9114" s="4" t="s">
        <v>488</v>
      </c>
      <c r="E9114" s="4" t="s">
        <v>20</v>
      </c>
      <c r="F9114" s="4" t="s">
        <v>7311</v>
      </c>
      <c r="G9114" s="4">
        <v>12</v>
      </c>
      <c r="H9114" s="4">
        <v>50852.03</v>
      </c>
    </row>
    <row r="9115" spans="2:8" hidden="1" x14ac:dyDescent="0.15">
      <c r="B9115" s="8" t="s">
        <v>497</v>
      </c>
      <c r="C9115" s="4" t="s">
        <v>27</v>
      </c>
      <c r="D9115" s="4" t="s">
        <v>232</v>
      </c>
      <c r="E9115" s="4" t="s">
        <v>20</v>
      </c>
      <c r="F9115" s="4" t="s">
        <v>7391</v>
      </c>
      <c r="G9115" s="4">
        <v>9</v>
      </c>
      <c r="H9115" s="4">
        <v>41025.58</v>
      </c>
    </row>
    <row r="9116" spans="2:8" hidden="1" x14ac:dyDescent="0.15">
      <c r="B9116" s="8" t="s">
        <v>1067</v>
      </c>
      <c r="C9116" s="4" t="s">
        <v>27</v>
      </c>
      <c r="D9116" s="4" t="s">
        <v>488</v>
      </c>
      <c r="E9116" s="4" t="s">
        <v>20</v>
      </c>
      <c r="F9116" s="4" t="s">
        <v>7392</v>
      </c>
      <c r="G9116" s="4">
        <v>9</v>
      </c>
      <c r="H9116" s="4">
        <v>40415.65</v>
      </c>
    </row>
    <row r="9117" spans="2:8" hidden="1" x14ac:dyDescent="0.15">
      <c r="B9117" s="8" t="s">
        <v>2033</v>
      </c>
      <c r="C9117" s="4" t="s">
        <v>27</v>
      </c>
      <c r="D9117" s="4" t="s">
        <v>232</v>
      </c>
      <c r="E9117" s="4" t="s">
        <v>20</v>
      </c>
      <c r="F9117" s="4" t="s">
        <v>4901</v>
      </c>
      <c r="G9117" s="4">
        <v>6</v>
      </c>
      <c r="H9117" s="4">
        <v>27784.16</v>
      </c>
    </row>
    <row r="9118" spans="2:8" hidden="1" x14ac:dyDescent="0.15">
      <c r="B9118" s="8" t="s">
        <v>368</v>
      </c>
      <c r="C9118" s="4" t="s">
        <v>27</v>
      </c>
      <c r="D9118" s="4" t="s">
        <v>391</v>
      </c>
      <c r="E9118" s="4" t="s">
        <v>20</v>
      </c>
      <c r="F9118" s="4" t="s">
        <v>4901</v>
      </c>
      <c r="G9118" s="4">
        <v>5</v>
      </c>
      <c r="H9118" s="4">
        <v>1711.26</v>
      </c>
    </row>
    <row r="9119" spans="2:8" hidden="1" x14ac:dyDescent="0.15">
      <c r="B9119" s="8" t="s">
        <v>870</v>
      </c>
      <c r="C9119" s="4" t="s">
        <v>209</v>
      </c>
      <c r="D9119" s="4" t="s">
        <v>20</v>
      </c>
      <c r="E9119" s="4" t="s">
        <v>2682</v>
      </c>
      <c r="F9119" s="4" t="s">
        <v>1363</v>
      </c>
      <c r="G9119" s="4">
        <v>9</v>
      </c>
      <c r="H9119" s="4">
        <v>72.930000000000007</v>
      </c>
    </row>
    <row r="9120" spans="2:8" hidden="1" x14ac:dyDescent="0.15">
      <c r="B9120" s="8" t="s">
        <v>42</v>
      </c>
      <c r="C9120" s="4" t="s">
        <v>27</v>
      </c>
      <c r="D9120" s="4" t="s">
        <v>391</v>
      </c>
      <c r="E9120" s="4" t="s">
        <v>20</v>
      </c>
      <c r="F9120" s="4" t="s">
        <v>4901</v>
      </c>
      <c r="G9120" s="4">
        <v>4</v>
      </c>
      <c r="H9120" s="4">
        <v>1538.05</v>
      </c>
    </row>
    <row r="9121" spans="2:8" hidden="1" x14ac:dyDescent="0.15">
      <c r="B9121" s="8" t="s">
        <v>42</v>
      </c>
      <c r="C9121" s="4" t="s">
        <v>27</v>
      </c>
      <c r="D9121" s="4" t="s">
        <v>232</v>
      </c>
      <c r="E9121" s="4" t="s">
        <v>20</v>
      </c>
      <c r="F9121" s="4" t="s">
        <v>4901</v>
      </c>
      <c r="G9121" s="4">
        <v>1</v>
      </c>
      <c r="H9121" s="4">
        <v>4598.17</v>
      </c>
    </row>
    <row r="9122" spans="2:8" hidden="1" x14ac:dyDescent="0.15">
      <c r="B9122" s="8" t="s">
        <v>42</v>
      </c>
      <c r="C9122" s="4" t="s">
        <v>209</v>
      </c>
      <c r="D9122" s="4" t="s">
        <v>20</v>
      </c>
      <c r="E9122" s="4" t="s">
        <v>2722</v>
      </c>
      <c r="F9122" s="4" t="s">
        <v>1363</v>
      </c>
      <c r="G9122" s="4">
        <v>8.4600000000000009</v>
      </c>
      <c r="H9122" s="4">
        <v>240.07</v>
      </c>
    </row>
    <row r="9123" spans="2:8" hidden="1" x14ac:dyDescent="0.15">
      <c r="B9123" s="8" t="s">
        <v>1989</v>
      </c>
      <c r="C9123" s="4" t="s">
        <v>27</v>
      </c>
      <c r="D9123" s="4" t="s">
        <v>54</v>
      </c>
      <c r="E9123" s="4" t="s">
        <v>20</v>
      </c>
      <c r="F9123" s="4" t="s">
        <v>4901</v>
      </c>
      <c r="G9123" s="4">
        <v>2000</v>
      </c>
      <c r="H9123" s="4">
        <v>44106.28</v>
      </c>
    </row>
    <row r="9124" spans="2:8" hidden="1" x14ac:dyDescent="0.15">
      <c r="B9124" s="8" t="s">
        <v>534</v>
      </c>
      <c r="C9124" s="4" t="s">
        <v>209</v>
      </c>
      <c r="D9124" s="4" t="s">
        <v>19</v>
      </c>
      <c r="E9124" s="4" t="s">
        <v>210</v>
      </c>
      <c r="F9124" s="4" t="s">
        <v>7420</v>
      </c>
      <c r="G9124" s="4">
        <v>7.59</v>
      </c>
      <c r="H9124" s="4">
        <v>156.68</v>
      </c>
    </row>
    <row r="9125" spans="2:8" hidden="1" x14ac:dyDescent="0.15">
      <c r="B9125" s="8" t="s">
        <v>2417</v>
      </c>
      <c r="C9125" s="4" t="s">
        <v>209</v>
      </c>
      <c r="D9125" s="4" t="s">
        <v>20</v>
      </c>
      <c r="E9125" s="4" t="s">
        <v>2964</v>
      </c>
      <c r="F9125" s="4" t="s">
        <v>7422</v>
      </c>
      <c r="G9125" s="4">
        <v>7.5359999999999898</v>
      </c>
      <c r="H9125" s="4">
        <v>186.72</v>
      </c>
    </row>
    <row r="9126" spans="2:8" hidden="1" x14ac:dyDescent="0.15">
      <c r="B9126" s="8" t="s">
        <v>1532</v>
      </c>
      <c r="C9126" s="4" t="s">
        <v>209</v>
      </c>
      <c r="D9126" s="4" t="s">
        <v>20</v>
      </c>
      <c r="E9126" s="4" t="s">
        <v>2964</v>
      </c>
      <c r="F9126" s="4" t="s">
        <v>7422</v>
      </c>
      <c r="G9126" s="4">
        <v>7.5359999999999898</v>
      </c>
      <c r="H9126" s="4">
        <v>184.57</v>
      </c>
    </row>
    <row r="9127" spans="2:8" hidden="1" x14ac:dyDescent="0.15">
      <c r="B9127" s="8" t="s">
        <v>3275</v>
      </c>
      <c r="C9127" s="4" t="s">
        <v>209</v>
      </c>
      <c r="D9127" s="4" t="s">
        <v>20</v>
      </c>
      <c r="E9127" s="4" t="s">
        <v>2722</v>
      </c>
      <c r="F9127" s="4" t="s">
        <v>7422</v>
      </c>
      <c r="G9127" s="4">
        <v>7.5359999999999898</v>
      </c>
      <c r="H9127" s="4">
        <v>177.11</v>
      </c>
    </row>
    <row r="9128" spans="2:8" hidden="1" x14ac:dyDescent="0.15">
      <c r="B9128" s="8" t="s">
        <v>419</v>
      </c>
      <c r="C9128" s="4" t="s">
        <v>209</v>
      </c>
      <c r="D9128" s="4" t="s">
        <v>20</v>
      </c>
      <c r="E9128" s="4" t="s">
        <v>2722</v>
      </c>
      <c r="F9128" s="4" t="s">
        <v>7422</v>
      </c>
      <c r="G9128" s="4">
        <v>7.5359999999999898</v>
      </c>
      <c r="H9128" s="4">
        <v>173.85</v>
      </c>
    </row>
    <row r="9129" spans="2:8" hidden="1" x14ac:dyDescent="0.15">
      <c r="B9129" s="8" t="s">
        <v>773</v>
      </c>
      <c r="C9129" s="4" t="s">
        <v>209</v>
      </c>
      <c r="D9129" s="4" t="s">
        <v>20</v>
      </c>
      <c r="E9129" s="4" t="s">
        <v>1288</v>
      </c>
      <c r="F9129" s="4" t="s">
        <v>7422</v>
      </c>
      <c r="G9129" s="4">
        <v>7.5359999999999898</v>
      </c>
      <c r="H9129" s="4">
        <v>147.19999999999899</v>
      </c>
    </row>
    <row r="9130" spans="2:8" hidden="1" x14ac:dyDescent="0.15">
      <c r="B9130" s="8" t="s">
        <v>1472</v>
      </c>
      <c r="C9130" s="4" t="s">
        <v>209</v>
      </c>
      <c r="D9130" s="4" t="s">
        <v>20</v>
      </c>
      <c r="E9130" s="4" t="s">
        <v>950</v>
      </c>
      <c r="F9130" s="4" t="s">
        <v>7422</v>
      </c>
      <c r="G9130" s="4">
        <v>7.5359999999999898</v>
      </c>
      <c r="H9130" s="4">
        <v>144.87</v>
      </c>
    </row>
    <row r="9131" spans="2:8" hidden="1" x14ac:dyDescent="0.15">
      <c r="B9131" s="8" t="s">
        <v>219</v>
      </c>
      <c r="C9131" s="4" t="s">
        <v>209</v>
      </c>
      <c r="D9131" s="4" t="s">
        <v>20</v>
      </c>
      <c r="E9131" s="4" t="s">
        <v>950</v>
      </c>
      <c r="F9131" s="4" t="s">
        <v>4931</v>
      </c>
      <c r="G9131" s="4">
        <v>7.5359999999999898</v>
      </c>
      <c r="H9131" s="4">
        <v>135.729999999999</v>
      </c>
    </row>
    <row r="9132" spans="2:8" hidden="1" x14ac:dyDescent="0.15">
      <c r="B9132" s="8" t="s">
        <v>373</v>
      </c>
      <c r="C9132" s="4" t="s">
        <v>209</v>
      </c>
      <c r="D9132" s="4" t="s">
        <v>20</v>
      </c>
      <c r="E9132" s="4" t="s">
        <v>950</v>
      </c>
      <c r="F9132" s="4" t="s">
        <v>7103</v>
      </c>
      <c r="G9132" s="4">
        <v>7.52</v>
      </c>
      <c r="H9132" s="4">
        <v>193.7</v>
      </c>
    </row>
    <row r="9133" spans="2:8" hidden="1" x14ac:dyDescent="0.15">
      <c r="B9133" s="8" t="s">
        <v>1754</v>
      </c>
      <c r="C9133" s="4" t="s">
        <v>209</v>
      </c>
      <c r="D9133" s="4" t="s">
        <v>20</v>
      </c>
      <c r="E9133" s="4" t="s">
        <v>1288</v>
      </c>
      <c r="F9133" s="4" t="s">
        <v>1363</v>
      </c>
      <c r="G9133" s="4">
        <v>7.52</v>
      </c>
      <c r="H9133" s="4">
        <v>166.88</v>
      </c>
    </row>
    <row r="9134" spans="2:8" hidden="1" x14ac:dyDescent="0.15">
      <c r="B9134" s="8" t="s">
        <v>1031</v>
      </c>
      <c r="C9134" s="4" t="s">
        <v>209</v>
      </c>
      <c r="D9134" s="4" t="s">
        <v>20</v>
      </c>
      <c r="E9134" s="4" t="s">
        <v>950</v>
      </c>
      <c r="F9134" s="4" t="s">
        <v>1363</v>
      </c>
      <c r="G9134" s="4">
        <v>7.52</v>
      </c>
      <c r="H9134" s="4">
        <v>158.21</v>
      </c>
    </row>
    <row r="9135" spans="2:8" hidden="1" x14ac:dyDescent="0.15">
      <c r="B9135" s="8" t="s">
        <v>3146</v>
      </c>
      <c r="C9135" s="4" t="s">
        <v>209</v>
      </c>
      <c r="D9135" s="4" t="s">
        <v>20</v>
      </c>
      <c r="E9135" s="4" t="s">
        <v>2722</v>
      </c>
      <c r="F9135" s="4" t="s">
        <v>1347</v>
      </c>
      <c r="G9135" s="4">
        <v>7.3</v>
      </c>
      <c r="H9135" s="4">
        <v>143.06</v>
      </c>
    </row>
    <row r="9136" spans="2:8" hidden="1" x14ac:dyDescent="0.15">
      <c r="B9136" s="8" t="s">
        <v>854</v>
      </c>
      <c r="C9136" s="4" t="s">
        <v>209</v>
      </c>
      <c r="D9136" s="4" t="s">
        <v>20</v>
      </c>
      <c r="E9136" s="4" t="s">
        <v>7305</v>
      </c>
      <c r="F9136" s="4" t="s">
        <v>1347</v>
      </c>
      <c r="G9136" s="4">
        <v>7.24</v>
      </c>
      <c r="H9136" s="4">
        <v>482.9</v>
      </c>
    </row>
    <row r="9137" spans="2:8" hidden="1" x14ac:dyDescent="0.15">
      <c r="B9137" s="8" t="s">
        <v>3154</v>
      </c>
      <c r="C9137" s="4" t="s">
        <v>27</v>
      </c>
      <c r="D9137" s="4" t="s">
        <v>54</v>
      </c>
      <c r="E9137" s="4" t="s">
        <v>20</v>
      </c>
      <c r="F9137" s="4" t="s">
        <v>4901</v>
      </c>
      <c r="G9137" s="4">
        <v>500</v>
      </c>
      <c r="H9137" s="4">
        <v>11116.14</v>
      </c>
    </row>
    <row r="9138" spans="2:8" hidden="1" x14ac:dyDescent="0.15">
      <c r="B9138" s="8" t="s">
        <v>1794</v>
      </c>
      <c r="C9138" s="4" t="s">
        <v>27</v>
      </c>
      <c r="D9138" s="4" t="s">
        <v>441</v>
      </c>
      <c r="E9138" s="4" t="s">
        <v>20</v>
      </c>
      <c r="F9138" s="4" t="s">
        <v>4901</v>
      </c>
      <c r="G9138" s="4">
        <v>425</v>
      </c>
      <c r="H9138" s="4">
        <v>17467.71</v>
      </c>
    </row>
    <row r="9139" spans="2:8" hidden="1" x14ac:dyDescent="0.15">
      <c r="B9139" s="8" t="s">
        <v>4790</v>
      </c>
      <c r="C9139" s="4" t="s">
        <v>209</v>
      </c>
      <c r="D9139" s="4" t="s">
        <v>20</v>
      </c>
      <c r="E9139" s="4" t="s">
        <v>2722</v>
      </c>
      <c r="F9139" s="4" t="s">
        <v>6523</v>
      </c>
      <c r="G9139" s="4">
        <v>6.75</v>
      </c>
      <c r="H9139" s="4">
        <v>113.55</v>
      </c>
    </row>
    <row r="9140" spans="2:8" hidden="1" x14ac:dyDescent="0.15">
      <c r="B9140" s="8" t="s">
        <v>162</v>
      </c>
      <c r="C9140" s="4" t="s">
        <v>27</v>
      </c>
      <c r="D9140" s="4" t="s">
        <v>2245</v>
      </c>
      <c r="E9140" s="4" t="s">
        <v>20</v>
      </c>
      <c r="F9140" s="4" t="s">
        <v>4901</v>
      </c>
      <c r="G9140" s="4">
        <v>6</v>
      </c>
      <c r="H9140" s="4">
        <v>669.08</v>
      </c>
    </row>
    <row r="9141" spans="2:8" hidden="1" x14ac:dyDescent="0.15">
      <c r="B9141" s="8" t="s">
        <v>162</v>
      </c>
      <c r="C9141" s="4" t="s">
        <v>27</v>
      </c>
      <c r="D9141" s="4" t="s">
        <v>391</v>
      </c>
      <c r="E9141" s="4" t="s">
        <v>20</v>
      </c>
      <c r="F9141" s="4" t="s">
        <v>4901</v>
      </c>
      <c r="G9141" s="4">
        <v>4</v>
      </c>
      <c r="H9141" s="4">
        <v>1179.81</v>
      </c>
    </row>
    <row r="9142" spans="2:8" hidden="1" x14ac:dyDescent="0.15">
      <c r="B9142" s="8" t="s">
        <v>2235</v>
      </c>
      <c r="C9142" s="4" t="s">
        <v>27</v>
      </c>
      <c r="D9142" s="4" t="s">
        <v>2245</v>
      </c>
      <c r="E9142" s="4" t="s">
        <v>20</v>
      </c>
      <c r="F9142" s="4" t="s">
        <v>4901</v>
      </c>
      <c r="G9142" s="4">
        <v>3</v>
      </c>
      <c r="H9142" s="4">
        <v>186.5</v>
      </c>
    </row>
    <row r="9143" spans="2:8" hidden="1" x14ac:dyDescent="0.15">
      <c r="B9143" s="8" t="s">
        <v>1741</v>
      </c>
      <c r="C9143" s="4" t="s">
        <v>209</v>
      </c>
      <c r="D9143" s="4" t="s">
        <v>20</v>
      </c>
      <c r="E9143" s="4" t="s">
        <v>7305</v>
      </c>
      <c r="F9143" s="4" t="s">
        <v>1347</v>
      </c>
      <c r="G9143" s="4">
        <v>5.88</v>
      </c>
      <c r="H9143" s="4">
        <v>286.41000000000003</v>
      </c>
    </row>
    <row r="9144" spans="2:8" hidden="1" x14ac:dyDescent="0.15">
      <c r="B9144" s="8" t="s">
        <v>1741</v>
      </c>
      <c r="C9144" s="4" t="s">
        <v>209</v>
      </c>
      <c r="D9144" s="4" t="s">
        <v>20</v>
      </c>
      <c r="E9144" s="4" t="s">
        <v>7305</v>
      </c>
      <c r="F9144" s="4" t="s">
        <v>1347</v>
      </c>
      <c r="G9144" s="4">
        <v>5.88</v>
      </c>
      <c r="H9144" s="4">
        <v>285.19</v>
      </c>
    </row>
    <row r="9145" spans="2:8" hidden="1" x14ac:dyDescent="0.15">
      <c r="B9145" s="8" t="s">
        <v>2227</v>
      </c>
      <c r="C9145" s="4" t="s">
        <v>27</v>
      </c>
      <c r="D9145" s="4" t="s">
        <v>19</v>
      </c>
      <c r="E9145" s="4" t="s">
        <v>20</v>
      </c>
      <c r="F9145" s="4" t="s">
        <v>5248</v>
      </c>
      <c r="G9145" s="4">
        <v>1320</v>
      </c>
      <c r="H9145" s="4">
        <v>8851.31</v>
      </c>
    </row>
    <row r="9146" spans="2:8" hidden="1" x14ac:dyDescent="0.15">
      <c r="B9146" s="8">
        <v>0.5</v>
      </c>
      <c r="C9146" s="4" t="s">
        <v>27</v>
      </c>
      <c r="D9146" s="4" t="s">
        <v>2000</v>
      </c>
      <c r="E9146" s="4" t="s">
        <v>20</v>
      </c>
      <c r="F9146" s="4" t="s">
        <v>8109</v>
      </c>
      <c r="G9146" s="4">
        <v>0.5</v>
      </c>
      <c r="H9146" s="4">
        <v>55</v>
      </c>
    </row>
    <row r="9147" spans="2:8" hidden="1" x14ac:dyDescent="0.15">
      <c r="B9147" s="8" t="s">
        <v>3574</v>
      </c>
      <c r="C9147" s="4" t="s">
        <v>209</v>
      </c>
      <c r="D9147" s="4" t="s">
        <v>20</v>
      </c>
      <c r="E9147" s="4" t="s">
        <v>950</v>
      </c>
      <c r="F9147" s="4" t="s">
        <v>6305</v>
      </c>
      <c r="G9147" s="4">
        <v>5.34</v>
      </c>
      <c r="H9147" s="4">
        <v>72.25</v>
      </c>
    </row>
    <row r="9148" spans="2:8" hidden="1" x14ac:dyDescent="0.15">
      <c r="B9148" s="8" t="s">
        <v>3583</v>
      </c>
      <c r="C9148" s="4" t="s">
        <v>209</v>
      </c>
      <c r="D9148" s="4" t="s">
        <v>20</v>
      </c>
      <c r="E9148" s="4" t="s">
        <v>227</v>
      </c>
      <c r="F9148" s="4" t="s">
        <v>1347</v>
      </c>
      <c r="G9148" s="4">
        <v>5.25</v>
      </c>
      <c r="H9148" s="4">
        <v>170.72</v>
      </c>
    </row>
    <row r="9149" spans="2:8" hidden="1" x14ac:dyDescent="0.15">
      <c r="B9149" s="8" t="s">
        <v>2087</v>
      </c>
      <c r="C9149" s="4" t="s">
        <v>209</v>
      </c>
      <c r="D9149" s="4" t="s">
        <v>20</v>
      </c>
      <c r="E9149" s="4" t="s">
        <v>2722</v>
      </c>
      <c r="F9149" s="4" t="s">
        <v>5844</v>
      </c>
      <c r="G9149" s="4">
        <v>5.19</v>
      </c>
      <c r="H9149" s="4">
        <v>102.29</v>
      </c>
    </row>
    <row r="9150" spans="2:8" hidden="1" x14ac:dyDescent="0.15">
      <c r="B9150" s="8" t="s">
        <v>1954</v>
      </c>
      <c r="C9150" s="4" t="s">
        <v>27</v>
      </c>
      <c r="D9150" s="4" t="s">
        <v>2245</v>
      </c>
      <c r="E9150" s="4" t="s">
        <v>20</v>
      </c>
      <c r="F9150" s="4" t="s">
        <v>7590</v>
      </c>
      <c r="G9150" s="4">
        <v>4</v>
      </c>
      <c r="H9150" s="4">
        <v>403.14</v>
      </c>
    </row>
    <row r="9151" spans="2:8" hidden="1" x14ac:dyDescent="0.15">
      <c r="B9151" s="8" t="s">
        <v>250</v>
      </c>
      <c r="C9151" s="4" t="s">
        <v>27</v>
      </c>
      <c r="D9151" s="4" t="s">
        <v>391</v>
      </c>
      <c r="E9151" s="4" t="s">
        <v>20</v>
      </c>
      <c r="F9151" s="4" t="s">
        <v>7404</v>
      </c>
      <c r="G9151" s="4">
        <v>8.32</v>
      </c>
      <c r="H9151" s="4">
        <v>3659.67</v>
      </c>
    </row>
    <row r="9152" spans="2:8" hidden="1" x14ac:dyDescent="0.15">
      <c r="B9152" s="8">
        <v>45340</v>
      </c>
      <c r="C9152" s="4" t="s">
        <v>18</v>
      </c>
      <c r="D9152" s="4" t="s">
        <v>232</v>
      </c>
      <c r="E9152" s="4" t="s">
        <v>20</v>
      </c>
      <c r="F9152" s="4" t="s">
        <v>7416</v>
      </c>
      <c r="G9152" s="4">
        <v>7.7</v>
      </c>
      <c r="H9152" s="4">
        <v>1361.64</v>
      </c>
    </row>
    <row r="9153" spans="2:8" hidden="1" x14ac:dyDescent="0.15">
      <c r="B9153" s="8">
        <v>45565</v>
      </c>
      <c r="C9153" s="4" t="s">
        <v>18</v>
      </c>
      <c r="D9153" s="4" t="s">
        <v>391</v>
      </c>
      <c r="E9153" s="4" t="s">
        <v>20</v>
      </c>
      <c r="F9153" s="4" t="s">
        <v>8074</v>
      </c>
      <c r="G9153" s="4">
        <v>0.55000000000000004</v>
      </c>
      <c r="H9153" s="4">
        <v>208.04</v>
      </c>
    </row>
    <row r="9154" spans="2:8" hidden="1" x14ac:dyDescent="0.15">
      <c r="B9154" s="8" t="s">
        <v>1511</v>
      </c>
      <c r="C9154" s="4" t="s">
        <v>27</v>
      </c>
      <c r="D9154" s="4" t="s">
        <v>232</v>
      </c>
      <c r="E9154" s="4" t="s">
        <v>20</v>
      </c>
      <c r="F9154" s="4" t="s">
        <v>7908</v>
      </c>
      <c r="G9154" s="4">
        <v>1.0349999999999899</v>
      </c>
      <c r="H9154" s="4">
        <v>811.39</v>
      </c>
    </row>
    <row r="9155" spans="2:8" hidden="1" x14ac:dyDescent="0.15">
      <c r="B9155" s="8" t="s">
        <v>137</v>
      </c>
      <c r="C9155" s="4" t="s">
        <v>209</v>
      </c>
      <c r="D9155" s="4" t="s">
        <v>54</v>
      </c>
      <c r="E9155" s="4" t="s">
        <v>523</v>
      </c>
      <c r="F9155" s="4" t="s">
        <v>7543</v>
      </c>
      <c r="G9155" s="4">
        <v>5</v>
      </c>
      <c r="H9155" s="4">
        <v>273.88</v>
      </c>
    </row>
    <row r="9156" spans="2:8" hidden="1" x14ac:dyDescent="0.15">
      <c r="B9156" s="8" t="s">
        <v>368</v>
      </c>
      <c r="C9156" s="4" t="s">
        <v>27</v>
      </c>
      <c r="D9156" s="4" t="s">
        <v>232</v>
      </c>
      <c r="E9156" s="4" t="s">
        <v>20</v>
      </c>
      <c r="F9156" s="4" t="s">
        <v>7908</v>
      </c>
      <c r="G9156" s="4">
        <v>1.0349999999999899</v>
      </c>
      <c r="H9156" s="4">
        <v>514.64</v>
      </c>
    </row>
    <row r="9157" spans="2:8" hidden="1" x14ac:dyDescent="0.15">
      <c r="B9157" s="8" t="s">
        <v>573</v>
      </c>
      <c r="C9157" s="4" t="s">
        <v>27</v>
      </c>
      <c r="D9157" s="4" t="s">
        <v>232</v>
      </c>
      <c r="E9157" s="4" t="s">
        <v>20</v>
      </c>
      <c r="F9157" s="4" t="s">
        <v>7908</v>
      </c>
      <c r="G9157" s="4">
        <v>1.0349999999999999</v>
      </c>
      <c r="H9157" s="4">
        <v>390</v>
      </c>
    </row>
    <row r="9158" spans="2:8" hidden="1" x14ac:dyDescent="0.15">
      <c r="B9158" s="8" t="s">
        <v>1546</v>
      </c>
      <c r="C9158" s="4" t="s">
        <v>27</v>
      </c>
      <c r="D9158" s="4" t="s">
        <v>54</v>
      </c>
      <c r="E9158" s="4" t="s">
        <v>20</v>
      </c>
      <c r="F9158" s="4" t="s">
        <v>7908</v>
      </c>
      <c r="G9158" s="4">
        <v>0.52500000000000002</v>
      </c>
      <c r="H9158" s="4">
        <v>922.14</v>
      </c>
    </row>
    <row r="9159" spans="2:8" hidden="1" x14ac:dyDescent="0.15">
      <c r="B9159" s="8" t="s">
        <v>2976</v>
      </c>
      <c r="C9159" s="4" t="s">
        <v>27</v>
      </c>
      <c r="D9159" s="4" t="s">
        <v>2848</v>
      </c>
      <c r="E9159" s="4" t="s">
        <v>20</v>
      </c>
      <c r="F9159" s="4" t="s">
        <v>7595</v>
      </c>
      <c r="G9159" s="4">
        <v>4</v>
      </c>
      <c r="H9159" s="4">
        <v>284.43</v>
      </c>
    </row>
    <row r="9160" spans="2:8" hidden="1" x14ac:dyDescent="0.15">
      <c r="B9160" s="8" t="s">
        <v>786</v>
      </c>
      <c r="C9160" s="4" t="s">
        <v>27</v>
      </c>
      <c r="D9160" s="4" t="s">
        <v>19</v>
      </c>
      <c r="E9160" s="4" t="s">
        <v>20</v>
      </c>
      <c r="F9160" s="4" t="s">
        <v>8139</v>
      </c>
      <c r="G9160" s="4">
        <v>0.42</v>
      </c>
      <c r="H9160" s="4">
        <v>577.21</v>
      </c>
    </row>
    <row r="9161" spans="2:8" hidden="1" x14ac:dyDescent="0.15">
      <c r="B9161" s="8" t="s">
        <v>1539</v>
      </c>
      <c r="C9161" s="4" t="s">
        <v>209</v>
      </c>
      <c r="D9161" s="4" t="s">
        <v>20</v>
      </c>
      <c r="E9161" s="4" t="s">
        <v>2237</v>
      </c>
      <c r="F9161" s="4" t="s">
        <v>1347</v>
      </c>
      <c r="G9161" s="4">
        <v>4.8600000000000003</v>
      </c>
      <c r="H9161" s="4">
        <v>160.93</v>
      </c>
    </row>
    <row r="9162" spans="2:8" hidden="1" x14ac:dyDescent="0.15">
      <c r="B9162" s="8">
        <v>45640</v>
      </c>
      <c r="C9162" s="4" t="s">
        <v>18</v>
      </c>
      <c r="D9162" s="4" t="s">
        <v>19</v>
      </c>
      <c r="E9162" s="4" t="s">
        <v>20</v>
      </c>
      <c r="F9162" s="4" t="s">
        <v>4586</v>
      </c>
      <c r="G9162" s="4">
        <v>3220</v>
      </c>
      <c r="H9162" s="4">
        <v>38613.85</v>
      </c>
    </row>
    <row r="9163" spans="2:8" hidden="1" x14ac:dyDescent="0.15">
      <c r="B9163" s="8" t="s">
        <v>642</v>
      </c>
      <c r="C9163" s="4" t="s">
        <v>27</v>
      </c>
      <c r="D9163" s="4" t="s">
        <v>2815</v>
      </c>
      <c r="E9163" s="4" t="s">
        <v>20</v>
      </c>
      <c r="F9163" s="4" t="s">
        <v>8054</v>
      </c>
      <c r="G9163" s="4">
        <v>0.6</v>
      </c>
      <c r="H9163" s="4">
        <v>293.98</v>
      </c>
    </row>
    <row r="9164" spans="2:8" hidden="1" x14ac:dyDescent="0.15">
      <c r="B9164" s="8" t="s">
        <v>150</v>
      </c>
      <c r="C9164" s="4" t="s">
        <v>27</v>
      </c>
      <c r="D9164" s="4" t="s">
        <v>391</v>
      </c>
      <c r="E9164" s="4" t="s">
        <v>20</v>
      </c>
      <c r="F9164" s="4" t="s">
        <v>7509</v>
      </c>
      <c r="G9164" s="4">
        <v>5.5</v>
      </c>
      <c r="H9164" s="4">
        <v>823</v>
      </c>
    </row>
    <row r="9165" spans="2:8" hidden="1" x14ac:dyDescent="0.15">
      <c r="B9165" s="8" t="s">
        <v>826</v>
      </c>
      <c r="C9165" s="4" t="s">
        <v>27</v>
      </c>
      <c r="D9165" s="4" t="s">
        <v>213</v>
      </c>
      <c r="E9165" s="4" t="s">
        <v>20</v>
      </c>
      <c r="F9165" s="4" t="s">
        <v>7509</v>
      </c>
      <c r="G9165" s="4">
        <v>0.55000000000000004</v>
      </c>
      <c r="H9165" s="4">
        <v>461</v>
      </c>
    </row>
    <row r="9166" spans="2:8" hidden="1" x14ac:dyDescent="0.15">
      <c r="B9166" s="8" t="s">
        <v>2083</v>
      </c>
      <c r="C9166" s="4" t="s">
        <v>209</v>
      </c>
      <c r="D9166" s="4" t="s">
        <v>20</v>
      </c>
      <c r="E9166" s="4" t="s">
        <v>555</v>
      </c>
      <c r="F9166" s="4" t="s">
        <v>7578</v>
      </c>
      <c r="G9166" s="4">
        <v>4.25</v>
      </c>
      <c r="H9166" s="4">
        <v>4.47</v>
      </c>
    </row>
    <row r="9167" spans="2:8" hidden="1" x14ac:dyDescent="0.15">
      <c r="B9167" s="8">
        <v>45294</v>
      </c>
      <c r="C9167" s="4" t="s">
        <v>18</v>
      </c>
      <c r="D9167" s="4" t="s">
        <v>3075</v>
      </c>
      <c r="E9167" s="4" t="s">
        <v>20</v>
      </c>
      <c r="F9167" s="4" t="s">
        <v>7888</v>
      </c>
      <c r="G9167" s="4">
        <v>1.1000000000000001</v>
      </c>
      <c r="H9167" s="4">
        <v>1121.78</v>
      </c>
    </row>
    <row r="9168" spans="2:8" hidden="1" x14ac:dyDescent="0.15">
      <c r="B9168" s="8" t="s">
        <v>40</v>
      </c>
      <c r="C9168" s="4" t="s">
        <v>27</v>
      </c>
      <c r="D9168" s="4" t="s">
        <v>54</v>
      </c>
      <c r="E9168" s="4" t="s">
        <v>20</v>
      </c>
      <c r="F9168" s="4" t="s">
        <v>8138</v>
      </c>
      <c r="G9168" s="4">
        <v>0.42</v>
      </c>
      <c r="H9168" s="4">
        <v>6704</v>
      </c>
    </row>
    <row r="9169" spans="2:8" hidden="1" x14ac:dyDescent="0.15">
      <c r="B9169" s="8" t="s">
        <v>1352</v>
      </c>
      <c r="C9169" s="4" t="s">
        <v>27</v>
      </c>
      <c r="D9169" s="4" t="s">
        <v>2815</v>
      </c>
      <c r="E9169" s="4" t="s">
        <v>20</v>
      </c>
      <c r="F9169" s="4" t="s">
        <v>7529</v>
      </c>
      <c r="G9169" s="4">
        <v>0.5</v>
      </c>
      <c r="H9169" s="4">
        <v>223.54</v>
      </c>
    </row>
    <row r="9170" spans="2:8" hidden="1" x14ac:dyDescent="0.15">
      <c r="B9170" s="8" t="s">
        <v>3738</v>
      </c>
      <c r="C9170" s="4" t="s">
        <v>209</v>
      </c>
      <c r="D9170" s="4" t="s">
        <v>20</v>
      </c>
      <c r="E9170" s="4" t="s">
        <v>6287</v>
      </c>
      <c r="F9170" s="4" t="s">
        <v>6388</v>
      </c>
      <c r="G9170" s="4">
        <v>4</v>
      </c>
      <c r="H9170" s="4">
        <v>12957.49</v>
      </c>
    </row>
    <row r="9171" spans="2:8" hidden="1" x14ac:dyDescent="0.15">
      <c r="B9171" s="8" t="s">
        <v>119</v>
      </c>
      <c r="C9171" s="4" t="s">
        <v>27</v>
      </c>
      <c r="D9171" s="4" t="s">
        <v>3885</v>
      </c>
      <c r="E9171" s="4" t="s">
        <v>20</v>
      </c>
      <c r="F9171" s="4" t="s">
        <v>7529</v>
      </c>
      <c r="G9171" s="4">
        <v>5</v>
      </c>
      <c r="H9171" s="4">
        <v>2236.5</v>
      </c>
    </row>
    <row r="9172" spans="2:8" hidden="1" x14ac:dyDescent="0.15">
      <c r="B9172" s="8" t="s">
        <v>1340</v>
      </c>
      <c r="C9172" s="4" t="s">
        <v>27</v>
      </c>
      <c r="D9172" s="4" t="s">
        <v>3885</v>
      </c>
      <c r="E9172" s="4" t="s">
        <v>20</v>
      </c>
      <c r="F9172" s="4" t="s">
        <v>7529</v>
      </c>
      <c r="G9172" s="4">
        <v>0.9</v>
      </c>
      <c r="H9172" s="4">
        <v>537.70000000000005</v>
      </c>
    </row>
    <row r="9173" spans="2:8" hidden="1" x14ac:dyDescent="0.15">
      <c r="B9173" s="8">
        <v>45406</v>
      </c>
      <c r="C9173" s="4" t="s">
        <v>18</v>
      </c>
      <c r="D9173" s="4" t="s">
        <v>301</v>
      </c>
      <c r="E9173" s="4" t="s">
        <v>20</v>
      </c>
      <c r="F9173" s="4" t="s">
        <v>8590</v>
      </c>
      <c r="G9173" s="4">
        <v>1.7999999999999999E-2</v>
      </c>
      <c r="H9173" s="4">
        <v>26470.07</v>
      </c>
    </row>
    <row r="9174" spans="2:8" hidden="1" x14ac:dyDescent="0.15">
      <c r="B9174" s="8" t="s">
        <v>515</v>
      </c>
      <c r="C9174" s="4" t="s">
        <v>209</v>
      </c>
      <c r="D9174" s="4" t="s">
        <v>20</v>
      </c>
      <c r="E9174" s="4" t="s">
        <v>210</v>
      </c>
      <c r="F9174" s="4" t="s">
        <v>1347</v>
      </c>
      <c r="G9174" s="4">
        <v>4</v>
      </c>
      <c r="H9174" s="4">
        <v>10.77</v>
      </c>
    </row>
    <row r="9175" spans="2:8" hidden="1" x14ac:dyDescent="0.15">
      <c r="B9175" s="8" t="s">
        <v>2086</v>
      </c>
      <c r="C9175" s="4" t="s">
        <v>209</v>
      </c>
      <c r="D9175" s="4" t="s">
        <v>20</v>
      </c>
      <c r="E9175" s="4" t="s">
        <v>2722</v>
      </c>
      <c r="F9175" s="4" t="s">
        <v>5844</v>
      </c>
      <c r="G9175" s="4">
        <v>3.95</v>
      </c>
      <c r="H9175" s="4">
        <v>128.71</v>
      </c>
    </row>
    <row r="9176" spans="2:8" hidden="1" x14ac:dyDescent="0.15">
      <c r="B9176" s="8" t="s">
        <v>542</v>
      </c>
      <c r="C9176" s="4" t="s">
        <v>27</v>
      </c>
      <c r="D9176" s="4" t="s">
        <v>19</v>
      </c>
      <c r="E9176" s="4" t="s">
        <v>20</v>
      </c>
      <c r="F9176" s="4" t="s">
        <v>8404</v>
      </c>
      <c r="G9176" s="4">
        <v>0.05</v>
      </c>
      <c r="H9176" s="4">
        <v>3999.08</v>
      </c>
    </row>
    <row r="9177" spans="2:8" hidden="1" x14ac:dyDescent="0.15">
      <c r="B9177" s="8" t="s">
        <v>500</v>
      </c>
      <c r="C9177" s="4" t="s">
        <v>209</v>
      </c>
      <c r="D9177" s="4" t="s">
        <v>20</v>
      </c>
      <c r="E9177" s="4" t="s">
        <v>950</v>
      </c>
      <c r="F9177" s="4" t="s">
        <v>4931</v>
      </c>
      <c r="G9177" s="4">
        <v>3.76799999999999</v>
      </c>
      <c r="H9177" s="4">
        <v>70.150000000000006</v>
      </c>
    </row>
    <row r="9178" spans="2:8" hidden="1" x14ac:dyDescent="0.15">
      <c r="B9178" s="8" t="s">
        <v>1127</v>
      </c>
      <c r="C9178" s="4" t="s">
        <v>27</v>
      </c>
      <c r="D9178" s="4" t="s">
        <v>19</v>
      </c>
      <c r="E9178" s="4" t="s">
        <v>20</v>
      </c>
      <c r="F9178" s="4" t="s">
        <v>1796</v>
      </c>
      <c r="G9178" s="4">
        <v>25000</v>
      </c>
      <c r="H9178" s="4">
        <v>68694.2</v>
      </c>
    </row>
    <row r="9179" spans="2:8" hidden="1" x14ac:dyDescent="0.15">
      <c r="B9179" s="8" t="s">
        <v>259</v>
      </c>
      <c r="C9179" s="4" t="s">
        <v>27</v>
      </c>
      <c r="D9179" s="4" t="s">
        <v>19</v>
      </c>
      <c r="E9179" s="4" t="s">
        <v>20</v>
      </c>
      <c r="F9179" s="4" t="s">
        <v>8405</v>
      </c>
      <c r="G9179" s="4">
        <v>0.05</v>
      </c>
      <c r="H9179" s="4">
        <v>3614.3</v>
      </c>
    </row>
    <row r="9180" spans="2:8" hidden="1" x14ac:dyDescent="0.15">
      <c r="B9180" s="8" t="s">
        <v>3594</v>
      </c>
      <c r="C9180" s="4" t="s">
        <v>209</v>
      </c>
      <c r="D9180" s="4" t="s">
        <v>20</v>
      </c>
      <c r="E9180" s="4" t="s">
        <v>1288</v>
      </c>
      <c r="F9180" s="4" t="s">
        <v>6305</v>
      </c>
      <c r="G9180" s="4">
        <v>3.33</v>
      </c>
      <c r="H9180" s="4">
        <v>67.62</v>
      </c>
    </row>
    <row r="9181" spans="2:8" hidden="1" x14ac:dyDescent="0.15">
      <c r="B9181" s="8" t="s">
        <v>2089</v>
      </c>
      <c r="C9181" s="4" t="s">
        <v>27</v>
      </c>
      <c r="D9181" s="4" t="s">
        <v>19</v>
      </c>
      <c r="E9181" s="4" t="s">
        <v>20</v>
      </c>
      <c r="F9181" s="4" t="s">
        <v>6337</v>
      </c>
      <c r="G9181" s="4">
        <v>200</v>
      </c>
      <c r="H9181" s="4">
        <v>5740</v>
      </c>
    </row>
    <row r="9182" spans="2:8" hidden="1" x14ac:dyDescent="0.15">
      <c r="B9182" s="8">
        <v>45450</v>
      </c>
      <c r="C9182" s="4" t="s">
        <v>18</v>
      </c>
      <c r="D9182" s="4" t="s">
        <v>19</v>
      </c>
      <c r="E9182" s="4" t="s">
        <v>20</v>
      </c>
      <c r="F9182" s="4" t="s">
        <v>6348</v>
      </c>
      <c r="G9182" s="4">
        <v>200</v>
      </c>
      <c r="H9182" s="4">
        <v>3415.97</v>
      </c>
    </row>
    <row r="9183" spans="2:8" hidden="1" x14ac:dyDescent="0.15">
      <c r="B9183" s="8" t="s">
        <v>3169</v>
      </c>
      <c r="C9183" s="4" t="s">
        <v>209</v>
      </c>
      <c r="D9183" s="4" t="s">
        <v>20</v>
      </c>
      <c r="E9183" s="4" t="s">
        <v>950</v>
      </c>
      <c r="F9183" s="4" t="s">
        <v>5844</v>
      </c>
      <c r="G9183" s="4">
        <v>3.14</v>
      </c>
      <c r="H9183" s="4">
        <v>38.22</v>
      </c>
    </row>
    <row r="9184" spans="2:8" hidden="1" x14ac:dyDescent="0.15">
      <c r="B9184" s="8" t="s">
        <v>1802</v>
      </c>
      <c r="C9184" s="4" t="s">
        <v>27</v>
      </c>
      <c r="D9184" s="4" t="s">
        <v>19</v>
      </c>
      <c r="E9184" s="4" t="s">
        <v>20</v>
      </c>
      <c r="F9184" s="4" t="s">
        <v>6156</v>
      </c>
      <c r="G9184" s="4">
        <v>300</v>
      </c>
      <c r="H9184" s="4">
        <v>5156.8500000000004</v>
      </c>
    </row>
    <row r="9185" spans="2:8" hidden="1" x14ac:dyDescent="0.15">
      <c r="B9185" s="8" t="s">
        <v>2479</v>
      </c>
      <c r="C9185" s="4" t="s">
        <v>209</v>
      </c>
      <c r="D9185" s="4" t="s">
        <v>391</v>
      </c>
      <c r="E9185" s="4" t="s">
        <v>559</v>
      </c>
      <c r="F9185" s="4" t="s">
        <v>7638</v>
      </c>
      <c r="G9185" s="4">
        <v>3.1030000000000002</v>
      </c>
      <c r="H9185" s="4">
        <v>5</v>
      </c>
    </row>
    <row r="9186" spans="2:8" hidden="1" x14ac:dyDescent="0.15">
      <c r="B9186" s="8">
        <v>45534</v>
      </c>
      <c r="C9186" s="4" t="s">
        <v>18</v>
      </c>
      <c r="D9186" s="4" t="s">
        <v>19</v>
      </c>
      <c r="E9186" s="4" t="s">
        <v>20</v>
      </c>
      <c r="F9186" s="4" t="s">
        <v>6156</v>
      </c>
      <c r="G9186" s="4">
        <v>200</v>
      </c>
      <c r="H9186" s="4">
        <v>3280.2</v>
      </c>
    </row>
    <row r="9187" spans="2:8" hidden="1" x14ac:dyDescent="0.15">
      <c r="B9187" s="8" t="s">
        <v>1342</v>
      </c>
      <c r="C9187" s="4" t="s">
        <v>27</v>
      </c>
      <c r="D9187" s="4" t="s">
        <v>19</v>
      </c>
      <c r="E9187" s="4" t="s">
        <v>20</v>
      </c>
      <c r="F9187" s="4" t="s">
        <v>6347</v>
      </c>
      <c r="G9187" s="4">
        <v>200</v>
      </c>
      <c r="H9187" s="4">
        <v>3578.32</v>
      </c>
    </row>
    <row r="9188" spans="2:8" hidden="1" x14ac:dyDescent="0.15">
      <c r="B9188" s="8">
        <v>45648</v>
      </c>
      <c r="C9188" s="4" t="s">
        <v>18</v>
      </c>
      <c r="D9188" s="4" t="s">
        <v>19</v>
      </c>
      <c r="E9188" s="4" t="s">
        <v>20</v>
      </c>
      <c r="F9188" s="4" t="s">
        <v>6338</v>
      </c>
      <c r="G9188" s="4">
        <v>200</v>
      </c>
      <c r="H9188" s="4">
        <v>5613.44</v>
      </c>
    </row>
    <row r="9189" spans="2:8" hidden="1" x14ac:dyDescent="0.15">
      <c r="B9189" s="8" t="s">
        <v>1488</v>
      </c>
      <c r="C9189" s="4" t="s">
        <v>209</v>
      </c>
      <c r="D9189" s="4" t="s">
        <v>20</v>
      </c>
      <c r="E9189" s="4" t="s">
        <v>2682</v>
      </c>
      <c r="F9189" s="4" t="s">
        <v>7663</v>
      </c>
      <c r="G9189" s="4">
        <v>3</v>
      </c>
      <c r="H9189" s="4">
        <v>74.790000000000006</v>
      </c>
    </row>
    <row r="9190" spans="2:8" hidden="1" x14ac:dyDescent="0.15">
      <c r="B9190" s="8" t="s">
        <v>2316</v>
      </c>
      <c r="C9190" s="4" t="s">
        <v>27</v>
      </c>
      <c r="D9190" s="4" t="s">
        <v>5695</v>
      </c>
      <c r="E9190" s="4" t="s">
        <v>20</v>
      </c>
      <c r="F9190" s="4" t="s">
        <v>8672</v>
      </c>
      <c r="G9190" s="4">
        <v>0.01</v>
      </c>
      <c r="H9190" s="4">
        <v>232.37</v>
      </c>
    </row>
    <row r="9191" spans="2:8" hidden="1" x14ac:dyDescent="0.15">
      <c r="B9191" s="8" t="s">
        <v>5273</v>
      </c>
      <c r="C9191" s="4" t="s">
        <v>27</v>
      </c>
      <c r="D9191" s="4" t="s">
        <v>488</v>
      </c>
      <c r="E9191" s="4" t="s">
        <v>20</v>
      </c>
      <c r="F9191" s="4" t="s">
        <v>8606</v>
      </c>
      <c r="G9191" s="4">
        <v>0.01</v>
      </c>
      <c r="H9191" s="4">
        <v>2071.48</v>
      </c>
    </row>
    <row r="9192" spans="2:8" hidden="1" x14ac:dyDescent="0.15">
      <c r="B9192" s="8" t="s">
        <v>4857</v>
      </c>
      <c r="C9192" s="4" t="s">
        <v>27</v>
      </c>
      <c r="D9192" s="4" t="s">
        <v>19</v>
      </c>
      <c r="E9192" s="4" t="s">
        <v>20</v>
      </c>
      <c r="F9192" s="4" t="s">
        <v>8227</v>
      </c>
      <c r="G9192" s="4">
        <v>0.2</v>
      </c>
      <c r="H9192" s="4">
        <v>11800</v>
      </c>
    </row>
    <row r="9193" spans="2:8" hidden="1" x14ac:dyDescent="0.15">
      <c r="B9193" s="8">
        <v>45303</v>
      </c>
      <c r="C9193" s="4" t="s">
        <v>18</v>
      </c>
      <c r="D9193" s="4" t="s">
        <v>1249</v>
      </c>
      <c r="E9193" s="4" t="s">
        <v>20</v>
      </c>
      <c r="F9193" s="4" t="s">
        <v>3677</v>
      </c>
      <c r="G9193" s="4">
        <v>12000</v>
      </c>
      <c r="H9193" s="4">
        <v>93516.1</v>
      </c>
    </row>
    <row r="9194" spans="2:8" hidden="1" x14ac:dyDescent="0.15">
      <c r="B9194" s="8" t="s">
        <v>1752</v>
      </c>
      <c r="C9194" s="4" t="s">
        <v>27</v>
      </c>
      <c r="D9194" s="4" t="s">
        <v>1249</v>
      </c>
      <c r="E9194" s="4" t="s">
        <v>20</v>
      </c>
      <c r="F9194" s="4" t="s">
        <v>3668</v>
      </c>
      <c r="G9194" s="4">
        <v>12000</v>
      </c>
      <c r="H9194" s="4">
        <v>152310.34</v>
      </c>
    </row>
    <row r="9195" spans="2:8" hidden="1" x14ac:dyDescent="0.15">
      <c r="B9195" s="8" t="s">
        <v>3169</v>
      </c>
      <c r="C9195" s="4" t="s">
        <v>27</v>
      </c>
      <c r="D9195" s="4" t="s">
        <v>1249</v>
      </c>
      <c r="E9195" s="4" t="s">
        <v>20</v>
      </c>
      <c r="F9195" s="4" t="s">
        <v>4398</v>
      </c>
      <c r="G9195" s="4">
        <v>4725</v>
      </c>
      <c r="H9195" s="4">
        <v>56094.54</v>
      </c>
    </row>
    <row r="9196" spans="2:8" hidden="1" x14ac:dyDescent="0.15">
      <c r="B9196" s="8" t="s">
        <v>2930</v>
      </c>
      <c r="C9196" s="4" t="s">
        <v>209</v>
      </c>
      <c r="D9196" s="4" t="s">
        <v>20</v>
      </c>
      <c r="E9196" s="4" t="s">
        <v>5695</v>
      </c>
      <c r="F9196" s="4" t="s">
        <v>7347</v>
      </c>
      <c r="G9196" s="4">
        <v>2.69</v>
      </c>
      <c r="H9196" s="4">
        <v>39.369999999999898</v>
      </c>
    </row>
    <row r="9197" spans="2:8" hidden="1" x14ac:dyDescent="0.15">
      <c r="B9197" s="8" t="s">
        <v>1279</v>
      </c>
      <c r="C9197" s="4" t="s">
        <v>27</v>
      </c>
      <c r="D9197" s="4" t="s">
        <v>2848</v>
      </c>
      <c r="E9197" s="4" t="s">
        <v>20</v>
      </c>
      <c r="F9197" s="4" t="s">
        <v>7886</v>
      </c>
      <c r="G9197" s="4">
        <v>1.1000000000000001</v>
      </c>
      <c r="H9197" s="4">
        <v>9405.57</v>
      </c>
    </row>
    <row r="9198" spans="2:8" hidden="1" x14ac:dyDescent="0.15">
      <c r="B9198" s="8" t="s">
        <v>2604</v>
      </c>
      <c r="C9198" s="4" t="s">
        <v>27</v>
      </c>
      <c r="D9198" s="4" t="s">
        <v>2815</v>
      </c>
      <c r="E9198" s="4" t="s">
        <v>20</v>
      </c>
      <c r="F9198" s="4" t="s">
        <v>8150</v>
      </c>
      <c r="G9198" s="4">
        <v>0.4</v>
      </c>
      <c r="H9198" s="4">
        <v>205.81</v>
      </c>
    </row>
    <row r="9199" spans="2:8" hidden="1" x14ac:dyDescent="0.15">
      <c r="B9199" s="8" t="s">
        <v>340</v>
      </c>
      <c r="C9199" s="4" t="s">
        <v>27</v>
      </c>
      <c r="D9199" s="4" t="s">
        <v>5695</v>
      </c>
      <c r="E9199" s="4" t="s">
        <v>20</v>
      </c>
      <c r="F9199" s="4" t="s">
        <v>8454</v>
      </c>
      <c r="G9199" s="4">
        <v>0.04</v>
      </c>
      <c r="H9199" s="4">
        <v>1768.88</v>
      </c>
    </row>
    <row r="9200" spans="2:8" hidden="1" x14ac:dyDescent="0.15">
      <c r="B9200" s="8" t="s">
        <v>895</v>
      </c>
      <c r="C9200" s="4" t="s">
        <v>27</v>
      </c>
      <c r="D9200" s="4" t="s">
        <v>5695</v>
      </c>
      <c r="E9200" s="4" t="s">
        <v>20</v>
      </c>
      <c r="F9200" s="4" t="s">
        <v>8664</v>
      </c>
      <c r="G9200" s="4">
        <v>0.01</v>
      </c>
      <c r="H9200" s="4">
        <v>311.73</v>
      </c>
    </row>
    <row r="9201" spans="2:8" hidden="1" x14ac:dyDescent="0.15">
      <c r="B9201" s="8" t="s">
        <v>2604</v>
      </c>
      <c r="C9201" s="4" t="s">
        <v>27</v>
      </c>
      <c r="D9201" s="4" t="s">
        <v>198</v>
      </c>
      <c r="E9201" s="4" t="s">
        <v>20</v>
      </c>
      <c r="F9201" s="4" t="s">
        <v>8468</v>
      </c>
      <c r="G9201" s="4">
        <v>0.04</v>
      </c>
      <c r="H9201" s="4">
        <v>146.94</v>
      </c>
    </row>
    <row r="9202" spans="2:8" hidden="1" x14ac:dyDescent="0.15">
      <c r="B9202" s="8">
        <v>45561</v>
      </c>
      <c r="C9202" s="4" t="s">
        <v>18</v>
      </c>
      <c r="D9202" s="4" t="s">
        <v>19</v>
      </c>
      <c r="E9202" s="4" t="s">
        <v>20</v>
      </c>
      <c r="F9202" s="4" t="s">
        <v>7492</v>
      </c>
      <c r="G9202" s="4">
        <v>6</v>
      </c>
      <c r="H9202" s="4">
        <v>826.94</v>
      </c>
    </row>
    <row r="9203" spans="2:8" hidden="1" x14ac:dyDescent="0.15">
      <c r="B9203" s="8" t="s">
        <v>321</v>
      </c>
      <c r="C9203" s="4" t="s">
        <v>27</v>
      </c>
      <c r="D9203" s="4" t="s">
        <v>54</v>
      </c>
      <c r="E9203" s="4" t="s">
        <v>20</v>
      </c>
      <c r="F9203" s="4" t="s">
        <v>8201</v>
      </c>
      <c r="G9203" s="4">
        <v>0.26</v>
      </c>
      <c r="H9203" s="4">
        <v>1402.16</v>
      </c>
    </row>
    <row r="9204" spans="2:8" hidden="1" x14ac:dyDescent="0.15">
      <c r="B9204" s="8" t="s">
        <v>1334</v>
      </c>
      <c r="C9204" s="4" t="s">
        <v>27</v>
      </c>
      <c r="D9204" s="4" t="s">
        <v>232</v>
      </c>
      <c r="E9204" s="4" t="s">
        <v>20</v>
      </c>
      <c r="F9204" s="4" t="s">
        <v>8300</v>
      </c>
      <c r="G9204" s="4">
        <v>0.14000000000000001</v>
      </c>
      <c r="H9204" s="4">
        <v>2779.26</v>
      </c>
    </row>
    <row r="9205" spans="2:8" hidden="1" x14ac:dyDescent="0.15">
      <c r="B9205" s="8" t="s">
        <v>439</v>
      </c>
      <c r="C9205" s="4" t="s">
        <v>209</v>
      </c>
      <c r="D9205" s="4" t="s">
        <v>20</v>
      </c>
      <c r="E9205" s="4" t="s">
        <v>7730</v>
      </c>
      <c r="F9205" s="4" t="s">
        <v>7731</v>
      </c>
      <c r="G9205" s="4">
        <v>2.1</v>
      </c>
      <c r="H9205" s="4">
        <v>81</v>
      </c>
    </row>
    <row r="9206" spans="2:8" hidden="1" x14ac:dyDescent="0.15">
      <c r="B9206" s="8" t="s">
        <v>1334</v>
      </c>
      <c r="C9206" s="4" t="s">
        <v>27</v>
      </c>
      <c r="D9206" s="4" t="s">
        <v>391</v>
      </c>
      <c r="E9206" s="4" t="s">
        <v>20</v>
      </c>
      <c r="F9206" s="4" t="s">
        <v>8300</v>
      </c>
      <c r="G9206" s="4">
        <v>0.02</v>
      </c>
      <c r="H9206" s="4">
        <v>161.55000000000001</v>
      </c>
    </row>
    <row r="9207" spans="2:8" hidden="1" x14ac:dyDescent="0.15">
      <c r="B9207" s="8" t="s">
        <v>162</v>
      </c>
      <c r="C9207" s="4" t="s">
        <v>27</v>
      </c>
      <c r="D9207" s="4" t="s">
        <v>232</v>
      </c>
      <c r="E9207" s="4" t="s">
        <v>20</v>
      </c>
      <c r="F9207" s="4" t="s">
        <v>8137</v>
      </c>
      <c r="G9207" s="4">
        <v>0.42</v>
      </c>
      <c r="H9207" s="4">
        <v>11019.27</v>
      </c>
    </row>
    <row r="9208" spans="2:8" hidden="1" x14ac:dyDescent="0.15">
      <c r="B9208" s="8" t="s">
        <v>162</v>
      </c>
      <c r="C9208" s="4" t="s">
        <v>27</v>
      </c>
      <c r="D9208" s="4" t="s">
        <v>391</v>
      </c>
      <c r="E9208" s="4" t="s">
        <v>20</v>
      </c>
      <c r="F9208" s="4" t="s">
        <v>7581</v>
      </c>
      <c r="G9208" s="4">
        <v>4.1399999999999997</v>
      </c>
      <c r="H9208" s="4">
        <v>1084.7</v>
      </c>
    </row>
    <row r="9209" spans="2:8" hidden="1" x14ac:dyDescent="0.15">
      <c r="B9209" s="8" t="s">
        <v>206</v>
      </c>
      <c r="C9209" s="4" t="s">
        <v>27</v>
      </c>
      <c r="D9209" s="4" t="s">
        <v>391</v>
      </c>
      <c r="E9209" s="4" t="s">
        <v>20</v>
      </c>
      <c r="F9209" s="4" t="s">
        <v>8047</v>
      </c>
      <c r="G9209" s="4">
        <v>0.61</v>
      </c>
      <c r="H9209" s="4">
        <v>157.51</v>
      </c>
    </row>
    <row r="9210" spans="2:8" hidden="1" x14ac:dyDescent="0.15">
      <c r="B9210" s="8" t="s">
        <v>573</v>
      </c>
      <c r="C9210" s="4" t="s">
        <v>27</v>
      </c>
      <c r="D9210" s="4" t="s">
        <v>232</v>
      </c>
      <c r="E9210" s="4" t="s">
        <v>20</v>
      </c>
      <c r="F9210" s="4" t="s">
        <v>8047</v>
      </c>
      <c r="G9210" s="4">
        <v>0.42</v>
      </c>
      <c r="H9210" s="4">
        <v>11319.97</v>
      </c>
    </row>
    <row r="9211" spans="2:8" hidden="1" x14ac:dyDescent="0.15">
      <c r="B9211" s="8" t="s">
        <v>729</v>
      </c>
      <c r="C9211" s="4" t="s">
        <v>27</v>
      </c>
      <c r="D9211" s="4" t="s">
        <v>19</v>
      </c>
      <c r="E9211" s="4" t="s">
        <v>20</v>
      </c>
      <c r="F9211" s="4" t="s">
        <v>6648</v>
      </c>
      <c r="G9211" s="4">
        <v>100</v>
      </c>
      <c r="H9211" s="4">
        <v>1572.78</v>
      </c>
    </row>
    <row r="9212" spans="2:8" hidden="1" x14ac:dyDescent="0.15">
      <c r="B9212" s="8" t="s">
        <v>729</v>
      </c>
      <c r="C9212" s="4" t="s">
        <v>27</v>
      </c>
      <c r="D9212" s="4" t="s">
        <v>19</v>
      </c>
      <c r="E9212" s="4" t="s">
        <v>20</v>
      </c>
      <c r="F9212" s="4" t="s">
        <v>5428</v>
      </c>
      <c r="G9212" s="4">
        <v>1000</v>
      </c>
      <c r="H9212" s="4">
        <v>23208.94</v>
      </c>
    </row>
    <row r="9213" spans="2:8" hidden="1" x14ac:dyDescent="0.15">
      <c r="B9213" s="8" t="s">
        <v>2455</v>
      </c>
      <c r="C9213" s="4" t="s">
        <v>27</v>
      </c>
      <c r="D9213" s="4" t="s">
        <v>488</v>
      </c>
      <c r="E9213" s="4" t="s">
        <v>20</v>
      </c>
      <c r="F9213" s="4" t="s">
        <v>7662</v>
      </c>
      <c r="G9213" s="4">
        <v>3</v>
      </c>
      <c r="H9213" s="4">
        <v>90.73</v>
      </c>
    </row>
    <row r="9214" spans="2:8" hidden="1" x14ac:dyDescent="0.15">
      <c r="B9214" s="8" t="s">
        <v>839</v>
      </c>
      <c r="C9214" s="4" t="s">
        <v>27</v>
      </c>
      <c r="D9214" s="4" t="s">
        <v>54</v>
      </c>
      <c r="E9214" s="4" t="s">
        <v>20</v>
      </c>
      <c r="F9214" s="4" t="s">
        <v>7119</v>
      </c>
      <c r="G9214" s="4">
        <v>21</v>
      </c>
      <c r="H9214" s="4">
        <v>4643.25</v>
      </c>
    </row>
    <row r="9215" spans="2:8" hidden="1" x14ac:dyDescent="0.15">
      <c r="B9215" s="8" t="s">
        <v>1279</v>
      </c>
      <c r="C9215" s="4" t="s">
        <v>27</v>
      </c>
      <c r="D9215" s="4" t="s">
        <v>54</v>
      </c>
      <c r="E9215" s="4" t="s">
        <v>20</v>
      </c>
      <c r="F9215" s="4" t="s">
        <v>7119</v>
      </c>
      <c r="G9215" s="4">
        <v>20</v>
      </c>
      <c r="H9215" s="4">
        <v>4446.42</v>
      </c>
    </row>
    <row r="9216" spans="2:8" hidden="1" x14ac:dyDescent="0.15">
      <c r="B9216" s="8" t="s">
        <v>1203</v>
      </c>
      <c r="C9216" s="4" t="s">
        <v>27</v>
      </c>
      <c r="D9216" s="4" t="s">
        <v>54</v>
      </c>
      <c r="E9216" s="4" t="s">
        <v>20</v>
      </c>
      <c r="F9216" s="4" t="s">
        <v>7119</v>
      </c>
      <c r="G9216" s="4">
        <v>16.2</v>
      </c>
      <c r="H9216" s="4">
        <v>3480.96</v>
      </c>
    </row>
    <row r="9217" spans="2:8" hidden="1" x14ac:dyDescent="0.15">
      <c r="B9217" s="8" t="s">
        <v>1071</v>
      </c>
      <c r="C9217" s="4" t="s">
        <v>27</v>
      </c>
      <c r="D9217" s="4" t="s">
        <v>54</v>
      </c>
      <c r="E9217" s="4" t="s">
        <v>20</v>
      </c>
      <c r="F9217" s="4" t="s">
        <v>7119</v>
      </c>
      <c r="G9217" s="4">
        <v>15.75</v>
      </c>
      <c r="H9217" s="4">
        <v>3279.33</v>
      </c>
    </row>
    <row r="9218" spans="2:8" hidden="1" x14ac:dyDescent="0.15">
      <c r="B9218" s="8" t="s">
        <v>1071</v>
      </c>
      <c r="C9218" s="4" t="s">
        <v>27</v>
      </c>
      <c r="D9218" s="4" t="s">
        <v>1320</v>
      </c>
      <c r="E9218" s="4" t="s">
        <v>20</v>
      </c>
      <c r="F9218" s="4" t="s">
        <v>7119</v>
      </c>
      <c r="G9218" s="4">
        <v>5.7</v>
      </c>
      <c r="H9218" s="4">
        <v>13024.12</v>
      </c>
    </row>
    <row r="9219" spans="2:8" hidden="1" x14ac:dyDescent="0.15">
      <c r="B9219" s="8" t="s">
        <v>1136</v>
      </c>
      <c r="C9219" s="4" t="s">
        <v>27</v>
      </c>
      <c r="D9219" s="4" t="s">
        <v>1320</v>
      </c>
      <c r="E9219" s="4" t="s">
        <v>20</v>
      </c>
      <c r="F9219" s="4" t="s">
        <v>7119</v>
      </c>
      <c r="G9219" s="4">
        <v>4.8499999999999996</v>
      </c>
      <c r="H9219" s="4">
        <v>10992.49</v>
      </c>
    </row>
    <row r="9220" spans="2:8" hidden="1" x14ac:dyDescent="0.15">
      <c r="B9220" s="8" t="s">
        <v>1203</v>
      </c>
      <c r="C9220" s="4" t="s">
        <v>27</v>
      </c>
      <c r="D9220" s="4" t="s">
        <v>488</v>
      </c>
      <c r="E9220" s="4" t="s">
        <v>20</v>
      </c>
      <c r="F9220" s="4" t="s">
        <v>7119</v>
      </c>
      <c r="G9220" s="4">
        <v>2.33</v>
      </c>
      <c r="H9220" s="4">
        <v>356.56</v>
      </c>
    </row>
    <row r="9221" spans="2:8" hidden="1" x14ac:dyDescent="0.15">
      <c r="B9221" s="8" t="s">
        <v>82</v>
      </c>
      <c r="C9221" s="4" t="s">
        <v>27</v>
      </c>
      <c r="D9221" s="4" t="s">
        <v>1320</v>
      </c>
      <c r="E9221" s="4" t="s">
        <v>20</v>
      </c>
      <c r="F9221" s="4" t="s">
        <v>7119</v>
      </c>
      <c r="G9221" s="4">
        <v>2.13</v>
      </c>
      <c r="H9221" s="4">
        <v>5096.12</v>
      </c>
    </row>
    <row r="9222" spans="2:8" hidden="1" x14ac:dyDescent="0.15">
      <c r="B9222" s="8" t="s">
        <v>3028</v>
      </c>
      <c r="C9222" s="4" t="s">
        <v>27</v>
      </c>
      <c r="D9222" s="4" t="s">
        <v>488</v>
      </c>
      <c r="E9222" s="4" t="s">
        <v>20</v>
      </c>
      <c r="F9222" s="4" t="s">
        <v>7119</v>
      </c>
      <c r="G9222" s="4">
        <v>1.17</v>
      </c>
      <c r="H9222" s="4">
        <v>264.2</v>
      </c>
    </row>
    <row r="9223" spans="2:8" hidden="1" x14ac:dyDescent="0.15">
      <c r="B9223" s="8" t="s">
        <v>397</v>
      </c>
      <c r="C9223" s="4" t="s">
        <v>27</v>
      </c>
      <c r="D9223" s="4" t="s">
        <v>54</v>
      </c>
      <c r="E9223" s="4" t="s">
        <v>20</v>
      </c>
      <c r="F9223" s="4" t="s">
        <v>7119</v>
      </c>
      <c r="G9223" s="4">
        <v>1</v>
      </c>
      <c r="H9223" s="4">
        <v>252.47</v>
      </c>
    </row>
    <row r="9224" spans="2:8" hidden="1" x14ac:dyDescent="0.15">
      <c r="B9224" s="8" t="s">
        <v>1674</v>
      </c>
      <c r="C9224" s="4" t="s">
        <v>209</v>
      </c>
      <c r="D9224" s="4" t="s">
        <v>20</v>
      </c>
      <c r="E9224" s="4" t="s">
        <v>1288</v>
      </c>
      <c r="F9224" s="4" t="s">
        <v>1347</v>
      </c>
      <c r="G9224" s="4">
        <v>2</v>
      </c>
      <c r="H9224" s="4">
        <v>2</v>
      </c>
    </row>
    <row r="9225" spans="2:8" hidden="1" x14ac:dyDescent="0.15">
      <c r="B9225" s="8" t="s">
        <v>4406</v>
      </c>
      <c r="C9225" s="4" t="s">
        <v>209</v>
      </c>
      <c r="D9225" s="4" t="s">
        <v>20</v>
      </c>
      <c r="E9225" s="4" t="s">
        <v>210</v>
      </c>
      <c r="F9225" s="4" t="s">
        <v>7695</v>
      </c>
      <c r="G9225" s="4">
        <v>1.94</v>
      </c>
      <c r="H9225" s="4">
        <v>28.3</v>
      </c>
    </row>
    <row r="9226" spans="2:8" hidden="1" x14ac:dyDescent="0.15">
      <c r="B9226" s="8" t="s">
        <v>323</v>
      </c>
      <c r="C9226" s="4" t="s">
        <v>209</v>
      </c>
      <c r="D9226" s="4" t="s">
        <v>20</v>
      </c>
      <c r="E9226" s="4" t="s">
        <v>5695</v>
      </c>
      <c r="F9226" s="4" t="s">
        <v>7347</v>
      </c>
      <c r="G9226" s="4">
        <v>1.75</v>
      </c>
      <c r="H9226" s="4">
        <v>50.17</v>
      </c>
    </row>
    <row r="9227" spans="2:8" hidden="1" x14ac:dyDescent="0.15">
      <c r="B9227" s="8" t="s">
        <v>2244</v>
      </c>
      <c r="C9227" s="4" t="s">
        <v>27</v>
      </c>
      <c r="D9227" s="4" t="s">
        <v>488</v>
      </c>
      <c r="E9227" s="4" t="s">
        <v>20</v>
      </c>
      <c r="F9227" s="4" t="s">
        <v>7119</v>
      </c>
      <c r="G9227" s="4">
        <v>0.5</v>
      </c>
      <c r="H9227" s="4">
        <v>310.88</v>
      </c>
    </row>
    <row r="9228" spans="2:8" hidden="1" x14ac:dyDescent="0.15">
      <c r="B9228" s="8" t="s">
        <v>397</v>
      </c>
      <c r="C9228" s="4" t="s">
        <v>27</v>
      </c>
      <c r="D9228" s="4" t="s">
        <v>54</v>
      </c>
      <c r="E9228" s="4" t="s">
        <v>20</v>
      </c>
      <c r="F9228" s="4" t="s">
        <v>7119</v>
      </c>
      <c r="G9228" s="4">
        <v>0.5</v>
      </c>
      <c r="H9228" s="4">
        <v>169.93</v>
      </c>
    </row>
    <row r="9229" spans="2:8" hidden="1" x14ac:dyDescent="0.15">
      <c r="B9229" s="8" t="s">
        <v>839</v>
      </c>
      <c r="C9229" s="4" t="s">
        <v>27</v>
      </c>
      <c r="D9229" s="4" t="s">
        <v>1320</v>
      </c>
      <c r="E9229" s="4" t="s">
        <v>20</v>
      </c>
      <c r="F9229" s="4" t="s">
        <v>7119</v>
      </c>
      <c r="G9229" s="4">
        <v>0.09</v>
      </c>
      <c r="H9229" s="4">
        <v>201.34</v>
      </c>
    </row>
    <row r="9230" spans="2:8" hidden="1" x14ac:dyDescent="0.15">
      <c r="B9230" s="8" t="s">
        <v>479</v>
      </c>
      <c r="C9230" s="4" t="s">
        <v>27</v>
      </c>
      <c r="D9230" s="4" t="s">
        <v>1320</v>
      </c>
      <c r="E9230" s="4" t="s">
        <v>20</v>
      </c>
      <c r="F9230" s="4" t="s">
        <v>7119</v>
      </c>
      <c r="G9230" s="4">
        <v>7.0000000000000007E-2</v>
      </c>
      <c r="H9230" s="4">
        <v>122.29</v>
      </c>
    </row>
    <row r="9231" spans="2:8" hidden="1" x14ac:dyDescent="0.15">
      <c r="B9231" s="8" t="s">
        <v>4294</v>
      </c>
      <c r="C9231" s="4" t="s">
        <v>27</v>
      </c>
      <c r="D9231" s="4" t="s">
        <v>54</v>
      </c>
      <c r="E9231" s="4" t="s">
        <v>20</v>
      </c>
      <c r="F9231" s="4" t="s">
        <v>7119</v>
      </c>
      <c r="G9231" s="4">
        <v>15.75</v>
      </c>
      <c r="H9231" s="4">
        <v>3658.7</v>
      </c>
    </row>
    <row r="9232" spans="2:8" hidden="1" x14ac:dyDescent="0.15">
      <c r="B9232" s="8" t="s">
        <v>3133</v>
      </c>
      <c r="C9232" s="4" t="s">
        <v>27</v>
      </c>
      <c r="D9232" s="4" t="s">
        <v>1320</v>
      </c>
      <c r="E9232" s="4" t="s">
        <v>20</v>
      </c>
      <c r="F9232" s="4" t="s">
        <v>7119</v>
      </c>
      <c r="G9232" s="4">
        <v>5.3550000000000004</v>
      </c>
      <c r="H9232" s="4">
        <v>12967.76</v>
      </c>
    </row>
    <row r="9233" spans="2:8" hidden="1" x14ac:dyDescent="0.15">
      <c r="B9233" s="8" t="s">
        <v>138</v>
      </c>
      <c r="C9233" s="4" t="s">
        <v>209</v>
      </c>
      <c r="D9233" s="4" t="s">
        <v>20</v>
      </c>
      <c r="E9233" s="4" t="s">
        <v>2713</v>
      </c>
      <c r="F9233" s="4" t="s">
        <v>7821</v>
      </c>
      <c r="G9233" s="4">
        <v>1.56</v>
      </c>
      <c r="H9233" s="4">
        <v>32.83</v>
      </c>
    </row>
    <row r="9234" spans="2:8" hidden="1" x14ac:dyDescent="0.15">
      <c r="B9234" s="8" t="s">
        <v>593</v>
      </c>
      <c r="C9234" s="4" t="s">
        <v>209</v>
      </c>
      <c r="D9234" s="4" t="s">
        <v>20</v>
      </c>
      <c r="E9234" s="4" t="s">
        <v>2713</v>
      </c>
      <c r="F9234" s="4" t="s">
        <v>7821</v>
      </c>
      <c r="G9234" s="4">
        <v>1.56</v>
      </c>
      <c r="H9234" s="4">
        <v>32.6</v>
      </c>
    </row>
    <row r="9235" spans="2:8" hidden="1" x14ac:dyDescent="0.15">
      <c r="B9235" s="8" t="s">
        <v>1507</v>
      </c>
      <c r="C9235" s="4" t="s">
        <v>209</v>
      </c>
      <c r="D9235" s="4" t="s">
        <v>20</v>
      </c>
      <c r="E9235" s="4" t="s">
        <v>2682</v>
      </c>
      <c r="F9235" s="4" t="s">
        <v>1347</v>
      </c>
      <c r="G9235" s="4">
        <v>1.56</v>
      </c>
      <c r="H9235" s="4">
        <v>28.8</v>
      </c>
    </row>
    <row r="9236" spans="2:8" hidden="1" x14ac:dyDescent="0.15">
      <c r="B9236" s="8" t="s">
        <v>534</v>
      </c>
      <c r="C9236" s="4" t="s">
        <v>209</v>
      </c>
      <c r="D9236" s="4" t="s">
        <v>20</v>
      </c>
      <c r="E9236" s="4" t="s">
        <v>210</v>
      </c>
      <c r="F9236" s="4" t="s">
        <v>7695</v>
      </c>
      <c r="G9236" s="4">
        <v>1.554</v>
      </c>
      <c r="H9236" s="4">
        <v>20.48</v>
      </c>
    </row>
    <row r="9237" spans="2:8" hidden="1" x14ac:dyDescent="0.15">
      <c r="B9237" s="8" t="s">
        <v>285</v>
      </c>
      <c r="C9237" s="4" t="s">
        <v>27</v>
      </c>
      <c r="D9237" s="4" t="s">
        <v>3885</v>
      </c>
      <c r="E9237" s="4" t="s">
        <v>20</v>
      </c>
      <c r="F9237" s="4" t="s">
        <v>7119</v>
      </c>
      <c r="G9237" s="4">
        <v>5</v>
      </c>
      <c r="H9237" s="4">
        <v>2484.6</v>
      </c>
    </row>
    <row r="9238" spans="2:8" hidden="1" x14ac:dyDescent="0.15">
      <c r="B9238" s="8" t="s">
        <v>943</v>
      </c>
      <c r="C9238" s="4" t="s">
        <v>209</v>
      </c>
      <c r="D9238" s="4" t="s">
        <v>20</v>
      </c>
      <c r="E9238" s="4" t="s">
        <v>210</v>
      </c>
      <c r="F9238" s="4" t="s">
        <v>7695</v>
      </c>
      <c r="G9238" s="4">
        <v>1.5029999999999899</v>
      </c>
      <c r="H9238" s="4">
        <v>21.66</v>
      </c>
    </row>
    <row r="9239" spans="2:8" hidden="1" x14ac:dyDescent="0.15">
      <c r="B9239" s="8" t="s">
        <v>3133</v>
      </c>
      <c r="C9239" s="4" t="s">
        <v>27</v>
      </c>
      <c r="D9239" s="4" t="s">
        <v>232</v>
      </c>
      <c r="E9239" s="4" t="s">
        <v>20</v>
      </c>
      <c r="F9239" s="4" t="s">
        <v>7119</v>
      </c>
      <c r="G9239" s="4">
        <v>0.56999999999999895</v>
      </c>
      <c r="H9239" s="4">
        <v>125.69</v>
      </c>
    </row>
    <row r="9240" spans="2:8" hidden="1" x14ac:dyDescent="0.15">
      <c r="B9240" s="8" t="s">
        <v>376</v>
      </c>
      <c r="C9240" s="4" t="s">
        <v>209</v>
      </c>
      <c r="D9240" s="4" t="s">
        <v>20</v>
      </c>
      <c r="E9240" s="4" t="s">
        <v>210</v>
      </c>
      <c r="F9240" s="4" t="s">
        <v>7695</v>
      </c>
      <c r="G9240" s="4">
        <v>1.44</v>
      </c>
      <c r="H9240" s="4">
        <v>21.58</v>
      </c>
    </row>
    <row r="9241" spans="2:8" hidden="1" x14ac:dyDescent="0.15">
      <c r="B9241" s="8" t="s">
        <v>2712</v>
      </c>
      <c r="C9241" s="4" t="s">
        <v>27</v>
      </c>
      <c r="D9241" s="4" t="s">
        <v>1320</v>
      </c>
      <c r="E9241" s="4" t="s">
        <v>20</v>
      </c>
      <c r="F9241" s="4" t="s">
        <v>7119</v>
      </c>
      <c r="G9241" s="4">
        <v>0.13200000000000001</v>
      </c>
      <c r="H9241" s="4">
        <v>249.75</v>
      </c>
    </row>
    <row r="9242" spans="2:8" hidden="1" x14ac:dyDescent="0.15">
      <c r="B9242" s="8" t="s">
        <v>145</v>
      </c>
      <c r="C9242" s="4" t="s">
        <v>209</v>
      </c>
      <c r="D9242" s="4" t="s">
        <v>20</v>
      </c>
      <c r="E9242" s="4" t="s">
        <v>2722</v>
      </c>
      <c r="F9242" s="4" t="s">
        <v>6305</v>
      </c>
      <c r="G9242" s="4">
        <v>1.36</v>
      </c>
      <c r="H9242" s="4">
        <v>40.74</v>
      </c>
    </row>
    <row r="9243" spans="2:8" hidden="1" x14ac:dyDescent="0.15">
      <c r="B9243" s="8" t="s">
        <v>379</v>
      </c>
      <c r="C9243" s="4" t="s">
        <v>27</v>
      </c>
      <c r="D9243" s="4" t="s">
        <v>391</v>
      </c>
      <c r="E9243" s="4" t="s">
        <v>20</v>
      </c>
      <c r="F9243" s="4" t="s">
        <v>6739</v>
      </c>
      <c r="G9243" s="4">
        <v>79.2</v>
      </c>
      <c r="H9243" s="4">
        <v>10768.16</v>
      </c>
    </row>
    <row r="9244" spans="2:8" hidden="1" x14ac:dyDescent="0.15">
      <c r="B9244" s="8" t="s">
        <v>860</v>
      </c>
      <c r="C9244" s="4" t="s">
        <v>27</v>
      </c>
      <c r="D9244" s="4" t="s">
        <v>391</v>
      </c>
      <c r="E9244" s="4" t="s">
        <v>20</v>
      </c>
      <c r="F9244" s="4" t="s">
        <v>6739</v>
      </c>
      <c r="G9244" s="4">
        <v>26</v>
      </c>
      <c r="H9244" s="4">
        <v>3039.97</v>
      </c>
    </row>
    <row r="9245" spans="2:8" hidden="1" x14ac:dyDescent="0.15">
      <c r="B9245" s="8" t="s">
        <v>321</v>
      </c>
      <c r="C9245" s="4" t="s">
        <v>27</v>
      </c>
      <c r="D9245" s="4" t="s">
        <v>232</v>
      </c>
      <c r="E9245" s="4" t="s">
        <v>20</v>
      </c>
      <c r="F9245" s="4" t="s">
        <v>8196</v>
      </c>
      <c r="G9245" s="4">
        <v>0.28000000000000003</v>
      </c>
      <c r="H9245" s="4">
        <v>5716.36</v>
      </c>
    </row>
    <row r="9246" spans="2:8" hidden="1" x14ac:dyDescent="0.15">
      <c r="B9246" s="8" t="s">
        <v>8016</v>
      </c>
      <c r="C9246" s="4" t="s">
        <v>27</v>
      </c>
      <c r="D9246" s="4" t="s">
        <v>2000</v>
      </c>
      <c r="E9246" s="4" t="s">
        <v>20</v>
      </c>
      <c r="F9246" s="4" t="s">
        <v>8307</v>
      </c>
      <c r="G9246" s="4">
        <v>0.13</v>
      </c>
      <c r="H9246" s="4">
        <v>5219.25</v>
      </c>
    </row>
    <row r="9247" spans="2:8" hidden="1" x14ac:dyDescent="0.15">
      <c r="B9247" s="8" t="s">
        <v>8016</v>
      </c>
      <c r="C9247" s="4" t="s">
        <v>27</v>
      </c>
      <c r="D9247" s="4" t="s">
        <v>391</v>
      </c>
      <c r="E9247" s="4" t="s">
        <v>20</v>
      </c>
      <c r="F9247" s="4" t="s">
        <v>8017</v>
      </c>
      <c r="G9247" s="4">
        <v>0.72</v>
      </c>
      <c r="H9247" s="4">
        <v>6678.39</v>
      </c>
    </row>
    <row r="9248" spans="2:8" hidden="1" x14ac:dyDescent="0.15">
      <c r="B9248" s="8" t="s">
        <v>1482</v>
      </c>
      <c r="C9248" s="4" t="s">
        <v>27</v>
      </c>
      <c r="D9248" s="4" t="s">
        <v>19</v>
      </c>
      <c r="E9248" s="4" t="s">
        <v>20</v>
      </c>
      <c r="F9248" s="4" t="s">
        <v>8102</v>
      </c>
      <c r="G9248" s="4">
        <v>0.5</v>
      </c>
      <c r="H9248" s="4">
        <v>107.53</v>
      </c>
    </row>
    <row r="9249" spans="2:8" hidden="1" x14ac:dyDescent="0.15">
      <c r="B9249" s="8" t="s">
        <v>4857</v>
      </c>
      <c r="C9249" s="4" t="s">
        <v>209</v>
      </c>
      <c r="D9249" s="4" t="s">
        <v>20</v>
      </c>
      <c r="E9249" s="4" t="s">
        <v>2722</v>
      </c>
      <c r="F9249" s="4" t="s">
        <v>7861</v>
      </c>
      <c r="G9249" s="4">
        <v>1.3</v>
      </c>
      <c r="H9249" s="4">
        <v>22.57</v>
      </c>
    </row>
    <row r="9250" spans="2:8" hidden="1" x14ac:dyDescent="0.15">
      <c r="B9250" s="8" t="s">
        <v>2417</v>
      </c>
      <c r="C9250" s="4" t="s">
        <v>27</v>
      </c>
      <c r="D9250" s="4" t="s">
        <v>19</v>
      </c>
      <c r="E9250" s="4" t="s">
        <v>20</v>
      </c>
      <c r="F9250" s="4" t="s">
        <v>8102</v>
      </c>
      <c r="G9250" s="4">
        <v>0.5</v>
      </c>
      <c r="H9250" s="4">
        <v>107.5</v>
      </c>
    </row>
    <row r="9251" spans="2:8" hidden="1" x14ac:dyDescent="0.15">
      <c r="B9251" s="8" t="s">
        <v>781</v>
      </c>
      <c r="C9251" s="4" t="s">
        <v>209</v>
      </c>
      <c r="D9251" s="4" t="s">
        <v>20</v>
      </c>
      <c r="E9251" s="4" t="s">
        <v>3075</v>
      </c>
      <c r="F9251" s="4" t="s">
        <v>7877</v>
      </c>
      <c r="G9251" s="4">
        <v>1.2</v>
      </c>
      <c r="H9251" s="4">
        <v>76.27</v>
      </c>
    </row>
    <row r="9252" spans="2:8" hidden="1" x14ac:dyDescent="0.15">
      <c r="B9252" s="8" t="s">
        <v>1048</v>
      </c>
      <c r="C9252" s="4" t="s">
        <v>27</v>
      </c>
      <c r="D9252" s="4" t="s">
        <v>19</v>
      </c>
      <c r="E9252" s="4" t="s">
        <v>20</v>
      </c>
      <c r="F9252" s="4" t="s">
        <v>8625</v>
      </c>
      <c r="G9252" s="4">
        <v>0.01</v>
      </c>
      <c r="H9252" s="4">
        <v>1015.45</v>
      </c>
    </row>
    <row r="9253" spans="2:8" hidden="1" x14ac:dyDescent="0.15">
      <c r="B9253" s="8" t="s">
        <v>2543</v>
      </c>
      <c r="C9253" s="4" t="s">
        <v>209</v>
      </c>
      <c r="D9253" s="4" t="s">
        <v>20</v>
      </c>
      <c r="E9253" s="4" t="s">
        <v>5695</v>
      </c>
      <c r="F9253" s="4" t="s">
        <v>7347</v>
      </c>
      <c r="G9253" s="4">
        <v>1.1399999999999899</v>
      </c>
      <c r="H9253" s="4">
        <v>23.85</v>
      </c>
    </row>
    <row r="9254" spans="2:8" hidden="1" x14ac:dyDescent="0.15">
      <c r="B9254" s="8" t="s">
        <v>2029</v>
      </c>
      <c r="C9254" s="4" t="s">
        <v>27</v>
      </c>
      <c r="D9254" s="4" t="s">
        <v>213</v>
      </c>
      <c r="E9254" s="4" t="s">
        <v>20</v>
      </c>
      <c r="F9254" s="4" t="s">
        <v>7918</v>
      </c>
      <c r="G9254" s="4">
        <v>1</v>
      </c>
      <c r="H9254" s="4">
        <v>281.04000000000002</v>
      </c>
    </row>
    <row r="9255" spans="2:8" hidden="1" x14ac:dyDescent="0.15">
      <c r="B9255" s="8" t="s">
        <v>1198</v>
      </c>
      <c r="C9255" s="4" t="s">
        <v>27</v>
      </c>
      <c r="D9255" s="4" t="s">
        <v>3885</v>
      </c>
      <c r="E9255" s="4" t="s">
        <v>20</v>
      </c>
      <c r="F9255" s="4" t="s">
        <v>7648</v>
      </c>
      <c r="G9255" s="4">
        <v>3</v>
      </c>
      <c r="H9255" s="4">
        <v>1366.86</v>
      </c>
    </row>
    <row r="9256" spans="2:8" hidden="1" x14ac:dyDescent="0.15">
      <c r="B9256" s="8" t="s">
        <v>777</v>
      </c>
      <c r="C9256" s="4" t="s">
        <v>209</v>
      </c>
      <c r="D9256" s="4" t="s">
        <v>20</v>
      </c>
      <c r="E9256" s="4" t="s">
        <v>5695</v>
      </c>
      <c r="F9256" s="4" t="s">
        <v>7347</v>
      </c>
      <c r="G9256" s="4">
        <v>1.05</v>
      </c>
      <c r="H9256" s="4">
        <v>12.74</v>
      </c>
    </row>
    <row r="9257" spans="2:8" hidden="1" x14ac:dyDescent="0.15">
      <c r="B9257" s="8" t="s">
        <v>7576</v>
      </c>
      <c r="C9257" s="4" t="s">
        <v>209</v>
      </c>
      <c r="D9257" s="4" t="s">
        <v>20</v>
      </c>
      <c r="E9257" s="4" t="s">
        <v>5695</v>
      </c>
      <c r="F9257" s="4" t="s">
        <v>7347</v>
      </c>
      <c r="G9257" s="4">
        <v>1.05</v>
      </c>
      <c r="H9257" s="4">
        <v>12.67</v>
      </c>
    </row>
    <row r="9258" spans="2:8" hidden="1" x14ac:dyDescent="0.15">
      <c r="B9258" s="8" t="s">
        <v>599</v>
      </c>
      <c r="C9258" s="4" t="s">
        <v>209</v>
      </c>
      <c r="D9258" s="4" t="s">
        <v>20</v>
      </c>
      <c r="E9258" s="4" t="s">
        <v>5695</v>
      </c>
      <c r="F9258" s="4" t="s">
        <v>7347</v>
      </c>
      <c r="G9258" s="4">
        <v>1.05</v>
      </c>
      <c r="H9258" s="4">
        <v>11.96</v>
      </c>
    </row>
    <row r="9259" spans="2:8" hidden="1" x14ac:dyDescent="0.15">
      <c r="B9259" s="8" t="s">
        <v>1539</v>
      </c>
      <c r="C9259" s="4" t="s">
        <v>209</v>
      </c>
      <c r="D9259" s="4" t="s">
        <v>20</v>
      </c>
      <c r="E9259" s="4" t="s">
        <v>5695</v>
      </c>
      <c r="F9259" s="4" t="s">
        <v>7347</v>
      </c>
      <c r="G9259" s="4">
        <v>1.05</v>
      </c>
      <c r="H9259" s="4">
        <v>11.96</v>
      </c>
    </row>
    <row r="9260" spans="2:8" hidden="1" x14ac:dyDescent="0.15">
      <c r="B9260" s="8" t="s">
        <v>1539</v>
      </c>
      <c r="C9260" s="4" t="s">
        <v>209</v>
      </c>
      <c r="D9260" s="4" t="s">
        <v>20</v>
      </c>
      <c r="E9260" s="4" t="s">
        <v>5695</v>
      </c>
      <c r="F9260" s="4" t="s">
        <v>7347</v>
      </c>
      <c r="G9260" s="4">
        <v>1.05</v>
      </c>
      <c r="H9260" s="4">
        <v>11.96</v>
      </c>
    </row>
    <row r="9261" spans="2:8" hidden="1" x14ac:dyDescent="0.15">
      <c r="B9261" s="8" t="s">
        <v>1317</v>
      </c>
      <c r="C9261" s="4" t="s">
        <v>27</v>
      </c>
      <c r="D9261" s="4" t="s">
        <v>1320</v>
      </c>
      <c r="E9261" s="4" t="s">
        <v>20</v>
      </c>
      <c r="F9261" s="4" t="s">
        <v>7471</v>
      </c>
      <c r="G9261" s="4">
        <v>6.8</v>
      </c>
      <c r="H9261" s="4">
        <v>15608.23</v>
      </c>
    </row>
    <row r="9262" spans="2:8" hidden="1" x14ac:dyDescent="0.15">
      <c r="B9262" s="8" t="s">
        <v>690</v>
      </c>
      <c r="C9262" s="4" t="s">
        <v>27</v>
      </c>
      <c r="D9262" s="4" t="s">
        <v>1320</v>
      </c>
      <c r="E9262" s="4" t="s">
        <v>232</v>
      </c>
      <c r="F9262" s="4" t="s">
        <v>7504</v>
      </c>
      <c r="G9262" s="4">
        <v>5.91</v>
      </c>
      <c r="H9262" s="4">
        <v>32426.04</v>
      </c>
    </row>
    <row r="9263" spans="2:8" hidden="1" x14ac:dyDescent="0.15">
      <c r="B9263" s="8" t="s">
        <v>2742</v>
      </c>
      <c r="C9263" s="4" t="s">
        <v>27</v>
      </c>
      <c r="D9263" s="4" t="s">
        <v>1320</v>
      </c>
      <c r="E9263" s="4" t="s">
        <v>20</v>
      </c>
      <c r="F9263" s="4" t="s">
        <v>7843</v>
      </c>
      <c r="G9263" s="4">
        <v>1.49</v>
      </c>
      <c r="H9263" s="4">
        <v>8210.4</v>
      </c>
    </row>
    <row r="9264" spans="2:8" hidden="1" x14ac:dyDescent="0.15">
      <c r="B9264" s="8" t="s">
        <v>779</v>
      </c>
      <c r="C9264" s="4" t="s">
        <v>27</v>
      </c>
      <c r="D9264" s="4" t="s">
        <v>2000</v>
      </c>
      <c r="E9264" s="4" t="s">
        <v>20</v>
      </c>
      <c r="F9264" s="4" t="s">
        <v>8461</v>
      </c>
      <c r="G9264" s="4">
        <v>0.04</v>
      </c>
      <c r="H9264" s="4">
        <v>552.91</v>
      </c>
    </row>
    <row r="9265" spans="2:8" hidden="1" x14ac:dyDescent="0.15">
      <c r="B9265" s="8" t="s">
        <v>2285</v>
      </c>
      <c r="C9265" s="4" t="s">
        <v>27</v>
      </c>
      <c r="D9265" s="4" t="s">
        <v>198</v>
      </c>
      <c r="E9265" s="4" t="s">
        <v>20</v>
      </c>
      <c r="F9265" s="4" t="s">
        <v>8563</v>
      </c>
      <c r="G9265" s="4">
        <v>0.02</v>
      </c>
      <c r="H9265" s="4">
        <v>290.45999999999998</v>
      </c>
    </row>
    <row r="9266" spans="2:8" hidden="1" x14ac:dyDescent="0.15">
      <c r="B9266" s="8" t="s">
        <v>3074</v>
      </c>
      <c r="C9266" s="4" t="s">
        <v>27</v>
      </c>
      <c r="D9266" s="4" t="s">
        <v>2000</v>
      </c>
      <c r="E9266" s="4" t="s">
        <v>20</v>
      </c>
      <c r="F9266" s="4" t="s">
        <v>8563</v>
      </c>
      <c r="G9266" s="4">
        <v>0.02</v>
      </c>
      <c r="H9266" s="4">
        <v>282.41000000000003</v>
      </c>
    </row>
    <row r="9267" spans="2:8" hidden="1" x14ac:dyDescent="0.15">
      <c r="B9267" s="8" t="s">
        <v>102</v>
      </c>
      <c r="C9267" s="4" t="s">
        <v>27</v>
      </c>
      <c r="D9267" s="4" t="s">
        <v>391</v>
      </c>
      <c r="E9267" s="4" t="s">
        <v>20</v>
      </c>
      <c r="F9267" s="4" t="s">
        <v>8563</v>
      </c>
      <c r="G9267" s="4">
        <v>0.01</v>
      </c>
      <c r="H9267" s="4">
        <v>460.56</v>
      </c>
    </row>
    <row r="9268" spans="2:8" hidden="1" x14ac:dyDescent="0.15">
      <c r="B9268" s="8" t="s">
        <v>895</v>
      </c>
      <c r="C9268" s="4" t="s">
        <v>27</v>
      </c>
      <c r="D9268" s="4" t="s">
        <v>198</v>
      </c>
      <c r="E9268" s="4" t="s">
        <v>20</v>
      </c>
      <c r="F9268" s="4" t="s">
        <v>8615</v>
      </c>
      <c r="G9268" s="4">
        <v>0.01</v>
      </c>
      <c r="H9268" s="4">
        <v>1303.92</v>
      </c>
    </row>
    <row r="9269" spans="2:8" hidden="1" x14ac:dyDescent="0.15">
      <c r="B9269" s="8" t="s">
        <v>1099</v>
      </c>
      <c r="C9269" s="4" t="s">
        <v>27</v>
      </c>
      <c r="D9269" s="4" t="s">
        <v>198</v>
      </c>
      <c r="E9269" s="4" t="s">
        <v>20</v>
      </c>
      <c r="F9269" s="4" t="s">
        <v>8694</v>
      </c>
      <c r="G9269" s="4">
        <v>0.01</v>
      </c>
      <c r="H9269" s="4">
        <v>91.8</v>
      </c>
    </row>
    <row r="9270" spans="2:8" hidden="1" x14ac:dyDescent="0.15">
      <c r="B9270" s="8" t="s">
        <v>5190</v>
      </c>
      <c r="C9270" s="4" t="s">
        <v>27</v>
      </c>
      <c r="D9270" s="4" t="s">
        <v>19</v>
      </c>
      <c r="E9270" s="4" t="s">
        <v>20</v>
      </c>
      <c r="F9270" s="4" t="s">
        <v>8743</v>
      </c>
      <c r="G9270" s="4">
        <v>1.8E-5</v>
      </c>
      <c r="H9270" s="4">
        <v>2479.9299999999998</v>
      </c>
    </row>
    <row r="9271" spans="2:8" hidden="1" x14ac:dyDescent="0.15">
      <c r="B9271" s="8" t="s">
        <v>2985</v>
      </c>
      <c r="C9271" s="4" t="s">
        <v>27</v>
      </c>
      <c r="D9271" s="4" t="s">
        <v>54</v>
      </c>
      <c r="E9271" s="4" t="s">
        <v>20</v>
      </c>
      <c r="F9271" s="4" t="s">
        <v>6592</v>
      </c>
      <c r="G9271" s="4">
        <v>105</v>
      </c>
      <c r="H9271" s="4">
        <v>8593.4699999999903</v>
      </c>
    </row>
    <row r="9272" spans="2:8" hidden="1" x14ac:dyDescent="0.15">
      <c r="B9272" s="8" t="s">
        <v>3554</v>
      </c>
      <c r="C9272" s="4" t="s">
        <v>27</v>
      </c>
      <c r="D9272" s="4" t="s">
        <v>232</v>
      </c>
      <c r="E9272" s="4" t="s">
        <v>20</v>
      </c>
      <c r="F9272" s="4" t="s">
        <v>7941</v>
      </c>
      <c r="G9272" s="4">
        <v>1</v>
      </c>
      <c r="H9272" s="4">
        <v>12.57</v>
      </c>
    </row>
    <row r="9273" spans="2:8" hidden="1" x14ac:dyDescent="0.15">
      <c r="B9273" s="8">
        <v>45481</v>
      </c>
      <c r="C9273" s="4" t="s">
        <v>18</v>
      </c>
      <c r="D9273" s="4" t="s">
        <v>2000</v>
      </c>
      <c r="E9273" s="4" t="s">
        <v>20</v>
      </c>
      <c r="F9273" s="4" t="s">
        <v>6745</v>
      </c>
      <c r="G9273" s="4">
        <v>75</v>
      </c>
      <c r="H9273" s="4">
        <v>3634.51</v>
      </c>
    </row>
    <row r="9274" spans="2:8" hidden="1" x14ac:dyDescent="0.15">
      <c r="B9274" s="8">
        <v>45615</v>
      </c>
      <c r="C9274" s="4" t="s">
        <v>18</v>
      </c>
      <c r="D9274" s="4" t="s">
        <v>19</v>
      </c>
      <c r="E9274" s="4" t="s">
        <v>20</v>
      </c>
      <c r="F9274" s="4" t="s">
        <v>6482</v>
      </c>
      <c r="G9274" s="4">
        <v>150</v>
      </c>
      <c r="H9274" s="4">
        <v>5420.82</v>
      </c>
    </row>
    <row r="9275" spans="2:8" hidden="1" x14ac:dyDescent="0.15">
      <c r="B9275" s="8" t="s">
        <v>1991</v>
      </c>
      <c r="C9275" s="4" t="s">
        <v>27</v>
      </c>
      <c r="D9275" s="4" t="s">
        <v>19</v>
      </c>
      <c r="E9275" s="4" t="s">
        <v>20</v>
      </c>
      <c r="F9275" s="4" t="s">
        <v>7149</v>
      </c>
      <c r="G9275" s="4">
        <v>20</v>
      </c>
      <c r="H9275" s="4">
        <v>960</v>
      </c>
    </row>
    <row r="9276" spans="2:8" hidden="1" x14ac:dyDescent="0.15">
      <c r="B9276" s="8">
        <v>45434</v>
      </c>
      <c r="C9276" s="4" t="s">
        <v>18</v>
      </c>
      <c r="D9276" s="4" t="s">
        <v>19</v>
      </c>
      <c r="E9276" s="4" t="s">
        <v>20</v>
      </c>
      <c r="F9276" s="4" t="s">
        <v>7232</v>
      </c>
      <c r="G9276" s="4">
        <v>16</v>
      </c>
      <c r="H9276" s="4">
        <v>2222.98</v>
      </c>
    </row>
    <row r="9277" spans="2:8" hidden="1" x14ac:dyDescent="0.15">
      <c r="B9277" s="8">
        <v>45599</v>
      </c>
      <c r="C9277" s="4" t="s">
        <v>18</v>
      </c>
      <c r="D9277" s="4" t="s">
        <v>441</v>
      </c>
      <c r="E9277" s="4" t="s">
        <v>20</v>
      </c>
      <c r="F9277" s="4" t="s">
        <v>7142</v>
      </c>
      <c r="G9277" s="4">
        <v>20</v>
      </c>
      <c r="H9277" s="4">
        <v>3126.67</v>
      </c>
    </row>
    <row r="9278" spans="2:8" hidden="1" x14ac:dyDescent="0.15">
      <c r="B9278" s="8" t="s">
        <v>1311</v>
      </c>
      <c r="C9278" s="4" t="s">
        <v>209</v>
      </c>
      <c r="D9278" s="4" t="s">
        <v>20</v>
      </c>
      <c r="E9278" s="4" t="s">
        <v>232</v>
      </c>
      <c r="F9278" s="4" t="s">
        <v>7958</v>
      </c>
      <c r="G9278" s="4">
        <v>1</v>
      </c>
      <c r="H9278" s="4">
        <v>5.55</v>
      </c>
    </row>
    <row r="9279" spans="2:8" hidden="1" x14ac:dyDescent="0.15">
      <c r="B9279" s="8" t="s">
        <v>1311</v>
      </c>
      <c r="C9279" s="4" t="s">
        <v>209</v>
      </c>
      <c r="D9279" s="4" t="s">
        <v>20</v>
      </c>
      <c r="E9279" s="4" t="s">
        <v>2245</v>
      </c>
      <c r="F9279" s="4" t="s">
        <v>7958</v>
      </c>
      <c r="G9279" s="4">
        <v>1</v>
      </c>
      <c r="H9279" s="4">
        <v>5.55</v>
      </c>
    </row>
    <row r="9280" spans="2:8" hidden="1" x14ac:dyDescent="0.15">
      <c r="B9280" s="8">
        <v>45497</v>
      </c>
      <c r="C9280" s="4" t="s">
        <v>18</v>
      </c>
      <c r="D9280" s="4" t="s">
        <v>232</v>
      </c>
      <c r="E9280" s="4" t="s">
        <v>20</v>
      </c>
      <c r="F9280" s="4" t="s">
        <v>6165</v>
      </c>
      <c r="G9280" s="4">
        <v>300</v>
      </c>
      <c r="H9280" s="4">
        <v>3672.11</v>
      </c>
    </row>
    <row r="9281" spans="2:8" hidden="1" x14ac:dyDescent="0.15">
      <c r="B9281" s="8" t="s">
        <v>737</v>
      </c>
      <c r="C9281" s="4" t="s">
        <v>27</v>
      </c>
      <c r="D9281" s="4" t="s">
        <v>232</v>
      </c>
      <c r="E9281" s="4" t="s">
        <v>20</v>
      </c>
      <c r="F9281" s="4" t="s">
        <v>6319</v>
      </c>
      <c r="G9281" s="4">
        <v>210</v>
      </c>
      <c r="H9281" s="4">
        <v>2600.73</v>
      </c>
    </row>
    <row r="9282" spans="2:8" hidden="1" x14ac:dyDescent="0.15">
      <c r="B9282" s="8" t="s">
        <v>3869</v>
      </c>
      <c r="C9282" s="4" t="s">
        <v>27</v>
      </c>
      <c r="D9282" s="4" t="s">
        <v>391</v>
      </c>
      <c r="E9282" s="4" t="s">
        <v>20</v>
      </c>
      <c r="F9282" s="4" t="s">
        <v>8042</v>
      </c>
      <c r="G9282" s="4">
        <v>0.62</v>
      </c>
      <c r="H9282" s="4">
        <v>519.95000000000005</v>
      </c>
    </row>
    <row r="9283" spans="2:8" hidden="1" x14ac:dyDescent="0.15">
      <c r="B9283" s="8" t="s">
        <v>3869</v>
      </c>
      <c r="C9283" s="4" t="s">
        <v>27</v>
      </c>
      <c r="D9283" s="4" t="s">
        <v>232</v>
      </c>
      <c r="E9283" s="4" t="s">
        <v>20</v>
      </c>
      <c r="F9283" s="4" t="s">
        <v>8042</v>
      </c>
      <c r="G9283" s="4">
        <v>0.09</v>
      </c>
      <c r="H9283" s="4">
        <v>601.86</v>
      </c>
    </row>
    <row r="9284" spans="2:8" hidden="1" x14ac:dyDescent="0.15">
      <c r="B9284" s="8">
        <v>45470</v>
      </c>
      <c r="C9284" s="4" t="s">
        <v>18</v>
      </c>
      <c r="D9284" s="4" t="s">
        <v>441</v>
      </c>
      <c r="E9284" s="4" t="s">
        <v>20</v>
      </c>
      <c r="F9284" s="4" t="s">
        <v>7356</v>
      </c>
      <c r="G9284" s="4">
        <v>10</v>
      </c>
      <c r="H9284" s="4">
        <v>1389.95</v>
      </c>
    </row>
    <row r="9285" spans="2:8" hidden="1" x14ac:dyDescent="0.15">
      <c r="B9285" s="8" t="s">
        <v>1709</v>
      </c>
      <c r="C9285" s="4" t="s">
        <v>27</v>
      </c>
      <c r="D9285" s="4" t="s">
        <v>19</v>
      </c>
      <c r="E9285" s="4" t="s">
        <v>20</v>
      </c>
      <c r="F9285" s="4" t="s">
        <v>8650</v>
      </c>
      <c r="G9285" s="4">
        <v>0.01</v>
      </c>
      <c r="H9285" s="4">
        <v>647.51</v>
      </c>
    </row>
    <row r="9286" spans="2:8" hidden="1" x14ac:dyDescent="0.15">
      <c r="B9286" s="8" t="s">
        <v>993</v>
      </c>
      <c r="C9286" s="4" t="s">
        <v>209</v>
      </c>
      <c r="D9286" s="4" t="s">
        <v>20</v>
      </c>
      <c r="E9286" s="4" t="s">
        <v>210</v>
      </c>
      <c r="F9286" s="4" t="s">
        <v>1363</v>
      </c>
      <c r="G9286" s="4">
        <v>0.95499999999999896</v>
      </c>
      <c r="H9286" s="4">
        <v>6.58</v>
      </c>
    </row>
    <row r="9287" spans="2:8" hidden="1" x14ac:dyDescent="0.15">
      <c r="B9287" s="8" t="s">
        <v>993</v>
      </c>
      <c r="C9287" s="4" t="s">
        <v>209</v>
      </c>
      <c r="D9287" s="4" t="s">
        <v>20</v>
      </c>
      <c r="E9287" s="4" t="s">
        <v>210</v>
      </c>
      <c r="F9287" s="4" t="s">
        <v>1363</v>
      </c>
      <c r="G9287" s="4">
        <v>0.95</v>
      </c>
      <c r="H9287" s="4">
        <v>5.57</v>
      </c>
    </row>
    <row r="9288" spans="2:8" hidden="1" x14ac:dyDescent="0.15">
      <c r="B9288" s="8" t="s">
        <v>1709</v>
      </c>
      <c r="C9288" s="4" t="s">
        <v>27</v>
      </c>
      <c r="D9288" s="4" t="s">
        <v>19</v>
      </c>
      <c r="E9288" s="4" t="s">
        <v>20</v>
      </c>
      <c r="F9288" s="4" t="s">
        <v>8650</v>
      </c>
      <c r="G9288" s="4">
        <v>0.01</v>
      </c>
      <c r="H9288" s="4">
        <v>420.67</v>
      </c>
    </row>
    <row r="9289" spans="2:8" hidden="1" x14ac:dyDescent="0.15">
      <c r="B9289" s="8" t="s">
        <v>3099</v>
      </c>
      <c r="C9289" s="4" t="s">
        <v>27</v>
      </c>
      <c r="D9289" s="4" t="s">
        <v>232</v>
      </c>
      <c r="E9289" s="4" t="s">
        <v>20</v>
      </c>
      <c r="F9289" s="4" t="s">
        <v>4225</v>
      </c>
      <c r="G9289" s="4">
        <v>210</v>
      </c>
      <c r="H9289" s="4">
        <v>2547.08</v>
      </c>
    </row>
    <row r="9290" spans="2:8" hidden="1" x14ac:dyDescent="0.15">
      <c r="B9290" s="8" t="s">
        <v>342</v>
      </c>
      <c r="C9290" s="4" t="s">
        <v>27</v>
      </c>
      <c r="D9290" s="4" t="s">
        <v>3885</v>
      </c>
      <c r="E9290" s="4" t="s">
        <v>20</v>
      </c>
      <c r="F9290" s="4" t="s">
        <v>4225</v>
      </c>
      <c r="G9290" s="4">
        <v>5.2</v>
      </c>
      <c r="H9290" s="4">
        <v>2362.37</v>
      </c>
    </row>
    <row r="9291" spans="2:8" hidden="1" x14ac:dyDescent="0.15">
      <c r="B9291" s="8" t="s">
        <v>38</v>
      </c>
      <c r="C9291" s="4" t="s">
        <v>27</v>
      </c>
      <c r="D9291" s="4" t="s">
        <v>232</v>
      </c>
      <c r="E9291" s="4" t="s">
        <v>20</v>
      </c>
      <c r="F9291" s="4" t="s">
        <v>4225</v>
      </c>
      <c r="G9291" s="4">
        <v>300</v>
      </c>
      <c r="H9291" s="4">
        <v>3194.56</v>
      </c>
    </row>
    <row r="9292" spans="2:8" hidden="1" x14ac:dyDescent="0.15">
      <c r="B9292" s="8" t="s">
        <v>42</v>
      </c>
      <c r="C9292" s="4" t="s">
        <v>27</v>
      </c>
      <c r="D9292" s="4" t="s">
        <v>232</v>
      </c>
      <c r="E9292" s="4" t="s">
        <v>20</v>
      </c>
      <c r="F9292" s="4" t="s">
        <v>4225</v>
      </c>
      <c r="G9292" s="4">
        <v>90</v>
      </c>
      <c r="H9292" s="4">
        <v>1035.56</v>
      </c>
    </row>
    <row r="9293" spans="2:8" hidden="1" x14ac:dyDescent="0.15">
      <c r="B9293" s="8" t="s">
        <v>1508</v>
      </c>
      <c r="C9293" s="4" t="s">
        <v>27</v>
      </c>
      <c r="D9293" s="4" t="s">
        <v>232</v>
      </c>
      <c r="E9293" s="4" t="s">
        <v>20</v>
      </c>
      <c r="F9293" s="4" t="s">
        <v>4225</v>
      </c>
      <c r="G9293" s="4">
        <v>60</v>
      </c>
      <c r="H9293" s="4">
        <v>680.5</v>
      </c>
    </row>
    <row r="9294" spans="2:8" hidden="1" x14ac:dyDescent="0.15">
      <c r="B9294" s="8" t="s">
        <v>5215</v>
      </c>
      <c r="C9294" s="4" t="s">
        <v>27</v>
      </c>
      <c r="D9294" s="4" t="s">
        <v>470</v>
      </c>
      <c r="E9294" s="4" t="s">
        <v>20</v>
      </c>
      <c r="F9294" s="4" t="s">
        <v>4225</v>
      </c>
      <c r="G9294" s="4">
        <v>300</v>
      </c>
      <c r="H9294" s="4">
        <v>140468.87</v>
      </c>
    </row>
    <row r="9295" spans="2:8" hidden="1" x14ac:dyDescent="0.15">
      <c r="B9295" s="8" t="s">
        <v>435</v>
      </c>
      <c r="C9295" s="4" t="s">
        <v>27</v>
      </c>
      <c r="D9295" s="4" t="s">
        <v>488</v>
      </c>
      <c r="E9295" s="4" t="s">
        <v>20</v>
      </c>
      <c r="F9295" s="4" t="s">
        <v>489</v>
      </c>
      <c r="G9295" s="4">
        <v>420</v>
      </c>
      <c r="H9295" s="4">
        <v>4534.2700000000004</v>
      </c>
    </row>
    <row r="9296" spans="2:8" hidden="1" x14ac:dyDescent="0.15">
      <c r="B9296" s="8" t="s">
        <v>508</v>
      </c>
      <c r="C9296" s="4" t="s">
        <v>27</v>
      </c>
      <c r="D9296" s="4" t="s">
        <v>488</v>
      </c>
      <c r="E9296" s="4" t="s">
        <v>20</v>
      </c>
      <c r="F9296" s="4" t="s">
        <v>509</v>
      </c>
      <c r="G9296" s="4">
        <v>210</v>
      </c>
      <c r="H9296" s="4">
        <v>2310.12</v>
      </c>
    </row>
    <row r="9297" spans="2:8" hidden="1" x14ac:dyDescent="0.15">
      <c r="B9297" s="8" t="s">
        <v>1378</v>
      </c>
      <c r="C9297" s="4" t="s">
        <v>27</v>
      </c>
      <c r="D9297" s="4" t="s">
        <v>54</v>
      </c>
      <c r="E9297" s="4" t="s">
        <v>20</v>
      </c>
      <c r="F9297" s="4" t="s">
        <v>5780</v>
      </c>
      <c r="G9297" s="4">
        <v>600</v>
      </c>
      <c r="H9297" s="4">
        <v>8309.7900000000009</v>
      </c>
    </row>
    <row r="9298" spans="2:8" hidden="1" x14ac:dyDescent="0.15">
      <c r="B9298" s="8" t="s">
        <v>279</v>
      </c>
      <c r="C9298" s="4" t="s">
        <v>209</v>
      </c>
      <c r="D9298" s="4" t="s">
        <v>20</v>
      </c>
      <c r="E9298" s="4" t="s">
        <v>7305</v>
      </c>
      <c r="F9298" s="4" t="s">
        <v>1347</v>
      </c>
      <c r="G9298" s="4">
        <v>0.68</v>
      </c>
      <c r="H9298" s="4">
        <v>79.66</v>
      </c>
    </row>
    <row r="9299" spans="2:8" hidden="1" x14ac:dyDescent="0.15">
      <c r="B9299" s="8" t="s">
        <v>1277</v>
      </c>
      <c r="C9299" s="4" t="s">
        <v>27</v>
      </c>
      <c r="D9299" s="4" t="s">
        <v>1320</v>
      </c>
      <c r="E9299" s="4" t="s">
        <v>20</v>
      </c>
      <c r="F9299" s="4" t="s">
        <v>7525</v>
      </c>
      <c r="G9299" s="4">
        <v>5</v>
      </c>
      <c r="H9299" s="4">
        <v>13024</v>
      </c>
    </row>
    <row r="9300" spans="2:8" hidden="1" x14ac:dyDescent="0.15">
      <c r="B9300" s="8" t="s">
        <v>4641</v>
      </c>
      <c r="C9300" s="4" t="s">
        <v>27</v>
      </c>
      <c r="D9300" s="4" t="s">
        <v>19</v>
      </c>
      <c r="E9300" s="4" t="s">
        <v>20</v>
      </c>
      <c r="F9300" s="4" t="s">
        <v>8000</v>
      </c>
      <c r="G9300" s="4">
        <v>0.8</v>
      </c>
      <c r="H9300" s="4">
        <v>22</v>
      </c>
    </row>
    <row r="9301" spans="2:8" hidden="1" x14ac:dyDescent="0.15">
      <c r="B9301" s="8" t="s">
        <v>1657</v>
      </c>
      <c r="C9301" s="4" t="s">
        <v>27</v>
      </c>
      <c r="D9301" s="4" t="s">
        <v>19</v>
      </c>
      <c r="E9301" s="4" t="s">
        <v>20</v>
      </c>
      <c r="F9301" s="4" t="s">
        <v>8662</v>
      </c>
      <c r="G9301" s="4">
        <v>0.01</v>
      </c>
      <c r="H9301" s="4">
        <v>339.87</v>
      </c>
    </row>
    <row r="9302" spans="2:8" hidden="1" x14ac:dyDescent="0.15">
      <c r="B9302" s="8" t="s">
        <v>862</v>
      </c>
      <c r="C9302" s="4" t="s">
        <v>209</v>
      </c>
      <c r="D9302" s="4" t="s">
        <v>20</v>
      </c>
      <c r="E9302" s="4" t="s">
        <v>210</v>
      </c>
      <c r="F9302" s="4" t="s">
        <v>1363</v>
      </c>
      <c r="G9302" s="4">
        <v>0.56000000000000005</v>
      </c>
      <c r="H9302" s="4">
        <v>8.9700000000000006</v>
      </c>
    </row>
    <row r="9303" spans="2:8" hidden="1" x14ac:dyDescent="0.15">
      <c r="B9303" s="8" t="s">
        <v>2287</v>
      </c>
      <c r="C9303" s="4" t="s">
        <v>27</v>
      </c>
      <c r="D9303" s="4" t="s">
        <v>198</v>
      </c>
      <c r="E9303" s="4" t="s">
        <v>20</v>
      </c>
      <c r="F9303" s="4" t="s">
        <v>8628</v>
      </c>
      <c r="G9303" s="4">
        <v>0.01</v>
      </c>
      <c r="H9303" s="4">
        <v>971.24</v>
      </c>
    </row>
    <row r="9304" spans="2:8" hidden="1" x14ac:dyDescent="0.15">
      <c r="B9304" s="8" t="s">
        <v>826</v>
      </c>
      <c r="C9304" s="4" t="s">
        <v>27</v>
      </c>
      <c r="D9304" s="4" t="s">
        <v>391</v>
      </c>
      <c r="E9304" s="4" t="s">
        <v>20</v>
      </c>
      <c r="F9304" s="4" t="s">
        <v>8669</v>
      </c>
      <c r="G9304" s="4">
        <v>0.01</v>
      </c>
      <c r="H9304" s="4">
        <v>252.77</v>
      </c>
    </row>
    <row r="9305" spans="2:8" hidden="1" x14ac:dyDescent="0.15">
      <c r="B9305" s="8" t="s">
        <v>778</v>
      </c>
      <c r="C9305" s="4" t="s">
        <v>27</v>
      </c>
      <c r="D9305" s="4" t="s">
        <v>232</v>
      </c>
      <c r="E9305" s="4" t="s">
        <v>20</v>
      </c>
      <c r="F9305" s="4" t="s">
        <v>6949</v>
      </c>
      <c r="G9305" s="4">
        <v>40</v>
      </c>
      <c r="H9305" s="4">
        <v>372.17</v>
      </c>
    </row>
    <row r="9306" spans="2:8" hidden="1" x14ac:dyDescent="0.15">
      <c r="B9306" s="8" t="s">
        <v>1999</v>
      </c>
      <c r="C9306" s="4" t="s">
        <v>27</v>
      </c>
      <c r="D9306" s="4" t="s">
        <v>2815</v>
      </c>
      <c r="E9306" s="4" t="s">
        <v>20</v>
      </c>
      <c r="F9306" s="4" t="s">
        <v>7632</v>
      </c>
      <c r="G9306" s="4">
        <v>3.2</v>
      </c>
      <c r="H9306" s="4">
        <v>1467.28</v>
      </c>
    </row>
    <row r="9307" spans="2:8" hidden="1" x14ac:dyDescent="0.15">
      <c r="B9307" s="8" t="s">
        <v>172</v>
      </c>
      <c r="C9307" s="4" t="s">
        <v>27</v>
      </c>
      <c r="D9307" s="4" t="s">
        <v>488</v>
      </c>
      <c r="E9307" s="4" t="s">
        <v>20</v>
      </c>
      <c r="F9307" s="4" t="s">
        <v>7632</v>
      </c>
      <c r="G9307" s="4">
        <v>0.01</v>
      </c>
      <c r="H9307" s="4">
        <v>2581.84</v>
      </c>
    </row>
    <row r="9308" spans="2:8" hidden="1" x14ac:dyDescent="0.15">
      <c r="B9308" s="8" t="s">
        <v>1844</v>
      </c>
      <c r="C9308" s="4" t="s">
        <v>27</v>
      </c>
      <c r="D9308" s="4" t="s">
        <v>198</v>
      </c>
      <c r="E9308" s="4" t="s">
        <v>20</v>
      </c>
      <c r="F9308" s="4" t="s">
        <v>8382</v>
      </c>
      <c r="G9308" s="4">
        <v>0.08</v>
      </c>
      <c r="H9308" s="4">
        <v>47.45</v>
      </c>
    </row>
    <row r="9309" spans="2:8" hidden="1" x14ac:dyDescent="0.15">
      <c r="B9309" s="8">
        <v>45400</v>
      </c>
      <c r="C9309" s="4" t="s">
        <v>18</v>
      </c>
      <c r="D9309" s="4" t="s">
        <v>301</v>
      </c>
      <c r="E9309" s="4" t="s">
        <v>20</v>
      </c>
      <c r="F9309" s="4" t="s">
        <v>8205</v>
      </c>
      <c r="G9309" s="4">
        <v>0.25</v>
      </c>
      <c r="H9309" s="4">
        <v>698.06</v>
      </c>
    </row>
    <row r="9310" spans="2:8" hidden="1" x14ac:dyDescent="0.15">
      <c r="B9310" s="8">
        <v>45588</v>
      </c>
      <c r="C9310" s="4" t="s">
        <v>18</v>
      </c>
      <c r="D9310" s="4" t="s">
        <v>54</v>
      </c>
      <c r="E9310" s="4" t="s">
        <v>20</v>
      </c>
      <c r="F9310" s="4" t="s">
        <v>6591</v>
      </c>
      <c r="G9310" s="4">
        <v>105</v>
      </c>
      <c r="H9310" s="4">
        <v>10641.3</v>
      </c>
    </row>
    <row r="9311" spans="2:8" hidden="1" x14ac:dyDescent="0.15">
      <c r="B9311" s="8" t="s">
        <v>2287</v>
      </c>
      <c r="C9311" s="4" t="s">
        <v>27</v>
      </c>
      <c r="D9311" s="4" t="s">
        <v>54</v>
      </c>
      <c r="E9311" s="4" t="s">
        <v>20</v>
      </c>
      <c r="F9311" s="4" t="s">
        <v>8425</v>
      </c>
      <c r="G9311" s="4">
        <v>0.05</v>
      </c>
      <c r="H9311" s="4">
        <v>563.26</v>
      </c>
    </row>
    <row r="9312" spans="2:8" hidden="1" x14ac:dyDescent="0.15">
      <c r="B9312" s="8" t="s">
        <v>2287</v>
      </c>
      <c r="C9312" s="4" t="s">
        <v>27</v>
      </c>
      <c r="D9312" s="4" t="s">
        <v>5695</v>
      </c>
      <c r="E9312" s="4" t="s">
        <v>20</v>
      </c>
      <c r="F9312" s="4" t="s">
        <v>8425</v>
      </c>
      <c r="G9312" s="4">
        <v>0.02</v>
      </c>
      <c r="H9312" s="4">
        <v>593.6</v>
      </c>
    </row>
    <row r="9313" spans="2:8" hidden="1" x14ac:dyDescent="0.15">
      <c r="B9313" s="8" t="s">
        <v>2285</v>
      </c>
      <c r="C9313" s="4" t="s">
        <v>27</v>
      </c>
      <c r="D9313" s="4" t="s">
        <v>5695</v>
      </c>
      <c r="E9313" s="4" t="s">
        <v>20</v>
      </c>
      <c r="F9313" s="4" t="s">
        <v>8425</v>
      </c>
      <c r="G9313" s="4">
        <v>0.01</v>
      </c>
      <c r="H9313" s="4">
        <v>314.86</v>
      </c>
    </row>
    <row r="9314" spans="2:8" hidden="1" x14ac:dyDescent="0.15">
      <c r="B9314" s="8" t="s">
        <v>665</v>
      </c>
      <c r="C9314" s="4" t="s">
        <v>27</v>
      </c>
      <c r="D9314" s="4" t="s">
        <v>5695</v>
      </c>
      <c r="E9314" s="4" t="s">
        <v>232</v>
      </c>
      <c r="F9314" s="4" t="s">
        <v>8667</v>
      </c>
      <c r="G9314" s="4">
        <v>0.01</v>
      </c>
      <c r="H9314" s="4">
        <v>296.56</v>
      </c>
    </row>
    <row r="9315" spans="2:8" hidden="1" x14ac:dyDescent="0.15">
      <c r="B9315" s="8" t="s">
        <v>1666</v>
      </c>
      <c r="C9315" s="4" t="s">
        <v>27</v>
      </c>
      <c r="D9315" s="4" t="s">
        <v>198</v>
      </c>
      <c r="E9315" s="4" t="s">
        <v>20</v>
      </c>
      <c r="F9315" s="4" t="s">
        <v>8008</v>
      </c>
      <c r="G9315" s="4">
        <v>0.76</v>
      </c>
      <c r="H9315" s="4">
        <v>1252.51</v>
      </c>
    </row>
    <row r="9316" spans="2:8" hidden="1" x14ac:dyDescent="0.15">
      <c r="B9316" s="8" t="s">
        <v>1666</v>
      </c>
      <c r="C9316" s="4" t="s">
        <v>27</v>
      </c>
      <c r="D9316" s="4" t="s">
        <v>488</v>
      </c>
      <c r="E9316" s="4" t="s">
        <v>20</v>
      </c>
      <c r="F9316" s="4" t="s">
        <v>8008</v>
      </c>
      <c r="G9316" s="4">
        <v>0.02</v>
      </c>
      <c r="H9316" s="4">
        <v>148.05000000000001</v>
      </c>
    </row>
    <row r="9317" spans="2:8" hidden="1" x14ac:dyDescent="0.15">
      <c r="B9317" s="8" t="s">
        <v>1648</v>
      </c>
      <c r="C9317" s="4" t="s">
        <v>27</v>
      </c>
      <c r="D9317" s="4" t="s">
        <v>198</v>
      </c>
      <c r="E9317" s="4" t="s">
        <v>2515</v>
      </c>
      <c r="F9317" s="4" t="s">
        <v>8674</v>
      </c>
      <c r="G9317" s="4">
        <v>0.01</v>
      </c>
      <c r="H9317" s="4">
        <v>197.71</v>
      </c>
    </row>
    <row r="9318" spans="2:8" hidden="1" x14ac:dyDescent="0.15">
      <c r="B9318" s="8" t="s">
        <v>2056</v>
      </c>
      <c r="C9318" s="4" t="s">
        <v>27</v>
      </c>
      <c r="D9318" s="4" t="s">
        <v>391</v>
      </c>
      <c r="E9318" s="4" t="s">
        <v>20</v>
      </c>
      <c r="F9318" s="4" t="s">
        <v>8014</v>
      </c>
      <c r="G9318" s="4">
        <v>0.73399999999999899</v>
      </c>
      <c r="H9318" s="4">
        <v>911.76</v>
      </c>
    </row>
    <row r="9319" spans="2:8" hidden="1" x14ac:dyDescent="0.15">
      <c r="B9319" s="8">
        <v>45551</v>
      </c>
      <c r="C9319" s="4" t="s">
        <v>18</v>
      </c>
      <c r="D9319" s="4" t="s">
        <v>2000</v>
      </c>
      <c r="E9319" s="4" t="s">
        <v>20</v>
      </c>
      <c r="F9319" s="4" t="s">
        <v>8656</v>
      </c>
      <c r="G9319" s="4">
        <v>0.01</v>
      </c>
      <c r="H9319" s="4">
        <v>550.9</v>
      </c>
    </row>
    <row r="9320" spans="2:8" hidden="1" x14ac:dyDescent="0.15">
      <c r="B9320" s="8" t="s">
        <v>2930</v>
      </c>
      <c r="C9320" s="4" t="s">
        <v>209</v>
      </c>
      <c r="D9320" s="4" t="s">
        <v>19</v>
      </c>
      <c r="E9320" s="4" t="s">
        <v>5695</v>
      </c>
      <c r="F9320" s="4" t="s">
        <v>7347</v>
      </c>
      <c r="G9320" s="4">
        <v>0.5</v>
      </c>
      <c r="H9320" s="4">
        <v>5.01</v>
      </c>
    </row>
    <row r="9321" spans="2:8" hidden="1" x14ac:dyDescent="0.15">
      <c r="B9321" s="8">
        <v>45551</v>
      </c>
      <c r="C9321" s="4" t="s">
        <v>18</v>
      </c>
      <c r="D9321" s="4" t="s">
        <v>391</v>
      </c>
      <c r="E9321" s="4" t="s">
        <v>20</v>
      </c>
      <c r="F9321" s="4" t="s">
        <v>8649</v>
      </c>
      <c r="G9321" s="4">
        <v>0.01</v>
      </c>
      <c r="H9321" s="4">
        <v>662.85</v>
      </c>
    </row>
    <row r="9322" spans="2:8" hidden="1" x14ac:dyDescent="0.15">
      <c r="B9322" s="8" t="s">
        <v>684</v>
      </c>
      <c r="C9322" s="4" t="s">
        <v>27</v>
      </c>
      <c r="D9322" s="4" t="s">
        <v>391</v>
      </c>
      <c r="E9322" s="4" t="s">
        <v>20</v>
      </c>
      <c r="F9322" s="4" t="s">
        <v>6316</v>
      </c>
      <c r="G9322" s="4">
        <v>213.57499999999999</v>
      </c>
      <c r="H9322" s="4">
        <v>68005.64</v>
      </c>
    </row>
    <row r="9323" spans="2:8" hidden="1" x14ac:dyDescent="0.15">
      <c r="B9323" s="8" t="s">
        <v>2563</v>
      </c>
      <c r="C9323" s="4" t="s">
        <v>209</v>
      </c>
      <c r="D9323" s="4" t="s">
        <v>20</v>
      </c>
      <c r="E9323" s="4" t="s">
        <v>950</v>
      </c>
      <c r="F9323" s="4" t="s">
        <v>1363</v>
      </c>
      <c r="G9323" s="4">
        <v>0.47</v>
      </c>
      <c r="H9323" s="4">
        <v>11.6</v>
      </c>
    </row>
    <row r="9324" spans="2:8" hidden="1" x14ac:dyDescent="0.15">
      <c r="B9324" s="8">
        <v>45599</v>
      </c>
      <c r="C9324" s="4" t="s">
        <v>18</v>
      </c>
      <c r="D9324" s="4" t="s">
        <v>391</v>
      </c>
      <c r="E9324" s="4" t="s">
        <v>20</v>
      </c>
      <c r="F9324" s="4" t="s">
        <v>6776</v>
      </c>
      <c r="G9324" s="4">
        <v>74.099999999999994</v>
      </c>
      <c r="H9324" s="4">
        <v>25704.43</v>
      </c>
    </row>
    <row r="9325" spans="2:8" hidden="1" x14ac:dyDescent="0.15">
      <c r="B9325" s="8" t="s">
        <v>1780</v>
      </c>
      <c r="C9325" s="4" t="s">
        <v>27</v>
      </c>
      <c r="D9325" s="4" t="s">
        <v>2848</v>
      </c>
      <c r="E9325" s="4" t="s">
        <v>20</v>
      </c>
      <c r="F9325" s="4" t="s">
        <v>7214</v>
      </c>
      <c r="G9325" s="4">
        <v>18</v>
      </c>
      <c r="H9325" s="4">
        <v>1212.28</v>
      </c>
    </row>
    <row r="9326" spans="2:8" hidden="1" x14ac:dyDescent="0.15">
      <c r="B9326" s="8" t="s">
        <v>3465</v>
      </c>
      <c r="C9326" s="4" t="s">
        <v>27</v>
      </c>
      <c r="D9326" s="4" t="s">
        <v>232</v>
      </c>
      <c r="E9326" s="4" t="s">
        <v>20</v>
      </c>
      <c r="F9326" s="4" t="s">
        <v>7681</v>
      </c>
      <c r="G9326" s="4">
        <v>2.9</v>
      </c>
      <c r="H9326" s="4">
        <v>14149.05</v>
      </c>
    </row>
    <row r="9327" spans="2:8" hidden="1" x14ac:dyDescent="0.15">
      <c r="B9327" s="8">
        <v>45595</v>
      </c>
      <c r="C9327" s="4" t="s">
        <v>18</v>
      </c>
      <c r="D9327" s="4" t="s">
        <v>232</v>
      </c>
      <c r="E9327" s="4" t="s">
        <v>20</v>
      </c>
      <c r="F9327" s="4" t="s">
        <v>6036</v>
      </c>
      <c r="G9327" s="4">
        <v>400</v>
      </c>
      <c r="H9327" s="4">
        <v>5940</v>
      </c>
    </row>
    <row r="9328" spans="2:8" hidden="1" x14ac:dyDescent="0.15">
      <c r="B9328" s="8" t="s">
        <v>581</v>
      </c>
      <c r="C9328" s="4" t="s">
        <v>27</v>
      </c>
      <c r="D9328" s="4" t="s">
        <v>54</v>
      </c>
      <c r="E9328" s="4" t="s">
        <v>20</v>
      </c>
      <c r="F9328" s="4" t="s">
        <v>6919</v>
      </c>
      <c r="G9328" s="4">
        <v>45</v>
      </c>
      <c r="H9328" s="4">
        <v>8844.08</v>
      </c>
    </row>
    <row r="9329" spans="2:8" hidden="1" x14ac:dyDescent="0.15">
      <c r="B9329" s="8" t="s">
        <v>581</v>
      </c>
      <c r="C9329" s="4" t="s">
        <v>27</v>
      </c>
      <c r="D9329" s="4" t="s">
        <v>1320</v>
      </c>
      <c r="E9329" s="4" t="s">
        <v>20</v>
      </c>
      <c r="F9329" s="4" t="s">
        <v>7794</v>
      </c>
      <c r="G9329" s="4">
        <v>1.85</v>
      </c>
      <c r="H9329" s="4">
        <v>9917.6200000000008</v>
      </c>
    </row>
    <row r="9330" spans="2:8" hidden="1" x14ac:dyDescent="0.15">
      <c r="B9330" s="8" t="s">
        <v>1991</v>
      </c>
      <c r="C9330" s="4" t="s">
        <v>27</v>
      </c>
      <c r="D9330" s="4" t="s">
        <v>441</v>
      </c>
      <c r="E9330" s="4" t="s">
        <v>20</v>
      </c>
      <c r="F9330" s="4" t="s">
        <v>7062</v>
      </c>
      <c r="G9330" s="4">
        <v>25</v>
      </c>
      <c r="H9330" s="4">
        <v>467.25</v>
      </c>
    </row>
    <row r="9331" spans="2:8" hidden="1" x14ac:dyDescent="0.15">
      <c r="B9331" s="8">
        <v>45383</v>
      </c>
      <c r="C9331" s="4" t="s">
        <v>18</v>
      </c>
      <c r="D9331" s="4" t="s">
        <v>301</v>
      </c>
      <c r="E9331" s="4" t="s">
        <v>20</v>
      </c>
      <c r="F9331" s="4" t="s">
        <v>5912</v>
      </c>
      <c r="G9331" s="4">
        <v>500</v>
      </c>
      <c r="H9331" s="4">
        <v>2824.1</v>
      </c>
    </row>
    <row r="9332" spans="2:8" hidden="1" x14ac:dyDescent="0.15">
      <c r="B9332" s="8" t="s">
        <v>3318</v>
      </c>
      <c r="C9332" s="4" t="s">
        <v>27</v>
      </c>
      <c r="D9332" s="4" t="s">
        <v>1389</v>
      </c>
      <c r="E9332" s="4" t="s">
        <v>20</v>
      </c>
      <c r="F9332" s="4" t="s">
        <v>8536</v>
      </c>
      <c r="G9332" s="4">
        <v>0.02</v>
      </c>
      <c r="H9332" s="4">
        <v>1804.59</v>
      </c>
    </row>
    <row r="9333" spans="2:8" hidden="1" x14ac:dyDescent="0.15">
      <c r="B9333" s="8" t="s">
        <v>109</v>
      </c>
      <c r="C9333" s="4" t="s">
        <v>27</v>
      </c>
      <c r="D9333" s="4" t="s">
        <v>232</v>
      </c>
      <c r="E9333" s="4" t="s">
        <v>20</v>
      </c>
      <c r="F9333" s="4" t="s">
        <v>5409</v>
      </c>
      <c r="G9333" s="4">
        <v>1005</v>
      </c>
      <c r="H9333" s="4">
        <v>5427.27</v>
      </c>
    </row>
    <row r="9334" spans="2:8" hidden="1" x14ac:dyDescent="0.15">
      <c r="B9334" s="8" t="s">
        <v>2431</v>
      </c>
      <c r="C9334" s="4" t="s">
        <v>27</v>
      </c>
      <c r="D9334" s="4" t="s">
        <v>2515</v>
      </c>
      <c r="E9334" s="4" t="s">
        <v>20</v>
      </c>
      <c r="F9334" s="4" t="s">
        <v>6624</v>
      </c>
      <c r="G9334" s="4">
        <v>10</v>
      </c>
      <c r="H9334" s="4">
        <v>591.76</v>
      </c>
    </row>
    <row r="9335" spans="2:8" hidden="1" x14ac:dyDescent="0.15">
      <c r="B9335" s="8" t="s">
        <v>965</v>
      </c>
      <c r="C9335" s="4" t="s">
        <v>27</v>
      </c>
      <c r="D9335" s="4" t="s">
        <v>2515</v>
      </c>
      <c r="E9335" s="4" t="s">
        <v>20</v>
      </c>
      <c r="F9335" s="4" t="s">
        <v>6624</v>
      </c>
      <c r="G9335" s="4">
        <v>2</v>
      </c>
      <c r="H9335" s="4">
        <v>149.44999999999899</v>
      </c>
    </row>
    <row r="9336" spans="2:8" hidden="1" x14ac:dyDescent="0.15">
      <c r="B9336" s="8" t="s">
        <v>248</v>
      </c>
      <c r="C9336" s="4" t="s">
        <v>27</v>
      </c>
      <c r="D9336" s="4" t="s">
        <v>2515</v>
      </c>
      <c r="E9336" s="4" t="s">
        <v>20</v>
      </c>
      <c r="F9336" s="4" t="s">
        <v>6624</v>
      </c>
      <c r="G9336" s="4">
        <v>100</v>
      </c>
      <c r="H9336" s="4">
        <v>2747.04</v>
      </c>
    </row>
    <row r="9337" spans="2:8" hidden="1" x14ac:dyDescent="0.15">
      <c r="B9337" s="8">
        <v>45490</v>
      </c>
      <c r="C9337" s="4" t="s">
        <v>18</v>
      </c>
      <c r="D9337" s="4" t="s">
        <v>2515</v>
      </c>
      <c r="E9337" s="4" t="s">
        <v>20</v>
      </c>
      <c r="F9337" s="4" t="s">
        <v>6624</v>
      </c>
      <c r="G9337" s="4">
        <v>100</v>
      </c>
      <c r="H9337" s="4">
        <v>3264.38</v>
      </c>
    </row>
    <row r="9338" spans="2:8" hidden="1" x14ac:dyDescent="0.15">
      <c r="B9338" s="8">
        <v>45608</v>
      </c>
      <c r="C9338" s="4" t="s">
        <v>18</v>
      </c>
      <c r="D9338" s="4" t="s">
        <v>19</v>
      </c>
      <c r="E9338" s="4" t="s">
        <v>20</v>
      </c>
      <c r="F9338" s="4" t="s">
        <v>7749</v>
      </c>
      <c r="G9338" s="4">
        <v>2</v>
      </c>
      <c r="H9338" s="4">
        <v>424.45</v>
      </c>
    </row>
    <row r="9339" spans="2:8" hidden="1" x14ac:dyDescent="0.15">
      <c r="B9339" s="8" t="s">
        <v>771</v>
      </c>
      <c r="C9339" s="4" t="s">
        <v>27</v>
      </c>
      <c r="D9339" s="4" t="s">
        <v>232</v>
      </c>
      <c r="E9339" s="4" t="s">
        <v>20</v>
      </c>
      <c r="F9339" s="4" t="s">
        <v>6274</v>
      </c>
      <c r="G9339" s="4">
        <v>240</v>
      </c>
      <c r="H9339" s="4">
        <v>2696.95</v>
      </c>
    </row>
    <row r="9340" spans="2:8" hidden="1" x14ac:dyDescent="0.15">
      <c r="B9340" s="8" t="s">
        <v>160</v>
      </c>
      <c r="C9340" s="4" t="s">
        <v>27</v>
      </c>
      <c r="D9340" s="4" t="s">
        <v>232</v>
      </c>
      <c r="E9340" s="4" t="s">
        <v>20</v>
      </c>
      <c r="F9340" s="4" t="s">
        <v>6274</v>
      </c>
      <c r="G9340" s="4">
        <v>0.72</v>
      </c>
      <c r="H9340" s="4">
        <v>4365.8</v>
      </c>
    </row>
    <row r="9341" spans="2:8" hidden="1" x14ac:dyDescent="0.15">
      <c r="B9341" s="8" t="s">
        <v>2059</v>
      </c>
      <c r="C9341" s="4" t="s">
        <v>209</v>
      </c>
      <c r="D9341" s="4" t="s">
        <v>20</v>
      </c>
      <c r="E9341" s="4" t="s">
        <v>7305</v>
      </c>
      <c r="F9341" s="4" t="s">
        <v>1347</v>
      </c>
      <c r="G9341" s="4">
        <v>0.34</v>
      </c>
      <c r="H9341" s="4">
        <v>52.89</v>
      </c>
    </row>
    <row r="9342" spans="2:8" hidden="1" x14ac:dyDescent="0.15">
      <c r="B9342" s="8" t="s">
        <v>2059</v>
      </c>
      <c r="C9342" s="4" t="s">
        <v>209</v>
      </c>
      <c r="D9342" s="4" t="s">
        <v>20</v>
      </c>
      <c r="E9342" s="4" t="s">
        <v>7305</v>
      </c>
      <c r="F9342" s="4" t="s">
        <v>1347</v>
      </c>
      <c r="G9342" s="4">
        <v>0.34</v>
      </c>
      <c r="H9342" s="4">
        <v>39.75</v>
      </c>
    </row>
    <row r="9343" spans="2:8" hidden="1" x14ac:dyDescent="0.15">
      <c r="B9343" s="8" t="s">
        <v>5112</v>
      </c>
      <c r="C9343" s="4" t="s">
        <v>27</v>
      </c>
      <c r="D9343" s="4" t="s">
        <v>19</v>
      </c>
      <c r="E9343" s="4" t="s">
        <v>20</v>
      </c>
      <c r="F9343" s="4" t="s">
        <v>6274</v>
      </c>
      <c r="G9343" s="4">
        <v>0.14000000000000001</v>
      </c>
      <c r="H9343" s="4">
        <v>2166.66</v>
      </c>
    </row>
    <row r="9344" spans="2:8" hidden="1" x14ac:dyDescent="0.15">
      <c r="B9344" s="8" t="s">
        <v>1905</v>
      </c>
      <c r="C9344" s="4" t="s">
        <v>27</v>
      </c>
      <c r="D9344" s="4" t="s">
        <v>391</v>
      </c>
      <c r="E9344" s="4" t="s">
        <v>20</v>
      </c>
      <c r="F9344" s="4" t="s">
        <v>8338</v>
      </c>
      <c r="G9344" s="4">
        <v>0.1</v>
      </c>
      <c r="H9344" s="4">
        <v>1435.33</v>
      </c>
    </row>
    <row r="9345" spans="2:8" hidden="1" x14ac:dyDescent="0.15">
      <c r="B9345" s="8" t="s">
        <v>1957</v>
      </c>
      <c r="C9345" s="4" t="s">
        <v>27</v>
      </c>
      <c r="D9345" s="4" t="s">
        <v>232</v>
      </c>
      <c r="E9345" s="4" t="s">
        <v>20</v>
      </c>
      <c r="F9345" s="4" t="s">
        <v>7736</v>
      </c>
      <c r="G9345" s="4">
        <v>2</v>
      </c>
      <c r="H9345" s="4">
        <v>8935.2900000000009</v>
      </c>
    </row>
    <row r="9346" spans="2:8" hidden="1" x14ac:dyDescent="0.15">
      <c r="B9346" s="8" t="s">
        <v>869</v>
      </c>
      <c r="C9346" s="4" t="s">
        <v>27</v>
      </c>
      <c r="D9346" s="4" t="s">
        <v>232</v>
      </c>
      <c r="E9346" s="4" t="s">
        <v>20</v>
      </c>
      <c r="F9346" s="4" t="s">
        <v>4003</v>
      </c>
      <c r="G9346" s="4">
        <v>40</v>
      </c>
      <c r="H9346" s="4">
        <v>2101.4499999999898</v>
      </c>
    </row>
    <row r="9347" spans="2:8" hidden="1" x14ac:dyDescent="0.15">
      <c r="B9347" s="8" t="s">
        <v>247</v>
      </c>
      <c r="C9347" s="4" t="s">
        <v>27</v>
      </c>
      <c r="D9347" s="4" t="s">
        <v>2245</v>
      </c>
      <c r="E9347" s="4" t="s">
        <v>20</v>
      </c>
      <c r="F9347" s="4" t="s">
        <v>4003</v>
      </c>
      <c r="G9347" s="4">
        <v>1</v>
      </c>
      <c r="H9347" s="4">
        <v>83.75</v>
      </c>
    </row>
    <row r="9348" spans="2:8" hidden="1" x14ac:dyDescent="0.15">
      <c r="B9348" s="8">
        <v>45534</v>
      </c>
      <c r="C9348" s="4" t="s">
        <v>18</v>
      </c>
      <c r="D9348" s="4" t="s">
        <v>441</v>
      </c>
      <c r="E9348" s="4" t="s">
        <v>20</v>
      </c>
      <c r="F9348" s="4" t="s">
        <v>4003</v>
      </c>
      <c r="G9348" s="4">
        <v>40</v>
      </c>
      <c r="H9348" s="4">
        <v>796.25</v>
      </c>
    </row>
    <row r="9349" spans="2:8" hidden="1" x14ac:dyDescent="0.15">
      <c r="B9349" s="8" t="s">
        <v>42</v>
      </c>
      <c r="C9349" s="4" t="s">
        <v>27</v>
      </c>
      <c r="D9349" s="4" t="s">
        <v>391</v>
      </c>
      <c r="E9349" s="4" t="s">
        <v>20</v>
      </c>
      <c r="F9349" s="4" t="s">
        <v>5691</v>
      </c>
      <c r="G9349" s="4">
        <v>724</v>
      </c>
      <c r="H9349" s="4">
        <v>13812.15</v>
      </c>
    </row>
    <row r="9350" spans="2:8" hidden="1" x14ac:dyDescent="0.15">
      <c r="B9350" s="8" t="s">
        <v>42</v>
      </c>
      <c r="C9350" s="4" t="s">
        <v>27</v>
      </c>
      <c r="D9350" s="4" t="s">
        <v>2515</v>
      </c>
      <c r="E9350" s="4" t="s">
        <v>20</v>
      </c>
      <c r="F9350" s="4" t="s">
        <v>5691</v>
      </c>
      <c r="G9350" s="4">
        <v>100</v>
      </c>
      <c r="H9350" s="4">
        <v>2300.1799999999898</v>
      </c>
    </row>
    <row r="9351" spans="2:8" hidden="1" x14ac:dyDescent="0.15">
      <c r="B9351" s="8">
        <v>45603</v>
      </c>
      <c r="C9351" s="4" t="s">
        <v>18</v>
      </c>
      <c r="D9351" s="4" t="s">
        <v>441</v>
      </c>
      <c r="E9351" s="4" t="s">
        <v>20</v>
      </c>
      <c r="F9351" s="4" t="s">
        <v>6085</v>
      </c>
      <c r="G9351" s="4">
        <v>360</v>
      </c>
      <c r="H9351" s="4">
        <v>1823.53</v>
      </c>
    </row>
    <row r="9352" spans="2:8" hidden="1" x14ac:dyDescent="0.15">
      <c r="B9352" s="8" t="s">
        <v>973</v>
      </c>
      <c r="C9352" s="4" t="s">
        <v>27</v>
      </c>
      <c r="D9352" s="4" t="s">
        <v>1389</v>
      </c>
      <c r="E9352" s="4" t="s">
        <v>20</v>
      </c>
      <c r="F9352" s="4" t="s">
        <v>7934</v>
      </c>
      <c r="G9352" s="4">
        <v>1</v>
      </c>
      <c r="H9352" s="4">
        <v>56</v>
      </c>
    </row>
    <row r="9353" spans="2:8" hidden="1" x14ac:dyDescent="0.15">
      <c r="B9353" s="8" t="s">
        <v>3953</v>
      </c>
      <c r="C9353" s="4" t="s">
        <v>27</v>
      </c>
      <c r="D9353" s="4" t="s">
        <v>1389</v>
      </c>
      <c r="E9353" s="4" t="s">
        <v>20</v>
      </c>
      <c r="F9353" s="4" t="s">
        <v>7934</v>
      </c>
      <c r="G9353" s="4">
        <v>0.5</v>
      </c>
      <c r="H9353" s="4">
        <v>301.44</v>
      </c>
    </row>
    <row r="9354" spans="2:8" hidden="1" x14ac:dyDescent="0.15">
      <c r="B9354" s="8" t="s">
        <v>771</v>
      </c>
      <c r="C9354" s="4" t="s">
        <v>27</v>
      </c>
      <c r="D9354" s="4" t="s">
        <v>391</v>
      </c>
      <c r="E9354" s="4" t="s">
        <v>20</v>
      </c>
      <c r="F9354" s="4" t="s">
        <v>8267</v>
      </c>
      <c r="G9354" s="4">
        <v>0.17</v>
      </c>
      <c r="H9354" s="4">
        <v>3380.42</v>
      </c>
    </row>
    <row r="9355" spans="2:8" hidden="1" x14ac:dyDescent="0.15">
      <c r="B9355" s="8" t="s">
        <v>786</v>
      </c>
      <c r="C9355" s="4" t="s">
        <v>27</v>
      </c>
      <c r="D9355" s="4" t="s">
        <v>1389</v>
      </c>
      <c r="E9355" s="4" t="s">
        <v>20</v>
      </c>
      <c r="F9355" s="4" t="s">
        <v>7938</v>
      </c>
      <c r="G9355" s="4">
        <v>1</v>
      </c>
      <c r="H9355" s="4">
        <v>29.02</v>
      </c>
    </row>
    <row r="9356" spans="2:8" hidden="1" x14ac:dyDescent="0.15">
      <c r="B9356" s="8" t="s">
        <v>439</v>
      </c>
      <c r="C9356" s="4" t="s">
        <v>209</v>
      </c>
      <c r="D9356" s="4" t="s">
        <v>20</v>
      </c>
      <c r="E9356" s="4" t="s">
        <v>2392</v>
      </c>
      <c r="F9356" s="4" t="s">
        <v>8211</v>
      </c>
      <c r="G9356" s="4">
        <v>0.24299999999999899</v>
      </c>
      <c r="H9356" s="4">
        <v>2.4700000000000002</v>
      </c>
    </row>
    <row r="9357" spans="2:8" hidden="1" x14ac:dyDescent="0.15">
      <c r="B9357" s="8">
        <v>45391</v>
      </c>
      <c r="C9357" s="4" t="s">
        <v>18</v>
      </c>
      <c r="D9357" s="4" t="s">
        <v>301</v>
      </c>
      <c r="E9357" s="4" t="s">
        <v>20</v>
      </c>
      <c r="F9357" s="4" t="s">
        <v>6412</v>
      </c>
      <c r="G9357" s="4">
        <v>181</v>
      </c>
      <c r="H9357" s="4">
        <v>3103.24</v>
      </c>
    </row>
    <row r="9358" spans="2:8" hidden="1" x14ac:dyDescent="0.15">
      <c r="B9358" s="8" t="s">
        <v>1133</v>
      </c>
      <c r="C9358" s="4" t="s">
        <v>27</v>
      </c>
      <c r="D9358" s="4" t="s">
        <v>19</v>
      </c>
      <c r="E9358" s="4" t="s">
        <v>20</v>
      </c>
      <c r="F9358" s="4" t="s">
        <v>8091</v>
      </c>
      <c r="G9358" s="4">
        <v>0.5</v>
      </c>
      <c r="H9358" s="4">
        <v>580.34</v>
      </c>
    </row>
    <row r="9359" spans="2:8" hidden="1" x14ac:dyDescent="0.15">
      <c r="B9359" s="8" t="s">
        <v>2157</v>
      </c>
      <c r="C9359" s="4" t="s">
        <v>209</v>
      </c>
      <c r="D9359" s="4" t="s">
        <v>20</v>
      </c>
      <c r="E9359" s="4" t="s">
        <v>2722</v>
      </c>
      <c r="F9359" s="4" t="s">
        <v>8226</v>
      </c>
      <c r="G9359" s="4">
        <v>0.21</v>
      </c>
      <c r="H9359" s="4">
        <v>8.49</v>
      </c>
    </row>
    <row r="9360" spans="2:8" hidden="1" x14ac:dyDescent="0.15">
      <c r="B9360" s="8" t="s">
        <v>654</v>
      </c>
      <c r="C9360" s="4" t="s">
        <v>27</v>
      </c>
      <c r="D9360" s="4" t="s">
        <v>2000</v>
      </c>
      <c r="E9360" s="4" t="s">
        <v>20</v>
      </c>
      <c r="F9360" s="4" t="s">
        <v>8559</v>
      </c>
      <c r="G9360" s="4">
        <v>0.02</v>
      </c>
      <c r="H9360" s="4">
        <v>352.81</v>
      </c>
    </row>
    <row r="9361" spans="2:8" hidden="1" x14ac:dyDescent="0.15">
      <c r="B9361" s="8" t="s">
        <v>1238</v>
      </c>
      <c r="C9361" s="4" t="s">
        <v>27</v>
      </c>
      <c r="D9361" s="4" t="s">
        <v>520</v>
      </c>
      <c r="E9361" s="4" t="s">
        <v>20</v>
      </c>
      <c r="F9361" s="4" t="s">
        <v>7047</v>
      </c>
      <c r="G9361" s="4">
        <v>25</v>
      </c>
      <c r="H9361" s="4">
        <v>1329.44</v>
      </c>
    </row>
    <row r="9362" spans="2:8" hidden="1" x14ac:dyDescent="0.15">
      <c r="B9362" s="8" t="s">
        <v>434</v>
      </c>
      <c r="C9362" s="4" t="s">
        <v>27</v>
      </c>
      <c r="D9362" s="4" t="s">
        <v>2241</v>
      </c>
      <c r="E9362" s="4" t="s">
        <v>20</v>
      </c>
      <c r="F9362" s="4" t="s">
        <v>7458</v>
      </c>
      <c r="G9362" s="4">
        <v>7.5</v>
      </c>
      <c r="H9362" s="4">
        <v>623.12</v>
      </c>
    </row>
    <row r="9363" spans="2:8" hidden="1" x14ac:dyDescent="0.15">
      <c r="B9363" s="8" t="s">
        <v>342</v>
      </c>
      <c r="C9363" s="4" t="s">
        <v>27</v>
      </c>
      <c r="D9363" s="4" t="s">
        <v>232</v>
      </c>
      <c r="E9363" s="4" t="s">
        <v>20</v>
      </c>
      <c r="F9363" s="4" t="s">
        <v>8063</v>
      </c>
      <c r="G9363" s="4">
        <v>0.57699999999999896</v>
      </c>
      <c r="H9363" s="4">
        <v>83.22</v>
      </c>
    </row>
    <row r="9364" spans="2:8" hidden="1" x14ac:dyDescent="0.15">
      <c r="B9364" s="8" t="s">
        <v>786</v>
      </c>
      <c r="C9364" s="4" t="s">
        <v>27</v>
      </c>
      <c r="D9364" s="4" t="s">
        <v>391</v>
      </c>
      <c r="E9364" s="4" t="s">
        <v>20</v>
      </c>
      <c r="F9364" s="4" t="s">
        <v>8009</v>
      </c>
      <c r="G9364" s="4">
        <v>0.755</v>
      </c>
      <c r="H9364" s="4">
        <v>3987.34</v>
      </c>
    </row>
    <row r="9365" spans="2:8" hidden="1" x14ac:dyDescent="0.15">
      <c r="B9365" s="8">
        <v>45511</v>
      </c>
      <c r="C9365" s="4" t="s">
        <v>18</v>
      </c>
      <c r="D9365" s="4" t="s">
        <v>19</v>
      </c>
      <c r="E9365" s="4" t="s">
        <v>20</v>
      </c>
      <c r="F9365" s="4" t="s">
        <v>8309</v>
      </c>
      <c r="G9365" s="4">
        <v>0.13</v>
      </c>
      <c r="H9365" s="4">
        <v>2277.11</v>
      </c>
    </row>
    <row r="9366" spans="2:8" hidden="1" x14ac:dyDescent="0.15">
      <c r="B9366" s="8" t="s">
        <v>945</v>
      </c>
      <c r="C9366" s="4" t="s">
        <v>27</v>
      </c>
      <c r="D9366" s="4" t="s">
        <v>19</v>
      </c>
      <c r="E9366" s="4" t="s">
        <v>20</v>
      </c>
      <c r="F9366" s="4" t="s">
        <v>8204</v>
      </c>
      <c r="G9366" s="4">
        <v>0.25</v>
      </c>
      <c r="H9366" s="4">
        <v>918.22</v>
      </c>
    </row>
    <row r="9367" spans="2:8" hidden="1" x14ac:dyDescent="0.15">
      <c r="B9367" s="8" t="s">
        <v>1496</v>
      </c>
      <c r="C9367" s="4" t="s">
        <v>209</v>
      </c>
      <c r="D9367" s="4" t="s">
        <v>20</v>
      </c>
      <c r="E9367" s="4" t="s">
        <v>210</v>
      </c>
      <c r="F9367" s="4" t="s">
        <v>7808</v>
      </c>
      <c r="G9367" s="4">
        <v>0.16800000000000001</v>
      </c>
      <c r="H9367" s="4">
        <v>357.45</v>
      </c>
    </row>
    <row r="9368" spans="2:8" hidden="1" x14ac:dyDescent="0.15">
      <c r="B9368" s="8">
        <v>45482</v>
      </c>
      <c r="C9368" s="4" t="s">
        <v>18</v>
      </c>
      <c r="D9368" s="4" t="s">
        <v>232</v>
      </c>
      <c r="E9368" s="4" t="s">
        <v>20</v>
      </c>
      <c r="F9368" s="4" t="s">
        <v>7854</v>
      </c>
      <c r="G9368" s="4">
        <v>1.35</v>
      </c>
      <c r="H9368" s="4">
        <v>763.58</v>
      </c>
    </row>
    <row r="9369" spans="2:8" hidden="1" x14ac:dyDescent="0.15">
      <c r="B9369" s="8" t="s">
        <v>1989</v>
      </c>
      <c r="C9369" s="4" t="s">
        <v>27</v>
      </c>
      <c r="D9369" s="4" t="s">
        <v>391</v>
      </c>
      <c r="E9369" s="4" t="s">
        <v>20</v>
      </c>
      <c r="F9369" s="4" t="s">
        <v>8310</v>
      </c>
      <c r="G9369" s="4">
        <v>0.13</v>
      </c>
      <c r="H9369" s="4">
        <v>1706.26</v>
      </c>
    </row>
    <row r="9370" spans="2:8" hidden="1" x14ac:dyDescent="0.15">
      <c r="B9370" s="8" t="s">
        <v>2210</v>
      </c>
      <c r="C9370" s="4" t="s">
        <v>27</v>
      </c>
      <c r="D9370" s="4" t="s">
        <v>391</v>
      </c>
      <c r="E9370" s="4" t="s">
        <v>20</v>
      </c>
      <c r="F9370" s="4" t="s">
        <v>8034</v>
      </c>
      <c r="G9370" s="4">
        <v>0.67</v>
      </c>
      <c r="H9370" s="4">
        <v>1935.38</v>
      </c>
    </row>
    <row r="9371" spans="2:8" hidden="1" x14ac:dyDescent="0.15">
      <c r="B9371" s="8" t="s">
        <v>989</v>
      </c>
      <c r="C9371" s="4" t="s">
        <v>27</v>
      </c>
      <c r="D9371" s="4" t="s">
        <v>391</v>
      </c>
      <c r="E9371" s="4" t="s">
        <v>20</v>
      </c>
      <c r="F9371" s="4" t="s">
        <v>8034</v>
      </c>
      <c r="G9371" s="4">
        <v>0.2</v>
      </c>
      <c r="H9371" s="4">
        <v>3200</v>
      </c>
    </row>
    <row r="9372" spans="2:8" hidden="1" x14ac:dyDescent="0.15">
      <c r="B9372" s="8" t="s">
        <v>989</v>
      </c>
      <c r="C9372" s="4" t="s">
        <v>27</v>
      </c>
      <c r="D9372" s="4" t="s">
        <v>2392</v>
      </c>
      <c r="E9372" s="4" t="s">
        <v>20</v>
      </c>
      <c r="F9372" s="4" t="s">
        <v>8034</v>
      </c>
      <c r="G9372" s="4">
        <v>0.19</v>
      </c>
      <c r="H9372" s="4">
        <v>1560</v>
      </c>
    </row>
    <row r="9373" spans="2:8" hidden="1" x14ac:dyDescent="0.15">
      <c r="B9373" s="8" t="s">
        <v>2533</v>
      </c>
      <c r="C9373" s="4" t="s">
        <v>27</v>
      </c>
      <c r="D9373" s="4" t="s">
        <v>391</v>
      </c>
      <c r="E9373" s="4" t="s">
        <v>20</v>
      </c>
      <c r="F9373" s="4" t="s">
        <v>8457</v>
      </c>
      <c r="G9373" s="4">
        <v>0.04</v>
      </c>
      <c r="H9373" s="4">
        <v>958.97</v>
      </c>
    </row>
    <row r="9374" spans="2:8" hidden="1" x14ac:dyDescent="0.15">
      <c r="B9374" s="8" t="s">
        <v>201</v>
      </c>
      <c r="C9374" s="4" t="s">
        <v>27</v>
      </c>
      <c r="D9374" s="4" t="s">
        <v>391</v>
      </c>
      <c r="E9374" s="4" t="s">
        <v>20</v>
      </c>
      <c r="F9374" s="4" t="s">
        <v>8457</v>
      </c>
      <c r="G9374" s="4">
        <v>0.04</v>
      </c>
      <c r="H9374" s="4">
        <v>958.97</v>
      </c>
    </row>
    <row r="9375" spans="2:8" hidden="1" x14ac:dyDescent="0.15">
      <c r="B9375" s="8" t="s">
        <v>2533</v>
      </c>
      <c r="C9375" s="4" t="s">
        <v>27</v>
      </c>
      <c r="D9375" s="4" t="s">
        <v>232</v>
      </c>
      <c r="E9375" s="4" t="s">
        <v>20</v>
      </c>
      <c r="F9375" s="4" t="s">
        <v>8457</v>
      </c>
      <c r="G9375" s="4">
        <v>0.04</v>
      </c>
      <c r="H9375" s="4">
        <v>411.32</v>
      </c>
    </row>
    <row r="9376" spans="2:8" hidden="1" x14ac:dyDescent="0.15">
      <c r="B9376" s="8" t="s">
        <v>201</v>
      </c>
      <c r="C9376" s="4" t="s">
        <v>27</v>
      </c>
      <c r="D9376" s="4" t="s">
        <v>232</v>
      </c>
      <c r="E9376" s="4" t="s">
        <v>20</v>
      </c>
      <c r="F9376" s="4" t="s">
        <v>8457</v>
      </c>
      <c r="G9376" s="4">
        <v>0.04</v>
      </c>
      <c r="H9376" s="4">
        <v>411.32</v>
      </c>
    </row>
    <row r="9377" spans="2:8" hidden="1" x14ac:dyDescent="0.15">
      <c r="B9377" s="8" t="s">
        <v>2533</v>
      </c>
      <c r="C9377" s="4" t="s">
        <v>27</v>
      </c>
      <c r="D9377" s="4" t="s">
        <v>391</v>
      </c>
      <c r="E9377" s="4" t="s">
        <v>20</v>
      </c>
      <c r="F9377" s="4" t="s">
        <v>8457</v>
      </c>
      <c r="G9377" s="4">
        <v>0.01</v>
      </c>
      <c r="H9377" s="4">
        <v>455.92</v>
      </c>
    </row>
    <row r="9378" spans="2:8" hidden="1" x14ac:dyDescent="0.15">
      <c r="B9378" s="8" t="s">
        <v>201</v>
      </c>
      <c r="C9378" s="4" t="s">
        <v>27</v>
      </c>
      <c r="D9378" s="4" t="s">
        <v>391</v>
      </c>
      <c r="E9378" s="4" t="s">
        <v>20</v>
      </c>
      <c r="F9378" s="4" t="s">
        <v>8457</v>
      </c>
      <c r="G9378" s="4">
        <v>0.01</v>
      </c>
      <c r="H9378" s="4">
        <v>455.92</v>
      </c>
    </row>
    <row r="9379" spans="2:8" hidden="1" x14ac:dyDescent="0.15">
      <c r="B9379" s="8" t="s">
        <v>478</v>
      </c>
      <c r="C9379" s="4" t="s">
        <v>27</v>
      </c>
      <c r="D9379" s="4" t="s">
        <v>2392</v>
      </c>
      <c r="E9379" s="4" t="s">
        <v>20</v>
      </c>
      <c r="F9379" s="4" t="s">
        <v>8261</v>
      </c>
      <c r="G9379" s="4">
        <v>0.18</v>
      </c>
      <c r="H9379" s="4">
        <v>1788</v>
      </c>
    </row>
    <row r="9380" spans="2:8" hidden="1" x14ac:dyDescent="0.15">
      <c r="B9380" s="8" t="s">
        <v>219</v>
      </c>
      <c r="C9380" s="4" t="s">
        <v>27</v>
      </c>
      <c r="D9380" s="4" t="s">
        <v>391</v>
      </c>
      <c r="E9380" s="4" t="s">
        <v>20</v>
      </c>
      <c r="F9380" s="4" t="s">
        <v>8127</v>
      </c>
      <c r="G9380" s="4">
        <v>0.49</v>
      </c>
      <c r="H9380" s="4">
        <v>2057.6999999999898</v>
      </c>
    </row>
    <row r="9381" spans="2:8" hidden="1" x14ac:dyDescent="0.15">
      <c r="B9381" s="8" t="s">
        <v>219</v>
      </c>
      <c r="C9381" s="4" t="s">
        <v>27</v>
      </c>
      <c r="D9381" s="4" t="s">
        <v>232</v>
      </c>
      <c r="E9381" s="4" t="s">
        <v>20</v>
      </c>
      <c r="F9381" s="4" t="s">
        <v>8127</v>
      </c>
      <c r="G9381" s="4">
        <v>0.01</v>
      </c>
      <c r="H9381" s="4">
        <v>115</v>
      </c>
    </row>
    <row r="9382" spans="2:8" hidden="1" x14ac:dyDescent="0.15">
      <c r="B9382" s="8" t="s">
        <v>4966</v>
      </c>
      <c r="C9382" s="4" t="s">
        <v>27</v>
      </c>
      <c r="D9382" s="4" t="s">
        <v>3196</v>
      </c>
      <c r="E9382" s="4" t="s">
        <v>20</v>
      </c>
      <c r="F9382" s="4" t="s">
        <v>8127</v>
      </c>
      <c r="G9382" s="4">
        <v>0.02</v>
      </c>
      <c r="H9382" s="4">
        <v>347.25</v>
      </c>
    </row>
    <row r="9383" spans="2:8" hidden="1" x14ac:dyDescent="0.15">
      <c r="B9383" s="8" t="s">
        <v>1989</v>
      </c>
      <c r="C9383" s="4" t="s">
        <v>27</v>
      </c>
      <c r="D9383" s="4" t="s">
        <v>232</v>
      </c>
      <c r="E9383" s="4" t="s">
        <v>20</v>
      </c>
      <c r="F9383" s="4" t="s">
        <v>8127</v>
      </c>
      <c r="G9383" s="4">
        <v>0.01</v>
      </c>
      <c r="H9383" s="4">
        <v>901.45</v>
      </c>
    </row>
    <row r="9384" spans="2:8" hidden="1" x14ac:dyDescent="0.15">
      <c r="B9384" s="8" t="s">
        <v>4966</v>
      </c>
      <c r="C9384" s="4" t="s">
        <v>27</v>
      </c>
      <c r="D9384" s="4" t="s">
        <v>5695</v>
      </c>
      <c r="E9384" s="4" t="s">
        <v>20</v>
      </c>
      <c r="F9384" s="4" t="s">
        <v>8127</v>
      </c>
      <c r="G9384" s="4">
        <v>0.01</v>
      </c>
      <c r="H9384" s="4">
        <v>157.22</v>
      </c>
    </row>
    <row r="9385" spans="2:8" hidden="1" x14ac:dyDescent="0.15">
      <c r="B9385" s="8" t="s">
        <v>4966</v>
      </c>
      <c r="C9385" s="4" t="s">
        <v>27</v>
      </c>
      <c r="D9385" s="4" t="s">
        <v>4816</v>
      </c>
      <c r="E9385" s="4" t="s">
        <v>20</v>
      </c>
      <c r="F9385" s="4" t="s">
        <v>8127</v>
      </c>
      <c r="G9385" s="4">
        <v>6.0000000000000001E-3</v>
      </c>
      <c r="H9385" s="4">
        <v>1443.72</v>
      </c>
    </row>
    <row r="9386" spans="2:8" hidden="1" x14ac:dyDescent="0.15">
      <c r="B9386" s="8" t="s">
        <v>786</v>
      </c>
      <c r="C9386" s="4" t="s">
        <v>27</v>
      </c>
      <c r="D9386" s="4" t="s">
        <v>3196</v>
      </c>
      <c r="E9386" s="4" t="s">
        <v>20</v>
      </c>
      <c r="F9386" s="4" t="s">
        <v>8415</v>
      </c>
      <c r="G9386" s="4">
        <v>0.05</v>
      </c>
      <c r="H9386" s="4">
        <v>1360.55</v>
      </c>
    </row>
    <row r="9387" spans="2:8" hidden="1" x14ac:dyDescent="0.15">
      <c r="B9387" s="8" t="s">
        <v>1967</v>
      </c>
      <c r="C9387" s="4" t="s">
        <v>27</v>
      </c>
      <c r="D9387" s="4" t="s">
        <v>441</v>
      </c>
      <c r="E9387" s="4" t="s">
        <v>20</v>
      </c>
      <c r="F9387" s="4" t="s">
        <v>4904</v>
      </c>
      <c r="G9387" s="4">
        <v>2000</v>
      </c>
      <c r="H9387" s="4">
        <v>38128.04</v>
      </c>
    </row>
    <row r="9388" spans="2:8" hidden="1" x14ac:dyDescent="0.15">
      <c r="B9388" s="8" t="s">
        <v>2033</v>
      </c>
      <c r="C9388" s="4" t="s">
        <v>27</v>
      </c>
      <c r="D9388" s="4" t="s">
        <v>441</v>
      </c>
      <c r="E9388" s="4" t="s">
        <v>20</v>
      </c>
      <c r="F9388" s="4" t="s">
        <v>4904</v>
      </c>
      <c r="G9388" s="4">
        <v>1025</v>
      </c>
      <c r="H9388" s="4">
        <v>18494.8499999999</v>
      </c>
    </row>
    <row r="9389" spans="2:8" hidden="1" x14ac:dyDescent="0.15">
      <c r="B9389" s="8" t="s">
        <v>1907</v>
      </c>
      <c r="C9389" s="4" t="s">
        <v>27</v>
      </c>
      <c r="D9389" s="4" t="s">
        <v>441</v>
      </c>
      <c r="E9389" s="4" t="s">
        <v>20</v>
      </c>
      <c r="F9389" s="4" t="s">
        <v>4904</v>
      </c>
      <c r="G9389" s="4">
        <v>900</v>
      </c>
      <c r="H9389" s="4">
        <v>17416.8499999999</v>
      </c>
    </row>
    <row r="9390" spans="2:8" hidden="1" x14ac:dyDescent="0.15">
      <c r="B9390" s="8" t="s">
        <v>312</v>
      </c>
      <c r="C9390" s="4" t="s">
        <v>27</v>
      </c>
      <c r="D9390" s="4" t="s">
        <v>441</v>
      </c>
      <c r="E9390" s="4" t="s">
        <v>20</v>
      </c>
      <c r="F9390" s="4" t="s">
        <v>4904</v>
      </c>
      <c r="G9390" s="4">
        <v>400</v>
      </c>
      <c r="H9390" s="4">
        <v>7695.43</v>
      </c>
    </row>
    <row r="9391" spans="2:8" hidden="1" x14ac:dyDescent="0.15">
      <c r="B9391" s="8" t="s">
        <v>624</v>
      </c>
      <c r="C9391" s="4" t="s">
        <v>27</v>
      </c>
      <c r="D9391" s="4" t="s">
        <v>441</v>
      </c>
      <c r="E9391" s="4" t="s">
        <v>20</v>
      </c>
      <c r="F9391" s="4" t="s">
        <v>4904</v>
      </c>
      <c r="G9391" s="4">
        <v>500</v>
      </c>
      <c r="H9391" s="4">
        <v>9949.45999999999</v>
      </c>
    </row>
    <row r="9392" spans="2:8" hidden="1" x14ac:dyDescent="0.15">
      <c r="B9392" s="8" t="s">
        <v>981</v>
      </c>
      <c r="C9392" s="4" t="s">
        <v>27</v>
      </c>
      <c r="D9392" s="4" t="s">
        <v>232</v>
      </c>
      <c r="E9392" s="4" t="s">
        <v>20</v>
      </c>
      <c r="F9392" s="4" t="s">
        <v>5436</v>
      </c>
      <c r="G9392" s="4">
        <v>1000</v>
      </c>
      <c r="H9392" s="4">
        <v>14426.97</v>
      </c>
    </row>
    <row r="9393" spans="2:8" hidden="1" x14ac:dyDescent="0.15">
      <c r="B9393" s="8" t="s">
        <v>2236</v>
      </c>
      <c r="C9393" s="4" t="s">
        <v>27</v>
      </c>
      <c r="D9393" s="4" t="s">
        <v>232</v>
      </c>
      <c r="E9393" s="4" t="s">
        <v>20</v>
      </c>
      <c r="F9393" s="4" t="s">
        <v>5436</v>
      </c>
      <c r="G9393" s="4">
        <v>1000</v>
      </c>
      <c r="H9393" s="4">
        <v>14165.98</v>
      </c>
    </row>
    <row r="9394" spans="2:8" hidden="1" x14ac:dyDescent="0.15">
      <c r="B9394" s="8" t="s">
        <v>860</v>
      </c>
      <c r="C9394" s="4" t="s">
        <v>27</v>
      </c>
      <c r="D9394" s="4" t="s">
        <v>232</v>
      </c>
      <c r="E9394" s="4" t="s">
        <v>20</v>
      </c>
      <c r="F9394" s="4" t="s">
        <v>5436</v>
      </c>
      <c r="G9394" s="4">
        <v>1000</v>
      </c>
      <c r="H9394" s="4">
        <v>13672.32</v>
      </c>
    </row>
    <row r="9395" spans="2:8" hidden="1" x14ac:dyDescent="0.15">
      <c r="B9395" s="8" t="s">
        <v>2292</v>
      </c>
      <c r="C9395" s="4" t="s">
        <v>27</v>
      </c>
      <c r="D9395" s="4" t="s">
        <v>232</v>
      </c>
      <c r="E9395" s="4" t="s">
        <v>20</v>
      </c>
      <c r="F9395" s="4" t="s">
        <v>5432</v>
      </c>
      <c r="G9395" s="4">
        <v>1000</v>
      </c>
      <c r="H9395" s="4">
        <v>17438.150000000001</v>
      </c>
    </row>
    <row r="9396" spans="2:8" hidden="1" x14ac:dyDescent="0.15">
      <c r="B9396" s="8" t="s">
        <v>2291</v>
      </c>
      <c r="C9396" s="4" t="s">
        <v>27</v>
      </c>
      <c r="D9396" s="4" t="s">
        <v>232</v>
      </c>
      <c r="E9396" s="4" t="s">
        <v>20</v>
      </c>
      <c r="F9396" s="4" t="s">
        <v>5432</v>
      </c>
      <c r="G9396" s="4">
        <v>1000</v>
      </c>
      <c r="H9396" s="4">
        <v>14872.97</v>
      </c>
    </row>
    <row r="9397" spans="2:8" hidden="1" x14ac:dyDescent="0.15">
      <c r="B9397" s="8" t="s">
        <v>399</v>
      </c>
      <c r="C9397" s="4" t="s">
        <v>27</v>
      </c>
      <c r="D9397" s="4" t="s">
        <v>232</v>
      </c>
      <c r="E9397" s="4" t="s">
        <v>20</v>
      </c>
      <c r="F9397" s="4" t="s">
        <v>5432</v>
      </c>
      <c r="G9397" s="4">
        <v>600</v>
      </c>
      <c r="H9397" s="4">
        <v>9008.65</v>
      </c>
    </row>
    <row r="9398" spans="2:8" hidden="1" x14ac:dyDescent="0.15">
      <c r="B9398" s="8" t="s">
        <v>2190</v>
      </c>
      <c r="C9398" s="4" t="s">
        <v>27</v>
      </c>
      <c r="D9398" s="4" t="s">
        <v>232</v>
      </c>
      <c r="E9398" s="4" t="s">
        <v>20</v>
      </c>
      <c r="F9398" s="4" t="s">
        <v>5432</v>
      </c>
      <c r="G9398" s="4">
        <v>300</v>
      </c>
      <c r="H9398" s="4">
        <v>5377.74</v>
      </c>
    </row>
    <row r="9399" spans="2:8" hidden="1" x14ac:dyDescent="0.15">
      <c r="B9399" s="8" t="s">
        <v>879</v>
      </c>
      <c r="C9399" s="4" t="s">
        <v>27</v>
      </c>
      <c r="D9399" s="4" t="s">
        <v>232</v>
      </c>
      <c r="E9399" s="4" t="s">
        <v>20</v>
      </c>
      <c r="F9399" s="4" t="s">
        <v>5432</v>
      </c>
      <c r="G9399" s="4">
        <v>200</v>
      </c>
      <c r="H9399" s="4">
        <v>1828.82</v>
      </c>
    </row>
    <row r="9400" spans="2:8" hidden="1" x14ac:dyDescent="0.15">
      <c r="B9400" s="8" t="s">
        <v>399</v>
      </c>
      <c r="C9400" s="4" t="s">
        <v>27</v>
      </c>
      <c r="D9400" s="4" t="s">
        <v>232</v>
      </c>
      <c r="E9400" s="4" t="s">
        <v>20</v>
      </c>
      <c r="F9400" s="4" t="s">
        <v>5432</v>
      </c>
      <c r="G9400" s="4">
        <v>200</v>
      </c>
      <c r="H9400" s="4">
        <v>1824.43</v>
      </c>
    </row>
    <row r="9401" spans="2:8" hidden="1" x14ac:dyDescent="0.15">
      <c r="B9401" s="8" t="s">
        <v>644</v>
      </c>
      <c r="C9401" s="4" t="s">
        <v>27</v>
      </c>
      <c r="D9401" s="4" t="s">
        <v>232</v>
      </c>
      <c r="E9401" s="4" t="s">
        <v>20</v>
      </c>
      <c r="F9401" s="4" t="s">
        <v>5432</v>
      </c>
      <c r="G9401" s="4">
        <v>200</v>
      </c>
      <c r="H9401" s="4">
        <v>1716.03</v>
      </c>
    </row>
    <row r="9402" spans="2:8" hidden="1" x14ac:dyDescent="0.15">
      <c r="B9402" s="8" t="s">
        <v>2063</v>
      </c>
      <c r="C9402" s="4" t="s">
        <v>27</v>
      </c>
      <c r="D9402" s="4" t="s">
        <v>232</v>
      </c>
      <c r="E9402" s="4" t="s">
        <v>20</v>
      </c>
      <c r="F9402" s="4" t="s">
        <v>5432</v>
      </c>
      <c r="G9402" s="4">
        <v>0.5</v>
      </c>
      <c r="H9402" s="4">
        <v>7.33</v>
      </c>
    </row>
    <row r="9403" spans="2:8" hidden="1" x14ac:dyDescent="0.15">
      <c r="B9403" s="8" t="s">
        <v>1403</v>
      </c>
      <c r="C9403" s="4" t="s">
        <v>27</v>
      </c>
      <c r="D9403" s="4" t="s">
        <v>488</v>
      </c>
      <c r="E9403" s="4" t="s">
        <v>20</v>
      </c>
      <c r="F9403" s="4" t="s">
        <v>5439</v>
      </c>
      <c r="G9403" s="4">
        <v>1000</v>
      </c>
      <c r="H9403" s="4">
        <v>13334.3</v>
      </c>
    </row>
    <row r="9404" spans="2:8" hidden="1" x14ac:dyDescent="0.15">
      <c r="B9404" s="8" t="s">
        <v>689</v>
      </c>
      <c r="C9404" s="4" t="s">
        <v>27</v>
      </c>
      <c r="D9404" s="4" t="s">
        <v>488</v>
      </c>
      <c r="E9404" s="4" t="s">
        <v>232</v>
      </c>
      <c r="F9404" s="4" t="s">
        <v>5439</v>
      </c>
      <c r="G9404" s="4">
        <v>1000</v>
      </c>
      <c r="H9404" s="4">
        <v>13252.27</v>
      </c>
    </row>
    <row r="9405" spans="2:8" hidden="1" x14ac:dyDescent="0.15">
      <c r="B9405" s="8" t="s">
        <v>645</v>
      </c>
      <c r="C9405" s="4" t="s">
        <v>27</v>
      </c>
      <c r="D9405" s="4" t="s">
        <v>488</v>
      </c>
      <c r="E9405" s="4" t="s">
        <v>20</v>
      </c>
      <c r="F9405" s="4" t="s">
        <v>5747</v>
      </c>
      <c r="G9405" s="4">
        <v>630</v>
      </c>
      <c r="H9405" s="4">
        <v>8774.41</v>
      </c>
    </row>
    <row r="9406" spans="2:8" hidden="1" x14ac:dyDescent="0.15">
      <c r="B9406" s="8" t="s">
        <v>645</v>
      </c>
      <c r="C9406" s="4" t="s">
        <v>27</v>
      </c>
      <c r="D9406" s="4" t="s">
        <v>488</v>
      </c>
      <c r="E9406" s="4" t="s">
        <v>20</v>
      </c>
      <c r="F9406" s="4" t="s">
        <v>5358</v>
      </c>
      <c r="G9406" s="4">
        <v>1100</v>
      </c>
      <c r="H9406" s="4">
        <v>18356.39</v>
      </c>
    </row>
    <row r="9407" spans="2:8" hidden="1" x14ac:dyDescent="0.15">
      <c r="B9407" s="8" t="s">
        <v>689</v>
      </c>
      <c r="C9407" s="4" t="s">
        <v>27</v>
      </c>
      <c r="D9407" s="4" t="s">
        <v>488</v>
      </c>
      <c r="E9407" s="4" t="s">
        <v>20</v>
      </c>
      <c r="F9407" s="4" t="s">
        <v>6362</v>
      </c>
      <c r="G9407" s="4">
        <v>200</v>
      </c>
      <c r="H9407" s="4">
        <v>1641.21</v>
      </c>
    </row>
    <row r="9408" spans="2:8" hidden="1" x14ac:dyDescent="0.15">
      <c r="B9408" s="8" t="s">
        <v>1587</v>
      </c>
      <c r="C9408" s="4" t="s">
        <v>27</v>
      </c>
      <c r="D9408" s="4" t="s">
        <v>215</v>
      </c>
      <c r="E9408" s="4" t="s">
        <v>20</v>
      </c>
      <c r="F9408" s="4" t="s">
        <v>6597</v>
      </c>
      <c r="G9408" s="4">
        <v>105</v>
      </c>
      <c r="H9408" s="4">
        <v>421.92</v>
      </c>
    </row>
    <row r="9409" spans="2:8" hidden="1" x14ac:dyDescent="0.15">
      <c r="B9409" s="8" t="s">
        <v>1954</v>
      </c>
      <c r="C9409" s="4" t="s">
        <v>27</v>
      </c>
      <c r="D9409" s="4" t="s">
        <v>441</v>
      </c>
      <c r="E9409" s="4" t="s">
        <v>20</v>
      </c>
      <c r="F9409" s="4" t="s">
        <v>5285</v>
      </c>
      <c r="G9409" s="4">
        <v>1250</v>
      </c>
      <c r="H9409" s="4">
        <v>46544.22</v>
      </c>
    </row>
    <row r="9410" spans="2:8" hidden="1" x14ac:dyDescent="0.15">
      <c r="B9410" s="8" t="s">
        <v>2496</v>
      </c>
      <c r="C9410" s="4" t="s">
        <v>27</v>
      </c>
      <c r="D9410" s="4" t="s">
        <v>441</v>
      </c>
      <c r="E9410" s="4" t="s">
        <v>20</v>
      </c>
      <c r="F9410" s="4" t="s">
        <v>5607</v>
      </c>
      <c r="G9410" s="4">
        <v>850</v>
      </c>
      <c r="H9410" s="4">
        <v>24710.59</v>
      </c>
    </row>
    <row r="9411" spans="2:8" hidden="1" x14ac:dyDescent="0.15">
      <c r="B9411" s="8" t="s">
        <v>2932</v>
      </c>
      <c r="C9411" s="4" t="s">
        <v>27</v>
      </c>
      <c r="D9411" s="4" t="s">
        <v>441</v>
      </c>
      <c r="E9411" s="4" t="s">
        <v>20</v>
      </c>
      <c r="F9411" s="4" t="s">
        <v>5607</v>
      </c>
      <c r="G9411" s="4">
        <v>500</v>
      </c>
      <c r="H9411" s="4">
        <v>12124.46</v>
      </c>
    </row>
    <row r="9412" spans="2:8" hidden="1" x14ac:dyDescent="0.15">
      <c r="B9412" s="8" t="s">
        <v>42</v>
      </c>
      <c r="C9412" s="4" t="s">
        <v>27</v>
      </c>
      <c r="D9412" s="4" t="s">
        <v>441</v>
      </c>
      <c r="E9412" s="4" t="s">
        <v>20</v>
      </c>
      <c r="F9412" s="4" t="s">
        <v>5607</v>
      </c>
      <c r="G9412" s="4">
        <v>175</v>
      </c>
      <c r="H9412" s="4">
        <v>6594.6</v>
      </c>
    </row>
    <row r="9413" spans="2:8" hidden="1" x14ac:dyDescent="0.15">
      <c r="B9413" s="8" t="s">
        <v>690</v>
      </c>
      <c r="C9413" s="4" t="s">
        <v>27</v>
      </c>
      <c r="D9413" s="4" t="s">
        <v>520</v>
      </c>
      <c r="E9413" s="4" t="s">
        <v>20</v>
      </c>
      <c r="F9413" s="4" t="s">
        <v>4748</v>
      </c>
      <c r="G9413" s="4">
        <v>2650</v>
      </c>
      <c r="H9413" s="4">
        <v>54423.6</v>
      </c>
    </row>
    <row r="9414" spans="2:8" hidden="1" x14ac:dyDescent="0.15">
      <c r="B9414" s="8" t="s">
        <v>820</v>
      </c>
      <c r="C9414" s="4" t="s">
        <v>27</v>
      </c>
      <c r="D9414" s="4" t="s">
        <v>520</v>
      </c>
      <c r="E9414" s="4" t="s">
        <v>20</v>
      </c>
      <c r="F9414" s="4" t="s">
        <v>4826</v>
      </c>
      <c r="G9414" s="4">
        <v>2250</v>
      </c>
      <c r="H9414" s="4">
        <v>45161.24</v>
      </c>
    </row>
    <row r="9415" spans="2:8" hidden="1" x14ac:dyDescent="0.15">
      <c r="B9415" s="8" t="s">
        <v>1537</v>
      </c>
      <c r="C9415" s="4" t="s">
        <v>27</v>
      </c>
      <c r="D9415" s="4" t="s">
        <v>19</v>
      </c>
      <c r="E9415" s="4" t="s">
        <v>20</v>
      </c>
      <c r="F9415" s="4" t="s">
        <v>7724</v>
      </c>
      <c r="G9415" s="4">
        <v>2.2000000000000002</v>
      </c>
      <c r="H9415" s="4">
        <v>405.57</v>
      </c>
    </row>
    <row r="9416" spans="2:8" hidden="1" x14ac:dyDescent="0.15">
      <c r="B9416" s="8" t="s">
        <v>254</v>
      </c>
      <c r="C9416" s="4" t="s">
        <v>27</v>
      </c>
      <c r="D9416" s="4" t="s">
        <v>19</v>
      </c>
      <c r="E9416" s="4" t="s">
        <v>20</v>
      </c>
      <c r="F9416" s="4" t="s">
        <v>7725</v>
      </c>
      <c r="G9416" s="4">
        <v>2.2000000000000002</v>
      </c>
      <c r="H9416" s="4">
        <v>337.86</v>
      </c>
    </row>
    <row r="9417" spans="2:8" hidden="1" x14ac:dyDescent="0.15">
      <c r="B9417" s="8" t="s">
        <v>430</v>
      </c>
      <c r="C9417" s="4" t="s">
        <v>27</v>
      </c>
      <c r="D9417" s="4" t="s">
        <v>2241</v>
      </c>
      <c r="E9417" s="4" t="s">
        <v>20</v>
      </c>
      <c r="F9417" s="4" t="s">
        <v>7393</v>
      </c>
      <c r="G9417" s="4">
        <v>6.5</v>
      </c>
      <c r="H9417" s="4">
        <v>871.63</v>
      </c>
    </row>
    <row r="9418" spans="2:8" hidden="1" x14ac:dyDescent="0.15">
      <c r="B9418" s="8" t="s">
        <v>579</v>
      </c>
      <c r="C9418" s="4" t="s">
        <v>27</v>
      </c>
      <c r="D9418" s="4" t="s">
        <v>232</v>
      </c>
      <c r="E9418" s="4" t="s">
        <v>20</v>
      </c>
      <c r="F9418" s="4" t="s">
        <v>7393</v>
      </c>
      <c r="G9418" s="4">
        <v>9</v>
      </c>
      <c r="H9418" s="4">
        <v>809.96</v>
      </c>
    </row>
    <row r="9419" spans="2:8" hidden="1" x14ac:dyDescent="0.15">
      <c r="B9419" s="8" t="s">
        <v>2306</v>
      </c>
      <c r="C9419" s="4" t="s">
        <v>27</v>
      </c>
      <c r="D9419" s="4" t="s">
        <v>2241</v>
      </c>
      <c r="E9419" s="4" t="s">
        <v>20</v>
      </c>
      <c r="F9419" s="4" t="s">
        <v>7540</v>
      </c>
      <c r="G9419" s="4">
        <v>5</v>
      </c>
      <c r="H9419" s="4">
        <v>423.57</v>
      </c>
    </row>
    <row r="9420" spans="2:8" hidden="1" x14ac:dyDescent="0.15">
      <c r="B9420" s="8" t="s">
        <v>3010</v>
      </c>
      <c r="C9420" s="4" t="s">
        <v>27</v>
      </c>
      <c r="D9420" s="4" t="s">
        <v>2241</v>
      </c>
      <c r="E9420" s="4" t="s">
        <v>20</v>
      </c>
      <c r="F9420" s="4" t="s">
        <v>7403</v>
      </c>
      <c r="G9420" s="4">
        <v>8.5</v>
      </c>
      <c r="H9420" s="4">
        <v>704.12</v>
      </c>
    </row>
    <row r="9421" spans="2:8" hidden="1" x14ac:dyDescent="0.15">
      <c r="B9421" s="8" t="s">
        <v>7891</v>
      </c>
      <c r="C9421" s="4" t="s">
        <v>27</v>
      </c>
      <c r="D9421" s="4" t="s">
        <v>391</v>
      </c>
      <c r="E9421" s="4" t="s">
        <v>20</v>
      </c>
      <c r="F9421" s="4" t="s">
        <v>7892</v>
      </c>
      <c r="G9421" s="4">
        <v>1.1000000000000001</v>
      </c>
      <c r="H9421" s="4">
        <v>639.87</v>
      </c>
    </row>
    <row r="9422" spans="2:8" hidden="1" x14ac:dyDescent="0.15">
      <c r="B9422" s="8" t="s">
        <v>636</v>
      </c>
      <c r="C9422" s="4" t="s">
        <v>27</v>
      </c>
      <c r="D9422" s="4" t="s">
        <v>391</v>
      </c>
      <c r="E9422" s="4" t="s">
        <v>20</v>
      </c>
      <c r="F9422" s="4" t="s">
        <v>7649</v>
      </c>
      <c r="G9422" s="4">
        <v>3</v>
      </c>
      <c r="H9422" s="4">
        <v>818.47</v>
      </c>
    </row>
    <row r="9423" spans="2:8" hidden="1" x14ac:dyDescent="0.15">
      <c r="B9423" s="8" t="s">
        <v>2227</v>
      </c>
      <c r="C9423" s="4" t="s">
        <v>27</v>
      </c>
      <c r="D9423" s="4" t="s">
        <v>391</v>
      </c>
      <c r="E9423" s="4" t="s">
        <v>20</v>
      </c>
      <c r="F9423" s="4" t="s">
        <v>7649</v>
      </c>
      <c r="G9423" s="4">
        <v>2.08</v>
      </c>
      <c r="H9423" s="4">
        <v>2106.5300000000002</v>
      </c>
    </row>
    <row r="9424" spans="2:8" hidden="1" x14ac:dyDescent="0.15">
      <c r="B9424" s="8" t="s">
        <v>3318</v>
      </c>
      <c r="C9424" s="4" t="s">
        <v>27</v>
      </c>
      <c r="D9424" s="4" t="s">
        <v>391</v>
      </c>
      <c r="E9424" s="4" t="s">
        <v>20</v>
      </c>
      <c r="F9424" s="4" t="s">
        <v>7649</v>
      </c>
      <c r="G9424" s="4">
        <v>1.04</v>
      </c>
      <c r="H9424" s="4">
        <v>1039.95</v>
      </c>
    </row>
    <row r="9425" spans="2:8" hidden="1" x14ac:dyDescent="0.15">
      <c r="B9425" s="8" t="s">
        <v>5348</v>
      </c>
      <c r="C9425" s="4" t="s">
        <v>27</v>
      </c>
      <c r="D9425" s="4" t="s">
        <v>232</v>
      </c>
      <c r="E9425" s="4" t="s">
        <v>20</v>
      </c>
      <c r="F9425" s="4" t="s">
        <v>7907</v>
      </c>
      <c r="G9425" s="4">
        <v>1.0349999999999999</v>
      </c>
      <c r="H9425" s="4">
        <v>570.52</v>
      </c>
    </row>
    <row r="9426" spans="2:8" hidden="1" x14ac:dyDescent="0.15">
      <c r="B9426" s="8" t="s">
        <v>2226</v>
      </c>
      <c r="C9426" s="4" t="s">
        <v>27</v>
      </c>
      <c r="D9426" s="4" t="s">
        <v>391</v>
      </c>
      <c r="E9426" s="4" t="s">
        <v>20</v>
      </c>
      <c r="F9426" s="4" t="s">
        <v>7889</v>
      </c>
      <c r="G9426" s="4">
        <v>1.1000000000000001</v>
      </c>
      <c r="H9426" s="4">
        <v>1053.8599999999999</v>
      </c>
    </row>
    <row r="9427" spans="2:8" hidden="1" x14ac:dyDescent="0.15">
      <c r="B9427" s="8" t="s">
        <v>1575</v>
      </c>
      <c r="C9427" s="4" t="s">
        <v>27</v>
      </c>
      <c r="D9427" s="4" t="s">
        <v>232</v>
      </c>
      <c r="E9427" s="4" t="s">
        <v>20</v>
      </c>
      <c r="F9427" s="4" t="s">
        <v>7889</v>
      </c>
      <c r="G9427" s="4">
        <v>1.1000000000000001</v>
      </c>
      <c r="H9427" s="4">
        <v>381.62</v>
      </c>
    </row>
    <row r="9428" spans="2:8" hidden="1" x14ac:dyDescent="0.15">
      <c r="B9428" s="8" t="s">
        <v>1657</v>
      </c>
      <c r="C9428" s="4" t="s">
        <v>27</v>
      </c>
      <c r="D9428" s="4" t="s">
        <v>232</v>
      </c>
      <c r="E9428" s="4" t="s">
        <v>20</v>
      </c>
      <c r="F9428" s="4" t="s">
        <v>7896</v>
      </c>
      <c r="G9428" s="4">
        <v>1.1000000000000001</v>
      </c>
      <c r="H9428" s="4">
        <v>199.35</v>
      </c>
    </row>
    <row r="9429" spans="2:8" hidden="1" x14ac:dyDescent="0.15">
      <c r="B9429" s="8" t="s">
        <v>1248</v>
      </c>
      <c r="C9429" s="4" t="s">
        <v>27</v>
      </c>
      <c r="D9429" s="4" t="s">
        <v>1249</v>
      </c>
      <c r="E9429" s="4" t="s">
        <v>20</v>
      </c>
      <c r="F9429" s="4" t="s">
        <v>1250</v>
      </c>
      <c r="G9429" s="4">
        <v>50000</v>
      </c>
      <c r="H9429" s="4">
        <v>77500</v>
      </c>
    </row>
    <row r="9430" spans="2:8" hidden="1" x14ac:dyDescent="0.15">
      <c r="B9430" s="8">
        <v>45590</v>
      </c>
      <c r="C9430" s="4" t="s">
        <v>18</v>
      </c>
      <c r="D9430" s="4" t="s">
        <v>1249</v>
      </c>
      <c r="E9430" s="4" t="s">
        <v>20</v>
      </c>
      <c r="F9430" s="4" t="s">
        <v>1887</v>
      </c>
      <c r="G9430" s="4">
        <v>25000</v>
      </c>
      <c r="H9430" s="4">
        <v>41000</v>
      </c>
    </row>
    <row r="9431" spans="2:8" hidden="1" x14ac:dyDescent="0.15">
      <c r="B9431" s="8" t="s">
        <v>1888</v>
      </c>
      <c r="C9431" s="4" t="s">
        <v>27</v>
      </c>
      <c r="D9431" s="4" t="s">
        <v>1249</v>
      </c>
      <c r="E9431" s="4" t="s">
        <v>20</v>
      </c>
      <c r="F9431" s="4" t="s">
        <v>1252</v>
      </c>
      <c r="G9431" s="4">
        <v>25000</v>
      </c>
      <c r="H9431" s="4">
        <v>31750</v>
      </c>
    </row>
    <row r="9432" spans="2:8" hidden="1" x14ac:dyDescent="0.15">
      <c r="B9432" s="8" t="s">
        <v>583</v>
      </c>
      <c r="C9432" s="4" t="s">
        <v>27</v>
      </c>
      <c r="D9432" s="4" t="s">
        <v>1249</v>
      </c>
      <c r="E9432" s="4" t="s">
        <v>20</v>
      </c>
      <c r="F9432" s="4" t="s">
        <v>1252</v>
      </c>
      <c r="G9432" s="4">
        <v>50000</v>
      </c>
      <c r="H9432" s="4">
        <v>68500</v>
      </c>
    </row>
    <row r="9433" spans="2:8" hidden="1" x14ac:dyDescent="0.15">
      <c r="B9433" s="8" t="s">
        <v>534</v>
      </c>
      <c r="C9433" s="4" t="s">
        <v>27</v>
      </c>
      <c r="D9433" s="4" t="s">
        <v>1249</v>
      </c>
      <c r="E9433" s="4" t="s">
        <v>20</v>
      </c>
      <c r="F9433" s="4" t="s">
        <v>1252</v>
      </c>
      <c r="G9433" s="4">
        <v>50000</v>
      </c>
      <c r="H9433" s="4">
        <v>68500</v>
      </c>
    </row>
    <row r="9434" spans="2:8" hidden="1" x14ac:dyDescent="0.15">
      <c r="B9434" s="8" t="s">
        <v>412</v>
      </c>
      <c r="C9434" s="4" t="s">
        <v>27</v>
      </c>
      <c r="D9434" s="4" t="s">
        <v>1249</v>
      </c>
      <c r="E9434" s="4" t="s">
        <v>20</v>
      </c>
      <c r="F9434" s="4" t="s">
        <v>1889</v>
      </c>
      <c r="G9434" s="4">
        <v>25000</v>
      </c>
      <c r="H9434" s="4">
        <v>27250</v>
      </c>
    </row>
    <row r="9435" spans="2:8" hidden="1" x14ac:dyDescent="0.15">
      <c r="B9435" s="8" t="s">
        <v>1031</v>
      </c>
      <c r="C9435" s="4" t="s">
        <v>27</v>
      </c>
      <c r="D9435" s="4" t="s">
        <v>1249</v>
      </c>
      <c r="E9435" s="4" t="s">
        <v>20</v>
      </c>
      <c r="F9435" s="4" t="s">
        <v>1251</v>
      </c>
      <c r="G9435" s="4">
        <v>50000</v>
      </c>
      <c r="H9435" s="4">
        <v>75000</v>
      </c>
    </row>
    <row r="9436" spans="2:8" hidden="1" x14ac:dyDescent="0.15">
      <c r="B9436" s="8">
        <v>45292</v>
      </c>
      <c r="C9436" s="4" t="s">
        <v>18</v>
      </c>
      <c r="D9436" s="4" t="s">
        <v>3075</v>
      </c>
      <c r="E9436" s="4" t="s">
        <v>20</v>
      </c>
      <c r="F9436" s="4" t="s">
        <v>7887</v>
      </c>
      <c r="G9436" s="4">
        <v>1.1000000000000001</v>
      </c>
      <c r="H9436" s="4">
        <v>1121.78</v>
      </c>
    </row>
    <row r="9437" spans="2:8" hidden="1" x14ac:dyDescent="0.15">
      <c r="B9437" s="8" t="s">
        <v>945</v>
      </c>
      <c r="C9437" s="4" t="s">
        <v>27</v>
      </c>
      <c r="D9437" s="4" t="s">
        <v>441</v>
      </c>
      <c r="E9437" s="4" t="s">
        <v>20</v>
      </c>
      <c r="F9437" s="4" t="s">
        <v>6856</v>
      </c>
      <c r="G9437" s="4">
        <v>52</v>
      </c>
      <c r="H9437" s="4">
        <v>2093.2199999999998</v>
      </c>
    </row>
    <row r="9438" spans="2:8" hidden="1" x14ac:dyDescent="0.15">
      <c r="B9438" s="8" t="s">
        <v>640</v>
      </c>
      <c r="C9438" s="4" t="s">
        <v>27</v>
      </c>
      <c r="D9438" s="4" t="s">
        <v>520</v>
      </c>
      <c r="E9438" s="4" t="s">
        <v>20</v>
      </c>
      <c r="F9438" s="4" t="s">
        <v>7208</v>
      </c>
      <c r="G9438" s="4">
        <v>18.899999999999999</v>
      </c>
      <c r="H9438" s="4">
        <v>752.73</v>
      </c>
    </row>
    <row r="9439" spans="2:8" hidden="1" x14ac:dyDescent="0.15">
      <c r="B9439" s="8" t="s">
        <v>1816</v>
      </c>
      <c r="C9439" s="4" t="s">
        <v>27</v>
      </c>
      <c r="D9439" s="4" t="s">
        <v>488</v>
      </c>
      <c r="E9439" s="4" t="s">
        <v>20</v>
      </c>
      <c r="F9439" s="4" t="s">
        <v>7233</v>
      </c>
      <c r="G9439" s="4">
        <v>16</v>
      </c>
      <c r="H9439" s="4">
        <v>913.72</v>
      </c>
    </row>
    <row r="9440" spans="2:8" hidden="1" x14ac:dyDescent="0.15">
      <c r="B9440" s="8">
        <v>45616</v>
      </c>
      <c r="C9440" s="4" t="s">
        <v>18</v>
      </c>
      <c r="D9440" s="4" t="s">
        <v>19</v>
      </c>
      <c r="E9440" s="4" t="s">
        <v>20</v>
      </c>
      <c r="F9440" s="4" t="s">
        <v>5264</v>
      </c>
      <c r="G9440" s="4">
        <v>1280</v>
      </c>
      <c r="H9440" s="4">
        <v>5541.34</v>
      </c>
    </row>
    <row r="9441" spans="2:8" hidden="1" x14ac:dyDescent="0.15">
      <c r="B9441" s="8">
        <v>45385</v>
      </c>
      <c r="C9441" s="4" t="s">
        <v>18</v>
      </c>
      <c r="D9441" s="4" t="s">
        <v>301</v>
      </c>
      <c r="E9441" s="4" t="s">
        <v>20</v>
      </c>
      <c r="F9441" s="4" t="s">
        <v>1947</v>
      </c>
      <c r="G9441" s="4">
        <v>24000</v>
      </c>
      <c r="H9441" s="4">
        <v>60966.67</v>
      </c>
    </row>
    <row r="9442" spans="2:8" hidden="1" x14ac:dyDescent="0.15">
      <c r="B9442" s="8">
        <v>45616</v>
      </c>
      <c r="C9442" s="4" t="s">
        <v>18</v>
      </c>
      <c r="D9442" s="4" t="s">
        <v>19</v>
      </c>
      <c r="E9442" s="4" t="s">
        <v>20</v>
      </c>
      <c r="F9442" s="4" t="s">
        <v>5263</v>
      </c>
      <c r="G9442" s="4">
        <v>1280</v>
      </c>
      <c r="H9442" s="4">
        <v>5541.34</v>
      </c>
    </row>
    <row r="9443" spans="2:8" hidden="1" x14ac:dyDescent="0.15">
      <c r="B9443" s="8">
        <v>45363</v>
      </c>
      <c r="C9443" s="4" t="s">
        <v>18</v>
      </c>
      <c r="D9443" s="4" t="s">
        <v>19</v>
      </c>
      <c r="E9443" s="4" t="s">
        <v>20</v>
      </c>
      <c r="F9443" s="4" t="s">
        <v>1839</v>
      </c>
      <c r="G9443" s="4">
        <v>25000</v>
      </c>
      <c r="H9443" s="4">
        <v>56019.23</v>
      </c>
    </row>
    <row r="9444" spans="2:8" hidden="1" x14ac:dyDescent="0.15">
      <c r="B9444" s="8">
        <v>45621</v>
      </c>
      <c r="C9444" s="4" t="s">
        <v>18</v>
      </c>
      <c r="D9444" s="4" t="s">
        <v>19</v>
      </c>
      <c r="E9444" s="4" t="s">
        <v>20</v>
      </c>
      <c r="F9444" s="4" t="s">
        <v>1627</v>
      </c>
      <c r="G9444" s="4">
        <v>26000</v>
      </c>
      <c r="H9444" s="4">
        <v>53572.56</v>
      </c>
    </row>
    <row r="9445" spans="2:8" hidden="1" x14ac:dyDescent="0.15">
      <c r="B9445" s="8">
        <v>45644</v>
      </c>
      <c r="C9445" s="4" t="s">
        <v>18</v>
      </c>
      <c r="D9445" s="4" t="s">
        <v>19</v>
      </c>
      <c r="E9445" s="4" t="s">
        <v>20</v>
      </c>
      <c r="F9445" s="4" t="s">
        <v>1094</v>
      </c>
      <c r="G9445" s="4">
        <v>52000</v>
      </c>
      <c r="H9445" s="4">
        <v>106540</v>
      </c>
    </row>
    <row r="9446" spans="2:8" hidden="1" x14ac:dyDescent="0.15">
      <c r="B9446" s="8">
        <v>45621</v>
      </c>
      <c r="C9446" s="4" t="s">
        <v>18</v>
      </c>
      <c r="D9446" s="4" t="s">
        <v>19</v>
      </c>
      <c r="E9446" s="4" t="s">
        <v>20</v>
      </c>
      <c r="F9446" s="4" t="s">
        <v>1091</v>
      </c>
      <c r="G9446" s="4">
        <v>52000</v>
      </c>
      <c r="H9446" s="4">
        <v>107145.12</v>
      </c>
    </row>
    <row r="9447" spans="2:8" hidden="1" x14ac:dyDescent="0.15">
      <c r="B9447" s="8">
        <v>45603</v>
      </c>
      <c r="C9447" s="4" t="s">
        <v>18</v>
      </c>
      <c r="D9447" s="4" t="s">
        <v>19</v>
      </c>
      <c r="E9447" s="4" t="s">
        <v>20</v>
      </c>
      <c r="F9447" s="4" t="s">
        <v>1621</v>
      </c>
      <c r="G9447" s="4">
        <v>26000</v>
      </c>
      <c r="H9447" s="4">
        <v>53790</v>
      </c>
    </row>
    <row r="9448" spans="2:8" hidden="1" x14ac:dyDescent="0.15">
      <c r="B9448" s="8" t="s">
        <v>1176</v>
      </c>
      <c r="C9448" s="4" t="s">
        <v>27</v>
      </c>
      <c r="D9448" s="4" t="s">
        <v>19</v>
      </c>
      <c r="E9448" s="4" t="s">
        <v>20</v>
      </c>
      <c r="F9448" s="4" t="s">
        <v>1177</v>
      </c>
      <c r="G9448" s="4">
        <v>50000</v>
      </c>
      <c r="H9448" s="4">
        <v>148615.97</v>
      </c>
    </row>
    <row r="9449" spans="2:8" hidden="1" x14ac:dyDescent="0.15">
      <c r="B9449" s="8" t="s">
        <v>1131</v>
      </c>
      <c r="C9449" s="4" t="s">
        <v>27</v>
      </c>
      <c r="D9449" s="4" t="s">
        <v>19</v>
      </c>
      <c r="E9449" s="4" t="s">
        <v>20</v>
      </c>
      <c r="F9449" s="4" t="s">
        <v>1784</v>
      </c>
      <c r="G9449" s="4">
        <v>25000</v>
      </c>
      <c r="H9449" s="4">
        <v>74505.27</v>
      </c>
    </row>
    <row r="9450" spans="2:8" hidden="1" x14ac:dyDescent="0.15">
      <c r="B9450" s="8" t="s">
        <v>828</v>
      </c>
      <c r="C9450" s="4" t="s">
        <v>27</v>
      </c>
      <c r="D9450" s="4" t="s">
        <v>19</v>
      </c>
      <c r="E9450" s="4" t="s">
        <v>20</v>
      </c>
      <c r="F9450" s="4" t="s">
        <v>829</v>
      </c>
      <c r="G9450" s="4">
        <v>100000</v>
      </c>
      <c r="H9450" s="4">
        <v>340370.29</v>
      </c>
    </row>
    <row r="9451" spans="2:8" hidden="1" x14ac:dyDescent="0.15">
      <c r="B9451" s="8">
        <v>45491</v>
      </c>
      <c r="C9451" s="4" t="s">
        <v>18</v>
      </c>
      <c r="D9451" s="4" t="s">
        <v>19</v>
      </c>
      <c r="E9451" s="4" t="s">
        <v>20</v>
      </c>
      <c r="F9451" s="4" t="s">
        <v>1612</v>
      </c>
      <c r="G9451" s="4">
        <v>26000</v>
      </c>
      <c r="H9451" s="4">
        <v>55351.839999999997</v>
      </c>
    </row>
    <row r="9452" spans="2:8" hidden="1" x14ac:dyDescent="0.15">
      <c r="B9452" s="8">
        <v>45476</v>
      </c>
      <c r="C9452" s="4" t="s">
        <v>18</v>
      </c>
      <c r="D9452" s="4" t="s">
        <v>19</v>
      </c>
      <c r="E9452" s="4" t="s">
        <v>20</v>
      </c>
      <c r="F9452" s="4" t="s">
        <v>1624</v>
      </c>
      <c r="G9452" s="4">
        <v>26000</v>
      </c>
      <c r="H9452" s="4">
        <v>53668.38</v>
      </c>
    </row>
    <row r="9453" spans="2:8" hidden="1" x14ac:dyDescent="0.15">
      <c r="B9453" s="8">
        <v>45553</v>
      </c>
      <c r="C9453" s="4" t="s">
        <v>18</v>
      </c>
      <c r="D9453" s="4" t="s">
        <v>19</v>
      </c>
      <c r="E9453" s="4" t="s">
        <v>20</v>
      </c>
      <c r="F9453" s="4" t="s">
        <v>1089</v>
      </c>
      <c r="G9453" s="4">
        <v>52000</v>
      </c>
      <c r="H9453" s="4">
        <v>108775.24</v>
      </c>
    </row>
    <row r="9454" spans="2:8" hidden="1" x14ac:dyDescent="0.15">
      <c r="B9454" s="8">
        <v>45491</v>
      </c>
      <c r="C9454" s="4" t="s">
        <v>18</v>
      </c>
      <c r="D9454" s="4" t="s">
        <v>19</v>
      </c>
      <c r="E9454" s="4" t="s">
        <v>20</v>
      </c>
      <c r="F9454" s="4" t="s">
        <v>1613</v>
      </c>
      <c r="G9454" s="4">
        <v>26000</v>
      </c>
      <c r="H9454" s="4">
        <v>55351.839999999997</v>
      </c>
    </row>
    <row r="9455" spans="2:8" hidden="1" x14ac:dyDescent="0.15">
      <c r="B9455" s="8">
        <v>45523</v>
      </c>
      <c r="C9455" s="4" t="s">
        <v>18</v>
      </c>
      <c r="D9455" s="4" t="s">
        <v>19</v>
      </c>
      <c r="E9455" s="4" t="s">
        <v>20</v>
      </c>
      <c r="F9455" s="4" t="s">
        <v>1635</v>
      </c>
      <c r="G9455" s="4">
        <v>26000</v>
      </c>
      <c r="H9455" s="4">
        <v>51918.53</v>
      </c>
    </row>
    <row r="9456" spans="2:8" hidden="1" x14ac:dyDescent="0.15">
      <c r="B9456" s="8">
        <v>45484</v>
      </c>
      <c r="C9456" s="4" t="s">
        <v>18</v>
      </c>
      <c r="D9456" s="4" t="s">
        <v>19</v>
      </c>
      <c r="E9456" s="4" t="s">
        <v>20</v>
      </c>
      <c r="F9456" s="4" t="s">
        <v>1103</v>
      </c>
      <c r="G9456" s="4">
        <v>52000</v>
      </c>
      <c r="H9456" s="4">
        <v>104764.64</v>
      </c>
    </row>
    <row r="9457" spans="2:8" hidden="1" x14ac:dyDescent="0.15">
      <c r="B9457" s="8">
        <v>45554</v>
      </c>
      <c r="C9457" s="4" t="s">
        <v>18</v>
      </c>
      <c r="D9457" s="4" t="s">
        <v>19</v>
      </c>
      <c r="E9457" s="4" t="s">
        <v>20</v>
      </c>
      <c r="F9457" s="4" t="s">
        <v>1090</v>
      </c>
      <c r="G9457" s="4">
        <v>52000</v>
      </c>
      <c r="H9457" s="4">
        <v>107832.48</v>
      </c>
    </row>
    <row r="9458" spans="2:8" hidden="1" x14ac:dyDescent="0.15">
      <c r="B9458" s="8">
        <v>45491</v>
      </c>
      <c r="C9458" s="4" t="s">
        <v>18</v>
      </c>
      <c r="D9458" s="4" t="s">
        <v>19</v>
      </c>
      <c r="E9458" s="4" t="s">
        <v>20</v>
      </c>
      <c r="F9458" s="4" t="s">
        <v>905</v>
      </c>
      <c r="G9458" s="4">
        <v>78000</v>
      </c>
      <c r="H9458" s="4">
        <v>161786.16</v>
      </c>
    </row>
    <row r="9459" spans="2:8" hidden="1" x14ac:dyDescent="0.15">
      <c r="B9459" s="8">
        <v>45436</v>
      </c>
      <c r="C9459" s="4" t="s">
        <v>18</v>
      </c>
      <c r="D9459" s="4" t="s">
        <v>19</v>
      </c>
      <c r="E9459" s="4" t="s">
        <v>20</v>
      </c>
      <c r="F9459" s="4" t="s">
        <v>3592</v>
      </c>
      <c r="G9459" s="4">
        <v>13000</v>
      </c>
      <c r="H9459" s="4">
        <v>27344.63</v>
      </c>
    </row>
    <row r="9460" spans="2:8" hidden="1" x14ac:dyDescent="0.15">
      <c r="B9460" s="8">
        <v>45432</v>
      </c>
      <c r="C9460" s="4" t="s">
        <v>18</v>
      </c>
      <c r="D9460" s="4" t="s">
        <v>19</v>
      </c>
      <c r="E9460" s="4" t="s">
        <v>20</v>
      </c>
      <c r="F9460" s="4" t="s">
        <v>1616</v>
      </c>
      <c r="G9460" s="4">
        <v>26000</v>
      </c>
      <c r="H9460" s="4">
        <v>54684.62</v>
      </c>
    </row>
    <row r="9461" spans="2:8" hidden="1" x14ac:dyDescent="0.15">
      <c r="B9461" s="8" t="s">
        <v>405</v>
      </c>
      <c r="C9461" s="4" t="s">
        <v>27</v>
      </c>
      <c r="D9461" s="4" t="s">
        <v>19</v>
      </c>
      <c r="E9461" s="4" t="s">
        <v>20</v>
      </c>
      <c r="F9461" s="4" t="s">
        <v>1791</v>
      </c>
      <c r="G9461" s="4">
        <v>25000</v>
      </c>
      <c r="H9461" s="4">
        <v>70097.66</v>
      </c>
    </row>
    <row r="9462" spans="2:8" hidden="1" x14ac:dyDescent="0.15">
      <c r="B9462" s="8" t="s">
        <v>1794</v>
      </c>
      <c r="C9462" s="4" t="s">
        <v>27</v>
      </c>
      <c r="D9462" s="4" t="s">
        <v>19</v>
      </c>
      <c r="E9462" s="4" t="s">
        <v>20</v>
      </c>
      <c r="F9462" s="4" t="s">
        <v>1791</v>
      </c>
      <c r="G9462" s="4">
        <v>25000</v>
      </c>
      <c r="H9462" s="4">
        <v>69269.06</v>
      </c>
    </row>
    <row r="9463" spans="2:8" hidden="1" x14ac:dyDescent="0.15">
      <c r="B9463" s="8" t="s">
        <v>1806</v>
      </c>
      <c r="C9463" s="4" t="s">
        <v>27</v>
      </c>
      <c r="D9463" s="4" t="s">
        <v>19</v>
      </c>
      <c r="E9463" s="4" t="s">
        <v>20</v>
      </c>
      <c r="F9463" s="4" t="s">
        <v>1791</v>
      </c>
      <c r="G9463" s="4">
        <v>25000</v>
      </c>
      <c r="H9463" s="4">
        <v>61919.93</v>
      </c>
    </row>
    <row r="9464" spans="2:8" hidden="1" x14ac:dyDescent="0.15">
      <c r="B9464" s="8" t="s">
        <v>1380</v>
      </c>
      <c r="C9464" s="4" t="s">
        <v>27</v>
      </c>
      <c r="D9464" s="4" t="s">
        <v>19</v>
      </c>
      <c r="E9464" s="4" t="s">
        <v>20</v>
      </c>
      <c r="F9464" s="4" t="s">
        <v>1791</v>
      </c>
      <c r="G9464" s="4">
        <v>25000</v>
      </c>
      <c r="H9464" s="4">
        <v>61097.06</v>
      </c>
    </row>
    <row r="9465" spans="2:8" hidden="1" x14ac:dyDescent="0.15">
      <c r="B9465" s="8">
        <v>45420</v>
      </c>
      <c r="C9465" s="4" t="s">
        <v>18</v>
      </c>
      <c r="D9465" s="4" t="s">
        <v>19</v>
      </c>
      <c r="E9465" s="4" t="s">
        <v>20</v>
      </c>
      <c r="F9465" s="4" t="s">
        <v>1609</v>
      </c>
      <c r="G9465" s="4">
        <v>26000</v>
      </c>
      <c r="H9465" s="4">
        <v>55571.68</v>
      </c>
    </row>
    <row r="9466" spans="2:8" hidden="1" x14ac:dyDescent="0.15">
      <c r="B9466" s="8">
        <v>45432</v>
      </c>
      <c r="C9466" s="4" t="s">
        <v>18</v>
      </c>
      <c r="D9466" s="4" t="s">
        <v>19</v>
      </c>
      <c r="E9466" s="4" t="s">
        <v>20</v>
      </c>
      <c r="F9466" s="4" t="s">
        <v>1610</v>
      </c>
      <c r="G9466" s="4">
        <v>26000</v>
      </c>
      <c r="H9466" s="4">
        <v>55570.51</v>
      </c>
    </row>
    <row r="9467" spans="2:8" hidden="1" x14ac:dyDescent="0.15">
      <c r="B9467" s="8" t="s">
        <v>1191</v>
      </c>
      <c r="C9467" s="4" t="s">
        <v>27</v>
      </c>
      <c r="D9467" s="4" t="s">
        <v>19</v>
      </c>
      <c r="E9467" s="4" t="s">
        <v>20</v>
      </c>
      <c r="F9467" s="4" t="s">
        <v>1192</v>
      </c>
      <c r="G9467" s="4">
        <v>50000</v>
      </c>
      <c r="H9467" s="4">
        <v>120318.99</v>
      </c>
    </row>
    <row r="9468" spans="2:8" hidden="1" x14ac:dyDescent="0.15">
      <c r="B9468" s="8" t="s">
        <v>973</v>
      </c>
      <c r="C9468" s="4" t="s">
        <v>27</v>
      </c>
      <c r="D9468" s="4" t="s">
        <v>19</v>
      </c>
      <c r="E9468" s="4" t="s">
        <v>20</v>
      </c>
      <c r="F9468" s="4" t="s">
        <v>1178</v>
      </c>
      <c r="G9468" s="4">
        <v>50000</v>
      </c>
      <c r="H9468" s="4">
        <v>141177.25</v>
      </c>
    </row>
    <row r="9469" spans="2:8" hidden="1" x14ac:dyDescent="0.15">
      <c r="B9469" s="8">
        <v>45308</v>
      </c>
      <c r="C9469" s="4" t="s">
        <v>18</v>
      </c>
      <c r="D9469" s="4" t="s">
        <v>19</v>
      </c>
      <c r="E9469" s="4" t="s">
        <v>20</v>
      </c>
      <c r="F9469" s="4" t="s">
        <v>3633</v>
      </c>
      <c r="G9469" s="4">
        <v>12500</v>
      </c>
      <c r="H9469" s="4">
        <v>29486.54</v>
      </c>
    </row>
    <row r="9470" spans="2:8" hidden="1" x14ac:dyDescent="0.15">
      <c r="B9470" s="8" t="s">
        <v>1031</v>
      </c>
      <c r="C9470" s="4" t="s">
        <v>27</v>
      </c>
      <c r="D9470" s="4" t="s">
        <v>19</v>
      </c>
      <c r="E9470" s="4" t="s">
        <v>20</v>
      </c>
      <c r="F9470" s="4" t="s">
        <v>1671</v>
      </c>
      <c r="G9470" s="4">
        <v>25740</v>
      </c>
      <c r="H9470" s="4">
        <v>81495.460000000006</v>
      </c>
    </row>
    <row r="9471" spans="2:8" hidden="1" x14ac:dyDescent="0.15">
      <c r="B9471" s="8">
        <v>45414</v>
      </c>
      <c r="C9471" s="4" t="s">
        <v>18</v>
      </c>
      <c r="D9471" s="4" t="s">
        <v>19</v>
      </c>
      <c r="E9471" s="4" t="s">
        <v>20</v>
      </c>
      <c r="F9471" s="4" t="s">
        <v>1701</v>
      </c>
      <c r="G9471" s="4">
        <v>25500</v>
      </c>
      <c r="H9471" s="4">
        <v>54201.66</v>
      </c>
    </row>
    <row r="9472" spans="2:8" hidden="1" x14ac:dyDescent="0.15">
      <c r="B9472" s="8">
        <v>45531</v>
      </c>
      <c r="C9472" s="4" t="s">
        <v>18</v>
      </c>
      <c r="D9472" s="4" t="s">
        <v>54</v>
      </c>
      <c r="E9472" s="4" t="s">
        <v>20</v>
      </c>
      <c r="F9472" s="4" t="s">
        <v>6249</v>
      </c>
      <c r="G9472" s="4">
        <v>250</v>
      </c>
      <c r="H9472" s="4">
        <v>5555.65</v>
      </c>
    </row>
    <row r="9473" spans="2:8" hidden="1" x14ac:dyDescent="0.15">
      <c r="B9473" s="8">
        <v>45551</v>
      </c>
      <c r="C9473" s="4" t="s">
        <v>18</v>
      </c>
      <c r="D9473" s="4" t="s">
        <v>54</v>
      </c>
      <c r="E9473" s="4" t="s">
        <v>20</v>
      </c>
      <c r="F9473" s="4" t="s">
        <v>5123</v>
      </c>
      <c r="G9473" s="4">
        <v>1507</v>
      </c>
      <c r="H9473" s="4">
        <v>9595.8700000000008</v>
      </c>
    </row>
    <row r="9474" spans="2:8" hidden="1" x14ac:dyDescent="0.15">
      <c r="B9474" s="8" t="s">
        <v>2062</v>
      </c>
      <c r="C9474" s="4" t="s">
        <v>27</v>
      </c>
      <c r="D9474" s="4" t="s">
        <v>470</v>
      </c>
      <c r="E9474" s="4" t="s">
        <v>20</v>
      </c>
      <c r="F9474" s="4" t="s">
        <v>7346</v>
      </c>
      <c r="G9474" s="4">
        <v>10.15</v>
      </c>
      <c r="H9474" s="4">
        <v>33.64</v>
      </c>
    </row>
    <row r="9475" spans="2:8" hidden="1" x14ac:dyDescent="0.15">
      <c r="B9475" s="8" t="s">
        <v>109</v>
      </c>
      <c r="C9475" s="4" t="s">
        <v>27</v>
      </c>
      <c r="D9475" s="4" t="s">
        <v>19</v>
      </c>
      <c r="E9475" s="4" t="s">
        <v>20</v>
      </c>
      <c r="F9475" s="4" t="s">
        <v>1171</v>
      </c>
      <c r="G9475" s="4">
        <v>50000</v>
      </c>
      <c r="H9475" s="4">
        <v>156500</v>
      </c>
    </row>
    <row r="9476" spans="2:8" hidden="1" x14ac:dyDescent="0.15">
      <c r="B9476" s="8" t="s">
        <v>1734</v>
      </c>
      <c r="C9476" s="4" t="s">
        <v>27</v>
      </c>
      <c r="D9476" s="4" t="s">
        <v>19</v>
      </c>
      <c r="E9476" s="4" t="s">
        <v>20</v>
      </c>
      <c r="F9476" s="4" t="s">
        <v>1735</v>
      </c>
      <c r="G9476" s="4">
        <v>25000</v>
      </c>
      <c r="H9476" s="4">
        <v>100300</v>
      </c>
    </row>
    <row r="9477" spans="2:8" hidden="1" x14ac:dyDescent="0.15">
      <c r="B9477" s="8" t="s">
        <v>1007</v>
      </c>
      <c r="C9477" s="4" t="s">
        <v>27</v>
      </c>
      <c r="D9477" s="4" t="s">
        <v>19</v>
      </c>
      <c r="E9477" s="4" t="s">
        <v>20</v>
      </c>
      <c r="F9477" s="4" t="s">
        <v>1150</v>
      </c>
      <c r="G9477" s="4">
        <v>50000</v>
      </c>
      <c r="H9477" s="4">
        <v>180500</v>
      </c>
    </row>
    <row r="9478" spans="2:8" hidden="1" x14ac:dyDescent="0.15">
      <c r="B9478" s="8" t="s">
        <v>1152</v>
      </c>
      <c r="C9478" s="4" t="s">
        <v>27</v>
      </c>
      <c r="D9478" s="4" t="s">
        <v>19</v>
      </c>
      <c r="E9478" s="4" t="s">
        <v>20</v>
      </c>
      <c r="F9478" s="4" t="s">
        <v>1150</v>
      </c>
      <c r="G9478" s="4">
        <v>50000</v>
      </c>
      <c r="H9478" s="4">
        <v>178150</v>
      </c>
    </row>
    <row r="9479" spans="2:8" hidden="1" x14ac:dyDescent="0.15">
      <c r="B9479" s="8" t="s">
        <v>920</v>
      </c>
      <c r="C9479" s="4" t="s">
        <v>27</v>
      </c>
      <c r="D9479" s="4" t="s">
        <v>19</v>
      </c>
      <c r="E9479" s="4" t="s">
        <v>20</v>
      </c>
      <c r="F9479" s="4" t="s">
        <v>1737</v>
      </c>
      <c r="G9479" s="4">
        <v>25000</v>
      </c>
      <c r="H9479" s="4">
        <v>99489.25</v>
      </c>
    </row>
    <row r="9480" spans="2:8" hidden="1" x14ac:dyDescent="0.15">
      <c r="B9480" s="8" t="s">
        <v>1946</v>
      </c>
      <c r="C9480" s="4" t="s">
        <v>27</v>
      </c>
      <c r="D9480" s="4" t="s">
        <v>19</v>
      </c>
      <c r="E9480" s="4" t="s">
        <v>20</v>
      </c>
      <c r="F9480" s="4" t="s">
        <v>1737</v>
      </c>
      <c r="G9480" s="4">
        <v>24000</v>
      </c>
      <c r="H9480" s="4">
        <v>85442.92</v>
      </c>
    </row>
    <row r="9481" spans="2:8" hidden="1" x14ac:dyDescent="0.15">
      <c r="B9481" s="8">
        <v>45517</v>
      </c>
      <c r="C9481" s="4" t="s">
        <v>18</v>
      </c>
      <c r="D9481" s="4" t="s">
        <v>441</v>
      </c>
      <c r="E9481" s="4" t="s">
        <v>20</v>
      </c>
      <c r="F9481" s="4" t="s">
        <v>7760</v>
      </c>
      <c r="G9481" s="4">
        <v>2</v>
      </c>
      <c r="H9481" s="4">
        <v>35.19</v>
      </c>
    </row>
    <row r="9482" spans="2:8" hidden="1" x14ac:dyDescent="0.15">
      <c r="B9482" s="8" t="s">
        <v>795</v>
      </c>
      <c r="C9482" s="4" t="s">
        <v>27</v>
      </c>
      <c r="D9482" s="4" t="s">
        <v>19</v>
      </c>
      <c r="E9482" s="4" t="s">
        <v>20</v>
      </c>
      <c r="F9482" s="4" t="s">
        <v>5266</v>
      </c>
      <c r="G9482" s="4">
        <v>1280</v>
      </c>
      <c r="H9482" s="4">
        <v>5412.3</v>
      </c>
    </row>
    <row r="9483" spans="2:8" hidden="1" x14ac:dyDescent="0.15">
      <c r="B9483" s="8">
        <v>45545</v>
      </c>
      <c r="C9483" s="4" t="s">
        <v>18</v>
      </c>
      <c r="D9483" s="4" t="s">
        <v>441</v>
      </c>
      <c r="E9483" s="4" t="s">
        <v>20</v>
      </c>
      <c r="F9483" s="4" t="s">
        <v>6286</v>
      </c>
      <c r="G9483" s="4">
        <v>230</v>
      </c>
      <c r="H9483" s="4">
        <v>10121.9</v>
      </c>
    </row>
    <row r="9484" spans="2:8" hidden="1" x14ac:dyDescent="0.15">
      <c r="B9484" s="8" t="s">
        <v>4004</v>
      </c>
      <c r="C9484" s="4" t="s">
        <v>27</v>
      </c>
      <c r="D9484" s="4" t="s">
        <v>19</v>
      </c>
      <c r="E9484" s="4" t="s">
        <v>20</v>
      </c>
      <c r="F9484" s="4" t="s">
        <v>4687</v>
      </c>
      <c r="G9484" s="4">
        <v>3000</v>
      </c>
      <c r="H9484" s="4">
        <v>6185.96</v>
      </c>
    </row>
    <row r="9485" spans="2:8" hidden="1" x14ac:dyDescent="0.15">
      <c r="B9485" s="8">
        <v>45497</v>
      </c>
      <c r="C9485" s="4" t="s">
        <v>18</v>
      </c>
      <c r="D9485" s="4" t="s">
        <v>19</v>
      </c>
      <c r="E9485" s="4" t="s">
        <v>20</v>
      </c>
      <c r="F9485" s="4" t="s">
        <v>4378</v>
      </c>
      <c r="G9485" s="4">
        <v>5000</v>
      </c>
      <c r="H9485" s="4">
        <v>9569.92</v>
      </c>
    </row>
    <row r="9486" spans="2:8" hidden="1" x14ac:dyDescent="0.15">
      <c r="B9486" s="8" t="s">
        <v>2168</v>
      </c>
      <c r="C9486" s="4" t="s">
        <v>27</v>
      </c>
      <c r="D9486" s="4" t="s">
        <v>19</v>
      </c>
      <c r="E9486" s="4" t="s">
        <v>20</v>
      </c>
      <c r="F9486" s="4" t="s">
        <v>4952</v>
      </c>
      <c r="G9486" s="4">
        <v>2000</v>
      </c>
      <c r="H9486" s="4">
        <v>3806.16</v>
      </c>
    </row>
    <row r="9487" spans="2:8" hidden="1" x14ac:dyDescent="0.15">
      <c r="B9487" s="8">
        <v>45421</v>
      </c>
      <c r="C9487" s="4" t="s">
        <v>18</v>
      </c>
      <c r="D9487" s="4" t="s">
        <v>19</v>
      </c>
      <c r="E9487" s="4" t="s">
        <v>20</v>
      </c>
      <c r="F9487" s="4" t="s">
        <v>300</v>
      </c>
      <c r="G9487" s="4">
        <v>16000</v>
      </c>
      <c r="H9487" s="4">
        <v>36687.620000000003</v>
      </c>
    </row>
    <row r="9488" spans="2:8" hidden="1" x14ac:dyDescent="0.15">
      <c r="B9488" s="8">
        <v>45495</v>
      </c>
      <c r="C9488" s="4" t="s">
        <v>18</v>
      </c>
      <c r="D9488" s="4" t="s">
        <v>19</v>
      </c>
      <c r="E9488" s="4" t="s">
        <v>20</v>
      </c>
      <c r="F9488" s="4" t="s">
        <v>188</v>
      </c>
      <c r="G9488" s="4">
        <v>16040</v>
      </c>
      <c r="H9488" s="4">
        <v>37787.46</v>
      </c>
    </row>
    <row r="9489" spans="2:8" hidden="1" x14ac:dyDescent="0.15">
      <c r="B9489" s="8">
        <v>45343</v>
      </c>
      <c r="C9489" s="4" t="s">
        <v>18</v>
      </c>
      <c r="D9489" s="4" t="s">
        <v>19</v>
      </c>
      <c r="E9489" s="4" t="s">
        <v>20</v>
      </c>
      <c r="F9489" s="4" t="s">
        <v>299</v>
      </c>
      <c r="G9489" s="4">
        <v>16000</v>
      </c>
      <c r="H9489" s="4">
        <v>36961.72</v>
      </c>
    </row>
    <row r="9490" spans="2:8" hidden="1" x14ac:dyDescent="0.15">
      <c r="B9490" s="8" t="s">
        <v>43</v>
      </c>
      <c r="C9490" s="4" t="s">
        <v>27</v>
      </c>
      <c r="D9490" s="4" t="s">
        <v>19</v>
      </c>
      <c r="E9490" s="4" t="s">
        <v>20</v>
      </c>
      <c r="F9490" s="4" t="s">
        <v>291</v>
      </c>
      <c r="G9490" s="4">
        <v>16000</v>
      </c>
      <c r="H9490" s="4">
        <v>44934.62</v>
      </c>
    </row>
    <row r="9491" spans="2:8" hidden="1" x14ac:dyDescent="0.15">
      <c r="B9491" s="8" t="s">
        <v>292</v>
      </c>
      <c r="C9491" s="4" t="s">
        <v>27</v>
      </c>
      <c r="D9491" s="4" t="s">
        <v>19</v>
      </c>
      <c r="E9491" s="4" t="s">
        <v>20</v>
      </c>
      <c r="F9491" s="4" t="s">
        <v>291</v>
      </c>
      <c r="G9491" s="4">
        <v>16000</v>
      </c>
      <c r="H9491" s="4">
        <v>44146.12</v>
      </c>
    </row>
    <row r="9492" spans="2:8" hidden="1" x14ac:dyDescent="0.15">
      <c r="B9492" s="8" t="s">
        <v>274</v>
      </c>
      <c r="C9492" s="4" t="s">
        <v>27</v>
      </c>
      <c r="D9492" s="4" t="s">
        <v>19</v>
      </c>
      <c r="E9492" s="4" t="s">
        <v>20</v>
      </c>
      <c r="F9492" s="4" t="s">
        <v>275</v>
      </c>
      <c r="G9492" s="4">
        <v>27000</v>
      </c>
      <c r="H9492" s="4">
        <v>88830</v>
      </c>
    </row>
    <row r="9493" spans="2:8" hidden="1" x14ac:dyDescent="0.15">
      <c r="B9493" s="8" t="s">
        <v>282</v>
      </c>
      <c r="C9493" s="4" t="s">
        <v>27</v>
      </c>
      <c r="D9493" s="4" t="s">
        <v>19</v>
      </c>
      <c r="E9493" s="4" t="s">
        <v>20</v>
      </c>
      <c r="F9493" s="4" t="s">
        <v>275</v>
      </c>
      <c r="G9493" s="4">
        <v>26000</v>
      </c>
      <c r="H9493" s="4">
        <v>83980</v>
      </c>
    </row>
    <row r="9494" spans="2:8" hidden="1" x14ac:dyDescent="0.15">
      <c r="B9494" s="8" t="s">
        <v>289</v>
      </c>
      <c r="C9494" s="4" t="s">
        <v>27</v>
      </c>
      <c r="D9494" s="4" t="s">
        <v>19</v>
      </c>
      <c r="E9494" s="4" t="s">
        <v>20</v>
      </c>
      <c r="F9494" s="4" t="s">
        <v>275</v>
      </c>
      <c r="G9494" s="4">
        <v>16000</v>
      </c>
      <c r="H9494" s="4">
        <v>68000</v>
      </c>
    </row>
    <row r="9495" spans="2:8" hidden="1" x14ac:dyDescent="0.15">
      <c r="B9495" s="8" t="s">
        <v>290</v>
      </c>
      <c r="C9495" s="4" t="s">
        <v>27</v>
      </c>
      <c r="D9495" s="4" t="s">
        <v>19</v>
      </c>
      <c r="E9495" s="4" t="s">
        <v>20</v>
      </c>
      <c r="F9495" s="4" t="s">
        <v>275</v>
      </c>
      <c r="G9495" s="4">
        <v>16000</v>
      </c>
      <c r="H9495" s="4">
        <v>68000</v>
      </c>
    </row>
    <row r="9496" spans="2:8" hidden="1" x14ac:dyDescent="0.15">
      <c r="B9496" s="8" t="s">
        <v>297</v>
      </c>
      <c r="C9496" s="4" t="s">
        <v>27</v>
      </c>
      <c r="D9496" s="4" t="s">
        <v>19</v>
      </c>
      <c r="E9496" s="4" t="s">
        <v>20</v>
      </c>
      <c r="F9496" s="4" t="s">
        <v>298</v>
      </c>
      <c r="G9496" s="4">
        <v>16000</v>
      </c>
      <c r="H9496" s="4">
        <v>37266.639999999999</v>
      </c>
    </row>
    <row r="9497" spans="2:8" hidden="1" x14ac:dyDescent="0.15">
      <c r="B9497" s="8" t="s">
        <v>762</v>
      </c>
      <c r="C9497" s="4" t="s">
        <v>27</v>
      </c>
      <c r="D9497" s="4" t="s">
        <v>19</v>
      </c>
      <c r="E9497" s="4" t="s">
        <v>20</v>
      </c>
      <c r="F9497" s="4" t="s">
        <v>1195</v>
      </c>
      <c r="G9497" s="4">
        <v>50000</v>
      </c>
      <c r="H9497" s="4">
        <v>119249.14</v>
      </c>
    </row>
    <row r="9498" spans="2:8" hidden="1" x14ac:dyDescent="0.15">
      <c r="B9498" s="8" t="s">
        <v>637</v>
      </c>
      <c r="C9498" s="4" t="s">
        <v>27</v>
      </c>
      <c r="D9498" s="4" t="s">
        <v>19</v>
      </c>
      <c r="E9498" s="4" t="s">
        <v>20</v>
      </c>
      <c r="F9498" s="4" t="s">
        <v>1195</v>
      </c>
      <c r="G9498" s="4">
        <v>50000</v>
      </c>
      <c r="H9498" s="4">
        <v>119147.42</v>
      </c>
    </row>
    <row r="9499" spans="2:8" hidden="1" x14ac:dyDescent="0.15">
      <c r="B9499" s="8" t="s">
        <v>645</v>
      </c>
      <c r="C9499" s="4" t="s">
        <v>27</v>
      </c>
      <c r="D9499" s="4" t="s">
        <v>19</v>
      </c>
      <c r="E9499" s="4" t="s">
        <v>20</v>
      </c>
      <c r="F9499" s="4" t="s">
        <v>1047</v>
      </c>
      <c r="G9499" s="4">
        <v>52000</v>
      </c>
      <c r="H9499" s="4">
        <v>124043.57</v>
      </c>
    </row>
    <row r="9500" spans="2:8" hidden="1" x14ac:dyDescent="0.15">
      <c r="B9500" s="8" t="s">
        <v>631</v>
      </c>
      <c r="C9500" s="4" t="s">
        <v>27</v>
      </c>
      <c r="D9500" s="4" t="s">
        <v>19</v>
      </c>
      <c r="E9500" s="4" t="s">
        <v>20</v>
      </c>
      <c r="F9500" s="4" t="s">
        <v>1047</v>
      </c>
      <c r="G9500" s="4">
        <v>52000</v>
      </c>
      <c r="H9500" s="4">
        <v>123944.49</v>
      </c>
    </row>
    <row r="9501" spans="2:8" hidden="1" x14ac:dyDescent="0.15">
      <c r="B9501" s="8" t="s">
        <v>653</v>
      </c>
      <c r="C9501" s="4" t="s">
        <v>27</v>
      </c>
      <c r="D9501" s="4" t="s">
        <v>19</v>
      </c>
      <c r="E9501" s="4" t="s">
        <v>20</v>
      </c>
      <c r="F9501" s="4" t="s">
        <v>827</v>
      </c>
      <c r="G9501" s="4">
        <v>100000</v>
      </c>
      <c r="H9501" s="4">
        <v>319578.21999999898</v>
      </c>
    </row>
    <row r="9502" spans="2:8" hidden="1" x14ac:dyDescent="0.15">
      <c r="B9502" s="8" t="s">
        <v>344</v>
      </c>
      <c r="C9502" s="4" t="s">
        <v>27</v>
      </c>
      <c r="D9502" s="4" t="s">
        <v>19</v>
      </c>
      <c r="E9502" s="4" t="s">
        <v>20</v>
      </c>
      <c r="F9502" s="4" t="s">
        <v>827</v>
      </c>
      <c r="G9502" s="4">
        <v>100000</v>
      </c>
      <c r="H9502" s="4">
        <v>313191.65000000002</v>
      </c>
    </row>
    <row r="9503" spans="2:8" hidden="1" x14ac:dyDescent="0.15">
      <c r="B9503" s="8" t="s">
        <v>826</v>
      </c>
      <c r="C9503" s="4" t="s">
        <v>27</v>
      </c>
      <c r="D9503" s="4" t="s">
        <v>19</v>
      </c>
      <c r="E9503" s="4" t="s">
        <v>20</v>
      </c>
      <c r="F9503" s="4" t="s">
        <v>827</v>
      </c>
      <c r="G9503" s="4">
        <v>100000</v>
      </c>
      <c r="H9503" s="4">
        <v>355641</v>
      </c>
    </row>
    <row r="9504" spans="2:8" hidden="1" x14ac:dyDescent="0.15">
      <c r="B9504" s="8" t="s">
        <v>349</v>
      </c>
      <c r="C9504" s="4" t="s">
        <v>27</v>
      </c>
      <c r="D9504" s="4" t="s">
        <v>19</v>
      </c>
      <c r="E9504" s="4" t="s">
        <v>20</v>
      </c>
      <c r="F9504" s="4" t="s">
        <v>827</v>
      </c>
      <c r="G9504" s="4">
        <v>100000</v>
      </c>
      <c r="H9504" s="4">
        <v>352765.11</v>
      </c>
    </row>
    <row r="9505" spans="2:8" hidden="1" x14ac:dyDescent="0.15">
      <c r="B9505" s="8" t="s">
        <v>417</v>
      </c>
      <c r="C9505" s="4" t="s">
        <v>27</v>
      </c>
      <c r="D9505" s="4" t="s">
        <v>19</v>
      </c>
      <c r="E9505" s="4" t="s">
        <v>20</v>
      </c>
      <c r="F9505" s="4" t="s">
        <v>827</v>
      </c>
      <c r="G9505" s="4">
        <v>100000</v>
      </c>
      <c r="H9505" s="4">
        <v>343390.37</v>
      </c>
    </row>
    <row r="9506" spans="2:8" hidden="1" x14ac:dyDescent="0.15">
      <c r="B9506" s="8">
        <v>45533</v>
      </c>
      <c r="C9506" s="4" t="s">
        <v>18</v>
      </c>
      <c r="D9506" s="4" t="s">
        <v>19</v>
      </c>
      <c r="E9506" s="4" t="s">
        <v>20</v>
      </c>
      <c r="F9506" s="4" t="s">
        <v>1117</v>
      </c>
      <c r="G9506" s="4">
        <v>52000</v>
      </c>
      <c r="H9506" s="4">
        <v>99069.31</v>
      </c>
    </row>
    <row r="9507" spans="2:8" hidden="1" x14ac:dyDescent="0.15">
      <c r="B9507" s="8">
        <v>45432</v>
      </c>
      <c r="C9507" s="4" t="s">
        <v>18</v>
      </c>
      <c r="D9507" s="4" t="s">
        <v>19</v>
      </c>
      <c r="E9507" s="4" t="s">
        <v>20</v>
      </c>
      <c r="F9507" s="4" t="s">
        <v>1617</v>
      </c>
      <c r="G9507" s="4">
        <v>26000</v>
      </c>
      <c r="H9507" s="4">
        <v>54684.62</v>
      </c>
    </row>
    <row r="9508" spans="2:8" hidden="1" x14ac:dyDescent="0.15">
      <c r="B9508" s="8">
        <v>45306</v>
      </c>
      <c r="C9508" s="4" t="s">
        <v>18</v>
      </c>
      <c r="D9508" s="4" t="s">
        <v>19</v>
      </c>
      <c r="E9508" s="4" t="s">
        <v>20</v>
      </c>
      <c r="F9508" s="4" t="s">
        <v>1593</v>
      </c>
      <c r="G9508" s="4">
        <v>26000</v>
      </c>
      <c r="H9508" s="4">
        <v>58691.05</v>
      </c>
    </row>
    <row r="9509" spans="2:8" hidden="1" x14ac:dyDescent="0.15">
      <c r="B9509" s="8" t="s">
        <v>1567</v>
      </c>
      <c r="C9509" s="4" t="s">
        <v>27</v>
      </c>
      <c r="D9509" s="4" t="s">
        <v>19</v>
      </c>
      <c r="E9509" s="4" t="s">
        <v>20</v>
      </c>
      <c r="F9509" s="4" t="s">
        <v>1568</v>
      </c>
      <c r="G9509" s="4">
        <v>26000</v>
      </c>
      <c r="H9509" s="4">
        <v>63103.51</v>
      </c>
    </row>
    <row r="9510" spans="2:8" hidden="1" x14ac:dyDescent="0.15">
      <c r="B9510" s="8">
        <v>45342</v>
      </c>
      <c r="C9510" s="4" t="s">
        <v>18</v>
      </c>
      <c r="D9510" s="4" t="s">
        <v>19</v>
      </c>
      <c r="E9510" s="4" t="s">
        <v>20</v>
      </c>
      <c r="F9510" s="4" t="s">
        <v>1600</v>
      </c>
      <c r="G9510" s="4">
        <v>26000</v>
      </c>
      <c r="H9510" s="4">
        <v>56930.41</v>
      </c>
    </row>
    <row r="9511" spans="2:8" hidden="1" x14ac:dyDescent="0.15">
      <c r="B9511" s="8">
        <v>45341</v>
      </c>
      <c r="C9511" s="4" t="s">
        <v>18</v>
      </c>
      <c r="D9511" s="4" t="s">
        <v>19</v>
      </c>
      <c r="E9511" s="4" t="s">
        <v>20</v>
      </c>
      <c r="F9511" s="4" t="s">
        <v>1602</v>
      </c>
      <c r="G9511" s="4">
        <v>26000</v>
      </c>
      <c r="H9511" s="4">
        <v>56736.26</v>
      </c>
    </row>
    <row r="9512" spans="2:8" hidden="1" x14ac:dyDescent="0.15">
      <c r="B9512" s="8">
        <v>45483</v>
      </c>
      <c r="C9512" s="4" t="s">
        <v>18</v>
      </c>
      <c r="D9512" s="4" t="s">
        <v>19</v>
      </c>
      <c r="E9512" s="4" t="s">
        <v>20</v>
      </c>
      <c r="F9512" s="4" t="s">
        <v>1702</v>
      </c>
      <c r="G9512" s="4">
        <v>25500</v>
      </c>
      <c r="H9512" s="4">
        <v>51831.45</v>
      </c>
    </row>
    <row r="9513" spans="2:8" hidden="1" x14ac:dyDescent="0.15">
      <c r="B9513" s="8" t="s">
        <v>1193</v>
      </c>
      <c r="C9513" s="4" t="s">
        <v>27</v>
      </c>
      <c r="D9513" s="4" t="s">
        <v>19</v>
      </c>
      <c r="E9513" s="4" t="s">
        <v>20</v>
      </c>
      <c r="F9513" s="4" t="s">
        <v>1194</v>
      </c>
      <c r="G9513" s="4">
        <v>50000</v>
      </c>
      <c r="H9513" s="4">
        <v>119297.85</v>
      </c>
    </row>
    <row r="9514" spans="2:8" hidden="1" x14ac:dyDescent="0.15">
      <c r="B9514" s="8" t="s">
        <v>1203</v>
      </c>
      <c r="C9514" s="4" t="s">
        <v>27</v>
      </c>
      <c r="D9514" s="4" t="s">
        <v>19</v>
      </c>
      <c r="E9514" s="4" t="s">
        <v>20</v>
      </c>
      <c r="F9514" s="4" t="s">
        <v>1194</v>
      </c>
      <c r="G9514" s="4">
        <v>50000</v>
      </c>
      <c r="H9514" s="4">
        <v>117500</v>
      </c>
    </row>
    <row r="9515" spans="2:8" hidden="1" x14ac:dyDescent="0.15">
      <c r="B9515" s="8">
        <v>45506</v>
      </c>
      <c r="C9515" s="4" t="s">
        <v>18</v>
      </c>
      <c r="D9515" s="4" t="s">
        <v>19</v>
      </c>
      <c r="E9515" s="4" t="s">
        <v>20</v>
      </c>
      <c r="F9515" s="4" t="s">
        <v>1854</v>
      </c>
      <c r="G9515" s="4">
        <v>25000</v>
      </c>
      <c r="H9515" s="4">
        <v>54647.71</v>
      </c>
    </row>
    <row r="9516" spans="2:8" hidden="1" x14ac:dyDescent="0.15">
      <c r="B9516" s="8">
        <v>45650</v>
      </c>
      <c r="C9516" s="4" t="s">
        <v>18</v>
      </c>
      <c r="D9516" s="4" t="s">
        <v>19</v>
      </c>
      <c r="E9516" s="4" t="s">
        <v>20</v>
      </c>
      <c r="F9516" s="4" t="s">
        <v>1864</v>
      </c>
      <c r="G9516" s="4">
        <v>25000</v>
      </c>
      <c r="H9516" s="4">
        <v>50749.45</v>
      </c>
    </row>
    <row r="9517" spans="2:8" hidden="1" x14ac:dyDescent="0.15">
      <c r="B9517" s="8" t="s">
        <v>1006</v>
      </c>
      <c r="C9517" s="4" t="s">
        <v>27</v>
      </c>
      <c r="D9517" s="4" t="s">
        <v>54</v>
      </c>
      <c r="E9517" s="4" t="s">
        <v>20</v>
      </c>
      <c r="F9517" s="4" t="s">
        <v>6895</v>
      </c>
      <c r="G9517" s="4">
        <v>50</v>
      </c>
      <c r="H9517" s="4">
        <v>449.45</v>
      </c>
    </row>
    <row r="9518" spans="2:8" hidden="1" x14ac:dyDescent="0.15">
      <c r="B9518" s="8" t="s">
        <v>394</v>
      </c>
      <c r="C9518" s="4" t="s">
        <v>27</v>
      </c>
      <c r="D9518" s="4" t="s">
        <v>488</v>
      </c>
      <c r="E9518" s="4" t="s">
        <v>20</v>
      </c>
      <c r="F9518" s="4" t="s">
        <v>7080</v>
      </c>
      <c r="G9518" s="4">
        <v>25</v>
      </c>
      <c r="H9518" s="4">
        <v>60.11</v>
      </c>
    </row>
    <row r="9519" spans="2:8" hidden="1" x14ac:dyDescent="0.15">
      <c r="B9519" s="8" t="s">
        <v>2299</v>
      </c>
      <c r="C9519" s="4" t="s">
        <v>27</v>
      </c>
      <c r="D9519" s="4" t="s">
        <v>488</v>
      </c>
      <c r="E9519" s="4" t="s">
        <v>20</v>
      </c>
      <c r="F9519" s="4" t="s">
        <v>7365</v>
      </c>
      <c r="G9519" s="4">
        <v>10</v>
      </c>
      <c r="H9519" s="4">
        <v>116.88</v>
      </c>
    </row>
    <row r="9520" spans="2:8" hidden="1" x14ac:dyDescent="0.15">
      <c r="B9520" s="8" t="s">
        <v>3106</v>
      </c>
      <c r="C9520" s="4" t="s">
        <v>27</v>
      </c>
      <c r="D9520" s="4" t="s">
        <v>488</v>
      </c>
      <c r="E9520" s="4" t="s">
        <v>20</v>
      </c>
      <c r="F9520" s="4" t="s">
        <v>7365</v>
      </c>
      <c r="G9520" s="4">
        <v>10</v>
      </c>
      <c r="H9520" s="4">
        <v>112.02</v>
      </c>
    </row>
    <row r="9521" spans="2:8" hidden="1" x14ac:dyDescent="0.15">
      <c r="B9521" s="8" t="s">
        <v>543</v>
      </c>
      <c r="C9521" s="4" t="s">
        <v>27</v>
      </c>
      <c r="D9521" s="4" t="s">
        <v>54</v>
      </c>
      <c r="E9521" s="4" t="s">
        <v>20</v>
      </c>
      <c r="F9521" s="4" t="s">
        <v>544</v>
      </c>
      <c r="G9521" s="4">
        <v>50</v>
      </c>
      <c r="H9521" s="4">
        <v>543.62</v>
      </c>
    </row>
    <row r="9522" spans="2:8" hidden="1" x14ac:dyDescent="0.15">
      <c r="B9522" s="8" t="s">
        <v>2455</v>
      </c>
      <c r="C9522" s="4" t="s">
        <v>27</v>
      </c>
      <c r="D9522" s="4" t="s">
        <v>54</v>
      </c>
      <c r="E9522" s="4" t="s">
        <v>20</v>
      </c>
      <c r="F9522" s="4" t="s">
        <v>6652</v>
      </c>
      <c r="G9522" s="4">
        <v>100</v>
      </c>
      <c r="H9522" s="4">
        <v>952.43</v>
      </c>
    </row>
    <row r="9523" spans="2:8" hidden="1" x14ac:dyDescent="0.15">
      <c r="B9523" s="8" t="s">
        <v>668</v>
      </c>
      <c r="C9523" s="4" t="s">
        <v>27</v>
      </c>
      <c r="D9523" s="4" t="s">
        <v>19</v>
      </c>
      <c r="E9523" s="4" t="s">
        <v>20</v>
      </c>
      <c r="F9523" s="4" t="s">
        <v>1307</v>
      </c>
      <c r="G9523" s="4">
        <v>46800</v>
      </c>
      <c r="H9523" s="4">
        <v>152318</v>
      </c>
    </row>
    <row r="9524" spans="2:8" hidden="1" x14ac:dyDescent="0.15">
      <c r="B9524" s="8" t="s">
        <v>138</v>
      </c>
      <c r="C9524" s="4" t="s">
        <v>27</v>
      </c>
      <c r="D9524" s="4" t="s">
        <v>19</v>
      </c>
      <c r="E9524" s="4" t="s">
        <v>20</v>
      </c>
      <c r="F9524" s="4" t="s">
        <v>1307</v>
      </c>
      <c r="G9524" s="4">
        <v>46800</v>
      </c>
      <c r="H9524" s="4">
        <v>162964</v>
      </c>
    </row>
    <row r="9525" spans="2:8" hidden="1" x14ac:dyDescent="0.15">
      <c r="B9525" s="8" t="s">
        <v>1970</v>
      </c>
      <c r="C9525" s="4" t="s">
        <v>27</v>
      </c>
      <c r="D9525" s="4" t="s">
        <v>19</v>
      </c>
      <c r="E9525" s="4" t="s">
        <v>20</v>
      </c>
      <c r="F9525" s="4" t="s">
        <v>1971</v>
      </c>
      <c r="G9525" s="4">
        <v>23400</v>
      </c>
      <c r="H9525" s="4">
        <v>63458.53</v>
      </c>
    </row>
    <row r="9526" spans="2:8" hidden="1" x14ac:dyDescent="0.15">
      <c r="B9526" s="8" t="s">
        <v>1904</v>
      </c>
      <c r="C9526" s="4" t="s">
        <v>27</v>
      </c>
      <c r="D9526" s="4" t="s">
        <v>19</v>
      </c>
      <c r="E9526" s="4" t="s">
        <v>20</v>
      </c>
      <c r="F9526" s="4" t="s">
        <v>1969</v>
      </c>
      <c r="G9526" s="4">
        <v>23400</v>
      </c>
      <c r="H9526" s="4">
        <v>69422.039999999906</v>
      </c>
    </row>
    <row r="9527" spans="2:8" hidden="1" x14ac:dyDescent="0.15">
      <c r="B9527" s="8" t="s">
        <v>336</v>
      </c>
      <c r="C9527" s="4" t="s">
        <v>27</v>
      </c>
      <c r="D9527" s="4" t="s">
        <v>19</v>
      </c>
      <c r="E9527" s="4" t="s">
        <v>20</v>
      </c>
      <c r="F9527" s="4" t="s">
        <v>7131</v>
      </c>
      <c r="G9527" s="4">
        <v>20.2</v>
      </c>
      <c r="H9527" s="4">
        <v>17.37</v>
      </c>
    </row>
    <row r="9528" spans="2:8" hidden="1" x14ac:dyDescent="0.15">
      <c r="B9528" s="8" t="s">
        <v>1648</v>
      </c>
      <c r="C9528" s="4" t="s">
        <v>27</v>
      </c>
      <c r="D9528" s="4" t="s">
        <v>19</v>
      </c>
      <c r="E9528" s="4" t="s">
        <v>20</v>
      </c>
      <c r="F9528" s="4" t="s">
        <v>7132</v>
      </c>
      <c r="G9528" s="4">
        <v>20.2</v>
      </c>
      <c r="H9528" s="4">
        <v>17.170000000000002</v>
      </c>
    </row>
    <row r="9529" spans="2:8" hidden="1" x14ac:dyDescent="0.15">
      <c r="B9529" s="8" t="s">
        <v>583</v>
      </c>
      <c r="C9529" s="4" t="s">
        <v>27</v>
      </c>
      <c r="D9529" s="4" t="s">
        <v>19</v>
      </c>
      <c r="E9529" s="4" t="s">
        <v>20</v>
      </c>
      <c r="F9529" s="4" t="s">
        <v>3838</v>
      </c>
      <c r="G9529" s="4">
        <v>10302</v>
      </c>
      <c r="H9529" s="4">
        <v>20604</v>
      </c>
    </row>
    <row r="9530" spans="2:8" hidden="1" x14ac:dyDescent="0.15">
      <c r="B9530" s="8" t="s">
        <v>336</v>
      </c>
      <c r="C9530" s="4" t="s">
        <v>27</v>
      </c>
      <c r="D9530" s="4" t="s">
        <v>19</v>
      </c>
      <c r="E9530" s="4" t="s">
        <v>20</v>
      </c>
      <c r="F9530" s="4" t="s">
        <v>3836</v>
      </c>
      <c r="G9530" s="4">
        <v>10342.4</v>
      </c>
      <c r="H9530" s="4">
        <v>8893.44</v>
      </c>
    </row>
    <row r="9531" spans="2:8" hidden="1" x14ac:dyDescent="0.15">
      <c r="B9531" s="8" t="s">
        <v>1648</v>
      </c>
      <c r="C9531" s="4" t="s">
        <v>27</v>
      </c>
      <c r="D9531" s="4" t="s">
        <v>19</v>
      </c>
      <c r="E9531" s="4" t="s">
        <v>20</v>
      </c>
      <c r="F9531" s="4" t="s">
        <v>3348</v>
      </c>
      <c r="G9531" s="4">
        <v>15129.8</v>
      </c>
      <c r="H9531" s="4">
        <v>12860.33</v>
      </c>
    </row>
    <row r="9532" spans="2:8" hidden="1" x14ac:dyDescent="0.15">
      <c r="B9532" s="8" t="s">
        <v>1973</v>
      </c>
      <c r="C9532" s="4" t="s">
        <v>27</v>
      </c>
      <c r="D9532" s="4" t="s">
        <v>19</v>
      </c>
      <c r="E9532" s="4" t="s">
        <v>20</v>
      </c>
      <c r="F9532" s="4" t="s">
        <v>1974</v>
      </c>
      <c r="G9532" s="4">
        <v>23400</v>
      </c>
      <c r="H9532" s="4">
        <v>62202.35</v>
      </c>
    </row>
    <row r="9533" spans="2:8" hidden="1" x14ac:dyDescent="0.15">
      <c r="B9533" s="8" t="s">
        <v>619</v>
      </c>
      <c r="C9533" s="4" t="s">
        <v>27</v>
      </c>
      <c r="D9533" s="4" t="s">
        <v>19</v>
      </c>
      <c r="E9533" s="4" t="s">
        <v>20</v>
      </c>
      <c r="F9533" s="4" t="s">
        <v>1972</v>
      </c>
      <c r="G9533" s="4">
        <v>23400</v>
      </c>
      <c r="H9533" s="4">
        <v>62726.2</v>
      </c>
    </row>
    <row r="9534" spans="2:8" hidden="1" x14ac:dyDescent="0.15">
      <c r="B9534" s="8" t="s">
        <v>1977</v>
      </c>
      <c r="C9534" s="4" t="s">
        <v>27</v>
      </c>
      <c r="D9534" s="4" t="s">
        <v>19</v>
      </c>
      <c r="E9534" s="4" t="s">
        <v>19</v>
      </c>
      <c r="F9534" s="4" t="s">
        <v>1978</v>
      </c>
      <c r="G9534" s="4">
        <v>23400</v>
      </c>
      <c r="H9534" s="4">
        <v>51364.55</v>
      </c>
    </row>
    <row r="9535" spans="2:8" hidden="1" x14ac:dyDescent="0.15">
      <c r="B9535" s="8" t="s">
        <v>1871</v>
      </c>
      <c r="C9535" s="4" t="s">
        <v>27</v>
      </c>
      <c r="D9535" s="4" t="s">
        <v>19</v>
      </c>
      <c r="E9535" s="4" t="s">
        <v>20</v>
      </c>
      <c r="F9535" s="4" t="s">
        <v>1985</v>
      </c>
      <c r="G9535" s="4">
        <v>23300</v>
      </c>
      <c r="H9535" s="4">
        <v>51120.83</v>
      </c>
    </row>
    <row r="9536" spans="2:8" hidden="1" x14ac:dyDescent="0.15">
      <c r="B9536" s="8" t="s">
        <v>1548</v>
      </c>
      <c r="C9536" s="4" t="s">
        <v>27</v>
      </c>
      <c r="D9536" s="4" t="s">
        <v>19</v>
      </c>
      <c r="E9536" s="4" t="s">
        <v>20</v>
      </c>
      <c r="F9536" s="4" t="s">
        <v>1549</v>
      </c>
      <c r="G9536" s="4">
        <v>26000</v>
      </c>
      <c r="H9536" s="4">
        <v>68610.19</v>
      </c>
    </row>
    <row r="9537" spans="2:8" hidden="1" x14ac:dyDescent="0.15">
      <c r="B9537" s="8" t="s">
        <v>1587</v>
      </c>
      <c r="C9537" s="4" t="s">
        <v>27</v>
      </c>
      <c r="D9537" s="4" t="s">
        <v>19</v>
      </c>
      <c r="E9537" s="4" t="s">
        <v>20</v>
      </c>
      <c r="F9537" s="4" t="s">
        <v>1549</v>
      </c>
      <c r="G9537" s="4">
        <v>26000</v>
      </c>
      <c r="H9537" s="4">
        <v>60239.77</v>
      </c>
    </row>
    <row r="9538" spans="2:8" hidden="1" x14ac:dyDescent="0.15">
      <c r="B9538" s="8" t="s">
        <v>1517</v>
      </c>
      <c r="C9538" s="4" t="s">
        <v>27</v>
      </c>
      <c r="D9538" s="4" t="s">
        <v>19</v>
      </c>
      <c r="E9538" s="4" t="s">
        <v>20</v>
      </c>
      <c r="F9538" s="4" t="s">
        <v>1518</v>
      </c>
      <c r="G9538" s="4">
        <v>26000</v>
      </c>
      <c r="H9538" s="4">
        <v>85324.58</v>
      </c>
    </row>
    <row r="9539" spans="2:8" hidden="1" x14ac:dyDescent="0.15">
      <c r="B9539" s="8" t="s">
        <v>1143</v>
      </c>
      <c r="C9539" s="4" t="s">
        <v>27</v>
      </c>
      <c r="D9539" s="4" t="s">
        <v>19</v>
      </c>
      <c r="E9539" s="4" t="s">
        <v>20</v>
      </c>
      <c r="F9539" s="4" t="s">
        <v>1144</v>
      </c>
      <c r="G9539" s="4">
        <v>50000</v>
      </c>
      <c r="H9539" s="4">
        <v>205500</v>
      </c>
    </row>
    <row r="9540" spans="2:8" hidden="1" x14ac:dyDescent="0.15">
      <c r="B9540" s="8" t="s">
        <v>1504</v>
      </c>
      <c r="C9540" s="4" t="s">
        <v>27</v>
      </c>
      <c r="D9540" s="4" t="s">
        <v>19</v>
      </c>
      <c r="E9540" s="4" t="s">
        <v>20</v>
      </c>
      <c r="F9540" s="4" t="s">
        <v>1505</v>
      </c>
      <c r="G9540" s="4">
        <v>26000</v>
      </c>
      <c r="H9540" s="4">
        <v>98387.1</v>
      </c>
    </row>
    <row r="9541" spans="2:8" hidden="1" x14ac:dyDescent="0.15">
      <c r="B9541" s="8" t="s">
        <v>1506</v>
      </c>
      <c r="C9541" s="4" t="s">
        <v>27</v>
      </c>
      <c r="D9541" s="4" t="s">
        <v>19</v>
      </c>
      <c r="E9541" s="4" t="s">
        <v>20</v>
      </c>
      <c r="F9541" s="4" t="s">
        <v>1505</v>
      </c>
      <c r="G9541" s="4">
        <v>26000</v>
      </c>
      <c r="H9541" s="4">
        <v>97973.1</v>
      </c>
    </row>
    <row r="9542" spans="2:8" hidden="1" x14ac:dyDescent="0.15">
      <c r="B9542" s="8" t="s">
        <v>1648</v>
      </c>
      <c r="C9542" s="4" t="s">
        <v>27</v>
      </c>
      <c r="D9542" s="4" t="s">
        <v>19</v>
      </c>
      <c r="E9542" s="4" t="s">
        <v>19</v>
      </c>
      <c r="F9542" s="4" t="s">
        <v>1649</v>
      </c>
      <c r="G9542" s="4">
        <v>26000</v>
      </c>
      <c r="H9542" s="4">
        <v>48689.41</v>
      </c>
    </row>
    <row r="9543" spans="2:8" hidden="1" x14ac:dyDescent="0.15">
      <c r="B9543" s="8" t="s">
        <v>1246</v>
      </c>
      <c r="C9543" s="4" t="s">
        <v>27</v>
      </c>
      <c r="D9543" s="4" t="s">
        <v>19</v>
      </c>
      <c r="E9543" s="4" t="s">
        <v>20</v>
      </c>
      <c r="F9543" s="4" t="s">
        <v>1649</v>
      </c>
      <c r="G9543" s="4">
        <v>26000</v>
      </c>
      <c r="H9543" s="4">
        <v>48541.13</v>
      </c>
    </row>
    <row r="9544" spans="2:8" hidden="1" x14ac:dyDescent="0.15">
      <c r="B9544" s="8">
        <v>45385</v>
      </c>
      <c r="C9544" s="4" t="s">
        <v>18</v>
      </c>
      <c r="D9544" s="4" t="s">
        <v>301</v>
      </c>
      <c r="E9544" s="4" t="s">
        <v>20</v>
      </c>
      <c r="F9544" s="4" t="s">
        <v>4677</v>
      </c>
      <c r="G9544" s="4">
        <v>3000</v>
      </c>
      <c r="H9544" s="4">
        <v>7140.7</v>
      </c>
    </row>
    <row r="9545" spans="2:8" hidden="1" x14ac:dyDescent="0.15">
      <c r="B9545" s="8" t="s">
        <v>2157</v>
      </c>
      <c r="C9545" s="4" t="s">
        <v>27</v>
      </c>
      <c r="D9545" s="4" t="s">
        <v>19</v>
      </c>
      <c r="E9545" s="4" t="s">
        <v>20</v>
      </c>
      <c r="F9545" s="4" t="s">
        <v>6162</v>
      </c>
      <c r="G9545" s="4">
        <v>300</v>
      </c>
      <c r="H9545" s="4">
        <v>4096.83</v>
      </c>
    </row>
    <row r="9546" spans="2:8" hidden="1" x14ac:dyDescent="0.15">
      <c r="B9546" s="8">
        <v>45616</v>
      </c>
      <c r="C9546" s="4" t="s">
        <v>18</v>
      </c>
      <c r="D9546" s="4" t="s">
        <v>19</v>
      </c>
      <c r="E9546" s="4" t="s">
        <v>20</v>
      </c>
      <c r="F9546" s="4" t="s">
        <v>5257</v>
      </c>
      <c r="G9546" s="4">
        <v>1300</v>
      </c>
      <c r="H9546" s="4">
        <v>3607.98</v>
      </c>
    </row>
    <row r="9547" spans="2:8" hidden="1" x14ac:dyDescent="0.15">
      <c r="B9547" s="8" t="s">
        <v>389</v>
      </c>
      <c r="C9547" s="4" t="s">
        <v>209</v>
      </c>
      <c r="D9547" s="4" t="s">
        <v>20</v>
      </c>
      <c r="E9547" s="4" t="s">
        <v>388</v>
      </c>
      <c r="F9547" s="4" t="s">
        <v>390</v>
      </c>
      <c r="G9547" s="4">
        <v>3750</v>
      </c>
      <c r="H9547" s="4">
        <v>5654.47</v>
      </c>
    </row>
    <row r="9548" spans="2:8" hidden="1" x14ac:dyDescent="0.15">
      <c r="B9548" s="8">
        <v>45385</v>
      </c>
      <c r="C9548" s="4" t="s">
        <v>18</v>
      </c>
      <c r="D9548" s="4" t="s">
        <v>301</v>
      </c>
      <c r="E9548" s="4" t="s">
        <v>20</v>
      </c>
      <c r="F9548" s="4" t="s">
        <v>5497</v>
      </c>
      <c r="G9548" s="4">
        <v>1000</v>
      </c>
      <c r="H9548" s="4">
        <v>2640.88</v>
      </c>
    </row>
    <row r="9549" spans="2:8" hidden="1" x14ac:dyDescent="0.15">
      <c r="B9549" s="8" t="s">
        <v>879</v>
      </c>
      <c r="C9549" s="4" t="s">
        <v>27</v>
      </c>
      <c r="D9549" s="4" t="s">
        <v>19</v>
      </c>
      <c r="E9549" s="4" t="s">
        <v>20</v>
      </c>
      <c r="F9549" s="4" t="s">
        <v>4685</v>
      </c>
      <c r="G9549" s="4">
        <v>3000</v>
      </c>
      <c r="H9549" s="4">
        <v>6765.62</v>
      </c>
    </row>
    <row r="9550" spans="2:8" hidden="1" x14ac:dyDescent="0.15">
      <c r="B9550" s="8" t="s">
        <v>679</v>
      </c>
      <c r="C9550" s="4" t="s">
        <v>27</v>
      </c>
      <c r="D9550" s="4" t="s">
        <v>19</v>
      </c>
      <c r="E9550" s="4" t="s">
        <v>20</v>
      </c>
      <c r="F9550" s="4" t="s">
        <v>4685</v>
      </c>
      <c r="G9550" s="4">
        <v>3000</v>
      </c>
      <c r="H9550" s="4">
        <v>6168.02</v>
      </c>
    </row>
    <row r="9551" spans="2:8" hidden="1" x14ac:dyDescent="0.15">
      <c r="B9551" s="8" t="s">
        <v>3761</v>
      </c>
      <c r="C9551" s="4" t="s">
        <v>27</v>
      </c>
      <c r="D9551" s="4" t="s">
        <v>19</v>
      </c>
      <c r="E9551" s="4" t="s">
        <v>20</v>
      </c>
      <c r="F9551" s="4" t="s">
        <v>4678</v>
      </c>
      <c r="G9551" s="4">
        <v>3000</v>
      </c>
      <c r="H9551" s="4">
        <v>7079.13</v>
      </c>
    </row>
    <row r="9552" spans="2:8" hidden="1" x14ac:dyDescent="0.15">
      <c r="B9552" s="8" t="s">
        <v>40</v>
      </c>
      <c r="C9552" s="4" t="s">
        <v>27</v>
      </c>
      <c r="D9552" s="4" t="s">
        <v>19</v>
      </c>
      <c r="E9552" s="4" t="s">
        <v>20</v>
      </c>
      <c r="F9552" s="4" t="s">
        <v>4234</v>
      </c>
      <c r="G9552" s="4">
        <v>6000</v>
      </c>
      <c r="H9552" s="4">
        <v>14425.09</v>
      </c>
    </row>
    <row r="9553" spans="2:8" hidden="1" x14ac:dyDescent="0.15">
      <c r="B9553" s="8" t="s">
        <v>1751</v>
      </c>
      <c r="C9553" s="4" t="s">
        <v>27</v>
      </c>
      <c r="D9553" s="4" t="s">
        <v>19</v>
      </c>
      <c r="E9553" s="4" t="s">
        <v>20</v>
      </c>
      <c r="F9553" s="4" t="s">
        <v>4998</v>
      </c>
      <c r="G9553" s="4">
        <v>1850</v>
      </c>
      <c r="H9553" s="4">
        <v>4561.54</v>
      </c>
    </row>
    <row r="9554" spans="2:8" hidden="1" x14ac:dyDescent="0.15">
      <c r="B9554" s="8" t="s">
        <v>1019</v>
      </c>
      <c r="C9554" s="4" t="s">
        <v>27</v>
      </c>
      <c r="D9554" s="4" t="s">
        <v>19</v>
      </c>
      <c r="E9554" s="4" t="s">
        <v>20</v>
      </c>
      <c r="F9554" s="4" t="s">
        <v>4949</v>
      </c>
      <c r="G9554" s="4">
        <v>2000</v>
      </c>
      <c r="H9554" s="4">
        <v>4333.1400000000003</v>
      </c>
    </row>
    <row r="9555" spans="2:8" hidden="1" x14ac:dyDescent="0.15">
      <c r="B9555" s="8" t="s">
        <v>377</v>
      </c>
      <c r="C9555" s="4" t="s">
        <v>27</v>
      </c>
      <c r="D9555" s="4" t="s">
        <v>19</v>
      </c>
      <c r="E9555" s="4" t="s">
        <v>20</v>
      </c>
      <c r="F9555" s="4" t="s">
        <v>4684</v>
      </c>
      <c r="G9555" s="4">
        <v>3000</v>
      </c>
      <c r="H9555" s="4">
        <v>6932.65</v>
      </c>
    </row>
    <row r="9556" spans="2:8" hidden="1" x14ac:dyDescent="0.15">
      <c r="B9556" s="8" t="s">
        <v>1711</v>
      </c>
      <c r="C9556" s="4" t="s">
        <v>27</v>
      </c>
      <c r="D9556" s="4" t="s">
        <v>19</v>
      </c>
      <c r="E9556" s="4" t="s">
        <v>20</v>
      </c>
      <c r="F9556" s="4" t="s">
        <v>4684</v>
      </c>
      <c r="G9556" s="4">
        <v>3000</v>
      </c>
      <c r="H9556" s="4">
        <v>6850.26</v>
      </c>
    </row>
    <row r="9557" spans="2:8" hidden="1" x14ac:dyDescent="0.15">
      <c r="B9557" s="8" t="s">
        <v>279</v>
      </c>
      <c r="C9557" s="4" t="s">
        <v>27</v>
      </c>
      <c r="D9557" s="4" t="s">
        <v>19</v>
      </c>
      <c r="E9557" s="4" t="s">
        <v>20</v>
      </c>
      <c r="F9557" s="4" t="s">
        <v>4235</v>
      </c>
      <c r="G9557" s="4">
        <v>6000</v>
      </c>
      <c r="H9557" s="4">
        <v>13798.87</v>
      </c>
    </row>
    <row r="9558" spans="2:8" hidden="1" x14ac:dyDescent="0.15">
      <c r="B9558" s="8" t="s">
        <v>454</v>
      </c>
      <c r="C9558" s="4" t="s">
        <v>27</v>
      </c>
      <c r="D9558" s="4" t="s">
        <v>19</v>
      </c>
      <c r="E9558" s="4" t="s">
        <v>20</v>
      </c>
      <c r="F9558" s="4" t="s">
        <v>5502</v>
      </c>
      <c r="G9558" s="4">
        <v>1000</v>
      </c>
      <c r="H9558" s="4">
        <v>2342.7199999999998</v>
      </c>
    </row>
    <row r="9559" spans="2:8" hidden="1" x14ac:dyDescent="0.15">
      <c r="B9559" s="8" t="s">
        <v>542</v>
      </c>
      <c r="C9559" s="4" t="s">
        <v>209</v>
      </c>
      <c r="D9559" s="4" t="s">
        <v>441</v>
      </c>
      <c r="E9559" s="4" t="s">
        <v>523</v>
      </c>
      <c r="F9559" s="4" t="s">
        <v>474</v>
      </c>
      <c r="G9559" s="4">
        <v>51.1</v>
      </c>
      <c r="H9559" s="4">
        <v>1349.09</v>
      </c>
    </row>
    <row r="9560" spans="2:8" hidden="1" x14ac:dyDescent="0.15">
      <c r="B9560" s="8" t="s">
        <v>1220</v>
      </c>
      <c r="C9560" s="4" t="s">
        <v>27</v>
      </c>
      <c r="D9560" s="4" t="s">
        <v>19</v>
      </c>
      <c r="E9560" s="4" t="s">
        <v>20</v>
      </c>
      <c r="F9560" s="4" t="s">
        <v>4681</v>
      </c>
      <c r="G9560" s="4">
        <v>3000</v>
      </c>
      <c r="H9560" s="4">
        <v>6996.9</v>
      </c>
    </row>
    <row r="9561" spans="2:8" hidden="1" x14ac:dyDescent="0.15">
      <c r="B9561" s="8" t="s">
        <v>119</v>
      </c>
      <c r="C9561" s="4" t="s">
        <v>27</v>
      </c>
      <c r="D9561" s="4" t="s">
        <v>19</v>
      </c>
      <c r="E9561" s="4" t="s">
        <v>20</v>
      </c>
      <c r="F9561" s="4" t="s">
        <v>4681</v>
      </c>
      <c r="G9561" s="4">
        <v>3000</v>
      </c>
      <c r="H9561" s="4">
        <v>6879.01</v>
      </c>
    </row>
    <row r="9562" spans="2:8" hidden="1" x14ac:dyDescent="0.15">
      <c r="B9562" s="8" t="s">
        <v>530</v>
      </c>
      <c r="C9562" s="4" t="s">
        <v>27</v>
      </c>
      <c r="D9562" s="4" t="s">
        <v>19</v>
      </c>
      <c r="E9562" s="4" t="s">
        <v>20</v>
      </c>
      <c r="F9562" s="4" t="s">
        <v>4681</v>
      </c>
      <c r="G9562" s="4">
        <v>3000</v>
      </c>
      <c r="H9562" s="4">
        <v>6238.16</v>
      </c>
    </row>
    <row r="9563" spans="2:8" hidden="1" x14ac:dyDescent="0.15">
      <c r="B9563" s="8" t="s">
        <v>4679</v>
      </c>
      <c r="C9563" s="4" t="s">
        <v>27</v>
      </c>
      <c r="D9563" s="4" t="s">
        <v>19</v>
      </c>
      <c r="E9563" s="4" t="s">
        <v>20</v>
      </c>
      <c r="F9563" s="4" t="s">
        <v>4680</v>
      </c>
      <c r="G9563" s="4">
        <v>3000</v>
      </c>
      <c r="H9563" s="4">
        <v>7019.09</v>
      </c>
    </row>
    <row r="9564" spans="2:8" hidden="1" x14ac:dyDescent="0.15">
      <c r="B9564" s="8" t="s">
        <v>640</v>
      </c>
      <c r="C9564" s="4" t="s">
        <v>27</v>
      </c>
      <c r="D9564" s="4" t="s">
        <v>19</v>
      </c>
      <c r="E9564" s="4" t="s">
        <v>20</v>
      </c>
      <c r="F9564" s="4" t="s">
        <v>4680</v>
      </c>
      <c r="G9564" s="4">
        <v>3000</v>
      </c>
      <c r="H9564" s="4">
        <v>7009.3</v>
      </c>
    </row>
    <row r="9565" spans="2:8" hidden="1" x14ac:dyDescent="0.15">
      <c r="B9565" s="8" t="s">
        <v>98</v>
      </c>
      <c r="C9565" s="4" t="s">
        <v>27</v>
      </c>
      <c r="D9565" s="4" t="s">
        <v>19</v>
      </c>
      <c r="E9565" s="4" t="s">
        <v>20</v>
      </c>
      <c r="F9565" s="4" t="s">
        <v>4680</v>
      </c>
      <c r="G9565" s="4">
        <v>3000</v>
      </c>
      <c r="H9565" s="4">
        <v>7001.09</v>
      </c>
    </row>
    <row r="9566" spans="2:8" hidden="1" x14ac:dyDescent="0.15">
      <c r="B9566" s="8" t="s">
        <v>1592</v>
      </c>
      <c r="C9566" s="4" t="s">
        <v>27</v>
      </c>
      <c r="D9566" s="4" t="s">
        <v>19</v>
      </c>
      <c r="E9566" s="4" t="s">
        <v>20</v>
      </c>
      <c r="F9566" s="4" t="s">
        <v>4493</v>
      </c>
      <c r="G9566" s="4">
        <v>4000</v>
      </c>
      <c r="H9566" s="4">
        <v>9362.2999999999993</v>
      </c>
    </row>
    <row r="9567" spans="2:8" hidden="1" x14ac:dyDescent="0.15">
      <c r="B9567" s="8" t="s">
        <v>88</v>
      </c>
      <c r="C9567" s="4" t="s">
        <v>27</v>
      </c>
      <c r="D9567" s="4" t="s">
        <v>19</v>
      </c>
      <c r="E9567" s="4" t="s">
        <v>20</v>
      </c>
      <c r="F9567" s="4" t="s">
        <v>4493</v>
      </c>
      <c r="G9567" s="4">
        <v>4000</v>
      </c>
      <c r="H9567" s="4">
        <v>9334.93</v>
      </c>
    </row>
    <row r="9568" spans="2:8" hidden="1" x14ac:dyDescent="0.15">
      <c r="B9568" s="8">
        <v>45453</v>
      </c>
      <c r="C9568" s="4" t="s">
        <v>18</v>
      </c>
      <c r="D9568" s="4" t="s">
        <v>19</v>
      </c>
      <c r="E9568" s="4" t="s">
        <v>20</v>
      </c>
      <c r="F9568" s="4" t="s">
        <v>4762</v>
      </c>
      <c r="G9568" s="4">
        <v>2560</v>
      </c>
      <c r="H9568" s="4">
        <v>10998.58</v>
      </c>
    </row>
    <row r="9569" spans="2:8" hidden="1" x14ac:dyDescent="0.15">
      <c r="B9569" s="8">
        <v>45385</v>
      </c>
      <c r="C9569" s="4" t="s">
        <v>18</v>
      </c>
      <c r="D9569" s="4" t="s">
        <v>301</v>
      </c>
      <c r="E9569" s="4" t="s">
        <v>20</v>
      </c>
      <c r="F9569" s="4" t="s">
        <v>5265</v>
      </c>
      <c r="G9569" s="4">
        <v>1280</v>
      </c>
      <c r="H9569" s="4">
        <v>5488.57</v>
      </c>
    </row>
    <row r="9570" spans="2:8" hidden="1" x14ac:dyDescent="0.15">
      <c r="B9570" s="8" t="s">
        <v>1904</v>
      </c>
      <c r="C9570" s="4" t="s">
        <v>27</v>
      </c>
      <c r="D9570" s="4" t="s">
        <v>19</v>
      </c>
      <c r="E9570" s="4" t="s">
        <v>20</v>
      </c>
      <c r="F9570" s="4" t="s">
        <v>5914</v>
      </c>
      <c r="G9570" s="4">
        <v>500</v>
      </c>
      <c r="H9570" s="4">
        <v>2446.7199999999898</v>
      </c>
    </row>
    <row r="9571" spans="2:8" hidden="1" x14ac:dyDescent="0.15">
      <c r="B9571" s="8" t="s">
        <v>1259</v>
      </c>
      <c r="C9571" s="4" t="s">
        <v>27</v>
      </c>
      <c r="D9571" s="4" t="s">
        <v>19</v>
      </c>
      <c r="E9571" s="4" t="s">
        <v>20</v>
      </c>
      <c r="F9571" s="4" t="s">
        <v>4065</v>
      </c>
      <c r="G9571" s="4">
        <v>8000</v>
      </c>
      <c r="H9571" s="4">
        <v>30779.88</v>
      </c>
    </row>
    <row r="9572" spans="2:8" hidden="1" x14ac:dyDescent="0.15">
      <c r="B9572" s="8" t="s">
        <v>573</v>
      </c>
      <c r="C9572" s="4" t="s">
        <v>27</v>
      </c>
      <c r="D9572" s="4" t="s">
        <v>19</v>
      </c>
      <c r="E9572" s="4" t="s">
        <v>20</v>
      </c>
      <c r="F9572" s="4" t="s">
        <v>6736</v>
      </c>
      <c r="G9572" s="4">
        <v>80</v>
      </c>
      <c r="H9572" s="4">
        <v>266.47000000000003</v>
      </c>
    </row>
    <row r="9573" spans="2:8" hidden="1" x14ac:dyDescent="0.15">
      <c r="B9573" s="8" t="s">
        <v>573</v>
      </c>
      <c r="C9573" s="4" t="s">
        <v>27</v>
      </c>
      <c r="D9573" s="4" t="s">
        <v>19</v>
      </c>
      <c r="E9573" s="4" t="s">
        <v>20</v>
      </c>
      <c r="F9573" s="4" t="s">
        <v>7410</v>
      </c>
      <c r="G9573" s="4">
        <v>8</v>
      </c>
      <c r="H9573" s="4">
        <v>26.78</v>
      </c>
    </row>
    <row r="9574" spans="2:8" hidden="1" x14ac:dyDescent="0.15">
      <c r="B9574" s="8" t="s">
        <v>1873</v>
      </c>
      <c r="C9574" s="4" t="s">
        <v>27</v>
      </c>
      <c r="D9574" s="4" t="s">
        <v>19</v>
      </c>
      <c r="E9574" s="4" t="s">
        <v>20</v>
      </c>
      <c r="F9574" s="4" t="s">
        <v>2552</v>
      </c>
      <c r="G9574" s="4">
        <v>20000</v>
      </c>
      <c r="H9574" s="4">
        <v>72600</v>
      </c>
    </row>
    <row r="9575" spans="2:8" hidden="1" x14ac:dyDescent="0.15">
      <c r="B9575" s="8" t="s">
        <v>1542</v>
      </c>
      <c r="C9575" s="4" t="s">
        <v>27</v>
      </c>
      <c r="D9575" s="4" t="s">
        <v>19</v>
      </c>
      <c r="E9575" s="4" t="s">
        <v>20</v>
      </c>
      <c r="F9575" s="4" t="s">
        <v>1543</v>
      </c>
      <c r="G9575" s="4">
        <v>26000</v>
      </c>
      <c r="H9575" s="4">
        <v>72572.67</v>
      </c>
    </row>
    <row r="9576" spans="2:8" hidden="1" x14ac:dyDescent="0.15">
      <c r="B9576" s="8" t="s">
        <v>1511</v>
      </c>
      <c r="C9576" s="4" t="s">
        <v>27</v>
      </c>
      <c r="D9576" s="4" t="s">
        <v>19</v>
      </c>
      <c r="E9576" s="4" t="s">
        <v>20</v>
      </c>
      <c r="F9576" s="4" t="s">
        <v>1512</v>
      </c>
      <c r="G9576" s="4">
        <v>26000</v>
      </c>
      <c r="H9576" s="4">
        <v>89628.12</v>
      </c>
    </row>
    <row r="9577" spans="2:8" hidden="1" x14ac:dyDescent="0.15">
      <c r="B9577" s="8" t="s">
        <v>219</v>
      </c>
      <c r="C9577" s="4" t="s">
        <v>27</v>
      </c>
      <c r="D9577" s="4" t="s">
        <v>19</v>
      </c>
      <c r="E9577" s="4" t="s">
        <v>20</v>
      </c>
      <c r="F9577" s="4" t="s">
        <v>1512</v>
      </c>
      <c r="G9577" s="4">
        <v>26000</v>
      </c>
      <c r="H9577" s="4">
        <v>73862.48</v>
      </c>
    </row>
    <row r="9578" spans="2:8" hidden="1" x14ac:dyDescent="0.15">
      <c r="B9578" s="8" t="s">
        <v>765</v>
      </c>
      <c r="C9578" s="4" t="s">
        <v>27</v>
      </c>
      <c r="D9578" s="4" t="s">
        <v>19</v>
      </c>
      <c r="E9578" s="4" t="s">
        <v>20</v>
      </c>
      <c r="F9578" s="4" t="s">
        <v>1544</v>
      </c>
      <c r="G9578" s="4">
        <v>26000</v>
      </c>
      <c r="H9578" s="4">
        <v>72572.67</v>
      </c>
    </row>
    <row r="9579" spans="2:8" hidden="1" x14ac:dyDescent="0.15">
      <c r="B9579" s="8" t="s">
        <v>490</v>
      </c>
      <c r="C9579" s="4" t="s">
        <v>27</v>
      </c>
      <c r="D9579" s="4" t="s">
        <v>19</v>
      </c>
      <c r="E9579" s="4" t="s">
        <v>20</v>
      </c>
      <c r="F9579" s="4" t="s">
        <v>491</v>
      </c>
      <c r="G9579" s="4">
        <v>406.09500000000003</v>
      </c>
      <c r="H9579" s="4">
        <v>2703.15</v>
      </c>
    </row>
    <row r="9580" spans="2:8" hidden="1" x14ac:dyDescent="0.15">
      <c r="B9580" s="8" t="s">
        <v>546</v>
      </c>
      <c r="C9580" s="4" t="s">
        <v>27</v>
      </c>
      <c r="D9580" s="4" t="s">
        <v>19</v>
      </c>
      <c r="E9580" s="4" t="s">
        <v>20</v>
      </c>
      <c r="F9580" s="4" t="s">
        <v>547</v>
      </c>
      <c r="G9580" s="4">
        <v>43.8</v>
      </c>
      <c r="H9580" s="4">
        <v>582.41999999999996</v>
      </c>
    </row>
    <row r="9581" spans="2:8" hidden="1" x14ac:dyDescent="0.15">
      <c r="B9581" s="8" t="s">
        <v>973</v>
      </c>
      <c r="C9581" s="4" t="s">
        <v>27</v>
      </c>
      <c r="D9581" s="4" t="s">
        <v>388</v>
      </c>
      <c r="E9581" s="4" t="s">
        <v>20</v>
      </c>
      <c r="F9581" s="4" t="s">
        <v>7483</v>
      </c>
      <c r="G9581" s="4">
        <v>6.2</v>
      </c>
      <c r="H9581" s="4">
        <v>13.16</v>
      </c>
    </row>
    <row r="9582" spans="2:8" hidden="1" x14ac:dyDescent="0.15">
      <c r="B9582" s="8" t="s">
        <v>502</v>
      </c>
      <c r="C9582" s="4" t="s">
        <v>27</v>
      </c>
      <c r="D9582" s="4" t="s">
        <v>470</v>
      </c>
      <c r="E9582" s="4" t="s">
        <v>20</v>
      </c>
      <c r="F9582" s="4" t="s">
        <v>3882</v>
      </c>
      <c r="G9582" s="4">
        <v>10000</v>
      </c>
      <c r="H9582" s="4">
        <v>46108.76</v>
      </c>
    </row>
    <row r="9583" spans="2:8" hidden="1" x14ac:dyDescent="0.15">
      <c r="B9583" s="8" t="s">
        <v>502</v>
      </c>
      <c r="C9583" s="4" t="s">
        <v>27</v>
      </c>
      <c r="D9583" s="4" t="s">
        <v>1326</v>
      </c>
      <c r="E9583" s="4" t="s">
        <v>20</v>
      </c>
      <c r="F9583" s="4" t="s">
        <v>4195</v>
      </c>
      <c r="G9583" s="4">
        <v>6300</v>
      </c>
      <c r="H9583" s="4">
        <v>33007.300000000003</v>
      </c>
    </row>
    <row r="9584" spans="2:8" hidden="1" x14ac:dyDescent="0.15">
      <c r="B9584" s="8" t="s">
        <v>4641</v>
      </c>
      <c r="C9584" s="4" t="s">
        <v>27</v>
      </c>
      <c r="D9584" s="4" t="s">
        <v>19</v>
      </c>
      <c r="E9584" s="4" t="s">
        <v>20</v>
      </c>
      <c r="F9584" s="4" t="s">
        <v>4642</v>
      </c>
      <c r="G9584" s="4">
        <v>3000</v>
      </c>
      <c r="H9584" s="4">
        <v>25781.99</v>
      </c>
    </row>
    <row r="9585" spans="2:8" hidden="1" x14ac:dyDescent="0.15">
      <c r="B9585" s="8" t="s">
        <v>121</v>
      </c>
      <c r="C9585" s="4" t="s">
        <v>27</v>
      </c>
      <c r="D9585" s="4" t="s">
        <v>19</v>
      </c>
      <c r="E9585" s="4" t="s">
        <v>20</v>
      </c>
      <c r="F9585" s="4" t="s">
        <v>4642</v>
      </c>
      <c r="G9585" s="4">
        <v>1000</v>
      </c>
      <c r="H9585" s="4">
        <v>9964.3799999999901</v>
      </c>
    </row>
    <row r="9586" spans="2:8" hidden="1" x14ac:dyDescent="0.15">
      <c r="B9586" s="8" t="s">
        <v>4641</v>
      </c>
      <c r="C9586" s="4" t="s">
        <v>27</v>
      </c>
      <c r="D9586" s="4" t="s">
        <v>19</v>
      </c>
      <c r="E9586" s="4" t="s">
        <v>20</v>
      </c>
      <c r="F9586" s="4" t="s">
        <v>5777</v>
      </c>
      <c r="G9586" s="4">
        <v>600</v>
      </c>
      <c r="H9586" s="4">
        <v>9716.4</v>
      </c>
    </row>
    <row r="9587" spans="2:8" hidden="1" x14ac:dyDescent="0.15">
      <c r="B9587" s="8" t="s">
        <v>121</v>
      </c>
      <c r="C9587" s="4" t="s">
        <v>27</v>
      </c>
      <c r="D9587" s="4" t="s">
        <v>19</v>
      </c>
      <c r="E9587" s="4" t="s">
        <v>20</v>
      </c>
      <c r="F9587" s="4" t="s">
        <v>5777</v>
      </c>
      <c r="G9587" s="4">
        <v>250</v>
      </c>
      <c r="H9587" s="4">
        <v>4498.3999999999896</v>
      </c>
    </row>
    <row r="9588" spans="2:8" hidden="1" x14ac:dyDescent="0.15">
      <c r="B9588" s="8">
        <v>45587</v>
      </c>
      <c r="C9588" s="4" t="s">
        <v>18</v>
      </c>
      <c r="D9588" s="4" t="s">
        <v>19</v>
      </c>
      <c r="E9588" s="4" t="s">
        <v>20</v>
      </c>
      <c r="F9588" s="4" t="s">
        <v>403</v>
      </c>
      <c r="G9588" s="4">
        <v>3000</v>
      </c>
      <c r="H9588" s="4">
        <v>9772.9500000000007</v>
      </c>
    </row>
    <row r="9589" spans="2:8" hidden="1" x14ac:dyDescent="0.15">
      <c r="B9589" s="8" t="s">
        <v>350</v>
      </c>
      <c r="C9589" s="4" t="s">
        <v>27</v>
      </c>
      <c r="D9589" s="4" t="s">
        <v>19</v>
      </c>
      <c r="E9589" s="4" t="s">
        <v>20</v>
      </c>
      <c r="F9589" s="4" t="s">
        <v>351</v>
      </c>
      <c r="G9589" s="4">
        <v>5400</v>
      </c>
      <c r="H9589" s="4">
        <v>20186.05</v>
      </c>
    </row>
    <row r="9590" spans="2:8" hidden="1" x14ac:dyDescent="0.15">
      <c r="B9590" s="8" t="s">
        <v>338</v>
      </c>
      <c r="C9590" s="4" t="s">
        <v>27</v>
      </c>
      <c r="D9590" s="4" t="s">
        <v>19</v>
      </c>
      <c r="E9590" s="4" t="s">
        <v>20</v>
      </c>
      <c r="F9590" s="4" t="s">
        <v>339</v>
      </c>
      <c r="G9590" s="4">
        <v>8400</v>
      </c>
      <c r="H9590" s="4">
        <v>38386.339999999902</v>
      </c>
    </row>
    <row r="9591" spans="2:8" hidden="1" x14ac:dyDescent="0.15">
      <c r="B9591" s="8" t="s">
        <v>316</v>
      </c>
      <c r="C9591" s="4" t="s">
        <v>27</v>
      </c>
      <c r="D9591" s="4" t="s">
        <v>19</v>
      </c>
      <c r="E9591" s="4" t="s">
        <v>20</v>
      </c>
      <c r="F9591" s="4" t="s">
        <v>317</v>
      </c>
      <c r="G9591" s="4">
        <v>12000</v>
      </c>
      <c r="H9591" s="4">
        <v>43441.53</v>
      </c>
    </row>
    <row r="9592" spans="2:8" hidden="1" x14ac:dyDescent="0.15">
      <c r="B9592" s="8" t="s">
        <v>1893</v>
      </c>
      <c r="C9592" s="4" t="s">
        <v>27</v>
      </c>
      <c r="D9592" s="4" t="s">
        <v>196</v>
      </c>
      <c r="E9592" s="4" t="s">
        <v>20</v>
      </c>
      <c r="F9592" s="4" t="s">
        <v>5677</v>
      </c>
      <c r="G9592" s="4">
        <v>750</v>
      </c>
      <c r="H9592" s="4">
        <v>3294.52</v>
      </c>
    </row>
    <row r="9593" spans="2:8" hidden="1" x14ac:dyDescent="0.15">
      <c r="B9593" s="8" t="s">
        <v>790</v>
      </c>
      <c r="C9593" s="4" t="s">
        <v>27</v>
      </c>
      <c r="D9593" s="4" t="s">
        <v>196</v>
      </c>
      <c r="E9593" s="4" t="s">
        <v>20</v>
      </c>
      <c r="F9593" s="4" t="s">
        <v>5572</v>
      </c>
      <c r="G9593" s="4">
        <v>900</v>
      </c>
      <c r="H9593" s="4">
        <v>3902.4</v>
      </c>
    </row>
    <row r="9594" spans="2:8" hidden="1" x14ac:dyDescent="0.15">
      <c r="B9594" s="8" t="s">
        <v>892</v>
      </c>
      <c r="C9594" s="4" t="s">
        <v>27</v>
      </c>
      <c r="D9594" s="4" t="s">
        <v>196</v>
      </c>
      <c r="E9594" s="4" t="s">
        <v>20</v>
      </c>
      <c r="F9594" s="4" t="s">
        <v>5801</v>
      </c>
      <c r="G9594" s="4">
        <v>600</v>
      </c>
      <c r="H9594" s="4">
        <v>2589.29</v>
      </c>
    </row>
    <row r="9595" spans="2:8" hidden="1" x14ac:dyDescent="0.15">
      <c r="B9595" s="8" t="s">
        <v>2638</v>
      </c>
      <c r="C9595" s="4" t="s">
        <v>27</v>
      </c>
      <c r="D9595" s="4" t="s">
        <v>196</v>
      </c>
      <c r="E9595" s="4" t="s">
        <v>20</v>
      </c>
      <c r="F9595" s="4" t="s">
        <v>7551</v>
      </c>
      <c r="G9595" s="4">
        <v>5</v>
      </c>
      <c r="H9595" s="4">
        <v>41</v>
      </c>
    </row>
    <row r="9596" spans="2:8" hidden="1" x14ac:dyDescent="0.15">
      <c r="B9596" s="8" t="s">
        <v>1303</v>
      </c>
      <c r="C9596" s="4" t="s">
        <v>27</v>
      </c>
      <c r="D9596" s="4" t="s">
        <v>19</v>
      </c>
      <c r="E9596" s="4" t="s">
        <v>20</v>
      </c>
      <c r="F9596" s="4" t="s">
        <v>1304</v>
      </c>
      <c r="G9596" s="4">
        <v>47070</v>
      </c>
      <c r="H9596" s="4">
        <v>94215.53</v>
      </c>
    </row>
    <row r="9597" spans="2:8" hidden="1" x14ac:dyDescent="0.15">
      <c r="B9597" s="8" t="s">
        <v>943</v>
      </c>
      <c r="C9597" s="4" t="s">
        <v>27</v>
      </c>
      <c r="D9597" s="4" t="s">
        <v>19</v>
      </c>
      <c r="E9597" s="4" t="s">
        <v>20</v>
      </c>
      <c r="F9597" s="4" t="s">
        <v>944</v>
      </c>
      <c r="G9597" s="4">
        <v>69120</v>
      </c>
      <c r="H9597" s="4">
        <v>138250.64000000001</v>
      </c>
    </row>
    <row r="9598" spans="2:8" hidden="1" x14ac:dyDescent="0.15">
      <c r="B9598" s="8" t="s">
        <v>552</v>
      </c>
      <c r="C9598" s="4" t="s">
        <v>27</v>
      </c>
      <c r="D9598" s="4" t="s">
        <v>19</v>
      </c>
      <c r="E9598" s="4" t="s">
        <v>20</v>
      </c>
      <c r="F9598" s="4" t="s">
        <v>1325</v>
      </c>
      <c r="G9598" s="4">
        <v>42840</v>
      </c>
      <c r="H9598" s="4">
        <v>85790</v>
      </c>
    </row>
    <row r="9599" spans="2:8" hidden="1" x14ac:dyDescent="0.15">
      <c r="B9599" s="8" t="s">
        <v>821</v>
      </c>
      <c r="C9599" s="4" t="s">
        <v>27</v>
      </c>
      <c r="D9599" s="4" t="s">
        <v>19</v>
      </c>
      <c r="E9599" s="4" t="s">
        <v>20</v>
      </c>
      <c r="F9599" s="4" t="s">
        <v>822</v>
      </c>
      <c r="G9599" s="4">
        <v>103680</v>
      </c>
      <c r="H9599" s="4">
        <v>207084</v>
      </c>
    </row>
    <row r="9600" spans="2:8" hidden="1" x14ac:dyDescent="0.15">
      <c r="B9600" s="8" t="s">
        <v>1354</v>
      </c>
      <c r="C9600" s="4" t="s">
        <v>27</v>
      </c>
      <c r="D9600" s="4" t="s">
        <v>19</v>
      </c>
      <c r="E9600" s="4" t="s">
        <v>20</v>
      </c>
      <c r="F9600" s="4" t="s">
        <v>1355</v>
      </c>
      <c r="G9600" s="4">
        <v>34560</v>
      </c>
      <c r="H9600" s="4">
        <v>68950</v>
      </c>
    </row>
    <row r="9601" spans="2:8" hidden="1" x14ac:dyDescent="0.15">
      <c r="B9601" s="8" t="s">
        <v>1005</v>
      </c>
      <c r="C9601" s="4" t="s">
        <v>27</v>
      </c>
      <c r="D9601" s="4" t="s">
        <v>19</v>
      </c>
      <c r="E9601" s="4" t="s">
        <v>20</v>
      </c>
      <c r="F9601" s="4" t="s">
        <v>3745</v>
      </c>
      <c r="G9601" s="4">
        <v>11440</v>
      </c>
      <c r="H9601" s="4">
        <v>22925</v>
      </c>
    </row>
    <row r="9602" spans="2:8" hidden="1" x14ac:dyDescent="0.15">
      <c r="B9602" s="8" t="s">
        <v>995</v>
      </c>
      <c r="C9602" s="4" t="s">
        <v>27</v>
      </c>
      <c r="D9602" s="4" t="s">
        <v>19</v>
      </c>
      <c r="E9602" s="4" t="s">
        <v>20</v>
      </c>
      <c r="F9602" s="4" t="s">
        <v>3745</v>
      </c>
      <c r="G9602" s="4">
        <v>11440</v>
      </c>
      <c r="H9602" s="4">
        <v>22877</v>
      </c>
    </row>
    <row r="9603" spans="2:8" hidden="1" x14ac:dyDescent="0.15">
      <c r="B9603" s="8" t="s">
        <v>259</v>
      </c>
      <c r="C9603" s="4" t="s">
        <v>27</v>
      </c>
      <c r="D9603" s="4" t="s">
        <v>19</v>
      </c>
      <c r="E9603" s="4" t="s">
        <v>20</v>
      </c>
      <c r="F9603" s="4" t="s">
        <v>3690</v>
      </c>
      <c r="G9603" s="4">
        <v>12000</v>
      </c>
      <c r="H9603" s="4">
        <v>24031.97</v>
      </c>
    </row>
    <row r="9604" spans="2:8" hidden="1" x14ac:dyDescent="0.15">
      <c r="B9604" s="8" t="s">
        <v>1273</v>
      </c>
      <c r="C9604" s="4" t="s">
        <v>27</v>
      </c>
      <c r="D9604" s="4" t="s">
        <v>19</v>
      </c>
      <c r="E9604" s="4" t="s">
        <v>20</v>
      </c>
      <c r="F9604" s="4" t="s">
        <v>1950</v>
      </c>
      <c r="G9604" s="4">
        <v>24000</v>
      </c>
      <c r="H9604" s="4">
        <v>48100</v>
      </c>
    </row>
    <row r="9605" spans="2:8" hidden="1" x14ac:dyDescent="0.15">
      <c r="B9605" s="8" t="s">
        <v>3071</v>
      </c>
      <c r="C9605" s="4" t="s">
        <v>27</v>
      </c>
      <c r="D9605" s="4" t="s">
        <v>19</v>
      </c>
      <c r="E9605" s="4" t="s">
        <v>20</v>
      </c>
      <c r="F9605" s="4" t="s">
        <v>3611</v>
      </c>
      <c r="G9605" s="4">
        <v>12870</v>
      </c>
      <c r="H9605" s="4">
        <v>25747.34</v>
      </c>
    </row>
    <row r="9606" spans="2:8" hidden="1" x14ac:dyDescent="0.15">
      <c r="B9606" s="8" t="s">
        <v>276</v>
      </c>
      <c r="C9606" s="4" t="s">
        <v>27</v>
      </c>
      <c r="D9606" s="4" t="s">
        <v>19</v>
      </c>
      <c r="E9606" s="4" t="s">
        <v>20</v>
      </c>
      <c r="F9606" s="4" t="s">
        <v>1301</v>
      </c>
      <c r="G9606" s="4">
        <v>47610</v>
      </c>
      <c r="H9606" s="4">
        <v>95210.23</v>
      </c>
    </row>
    <row r="9607" spans="2:8" hidden="1" x14ac:dyDescent="0.15">
      <c r="B9607" s="8" t="s">
        <v>1303</v>
      </c>
      <c r="C9607" s="4" t="s">
        <v>27</v>
      </c>
      <c r="D9607" s="4" t="s">
        <v>19</v>
      </c>
      <c r="E9607" s="4" t="s">
        <v>20</v>
      </c>
      <c r="F9607" s="4" t="s">
        <v>1364</v>
      </c>
      <c r="G9607" s="4">
        <v>29943</v>
      </c>
      <c r="H9607" s="4">
        <v>59842.02</v>
      </c>
    </row>
    <row r="9608" spans="2:8" hidden="1" x14ac:dyDescent="0.15">
      <c r="B9608" s="8" t="s">
        <v>862</v>
      </c>
      <c r="C9608" s="4" t="s">
        <v>27</v>
      </c>
      <c r="D9608" s="4" t="s">
        <v>19</v>
      </c>
      <c r="E9608" s="4" t="s">
        <v>20</v>
      </c>
      <c r="F9608" s="4" t="s">
        <v>3612</v>
      </c>
      <c r="G9608" s="4">
        <v>12870</v>
      </c>
      <c r="H9608" s="4">
        <v>25731</v>
      </c>
    </row>
    <row r="9609" spans="2:8" hidden="1" x14ac:dyDescent="0.15">
      <c r="B9609" s="8" t="s">
        <v>152</v>
      </c>
      <c r="C9609" s="4" t="s">
        <v>27</v>
      </c>
      <c r="D9609" s="4" t="s">
        <v>19</v>
      </c>
      <c r="E9609" s="4" t="s">
        <v>20</v>
      </c>
      <c r="F9609" s="4" t="s">
        <v>3746</v>
      </c>
      <c r="G9609" s="4">
        <v>11440</v>
      </c>
      <c r="H9609" s="4">
        <v>22861.200000000001</v>
      </c>
    </row>
    <row r="9610" spans="2:8" hidden="1" x14ac:dyDescent="0.15">
      <c r="B9610" s="8" t="s">
        <v>584</v>
      </c>
      <c r="C9610" s="4" t="s">
        <v>27</v>
      </c>
      <c r="D9610" s="4" t="s">
        <v>19</v>
      </c>
      <c r="E9610" s="4" t="s">
        <v>20</v>
      </c>
      <c r="F9610" s="4" t="s">
        <v>3595</v>
      </c>
      <c r="G9610" s="4">
        <v>12998.48</v>
      </c>
      <c r="H9610" s="4">
        <v>15534.83</v>
      </c>
    </row>
    <row r="9611" spans="2:8" hidden="1" x14ac:dyDescent="0.15">
      <c r="B9611" s="8" t="s">
        <v>222</v>
      </c>
      <c r="C9611" s="4" t="s">
        <v>27</v>
      </c>
      <c r="D9611" s="4" t="s">
        <v>19</v>
      </c>
      <c r="E9611" s="4" t="s">
        <v>20</v>
      </c>
      <c r="F9611" s="4" t="s">
        <v>3058</v>
      </c>
      <c r="G9611" s="4">
        <v>17280</v>
      </c>
      <c r="H9611" s="4">
        <v>20747.150000000001</v>
      </c>
    </row>
    <row r="9612" spans="2:8" hidden="1" x14ac:dyDescent="0.15">
      <c r="B9612" s="8" t="s">
        <v>1172</v>
      </c>
      <c r="C9612" s="4" t="s">
        <v>27</v>
      </c>
      <c r="D9612" s="4" t="s">
        <v>19</v>
      </c>
      <c r="E9612" s="4" t="s">
        <v>20</v>
      </c>
      <c r="F9612" s="4" t="s">
        <v>3058</v>
      </c>
      <c r="G9612" s="4">
        <v>17280</v>
      </c>
      <c r="H9612" s="4">
        <v>20736.63</v>
      </c>
    </row>
    <row r="9613" spans="2:8" hidden="1" x14ac:dyDescent="0.15">
      <c r="B9613" s="8" t="s">
        <v>1027</v>
      </c>
      <c r="C9613" s="4" t="s">
        <v>27</v>
      </c>
      <c r="D9613" s="4" t="s">
        <v>19</v>
      </c>
      <c r="E9613" s="4" t="s">
        <v>20</v>
      </c>
      <c r="F9613" s="4" t="s">
        <v>3058</v>
      </c>
      <c r="G9613" s="4">
        <v>17280</v>
      </c>
      <c r="H9613" s="4">
        <v>15038.04</v>
      </c>
    </row>
    <row r="9614" spans="2:8" hidden="1" x14ac:dyDescent="0.15">
      <c r="B9614" s="8" t="s">
        <v>121</v>
      </c>
      <c r="C9614" s="4" t="s">
        <v>27</v>
      </c>
      <c r="D9614" s="4" t="s">
        <v>19</v>
      </c>
      <c r="E9614" s="4" t="s">
        <v>20</v>
      </c>
      <c r="F9614" s="4" t="s">
        <v>3058</v>
      </c>
      <c r="G9614" s="4">
        <v>17280</v>
      </c>
      <c r="H9614" s="4">
        <v>14688</v>
      </c>
    </row>
    <row r="9615" spans="2:8" hidden="1" x14ac:dyDescent="0.15">
      <c r="B9615" s="8" t="s">
        <v>3063</v>
      </c>
      <c r="C9615" s="4" t="s">
        <v>27</v>
      </c>
      <c r="D9615" s="4" t="s">
        <v>19</v>
      </c>
      <c r="E9615" s="4" t="s">
        <v>20</v>
      </c>
      <c r="F9615" s="4" t="s">
        <v>3058</v>
      </c>
      <c r="G9615" s="4">
        <v>17280</v>
      </c>
      <c r="H9615" s="4">
        <v>14602.29</v>
      </c>
    </row>
    <row r="9616" spans="2:8" hidden="1" x14ac:dyDescent="0.15">
      <c r="B9616" s="8" t="s">
        <v>115</v>
      </c>
      <c r="C9616" s="4" t="s">
        <v>27</v>
      </c>
      <c r="D9616" s="4" t="s">
        <v>19</v>
      </c>
      <c r="E9616" s="4" t="s">
        <v>20</v>
      </c>
      <c r="F9616" s="4" t="s">
        <v>1356</v>
      </c>
      <c r="G9616" s="4">
        <v>34560</v>
      </c>
      <c r="H9616" s="4">
        <v>41325.53</v>
      </c>
    </row>
    <row r="9617" spans="2:8" hidden="1" x14ac:dyDescent="0.15">
      <c r="B9617" s="8" t="s">
        <v>926</v>
      </c>
      <c r="C9617" s="4" t="s">
        <v>27</v>
      </c>
      <c r="D9617" s="4" t="s">
        <v>19</v>
      </c>
      <c r="E9617" s="4" t="s">
        <v>20</v>
      </c>
      <c r="F9617" s="4" t="s">
        <v>3721</v>
      </c>
      <c r="G9617" s="4">
        <v>11635</v>
      </c>
      <c r="H9617" s="4">
        <v>9870.91</v>
      </c>
    </row>
    <row r="9618" spans="2:8" hidden="1" x14ac:dyDescent="0.15">
      <c r="B9618" s="8" t="s">
        <v>1183</v>
      </c>
      <c r="C9618" s="4" t="s">
        <v>27</v>
      </c>
      <c r="D9618" s="4" t="s">
        <v>19</v>
      </c>
      <c r="E9618" s="4" t="s">
        <v>20</v>
      </c>
      <c r="F9618" s="4" t="s">
        <v>3061</v>
      </c>
      <c r="G9618" s="4">
        <v>17280</v>
      </c>
      <c r="H9618" s="4">
        <v>14769.44</v>
      </c>
    </row>
    <row r="9619" spans="2:8" hidden="1" x14ac:dyDescent="0.15">
      <c r="B9619" s="8" t="s">
        <v>4268</v>
      </c>
      <c r="C9619" s="4" t="s">
        <v>27</v>
      </c>
      <c r="D9619" s="4" t="s">
        <v>1320</v>
      </c>
      <c r="E9619" s="4" t="s">
        <v>20</v>
      </c>
      <c r="F9619" s="4" t="s">
        <v>7236</v>
      </c>
      <c r="G9619" s="4">
        <v>15.8</v>
      </c>
      <c r="H9619" s="4">
        <v>569</v>
      </c>
    </row>
    <row r="9620" spans="2:8" hidden="1" x14ac:dyDescent="0.15">
      <c r="B9620" s="8" t="s">
        <v>3921</v>
      </c>
      <c r="C9620" s="4" t="s">
        <v>27</v>
      </c>
      <c r="D9620" s="4" t="s">
        <v>1320</v>
      </c>
      <c r="E9620" s="4" t="s">
        <v>20</v>
      </c>
      <c r="F9620" s="4" t="s">
        <v>6881</v>
      </c>
      <c r="G9620" s="4">
        <v>50</v>
      </c>
      <c r="H9620" s="4">
        <v>1800</v>
      </c>
    </row>
    <row r="9621" spans="2:8" hidden="1" x14ac:dyDescent="0.15">
      <c r="B9621" s="8" t="s">
        <v>406</v>
      </c>
      <c r="C9621" s="4" t="s">
        <v>27</v>
      </c>
      <c r="D9621" s="4" t="s">
        <v>1320</v>
      </c>
      <c r="E9621" s="4" t="s">
        <v>20</v>
      </c>
      <c r="F9621" s="4" t="s">
        <v>6881</v>
      </c>
      <c r="G9621" s="4">
        <v>15.8</v>
      </c>
      <c r="H9621" s="4">
        <v>569</v>
      </c>
    </row>
    <row r="9622" spans="2:8" hidden="1" x14ac:dyDescent="0.15">
      <c r="B9622" s="8" t="s">
        <v>1758</v>
      </c>
      <c r="C9622" s="4" t="s">
        <v>27</v>
      </c>
      <c r="D9622" s="4" t="s">
        <v>2000</v>
      </c>
      <c r="E9622" s="4" t="s">
        <v>20</v>
      </c>
      <c r="F9622" s="4" t="s">
        <v>6476</v>
      </c>
      <c r="G9622" s="4">
        <v>150.88</v>
      </c>
      <c r="H9622" s="4">
        <v>2662.88</v>
      </c>
    </row>
    <row r="9623" spans="2:8" hidden="1" x14ac:dyDescent="0.15">
      <c r="B9623" s="8" t="s">
        <v>945</v>
      </c>
      <c r="C9623" s="4" t="s">
        <v>209</v>
      </c>
      <c r="D9623" s="4" t="s">
        <v>20</v>
      </c>
      <c r="E9623" s="4" t="s">
        <v>946</v>
      </c>
      <c r="F9623" s="4" t="s">
        <v>947</v>
      </c>
      <c r="G9623" s="4">
        <v>67068</v>
      </c>
      <c r="H9623" s="4">
        <v>89100</v>
      </c>
    </row>
    <row r="9624" spans="2:8" hidden="1" x14ac:dyDescent="0.15">
      <c r="B9624" s="8" t="s">
        <v>948</v>
      </c>
      <c r="C9624" s="4" t="s">
        <v>209</v>
      </c>
      <c r="D9624" s="4" t="s">
        <v>20</v>
      </c>
      <c r="E9624" s="4" t="s">
        <v>946</v>
      </c>
      <c r="F9624" s="4" t="s">
        <v>947</v>
      </c>
      <c r="G9624" s="4">
        <v>67068</v>
      </c>
      <c r="H9624" s="4">
        <v>89100</v>
      </c>
    </row>
    <row r="9625" spans="2:8" hidden="1" x14ac:dyDescent="0.15">
      <c r="B9625" s="8" t="s">
        <v>1592</v>
      </c>
      <c r="C9625" s="4" t="s">
        <v>27</v>
      </c>
      <c r="D9625" s="4" t="s">
        <v>2000</v>
      </c>
      <c r="E9625" s="4" t="s">
        <v>20</v>
      </c>
      <c r="F9625" s="4" t="s">
        <v>6210</v>
      </c>
      <c r="G9625" s="4">
        <v>276</v>
      </c>
      <c r="H9625" s="4">
        <v>3644.07</v>
      </c>
    </row>
    <row r="9626" spans="2:8" hidden="1" x14ac:dyDescent="0.15">
      <c r="B9626" s="8" t="s">
        <v>1592</v>
      </c>
      <c r="C9626" s="4" t="s">
        <v>27</v>
      </c>
      <c r="D9626" s="4" t="s">
        <v>2000</v>
      </c>
      <c r="E9626" s="4" t="s">
        <v>20</v>
      </c>
      <c r="F9626" s="4" t="s">
        <v>6210</v>
      </c>
      <c r="G9626" s="4">
        <v>24</v>
      </c>
      <c r="H9626" s="4">
        <v>200.78</v>
      </c>
    </row>
    <row r="9627" spans="2:8" hidden="1" x14ac:dyDescent="0.15">
      <c r="B9627" s="8" t="s">
        <v>3102</v>
      </c>
      <c r="C9627" s="4" t="s">
        <v>27</v>
      </c>
      <c r="D9627" s="4" t="s">
        <v>2000</v>
      </c>
      <c r="E9627" s="4" t="s">
        <v>20</v>
      </c>
      <c r="F9627" s="4" t="s">
        <v>6792</v>
      </c>
      <c r="G9627" s="4">
        <v>67.5</v>
      </c>
      <c r="H9627" s="4">
        <v>604.5</v>
      </c>
    </row>
    <row r="9628" spans="2:8" hidden="1" x14ac:dyDescent="0.15">
      <c r="B9628" s="8" t="s">
        <v>1592</v>
      </c>
      <c r="C9628" s="4" t="s">
        <v>27</v>
      </c>
      <c r="D9628" s="4" t="s">
        <v>2000</v>
      </c>
      <c r="E9628" s="4" t="s">
        <v>20</v>
      </c>
      <c r="F9628" s="4" t="s">
        <v>7763</v>
      </c>
      <c r="G9628" s="4">
        <v>2</v>
      </c>
      <c r="H9628" s="4">
        <v>18.61</v>
      </c>
    </row>
    <row r="9629" spans="2:8" hidden="1" x14ac:dyDescent="0.15">
      <c r="B9629" s="8" t="s">
        <v>2955</v>
      </c>
      <c r="C9629" s="4" t="s">
        <v>27</v>
      </c>
      <c r="D9629" s="4" t="s">
        <v>2000</v>
      </c>
      <c r="E9629" s="4" t="s">
        <v>20</v>
      </c>
      <c r="F9629" s="4" t="s">
        <v>5744</v>
      </c>
      <c r="G9629" s="4">
        <v>644.64</v>
      </c>
      <c r="H9629" s="4">
        <v>6854.8</v>
      </c>
    </row>
    <row r="9630" spans="2:8" hidden="1" x14ac:dyDescent="0.15">
      <c r="B9630" s="8" t="s">
        <v>5483</v>
      </c>
      <c r="C9630" s="4" t="s">
        <v>27</v>
      </c>
      <c r="D9630" s="4" t="s">
        <v>19</v>
      </c>
      <c r="E9630" s="4" t="s">
        <v>20</v>
      </c>
      <c r="F9630" s="4" t="s">
        <v>6518</v>
      </c>
      <c r="G9630" s="4">
        <v>140</v>
      </c>
      <c r="H9630" s="4">
        <v>10461.969999999899</v>
      </c>
    </row>
    <row r="9631" spans="2:8" hidden="1" x14ac:dyDescent="0.15">
      <c r="B9631" s="8" t="s">
        <v>2768</v>
      </c>
      <c r="C9631" s="4" t="s">
        <v>27</v>
      </c>
      <c r="D9631" s="4" t="s">
        <v>19</v>
      </c>
      <c r="E9631" s="4" t="s">
        <v>20</v>
      </c>
      <c r="F9631" s="4" t="s">
        <v>4402</v>
      </c>
      <c r="G9631" s="4">
        <v>4704</v>
      </c>
      <c r="H9631" s="4">
        <v>18483.25</v>
      </c>
    </row>
    <row r="9632" spans="2:8" hidden="1" x14ac:dyDescent="0.15">
      <c r="B9632" s="8">
        <v>45306</v>
      </c>
      <c r="C9632" s="4" t="s">
        <v>18</v>
      </c>
      <c r="D9632" s="4" t="s">
        <v>19</v>
      </c>
      <c r="E9632" s="4" t="s">
        <v>20</v>
      </c>
      <c r="F9632" s="4" t="s">
        <v>3436</v>
      </c>
      <c r="G9632" s="4">
        <v>14356</v>
      </c>
      <c r="H9632" s="4">
        <v>42649.86</v>
      </c>
    </row>
    <row r="9633" spans="2:8" hidden="1" x14ac:dyDescent="0.15">
      <c r="B9633" s="8" t="s">
        <v>2956</v>
      </c>
      <c r="C9633" s="4" t="s">
        <v>27</v>
      </c>
      <c r="D9633" s="4" t="s">
        <v>19</v>
      </c>
      <c r="E9633" s="4" t="s">
        <v>20</v>
      </c>
      <c r="F9633" s="4" t="s">
        <v>3739</v>
      </c>
      <c r="G9633" s="4">
        <v>1600</v>
      </c>
      <c r="H9633" s="4">
        <v>6438.41</v>
      </c>
    </row>
    <row r="9634" spans="2:8" hidden="1" x14ac:dyDescent="0.15">
      <c r="B9634" s="8" t="s">
        <v>3738</v>
      </c>
      <c r="C9634" s="4" t="s">
        <v>27</v>
      </c>
      <c r="D9634" s="4" t="s">
        <v>19</v>
      </c>
      <c r="E9634" s="4" t="s">
        <v>20</v>
      </c>
      <c r="F9634" s="4" t="s">
        <v>3739</v>
      </c>
      <c r="G9634" s="4">
        <v>11447.5</v>
      </c>
      <c r="H9634" s="4">
        <v>48356.21</v>
      </c>
    </row>
    <row r="9635" spans="2:8" hidden="1" x14ac:dyDescent="0.15">
      <c r="B9635" s="8" t="s">
        <v>1553</v>
      </c>
      <c r="C9635" s="4" t="s">
        <v>27</v>
      </c>
      <c r="D9635" s="4" t="s">
        <v>19</v>
      </c>
      <c r="E9635" s="4" t="s">
        <v>20</v>
      </c>
      <c r="F9635" s="4" t="s">
        <v>4792</v>
      </c>
      <c r="G9635" s="4">
        <v>2425</v>
      </c>
      <c r="H9635" s="4">
        <v>8315.2999999999993</v>
      </c>
    </row>
    <row r="9636" spans="2:8" hidden="1" x14ac:dyDescent="0.15">
      <c r="B9636" s="8" t="s">
        <v>1893</v>
      </c>
      <c r="C9636" s="4" t="s">
        <v>27</v>
      </c>
      <c r="D9636" s="4" t="s">
        <v>19</v>
      </c>
      <c r="E9636" s="4" t="s">
        <v>20</v>
      </c>
      <c r="F9636" s="4" t="s">
        <v>6959</v>
      </c>
      <c r="G9636" s="4">
        <v>38.200000000000003</v>
      </c>
      <c r="H9636" s="4">
        <v>84.13</v>
      </c>
    </row>
    <row r="9637" spans="2:8" hidden="1" x14ac:dyDescent="0.15">
      <c r="B9637" s="8" t="s">
        <v>5112</v>
      </c>
      <c r="C9637" s="4" t="s">
        <v>27</v>
      </c>
      <c r="D9637" s="4" t="s">
        <v>19</v>
      </c>
      <c r="E9637" s="4" t="s">
        <v>20</v>
      </c>
      <c r="F9637" s="4" t="s">
        <v>6959</v>
      </c>
      <c r="G9637" s="4">
        <v>38.200000000000003</v>
      </c>
      <c r="H9637" s="4">
        <v>84.13</v>
      </c>
    </row>
    <row r="9638" spans="2:8" hidden="1" x14ac:dyDescent="0.15">
      <c r="B9638" s="8" t="s">
        <v>6113</v>
      </c>
      <c r="C9638" s="4" t="s">
        <v>27</v>
      </c>
      <c r="D9638" s="4" t="s">
        <v>19</v>
      </c>
      <c r="E9638" s="4" t="s">
        <v>20</v>
      </c>
      <c r="F9638" s="4" t="s">
        <v>6959</v>
      </c>
      <c r="G9638" s="4">
        <v>38.200000000000003</v>
      </c>
      <c r="H9638" s="4">
        <v>84.13</v>
      </c>
    </row>
    <row r="9639" spans="2:8" hidden="1" x14ac:dyDescent="0.15">
      <c r="B9639" s="8" t="s">
        <v>922</v>
      </c>
      <c r="C9639" s="4" t="s">
        <v>27</v>
      </c>
      <c r="D9639" s="4" t="s">
        <v>19</v>
      </c>
      <c r="E9639" s="4" t="s">
        <v>20</v>
      </c>
      <c r="F9639" s="4" t="s">
        <v>7839</v>
      </c>
      <c r="G9639" s="4">
        <v>1.5</v>
      </c>
      <c r="H9639" s="4">
        <v>3.78</v>
      </c>
    </row>
    <row r="9640" spans="2:8" hidden="1" x14ac:dyDescent="0.15">
      <c r="B9640" s="8" t="s">
        <v>2062</v>
      </c>
      <c r="C9640" s="4" t="s">
        <v>27</v>
      </c>
      <c r="D9640" s="4" t="s">
        <v>19</v>
      </c>
      <c r="E9640" s="4" t="s">
        <v>20</v>
      </c>
      <c r="F9640" s="4" t="s">
        <v>3483</v>
      </c>
      <c r="G9640" s="4">
        <v>13965</v>
      </c>
      <c r="H9640" s="4">
        <v>43986</v>
      </c>
    </row>
    <row r="9641" spans="2:8" hidden="1" x14ac:dyDescent="0.15">
      <c r="B9641" s="8" t="s">
        <v>1769</v>
      </c>
      <c r="C9641" s="4" t="s">
        <v>27</v>
      </c>
      <c r="D9641" s="4" t="s">
        <v>19</v>
      </c>
      <c r="E9641" s="4" t="s">
        <v>20</v>
      </c>
      <c r="F9641" s="4" t="s">
        <v>3483</v>
      </c>
      <c r="G9641" s="4">
        <v>3914</v>
      </c>
      <c r="H9641" s="4">
        <v>12067.8</v>
      </c>
    </row>
    <row r="9642" spans="2:8" hidden="1" x14ac:dyDescent="0.15">
      <c r="B9642" s="8" t="s">
        <v>626</v>
      </c>
      <c r="C9642" s="4" t="s">
        <v>27</v>
      </c>
      <c r="D9642" s="4" t="s">
        <v>19</v>
      </c>
      <c r="E9642" s="4" t="s">
        <v>20</v>
      </c>
      <c r="F9642" s="4" t="s">
        <v>3483</v>
      </c>
      <c r="G9642" s="4">
        <v>10450</v>
      </c>
      <c r="H9642" s="4">
        <v>32930.660000000003</v>
      </c>
    </row>
    <row r="9643" spans="2:8" hidden="1" x14ac:dyDescent="0.15">
      <c r="B9643" s="8" t="s">
        <v>3144</v>
      </c>
      <c r="C9643" s="4" t="s">
        <v>27</v>
      </c>
      <c r="D9643" s="4" t="s">
        <v>19</v>
      </c>
      <c r="E9643" s="4" t="s">
        <v>20</v>
      </c>
      <c r="F9643" s="4" t="s">
        <v>3483</v>
      </c>
      <c r="G9643" s="4">
        <v>6875</v>
      </c>
      <c r="H9643" s="4">
        <v>27967.98</v>
      </c>
    </row>
    <row r="9644" spans="2:8" hidden="1" x14ac:dyDescent="0.15">
      <c r="B9644" s="8" t="s">
        <v>1751</v>
      </c>
      <c r="C9644" s="4" t="s">
        <v>27</v>
      </c>
      <c r="D9644" s="4" t="s">
        <v>19</v>
      </c>
      <c r="E9644" s="4" t="s">
        <v>20</v>
      </c>
      <c r="F9644" s="4" t="s">
        <v>3483</v>
      </c>
      <c r="G9644" s="4">
        <v>1275</v>
      </c>
      <c r="H9644" s="4">
        <v>4482.2</v>
      </c>
    </row>
    <row r="9645" spans="2:8" hidden="1" x14ac:dyDescent="0.15">
      <c r="B9645" s="8" t="s">
        <v>67</v>
      </c>
      <c r="C9645" s="4" t="s">
        <v>27</v>
      </c>
      <c r="D9645" s="4" t="s">
        <v>19</v>
      </c>
      <c r="E9645" s="4" t="s">
        <v>20</v>
      </c>
      <c r="F9645" s="4" t="s">
        <v>3483</v>
      </c>
      <c r="G9645" s="4">
        <v>6596</v>
      </c>
      <c r="H9645" s="4">
        <v>21648.43</v>
      </c>
    </row>
    <row r="9646" spans="2:8" hidden="1" x14ac:dyDescent="0.15">
      <c r="B9646" s="8">
        <v>45441</v>
      </c>
      <c r="C9646" s="4" t="s">
        <v>18</v>
      </c>
      <c r="D9646" s="4" t="s">
        <v>19</v>
      </c>
      <c r="E9646" s="4" t="s">
        <v>20</v>
      </c>
      <c r="F9646" s="4" t="s">
        <v>3483</v>
      </c>
      <c r="G9646" s="4">
        <v>7850</v>
      </c>
      <c r="H9646" s="4">
        <v>23707.94</v>
      </c>
    </row>
    <row r="9647" spans="2:8" hidden="1" x14ac:dyDescent="0.15">
      <c r="B9647" s="8" t="s">
        <v>628</v>
      </c>
      <c r="C9647" s="4" t="s">
        <v>27</v>
      </c>
      <c r="D9647" s="4" t="s">
        <v>629</v>
      </c>
      <c r="E9647" s="4" t="s">
        <v>20</v>
      </c>
      <c r="F9647" s="4" t="s">
        <v>4497</v>
      </c>
      <c r="G9647" s="4">
        <v>3990</v>
      </c>
      <c r="H9647" s="4">
        <v>10328.540000000001</v>
      </c>
    </row>
    <row r="9648" spans="2:8" hidden="1" x14ac:dyDescent="0.15">
      <c r="B9648" s="8" t="s">
        <v>1362</v>
      </c>
      <c r="C9648" s="4" t="s">
        <v>27</v>
      </c>
      <c r="D9648" s="4" t="s">
        <v>19</v>
      </c>
      <c r="E9648" s="4" t="s">
        <v>20</v>
      </c>
      <c r="F9648" s="4" t="s">
        <v>4405</v>
      </c>
      <c r="G9648" s="4">
        <v>4640</v>
      </c>
      <c r="H9648" s="4">
        <v>13160.68</v>
      </c>
    </row>
    <row r="9649" spans="2:8" hidden="1" x14ac:dyDescent="0.15">
      <c r="B9649" s="8" t="s">
        <v>56</v>
      </c>
      <c r="C9649" s="4" t="s">
        <v>27</v>
      </c>
      <c r="D9649" s="4" t="s">
        <v>19</v>
      </c>
      <c r="E9649" s="4" t="s">
        <v>20</v>
      </c>
      <c r="F9649" s="4" t="s">
        <v>3542</v>
      </c>
      <c r="G9649" s="4">
        <v>13130</v>
      </c>
      <c r="H9649" s="4">
        <v>35280</v>
      </c>
    </row>
    <row r="9650" spans="2:8" hidden="1" x14ac:dyDescent="0.15">
      <c r="B9650" s="8" t="s">
        <v>1067</v>
      </c>
      <c r="C9650" s="4" t="s">
        <v>27</v>
      </c>
      <c r="D9650" s="4" t="s">
        <v>19</v>
      </c>
      <c r="E9650" s="4" t="s">
        <v>20</v>
      </c>
      <c r="F9650" s="4" t="s">
        <v>3535</v>
      </c>
      <c r="G9650" s="4">
        <v>13230</v>
      </c>
      <c r="H9650" s="4">
        <v>36558</v>
      </c>
    </row>
    <row r="9651" spans="2:8" hidden="1" x14ac:dyDescent="0.15">
      <c r="B9651" s="8" t="s">
        <v>3819</v>
      </c>
      <c r="C9651" s="4" t="s">
        <v>27</v>
      </c>
      <c r="D9651" s="4" t="s">
        <v>19</v>
      </c>
      <c r="E9651" s="4" t="s">
        <v>20</v>
      </c>
      <c r="F9651" s="4" t="s">
        <v>7824</v>
      </c>
      <c r="G9651" s="4">
        <v>1.53</v>
      </c>
      <c r="H9651" s="4">
        <v>3.81</v>
      </c>
    </row>
    <row r="9652" spans="2:8" hidden="1" x14ac:dyDescent="0.15">
      <c r="B9652" s="8" t="s">
        <v>645</v>
      </c>
      <c r="C9652" s="4" t="s">
        <v>27</v>
      </c>
      <c r="D9652" s="4" t="s">
        <v>19</v>
      </c>
      <c r="E9652" s="4" t="s">
        <v>20</v>
      </c>
      <c r="F9652" s="4" t="s">
        <v>4515</v>
      </c>
      <c r="G9652" s="4">
        <v>3758.47</v>
      </c>
      <c r="H9652" s="4">
        <v>9353.67</v>
      </c>
    </row>
    <row r="9653" spans="2:8" hidden="1" x14ac:dyDescent="0.15">
      <c r="B9653" s="8" t="s">
        <v>2045</v>
      </c>
      <c r="C9653" s="4" t="s">
        <v>27</v>
      </c>
      <c r="D9653" s="4" t="s">
        <v>19</v>
      </c>
      <c r="E9653" s="4" t="s">
        <v>20</v>
      </c>
      <c r="F9653" s="4" t="s">
        <v>3536</v>
      </c>
      <c r="G9653" s="4">
        <v>13230</v>
      </c>
      <c r="H9653" s="4">
        <v>35685</v>
      </c>
    </row>
    <row r="9654" spans="2:8" hidden="1" x14ac:dyDescent="0.15">
      <c r="B9654" s="8">
        <v>45492</v>
      </c>
      <c r="C9654" s="4" t="s">
        <v>18</v>
      </c>
      <c r="D9654" s="4" t="s">
        <v>19</v>
      </c>
      <c r="E9654" s="4" t="s">
        <v>20</v>
      </c>
      <c r="F9654" s="4" t="s">
        <v>5465</v>
      </c>
      <c r="G9654" s="4">
        <v>1000</v>
      </c>
      <c r="H9654" s="4">
        <v>6225.1</v>
      </c>
    </row>
    <row r="9655" spans="2:8" hidden="1" x14ac:dyDescent="0.15">
      <c r="B9655" s="8">
        <v>45328</v>
      </c>
      <c r="C9655" s="4" t="s">
        <v>18</v>
      </c>
      <c r="D9655" s="4" t="s">
        <v>19</v>
      </c>
      <c r="E9655" s="4" t="s">
        <v>20</v>
      </c>
      <c r="F9655" s="4" t="s">
        <v>4943</v>
      </c>
      <c r="G9655" s="4">
        <v>2000</v>
      </c>
      <c r="H9655" s="4">
        <v>5261.59</v>
      </c>
    </row>
    <row r="9656" spans="2:8" hidden="1" x14ac:dyDescent="0.15">
      <c r="B9656" s="8">
        <v>45610</v>
      </c>
      <c r="C9656" s="4" t="s">
        <v>18</v>
      </c>
      <c r="D9656" s="4" t="s">
        <v>19</v>
      </c>
      <c r="E9656" s="4" t="s">
        <v>20</v>
      </c>
      <c r="F9656" s="4" t="s">
        <v>5161</v>
      </c>
      <c r="G9656" s="4">
        <v>1500</v>
      </c>
      <c r="H9656" s="4">
        <v>4227.5200000000004</v>
      </c>
    </row>
    <row r="9657" spans="2:8" hidden="1" x14ac:dyDescent="0.15">
      <c r="B9657" s="8" t="s">
        <v>473</v>
      </c>
      <c r="C9657" s="4" t="s">
        <v>27</v>
      </c>
      <c r="D9657" s="4" t="s">
        <v>19</v>
      </c>
      <c r="E9657" s="4" t="s">
        <v>20</v>
      </c>
      <c r="F9657" s="4" t="s">
        <v>7764</v>
      </c>
      <c r="G9657" s="4">
        <v>2</v>
      </c>
      <c r="H9657" s="4">
        <v>10.29</v>
      </c>
    </row>
    <row r="9658" spans="2:8" hidden="1" x14ac:dyDescent="0.15">
      <c r="B9658" s="8" t="s">
        <v>4631</v>
      </c>
      <c r="C9658" s="4" t="s">
        <v>27</v>
      </c>
      <c r="D9658" s="4" t="s">
        <v>19</v>
      </c>
      <c r="E9658" s="4" t="s">
        <v>20</v>
      </c>
      <c r="F9658" s="4" t="s">
        <v>4912</v>
      </c>
      <c r="G9658" s="4">
        <v>2000</v>
      </c>
      <c r="H9658" s="4">
        <v>17150.61</v>
      </c>
    </row>
    <row r="9659" spans="2:8" hidden="1" x14ac:dyDescent="0.15">
      <c r="B9659" s="8" t="s">
        <v>2352</v>
      </c>
      <c r="C9659" s="4" t="s">
        <v>27</v>
      </c>
      <c r="D9659" s="4" t="s">
        <v>19</v>
      </c>
      <c r="E9659" s="4" t="s">
        <v>20</v>
      </c>
      <c r="F9659" s="4" t="s">
        <v>5775</v>
      </c>
      <c r="G9659" s="4">
        <v>600</v>
      </c>
      <c r="H9659" s="4">
        <v>17336.1699999999</v>
      </c>
    </row>
    <row r="9660" spans="2:8" hidden="1" x14ac:dyDescent="0.15">
      <c r="B9660" s="8" t="s">
        <v>2197</v>
      </c>
      <c r="C9660" s="4" t="s">
        <v>27</v>
      </c>
      <c r="D9660" s="4" t="s">
        <v>19</v>
      </c>
      <c r="E9660" s="4" t="s">
        <v>20</v>
      </c>
      <c r="F9660" s="4" t="s">
        <v>4632</v>
      </c>
      <c r="G9660" s="4">
        <v>100</v>
      </c>
      <c r="H9660" s="4">
        <v>2698.36</v>
      </c>
    </row>
    <row r="9661" spans="2:8" hidden="1" x14ac:dyDescent="0.15">
      <c r="B9661" s="8" t="s">
        <v>2956</v>
      </c>
      <c r="C9661" s="4" t="s">
        <v>27</v>
      </c>
      <c r="D9661" s="4" t="s">
        <v>19</v>
      </c>
      <c r="E9661" s="4" t="s">
        <v>20</v>
      </c>
      <c r="F9661" s="4" t="s">
        <v>4632</v>
      </c>
      <c r="G9661" s="4">
        <v>500</v>
      </c>
      <c r="H9661" s="4">
        <v>14867.5</v>
      </c>
    </row>
    <row r="9662" spans="2:8" hidden="1" x14ac:dyDescent="0.15">
      <c r="B9662" s="8" t="s">
        <v>3575</v>
      </c>
      <c r="C9662" s="4" t="s">
        <v>27</v>
      </c>
      <c r="D9662" s="4" t="s">
        <v>19</v>
      </c>
      <c r="E9662" s="4" t="s">
        <v>20</v>
      </c>
      <c r="F9662" s="4" t="s">
        <v>4632</v>
      </c>
      <c r="G9662" s="4">
        <v>300</v>
      </c>
      <c r="H9662" s="4">
        <v>8501.1200000000008</v>
      </c>
    </row>
    <row r="9663" spans="2:8" hidden="1" x14ac:dyDescent="0.15">
      <c r="B9663" s="8" t="s">
        <v>4631</v>
      </c>
      <c r="C9663" s="4" t="s">
        <v>27</v>
      </c>
      <c r="D9663" s="4" t="s">
        <v>19</v>
      </c>
      <c r="E9663" s="4" t="s">
        <v>20</v>
      </c>
      <c r="F9663" s="4" t="s">
        <v>4632</v>
      </c>
      <c r="G9663" s="4">
        <v>3000</v>
      </c>
      <c r="H9663" s="4">
        <v>47795.15</v>
      </c>
    </row>
    <row r="9664" spans="2:8" hidden="1" x14ac:dyDescent="0.15">
      <c r="B9664" s="8" t="s">
        <v>354</v>
      </c>
      <c r="C9664" s="4" t="s">
        <v>27</v>
      </c>
      <c r="D9664" s="4" t="s">
        <v>19</v>
      </c>
      <c r="E9664" s="4" t="s">
        <v>20</v>
      </c>
      <c r="F9664" s="4" t="s">
        <v>5461</v>
      </c>
      <c r="G9664" s="4">
        <v>1000</v>
      </c>
      <c r="H9664" s="4">
        <v>6360.71</v>
      </c>
    </row>
    <row r="9665" spans="2:8" hidden="1" x14ac:dyDescent="0.15">
      <c r="B9665" s="8" t="s">
        <v>4702</v>
      </c>
      <c r="C9665" s="4" t="s">
        <v>27</v>
      </c>
      <c r="D9665" s="4" t="s">
        <v>19</v>
      </c>
      <c r="E9665" s="4" t="s">
        <v>20</v>
      </c>
      <c r="F9665" s="4" t="s">
        <v>4703</v>
      </c>
      <c r="G9665" s="4">
        <v>2940</v>
      </c>
      <c r="H9665" s="4">
        <v>8605.7000000000007</v>
      </c>
    </row>
    <row r="9666" spans="2:8" hidden="1" x14ac:dyDescent="0.15">
      <c r="B9666" s="8">
        <v>45391</v>
      </c>
      <c r="C9666" s="4" t="s">
        <v>18</v>
      </c>
      <c r="D9666" s="4" t="s">
        <v>301</v>
      </c>
      <c r="E9666" s="4" t="s">
        <v>20</v>
      </c>
      <c r="F9666" s="4" t="s">
        <v>4492</v>
      </c>
      <c r="G9666" s="4">
        <v>4000</v>
      </c>
      <c r="H9666" s="4">
        <v>11004.02</v>
      </c>
    </row>
    <row r="9667" spans="2:8" hidden="1" x14ac:dyDescent="0.15">
      <c r="B9667" s="8">
        <v>45385</v>
      </c>
      <c r="C9667" s="4" t="s">
        <v>18</v>
      </c>
      <c r="D9667" s="4" t="s">
        <v>301</v>
      </c>
      <c r="E9667" s="4" t="s">
        <v>20</v>
      </c>
      <c r="F9667" s="4" t="s">
        <v>4492</v>
      </c>
      <c r="G9667" s="4">
        <v>1000</v>
      </c>
      <c r="H9667" s="4">
        <v>6283.19</v>
      </c>
    </row>
    <row r="9668" spans="2:8" hidden="1" x14ac:dyDescent="0.15">
      <c r="B9668" s="8">
        <v>45574</v>
      </c>
      <c r="C9668" s="4" t="s">
        <v>18</v>
      </c>
      <c r="D9668" s="4" t="s">
        <v>19</v>
      </c>
      <c r="E9668" s="4" t="s">
        <v>20</v>
      </c>
      <c r="F9668" s="4" t="s">
        <v>4492</v>
      </c>
      <c r="G9668" s="4">
        <v>500</v>
      </c>
      <c r="H9668" s="4">
        <v>3391.44</v>
      </c>
    </row>
    <row r="9669" spans="2:8" hidden="1" x14ac:dyDescent="0.15">
      <c r="B9669" s="8" t="s">
        <v>524</v>
      </c>
      <c r="C9669" s="4" t="s">
        <v>27</v>
      </c>
      <c r="D9669" s="4" t="s">
        <v>19</v>
      </c>
      <c r="E9669" s="4" t="s">
        <v>20</v>
      </c>
      <c r="F9669" s="4" t="s">
        <v>5256</v>
      </c>
      <c r="G9669" s="4">
        <v>1300</v>
      </c>
      <c r="H9669" s="4">
        <v>8184.04</v>
      </c>
    </row>
    <row r="9670" spans="2:8" hidden="1" x14ac:dyDescent="0.15">
      <c r="B9670" s="8" t="s">
        <v>67</v>
      </c>
      <c r="C9670" s="4" t="s">
        <v>27</v>
      </c>
      <c r="D9670" s="4" t="s">
        <v>19</v>
      </c>
      <c r="E9670" s="4" t="s">
        <v>20</v>
      </c>
      <c r="F9670" s="4" t="s">
        <v>4674</v>
      </c>
      <c r="G9670" s="4">
        <v>3000</v>
      </c>
      <c r="H9670" s="4">
        <v>7626.26</v>
      </c>
    </row>
    <row r="9671" spans="2:8" hidden="1" x14ac:dyDescent="0.15">
      <c r="B9671" s="8" t="s">
        <v>2551</v>
      </c>
      <c r="C9671" s="4" t="s">
        <v>27</v>
      </c>
      <c r="D9671" s="4" t="s">
        <v>19</v>
      </c>
      <c r="E9671" s="4" t="s">
        <v>20</v>
      </c>
      <c r="F9671" s="4" t="s">
        <v>5463</v>
      </c>
      <c r="G9671" s="4">
        <v>1000</v>
      </c>
      <c r="H9671" s="4">
        <v>6263.81</v>
      </c>
    </row>
    <row r="9672" spans="2:8" hidden="1" x14ac:dyDescent="0.15">
      <c r="B9672" s="8" t="s">
        <v>967</v>
      </c>
      <c r="C9672" s="4" t="s">
        <v>27</v>
      </c>
      <c r="D9672" s="4" t="s">
        <v>19</v>
      </c>
      <c r="E9672" s="4" t="s">
        <v>20</v>
      </c>
      <c r="F9672" s="4" t="s">
        <v>5462</v>
      </c>
      <c r="G9672" s="4">
        <v>1000</v>
      </c>
      <c r="H9672" s="4">
        <v>6322.78</v>
      </c>
    </row>
    <row r="9673" spans="2:8" hidden="1" x14ac:dyDescent="0.15">
      <c r="B9673" s="8">
        <v>45609</v>
      </c>
      <c r="C9673" s="4" t="s">
        <v>18</v>
      </c>
      <c r="D9673" s="4" t="s">
        <v>19</v>
      </c>
      <c r="E9673" s="4" t="s">
        <v>20</v>
      </c>
      <c r="F9673" s="4" t="s">
        <v>4673</v>
      </c>
      <c r="G9673" s="4">
        <v>3000</v>
      </c>
      <c r="H9673" s="4">
        <v>8534.75</v>
      </c>
    </row>
    <row r="9674" spans="2:8" hidden="1" x14ac:dyDescent="0.15">
      <c r="B9674" s="8" t="s">
        <v>3096</v>
      </c>
      <c r="C9674" s="4" t="s">
        <v>27</v>
      </c>
      <c r="D9674" s="4" t="s">
        <v>196</v>
      </c>
      <c r="E9674" s="4" t="s">
        <v>20</v>
      </c>
      <c r="F9674" s="4" t="s">
        <v>4834</v>
      </c>
      <c r="G9674" s="4">
        <v>2250</v>
      </c>
      <c r="H9674" s="4">
        <v>11326.66</v>
      </c>
    </row>
    <row r="9675" spans="2:8" hidden="1" x14ac:dyDescent="0.15">
      <c r="B9675" s="8" t="s">
        <v>1256</v>
      </c>
      <c r="C9675" s="4" t="s">
        <v>209</v>
      </c>
      <c r="D9675" s="4" t="s">
        <v>20</v>
      </c>
      <c r="E9675" s="4" t="s">
        <v>946</v>
      </c>
      <c r="F9675" s="4" t="s">
        <v>1257</v>
      </c>
      <c r="G9675" s="4">
        <v>49636.5</v>
      </c>
      <c r="H9675" s="4">
        <v>60106.01</v>
      </c>
    </row>
    <row r="9676" spans="2:8" hidden="1" x14ac:dyDescent="0.15">
      <c r="B9676" s="8">
        <v>45579</v>
      </c>
      <c r="C9676" s="4" t="s">
        <v>18</v>
      </c>
      <c r="D9676" s="4" t="s">
        <v>232</v>
      </c>
      <c r="E9676" s="4" t="s">
        <v>20</v>
      </c>
      <c r="F9676" s="4" t="s">
        <v>6325</v>
      </c>
      <c r="G9676" s="4">
        <v>207</v>
      </c>
      <c r="H9676" s="4">
        <v>1082.32</v>
      </c>
    </row>
    <row r="9677" spans="2:8" hidden="1" x14ac:dyDescent="0.15">
      <c r="B9677" s="8">
        <v>45376</v>
      </c>
      <c r="C9677" s="4" t="s">
        <v>18</v>
      </c>
      <c r="D9677" s="4" t="s">
        <v>232</v>
      </c>
      <c r="E9677" s="4" t="s">
        <v>20</v>
      </c>
      <c r="F9677" s="4" t="s">
        <v>6174</v>
      </c>
      <c r="G9677" s="4">
        <v>300</v>
      </c>
      <c r="H9677" s="4">
        <v>1530.88</v>
      </c>
    </row>
    <row r="9678" spans="2:8" hidden="1" x14ac:dyDescent="0.15">
      <c r="B9678" s="8">
        <v>45624</v>
      </c>
      <c r="C9678" s="4" t="s">
        <v>18</v>
      </c>
      <c r="D9678" s="4" t="s">
        <v>232</v>
      </c>
      <c r="E9678" s="4" t="s">
        <v>20</v>
      </c>
      <c r="F9678" s="4" t="s">
        <v>6400</v>
      </c>
      <c r="G9678" s="4">
        <v>189</v>
      </c>
      <c r="H9678" s="4">
        <v>946.37</v>
      </c>
    </row>
    <row r="9679" spans="2:8" hidden="1" x14ac:dyDescent="0.15">
      <c r="B9679" s="8" t="s">
        <v>2509</v>
      </c>
      <c r="C9679" s="4" t="s">
        <v>27</v>
      </c>
      <c r="D9679" s="4" t="s">
        <v>19</v>
      </c>
      <c r="E9679" s="4" t="s">
        <v>20</v>
      </c>
      <c r="F9679" s="4" t="s">
        <v>3871</v>
      </c>
      <c r="G9679" s="4">
        <v>10000</v>
      </c>
      <c r="H9679" s="4">
        <v>66421.960000000006</v>
      </c>
    </row>
    <row r="9680" spans="2:8" hidden="1" x14ac:dyDescent="0.15">
      <c r="B9680" s="8" t="s">
        <v>2022</v>
      </c>
      <c r="C9680" s="4" t="s">
        <v>27</v>
      </c>
      <c r="D9680" s="4" t="s">
        <v>19</v>
      </c>
      <c r="E9680" s="4" t="s">
        <v>20</v>
      </c>
      <c r="F9680" s="4" t="s">
        <v>3871</v>
      </c>
      <c r="G9680" s="4">
        <v>10000</v>
      </c>
      <c r="H9680" s="4">
        <v>64753.11</v>
      </c>
    </row>
    <row r="9681" spans="2:8" hidden="1" x14ac:dyDescent="0.15">
      <c r="B9681" s="8" t="s">
        <v>3329</v>
      </c>
      <c r="C9681" s="4" t="s">
        <v>27</v>
      </c>
      <c r="D9681" s="4" t="s">
        <v>19</v>
      </c>
      <c r="E9681" s="4" t="s">
        <v>20</v>
      </c>
      <c r="F9681" s="4" t="s">
        <v>3871</v>
      </c>
      <c r="G9681" s="4">
        <v>10000</v>
      </c>
      <c r="H9681" s="4">
        <v>62290.45</v>
      </c>
    </row>
    <row r="9682" spans="2:8" hidden="1" x14ac:dyDescent="0.15">
      <c r="B9682" s="8" t="s">
        <v>540</v>
      </c>
      <c r="C9682" s="4" t="s">
        <v>27</v>
      </c>
      <c r="D9682" s="4" t="s">
        <v>19</v>
      </c>
      <c r="E9682" s="4" t="s">
        <v>20</v>
      </c>
      <c r="F9682" s="4" t="s">
        <v>4339</v>
      </c>
      <c r="G9682" s="4">
        <v>5000</v>
      </c>
      <c r="H9682" s="4">
        <v>29333.279999999901</v>
      </c>
    </row>
    <row r="9683" spans="2:8" hidden="1" x14ac:dyDescent="0.15">
      <c r="B9683" s="8" t="s">
        <v>679</v>
      </c>
      <c r="C9683" s="4" t="s">
        <v>27</v>
      </c>
      <c r="D9683" s="4" t="s">
        <v>19</v>
      </c>
      <c r="E9683" s="4" t="s">
        <v>20</v>
      </c>
      <c r="F9683" s="4" t="s">
        <v>5474</v>
      </c>
      <c r="G9683" s="4">
        <v>1000</v>
      </c>
      <c r="H9683" s="4">
        <v>5118.99</v>
      </c>
    </row>
    <row r="9684" spans="2:8" hidden="1" x14ac:dyDescent="0.15">
      <c r="B9684" s="8" t="s">
        <v>1997</v>
      </c>
      <c r="C9684" s="4" t="s">
        <v>27</v>
      </c>
      <c r="D9684" s="4" t="s">
        <v>2237</v>
      </c>
      <c r="E9684" s="4" t="s">
        <v>20</v>
      </c>
      <c r="F9684" s="4" t="s">
        <v>5839</v>
      </c>
      <c r="G9684" s="4">
        <v>550</v>
      </c>
      <c r="H9684" s="4">
        <v>1487.77</v>
      </c>
    </row>
    <row r="9685" spans="2:8" hidden="1" x14ac:dyDescent="0.15">
      <c r="B9685" s="8" t="s">
        <v>2678</v>
      </c>
      <c r="C9685" s="4" t="s">
        <v>27</v>
      </c>
      <c r="D9685" s="4" t="s">
        <v>196</v>
      </c>
      <c r="E9685" s="4" t="s">
        <v>20</v>
      </c>
      <c r="F9685" s="4" t="s">
        <v>4862</v>
      </c>
      <c r="G9685" s="4">
        <v>2100</v>
      </c>
      <c r="H9685" s="4">
        <v>8511.43</v>
      </c>
    </row>
    <row r="9686" spans="2:8" hidden="1" x14ac:dyDescent="0.15">
      <c r="B9686" s="8" t="s">
        <v>5579</v>
      </c>
      <c r="C9686" s="4" t="s">
        <v>27</v>
      </c>
      <c r="D9686" s="4" t="s">
        <v>196</v>
      </c>
      <c r="E9686" s="4" t="s">
        <v>20</v>
      </c>
      <c r="F9686" s="4" t="s">
        <v>4862</v>
      </c>
      <c r="G9686" s="4">
        <v>900</v>
      </c>
      <c r="H9686" s="4">
        <v>2813.16</v>
      </c>
    </row>
    <row r="9687" spans="2:8" hidden="1" x14ac:dyDescent="0.15">
      <c r="B9687" s="8" t="s">
        <v>581</v>
      </c>
      <c r="C9687" s="4" t="s">
        <v>27</v>
      </c>
      <c r="D9687" s="4" t="s">
        <v>198</v>
      </c>
      <c r="E9687" s="4" t="s">
        <v>20</v>
      </c>
      <c r="F9687" s="4" t="s">
        <v>7579</v>
      </c>
      <c r="G9687" s="4">
        <v>4.21</v>
      </c>
      <c r="H9687" s="4">
        <v>106.27</v>
      </c>
    </row>
    <row r="9688" spans="2:8" hidden="1" x14ac:dyDescent="0.15">
      <c r="B9688" s="8" t="s">
        <v>581</v>
      </c>
      <c r="C9688" s="4" t="s">
        <v>27</v>
      </c>
      <c r="D9688" s="4" t="s">
        <v>198</v>
      </c>
      <c r="E9688" s="4" t="s">
        <v>20</v>
      </c>
      <c r="F9688" s="4" t="s">
        <v>7795</v>
      </c>
      <c r="G9688" s="4">
        <v>1.85</v>
      </c>
      <c r="H9688" s="4">
        <v>36.68</v>
      </c>
    </row>
    <row r="9689" spans="2:8" hidden="1" x14ac:dyDescent="0.15">
      <c r="B9689" s="8" t="s">
        <v>2583</v>
      </c>
      <c r="C9689" s="4" t="s">
        <v>27</v>
      </c>
      <c r="D9689" s="4" t="s">
        <v>19</v>
      </c>
      <c r="E9689" s="4" t="s">
        <v>20</v>
      </c>
      <c r="F9689" s="4" t="s">
        <v>5338</v>
      </c>
      <c r="G9689" s="4">
        <v>1131.2</v>
      </c>
      <c r="H9689" s="4">
        <v>2253.12</v>
      </c>
    </row>
    <row r="9690" spans="2:8" hidden="1" x14ac:dyDescent="0.15">
      <c r="B9690" s="8" t="s">
        <v>4336</v>
      </c>
      <c r="C9690" s="4" t="s">
        <v>27</v>
      </c>
      <c r="D9690" s="4" t="s">
        <v>19</v>
      </c>
      <c r="E9690" s="4" t="s">
        <v>20</v>
      </c>
      <c r="F9690" s="4" t="s">
        <v>5337</v>
      </c>
      <c r="G9690" s="4">
        <v>1131.2</v>
      </c>
      <c r="H9690" s="4">
        <v>2253.12</v>
      </c>
    </row>
    <row r="9691" spans="2:8" hidden="1" x14ac:dyDescent="0.15">
      <c r="B9691" s="8" t="s">
        <v>726</v>
      </c>
      <c r="C9691" s="4" t="s">
        <v>27</v>
      </c>
      <c r="D9691" s="4" t="s">
        <v>19</v>
      </c>
      <c r="E9691" s="4" t="s">
        <v>20</v>
      </c>
      <c r="F9691" s="4" t="s">
        <v>5347</v>
      </c>
      <c r="G9691" s="4">
        <v>1123.47</v>
      </c>
      <c r="H9691" s="4">
        <v>2251.3000000000002</v>
      </c>
    </row>
    <row r="9692" spans="2:8" hidden="1" x14ac:dyDescent="0.15">
      <c r="B9692" s="8" t="s">
        <v>5392</v>
      </c>
      <c r="C9692" s="4" t="s">
        <v>27</v>
      </c>
      <c r="D9692" s="4" t="s">
        <v>19</v>
      </c>
      <c r="E9692" s="4" t="s">
        <v>20</v>
      </c>
      <c r="F9692" s="4" t="s">
        <v>5957</v>
      </c>
      <c r="G9692" s="4">
        <v>480</v>
      </c>
      <c r="H9692" s="4">
        <v>860.17</v>
      </c>
    </row>
    <row r="9693" spans="2:8" hidden="1" x14ac:dyDescent="0.15">
      <c r="B9693" s="8" t="s">
        <v>2432</v>
      </c>
      <c r="C9693" s="4" t="s">
        <v>27</v>
      </c>
      <c r="D9693" s="4" t="s">
        <v>19</v>
      </c>
      <c r="E9693" s="4" t="s">
        <v>20</v>
      </c>
      <c r="F9693" s="4" t="s">
        <v>5521</v>
      </c>
      <c r="G9693" s="4">
        <v>975.1</v>
      </c>
      <c r="H9693" s="4">
        <v>1883.37</v>
      </c>
    </row>
    <row r="9694" spans="2:8" hidden="1" x14ac:dyDescent="0.15">
      <c r="B9694" s="8" t="s">
        <v>1657</v>
      </c>
      <c r="C9694" s="4" t="s">
        <v>27</v>
      </c>
      <c r="D9694" s="4" t="s">
        <v>19</v>
      </c>
      <c r="E9694" s="4" t="s">
        <v>20</v>
      </c>
      <c r="F9694" s="4" t="s">
        <v>5759</v>
      </c>
      <c r="G9694" s="4">
        <v>621.9</v>
      </c>
      <c r="H9694" s="4">
        <v>1195.22</v>
      </c>
    </row>
    <row r="9695" spans="2:8" hidden="1" x14ac:dyDescent="0.15">
      <c r="B9695" s="8" t="s">
        <v>2404</v>
      </c>
      <c r="C9695" s="4" t="s">
        <v>27</v>
      </c>
      <c r="D9695" s="4" t="s">
        <v>19</v>
      </c>
      <c r="E9695" s="4" t="s">
        <v>20</v>
      </c>
      <c r="F9695" s="4" t="s">
        <v>5622</v>
      </c>
      <c r="G9695" s="4">
        <v>821.8</v>
      </c>
      <c r="H9695" s="4">
        <v>1028.9100000000001</v>
      </c>
    </row>
    <row r="9696" spans="2:8" hidden="1" x14ac:dyDescent="0.15">
      <c r="B9696" s="8" t="s">
        <v>180</v>
      </c>
      <c r="C9696" s="4" t="s">
        <v>27</v>
      </c>
      <c r="D9696" s="4" t="s">
        <v>19</v>
      </c>
      <c r="E9696" s="4" t="s">
        <v>20</v>
      </c>
      <c r="F9696" s="4" t="s">
        <v>3925</v>
      </c>
      <c r="G9696" s="4">
        <v>9700</v>
      </c>
      <c r="H9696" s="4">
        <v>19151.400000000001</v>
      </c>
    </row>
    <row r="9697" spans="2:8" hidden="1" x14ac:dyDescent="0.15">
      <c r="B9697" s="8" t="s">
        <v>154</v>
      </c>
      <c r="C9697" s="4" t="s">
        <v>27</v>
      </c>
      <c r="D9697" s="4" t="s">
        <v>19</v>
      </c>
      <c r="E9697" s="4" t="s">
        <v>20</v>
      </c>
      <c r="F9697" s="4" t="s">
        <v>8747</v>
      </c>
      <c r="G9697" s="4">
        <v>20000</v>
      </c>
      <c r="H9697" s="4">
        <v>61030.559999999998</v>
      </c>
    </row>
    <row r="9698" spans="2:8" hidden="1" x14ac:dyDescent="0.15">
      <c r="B9698" s="8" t="s">
        <v>387</v>
      </c>
      <c r="C9698" s="4" t="s">
        <v>27</v>
      </c>
      <c r="D9698" s="4" t="s">
        <v>1320</v>
      </c>
      <c r="E9698" s="4" t="s">
        <v>20</v>
      </c>
      <c r="F9698" s="4" t="s">
        <v>1321</v>
      </c>
      <c r="G9698" s="4">
        <v>43990</v>
      </c>
      <c r="H9698" s="4">
        <v>1050.69</v>
      </c>
    </row>
    <row r="9699" spans="2:8" hidden="1" x14ac:dyDescent="0.15">
      <c r="B9699" s="8" t="s">
        <v>2197</v>
      </c>
      <c r="C9699" s="4" t="s">
        <v>27</v>
      </c>
      <c r="D9699" s="4" t="s">
        <v>1320</v>
      </c>
      <c r="E9699" s="4" t="s">
        <v>20</v>
      </c>
      <c r="F9699" s="4" t="s">
        <v>1321</v>
      </c>
      <c r="G9699" s="4">
        <v>1380</v>
      </c>
      <c r="H9699" s="4">
        <v>122614.51</v>
      </c>
    </row>
    <row r="9700" spans="2:8" hidden="1" x14ac:dyDescent="0.15">
      <c r="B9700" s="8" t="s">
        <v>2197</v>
      </c>
      <c r="C9700" s="4" t="s">
        <v>27</v>
      </c>
      <c r="D9700" s="4" t="s">
        <v>1320</v>
      </c>
      <c r="E9700" s="4" t="s">
        <v>20</v>
      </c>
      <c r="F9700" s="4" t="s">
        <v>5064</v>
      </c>
      <c r="G9700" s="4">
        <v>1656</v>
      </c>
      <c r="H9700" s="4">
        <v>94649.57</v>
      </c>
    </row>
    <row r="9701" spans="2:8" hidden="1" x14ac:dyDescent="0.15">
      <c r="B9701" s="8" t="s">
        <v>2737</v>
      </c>
      <c r="C9701" s="4" t="s">
        <v>27</v>
      </c>
      <c r="D9701" s="4" t="s">
        <v>1320</v>
      </c>
      <c r="E9701" s="4" t="s">
        <v>20</v>
      </c>
      <c r="F9701" s="4" t="s">
        <v>8439</v>
      </c>
      <c r="G9701" s="4">
        <v>0.05</v>
      </c>
      <c r="H9701" s="4">
        <v>68.95</v>
      </c>
    </row>
    <row r="9702" spans="2:8" hidden="1" x14ac:dyDescent="0.15">
      <c r="B9702" s="8" t="s">
        <v>7397</v>
      </c>
      <c r="C9702" s="4" t="s">
        <v>27</v>
      </c>
      <c r="D9702" s="4" t="s">
        <v>1320</v>
      </c>
      <c r="E9702" s="4" t="s">
        <v>20</v>
      </c>
      <c r="F9702" s="4" t="s">
        <v>6777</v>
      </c>
      <c r="G9702" s="4">
        <v>8.9</v>
      </c>
      <c r="H9702" s="4">
        <v>1070.8599999999999</v>
      </c>
    </row>
    <row r="9703" spans="2:8" hidden="1" x14ac:dyDescent="0.15">
      <c r="B9703" s="8" t="s">
        <v>4255</v>
      </c>
      <c r="C9703" s="4" t="s">
        <v>27</v>
      </c>
      <c r="D9703" s="4" t="s">
        <v>19</v>
      </c>
      <c r="E9703" s="4" t="s">
        <v>20</v>
      </c>
      <c r="F9703" s="4" t="s">
        <v>5958</v>
      </c>
      <c r="G9703" s="4">
        <v>480</v>
      </c>
      <c r="H9703" s="4">
        <v>586.33000000000004</v>
      </c>
    </row>
    <row r="9704" spans="2:8" hidden="1" x14ac:dyDescent="0.15">
      <c r="B9704" s="8">
        <v>45477</v>
      </c>
      <c r="C9704" s="4" t="s">
        <v>18</v>
      </c>
      <c r="D9704" s="4" t="s">
        <v>19</v>
      </c>
      <c r="E9704" s="4" t="s">
        <v>20</v>
      </c>
      <c r="F9704" s="4" t="s">
        <v>1948</v>
      </c>
      <c r="G9704" s="4">
        <v>24000</v>
      </c>
      <c r="H9704" s="4">
        <v>60180.49</v>
      </c>
    </row>
    <row r="9705" spans="2:8" hidden="1" x14ac:dyDescent="0.15">
      <c r="B9705" s="8">
        <v>45631</v>
      </c>
      <c r="C9705" s="4" t="s">
        <v>18</v>
      </c>
      <c r="D9705" s="4" t="s">
        <v>19</v>
      </c>
      <c r="E9705" s="4" t="s">
        <v>20</v>
      </c>
      <c r="F9705" s="4" t="s">
        <v>1949</v>
      </c>
      <c r="G9705" s="4">
        <v>24000</v>
      </c>
      <c r="H9705" s="4">
        <v>59231.17</v>
      </c>
    </row>
    <row r="9706" spans="2:8" hidden="1" x14ac:dyDescent="0.15">
      <c r="B9706" s="8" t="s">
        <v>2273</v>
      </c>
      <c r="C9706" s="4" t="s">
        <v>27</v>
      </c>
      <c r="D9706" s="4" t="s">
        <v>1320</v>
      </c>
      <c r="E9706" s="4" t="s">
        <v>20</v>
      </c>
      <c r="F9706" s="4" t="s">
        <v>5242</v>
      </c>
      <c r="G9706" s="4">
        <v>1335</v>
      </c>
      <c r="H9706" s="4">
        <v>138088.71</v>
      </c>
    </row>
    <row r="9707" spans="2:8" hidden="1" x14ac:dyDescent="0.15">
      <c r="B9707" s="8">
        <v>45571</v>
      </c>
      <c r="C9707" s="4" t="s">
        <v>18</v>
      </c>
      <c r="D9707" s="4" t="s">
        <v>19</v>
      </c>
      <c r="E9707" s="4" t="s">
        <v>20</v>
      </c>
      <c r="F9707" s="4" t="s">
        <v>4595</v>
      </c>
      <c r="G9707" s="4">
        <v>3197.7</v>
      </c>
      <c r="H9707" s="4">
        <v>6373.65</v>
      </c>
    </row>
    <row r="9708" spans="2:8" hidden="1" x14ac:dyDescent="0.15">
      <c r="B9708" s="8">
        <v>45653</v>
      </c>
      <c r="C9708" s="4" t="s">
        <v>18</v>
      </c>
      <c r="D9708" s="4" t="s">
        <v>19</v>
      </c>
      <c r="E9708" s="4" t="s">
        <v>20</v>
      </c>
      <c r="F9708" s="4" t="s">
        <v>4721</v>
      </c>
      <c r="G9708" s="4">
        <v>2803.3</v>
      </c>
      <c r="H9708" s="4">
        <v>8114.86</v>
      </c>
    </row>
    <row r="9709" spans="2:8" hidden="1" x14ac:dyDescent="0.15">
      <c r="B9709" s="8" t="s">
        <v>2197</v>
      </c>
      <c r="C9709" s="4" t="s">
        <v>27</v>
      </c>
      <c r="D9709" s="4" t="s">
        <v>19</v>
      </c>
      <c r="E9709" s="4" t="s">
        <v>20</v>
      </c>
      <c r="F9709" s="4" t="s">
        <v>2376</v>
      </c>
      <c r="G9709" s="4">
        <v>20556</v>
      </c>
      <c r="H9709" s="4">
        <v>38869.760000000002</v>
      </c>
    </row>
    <row r="9710" spans="2:8" hidden="1" x14ac:dyDescent="0.15">
      <c r="B9710" s="8" t="s">
        <v>147</v>
      </c>
      <c r="C9710" s="4" t="s">
        <v>27</v>
      </c>
      <c r="D9710" s="4" t="s">
        <v>19</v>
      </c>
      <c r="E9710" s="4" t="s">
        <v>20</v>
      </c>
      <c r="F9710" s="4" t="s">
        <v>1928</v>
      </c>
      <c r="G9710" s="4">
        <v>245</v>
      </c>
      <c r="H9710" s="4">
        <v>490.68</v>
      </c>
    </row>
    <row r="9711" spans="2:8" hidden="1" x14ac:dyDescent="0.15">
      <c r="B9711" s="8" t="s">
        <v>417</v>
      </c>
      <c r="C9711" s="4" t="s">
        <v>27</v>
      </c>
      <c r="D9711" s="4" t="s">
        <v>19</v>
      </c>
      <c r="E9711" s="4" t="s">
        <v>20</v>
      </c>
      <c r="F9711" s="4" t="s">
        <v>1928</v>
      </c>
      <c r="G9711" s="4">
        <v>245</v>
      </c>
      <c r="H9711" s="4">
        <v>490.54</v>
      </c>
    </row>
    <row r="9712" spans="2:8" hidden="1" x14ac:dyDescent="0.15">
      <c r="B9712" s="8" t="s">
        <v>2028</v>
      </c>
      <c r="C9712" s="4" t="s">
        <v>27</v>
      </c>
      <c r="D9712" s="4" t="s">
        <v>19</v>
      </c>
      <c r="E9712" s="4" t="s">
        <v>20</v>
      </c>
      <c r="F9712" s="4" t="s">
        <v>1928</v>
      </c>
      <c r="G9712" s="4">
        <v>245</v>
      </c>
      <c r="H9712" s="4">
        <v>490.47</v>
      </c>
    </row>
    <row r="9713" spans="2:8" hidden="1" x14ac:dyDescent="0.15">
      <c r="B9713" s="8" t="s">
        <v>1461</v>
      </c>
      <c r="C9713" s="4" t="s">
        <v>27</v>
      </c>
      <c r="D9713" s="4" t="s">
        <v>19</v>
      </c>
      <c r="E9713" s="4" t="s">
        <v>20</v>
      </c>
      <c r="F9713" s="4" t="s">
        <v>1928</v>
      </c>
      <c r="G9713" s="4">
        <v>24325.200000000001</v>
      </c>
      <c r="H9713" s="4">
        <v>49004.4</v>
      </c>
    </row>
    <row r="9714" spans="2:8" hidden="1" x14ac:dyDescent="0.15">
      <c r="B9714" s="8" t="s">
        <v>2551</v>
      </c>
      <c r="C9714" s="4" t="s">
        <v>27</v>
      </c>
      <c r="D9714" s="4" t="s">
        <v>19</v>
      </c>
      <c r="E9714" s="4" t="s">
        <v>20</v>
      </c>
      <c r="F9714" s="4" t="s">
        <v>1928</v>
      </c>
      <c r="G9714" s="4">
        <v>4510.3999999999996</v>
      </c>
      <c r="H9714" s="4">
        <v>9024.9599999999991</v>
      </c>
    </row>
    <row r="9715" spans="2:8" hidden="1" x14ac:dyDescent="0.15">
      <c r="B9715" s="8" t="s">
        <v>2876</v>
      </c>
      <c r="C9715" s="4" t="s">
        <v>27</v>
      </c>
      <c r="D9715" s="4" t="s">
        <v>19</v>
      </c>
      <c r="E9715" s="4" t="s">
        <v>20</v>
      </c>
      <c r="F9715" s="4" t="s">
        <v>1928</v>
      </c>
      <c r="G9715" s="4">
        <v>245</v>
      </c>
      <c r="H9715" s="4">
        <v>491.06</v>
      </c>
    </row>
    <row r="9716" spans="2:8" hidden="1" x14ac:dyDescent="0.15">
      <c r="B9716" s="8" t="s">
        <v>3010</v>
      </c>
      <c r="C9716" s="4" t="s">
        <v>27</v>
      </c>
      <c r="D9716" s="4" t="s">
        <v>488</v>
      </c>
      <c r="E9716" s="4" t="s">
        <v>20</v>
      </c>
      <c r="F9716" s="4" t="s">
        <v>6983</v>
      </c>
      <c r="G9716" s="4">
        <v>33.6</v>
      </c>
      <c r="H9716" s="4">
        <v>217.19</v>
      </c>
    </row>
    <row r="9717" spans="2:8" hidden="1" x14ac:dyDescent="0.15">
      <c r="B9717" s="8">
        <v>45518</v>
      </c>
      <c r="C9717" s="4" t="s">
        <v>18</v>
      </c>
      <c r="D9717" s="4" t="s">
        <v>19</v>
      </c>
      <c r="E9717" s="4" t="s">
        <v>20</v>
      </c>
      <c r="F9717" s="4" t="s">
        <v>4683</v>
      </c>
      <c r="G9717" s="4">
        <v>3000</v>
      </c>
      <c r="H9717" s="4">
        <v>6938.45</v>
      </c>
    </row>
    <row r="9718" spans="2:8" hidden="1" x14ac:dyDescent="0.15">
      <c r="B9718" s="8">
        <v>45589</v>
      </c>
      <c r="C9718" s="4" t="s">
        <v>18</v>
      </c>
      <c r="D9718" s="4" t="s">
        <v>19</v>
      </c>
      <c r="E9718" s="4" t="s">
        <v>20</v>
      </c>
      <c r="F9718" s="4" t="s">
        <v>4675</v>
      </c>
      <c r="G9718" s="4">
        <v>3000</v>
      </c>
      <c r="H9718" s="4">
        <v>7478.77</v>
      </c>
    </row>
    <row r="9719" spans="2:8" hidden="1" x14ac:dyDescent="0.15">
      <c r="B9719" s="8" t="s">
        <v>1816</v>
      </c>
      <c r="C9719" s="4" t="s">
        <v>27</v>
      </c>
      <c r="D9719" s="4" t="s">
        <v>2815</v>
      </c>
      <c r="E9719" s="4" t="s">
        <v>20</v>
      </c>
      <c r="F9719" s="4" t="s">
        <v>6516</v>
      </c>
      <c r="G9719" s="4">
        <v>140.4</v>
      </c>
      <c r="H9719" s="4">
        <v>2393.34</v>
      </c>
    </row>
    <row r="9720" spans="2:8" hidden="1" x14ac:dyDescent="0.15">
      <c r="B9720" s="8" t="s">
        <v>975</v>
      </c>
      <c r="C9720" s="4" t="s">
        <v>27</v>
      </c>
      <c r="D9720" s="4" t="s">
        <v>2815</v>
      </c>
      <c r="E9720" s="4" t="s">
        <v>20</v>
      </c>
      <c r="F9720" s="4" t="s">
        <v>6516</v>
      </c>
      <c r="G9720" s="4">
        <v>126.54</v>
      </c>
      <c r="H9720" s="4">
        <v>2009.54</v>
      </c>
    </row>
    <row r="9721" spans="2:8" hidden="1" x14ac:dyDescent="0.15">
      <c r="B9721" s="8" t="s">
        <v>3819</v>
      </c>
      <c r="C9721" s="4" t="s">
        <v>27</v>
      </c>
      <c r="D9721" s="4" t="s">
        <v>2815</v>
      </c>
      <c r="E9721" s="4" t="s">
        <v>20</v>
      </c>
      <c r="F9721" s="4" t="s">
        <v>7617</v>
      </c>
      <c r="G9721" s="4">
        <v>3.6</v>
      </c>
      <c r="H9721" s="4">
        <v>58.94</v>
      </c>
    </row>
    <row r="9722" spans="2:8" hidden="1" x14ac:dyDescent="0.15">
      <c r="B9722" s="8" t="s">
        <v>1242</v>
      </c>
      <c r="C9722" s="4" t="s">
        <v>27</v>
      </c>
      <c r="D9722" s="4" t="s">
        <v>2815</v>
      </c>
      <c r="E9722" s="4" t="s">
        <v>20</v>
      </c>
      <c r="F9722" s="4" t="s">
        <v>7339</v>
      </c>
      <c r="G9722" s="4">
        <v>10.8</v>
      </c>
      <c r="H9722" s="4">
        <v>166.66</v>
      </c>
    </row>
    <row r="9723" spans="2:8" hidden="1" x14ac:dyDescent="0.15">
      <c r="B9723" s="8" t="s">
        <v>1242</v>
      </c>
      <c r="C9723" s="4" t="s">
        <v>27</v>
      </c>
      <c r="D9723" s="4" t="s">
        <v>2815</v>
      </c>
      <c r="E9723" s="4" t="s">
        <v>20</v>
      </c>
      <c r="F9723" s="4" t="s">
        <v>6405</v>
      </c>
      <c r="G9723" s="4">
        <v>185.5</v>
      </c>
      <c r="H9723" s="4">
        <v>2331.13</v>
      </c>
    </row>
    <row r="9724" spans="2:8" hidden="1" x14ac:dyDescent="0.15">
      <c r="B9724" s="8" t="s">
        <v>1882</v>
      </c>
      <c r="C9724" s="4" t="s">
        <v>27</v>
      </c>
      <c r="D9724" s="4" t="s">
        <v>2815</v>
      </c>
      <c r="E9724" s="4" t="s">
        <v>20</v>
      </c>
      <c r="F9724" s="4" t="s">
        <v>6405</v>
      </c>
      <c r="G9724" s="4">
        <v>88.9</v>
      </c>
      <c r="H9724" s="4">
        <v>1240.9000000000001</v>
      </c>
    </row>
    <row r="9725" spans="2:8" hidden="1" x14ac:dyDescent="0.15">
      <c r="B9725" s="8" t="s">
        <v>1156</v>
      </c>
      <c r="C9725" s="4" t="s">
        <v>27</v>
      </c>
      <c r="D9725" s="4" t="s">
        <v>2392</v>
      </c>
      <c r="E9725" s="4" t="s">
        <v>20</v>
      </c>
      <c r="F9725" s="4" t="s">
        <v>8652</v>
      </c>
      <c r="G9725" s="4">
        <v>0.01</v>
      </c>
      <c r="H9725" s="4">
        <v>625.42999999999904</v>
      </c>
    </row>
    <row r="9726" spans="2:8" hidden="1" x14ac:dyDescent="0.15">
      <c r="B9726" s="8" t="s">
        <v>417</v>
      </c>
      <c r="C9726" s="4" t="s">
        <v>27</v>
      </c>
      <c r="D9726" s="4" t="s">
        <v>6989</v>
      </c>
      <c r="E9726" s="4" t="s">
        <v>20</v>
      </c>
      <c r="F9726" s="4" t="s">
        <v>8289</v>
      </c>
      <c r="G9726" s="4">
        <v>0.15</v>
      </c>
      <c r="H9726" s="4">
        <v>1753.32</v>
      </c>
    </row>
    <row r="9727" spans="2:8" hidden="1" x14ac:dyDescent="0.15">
      <c r="B9727" s="8" t="s">
        <v>1804</v>
      </c>
      <c r="C9727" s="4" t="s">
        <v>27</v>
      </c>
      <c r="D9727" s="4" t="s">
        <v>19</v>
      </c>
      <c r="E9727" s="4" t="s">
        <v>20</v>
      </c>
      <c r="F9727" s="4" t="s">
        <v>8486</v>
      </c>
      <c r="G9727" s="4">
        <v>0.03</v>
      </c>
      <c r="H9727" s="4">
        <v>1865.19</v>
      </c>
    </row>
    <row r="9728" spans="2:8" hidden="1" x14ac:dyDescent="0.15">
      <c r="B9728" s="8" t="s">
        <v>602</v>
      </c>
      <c r="C9728" s="4" t="s">
        <v>27</v>
      </c>
      <c r="D9728" s="4" t="s">
        <v>19</v>
      </c>
      <c r="E9728" s="4" t="s">
        <v>20</v>
      </c>
      <c r="F9728" s="4" t="s">
        <v>8449</v>
      </c>
      <c r="G9728" s="4">
        <v>0.04</v>
      </c>
      <c r="H9728" s="4">
        <v>4754.6099999999997</v>
      </c>
    </row>
    <row r="9729" spans="2:8" hidden="1" x14ac:dyDescent="0.15">
      <c r="B9729" s="8" t="s">
        <v>826</v>
      </c>
      <c r="C9729" s="4" t="s">
        <v>27</v>
      </c>
      <c r="D9729" s="4" t="s">
        <v>2000</v>
      </c>
      <c r="E9729" s="4" t="s">
        <v>20</v>
      </c>
      <c r="F9729" s="4" t="s">
        <v>8533</v>
      </c>
      <c r="G9729" s="4">
        <v>0.02</v>
      </c>
      <c r="H9729" s="4">
        <v>2517.29</v>
      </c>
    </row>
    <row r="9730" spans="2:8" hidden="1" x14ac:dyDescent="0.15">
      <c r="B9730" s="8">
        <v>45503</v>
      </c>
      <c r="C9730" s="4" t="s">
        <v>18</v>
      </c>
      <c r="D9730" s="4" t="s">
        <v>196</v>
      </c>
      <c r="E9730" s="4" t="s">
        <v>20</v>
      </c>
      <c r="F9730" s="4" t="s">
        <v>4144</v>
      </c>
      <c r="G9730" s="4">
        <v>7000</v>
      </c>
      <c r="H9730" s="4">
        <v>65465.919999999998</v>
      </c>
    </row>
    <row r="9731" spans="2:8" hidden="1" x14ac:dyDescent="0.15">
      <c r="B9731" s="8" t="s">
        <v>1008</v>
      </c>
      <c r="C9731" s="4" t="s">
        <v>27</v>
      </c>
      <c r="D9731" s="4" t="s">
        <v>196</v>
      </c>
      <c r="E9731" s="4" t="s">
        <v>20</v>
      </c>
      <c r="F9731" s="4" t="s">
        <v>5453</v>
      </c>
      <c r="G9731" s="4">
        <v>1000</v>
      </c>
      <c r="H9731" s="4">
        <v>7870.81</v>
      </c>
    </row>
    <row r="9732" spans="2:8" hidden="1" x14ac:dyDescent="0.15">
      <c r="B9732" s="8" t="s">
        <v>724</v>
      </c>
      <c r="C9732" s="4" t="s">
        <v>27</v>
      </c>
      <c r="D9732" s="4" t="s">
        <v>196</v>
      </c>
      <c r="E9732" s="4" t="s">
        <v>20</v>
      </c>
      <c r="F9732" s="4" t="s">
        <v>5453</v>
      </c>
      <c r="G9732" s="4">
        <v>1000</v>
      </c>
      <c r="H9732" s="4">
        <v>7334.22</v>
      </c>
    </row>
    <row r="9733" spans="2:8" hidden="1" x14ac:dyDescent="0.15">
      <c r="B9733" s="8" t="s">
        <v>376</v>
      </c>
      <c r="C9733" s="4" t="s">
        <v>27</v>
      </c>
      <c r="D9733" s="4" t="s">
        <v>196</v>
      </c>
      <c r="E9733" s="4" t="s">
        <v>20</v>
      </c>
      <c r="F9733" s="4" t="s">
        <v>4915</v>
      </c>
      <c r="G9733" s="4">
        <v>2000</v>
      </c>
      <c r="H9733" s="4">
        <v>15855.15</v>
      </c>
    </row>
    <row r="9734" spans="2:8" hidden="1" x14ac:dyDescent="0.15">
      <c r="B9734" s="8" t="s">
        <v>3221</v>
      </c>
      <c r="C9734" s="4" t="s">
        <v>27</v>
      </c>
      <c r="D9734" s="4" t="s">
        <v>196</v>
      </c>
      <c r="E9734" s="4" t="s">
        <v>20</v>
      </c>
      <c r="F9734" s="4" t="s">
        <v>4651</v>
      </c>
      <c r="G9734" s="4">
        <v>3000</v>
      </c>
      <c r="H9734" s="4">
        <v>22193.98</v>
      </c>
    </row>
    <row r="9735" spans="2:8" hidden="1" x14ac:dyDescent="0.15">
      <c r="B9735" s="8" t="s">
        <v>600</v>
      </c>
      <c r="C9735" s="4" t="s">
        <v>27</v>
      </c>
      <c r="D9735" s="4" t="s">
        <v>196</v>
      </c>
      <c r="E9735" s="4" t="s">
        <v>20</v>
      </c>
      <c r="F9735" s="4" t="s">
        <v>4327</v>
      </c>
      <c r="G9735" s="4">
        <v>5000</v>
      </c>
      <c r="H9735" s="4">
        <v>43994.3</v>
      </c>
    </row>
    <row r="9736" spans="2:8" hidden="1" x14ac:dyDescent="0.15">
      <c r="B9736" s="8" t="s">
        <v>172</v>
      </c>
      <c r="C9736" s="4" t="s">
        <v>27</v>
      </c>
      <c r="D9736" s="4" t="s">
        <v>371</v>
      </c>
      <c r="E9736" s="4" t="s">
        <v>20</v>
      </c>
      <c r="F9736" s="4" t="s">
        <v>4921</v>
      </c>
      <c r="G9736" s="4">
        <v>2000</v>
      </c>
      <c r="H9736" s="4">
        <v>13033.43</v>
      </c>
    </row>
    <row r="9737" spans="2:8" hidden="1" x14ac:dyDescent="0.15">
      <c r="B9737" s="8" t="s">
        <v>1403</v>
      </c>
      <c r="C9737" s="4" t="s">
        <v>27</v>
      </c>
      <c r="D9737" s="4" t="s">
        <v>371</v>
      </c>
      <c r="E9737" s="4" t="s">
        <v>20</v>
      </c>
      <c r="F9737" s="4" t="s">
        <v>4654</v>
      </c>
      <c r="G9737" s="4">
        <v>3000</v>
      </c>
      <c r="H9737" s="4">
        <v>18808.669999999998</v>
      </c>
    </row>
    <row r="9738" spans="2:8" hidden="1" x14ac:dyDescent="0.15">
      <c r="B9738" s="8">
        <v>45503</v>
      </c>
      <c r="C9738" s="4" t="s">
        <v>18</v>
      </c>
      <c r="D9738" s="4" t="s">
        <v>196</v>
      </c>
      <c r="E9738" s="4" t="s">
        <v>20</v>
      </c>
      <c r="F9738" s="4" t="s">
        <v>3669</v>
      </c>
      <c r="G9738" s="4">
        <v>12000</v>
      </c>
      <c r="H9738" s="4">
        <v>118752.64</v>
      </c>
    </row>
    <row r="9739" spans="2:8" hidden="1" x14ac:dyDescent="0.15">
      <c r="B9739" s="8" t="s">
        <v>376</v>
      </c>
      <c r="C9739" s="4" t="s">
        <v>27</v>
      </c>
      <c r="D9739" s="4" t="s">
        <v>196</v>
      </c>
      <c r="E9739" s="4" t="s">
        <v>20</v>
      </c>
      <c r="F9739" s="4" t="s">
        <v>3832</v>
      </c>
      <c r="G9739" s="4">
        <v>10400</v>
      </c>
      <c r="H9739" s="4">
        <v>88263.32</v>
      </c>
    </row>
    <row r="9740" spans="2:8" hidden="1" x14ac:dyDescent="0.15">
      <c r="B9740" s="8" t="s">
        <v>600</v>
      </c>
      <c r="C9740" s="4" t="s">
        <v>27</v>
      </c>
      <c r="D9740" s="4" t="s">
        <v>196</v>
      </c>
      <c r="E9740" s="4" t="s">
        <v>20</v>
      </c>
      <c r="F9740" s="4" t="s">
        <v>3670</v>
      </c>
      <c r="G9740" s="4">
        <v>12000</v>
      </c>
      <c r="H9740" s="4">
        <v>113425.37</v>
      </c>
    </row>
    <row r="9741" spans="2:8" hidden="1" x14ac:dyDescent="0.15">
      <c r="B9741" s="8" t="s">
        <v>3221</v>
      </c>
      <c r="C9741" s="4" t="s">
        <v>27</v>
      </c>
      <c r="D9741" s="4" t="s">
        <v>196</v>
      </c>
      <c r="E9741" s="4" t="s">
        <v>20</v>
      </c>
      <c r="F9741" s="4" t="s">
        <v>3222</v>
      </c>
      <c r="G9741" s="4">
        <v>16000</v>
      </c>
      <c r="H9741" s="4">
        <v>124570.81</v>
      </c>
    </row>
    <row r="9742" spans="2:8" hidden="1" x14ac:dyDescent="0.15">
      <c r="B9742" s="8" t="s">
        <v>1008</v>
      </c>
      <c r="C9742" s="4" t="s">
        <v>27</v>
      </c>
      <c r="D9742" s="4" t="s">
        <v>196</v>
      </c>
      <c r="E9742" s="4" t="s">
        <v>20</v>
      </c>
      <c r="F9742" s="4" t="s">
        <v>4470</v>
      </c>
      <c r="G9742" s="4">
        <v>4000</v>
      </c>
      <c r="H9742" s="4">
        <v>33758.03</v>
      </c>
    </row>
    <row r="9743" spans="2:8" hidden="1" x14ac:dyDescent="0.15">
      <c r="B9743" s="8" t="s">
        <v>724</v>
      </c>
      <c r="C9743" s="4" t="s">
        <v>27</v>
      </c>
      <c r="D9743" s="4" t="s">
        <v>196</v>
      </c>
      <c r="E9743" s="4" t="s">
        <v>20</v>
      </c>
      <c r="F9743" s="4" t="s">
        <v>4191</v>
      </c>
      <c r="G9743" s="4">
        <v>6400</v>
      </c>
      <c r="H9743" s="4">
        <v>51190.06</v>
      </c>
    </row>
    <row r="9744" spans="2:8" hidden="1" x14ac:dyDescent="0.15">
      <c r="B9744" s="8" t="s">
        <v>1403</v>
      </c>
      <c r="C9744" s="4" t="s">
        <v>27</v>
      </c>
      <c r="D9744" s="4" t="s">
        <v>371</v>
      </c>
      <c r="E9744" s="4" t="s">
        <v>20</v>
      </c>
      <c r="F9744" s="4" t="s">
        <v>4797</v>
      </c>
      <c r="G9744" s="4">
        <v>2400</v>
      </c>
      <c r="H9744" s="4">
        <v>17302.689999999999</v>
      </c>
    </row>
    <row r="9745" spans="2:8" hidden="1" x14ac:dyDescent="0.15">
      <c r="B9745" s="8" t="s">
        <v>172</v>
      </c>
      <c r="C9745" s="4" t="s">
        <v>27</v>
      </c>
      <c r="D9745" s="4" t="s">
        <v>371</v>
      </c>
      <c r="E9745" s="4" t="s">
        <v>20</v>
      </c>
      <c r="F9745" s="4" t="s">
        <v>4265</v>
      </c>
      <c r="G9745" s="4">
        <v>5600</v>
      </c>
      <c r="H9745" s="4">
        <v>42068.54</v>
      </c>
    </row>
    <row r="9746" spans="2:8" hidden="1" x14ac:dyDescent="0.15">
      <c r="B9746" s="8" t="s">
        <v>1666</v>
      </c>
      <c r="C9746" s="4" t="s">
        <v>27</v>
      </c>
      <c r="D9746" s="4" t="s">
        <v>371</v>
      </c>
      <c r="E9746" s="4" t="s">
        <v>20</v>
      </c>
      <c r="F9746" s="4" t="s">
        <v>3929</v>
      </c>
      <c r="G9746" s="4">
        <v>9600</v>
      </c>
      <c r="H9746" s="4">
        <v>69502.009999999995</v>
      </c>
    </row>
    <row r="9747" spans="2:8" hidden="1" x14ac:dyDescent="0.15">
      <c r="B9747" s="8" t="s">
        <v>1198</v>
      </c>
      <c r="C9747" s="4" t="s">
        <v>27</v>
      </c>
      <c r="D9747" s="4" t="s">
        <v>2392</v>
      </c>
      <c r="E9747" s="4" t="s">
        <v>20</v>
      </c>
      <c r="F9747" s="4" t="s">
        <v>2441</v>
      </c>
      <c r="G9747" s="4">
        <v>20120</v>
      </c>
      <c r="H9747" s="4">
        <v>28478.29</v>
      </c>
    </row>
    <row r="9748" spans="2:8" hidden="1" x14ac:dyDescent="0.15">
      <c r="B9748" s="8" t="s">
        <v>1904</v>
      </c>
      <c r="C9748" s="4" t="s">
        <v>27</v>
      </c>
      <c r="D9748" s="4" t="s">
        <v>2392</v>
      </c>
      <c r="E9748" s="4" t="s">
        <v>20</v>
      </c>
      <c r="F9748" s="4" t="s">
        <v>2441</v>
      </c>
      <c r="G9748" s="4">
        <v>20080</v>
      </c>
      <c r="H9748" s="4">
        <v>28145.17</v>
      </c>
    </row>
    <row r="9749" spans="2:8" hidden="1" x14ac:dyDescent="0.15">
      <c r="B9749" s="8" t="s">
        <v>2447</v>
      </c>
      <c r="C9749" s="4" t="s">
        <v>27</v>
      </c>
      <c r="D9749" s="4" t="s">
        <v>2392</v>
      </c>
      <c r="E9749" s="4" t="s">
        <v>20</v>
      </c>
      <c r="F9749" s="4" t="s">
        <v>2441</v>
      </c>
      <c r="G9749" s="4">
        <v>20060</v>
      </c>
      <c r="H9749" s="4">
        <v>28358.25</v>
      </c>
    </row>
    <row r="9750" spans="2:8" hidden="1" x14ac:dyDescent="0.15">
      <c r="B9750" s="8" t="s">
        <v>1994</v>
      </c>
      <c r="C9750" s="4" t="s">
        <v>27</v>
      </c>
      <c r="D9750" s="4" t="s">
        <v>2392</v>
      </c>
      <c r="E9750" s="4" t="s">
        <v>20</v>
      </c>
      <c r="F9750" s="4" t="s">
        <v>2441</v>
      </c>
      <c r="G9750" s="4">
        <v>19980</v>
      </c>
      <c r="H9750" s="4">
        <v>27464.17</v>
      </c>
    </row>
    <row r="9751" spans="2:8" hidden="1" x14ac:dyDescent="0.15">
      <c r="B9751" s="8" t="s">
        <v>1722</v>
      </c>
      <c r="C9751" s="4" t="s">
        <v>27</v>
      </c>
      <c r="D9751" s="4" t="s">
        <v>2392</v>
      </c>
      <c r="E9751" s="4" t="s">
        <v>20</v>
      </c>
      <c r="F9751" s="4" t="s">
        <v>2441</v>
      </c>
      <c r="G9751" s="4">
        <v>19980</v>
      </c>
      <c r="H9751" s="4">
        <v>27443.01</v>
      </c>
    </row>
    <row r="9752" spans="2:8" hidden="1" x14ac:dyDescent="0.15">
      <c r="B9752" s="8" t="s">
        <v>1758</v>
      </c>
      <c r="C9752" s="4" t="s">
        <v>27</v>
      </c>
      <c r="D9752" s="4" t="s">
        <v>2392</v>
      </c>
      <c r="E9752" s="4" t="s">
        <v>20</v>
      </c>
      <c r="F9752" s="4" t="s">
        <v>2441</v>
      </c>
      <c r="G9752" s="4">
        <v>19960</v>
      </c>
      <c r="H9752" s="4">
        <v>27892.46</v>
      </c>
    </row>
    <row r="9753" spans="2:8" hidden="1" x14ac:dyDescent="0.15">
      <c r="B9753" s="8" t="s">
        <v>2664</v>
      </c>
      <c r="C9753" s="4" t="s">
        <v>27</v>
      </c>
      <c r="D9753" s="4" t="s">
        <v>2392</v>
      </c>
      <c r="E9753" s="4" t="s">
        <v>20</v>
      </c>
      <c r="F9753" s="4" t="s">
        <v>2441</v>
      </c>
      <c r="G9753" s="4">
        <v>19960</v>
      </c>
      <c r="H9753" s="4">
        <v>27580</v>
      </c>
    </row>
    <row r="9754" spans="2:8" hidden="1" x14ac:dyDescent="0.15">
      <c r="B9754" s="8" t="s">
        <v>1747</v>
      </c>
      <c r="C9754" s="4" t="s">
        <v>27</v>
      </c>
      <c r="D9754" s="4" t="s">
        <v>2392</v>
      </c>
      <c r="E9754" s="4" t="s">
        <v>20</v>
      </c>
      <c r="F9754" s="4" t="s">
        <v>2441</v>
      </c>
      <c r="G9754" s="4">
        <v>19920</v>
      </c>
      <c r="H9754" s="4">
        <v>26467.24</v>
      </c>
    </row>
    <row r="9755" spans="2:8" hidden="1" x14ac:dyDescent="0.15">
      <c r="B9755" s="8" t="s">
        <v>1952</v>
      </c>
      <c r="C9755" s="4" t="s">
        <v>27</v>
      </c>
      <c r="D9755" s="4" t="s">
        <v>2392</v>
      </c>
      <c r="E9755" s="4" t="s">
        <v>20</v>
      </c>
      <c r="F9755" s="4" t="s">
        <v>2441</v>
      </c>
      <c r="G9755" s="4">
        <v>19880</v>
      </c>
      <c r="H9755" s="4">
        <v>28017.95</v>
      </c>
    </row>
    <row r="9756" spans="2:8" hidden="1" x14ac:dyDescent="0.15">
      <c r="B9756" s="8" t="s">
        <v>402</v>
      </c>
      <c r="C9756" s="4" t="s">
        <v>27</v>
      </c>
      <c r="D9756" s="4" t="s">
        <v>2392</v>
      </c>
      <c r="E9756" s="4" t="s">
        <v>20</v>
      </c>
      <c r="F9756" s="4" t="s">
        <v>2441</v>
      </c>
      <c r="G9756" s="4">
        <v>19880</v>
      </c>
      <c r="H9756" s="4">
        <v>26559.17</v>
      </c>
    </row>
    <row r="9757" spans="2:8" hidden="1" x14ac:dyDescent="0.15">
      <c r="B9757" s="8" t="s">
        <v>2182</v>
      </c>
      <c r="C9757" s="4" t="s">
        <v>27</v>
      </c>
      <c r="D9757" s="4" t="s">
        <v>2392</v>
      </c>
      <c r="E9757" s="4" t="s">
        <v>20</v>
      </c>
      <c r="F9757" s="4" t="s">
        <v>2441</v>
      </c>
      <c r="G9757" s="4">
        <v>19880</v>
      </c>
      <c r="H9757" s="4">
        <v>26519.4</v>
      </c>
    </row>
    <row r="9758" spans="2:8" hidden="1" x14ac:dyDescent="0.15">
      <c r="B9758" s="8" t="s">
        <v>1309</v>
      </c>
      <c r="C9758" s="4" t="s">
        <v>27</v>
      </c>
      <c r="D9758" s="4" t="s">
        <v>2392</v>
      </c>
      <c r="E9758" s="4" t="s">
        <v>20</v>
      </c>
      <c r="F9758" s="4" t="s">
        <v>2441</v>
      </c>
      <c r="G9758" s="4">
        <v>19840</v>
      </c>
      <c r="H9758" s="4">
        <v>26283.9</v>
      </c>
    </row>
    <row r="9759" spans="2:8" hidden="1" x14ac:dyDescent="0.15">
      <c r="B9759" s="8" t="s">
        <v>2730</v>
      </c>
      <c r="C9759" s="4" t="s">
        <v>27</v>
      </c>
      <c r="D9759" s="4" t="s">
        <v>2392</v>
      </c>
      <c r="E9759" s="4" t="s">
        <v>20</v>
      </c>
      <c r="F9759" s="4" t="s">
        <v>2441</v>
      </c>
      <c r="G9759" s="4">
        <v>19560</v>
      </c>
      <c r="H9759" s="4">
        <v>27749.58</v>
      </c>
    </row>
    <row r="9760" spans="2:8" hidden="1" x14ac:dyDescent="0.15">
      <c r="B9760" s="8" t="s">
        <v>1303</v>
      </c>
      <c r="C9760" s="4" t="s">
        <v>27</v>
      </c>
      <c r="D9760" s="4" t="s">
        <v>2392</v>
      </c>
      <c r="E9760" s="4" t="s">
        <v>20</v>
      </c>
      <c r="F9760" s="4" t="s">
        <v>2441</v>
      </c>
      <c r="G9760" s="4">
        <v>19960</v>
      </c>
      <c r="H9760" s="4">
        <v>27021.87</v>
      </c>
    </row>
    <row r="9761" spans="2:8" hidden="1" x14ac:dyDescent="0.15">
      <c r="B9761" s="8" t="s">
        <v>2674</v>
      </c>
      <c r="C9761" s="4" t="s">
        <v>27</v>
      </c>
      <c r="D9761" s="4" t="s">
        <v>2392</v>
      </c>
      <c r="E9761" s="4" t="s">
        <v>20</v>
      </c>
      <c r="F9761" s="4" t="s">
        <v>2441</v>
      </c>
      <c r="G9761" s="4">
        <v>19900</v>
      </c>
      <c r="H9761" s="4">
        <v>27356.18</v>
      </c>
    </row>
    <row r="9762" spans="2:8" hidden="1" x14ac:dyDescent="0.15">
      <c r="B9762" s="8" t="s">
        <v>821</v>
      </c>
      <c r="C9762" s="4" t="s">
        <v>27</v>
      </c>
      <c r="D9762" s="4" t="s">
        <v>2392</v>
      </c>
      <c r="E9762" s="4" t="s">
        <v>20</v>
      </c>
      <c r="F9762" s="4" t="s">
        <v>2441</v>
      </c>
      <c r="G9762" s="4">
        <v>19880</v>
      </c>
      <c r="H9762" s="4">
        <v>24516.53</v>
      </c>
    </row>
    <row r="9763" spans="2:8" hidden="1" x14ac:dyDescent="0.15">
      <c r="B9763" s="8" t="s">
        <v>862</v>
      </c>
      <c r="C9763" s="4" t="s">
        <v>27</v>
      </c>
      <c r="D9763" s="4" t="s">
        <v>2392</v>
      </c>
      <c r="E9763" s="4" t="s">
        <v>20</v>
      </c>
      <c r="F9763" s="4" t="s">
        <v>2441</v>
      </c>
      <c r="G9763" s="4">
        <v>19860</v>
      </c>
      <c r="H9763" s="4">
        <v>27129.61</v>
      </c>
    </row>
    <row r="9764" spans="2:8" hidden="1" x14ac:dyDescent="0.15">
      <c r="B9764" s="8" t="s">
        <v>144</v>
      </c>
      <c r="C9764" s="4" t="s">
        <v>27</v>
      </c>
      <c r="D9764" s="4" t="s">
        <v>2392</v>
      </c>
      <c r="E9764" s="4" t="s">
        <v>20</v>
      </c>
      <c r="F9764" s="4" t="s">
        <v>2441</v>
      </c>
      <c r="G9764" s="4">
        <v>19860</v>
      </c>
      <c r="H9764" s="4">
        <v>24824.01</v>
      </c>
    </row>
    <row r="9765" spans="2:8" hidden="1" x14ac:dyDescent="0.15">
      <c r="B9765" s="8" t="s">
        <v>1005</v>
      </c>
      <c r="C9765" s="4" t="s">
        <v>27</v>
      </c>
      <c r="D9765" s="4" t="s">
        <v>2392</v>
      </c>
      <c r="E9765" s="4" t="s">
        <v>20</v>
      </c>
      <c r="F9765" s="4" t="s">
        <v>2441</v>
      </c>
      <c r="G9765" s="4">
        <v>19840</v>
      </c>
      <c r="H9765" s="4">
        <v>26673.71</v>
      </c>
    </row>
    <row r="9766" spans="2:8" hidden="1" x14ac:dyDescent="0.15">
      <c r="B9766" s="8" t="s">
        <v>1152</v>
      </c>
      <c r="C9766" s="4" t="s">
        <v>27</v>
      </c>
      <c r="D9766" s="4" t="s">
        <v>2392</v>
      </c>
      <c r="E9766" s="4" t="s">
        <v>20</v>
      </c>
      <c r="F9766" s="4" t="s">
        <v>2441</v>
      </c>
      <c r="G9766" s="4">
        <v>19840</v>
      </c>
      <c r="H9766" s="4">
        <v>24555.68</v>
      </c>
    </row>
    <row r="9767" spans="2:8" hidden="1" x14ac:dyDescent="0.15">
      <c r="B9767" s="8" t="s">
        <v>1253</v>
      </c>
      <c r="C9767" s="4" t="s">
        <v>27</v>
      </c>
      <c r="D9767" s="4" t="s">
        <v>2392</v>
      </c>
      <c r="E9767" s="4" t="s">
        <v>20</v>
      </c>
      <c r="F9767" s="4" t="s">
        <v>2441</v>
      </c>
      <c r="G9767" s="4">
        <v>19820</v>
      </c>
      <c r="H9767" s="4">
        <v>27277.14</v>
      </c>
    </row>
    <row r="9768" spans="2:8" hidden="1" x14ac:dyDescent="0.15">
      <c r="B9768" s="8" t="s">
        <v>1340</v>
      </c>
      <c r="C9768" s="4" t="s">
        <v>27</v>
      </c>
      <c r="D9768" s="4" t="s">
        <v>2392</v>
      </c>
      <c r="E9768" s="4" t="s">
        <v>20</v>
      </c>
      <c r="F9768" s="4" t="s">
        <v>2393</v>
      </c>
      <c r="G9768" s="4">
        <v>20400</v>
      </c>
      <c r="H9768" s="4">
        <v>28448.45</v>
      </c>
    </row>
    <row r="9769" spans="2:8" hidden="1" x14ac:dyDescent="0.15">
      <c r="B9769" s="8" t="s">
        <v>1476</v>
      </c>
      <c r="C9769" s="4" t="s">
        <v>27</v>
      </c>
      <c r="D9769" s="4" t="s">
        <v>2392</v>
      </c>
      <c r="E9769" s="4" t="s">
        <v>20</v>
      </c>
      <c r="F9769" s="4" t="s">
        <v>2393</v>
      </c>
      <c r="G9769" s="4">
        <v>20060</v>
      </c>
      <c r="H9769" s="4">
        <v>28206.080000000002</v>
      </c>
    </row>
    <row r="9770" spans="2:8" hidden="1" x14ac:dyDescent="0.15">
      <c r="B9770" s="8" t="s">
        <v>832</v>
      </c>
      <c r="C9770" s="4" t="s">
        <v>27</v>
      </c>
      <c r="D9770" s="4" t="s">
        <v>2392</v>
      </c>
      <c r="E9770" s="4" t="s">
        <v>20</v>
      </c>
      <c r="F9770" s="4" t="s">
        <v>2393</v>
      </c>
      <c r="G9770" s="4">
        <v>20060</v>
      </c>
      <c r="H9770" s="4">
        <v>28030.49</v>
      </c>
    </row>
    <row r="9771" spans="2:8" hidden="1" x14ac:dyDescent="0.15">
      <c r="B9771" s="8" t="s">
        <v>1529</v>
      </c>
      <c r="C9771" s="4" t="s">
        <v>27</v>
      </c>
      <c r="D9771" s="4" t="s">
        <v>2392</v>
      </c>
      <c r="E9771" s="4" t="s">
        <v>20</v>
      </c>
      <c r="F9771" s="4" t="s">
        <v>2393</v>
      </c>
      <c r="G9771" s="4">
        <v>20040</v>
      </c>
      <c r="H9771" s="4">
        <v>28236.44</v>
      </c>
    </row>
    <row r="9772" spans="2:8" hidden="1" x14ac:dyDescent="0.15">
      <c r="B9772" s="8" t="s">
        <v>668</v>
      </c>
      <c r="C9772" s="4" t="s">
        <v>27</v>
      </c>
      <c r="D9772" s="4" t="s">
        <v>2392</v>
      </c>
      <c r="E9772" s="4" t="s">
        <v>20</v>
      </c>
      <c r="F9772" s="4" t="s">
        <v>2393</v>
      </c>
      <c r="G9772" s="4">
        <v>20020</v>
      </c>
      <c r="H9772" s="4">
        <v>28561.07</v>
      </c>
    </row>
    <row r="9773" spans="2:8" hidden="1" x14ac:dyDescent="0.15">
      <c r="B9773" s="8" t="s">
        <v>1030</v>
      </c>
      <c r="C9773" s="4" t="s">
        <v>27</v>
      </c>
      <c r="D9773" s="4" t="s">
        <v>2392</v>
      </c>
      <c r="E9773" s="4" t="s">
        <v>20</v>
      </c>
      <c r="F9773" s="4" t="s">
        <v>2393</v>
      </c>
      <c r="G9773" s="4">
        <v>19980</v>
      </c>
      <c r="H9773" s="4">
        <v>27764.83</v>
      </c>
    </row>
    <row r="9774" spans="2:8" hidden="1" x14ac:dyDescent="0.15">
      <c r="B9774" s="8" t="s">
        <v>407</v>
      </c>
      <c r="C9774" s="4" t="s">
        <v>27</v>
      </c>
      <c r="D9774" s="4" t="s">
        <v>2392</v>
      </c>
      <c r="E9774" s="4" t="s">
        <v>20</v>
      </c>
      <c r="F9774" s="4" t="s">
        <v>2393</v>
      </c>
      <c r="G9774" s="4">
        <v>19980</v>
      </c>
      <c r="H9774" s="4">
        <v>27473.34</v>
      </c>
    </row>
    <row r="9775" spans="2:8" hidden="1" x14ac:dyDescent="0.15">
      <c r="B9775" s="8" t="s">
        <v>532</v>
      </c>
      <c r="C9775" s="4" t="s">
        <v>27</v>
      </c>
      <c r="D9775" s="4" t="s">
        <v>2392</v>
      </c>
      <c r="E9775" s="4" t="s">
        <v>20</v>
      </c>
      <c r="F9775" s="4" t="s">
        <v>2393</v>
      </c>
      <c r="G9775" s="4">
        <v>19960</v>
      </c>
      <c r="H9775" s="4">
        <v>27636.86</v>
      </c>
    </row>
    <row r="9776" spans="2:8" hidden="1" x14ac:dyDescent="0.15">
      <c r="B9776" s="8" t="s">
        <v>310</v>
      </c>
      <c r="C9776" s="4" t="s">
        <v>27</v>
      </c>
      <c r="D9776" s="4" t="s">
        <v>2392</v>
      </c>
      <c r="E9776" s="4" t="s">
        <v>20</v>
      </c>
      <c r="F9776" s="4" t="s">
        <v>2393</v>
      </c>
      <c r="G9776" s="4">
        <v>19920</v>
      </c>
      <c r="H9776" s="4">
        <v>27836.58</v>
      </c>
    </row>
    <row r="9777" spans="2:8" hidden="1" x14ac:dyDescent="0.15">
      <c r="B9777" s="8" t="s">
        <v>515</v>
      </c>
      <c r="C9777" s="4" t="s">
        <v>27</v>
      </c>
      <c r="D9777" s="4" t="s">
        <v>2392</v>
      </c>
      <c r="E9777" s="4" t="s">
        <v>20</v>
      </c>
      <c r="F9777" s="4" t="s">
        <v>2393</v>
      </c>
      <c r="G9777" s="4">
        <v>19860</v>
      </c>
      <c r="H9777" s="4">
        <v>26993.74</v>
      </c>
    </row>
    <row r="9778" spans="2:8" hidden="1" x14ac:dyDescent="0.15">
      <c r="B9778" s="8" t="s">
        <v>472</v>
      </c>
      <c r="C9778" s="4" t="s">
        <v>27</v>
      </c>
      <c r="D9778" s="4" t="s">
        <v>2392</v>
      </c>
      <c r="E9778" s="4" t="s">
        <v>20</v>
      </c>
      <c r="F9778" s="4" t="s">
        <v>2448</v>
      </c>
      <c r="G9778" s="4">
        <v>20060</v>
      </c>
      <c r="H9778" s="4">
        <v>27316.75</v>
      </c>
    </row>
    <row r="9779" spans="2:8" hidden="1" x14ac:dyDescent="0.15">
      <c r="B9779" s="8" t="s">
        <v>407</v>
      </c>
      <c r="C9779" s="4" t="s">
        <v>27</v>
      </c>
      <c r="D9779" s="4" t="s">
        <v>2392</v>
      </c>
      <c r="E9779" s="4" t="s">
        <v>20</v>
      </c>
      <c r="F9779" s="4" t="s">
        <v>2448</v>
      </c>
      <c r="G9779" s="4">
        <v>19840</v>
      </c>
      <c r="H9779" s="4">
        <v>27280.83</v>
      </c>
    </row>
    <row r="9780" spans="2:8" hidden="1" x14ac:dyDescent="0.15">
      <c r="B9780" s="8" t="s">
        <v>379</v>
      </c>
      <c r="C9780" s="4" t="s">
        <v>27</v>
      </c>
      <c r="D9780" s="4" t="s">
        <v>2392</v>
      </c>
      <c r="E9780" s="4" t="s">
        <v>20</v>
      </c>
      <c r="F9780" s="4" t="s">
        <v>2448</v>
      </c>
      <c r="G9780" s="4">
        <v>19880</v>
      </c>
      <c r="H9780" s="4">
        <v>26844.38</v>
      </c>
    </row>
    <row r="9781" spans="2:8" hidden="1" x14ac:dyDescent="0.15">
      <c r="B9781" s="8" t="s">
        <v>2443</v>
      </c>
      <c r="C9781" s="4" t="s">
        <v>27</v>
      </c>
      <c r="D9781" s="4" t="s">
        <v>2392</v>
      </c>
      <c r="E9781" s="4" t="s">
        <v>20</v>
      </c>
      <c r="F9781" s="4" t="s">
        <v>2444</v>
      </c>
      <c r="G9781" s="4">
        <v>20100</v>
      </c>
      <c r="H9781" s="4">
        <v>27553.86</v>
      </c>
    </row>
    <row r="9782" spans="2:8" hidden="1" x14ac:dyDescent="0.15">
      <c r="B9782" s="8" t="s">
        <v>2445</v>
      </c>
      <c r="C9782" s="4" t="s">
        <v>27</v>
      </c>
      <c r="D9782" s="4" t="s">
        <v>2392</v>
      </c>
      <c r="E9782" s="4" t="s">
        <v>20</v>
      </c>
      <c r="F9782" s="4" t="s">
        <v>2444</v>
      </c>
      <c r="G9782" s="4">
        <v>20080</v>
      </c>
      <c r="H9782" s="4">
        <v>27863.89</v>
      </c>
    </row>
    <row r="9783" spans="2:8" hidden="1" x14ac:dyDescent="0.15">
      <c r="B9783" s="8" t="s">
        <v>88</v>
      </c>
      <c r="C9783" s="4" t="s">
        <v>27</v>
      </c>
      <c r="D9783" s="4" t="s">
        <v>2392</v>
      </c>
      <c r="E9783" s="4" t="s">
        <v>20</v>
      </c>
      <c r="F9783" s="4" t="s">
        <v>2444</v>
      </c>
      <c r="G9783" s="4">
        <v>20040</v>
      </c>
      <c r="H9783" s="4">
        <v>27911.31</v>
      </c>
    </row>
    <row r="9784" spans="2:8" hidden="1" x14ac:dyDescent="0.15">
      <c r="B9784" s="8" t="s">
        <v>634</v>
      </c>
      <c r="C9784" s="4" t="s">
        <v>27</v>
      </c>
      <c r="D9784" s="4" t="s">
        <v>2392</v>
      </c>
      <c r="E9784" s="4" t="s">
        <v>20</v>
      </c>
      <c r="F9784" s="4" t="s">
        <v>2444</v>
      </c>
      <c r="G9784" s="4">
        <v>20040</v>
      </c>
      <c r="H9784" s="4">
        <v>27307.89</v>
      </c>
    </row>
    <row r="9785" spans="2:8" hidden="1" x14ac:dyDescent="0.15">
      <c r="B9785" s="8" t="s">
        <v>2455</v>
      </c>
      <c r="C9785" s="4" t="s">
        <v>27</v>
      </c>
      <c r="D9785" s="4" t="s">
        <v>2392</v>
      </c>
      <c r="E9785" s="4" t="s">
        <v>20</v>
      </c>
      <c r="F9785" s="4" t="s">
        <v>2444</v>
      </c>
      <c r="G9785" s="4">
        <v>20020</v>
      </c>
      <c r="H9785" s="4">
        <v>27666.16</v>
      </c>
    </row>
    <row r="9786" spans="2:8" hidden="1" x14ac:dyDescent="0.15">
      <c r="B9786" s="8" t="s">
        <v>166</v>
      </c>
      <c r="C9786" s="4" t="s">
        <v>27</v>
      </c>
      <c r="D9786" s="4" t="s">
        <v>2392</v>
      </c>
      <c r="E9786" s="4" t="s">
        <v>20</v>
      </c>
      <c r="F9786" s="4" t="s">
        <v>2444</v>
      </c>
      <c r="G9786" s="4">
        <v>20000</v>
      </c>
      <c r="H9786" s="4">
        <v>27512.48</v>
      </c>
    </row>
    <row r="9787" spans="2:8" hidden="1" x14ac:dyDescent="0.15">
      <c r="B9787" s="8" t="s">
        <v>590</v>
      </c>
      <c r="C9787" s="4" t="s">
        <v>27</v>
      </c>
      <c r="D9787" s="4" t="s">
        <v>2392</v>
      </c>
      <c r="E9787" s="4" t="s">
        <v>20</v>
      </c>
      <c r="F9787" s="4" t="s">
        <v>2444</v>
      </c>
      <c r="G9787" s="4">
        <v>19940</v>
      </c>
      <c r="H9787" s="4">
        <v>27523.02</v>
      </c>
    </row>
    <row r="9788" spans="2:8" hidden="1" x14ac:dyDescent="0.15">
      <c r="B9788" s="8" t="s">
        <v>548</v>
      </c>
      <c r="C9788" s="4" t="s">
        <v>27</v>
      </c>
      <c r="D9788" s="4" t="s">
        <v>2392</v>
      </c>
      <c r="E9788" s="4" t="s">
        <v>20</v>
      </c>
      <c r="F9788" s="4" t="s">
        <v>2444</v>
      </c>
      <c r="G9788" s="4">
        <v>19920</v>
      </c>
      <c r="H9788" s="4">
        <v>27558.18</v>
      </c>
    </row>
    <row r="9789" spans="2:8" hidden="1" x14ac:dyDescent="0.15">
      <c r="B9789" s="8" t="s">
        <v>2287</v>
      </c>
      <c r="C9789" s="4" t="s">
        <v>27</v>
      </c>
      <c r="D9789" s="4" t="s">
        <v>2392</v>
      </c>
      <c r="E9789" s="4" t="s">
        <v>20</v>
      </c>
      <c r="F9789" s="4" t="s">
        <v>2444</v>
      </c>
      <c r="G9789" s="4">
        <v>19880</v>
      </c>
      <c r="H9789" s="4">
        <v>27317.22</v>
      </c>
    </row>
    <row r="9790" spans="2:8" hidden="1" x14ac:dyDescent="0.15">
      <c r="B9790" s="8" t="s">
        <v>1050</v>
      </c>
      <c r="C9790" s="4" t="s">
        <v>27</v>
      </c>
      <c r="D9790" s="4" t="s">
        <v>2392</v>
      </c>
      <c r="E9790" s="4" t="s">
        <v>20</v>
      </c>
      <c r="F9790" s="4" t="s">
        <v>2444</v>
      </c>
      <c r="G9790" s="4">
        <v>19560</v>
      </c>
      <c r="H9790" s="4">
        <v>27968.71</v>
      </c>
    </row>
    <row r="9791" spans="2:8" hidden="1" x14ac:dyDescent="0.15">
      <c r="B9791" s="8">
        <v>20000</v>
      </c>
      <c r="C9791" s="4" t="s">
        <v>27</v>
      </c>
      <c r="D9791" s="4" t="s">
        <v>2392</v>
      </c>
      <c r="E9791" s="4" t="s">
        <v>20</v>
      </c>
      <c r="F9791" s="4" t="s">
        <v>2651</v>
      </c>
      <c r="G9791" s="4">
        <v>20000</v>
      </c>
      <c r="H9791" s="4">
        <v>25031.99</v>
      </c>
    </row>
    <row r="9792" spans="2:8" hidden="1" x14ac:dyDescent="0.15">
      <c r="B9792" s="8" t="s">
        <v>2667</v>
      </c>
      <c r="C9792" s="4" t="s">
        <v>27</v>
      </c>
      <c r="D9792" s="4" t="s">
        <v>2392</v>
      </c>
      <c r="E9792" s="4" t="s">
        <v>20</v>
      </c>
      <c r="F9792" s="4" t="s">
        <v>2668</v>
      </c>
      <c r="G9792" s="4">
        <v>19960</v>
      </c>
      <c r="H9792" s="4">
        <v>25640.16</v>
      </c>
    </row>
    <row r="9793" spans="2:8" hidden="1" x14ac:dyDescent="0.15">
      <c r="B9793" s="8">
        <v>20000</v>
      </c>
      <c r="C9793" s="4" t="s">
        <v>27</v>
      </c>
      <c r="D9793" s="4" t="s">
        <v>2392</v>
      </c>
      <c r="E9793" s="4" t="s">
        <v>20</v>
      </c>
      <c r="F9793" s="4" t="s">
        <v>2649</v>
      </c>
      <c r="G9793" s="4">
        <v>20000</v>
      </c>
      <c r="H9793" s="4">
        <v>25946.1</v>
      </c>
    </row>
    <row r="9794" spans="2:8" hidden="1" x14ac:dyDescent="0.15">
      <c r="B9794" s="8" t="s">
        <v>2103</v>
      </c>
      <c r="C9794" s="4" t="s">
        <v>27</v>
      </c>
      <c r="D9794" s="4" t="s">
        <v>2392</v>
      </c>
      <c r="E9794" s="4" t="s">
        <v>20</v>
      </c>
      <c r="F9794" s="4" t="s">
        <v>2452</v>
      </c>
      <c r="G9794" s="4">
        <v>20040</v>
      </c>
      <c r="H9794" s="4">
        <v>25731.34</v>
      </c>
    </row>
    <row r="9795" spans="2:8" hidden="1" x14ac:dyDescent="0.15">
      <c r="B9795" s="8" t="s">
        <v>687</v>
      </c>
      <c r="C9795" s="4" t="s">
        <v>27</v>
      </c>
      <c r="D9795" s="4" t="s">
        <v>2392</v>
      </c>
      <c r="E9795" s="4" t="s">
        <v>20</v>
      </c>
      <c r="F9795" s="4" t="s">
        <v>2457</v>
      </c>
      <c r="G9795" s="4">
        <v>20020</v>
      </c>
      <c r="H9795" s="4">
        <v>25057.05</v>
      </c>
    </row>
    <row r="9796" spans="2:8" hidden="1" x14ac:dyDescent="0.15">
      <c r="B9796" s="8" t="s">
        <v>2650</v>
      </c>
      <c r="C9796" s="4" t="s">
        <v>27</v>
      </c>
      <c r="D9796" s="4" t="s">
        <v>2392</v>
      </c>
      <c r="E9796" s="4" t="s">
        <v>20</v>
      </c>
      <c r="F9796" s="4" t="s">
        <v>2649</v>
      </c>
      <c r="G9796" s="4">
        <v>20000</v>
      </c>
      <c r="H9796" s="4">
        <v>25175.47</v>
      </c>
    </row>
    <row r="9797" spans="2:8" hidden="1" x14ac:dyDescent="0.15">
      <c r="B9797" s="8" t="s">
        <v>1332</v>
      </c>
      <c r="C9797" s="4" t="s">
        <v>27</v>
      </c>
      <c r="D9797" s="4" t="s">
        <v>2392</v>
      </c>
      <c r="E9797" s="4" t="s">
        <v>20</v>
      </c>
      <c r="F9797" s="4" t="s">
        <v>2669</v>
      </c>
      <c r="G9797" s="4">
        <v>19960</v>
      </c>
      <c r="H9797" s="4">
        <v>25473.85</v>
      </c>
    </row>
    <row r="9798" spans="2:8" hidden="1" x14ac:dyDescent="0.15">
      <c r="B9798" s="8" t="s">
        <v>850</v>
      </c>
      <c r="C9798" s="4" t="s">
        <v>27</v>
      </c>
      <c r="D9798" s="4" t="s">
        <v>2392</v>
      </c>
      <c r="E9798" s="4" t="s">
        <v>20</v>
      </c>
      <c r="F9798" s="4" t="s">
        <v>2670</v>
      </c>
      <c r="G9798" s="4">
        <v>19940</v>
      </c>
      <c r="H9798" s="4">
        <v>26209.27</v>
      </c>
    </row>
    <row r="9799" spans="2:8" hidden="1" x14ac:dyDescent="0.15">
      <c r="B9799" s="8" t="s">
        <v>1121</v>
      </c>
      <c r="C9799" s="4" t="s">
        <v>27</v>
      </c>
      <c r="D9799" s="4" t="s">
        <v>2392</v>
      </c>
      <c r="E9799" s="4" t="s">
        <v>2392</v>
      </c>
      <c r="F9799" s="4" t="s">
        <v>2680</v>
      </c>
      <c r="G9799" s="4">
        <v>19860</v>
      </c>
      <c r="H9799" s="4">
        <v>24895.86</v>
      </c>
    </row>
    <row r="9800" spans="2:8" hidden="1" x14ac:dyDescent="0.15">
      <c r="B9800" s="8" t="s">
        <v>431</v>
      </c>
      <c r="C9800" s="4" t="s">
        <v>27</v>
      </c>
      <c r="D9800" s="4" t="s">
        <v>2392</v>
      </c>
      <c r="E9800" s="4" t="s">
        <v>20</v>
      </c>
      <c r="F9800" s="4" t="s">
        <v>2675</v>
      </c>
      <c r="G9800" s="4">
        <v>19900</v>
      </c>
      <c r="H9800" s="4">
        <v>26292.639999999999</v>
      </c>
    </row>
    <row r="9801" spans="2:8" hidden="1" x14ac:dyDescent="0.15">
      <c r="B9801" s="8" t="s">
        <v>2716</v>
      </c>
      <c r="C9801" s="4" t="s">
        <v>27</v>
      </c>
      <c r="D9801" s="4" t="s">
        <v>2392</v>
      </c>
      <c r="E9801" s="4" t="s">
        <v>20</v>
      </c>
      <c r="F9801" s="4" t="s">
        <v>2717</v>
      </c>
      <c r="G9801" s="4">
        <v>19720</v>
      </c>
      <c r="H9801" s="4">
        <v>26713.03</v>
      </c>
    </row>
    <row r="9802" spans="2:8" hidden="1" x14ac:dyDescent="0.15">
      <c r="B9802" s="8" t="s">
        <v>2434</v>
      </c>
      <c r="C9802" s="4" t="s">
        <v>27</v>
      </c>
      <c r="D9802" s="4" t="s">
        <v>2392</v>
      </c>
      <c r="E9802" s="4" t="s">
        <v>20</v>
      </c>
      <c r="F9802" s="4" t="s">
        <v>2435</v>
      </c>
      <c r="G9802" s="4">
        <v>20200</v>
      </c>
      <c r="H9802" s="4">
        <v>27907.83</v>
      </c>
    </row>
    <row r="9803" spans="2:8" hidden="1" x14ac:dyDescent="0.15">
      <c r="B9803" s="8" t="s">
        <v>840</v>
      </c>
      <c r="C9803" s="4" t="s">
        <v>27</v>
      </c>
      <c r="D9803" s="4" t="s">
        <v>2392</v>
      </c>
      <c r="E9803" s="4" t="s">
        <v>20</v>
      </c>
      <c r="F9803" s="4" t="s">
        <v>2435</v>
      </c>
      <c r="G9803" s="4">
        <v>20060</v>
      </c>
      <c r="H9803" s="4">
        <v>28367.599999999999</v>
      </c>
    </row>
    <row r="9804" spans="2:8" hidden="1" x14ac:dyDescent="0.15">
      <c r="B9804" s="8" t="s">
        <v>1125</v>
      </c>
      <c r="C9804" s="4" t="s">
        <v>27</v>
      </c>
      <c r="D9804" s="4" t="s">
        <v>2392</v>
      </c>
      <c r="E9804" s="4" t="s">
        <v>20</v>
      </c>
      <c r="F9804" s="4" t="s">
        <v>2453</v>
      </c>
      <c r="G9804" s="4">
        <v>20040</v>
      </c>
      <c r="H9804" s="4">
        <v>25582.92</v>
      </c>
    </row>
    <row r="9805" spans="2:8" hidden="1" x14ac:dyDescent="0.15">
      <c r="B9805" s="8" t="s">
        <v>1242</v>
      </c>
      <c r="C9805" s="4" t="s">
        <v>27</v>
      </c>
      <c r="D9805" s="4" t="s">
        <v>2392</v>
      </c>
      <c r="E9805" s="4" t="s">
        <v>20</v>
      </c>
      <c r="F9805" s="4" t="s">
        <v>2456</v>
      </c>
      <c r="G9805" s="4">
        <v>20020</v>
      </c>
      <c r="H9805" s="4">
        <v>25362.79</v>
      </c>
    </row>
    <row r="9806" spans="2:8" hidden="1" x14ac:dyDescent="0.15">
      <c r="B9806" s="8" t="s">
        <v>3869</v>
      </c>
      <c r="C9806" s="4" t="s">
        <v>27</v>
      </c>
      <c r="D9806" s="4" t="s">
        <v>19</v>
      </c>
      <c r="E9806" s="4" t="s">
        <v>20</v>
      </c>
      <c r="F9806" s="4" t="s">
        <v>3870</v>
      </c>
      <c r="G9806" s="4">
        <v>10000</v>
      </c>
      <c r="H9806" s="4">
        <v>75357.320000000007</v>
      </c>
    </row>
    <row r="9807" spans="2:8" hidden="1" x14ac:dyDescent="0.15">
      <c r="B9807" s="8" t="s">
        <v>43</v>
      </c>
      <c r="C9807" s="4" t="s">
        <v>27</v>
      </c>
      <c r="D9807" s="4" t="s">
        <v>19</v>
      </c>
      <c r="E9807" s="4" t="s">
        <v>20</v>
      </c>
      <c r="F9807" s="4" t="s">
        <v>3865</v>
      </c>
      <c r="G9807" s="4">
        <v>10000</v>
      </c>
      <c r="H9807" s="4">
        <v>87026.86</v>
      </c>
    </row>
    <row r="9808" spans="2:8" hidden="1" x14ac:dyDescent="0.15">
      <c r="B9808" s="8" t="s">
        <v>1999</v>
      </c>
      <c r="C9808" s="4" t="s">
        <v>27</v>
      </c>
      <c r="D9808" s="4" t="s">
        <v>2241</v>
      </c>
      <c r="E9808" s="4" t="s">
        <v>20</v>
      </c>
      <c r="F9808" s="4" t="s">
        <v>2242</v>
      </c>
      <c r="G9808" s="4">
        <v>21000</v>
      </c>
      <c r="H9808" s="4">
        <v>26913.7</v>
      </c>
    </row>
    <row r="9809" spans="2:8" hidden="1" x14ac:dyDescent="0.15">
      <c r="B9809" s="8" t="s">
        <v>454</v>
      </c>
      <c r="C9809" s="4" t="s">
        <v>27</v>
      </c>
      <c r="D9809" s="4" t="s">
        <v>2241</v>
      </c>
      <c r="E9809" s="4" t="s">
        <v>20</v>
      </c>
      <c r="F9809" s="4" t="s">
        <v>2242</v>
      </c>
      <c r="G9809" s="4">
        <v>21000</v>
      </c>
      <c r="H9809" s="4">
        <v>26541.3</v>
      </c>
    </row>
    <row r="9810" spans="2:8" hidden="1" x14ac:dyDescent="0.15">
      <c r="B9810" s="8" t="s">
        <v>2244</v>
      </c>
      <c r="C9810" s="4" t="s">
        <v>27</v>
      </c>
      <c r="D9810" s="4" t="s">
        <v>2241</v>
      </c>
      <c r="E9810" s="4" t="s">
        <v>20</v>
      </c>
      <c r="F9810" s="4" t="s">
        <v>2242</v>
      </c>
      <c r="G9810" s="4">
        <v>21000</v>
      </c>
      <c r="H9810" s="4">
        <v>26394.15</v>
      </c>
    </row>
    <row r="9811" spans="2:8" hidden="1" x14ac:dyDescent="0.15">
      <c r="B9811" s="8" t="s">
        <v>1065</v>
      </c>
      <c r="C9811" s="4" t="s">
        <v>27</v>
      </c>
      <c r="D9811" s="4" t="s">
        <v>2241</v>
      </c>
      <c r="E9811" s="4" t="s">
        <v>20</v>
      </c>
      <c r="F9811" s="4" t="s">
        <v>2242</v>
      </c>
      <c r="G9811" s="4">
        <v>21000</v>
      </c>
      <c r="H9811" s="4">
        <v>25313.35</v>
      </c>
    </row>
    <row r="9812" spans="2:8" hidden="1" x14ac:dyDescent="0.15">
      <c r="B9812" s="8" t="s">
        <v>1258</v>
      </c>
      <c r="C9812" s="4" t="s">
        <v>27</v>
      </c>
      <c r="D9812" s="4" t="s">
        <v>2241</v>
      </c>
      <c r="E9812" s="4" t="s">
        <v>20</v>
      </c>
      <c r="F9812" s="4" t="s">
        <v>2242</v>
      </c>
      <c r="G9812" s="4">
        <v>21000</v>
      </c>
      <c r="H9812" s="4">
        <v>25275.11</v>
      </c>
    </row>
    <row r="9813" spans="2:8" hidden="1" x14ac:dyDescent="0.15">
      <c r="B9813" s="8" t="s">
        <v>1183</v>
      </c>
      <c r="C9813" s="4" t="s">
        <v>27</v>
      </c>
      <c r="D9813" s="4" t="s">
        <v>2241</v>
      </c>
      <c r="E9813" s="4" t="s">
        <v>20</v>
      </c>
      <c r="F9813" s="4" t="s">
        <v>2242</v>
      </c>
      <c r="G9813" s="4">
        <v>21000</v>
      </c>
      <c r="H9813" s="4">
        <v>25189.599999999999</v>
      </c>
    </row>
    <row r="9814" spans="2:8" hidden="1" x14ac:dyDescent="0.15">
      <c r="B9814" s="8" t="s">
        <v>627</v>
      </c>
      <c r="C9814" s="4" t="s">
        <v>27</v>
      </c>
      <c r="D9814" s="4" t="s">
        <v>2245</v>
      </c>
      <c r="E9814" s="4" t="s">
        <v>20</v>
      </c>
      <c r="F9814" s="4" t="s">
        <v>2242</v>
      </c>
      <c r="G9814" s="4">
        <v>21000</v>
      </c>
      <c r="H9814" s="4">
        <v>26342.04</v>
      </c>
    </row>
    <row r="9815" spans="2:8" hidden="1" x14ac:dyDescent="0.15">
      <c r="B9815" s="8" t="s">
        <v>393</v>
      </c>
      <c r="C9815" s="4" t="s">
        <v>27</v>
      </c>
      <c r="D9815" s="4" t="s">
        <v>2245</v>
      </c>
      <c r="E9815" s="4" t="s">
        <v>20</v>
      </c>
      <c r="F9815" s="4" t="s">
        <v>2242</v>
      </c>
      <c r="G9815" s="4">
        <v>21000</v>
      </c>
      <c r="H9815" s="4">
        <v>26183.360000000001</v>
      </c>
    </row>
    <row r="9816" spans="2:8" hidden="1" x14ac:dyDescent="0.15">
      <c r="B9816" s="8" t="s">
        <v>119</v>
      </c>
      <c r="C9816" s="4" t="s">
        <v>27</v>
      </c>
      <c r="D9816" s="4" t="s">
        <v>2245</v>
      </c>
      <c r="E9816" s="4" t="s">
        <v>20</v>
      </c>
      <c r="F9816" s="4" t="s">
        <v>2242</v>
      </c>
      <c r="G9816" s="4">
        <v>21000</v>
      </c>
      <c r="H9816" s="4">
        <v>25926.53</v>
      </c>
    </row>
    <row r="9817" spans="2:8" hidden="1" x14ac:dyDescent="0.15">
      <c r="B9817" s="8" t="s">
        <v>788</v>
      </c>
      <c r="C9817" s="4" t="s">
        <v>27</v>
      </c>
      <c r="D9817" s="4" t="s">
        <v>2245</v>
      </c>
      <c r="E9817" s="4" t="s">
        <v>20</v>
      </c>
      <c r="F9817" s="4" t="s">
        <v>2242</v>
      </c>
      <c r="G9817" s="4">
        <v>21000</v>
      </c>
      <c r="H9817" s="4">
        <v>25822.54</v>
      </c>
    </row>
    <row r="9818" spans="2:8" hidden="1" x14ac:dyDescent="0.15">
      <c r="B9818" s="8" t="s">
        <v>788</v>
      </c>
      <c r="C9818" s="4" t="s">
        <v>27</v>
      </c>
      <c r="D9818" s="4" t="s">
        <v>2245</v>
      </c>
      <c r="E9818" s="4" t="s">
        <v>20</v>
      </c>
      <c r="F9818" s="4" t="s">
        <v>2242</v>
      </c>
      <c r="G9818" s="4">
        <v>21000</v>
      </c>
      <c r="H9818" s="4">
        <v>25822.54</v>
      </c>
    </row>
    <row r="9819" spans="2:8" hidden="1" x14ac:dyDescent="0.15">
      <c r="B9819" s="8" t="s">
        <v>2250</v>
      </c>
      <c r="C9819" s="4" t="s">
        <v>27</v>
      </c>
      <c r="D9819" s="4" t="s">
        <v>2245</v>
      </c>
      <c r="E9819" s="4" t="s">
        <v>20</v>
      </c>
      <c r="F9819" s="4" t="s">
        <v>2242</v>
      </c>
      <c r="G9819" s="4">
        <v>21000</v>
      </c>
      <c r="H9819" s="4">
        <v>25609.52</v>
      </c>
    </row>
    <row r="9820" spans="2:8" hidden="1" x14ac:dyDescent="0.15">
      <c r="B9820" s="8" t="s">
        <v>119</v>
      </c>
      <c r="C9820" s="4" t="s">
        <v>27</v>
      </c>
      <c r="D9820" s="4" t="s">
        <v>2245</v>
      </c>
      <c r="E9820" s="4" t="s">
        <v>20</v>
      </c>
      <c r="F9820" s="4" t="s">
        <v>2242</v>
      </c>
      <c r="G9820" s="4">
        <v>2</v>
      </c>
      <c r="H9820" s="4">
        <v>2.4900000000000002</v>
      </c>
    </row>
    <row r="9821" spans="2:8" hidden="1" x14ac:dyDescent="0.15">
      <c r="B9821" s="8" t="s">
        <v>221</v>
      </c>
      <c r="C9821" s="4" t="s">
        <v>27</v>
      </c>
      <c r="D9821" s="4" t="s">
        <v>2241</v>
      </c>
      <c r="E9821" s="4" t="s">
        <v>20</v>
      </c>
      <c r="F9821" s="4" t="s">
        <v>2256</v>
      </c>
      <c r="G9821" s="4">
        <v>21000</v>
      </c>
      <c r="H9821" s="4">
        <v>24351.01</v>
      </c>
    </row>
    <row r="9822" spans="2:8" hidden="1" x14ac:dyDescent="0.15">
      <c r="B9822" s="8" t="s">
        <v>619</v>
      </c>
      <c r="C9822" s="4" t="s">
        <v>27</v>
      </c>
      <c r="D9822" s="4" t="s">
        <v>2241</v>
      </c>
      <c r="E9822" s="4" t="s">
        <v>20</v>
      </c>
      <c r="F9822" s="4" t="s">
        <v>2256</v>
      </c>
      <c r="G9822" s="4">
        <v>21000</v>
      </c>
      <c r="H9822" s="4">
        <v>24271.53</v>
      </c>
    </row>
    <row r="9823" spans="2:8" hidden="1" x14ac:dyDescent="0.15">
      <c r="B9823" s="8" t="s">
        <v>2194</v>
      </c>
      <c r="C9823" s="4" t="s">
        <v>27</v>
      </c>
      <c r="D9823" s="4" t="s">
        <v>2241</v>
      </c>
      <c r="E9823" s="4" t="s">
        <v>20</v>
      </c>
      <c r="F9823" s="4" t="s">
        <v>2256</v>
      </c>
      <c r="G9823" s="4">
        <v>21000</v>
      </c>
      <c r="H9823" s="4">
        <v>24084.639999999999</v>
      </c>
    </row>
    <row r="9824" spans="2:8" hidden="1" x14ac:dyDescent="0.15">
      <c r="B9824" s="8" t="s">
        <v>591</v>
      </c>
      <c r="C9824" s="4" t="s">
        <v>27</v>
      </c>
      <c r="D9824" s="4" t="s">
        <v>2241</v>
      </c>
      <c r="E9824" s="4" t="s">
        <v>20</v>
      </c>
      <c r="F9824" s="4" t="s">
        <v>2256</v>
      </c>
      <c r="G9824" s="4">
        <v>21000</v>
      </c>
      <c r="H9824" s="4">
        <v>23530.32</v>
      </c>
    </row>
    <row r="9825" spans="2:8" hidden="1" x14ac:dyDescent="0.15">
      <c r="B9825" s="8" t="s">
        <v>1622</v>
      </c>
      <c r="C9825" s="4" t="s">
        <v>27</v>
      </c>
      <c r="D9825" s="4" t="s">
        <v>2241</v>
      </c>
      <c r="E9825" s="4" t="s">
        <v>20</v>
      </c>
      <c r="F9825" s="4" t="s">
        <v>2256</v>
      </c>
      <c r="G9825" s="4">
        <v>21000</v>
      </c>
      <c r="H9825" s="4">
        <v>23442.35</v>
      </c>
    </row>
    <row r="9826" spans="2:8" hidden="1" x14ac:dyDescent="0.15">
      <c r="B9826" s="8" t="s">
        <v>1366</v>
      </c>
      <c r="C9826" s="4" t="s">
        <v>27</v>
      </c>
      <c r="D9826" s="4" t="s">
        <v>2241</v>
      </c>
      <c r="E9826" s="4" t="s">
        <v>20</v>
      </c>
      <c r="F9826" s="4" t="s">
        <v>2256</v>
      </c>
      <c r="G9826" s="4">
        <v>21000</v>
      </c>
      <c r="H9826" s="4">
        <v>23281.23</v>
      </c>
    </row>
    <row r="9827" spans="2:8" hidden="1" x14ac:dyDescent="0.15">
      <c r="B9827" s="8" t="s">
        <v>610</v>
      </c>
      <c r="C9827" s="4" t="s">
        <v>27</v>
      </c>
      <c r="D9827" s="4" t="s">
        <v>2241</v>
      </c>
      <c r="E9827" s="4" t="s">
        <v>2245</v>
      </c>
      <c r="F9827" s="4" t="s">
        <v>2266</v>
      </c>
      <c r="G9827" s="4">
        <v>21000</v>
      </c>
      <c r="H9827" s="4">
        <v>23272.62</v>
      </c>
    </row>
    <row r="9828" spans="2:8" hidden="1" x14ac:dyDescent="0.15">
      <c r="B9828" s="8" t="s">
        <v>1224</v>
      </c>
      <c r="C9828" s="4" t="s">
        <v>27</v>
      </c>
      <c r="D9828" s="4" t="s">
        <v>2241</v>
      </c>
      <c r="E9828" s="4" t="s">
        <v>20</v>
      </c>
      <c r="F9828" s="4" t="s">
        <v>2355</v>
      </c>
      <c r="G9828" s="4">
        <v>20820</v>
      </c>
      <c r="H9828" s="4">
        <v>23071.73</v>
      </c>
    </row>
    <row r="9829" spans="2:8" hidden="1" x14ac:dyDescent="0.15">
      <c r="B9829" s="8" t="s">
        <v>664</v>
      </c>
      <c r="C9829" s="4" t="s">
        <v>27</v>
      </c>
      <c r="D9829" s="4" t="s">
        <v>2241</v>
      </c>
      <c r="E9829" s="4" t="s">
        <v>2245</v>
      </c>
      <c r="F9829" s="4" t="s">
        <v>2377</v>
      </c>
      <c r="G9829" s="4">
        <v>20540</v>
      </c>
      <c r="H9829" s="4">
        <v>23271.08</v>
      </c>
    </row>
    <row r="9830" spans="2:8" hidden="1" x14ac:dyDescent="0.15">
      <c r="B9830" s="8" t="s">
        <v>1403</v>
      </c>
      <c r="C9830" s="4" t="s">
        <v>27</v>
      </c>
      <c r="D9830" s="4" t="s">
        <v>2241</v>
      </c>
      <c r="E9830" s="4" t="s">
        <v>20</v>
      </c>
      <c r="F9830" s="4" t="s">
        <v>2396</v>
      </c>
      <c r="G9830" s="4">
        <v>20380</v>
      </c>
      <c r="H9830" s="4">
        <v>23056.7</v>
      </c>
    </row>
    <row r="9831" spans="2:8" hidden="1" x14ac:dyDescent="0.15">
      <c r="B9831" s="8" t="s">
        <v>1645</v>
      </c>
      <c r="C9831" s="4" t="s">
        <v>27</v>
      </c>
      <c r="D9831" s="4" t="s">
        <v>2241</v>
      </c>
      <c r="E9831" s="4" t="s">
        <v>20</v>
      </c>
      <c r="F9831" s="4" t="s">
        <v>2430</v>
      </c>
      <c r="G9831" s="4">
        <v>20240</v>
      </c>
      <c r="H9831" s="4">
        <v>23081.599999999999</v>
      </c>
    </row>
    <row r="9832" spans="2:8" hidden="1" x14ac:dyDescent="0.15">
      <c r="B9832" s="8" t="s">
        <v>1206</v>
      </c>
      <c r="C9832" s="4" t="s">
        <v>27</v>
      </c>
      <c r="D9832" s="4" t="s">
        <v>2241</v>
      </c>
      <c r="E9832" s="4" t="s">
        <v>20</v>
      </c>
      <c r="F9832" s="4" t="s">
        <v>2243</v>
      </c>
      <c r="G9832" s="4">
        <v>21000</v>
      </c>
      <c r="H9832" s="4">
        <v>26802.62</v>
      </c>
    </row>
    <row r="9833" spans="2:8" hidden="1" x14ac:dyDescent="0.15">
      <c r="B9833" s="8" t="s">
        <v>172</v>
      </c>
      <c r="C9833" s="4" t="s">
        <v>27</v>
      </c>
      <c r="D9833" s="4" t="s">
        <v>2241</v>
      </c>
      <c r="E9833" s="4" t="s">
        <v>20</v>
      </c>
      <c r="F9833" s="4" t="s">
        <v>2243</v>
      </c>
      <c r="G9833" s="4">
        <v>21000</v>
      </c>
      <c r="H9833" s="4">
        <v>25044.83</v>
      </c>
    </row>
    <row r="9834" spans="2:8" hidden="1" x14ac:dyDescent="0.15">
      <c r="B9834" s="8" t="s">
        <v>930</v>
      </c>
      <c r="C9834" s="4" t="s">
        <v>27</v>
      </c>
      <c r="D9834" s="4" t="s">
        <v>2241</v>
      </c>
      <c r="E9834" s="4" t="s">
        <v>20</v>
      </c>
      <c r="F9834" s="4" t="s">
        <v>2243</v>
      </c>
      <c r="G9834" s="4">
        <v>21000</v>
      </c>
      <c r="H9834" s="4">
        <v>24247.88</v>
      </c>
    </row>
    <row r="9835" spans="2:8" hidden="1" x14ac:dyDescent="0.15">
      <c r="B9835" s="8" t="s">
        <v>1882</v>
      </c>
      <c r="C9835" s="4" t="s">
        <v>27</v>
      </c>
      <c r="D9835" s="4" t="s">
        <v>2241</v>
      </c>
      <c r="E9835" s="4" t="s">
        <v>20</v>
      </c>
      <c r="F9835" s="4" t="s">
        <v>2262</v>
      </c>
      <c r="G9835" s="4">
        <v>21000</v>
      </c>
      <c r="H9835" s="4">
        <v>23927.81</v>
      </c>
    </row>
    <row r="9836" spans="2:8" hidden="1" x14ac:dyDescent="0.15">
      <c r="B9836" s="8">
        <v>45650</v>
      </c>
      <c r="C9836" s="4" t="s">
        <v>18</v>
      </c>
      <c r="D9836" s="4" t="s">
        <v>19</v>
      </c>
      <c r="E9836" s="4" t="s">
        <v>20</v>
      </c>
      <c r="F9836" s="4" t="s">
        <v>5714</v>
      </c>
      <c r="G9836" s="4">
        <v>700</v>
      </c>
      <c r="H9836" s="4">
        <v>6942.69</v>
      </c>
    </row>
    <row r="9837" spans="2:8" hidden="1" x14ac:dyDescent="0.15">
      <c r="B9837" s="8">
        <v>45319</v>
      </c>
      <c r="C9837" s="4" t="s">
        <v>18</v>
      </c>
      <c r="D9837" s="4" t="s">
        <v>441</v>
      </c>
      <c r="E9837" s="4" t="s">
        <v>20</v>
      </c>
      <c r="F9837" s="4" t="s">
        <v>8254</v>
      </c>
      <c r="G9837" s="4">
        <v>0.2</v>
      </c>
      <c r="H9837" s="4">
        <v>4.42</v>
      </c>
    </row>
    <row r="9838" spans="2:8" hidden="1" x14ac:dyDescent="0.15">
      <c r="B9838" s="8" t="s">
        <v>156</v>
      </c>
      <c r="C9838" s="4" t="s">
        <v>27</v>
      </c>
      <c r="D9838" s="4" t="s">
        <v>19</v>
      </c>
      <c r="E9838" s="4" t="s">
        <v>20</v>
      </c>
      <c r="F9838" s="4" t="s">
        <v>6188</v>
      </c>
      <c r="G9838" s="4">
        <v>297</v>
      </c>
      <c r="H9838" s="4">
        <v>594</v>
      </c>
    </row>
    <row r="9839" spans="2:8" hidden="1" x14ac:dyDescent="0.15">
      <c r="B9839" s="8" t="s">
        <v>3537</v>
      </c>
      <c r="C9839" s="4" t="s">
        <v>27</v>
      </c>
      <c r="D9839" s="4" t="s">
        <v>19</v>
      </c>
      <c r="E9839" s="4" t="s">
        <v>20</v>
      </c>
      <c r="F9839" s="4" t="s">
        <v>5938</v>
      </c>
      <c r="G9839" s="4">
        <v>495.68</v>
      </c>
      <c r="H9839" s="4">
        <v>991.36</v>
      </c>
    </row>
    <row r="9840" spans="2:8" hidden="1" x14ac:dyDescent="0.15">
      <c r="B9840" s="8">
        <v>45481</v>
      </c>
      <c r="C9840" s="4" t="s">
        <v>18</v>
      </c>
      <c r="D9840" s="4" t="s">
        <v>19</v>
      </c>
      <c r="E9840" s="4" t="s">
        <v>20</v>
      </c>
      <c r="F9840" s="4" t="s">
        <v>2968</v>
      </c>
      <c r="G9840" s="4">
        <v>18000</v>
      </c>
      <c r="H9840" s="4">
        <v>50925.919999999998</v>
      </c>
    </row>
    <row r="9841" spans="2:8" hidden="1" x14ac:dyDescent="0.15">
      <c r="B9841" s="8" t="s">
        <v>1224</v>
      </c>
      <c r="C9841" s="4" t="s">
        <v>27</v>
      </c>
      <c r="D9841" s="4" t="s">
        <v>198</v>
      </c>
      <c r="E9841" s="4" t="s">
        <v>20</v>
      </c>
      <c r="F9841" s="4" t="s">
        <v>8391</v>
      </c>
      <c r="G9841" s="4">
        <v>0.06</v>
      </c>
      <c r="H9841" s="4">
        <v>602.54999999999995</v>
      </c>
    </row>
    <row r="9842" spans="2:8" hidden="1" x14ac:dyDescent="0.15">
      <c r="B9842" s="8" t="s">
        <v>3375</v>
      </c>
      <c r="C9842" s="4" t="s">
        <v>27</v>
      </c>
      <c r="D9842" s="4" t="s">
        <v>19</v>
      </c>
      <c r="E9842" s="4" t="s">
        <v>20</v>
      </c>
      <c r="F9842" s="4" t="s">
        <v>7842</v>
      </c>
      <c r="G9842" s="4">
        <v>1.5</v>
      </c>
      <c r="H9842" s="4">
        <v>3.04</v>
      </c>
    </row>
    <row r="9843" spans="2:8" hidden="1" x14ac:dyDescent="0.15">
      <c r="B9843" s="8">
        <v>45569</v>
      </c>
      <c r="C9843" s="4" t="s">
        <v>18</v>
      </c>
      <c r="D9843" s="4" t="s">
        <v>19</v>
      </c>
      <c r="E9843" s="4" t="s">
        <v>20</v>
      </c>
      <c r="F9843" s="4" t="s">
        <v>7780</v>
      </c>
      <c r="G9843" s="4">
        <v>2</v>
      </c>
      <c r="H9843" s="4">
        <v>3.95</v>
      </c>
    </row>
    <row r="9844" spans="2:8" hidden="1" x14ac:dyDescent="0.15">
      <c r="B9844" s="8" t="s">
        <v>1592</v>
      </c>
      <c r="C9844" s="4" t="s">
        <v>27</v>
      </c>
      <c r="D9844" s="4" t="s">
        <v>19</v>
      </c>
      <c r="E9844" s="4" t="s">
        <v>20</v>
      </c>
      <c r="F9844" s="4" t="s">
        <v>7773</v>
      </c>
      <c r="G9844" s="4">
        <v>2</v>
      </c>
      <c r="H9844" s="4">
        <v>4.68</v>
      </c>
    </row>
    <row r="9845" spans="2:8" hidden="1" x14ac:dyDescent="0.15">
      <c r="B9845" s="8">
        <v>45629</v>
      </c>
      <c r="C9845" s="4" t="s">
        <v>18</v>
      </c>
      <c r="D9845" s="4" t="s">
        <v>232</v>
      </c>
      <c r="E9845" s="4" t="s">
        <v>20</v>
      </c>
      <c r="F9845" s="4" t="s">
        <v>7836</v>
      </c>
      <c r="G9845" s="4">
        <v>1.5</v>
      </c>
      <c r="H9845" s="4">
        <v>11.2</v>
      </c>
    </row>
    <row r="9846" spans="2:8" hidden="1" x14ac:dyDescent="0.15">
      <c r="B9846" s="8" t="s">
        <v>305</v>
      </c>
      <c r="C9846" s="4" t="s">
        <v>27</v>
      </c>
      <c r="D9846" s="4" t="s">
        <v>1326</v>
      </c>
      <c r="E9846" s="4" t="s">
        <v>20</v>
      </c>
      <c r="F9846" s="4" t="s">
        <v>7234</v>
      </c>
      <c r="G9846" s="4">
        <v>16</v>
      </c>
      <c r="H9846" s="4">
        <v>103.58</v>
      </c>
    </row>
    <row r="9847" spans="2:8" hidden="1" x14ac:dyDescent="0.15">
      <c r="B9847" s="8" t="s">
        <v>1183</v>
      </c>
      <c r="C9847" s="4" t="s">
        <v>27</v>
      </c>
      <c r="D9847" s="4" t="s">
        <v>470</v>
      </c>
      <c r="E9847" s="4" t="s">
        <v>20</v>
      </c>
      <c r="F9847" s="4" t="s">
        <v>7937</v>
      </c>
      <c r="G9847" s="4">
        <v>1</v>
      </c>
      <c r="H9847" s="4">
        <v>31.18</v>
      </c>
    </row>
    <row r="9848" spans="2:8" hidden="1" x14ac:dyDescent="0.15">
      <c r="B9848" s="8" t="s">
        <v>75</v>
      </c>
      <c r="C9848" s="4" t="s">
        <v>27</v>
      </c>
      <c r="D9848" s="4" t="s">
        <v>232</v>
      </c>
      <c r="E9848" s="4" t="s">
        <v>20</v>
      </c>
      <c r="F9848" s="4" t="s">
        <v>8167</v>
      </c>
      <c r="G9848" s="4">
        <v>0.35</v>
      </c>
      <c r="H9848" s="4">
        <v>3.32</v>
      </c>
    </row>
    <row r="9849" spans="2:8" hidden="1" x14ac:dyDescent="0.15">
      <c r="B9849" s="8">
        <v>45419</v>
      </c>
      <c r="C9849" s="4" t="s">
        <v>18</v>
      </c>
      <c r="D9849" s="4" t="s">
        <v>391</v>
      </c>
      <c r="E9849" s="4" t="s">
        <v>20</v>
      </c>
      <c r="F9849" s="4" t="s">
        <v>7944</v>
      </c>
      <c r="G9849" s="4">
        <v>1</v>
      </c>
      <c r="H9849" s="4">
        <v>11.04</v>
      </c>
    </row>
    <row r="9850" spans="2:8" hidden="1" x14ac:dyDescent="0.15">
      <c r="B9850" s="8" t="s">
        <v>361</v>
      </c>
      <c r="C9850" s="4" t="s">
        <v>27</v>
      </c>
      <c r="D9850" s="4" t="s">
        <v>391</v>
      </c>
      <c r="E9850" s="4" t="s">
        <v>20</v>
      </c>
      <c r="F9850" s="4" t="s">
        <v>8189</v>
      </c>
      <c r="G9850" s="4">
        <v>0.3</v>
      </c>
      <c r="H9850" s="4">
        <v>10</v>
      </c>
    </row>
    <row r="9851" spans="2:8" hidden="1" x14ac:dyDescent="0.15">
      <c r="B9851" s="8" t="s">
        <v>1657</v>
      </c>
      <c r="C9851" s="4" t="s">
        <v>27</v>
      </c>
      <c r="D9851" s="4" t="s">
        <v>19</v>
      </c>
      <c r="E9851" s="4" t="s">
        <v>20</v>
      </c>
      <c r="F9851" s="4" t="s">
        <v>8209</v>
      </c>
      <c r="G9851" s="4">
        <v>0.25</v>
      </c>
      <c r="H9851" s="4">
        <v>2.2400000000000002</v>
      </c>
    </row>
    <row r="9852" spans="2:8" hidden="1" x14ac:dyDescent="0.15">
      <c r="B9852" s="8" t="s">
        <v>7335</v>
      </c>
      <c r="C9852" s="4" t="s">
        <v>27</v>
      </c>
      <c r="D9852" s="4" t="s">
        <v>2000</v>
      </c>
      <c r="E9852" s="4" t="s">
        <v>20</v>
      </c>
      <c r="F9852" s="4" t="s">
        <v>7336</v>
      </c>
      <c r="G9852" s="4">
        <v>11</v>
      </c>
      <c r="H9852" s="4">
        <v>30</v>
      </c>
    </row>
    <row r="9853" spans="2:8" hidden="1" x14ac:dyDescent="0.15">
      <c r="B9853" s="8" t="s">
        <v>201</v>
      </c>
      <c r="C9853" s="4" t="s">
        <v>27</v>
      </c>
      <c r="D9853" s="4" t="s">
        <v>19</v>
      </c>
      <c r="E9853" s="4" t="s">
        <v>20</v>
      </c>
      <c r="F9853" s="4" t="s">
        <v>7776</v>
      </c>
      <c r="G9853" s="4">
        <v>2</v>
      </c>
      <c r="H9853" s="4">
        <v>4.17</v>
      </c>
    </row>
    <row r="9854" spans="2:8" hidden="1" x14ac:dyDescent="0.15">
      <c r="B9854" s="8" t="s">
        <v>407</v>
      </c>
      <c r="C9854" s="4" t="s">
        <v>27</v>
      </c>
      <c r="D9854" s="4" t="s">
        <v>19</v>
      </c>
      <c r="E9854" s="4" t="s">
        <v>20</v>
      </c>
      <c r="F9854" s="4" t="s">
        <v>7709</v>
      </c>
      <c r="G9854" s="4">
        <v>2.5</v>
      </c>
      <c r="H9854" s="4">
        <v>6.53</v>
      </c>
    </row>
    <row r="9855" spans="2:8" hidden="1" x14ac:dyDescent="0.15">
      <c r="B9855" s="8">
        <v>45650</v>
      </c>
      <c r="C9855" s="4" t="s">
        <v>18</v>
      </c>
      <c r="D9855" s="4" t="s">
        <v>19</v>
      </c>
      <c r="E9855" s="4" t="s">
        <v>20</v>
      </c>
      <c r="F9855" s="4" t="s">
        <v>7716</v>
      </c>
      <c r="G9855" s="4">
        <v>2.4</v>
      </c>
      <c r="H9855" s="4">
        <v>15.44</v>
      </c>
    </row>
    <row r="9856" spans="2:8" hidden="1" x14ac:dyDescent="0.15">
      <c r="B9856" s="8" t="s">
        <v>2659</v>
      </c>
      <c r="C9856" s="4" t="s">
        <v>27</v>
      </c>
      <c r="D9856" s="4" t="s">
        <v>19</v>
      </c>
      <c r="E9856" s="4" t="s">
        <v>20</v>
      </c>
      <c r="F9856" s="4" t="s">
        <v>7177</v>
      </c>
      <c r="G9856" s="4">
        <v>20</v>
      </c>
      <c r="H9856" s="4">
        <v>165.39</v>
      </c>
    </row>
    <row r="9857" spans="2:8" hidden="1" x14ac:dyDescent="0.15">
      <c r="B9857" s="8">
        <v>45542</v>
      </c>
      <c r="C9857" s="4" t="s">
        <v>18</v>
      </c>
      <c r="D9857" s="4" t="s">
        <v>215</v>
      </c>
      <c r="E9857" s="4" t="s">
        <v>20</v>
      </c>
      <c r="F9857" s="4" t="s">
        <v>7953</v>
      </c>
      <c r="G9857" s="4">
        <v>1</v>
      </c>
      <c r="H9857" s="4">
        <v>7.8</v>
      </c>
    </row>
    <row r="9858" spans="2:8" hidden="1" x14ac:dyDescent="0.15">
      <c r="B9858" s="8" t="s">
        <v>655</v>
      </c>
      <c r="C9858" s="4" t="s">
        <v>27</v>
      </c>
      <c r="D9858" s="4" t="s">
        <v>19</v>
      </c>
      <c r="E9858" s="4" t="s">
        <v>20</v>
      </c>
      <c r="F9858" s="4" t="s">
        <v>7966</v>
      </c>
      <c r="G9858" s="4">
        <v>1</v>
      </c>
      <c r="H9858" s="4">
        <v>2.02</v>
      </c>
    </row>
    <row r="9859" spans="2:8" hidden="1" x14ac:dyDescent="0.15">
      <c r="B9859" s="8" t="s">
        <v>368</v>
      </c>
      <c r="C9859" s="4" t="s">
        <v>27</v>
      </c>
      <c r="D9859" s="4" t="s">
        <v>19</v>
      </c>
      <c r="E9859" s="4" t="s">
        <v>20</v>
      </c>
      <c r="F9859" s="4" t="s">
        <v>7130</v>
      </c>
      <c r="G9859" s="4">
        <v>20.2</v>
      </c>
      <c r="H9859" s="4">
        <v>78.77</v>
      </c>
    </row>
    <row r="9860" spans="2:8" hidden="1" x14ac:dyDescent="0.15">
      <c r="B9860" s="8" t="s">
        <v>150</v>
      </c>
      <c r="C9860" s="4" t="s">
        <v>27</v>
      </c>
      <c r="D9860" s="4" t="s">
        <v>19</v>
      </c>
      <c r="E9860" s="4" t="s">
        <v>20</v>
      </c>
      <c r="F9860" s="4" t="s">
        <v>7130</v>
      </c>
      <c r="G9860" s="4">
        <v>20.2</v>
      </c>
      <c r="H9860" s="4">
        <v>78.77</v>
      </c>
    </row>
    <row r="9861" spans="2:8" hidden="1" x14ac:dyDescent="0.15">
      <c r="B9861" s="8">
        <v>45631</v>
      </c>
      <c r="C9861" s="4" t="s">
        <v>18</v>
      </c>
      <c r="D9861" s="4" t="s">
        <v>54</v>
      </c>
      <c r="E9861" s="4" t="s">
        <v>20</v>
      </c>
      <c r="F9861" s="4" t="s">
        <v>7547</v>
      </c>
      <c r="G9861" s="4">
        <v>5</v>
      </c>
      <c r="H9861" s="4">
        <v>134.5</v>
      </c>
    </row>
    <row r="9862" spans="2:8" hidden="1" x14ac:dyDescent="0.15">
      <c r="B9862" s="8" t="s">
        <v>840</v>
      </c>
      <c r="C9862" s="4" t="s">
        <v>27</v>
      </c>
      <c r="D9862" s="4" t="s">
        <v>371</v>
      </c>
      <c r="E9862" s="4" t="s">
        <v>20</v>
      </c>
      <c r="F9862" s="4" t="s">
        <v>7344</v>
      </c>
      <c r="G9862" s="4">
        <v>10.3</v>
      </c>
      <c r="H9862" s="4">
        <v>97.55</v>
      </c>
    </row>
    <row r="9863" spans="2:8" hidden="1" x14ac:dyDescent="0.15">
      <c r="B9863" s="8" t="s">
        <v>1693</v>
      </c>
      <c r="C9863" s="4" t="s">
        <v>27</v>
      </c>
      <c r="D9863" s="4" t="s">
        <v>19</v>
      </c>
      <c r="E9863" s="4" t="s">
        <v>20</v>
      </c>
      <c r="F9863" s="4" t="s">
        <v>1312</v>
      </c>
      <c r="G9863" s="4">
        <v>25500</v>
      </c>
      <c r="H9863" s="4">
        <v>81024.86</v>
      </c>
    </row>
    <row r="9864" spans="2:8" hidden="1" x14ac:dyDescent="0.15">
      <c r="B9864" s="8" t="s">
        <v>1311</v>
      </c>
      <c r="C9864" s="4" t="s">
        <v>27</v>
      </c>
      <c r="D9864" s="4" t="s">
        <v>19</v>
      </c>
      <c r="E9864" s="4" t="s">
        <v>20</v>
      </c>
      <c r="F9864" s="4" t="s">
        <v>1312</v>
      </c>
      <c r="G9864" s="4">
        <v>45000</v>
      </c>
      <c r="H9864" s="4">
        <v>150007</v>
      </c>
    </row>
    <row r="9865" spans="2:8" hidden="1" x14ac:dyDescent="0.15">
      <c r="B9865" s="8" t="s">
        <v>1173</v>
      </c>
      <c r="C9865" s="4" t="s">
        <v>27</v>
      </c>
      <c r="D9865" s="4" t="s">
        <v>19</v>
      </c>
      <c r="E9865" s="4" t="s">
        <v>20</v>
      </c>
      <c r="F9865" s="4" t="s">
        <v>1692</v>
      </c>
      <c r="G9865" s="4">
        <v>25500</v>
      </c>
      <c r="H9865" s="4">
        <v>82196.570000000007</v>
      </c>
    </row>
    <row r="9866" spans="2:8" hidden="1" x14ac:dyDescent="0.15">
      <c r="B9866" s="8" t="s">
        <v>1499</v>
      </c>
      <c r="C9866" s="4" t="s">
        <v>27</v>
      </c>
      <c r="D9866" s="4" t="s">
        <v>19</v>
      </c>
      <c r="E9866" s="4" t="s">
        <v>20</v>
      </c>
      <c r="F9866" s="4" t="s">
        <v>1500</v>
      </c>
      <c r="G9866" s="4">
        <v>26000</v>
      </c>
      <c r="H9866" s="4">
        <v>102570</v>
      </c>
    </row>
    <row r="9867" spans="2:8" hidden="1" x14ac:dyDescent="0.15">
      <c r="B9867" s="8" t="s">
        <v>1119</v>
      </c>
      <c r="C9867" s="4" t="s">
        <v>27</v>
      </c>
      <c r="D9867" s="4" t="s">
        <v>19</v>
      </c>
      <c r="E9867" s="4" t="s">
        <v>20</v>
      </c>
      <c r="F9867" s="4" t="s">
        <v>1120</v>
      </c>
      <c r="G9867" s="4">
        <v>52000</v>
      </c>
      <c r="H9867" s="4">
        <v>98258</v>
      </c>
    </row>
    <row r="9868" spans="2:8" hidden="1" x14ac:dyDescent="0.15">
      <c r="B9868" s="8" t="s">
        <v>1121</v>
      </c>
      <c r="C9868" s="4" t="s">
        <v>27</v>
      </c>
      <c r="D9868" s="4" t="s">
        <v>19</v>
      </c>
      <c r="E9868" s="4" t="s">
        <v>19</v>
      </c>
      <c r="F9868" s="4" t="s">
        <v>1122</v>
      </c>
      <c r="G9868" s="4">
        <v>52000</v>
      </c>
      <c r="H9868" s="4">
        <v>97898</v>
      </c>
    </row>
    <row r="9869" spans="2:8" hidden="1" x14ac:dyDescent="0.15">
      <c r="B9869" s="8" t="s">
        <v>86</v>
      </c>
      <c r="C9869" s="4" t="s">
        <v>27</v>
      </c>
      <c r="D9869" s="4" t="s">
        <v>19</v>
      </c>
      <c r="E9869" s="4" t="s">
        <v>20</v>
      </c>
      <c r="F9869" s="4" t="s">
        <v>1552</v>
      </c>
      <c r="G9869" s="4">
        <v>26000</v>
      </c>
      <c r="H9869" s="4">
        <v>67020</v>
      </c>
    </row>
    <row r="9870" spans="2:8" hidden="1" x14ac:dyDescent="0.15">
      <c r="B9870" s="8" t="s">
        <v>1497</v>
      </c>
      <c r="C9870" s="4" t="s">
        <v>27</v>
      </c>
      <c r="D9870" s="4" t="s">
        <v>19</v>
      </c>
      <c r="E9870" s="4" t="s">
        <v>20</v>
      </c>
      <c r="F9870" s="4" t="s">
        <v>1498</v>
      </c>
      <c r="G9870" s="4">
        <v>26000</v>
      </c>
      <c r="H9870" s="4">
        <v>102570</v>
      </c>
    </row>
    <row r="9871" spans="2:8" hidden="1" x14ac:dyDescent="0.15">
      <c r="B9871" s="8" t="s">
        <v>768</v>
      </c>
      <c r="C9871" s="4" t="s">
        <v>27</v>
      </c>
      <c r="D9871" s="4" t="s">
        <v>19</v>
      </c>
      <c r="E9871" s="4" t="s">
        <v>20</v>
      </c>
      <c r="F9871" s="4" t="s">
        <v>1308</v>
      </c>
      <c r="G9871" s="4">
        <v>45000</v>
      </c>
      <c r="H9871" s="4">
        <v>169250</v>
      </c>
    </row>
    <row r="9872" spans="2:8" hidden="1" x14ac:dyDescent="0.15">
      <c r="B9872" s="8" t="s">
        <v>310</v>
      </c>
      <c r="C9872" s="4" t="s">
        <v>27</v>
      </c>
      <c r="D9872" s="4" t="s">
        <v>19</v>
      </c>
      <c r="E9872" s="4" t="s">
        <v>20</v>
      </c>
      <c r="F9872" s="4" t="s">
        <v>1694</v>
      </c>
      <c r="G9872" s="4">
        <v>25500</v>
      </c>
      <c r="H9872" s="4">
        <v>77506.66</v>
      </c>
    </row>
    <row r="9873" spans="2:8" hidden="1" x14ac:dyDescent="0.15">
      <c r="B9873" s="8" t="s">
        <v>995</v>
      </c>
      <c r="C9873" s="4" t="s">
        <v>27</v>
      </c>
      <c r="D9873" s="4" t="s">
        <v>19</v>
      </c>
      <c r="E9873" s="4" t="s">
        <v>20</v>
      </c>
      <c r="F9873" s="4" t="s">
        <v>1726</v>
      </c>
      <c r="G9873" s="4">
        <v>25000</v>
      </c>
      <c r="H9873" s="4">
        <v>115866.11</v>
      </c>
    </row>
    <row r="9874" spans="2:8" hidden="1" x14ac:dyDescent="0.15">
      <c r="B9874" s="8" t="s">
        <v>1027</v>
      </c>
      <c r="C9874" s="4" t="s">
        <v>27</v>
      </c>
      <c r="D9874" s="4" t="s">
        <v>19</v>
      </c>
      <c r="E9874" s="4" t="s">
        <v>20</v>
      </c>
      <c r="F9874" s="4" t="s">
        <v>1695</v>
      </c>
      <c r="G9874" s="4">
        <v>25500</v>
      </c>
      <c r="H9874" s="4">
        <v>72048.570000000007</v>
      </c>
    </row>
    <row r="9875" spans="2:8" hidden="1" x14ac:dyDescent="0.15">
      <c r="B9875" s="8" t="s">
        <v>815</v>
      </c>
      <c r="C9875" s="4" t="s">
        <v>27</v>
      </c>
      <c r="D9875" s="4" t="s">
        <v>19</v>
      </c>
      <c r="E9875" s="4" t="s">
        <v>20</v>
      </c>
      <c r="F9875" s="4" t="s">
        <v>816</v>
      </c>
      <c r="G9875" s="4">
        <v>104000</v>
      </c>
      <c r="H9875" s="4">
        <v>193956</v>
      </c>
    </row>
    <row r="9876" spans="2:8" hidden="1" x14ac:dyDescent="0.15">
      <c r="B9876" s="8" t="s">
        <v>817</v>
      </c>
      <c r="C9876" s="4" t="s">
        <v>27</v>
      </c>
      <c r="D9876" s="4" t="s">
        <v>19</v>
      </c>
      <c r="E9876" s="4" t="s">
        <v>20</v>
      </c>
      <c r="F9876" s="4" t="s">
        <v>818</v>
      </c>
      <c r="G9876" s="4">
        <v>104000</v>
      </c>
      <c r="H9876" s="4">
        <v>190276</v>
      </c>
    </row>
    <row r="9877" spans="2:8" hidden="1" x14ac:dyDescent="0.15">
      <c r="B9877" s="8" t="s">
        <v>1935</v>
      </c>
      <c r="C9877" s="4" t="s">
        <v>27</v>
      </c>
      <c r="D9877" s="4" t="s">
        <v>19</v>
      </c>
      <c r="E9877" s="4" t="s">
        <v>20</v>
      </c>
      <c r="F9877" s="4" t="s">
        <v>3986</v>
      </c>
      <c r="G9877" s="4">
        <v>9000</v>
      </c>
      <c r="H9877" s="4">
        <v>18000</v>
      </c>
    </row>
    <row r="9878" spans="2:8" hidden="1" x14ac:dyDescent="0.15">
      <c r="B9878" s="8" t="s">
        <v>1385</v>
      </c>
      <c r="C9878" s="4" t="s">
        <v>27</v>
      </c>
      <c r="D9878" s="4" t="s">
        <v>19</v>
      </c>
      <c r="E9878" s="4" t="s">
        <v>20</v>
      </c>
      <c r="F9878" s="4" t="s">
        <v>3986</v>
      </c>
      <c r="G9878" s="4">
        <v>9000</v>
      </c>
      <c r="H9878" s="4">
        <v>18000</v>
      </c>
    </row>
    <row r="9879" spans="2:8" hidden="1" x14ac:dyDescent="0.15">
      <c r="B9879" s="8" t="s">
        <v>2829</v>
      </c>
      <c r="C9879" s="4" t="s">
        <v>27</v>
      </c>
      <c r="D9879" s="4" t="s">
        <v>19</v>
      </c>
      <c r="E9879" s="4" t="s">
        <v>20</v>
      </c>
      <c r="F9879" s="4" t="s">
        <v>3986</v>
      </c>
      <c r="G9879" s="4">
        <v>480</v>
      </c>
      <c r="H9879" s="4">
        <v>960</v>
      </c>
    </row>
    <row r="9880" spans="2:8" hidden="1" x14ac:dyDescent="0.15">
      <c r="B9880" s="8" t="s">
        <v>1036</v>
      </c>
      <c r="C9880" s="4" t="s">
        <v>27</v>
      </c>
      <c r="D9880" s="4" t="s">
        <v>19</v>
      </c>
      <c r="E9880" s="4" t="s">
        <v>20</v>
      </c>
      <c r="F9880" s="4" t="s">
        <v>3986</v>
      </c>
      <c r="G9880" s="4">
        <v>220</v>
      </c>
      <c r="H9880" s="4">
        <v>440</v>
      </c>
    </row>
    <row r="9881" spans="2:8" hidden="1" x14ac:dyDescent="0.15">
      <c r="B9881" s="8" t="s">
        <v>1537</v>
      </c>
      <c r="C9881" s="4" t="s">
        <v>27</v>
      </c>
      <c r="D9881" s="4" t="s">
        <v>19</v>
      </c>
      <c r="E9881" s="4" t="s">
        <v>20</v>
      </c>
      <c r="F9881" s="4" t="s">
        <v>6681</v>
      </c>
      <c r="G9881" s="4">
        <v>99</v>
      </c>
      <c r="H9881" s="4">
        <v>198</v>
      </c>
    </row>
    <row r="9882" spans="2:8" hidden="1" x14ac:dyDescent="0.15">
      <c r="B9882" s="8" t="s">
        <v>3475</v>
      </c>
      <c r="C9882" s="4" t="s">
        <v>27</v>
      </c>
      <c r="D9882" s="4" t="s">
        <v>232</v>
      </c>
      <c r="E9882" s="4" t="s">
        <v>20</v>
      </c>
      <c r="F9882" s="4" t="s">
        <v>4118</v>
      </c>
      <c r="G9882" s="4">
        <v>7200</v>
      </c>
      <c r="H9882" s="4">
        <v>71285.91</v>
      </c>
    </row>
    <row r="9883" spans="2:8" hidden="1" x14ac:dyDescent="0.15">
      <c r="B9883" s="8" t="s">
        <v>1036</v>
      </c>
      <c r="C9883" s="4" t="s">
        <v>27</v>
      </c>
      <c r="D9883" s="4" t="s">
        <v>19</v>
      </c>
      <c r="E9883" s="4" t="s">
        <v>20</v>
      </c>
      <c r="F9883" s="4" t="s">
        <v>5953</v>
      </c>
      <c r="G9883" s="4">
        <v>480</v>
      </c>
      <c r="H9883" s="4">
        <v>960</v>
      </c>
    </row>
    <row r="9884" spans="2:8" hidden="1" x14ac:dyDescent="0.15">
      <c r="B9884" s="8" t="s">
        <v>5392</v>
      </c>
      <c r="C9884" s="4" t="s">
        <v>27</v>
      </c>
      <c r="D9884" s="4" t="s">
        <v>19</v>
      </c>
      <c r="E9884" s="4" t="s">
        <v>20</v>
      </c>
      <c r="F9884" s="4" t="s">
        <v>5953</v>
      </c>
      <c r="G9884" s="4">
        <v>387.6</v>
      </c>
      <c r="H9884" s="4">
        <v>775.2</v>
      </c>
    </row>
    <row r="9885" spans="2:8" hidden="1" x14ac:dyDescent="0.15">
      <c r="B9885" s="8" t="s">
        <v>762</v>
      </c>
      <c r="C9885" s="4" t="s">
        <v>27</v>
      </c>
      <c r="D9885" s="4" t="s">
        <v>19</v>
      </c>
      <c r="E9885" s="4" t="s">
        <v>20</v>
      </c>
      <c r="F9885" s="4" t="s">
        <v>5117</v>
      </c>
      <c r="G9885" s="4">
        <v>1530</v>
      </c>
      <c r="H9885" s="4">
        <v>1315.8</v>
      </c>
    </row>
    <row r="9886" spans="2:8" hidden="1" x14ac:dyDescent="0.15">
      <c r="B9886" s="8" t="s">
        <v>524</v>
      </c>
      <c r="C9886" s="4" t="s">
        <v>27</v>
      </c>
      <c r="D9886" s="4" t="s">
        <v>19</v>
      </c>
      <c r="E9886" s="4" t="s">
        <v>20</v>
      </c>
      <c r="F9886" s="4" t="s">
        <v>6270</v>
      </c>
      <c r="G9886" s="4">
        <v>241.2</v>
      </c>
      <c r="H9886" s="4">
        <v>483.43</v>
      </c>
    </row>
    <row r="9887" spans="2:8" hidden="1" x14ac:dyDescent="0.15">
      <c r="B9887" s="8" t="s">
        <v>43</v>
      </c>
      <c r="C9887" s="4" t="s">
        <v>27</v>
      </c>
      <c r="D9887" s="4" t="s">
        <v>19</v>
      </c>
      <c r="E9887" s="4" t="s">
        <v>20</v>
      </c>
      <c r="F9887" s="4" t="s">
        <v>6193</v>
      </c>
      <c r="G9887" s="4">
        <v>292</v>
      </c>
      <c r="H9887" s="4">
        <v>584</v>
      </c>
    </row>
    <row r="9888" spans="2:8" hidden="1" x14ac:dyDescent="0.15">
      <c r="B9888" s="8" t="s">
        <v>1485</v>
      </c>
      <c r="C9888" s="4" t="s">
        <v>27</v>
      </c>
      <c r="D9888" s="4" t="s">
        <v>19</v>
      </c>
      <c r="E9888" s="4" t="s">
        <v>20</v>
      </c>
      <c r="F9888" s="4" t="s">
        <v>6193</v>
      </c>
      <c r="G9888" s="4">
        <v>132</v>
      </c>
      <c r="H9888" s="4">
        <v>264</v>
      </c>
    </row>
    <row r="9889" spans="2:8" hidden="1" x14ac:dyDescent="0.15">
      <c r="B9889" s="8" t="s">
        <v>1991</v>
      </c>
      <c r="C9889" s="4" t="s">
        <v>27</v>
      </c>
      <c r="D9889" s="4" t="s">
        <v>19</v>
      </c>
      <c r="E9889" s="4" t="s">
        <v>20</v>
      </c>
      <c r="F9889" s="4" t="s">
        <v>6834</v>
      </c>
      <c r="G9889" s="4">
        <v>59.2</v>
      </c>
      <c r="H9889" s="4">
        <v>118.4</v>
      </c>
    </row>
    <row r="9890" spans="2:8" hidden="1" x14ac:dyDescent="0.15">
      <c r="B9890" s="8" t="s">
        <v>1449</v>
      </c>
      <c r="C9890" s="4" t="s">
        <v>27</v>
      </c>
      <c r="D9890" s="4" t="s">
        <v>19</v>
      </c>
      <c r="E9890" s="4" t="s">
        <v>20</v>
      </c>
      <c r="F9890" s="4" t="s">
        <v>5024</v>
      </c>
      <c r="G9890" s="4">
        <v>1800</v>
      </c>
      <c r="H9890" s="4">
        <v>3600</v>
      </c>
    </row>
    <row r="9891" spans="2:8" hidden="1" x14ac:dyDescent="0.15">
      <c r="B9891" s="8" t="s">
        <v>4119</v>
      </c>
      <c r="C9891" s="4" t="s">
        <v>27</v>
      </c>
      <c r="D9891" s="4" t="s">
        <v>19</v>
      </c>
      <c r="E9891" s="4" t="s">
        <v>20</v>
      </c>
      <c r="F9891" s="4" t="s">
        <v>6430</v>
      </c>
      <c r="G9891" s="4">
        <v>177</v>
      </c>
      <c r="H9891" s="4">
        <v>354.78</v>
      </c>
    </row>
    <row r="9892" spans="2:8" hidden="1" x14ac:dyDescent="0.15">
      <c r="B9892" s="8" t="s">
        <v>1537</v>
      </c>
      <c r="C9892" s="4" t="s">
        <v>27</v>
      </c>
      <c r="D9892" s="4" t="s">
        <v>19</v>
      </c>
      <c r="E9892" s="4" t="s">
        <v>20</v>
      </c>
      <c r="F9892" s="4" t="s">
        <v>5730</v>
      </c>
      <c r="G9892" s="4">
        <v>672</v>
      </c>
      <c r="H9892" s="4">
        <v>1344</v>
      </c>
    </row>
    <row r="9893" spans="2:8" hidden="1" x14ac:dyDescent="0.15">
      <c r="B9893" s="8" t="s">
        <v>50</v>
      </c>
      <c r="C9893" s="4" t="s">
        <v>27</v>
      </c>
      <c r="D9893" s="4" t="s">
        <v>19</v>
      </c>
      <c r="E9893" s="4" t="s">
        <v>20</v>
      </c>
      <c r="F9893" s="4" t="s">
        <v>6561</v>
      </c>
      <c r="G9893" s="4">
        <v>122</v>
      </c>
      <c r="H9893" s="4">
        <v>244.6</v>
      </c>
    </row>
    <row r="9894" spans="2:8" hidden="1" x14ac:dyDescent="0.15">
      <c r="B9894" s="8" t="s">
        <v>50</v>
      </c>
      <c r="C9894" s="4" t="s">
        <v>27</v>
      </c>
      <c r="D9894" s="4" t="s">
        <v>19</v>
      </c>
      <c r="E9894" s="4" t="s">
        <v>20</v>
      </c>
      <c r="F9894" s="4" t="s">
        <v>6119</v>
      </c>
      <c r="G9894" s="4">
        <v>336</v>
      </c>
      <c r="H9894" s="4">
        <v>672</v>
      </c>
    </row>
    <row r="9895" spans="2:8" hidden="1" x14ac:dyDescent="0.15">
      <c r="B9895" s="8" t="s">
        <v>1449</v>
      </c>
      <c r="C9895" s="4" t="s">
        <v>27</v>
      </c>
      <c r="D9895" s="4" t="s">
        <v>19</v>
      </c>
      <c r="E9895" s="4" t="s">
        <v>20</v>
      </c>
      <c r="F9895" s="4" t="s">
        <v>6410</v>
      </c>
      <c r="G9895" s="4">
        <v>183</v>
      </c>
      <c r="H9895" s="4">
        <v>366</v>
      </c>
    </row>
    <row r="9896" spans="2:8" hidden="1" x14ac:dyDescent="0.15">
      <c r="B9896" s="8" t="s">
        <v>2091</v>
      </c>
      <c r="C9896" s="4" t="s">
        <v>27</v>
      </c>
      <c r="D9896" s="4" t="s">
        <v>19</v>
      </c>
      <c r="E9896" s="4" t="s">
        <v>20</v>
      </c>
      <c r="F9896" s="4" t="s">
        <v>5376</v>
      </c>
      <c r="G9896" s="4">
        <v>1062</v>
      </c>
      <c r="H9896" s="4">
        <v>2129.4699999999998</v>
      </c>
    </row>
    <row r="9897" spans="2:8" hidden="1" x14ac:dyDescent="0.15">
      <c r="B9897" s="8" t="s">
        <v>1256</v>
      </c>
      <c r="C9897" s="4" t="s">
        <v>27</v>
      </c>
      <c r="D9897" s="4" t="s">
        <v>19</v>
      </c>
      <c r="E9897" s="4" t="s">
        <v>20</v>
      </c>
      <c r="F9897" s="4" t="s">
        <v>7021</v>
      </c>
      <c r="G9897" s="4">
        <v>28.2</v>
      </c>
      <c r="H9897" s="4">
        <v>56.4</v>
      </c>
    </row>
    <row r="9898" spans="2:8" hidden="1" x14ac:dyDescent="0.15">
      <c r="B9898" s="8" t="s">
        <v>1036</v>
      </c>
      <c r="C9898" s="4" t="s">
        <v>27</v>
      </c>
      <c r="D9898" s="4" t="s">
        <v>19</v>
      </c>
      <c r="E9898" s="4" t="s">
        <v>20</v>
      </c>
      <c r="F9898" s="4" t="s">
        <v>5742</v>
      </c>
      <c r="G9898" s="4">
        <v>648</v>
      </c>
      <c r="H9898" s="4">
        <v>1296</v>
      </c>
    </row>
    <row r="9899" spans="2:8" hidden="1" x14ac:dyDescent="0.15">
      <c r="B9899" s="8" t="s">
        <v>1548</v>
      </c>
      <c r="C9899" s="4" t="s">
        <v>27</v>
      </c>
      <c r="D9899" s="4" t="s">
        <v>19</v>
      </c>
      <c r="E9899" s="4" t="s">
        <v>20</v>
      </c>
      <c r="F9899" s="4" t="s">
        <v>5698</v>
      </c>
      <c r="G9899" s="4">
        <v>720</v>
      </c>
      <c r="H9899" s="4">
        <v>1440</v>
      </c>
    </row>
    <row r="9900" spans="2:8" hidden="1" x14ac:dyDescent="0.15">
      <c r="B9900" s="8" t="s">
        <v>5108</v>
      </c>
      <c r="C9900" s="4" t="s">
        <v>27</v>
      </c>
      <c r="D9900" s="4" t="s">
        <v>19</v>
      </c>
      <c r="E9900" s="4" t="s">
        <v>20</v>
      </c>
      <c r="F9900" s="4" t="s">
        <v>5996</v>
      </c>
      <c r="G9900" s="4">
        <v>442.5</v>
      </c>
      <c r="H9900" s="4">
        <v>885</v>
      </c>
    </row>
    <row r="9901" spans="2:8" hidden="1" x14ac:dyDescent="0.15">
      <c r="B9901" s="8" t="s">
        <v>2777</v>
      </c>
      <c r="C9901" s="4" t="s">
        <v>27</v>
      </c>
      <c r="D9901" s="4" t="s">
        <v>19</v>
      </c>
      <c r="E9901" s="4" t="s">
        <v>20</v>
      </c>
      <c r="F9901" s="4" t="s">
        <v>5729</v>
      </c>
      <c r="G9901" s="4">
        <v>540</v>
      </c>
      <c r="H9901" s="4">
        <v>1080</v>
      </c>
    </row>
    <row r="9902" spans="2:8" hidden="1" x14ac:dyDescent="0.15">
      <c r="B9902" s="8" t="s">
        <v>3462</v>
      </c>
      <c r="C9902" s="4" t="s">
        <v>27</v>
      </c>
      <c r="D9902" s="4" t="s">
        <v>19</v>
      </c>
      <c r="E9902" s="4" t="s">
        <v>20</v>
      </c>
      <c r="F9902" s="4" t="s">
        <v>5729</v>
      </c>
      <c r="G9902" s="4">
        <v>513</v>
      </c>
      <c r="H9902" s="4">
        <v>1029.05</v>
      </c>
    </row>
    <row r="9903" spans="2:8" hidden="1" x14ac:dyDescent="0.15">
      <c r="B9903" s="8" t="s">
        <v>932</v>
      </c>
      <c r="C9903" s="4" t="s">
        <v>27</v>
      </c>
      <c r="D9903" s="4" t="s">
        <v>19</v>
      </c>
      <c r="E9903" s="4" t="s">
        <v>20</v>
      </c>
      <c r="F9903" s="4" t="s">
        <v>5729</v>
      </c>
      <c r="G9903" s="4">
        <v>495</v>
      </c>
      <c r="H9903" s="4">
        <v>993.3</v>
      </c>
    </row>
    <row r="9904" spans="2:8" hidden="1" x14ac:dyDescent="0.15">
      <c r="B9904" s="8" t="s">
        <v>1037</v>
      </c>
      <c r="C9904" s="4" t="s">
        <v>209</v>
      </c>
      <c r="D9904" s="4" t="s">
        <v>20</v>
      </c>
      <c r="E9904" s="4" t="s">
        <v>2390</v>
      </c>
      <c r="F9904" s="4" t="s">
        <v>2391</v>
      </c>
      <c r="G9904" s="4">
        <v>20450</v>
      </c>
      <c r="H9904" s="4">
        <v>82394.679999999993</v>
      </c>
    </row>
    <row r="9905" spans="2:8" hidden="1" x14ac:dyDescent="0.15">
      <c r="B9905" s="8" t="s">
        <v>998</v>
      </c>
      <c r="C9905" s="4" t="s">
        <v>27</v>
      </c>
      <c r="D9905" s="4" t="s">
        <v>19</v>
      </c>
      <c r="E9905" s="4" t="s">
        <v>20</v>
      </c>
      <c r="F9905" s="4" t="s">
        <v>5729</v>
      </c>
      <c r="G9905" s="4">
        <v>457.5</v>
      </c>
      <c r="H9905" s="4">
        <v>917.84</v>
      </c>
    </row>
    <row r="9906" spans="2:8" hidden="1" x14ac:dyDescent="0.15">
      <c r="B9906" s="8" t="s">
        <v>1018</v>
      </c>
      <c r="C9906" s="4" t="s">
        <v>27</v>
      </c>
      <c r="D9906" s="4" t="s">
        <v>19</v>
      </c>
      <c r="E9906" s="4" t="s">
        <v>20</v>
      </c>
      <c r="F9906" s="4" t="s">
        <v>5729</v>
      </c>
      <c r="G9906" s="4">
        <v>450</v>
      </c>
      <c r="H9906" s="4">
        <v>902.68</v>
      </c>
    </row>
    <row r="9907" spans="2:8" hidden="1" x14ac:dyDescent="0.15">
      <c r="B9907" s="8" t="s">
        <v>2402</v>
      </c>
      <c r="C9907" s="4" t="s">
        <v>209</v>
      </c>
      <c r="D9907" s="4" t="s">
        <v>20</v>
      </c>
      <c r="E9907" s="4" t="s">
        <v>227</v>
      </c>
      <c r="F9907" s="4" t="s">
        <v>2403</v>
      </c>
      <c r="G9907" s="4">
        <v>20350</v>
      </c>
      <c r="H9907" s="4">
        <v>94500.160000000003</v>
      </c>
    </row>
    <row r="9908" spans="2:8" hidden="1" x14ac:dyDescent="0.15">
      <c r="B9908" s="8" t="s">
        <v>2404</v>
      </c>
      <c r="C9908" s="4" t="s">
        <v>209</v>
      </c>
      <c r="D9908" s="4" t="s">
        <v>20</v>
      </c>
      <c r="E9908" s="4" t="s">
        <v>2390</v>
      </c>
      <c r="F9908" s="4" t="s">
        <v>2403</v>
      </c>
      <c r="G9908" s="4">
        <v>20350</v>
      </c>
      <c r="H9908" s="4">
        <v>92610.89</v>
      </c>
    </row>
    <row r="9909" spans="2:8" hidden="1" x14ac:dyDescent="0.15">
      <c r="B9909" s="8" t="s">
        <v>350</v>
      </c>
      <c r="C9909" s="4" t="s">
        <v>209</v>
      </c>
      <c r="D9909" s="4" t="s">
        <v>20</v>
      </c>
      <c r="E9909" s="4" t="s">
        <v>227</v>
      </c>
      <c r="F9909" s="4" t="s">
        <v>2403</v>
      </c>
      <c r="G9909" s="4">
        <v>20350</v>
      </c>
      <c r="H9909" s="4">
        <v>91940.38</v>
      </c>
    </row>
    <row r="9910" spans="2:8" hidden="1" x14ac:dyDescent="0.15">
      <c r="B9910" s="8" t="s">
        <v>350</v>
      </c>
      <c r="C9910" s="4" t="s">
        <v>209</v>
      </c>
      <c r="D9910" s="4" t="s">
        <v>20</v>
      </c>
      <c r="E9910" s="4" t="s">
        <v>227</v>
      </c>
      <c r="F9910" s="4" t="s">
        <v>2403</v>
      </c>
      <c r="G9910" s="4">
        <v>20350</v>
      </c>
      <c r="H9910" s="4">
        <v>91940.38</v>
      </c>
    </row>
    <row r="9911" spans="2:8" hidden="1" x14ac:dyDescent="0.15">
      <c r="B9911" s="8" t="s">
        <v>602</v>
      </c>
      <c r="C9911" s="4" t="s">
        <v>209</v>
      </c>
      <c r="D9911" s="4" t="s">
        <v>20</v>
      </c>
      <c r="E9911" s="4" t="s">
        <v>234</v>
      </c>
      <c r="F9911" s="4" t="s">
        <v>2403</v>
      </c>
      <c r="G9911" s="4">
        <v>20350</v>
      </c>
      <c r="H9911" s="4">
        <v>91891.05</v>
      </c>
    </row>
    <row r="9912" spans="2:8" hidden="1" x14ac:dyDescent="0.15">
      <c r="B9912" s="8" t="s">
        <v>546</v>
      </c>
      <c r="C9912" s="4" t="s">
        <v>209</v>
      </c>
      <c r="D9912" s="4" t="s">
        <v>20</v>
      </c>
      <c r="E9912" s="4" t="s">
        <v>234</v>
      </c>
      <c r="F9912" s="4" t="s">
        <v>2405</v>
      </c>
      <c r="G9912" s="4">
        <v>20350</v>
      </c>
      <c r="H9912" s="4">
        <v>91819.16</v>
      </c>
    </row>
    <row r="9913" spans="2:8" hidden="1" x14ac:dyDescent="0.15">
      <c r="B9913" s="8" t="s">
        <v>2406</v>
      </c>
      <c r="C9913" s="4" t="s">
        <v>209</v>
      </c>
      <c r="D9913" s="4" t="s">
        <v>20</v>
      </c>
      <c r="E9913" s="4" t="s">
        <v>227</v>
      </c>
      <c r="F9913" s="4" t="s">
        <v>2403</v>
      </c>
      <c r="G9913" s="4">
        <v>20350</v>
      </c>
      <c r="H9913" s="4">
        <v>91706.22</v>
      </c>
    </row>
    <row r="9914" spans="2:8" hidden="1" x14ac:dyDescent="0.15">
      <c r="B9914" s="8" t="s">
        <v>600</v>
      </c>
      <c r="C9914" s="4" t="s">
        <v>209</v>
      </c>
      <c r="D9914" s="4" t="s">
        <v>20</v>
      </c>
      <c r="E9914" s="4" t="s">
        <v>234</v>
      </c>
      <c r="F9914" s="4" t="s">
        <v>2407</v>
      </c>
      <c r="G9914" s="4">
        <v>20350</v>
      </c>
      <c r="H9914" s="4">
        <v>91459.76</v>
      </c>
    </row>
    <row r="9915" spans="2:8" hidden="1" x14ac:dyDescent="0.15">
      <c r="B9915" s="8" t="s">
        <v>2412</v>
      </c>
      <c r="C9915" s="4" t="s">
        <v>209</v>
      </c>
      <c r="D9915" s="4" t="s">
        <v>20</v>
      </c>
      <c r="E9915" s="4" t="s">
        <v>2390</v>
      </c>
      <c r="F9915" s="4" t="s">
        <v>2413</v>
      </c>
      <c r="G9915" s="4">
        <v>20350</v>
      </c>
      <c r="H9915" s="4">
        <v>78401.87</v>
      </c>
    </row>
    <row r="9916" spans="2:8" hidden="1" x14ac:dyDescent="0.15">
      <c r="B9916" s="8" t="s">
        <v>1016</v>
      </c>
      <c r="C9916" s="4" t="s">
        <v>27</v>
      </c>
      <c r="D9916" s="4" t="s">
        <v>19</v>
      </c>
      <c r="E9916" s="4" t="s">
        <v>20</v>
      </c>
      <c r="F9916" s="4" t="s">
        <v>5729</v>
      </c>
      <c r="G9916" s="4">
        <v>450</v>
      </c>
      <c r="H9916" s="4">
        <v>900</v>
      </c>
    </row>
    <row r="9917" spans="2:8" hidden="1" x14ac:dyDescent="0.15">
      <c r="B9917" s="8" t="s">
        <v>1196</v>
      </c>
      <c r="C9917" s="4" t="s">
        <v>209</v>
      </c>
      <c r="D9917" s="4" t="s">
        <v>20</v>
      </c>
      <c r="E9917" s="4" t="s">
        <v>2390</v>
      </c>
      <c r="F9917" s="4" t="s">
        <v>2451</v>
      </c>
      <c r="G9917" s="4">
        <v>20040</v>
      </c>
      <c r="H9917" s="4">
        <v>92190.5</v>
      </c>
    </row>
    <row r="9918" spans="2:8" hidden="1" x14ac:dyDescent="0.15">
      <c r="B9918" s="8" t="s">
        <v>2089</v>
      </c>
      <c r="C9918" s="4" t="s">
        <v>27</v>
      </c>
      <c r="D9918" s="4" t="s">
        <v>19</v>
      </c>
      <c r="E9918" s="4" t="s">
        <v>20</v>
      </c>
      <c r="F9918" s="4" t="s">
        <v>5729</v>
      </c>
      <c r="G9918" s="4">
        <v>442.5</v>
      </c>
      <c r="H9918" s="4">
        <v>885</v>
      </c>
    </row>
    <row r="9919" spans="2:8" hidden="1" x14ac:dyDescent="0.15">
      <c r="B9919" s="8" t="s">
        <v>1946</v>
      </c>
      <c r="C9919" s="4" t="s">
        <v>27</v>
      </c>
      <c r="D9919" s="4" t="s">
        <v>19</v>
      </c>
      <c r="E9919" s="4" t="s">
        <v>20</v>
      </c>
      <c r="F9919" s="4" t="s">
        <v>5729</v>
      </c>
      <c r="G9919" s="4">
        <v>438</v>
      </c>
      <c r="H9919" s="4">
        <v>878.57</v>
      </c>
    </row>
    <row r="9920" spans="2:8" hidden="1" x14ac:dyDescent="0.15">
      <c r="B9920" s="8" t="s">
        <v>5398</v>
      </c>
      <c r="C9920" s="4" t="s">
        <v>27</v>
      </c>
      <c r="D9920" s="4" t="s">
        <v>19</v>
      </c>
      <c r="E9920" s="4" t="s">
        <v>20</v>
      </c>
      <c r="F9920" s="4" t="s">
        <v>5729</v>
      </c>
      <c r="G9920" s="4">
        <v>420</v>
      </c>
      <c r="H9920" s="4">
        <v>840</v>
      </c>
    </row>
    <row r="9921" spans="2:8" hidden="1" x14ac:dyDescent="0.15">
      <c r="B9921" s="8" t="s">
        <v>826</v>
      </c>
      <c r="C9921" s="4" t="s">
        <v>27</v>
      </c>
      <c r="D9921" s="4" t="s">
        <v>19</v>
      </c>
      <c r="E9921" s="4" t="s">
        <v>20</v>
      </c>
      <c r="F9921" s="4" t="s">
        <v>5729</v>
      </c>
      <c r="G9921" s="4">
        <v>194.4</v>
      </c>
      <c r="H9921" s="4">
        <v>390.05</v>
      </c>
    </row>
    <row r="9922" spans="2:8" hidden="1" x14ac:dyDescent="0.15">
      <c r="B9922" s="8" t="s">
        <v>4756</v>
      </c>
      <c r="C9922" s="4" t="s">
        <v>27</v>
      </c>
      <c r="D9922" s="4" t="s">
        <v>19</v>
      </c>
      <c r="E9922" s="4" t="s">
        <v>20</v>
      </c>
      <c r="F9922" s="4" t="s">
        <v>5729</v>
      </c>
      <c r="G9922" s="4">
        <v>180</v>
      </c>
      <c r="H9922" s="4">
        <v>360</v>
      </c>
    </row>
    <row r="9923" spans="2:8" hidden="1" x14ac:dyDescent="0.15">
      <c r="B9923" s="8" t="s">
        <v>5007</v>
      </c>
      <c r="C9923" s="4" t="s">
        <v>27</v>
      </c>
      <c r="D9923" s="4" t="s">
        <v>19</v>
      </c>
      <c r="E9923" s="4" t="s">
        <v>20</v>
      </c>
      <c r="F9923" s="4" t="s">
        <v>5729</v>
      </c>
      <c r="G9923" s="4">
        <v>177</v>
      </c>
      <c r="H9923" s="4">
        <v>354</v>
      </c>
    </row>
    <row r="9924" spans="2:8" hidden="1" x14ac:dyDescent="0.15">
      <c r="B9924" s="8" t="s">
        <v>76</v>
      </c>
      <c r="C9924" s="4" t="s">
        <v>27</v>
      </c>
      <c r="D9924" s="4" t="s">
        <v>19</v>
      </c>
      <c r="E9924" s="4" t="s">
        <v>20</v>
      </c>
      <c r="F9924" s="4" t="s">
        <v>5729</v>
      </c>
      <c r="G9924" s="4">
        <v>163.19999999999899</v>
      </c>
      <c r="H9924" s="4">
        <v>326.39999999999901</v>
      </c>
    </row>
    <row r="9925" spans="2:8" hidden="1" x14ac:dyDescent="0.15">
      <c r="B9925" s="8" t="s">
        <v>3738</v>
      </c>
      <c r="C9925" s="4" t="s">
        <v>27</v>
      </c>
      <c r="D9925" s="4" t="s">
        <v>19</v>
      </c>
      <c r="E9925" s="4" t="s">
        <v>20</v>
      </c>
      <c r="F9925" s="4" t="s">
        <v>5729</v>
      </c>
      <c r="G9925" s="4">
        <v>108</v>
      </c>
      <c r="H9925" s="4">
        <v>216.74</v>
      </c>
    </row>
    <row r="9926" spans="2:8" hidden="1" x14ac:dyDescent="0.15">
      <c r="B9926" s="8" t="s">
        <v>46</v>
      </c>
      <c r="C9926" s="4" t="s">
        <v>209</v>
      </c>
      <c r="D9926" s="4" t="s">
        <v>20</v>
      </c>
      <c r="E9926" s="4" t="s">
        <v>2245</v>
      </c>
      <c r="F9926" s="4" t="s">
        <v>2503</v>
      </c>
      <c r="G9926" s="4">
        <v>20000</v>
      </c>
      <c r="H9926" s="4">
        <v>109228.62</v>
      </c>
    </row>
    <row r="9927" spans="2:8" hidden="1" x14ac:dyDescent="0.15">
      <c r="B9927" s="8" t="s">
        <v>546</v>
      </c>
      <c r="C9927" s="4" t="s">
        <v>209</v>
      </c>
      <c r="D9927" s="4" t="s">
        <v>20</v>
      </c>
      <c r="E9927" s="4" t="s">
        <v>2237</v>
      </c>
      <c r="F9927" s="4" t="s">
        <v>2513</v>
      </c>
      <c r="G9927" s="4">
        <v>20000</v>
      </c>
      <c r="H9927" s="4">
        <v>98377.67</v>
      </c>
    </row>
    <row r="9928" spans="2:8" hidden="1" x14ac:dyDescent="0.15">
      <c r="B9928" s="8" t="s">
        <v>2518</v>
      </c>
      <c r="C9928" s="4" t="s">
        <v>209</v>
      </c>
      <c r="D9928" s="4" t="s">
        <v>20</v>
      </c>
      <c r="E9928" s="4" t="s">
        <v>2390</v>
      </c>
      <c r="F9928" s="4" t="s">
        <v>2519</v>
      </c>
      <c r="G9928" s="4">
        <v>20000</v>
      </c>
      <c r="H9928" s="4">
        <v>92616.97</v>
      </c>
    </row>
    <row r="9929" spans="2:8" hidden="1" x14ac:dyDescent="0.15">
      <c r="B9929" s="8" t="s">
        <v>3221</v>
      </c>
      <c r="C9929" s="4" t="s">
        <v>27</v>
      </c>
      <c r="D9929" s="4" t="s">
        <v>19</v>
      </c>
      <c r="E9929" s="4" t="s">
        <v>20</v>
      </c>
      <c r="F9929" s="4" t="s">
        <v>5729</v>
      </c>
      <c r="G9929" s="4">
        <v>72</v>
      </c>
      <c r="H9929" s="4">
        <v>144</v>
      </c>
    </row>
    <row r="9930" spans="2:8" hidden="1" x14ac:dyDescent="0.15">
      <c r="B9930" s="8" t="s">
        <v>34</v>
      </c>
      <c r="C9930" s="4" t="s">
        <v>209</v>
      </c>
      <c r="D9930" s="4" t="s">
        <v>20</v>
      </c>
      <c r="E9930" s="4" t="s">
        <v>234</v>
      </c>
      <c r="F9930" s="4" t="s">
        <v>2403</v>
      </c>
      <c r="G9930" s="4">
        <v>20000</v>
      </c>
      <c r="H9930" s="4">
        <v>89846.69</v>
      </c>
    </row>
    <row r="9931" spans="2:8" hidden="1" x14ac:dyDescent="0.15">
      <c r="B9931" s="8" t="s">
        <v>2522</v>
      </c>
      <c r="C9931" s="4" t="s">
        <v>209</v>
      </c>
      <c r="D9931" s="4" t="s">
        <v>20</v>
      </c>
      <c r="E9931" s="4" t="s">
        <v>234</v>
      </c>
      <c r="F9931" s="4" t="s">
        <v>2399</v>
      </c>
      <c r="G9931" s="4">
        <v>20000</v>
      </c>
      <c r="H9931" s="4">
        <v>89711.06</v>
      </c>
    </row>
    <row r="9932" spans="2:8" hidden="1" x14ac:dyDescent="0.15">
      <c r="B9932" s="8" t="s">
        <v>2525</v>
      </c>
      <c r="C9932" s="4" t="s">
        <v>209</v>
      </c>
      <c r="D9932" s="4" t="s">
        <v>20</v>
      </c>
      <c r="E9932" s="4" t="s">
        <v>227</v>
      </c>
      <c r="F9932" s="4" t="s">
        <v>2403</v>
      </c>
      <c r="G9932" s="4">
        <v>20000</v>
      </c>
      <c r="H9932" s="4">
        <v>88597.13</v>
      </c>
    </row>
    <row r="9933" spans="2:8" hidden="1" x14ac:dyDescent="0.15">
      <c r="B9933" s="8" t="s">
        <v>2526</v>
      </c>
      <c r="C9933" s="4" t="s">
        <v>209</v>
      </c>
      <c r="D9933" s="4" t="s">
        <v>20</v>
      </c>
      <c r="E9933" s="4" t="s">
        <v>234</v>
      </c>
      <c r="F9933" s="4" t="s">
        <v>2451</v>
      </c>
      <c r="G9933" s="4">
        <v>20000</v>
      </c>
      <c r="H9933" s="4">
        <v>87821.2</v>
      </c>
    </row>
    <row r="9934" spans="2:8" hidden="1" x14ac:dyDescent="0.15">
      <c r="B9934" s="8" t="s">
        <v>571</v>
      </c>
      <c r="C9934" s="4" t="s">
        <v>209</v>
      </c>
      <c r="D9934" s="4" t="s">
        <v>20</v>
      </c>
      <c r="E9934" s="4" t="s">
        <v>234</v>
      </c>
      <c r="F9934" s="4" t="s">
        <v>2451</v>
      </c>
      <c r="G9934" s="4">
        <v>20000</v>
      </c>
      <c r="H9934" s="4">
        <v>74528.97</v>
      </c>
    </row>
    <row r="9935" spans="2:8" hidden="1" x14ac:dyDescent="0.15">
      <c r="B9935" s="8" t="s">
        <v>1545</v>
      </c>
      <c r="C9935" s="4" t="s">
        <v>209</v>
      </c>
      <c r="D9935" s="4" t="s">
        <v>20</v>
      </c>
      <c r="E9935" s="4" t="s">
        <v>234</v>
      </c>
      <c r="F9935" s="4" t="s">
        <v>2451</v>
      </c>
      <c r="G9935" s="4">
        <v>20000</v>
      </c>
      <c r="H9935" s="4">
        <v>73388.759999999995</v>
      </c>
    </row>
    <row r="9936" spans="2:8" hidden="1" x14ac:dyDescent="0.15">
      <c r="B9936" s="8" t="s">
        <v>2551</v>
      </c>
      <c r="C9936" s="4" t="s">
        <v>209</v>
      </c>
      <c r="D9936" s="4" t="s">
        <v>20</v>
      </c>
      <c r="E9936" s="4" t="s">
        <v>234</v>
      </c>
      <c r="F9936" s="4" t="s">
        <v>2451</v>
      </c>
      <c r="G9936" s="4">
        <v>20000</v>
      </c>
      <c r="H9936" s="4">
        <v>72604.52</v>
      </c>
    </row>
    <row r="9937" spans="2:8" hidden="1" x14ac:dyDescent="0.15">
      <c r="B9937" s="8" t="s">
        <v>773</v>
      </c>
      <c r="C9937" s="4" t="s">
        <v>27</v>
      </c>
      <c r="D9937" s="4" t="s">
        <v>19</v>
      </c>
      <c r="E9937" s="4" t="s">
        <v>20</v>
      </c>
      <c r="F9937" s="4" t="s">
        <v>5729</v>
      </c>
      <c r="G9937" s="4">
        <v>62.4</v>
      </c>
      <c r="H9937" s="4">
        <v>124.8</v>
      </c>
    </row>
    <row r="9938" spans="2:8" hidden="1" x14ac:dyDescent="0.15">
      <c r="B9938" s="8" t="s">
        <v>1676</v>
      </c>
      <c r="C9938" s="4" t="s">
        <v>27</v>
      </c>
      <c r="D9938" s="4" t="s">
        <v>19</v>
      </c>
      <c r="E9938" s="4" t="s">
        <v>20</v>
      </c>
      <c r="F9938" s="4" t="s">
        <v>5729</v>
      </c>
      <c r="G9938" s="4">
        <v>672</v>
      </c>
      <c r="H9938" s="4">
        <v>1344</v>
      </c>
    </row>
    <row r="9939" spans="2:8" hidden="1" x14ac:dyDescent="0.15">
      <c r="B9939" s="8" t="s">
        <v>1567</v>
      </c>
      <c r="C9939" s="4" t="s">
        <v>27</v>
      </c>
      <c r="D9939" s="4" t="s">
        <v>19</v>
      </c>
      <c r="E9939" s="4" t="s">
        <v>20</v>
      </c>
      <c r="F9939" s="4" t="s">
        <v>5729</v>
      </c>
      <c r="G9939" s="4">
        <v>630</v>
      </c>
      <c r="H9939" s="4">
        <v>1260</v>
      </c>
    </row>
    <row r="9940" spans="2:8" hidden="1" x14ac:dyDescent="0.15">
      <c r="B9940" s="8" t="s">
        <v>542</v>
      </c>
      <c r="C9940" s="4" t="s">
        <v>27</v>
      </c>
      <c r="D9940" s="4" t="s">
        <v>19</v>
      </c>
      <c r="E9940" s="4" t="s">
        <v>20</v>
      </c>
      <c r="F9940" s="4" t="s">
        <v>5729</v>
      </c>
      <c r="G9940" s="4">
        <v>442.5</v>
      </c>
      <c r="H9940" s="4">
        <v>885</v>
      </c>
    </row>
    <row r="9941" spans="2:8" hidden="1" x14ac:dyDescent="0.15">
      <c r="B9941" s="8" t="s">
        <v>1790</v>
      </c>
      <c r="C9941" s="4" t="s">
        <v>27</v>
      </c>
      <c r="D9941" s="4" t="s">
        <v>19</v>
      </c>
      <c r="E9941" s="4" t="s">
        <v>20</v>
      </c>
      <c r="F9941" s="4" t="s">
        <v>5729</v>
      </c>
      <c r="G9941" s="4">
        <v>442.5</v>
      </c>
      <c r="H9941" s="4">
        <v>885</v>
      </c>
    </row>
    <row r="9942" spans="2:8" hidden="1" x14ac:dyDescent="0.15">
      <c r="B9942" s="8" t="s">
        <v>2370</v>
      </c>
      <c r="C9942" s="4" t="s">
        <v>27</v>
      </c>
      <c r="D9942" s="4" t="s">
        <v>19</v>
      </c>
      <c r="E9942" s="4" t="s">
        <v>20</v>
      </c>
      <c r="F9942" s="4" t="s">
        <v>5729</v>
      </c>
      <c r="G9942" s="4">
        <v>442.5</v>
      </c>
      <c r="H9942" s="4">
        <v>885</v>
      </c>
    </row>
    <row r="9943" spans="2:8" hidden="1" x14ac:dyDescent="0.15">
      <c r="B9943" s="8" t="s">
        <v>892</v>
      </c>
      <c r="C9943" s="4" t="s">
        <v>27</v>
      </c>
      <c r="D9943" s="4" t="s">
        <v>19</v>
      </c>
      <c r="E9943" s="4" t="s">
        <v>20</v>
      </c>
      <c r="F9943" s="4" t="s">
        <v>5729</v>
      </c>
      <c r="G9943" s="4">
        <v>435</v>
      </c>
      <c r="H9943" s="4">
        <v>870</v>
      </c>
    </row>
    <row r="9944" spans="2:8" hidden="1" x14ac:dyDescent="0.15">
      <c r="B9944" s="8" t="s">
        <v>3154</v>
      </c>
      <c r="C9944" s="4" t="s">
        <v>27</v>
      </c>
      <c r="D9944" s="4" t="s">
        <v>19</v>
      </c>
      <c r="E9944" s="4" t="s">
        <v>20</v>
      </c>
      <c r="F9944" s="4" t="s">
        <v>5729</v>
      </c>
      <c r="G9944" s="4">
        <v>348</v>
      </c>
      <c r="H9944" s="4">
        <v>696</v>
      </c>
    </row>
    <row r="9945" spans="2:8" hidden="1" x14ac:dyDescent="0.15">
      <c r="B9945" s="8" t="s">
        <v>1036</v>
      </c>
      <c r="C9945" s="4" t="s">
        <v>27</v>
      </c>
      <c r="D9945" s="4" t="s">
        <v>19</v>
      </c>
      <c r="E9945" s="4" t="s">
        <v>20</v>
      </c>
      <c r="F9945" s="4" t="s">
        <v>5729</v>
      </c>
      <c r="G9945" s="4">
        <v>273.60000000000002</v>
      </c>
      <c r="H9945" s="4">
        <v>547.20000000000005</v>
      </c>
    </row>
    <row r="9946" spans="2:8" hidden="1" x14ac:dyDescent="0.15">
      <c r="B9946" s="8" t="s">
        <v>3953</v>
      </c>
      <c r="C9946" s="4" t="s">
        <v>27</v>
      </c>
      <c r="D9946" s="4" t="s">
        <v>19</v>
      </c>
      <c r="E9946" s="4" t="s">
        <v>20</v>
      </c>
      <c r="F9946" s="4" t="s">
        <v>5729</v>
      </c>
      <c r="G9946" s="4">
        <v>238.5</v>
      </c>
      <c r="H9946" s="4">
        <v>477</v>
      </c>
    </row>
    <row r="9947" spans="2:8" hidden="1" x14ac:dyDescent="0.15">
      <c r="B9947" s="8" t="s">
        <v>1411</v>
      </c>
      <c r="C9947" s="4" t="s">
        <v>27</v>
      </c>
      <c r="D9947" s="4" t="s">
        <v>19</v>
      </c>
      <c r="E9947" s="4" t="s">
        <v>20</v>
      </c>
      <c r="F9947" s="4" t="s">
        <v>5729</v>
      </c>
      <c r="G9947" s="4">
        <v>180</v>
      </c>
      <c r="H9947" s="4">
        <v>360</v>
      </c>
    </row>
    <row r="9948" spans="2:8" hidden="1" x14ac:dyDescent="0.15">
      <c r="B9948" s="8" t="s">
        <v>1664</v>
      </c>
      <c r="C9948" s="4" t="s">
        <v>27</v>
      </c>
      <c r="D9948" s="4" t="s">
        <v>19</v>
      </c>
      <c r="E9948" s="4" t="s">
        <v>20</v>
      </c>
      <c r="F9948" s="4" t="s">
        <v>5729</v>
      </c>
      <c r="G9948" s="4">
        <v>177</v>
      </c>
      <c r="H9948" s="4">
        <v>354.78</v>
      </c>
    </row>
    <row r="9949" spans="2:8" hidden="1" x14ac:dyDescent="0.15">
      <c r="B9949" s="8" t="s">
        <v>5348</v>
      </c>
      <c r="C9949" s="4" t="s">
        <v>27</v>
      </c>
      <c r="D9949" s="4" t="s">
        <v>19</v>
      </c>
      <c r="E9949" s="4" t="s">
        <v>20</v>
      </c>
      <c r="F9949" s="4" t="s">
        <v>5729</v>
      </c>
      <c r="G9949" s="4">
        <v>130.5</v>
      </c>
      <c r="H9949" s="4">
        <v>261</v>
      </c>
    </row>
    <row r="9950" spans="2:8" hidden="1" x14ac:dyDescent="0.15">
      <c r="B9950" s="8" t="s">
        <v>1276</v>
      </c>
      <c r="C9950" s="4" t="s">
        <v>27</v>
      </c>
      <c r="D9950" s="4" t="s">
        <v>19</v>
      </c>
      <c r="E9950" s="4" t="s">
        <v>20</v>
      </c>
      <c r="F9950" s="4" t="s">
        <v>5729</v>
      </c>
      <c r="G9950" s="4">
        <v>39</v>
      </c>
      <c r="H9950" s="4">
        <v>78.16</v>
      </c>
    </row>
    <row r="9951" spans="2:8" hidden="1" x14ac:dyDescent="0.15">
      <c r="B9951" s="8" t="s">
        <v>1414</v>
      </c>
      <c r="C9951" s="4" t="s">
        <v>27</v>
      </c>
      <c r="D9951" s="4" t="s">
        <v>19</v>
      </c>
      <c r="E9951" s="4" t="s">
        <v>20</v>
      </c>
      <c r="F9951" s="4" t="s">
        <v>6562</v>
      </c>
      <c r="G9951" s="4">
        <v>122</v>
      </c>
      <c r="H9951" s="4">
        <v>244.6</v>
      </c>
    </row>
    <row r="9952" spans="2:8" hidden="1" x14ac:dyDescent="0.15">
      <c r="B9952" s="8" t="s">
        <v>2768</v>
      </c>
      <c r="C9952" s="4" t="s">
        <v>27</v>
      </c>
      <c r="D9952" s="4" t="s">
        <v>19</v>
      </c>
      <c r="E9952" s="4" t="s">
        <v>20</v>
      </c>
      <c r="F9952" s="4" t="s">
        <v>5997</v>
      </c>
      <c r="G9952" s="4">
        <v>442.5</v>
      </c>
      <c r="H9952" s="4">
        <v>885</v>
      </c>
    </row>
    <row r="9953" spans="2:8" hidden="1" x14ac:dyDescent="0.15">
      <c r="B9953" s="8" t="s">
        <v>2954</v>
      </c>
      <c r="C9953" s="4" t="s">
        <v>27</v>
      </c>
      <c r="D9953" s="4" t="s">
        <v>19</v>
      </c>
      <c r="E9953" s="4" t="s">
        <v>20</v>
      </c>
      <c r="F9953" s="4" t="s">
        <v>4745</v>
      </c>
      <c r="G9953" s="4">
        <v>2670</v>
      </c>
      <c r="H9953" s="4">
        <v>2296.1999999999898</v>
      </c>
    </row>
    <row r="9954" spans="2:8" hidden="1" x14ac:dyDescent="0.15">
      <c r="B9954" s="8" t="s">
        <v>1785</v>
      </c>
      <c r="C9954" s="4" t="s">
        <v>27</v>
      </c>
      <c r="D9954" s="4" t="s">
        <v>19</v>
      </c>
      <c r="E9954" s="4" t="s">
        <v>20</v>
      </c>
      <c r="F9954" s="4" t="s">
        <v>4745</v>
      </c>
      <c r="G9954" s="4">
        <v>442.5</v>
      </c>
      <c r="H9954" s="4">
        <v>381.47</v>
      </c>
    </row>
    <row r="9955" spans="2:8" hidden="1" x14ac:dyDescent="0.15">
      <c r="B9955" s="8" t="s">
        <v>4352</v>
      </c>
      <c r="C9955" s="4" t="s">
        <v>27</v>
      </c>
      <c r="D9955" s="4" t="s">
        <v>19</v>
      </c>
      <c r="E9955" s="4" t="s">
        <v>20</v>
      </c>
      <c r="F9955" s="4" t="s">
        <v>5363</v>
      </c>
      <c r="G9955" s="4">
        <v>1086</v>
      </c>
      <c r="H9955" s="4">
        <v>2172</v>
      </c>
    </row>
    <row r="9956" spans="2:8" hidden="1" x14ac:dyDescent="0.15">
      <c r="B9956" s="8" t="s">
        <v>5387</v>
      </c>
      <c r="C9956" s="4" t="s">
        <v>27</v>
      </c>
      <c r="D9956" s="4" t="s">
        <v>19</v>
      </c>
      <c r="E9956" s="4" t="s">
        <v>20</v>
      </c>
      <c r="F9956" s="4" t="s">
        <v>5363</v>
      </c>
      <c r="G9956" s="4">
        <v>1044</v>
      </c>
      <c r="H9956" s="4">
        <v>2090.3200000000002</v>
      </c>
    </row>
    <row r="9957" spans="2:8" hidden="1" x14ac:dyDescent="0.15">
      <c r="B9957" s="8" t="s">
        <v>478</v>
      </c>
      <c r="C9957" s="4" t="s">
        <v>27</v>
      </c>
      <c r="D9957" s="4" t="s">
        <v>19</v>
      </c>
      <c r="E9957" s="4" t="s">
        <v>20</v>
      </c>
      <c r="F9957" s="4" t="s">
        <v>5363</v>
      </c>
      <c r="G9957" s="4">
        <v>732</v>
      </c>
      <c r="H9957" s="4">
        <v>1465.79</v>
      </c>
    </row>
    <row r="9958" spans="2:8" hidden="1" x14ac:dyDescent="0.15">
      <c r="B9958" s="8" t="s">
        <v>1309</v>
      </c>
      <c r="C9958" s="4" t="s">
        <v>27</v>
      </c>
      <c r="D9958" s="4" t="s">
        <v>19</v>
      </c>
      <c r="E9958" s="4" t="s">
        <v>20</v>
      </c>
      <c r="F9958" s="4" t="s">
        <v>5363</v>
      </c>
      <c r="G9958" s="4">
        <v>148.80000000000001</v>
      </c>
      <c r="H9958" s="4">
        <v>297.60000000000002</v>
      </c>
    </row>
    <row r="9959" spans="2:8" hidden="1" x14ac:dyDescent="0.15">
      <c r="B9959" s="8" t="s">
        <v>1687</v>
      </c>
      <c r="C9959" s="4" t="s">
        <v>27</v>
      </c>
      <c r="D9959" s="4" t="s">
        <v>19</v>
      </c>
      <c r="E9959" s="4" t="s">
        <v>20</v>
      </c>
      <c r="F9959" s="4" t="s">
        <v>5363</v>
      </c>
      <c r="G9959" s="4">
        <v>702</v>
      </c>
      <c r="H9959" s="4">
        <v>1404</v>
      </c>
    </row>
    <row r="9960" spans="2:8" hidden="1" x14ac:dyDescent="0.15">
      <c r="B9960" s="8" t="s">
        <v>511</v>
      </c>
      <c r="C9960" s="4" t="s">
        <v>27</v>
      </c>
      <c r="D9960" s="4" t="s">
        <v>19</v>
      </c>
      <c r="E9960" s="4" t="s">
        <v>20</v>
      </c>
      <c r="F9960" s="4" t="s">
        <v>5363</v>
      </c>
      <c r="G9960" s="4">
        <v>625.5</v>
      </c>
      <c r="H9960" s="4">
        <v>1251</v>
      </c>
    </row>
    <row r="9961" spans="2:8" hidden="1" x14ac:dyDescent="0.15">
      <c r="B9961" s="8" t="s">
        <v>2018</v>
      </c>
      <c r="C9961" s="4" t="s">
        <v>27</v>
      </c>
      <c r="D9961" s="4" t="s">
        <v>19</v>
      </c>
      <c r="E9961" s="4" t="s">
        <v>20</v>
      </c>
      <c r="F9961" s="4" t="s">
        <v>5363</v>
      </c>
      <c r="G9961" s="4">
        <v>595.20000000000005</v>
      </c>
      <c r="H9961" s="4">
        <v>1191.81</v>
      </c>
    </row>
    <row r="9962" spans="2:8" hidden="1" x14ac:dyDescent="0.15">
      <c r="B9962" s="8" t="s">
        <v>1007</v>
      </c>
      <c r="C9962" s="4" t="s">
        <v>27</v>
      </c>
      <c r="D9962" s="4" t="s">
        <v>19</v>
      </c>
      <c r="E9962" s="4" t="s">
        <v>20</v>
      </c>
      <c r="F9962" s="4" t="s">
        <v>5363</v>
      </c>
      <c r="G9962" s="4">
        <v>595.20000000000005</v>
      </c>
      <c r="H9962" s="4">
        <v>1191.6300000000001</v>
      </c>
    </row>
    <row r="9963" spans="2:8" hidden="1" x14ac:dyDescent="0.15">
      <c r="B9963" s="8" t="s">
        <v>137</v>
      </c>
      <c r="C9963" s="4" t="s">
        <v>27</v>
      </c>
      <c r="D9963" s="4" t="s">
        <v>19</v>
      </c>
      <c r="E9963" s="4" t="s">
        <v>20</v>
      </c>
      <c r="F9963" s="4" t="s">
        <v>5363</v>
      </c>
      <c r="G9963" s="4">
        <v>515.76</v>
      </c>
      <c r="H9963" s="4">
        <v>1034.08</v>
      </c>
    </row>
    <row r="9964" spans="2:8" hidden="1" x14ac:dyDescent="0.15">
      <c r="B9964" s="8" t="s">
        <v>289</v>
      </c>
      <c r="C9964" s="4" t="s">
        <v>27</v>
      </c>
      <c r="D9964" s="4" t="s">
        <v>19</v>
      </c>
      <c r="E9964" s="4" t="s">
        <v>20</v>
      </c>
      <c r="F9964" s="4" t="s">
        <v>5363</v>
      </c>
      <c r="G9964" s="4">
        <v>450</v>
      </c>
      <c r="H9964" s="4">
        <v>902.11</v>
      </c>
    </row>
    <row r="9965" spans="2:8" hidden="1" x14ac:dyDescent="0.15">
      <c r="B9965" s="8" t="s">
        <v>919</v>
      </c>
      <c r="C9965" s="4" t="s">
        <v>27</v>
      </c>
      <c r="D9965" s="4" t="s">
        <v>19</v>
      </c>
      <c r="E9965" s="4" t="s">
        <v>20</v>
      </c>
      <c r="F9965" s="4" t="s">
        <v>5363</v>
      </c>
      <c r="G9965" s="4">
        <v>450</v>
      </c>
      <c r="H9965" s="4">
        <v>900</v>
      </c>
    </row>
    <row r="9966" spans="2:8" hidden="1" x14ac:dyDescent="0.15">
      <c r="B9966" s="8" t="s">
        <v>4885</v>
      </c>
      <c r="C9966" s="4" t="s">
        <v>27</v>
      </c>
      <c r="D9966" s="4" t="s">
        <v>19</v>
      </c>
      <c r="E9966" s="4" t="s">
        <v>20</v>
      </c>
      <c r="F9966" s="4" t="s">
        <v>5363</v>
      </c>
      <c r="G9966" s="4">
        <v>442.5</v>
      </c>
      <c r="H9966" s="4">
        <v>886.62</v>
      </c>
    </row>
    <row r="9967" spans="2:8" hidden="1" x14ac:dyDescent="0.15">
      <c r="B9967" s="8" t="s">
        <v>573</v>
      </c>
      <c r="C9967" s="4" t="s">
        <v>209</v>
      </c>
      <c r="D9967" s="4" t="s">
        <v>20</v>
      </c>
      <c r="E9967" s="4" t="s">
        <v>1288</v>
      </c>
      <c r="F9967" s="4" t="s">
        <v>2645</v>
      </c>
      <c r="G9967" s="4">
        <v>20000</v>
      </c>
      <c r="H9967" s="4">
        <v>31800</v>
      </c>
    </row>
    <row r="9968" spans="2:8" hidden="1" x14ac:dyDescent="0.15">
      <c r="B9968" s="8" t="s">
        <v>2021</v>
      </c>
      <c r="C9968" s="4" t="s">
        <v>27</v>
      </c>
      <c r="D9968" s="4" t="s">
        <v>19</v>
      </c>
      <c r="E9968" s="4" t="s">
        <v>20</v>
      </c>
      <c r="F9968" s="4" t="s">
        <v>5363</v>
      </c>
      <c r="G9968" s="4">
        <v>442.5</v>
      </c>
      <c r="H9968" s="4">
        <v>886.62</v>
      </c>
    </row>
    <row r="9969" spans="2:8" hidden="1" x14ac:dyDescent="0.15">
      <c r="B9969" s="8" t="s">
        <v>1007</v>
      </c>
      <c r="C9969" s="4" t="s">
        <v>27</v>
      </c>
      <c r="D9969" s="4" t="s">
        <v>19</v>
      </c>
      <c r="E9969" s="4" t="s">
        <v>20</v>
      </c>
      <c r="F9969" s="4" t="s">
        <v>5363</v>
      </c>
      <c r="G9969" s="4">
        <v>274.5</v>
      </c>
      <c r="H9969" s="4">
        <v>549.57000000000005</v>
      </c>
    </row>
    <row r="9970" spans="2:8" hidden="1" x14ac:dyDescent="0.15">
      <c r="B9970" s="8" t="s">
        <v>2055</v>
      </c>
      <c r="C9970" s="4" t="s">
        <v>27</v>
      </c>
      <c r="D9970" s="4" t="s">
        <v>19</v>
      </c>
      <c r="E9970" s="4" t="s">
        <v>20</v>
      </c>
      <c r="F9970" s="4" t="s">
        <v>5363</v>
      </c>
      <c r="G9970" s="4">
        <v>261</v>
      </c>
      <c r="H9970" s="4">
        <v>522</v>
      </c>
    </row>
    <row r="9971" spans="2:8" hidden="1" x14ac:dyDescent="0.15">
      <c r="B9971" s="8" t="s">
        <v>2656</v>
      </c>
      <c r="C9971" s="4" t="s">
        <v>209</v>
      </c>
      <c r="D9971" s="4" t="s">
        <v>20</v>
      </c>
      <c r="E9971" s="4" t="s">
        <v>1249</v>
      </c>
      <c r="F9971" s="4" t="s">
        <v>2655</v>
      </c>
      <c r="G9971" s="4">
        <v>20000</v>
      </c>
      <c r="H9971" s="4">
        <v>18327.34</v>
      </c>
    </row>
    <row r="9972" spans="2:8" hidden="1" x14ac:dyDescent="0.15">
      <c r="B9972" s="8" t="s">
        <v>376</v>
      </c>
      <c r="C9972" s="4" t="s">
        <v>27</v>
      </c>
      <c r="D9972" s="4" t="s">
        <v>19</v>
      </c>
      <c r="E9972" s="4" t="s">
        <v>20</v>
      </c>
      <c r="F9972" s="4" t="s">
        <v>5363</v>
      </c>
      <c r="G9972" s="4">
        <v>136.80000000000001</v>
      </c>
      <c r="H9972" s="4">
        <v>274.26</v>
      </c>
    </row>
    <row r="9973" spans="2:8" hidden="1" x14ac:dyDescent="0.15">
      <c r="B9973" s="8" t="s">
        <v>279</v>
      </c>
      <c r="C9973" s="4" t="s">
        <v>27</v>
      </c>
      <c r="D9973" s="4" t="s">
        <v>19</v>
      </c>
      <c r="E9973" s="4" t="s">
        <v>20</v>
      </c>
      <c r="F9973" s="4" t="s">
        <v>5363</v>
      </c>
      <c r="G9973" s="4">
        <v>87</v>
      </c>
      <c r="H9973" s="4">
        <v>174.3</v>
      </c>
    </row>
    <row r="9974" spans="2:8" hidden="1" x14ac:dyDescent="0.15">
      <c r="B9974" s="8" t="s">
        <v>4812</v>
      </c>
      <c r="C9974" s="4" t="s">
        <v>27</v>
      </c>
      <c r="D9974" s="4" t="s">
        <v>19</v>
      </c>
      <c r="E9974" s="4" t="s">
        <v>20</v>
      </c>
      <c r="F9974" s="4" t="s">
        <v>5363</v>
      </c>
      <c r="G9974" s="4">
        <v>87</v>
      </c>
      <c r="H9974" s="4">
        <v>174</v>
      </c>
    </row>
    <row r="9975" spans="2:8" hidden="1" x14ac:dyDescent="0.15">
      <c r="B9975" s="8" t="s">
        <v>1926</v>
      </c>
      <c r="C9975" s="4" t="s">
        <v>209</v>
      </c>
      <c r="D9975" s="4" t="s">
        <v>20</v>
      </c>
      <c r="E9975" s="4" t="s">
        <v>1288</v>
      </c>
      <c r="F9975" s="4" t="s">
        <v>2679</v>
      </c>
      <c r="G9975" s="4">
        <v>19860</v>
      </c>
      <c r="H9975" s="4">
        <v>69461.81</v>
      </c>
    </row>
    <row r="9976" spans="2:8" hidden="1" x14ac:dyDescent="0.15">
      <c r="B9976" s="8" t="s">
        <v>254</v>
      </c>
      <c r="C9976" s="4" t="s">
        <v>209</v>
      </c>
      <c r="D9976" s="4" t="s">
        <v>20</v>
      </c>
      <c r="E9976" s="4" t="s">
        <v>2688</v>
      </c>
      <c r="F9976" s="4" t="s">
        <v>2689</v>
      </c>
      <c r="G9976" s="4">
        <v>19800</v>
      </c>
      <c r="H9976" s="4">
        <v>115296.14</v>
      </c>
    </row>
    <row r="9977" spans="2:8" hidden="1" x14ac:dyDescent="0.15">
      <c r="B9977" s="8" t="s">
        <v>1023</v>
      </c>
      <c r="C9977" s="4" t="s">
        <v>27</v>
      </c>
      <c r="D9977" s="4" t="s">
        <v>19</v>
      </c>
      <c r="E9977" s="4" t="s">
        <v>20</v>
      </c>
      <c r="F9977" s="4" t="s">
        <v>5238</v>
      </c>
      <c r="G9977" s="4">
        <v>1350</v>
      </c>
      <c r="H9977" s="4">
        <v>1164.06</v>
      </c>
    </row>
    <row r="9978" spans="2:8" hidden="1" x14ac:dyDescent="0.15">
      <c r="B9978" s="8" t="s">
        <v>1587</v>
      </c>
      <c r="C9978" s="4" t="s">
        <v>209</v>
      </c>
      <c r="D9978" s="4" t="s">
        <v>20</v>
      </c>
      <c r="E9978" s="4" t="s">
        <v>2688</v>
      </c>
      <c r="F9978" s="4" t="s">
        <v>2451</v>
      </c>
      <c r="G9978" s="4">
        <v>19800</v>
      </c>
      <c r="H9978" s="4">
        <v>83262.81</v>
      </c>
    </row>
    <row r="9979" spans="2:8" hidden="1" x14ac:dyDescent="0.15">
      <c r="B9979" s="8" t="s">
        <v>2697</v>
      </c>
      <c r="C9979" s="4" t="s">
        <v>209</v>
      </c>
      <c r="D9979" s="4" t="s">
        <v>20</v>
      </c>
      <c r="E9979" s="4" t="s">
        <v>2688</v>
      </c>
      <c r="F9979" s="4" t="s">
        <v>2698</v>
      </c>
      <c r="G9979" s="4">
        <v>19800</v>
      </c>
      <c r="H9979" s="4">
        <v>82475.37</v>
      </c>
    </row>
    <row r="9980" spans="2:8" hidden="1" x14ac:dyDescent="0.15">
      <c r="B9980" s="8" t="s">
        <v>588</v>
      </c>
      <c r="C9980" s="4" t="s">
        <v>27</v>
      </c>
      <c r="D9980" s="4" t="s">
        <v>19</v>
      </c>
      <c r="E9980" s="4" t="s">
        <v>20</v>
      </c>
      <c r="F9980" s="4" t="s">
        <v>5238</v>
      </c>
      <c r="G9980" s="4">
        <v>1239</v>
      </c>
      <c r="H9980" s="4">
        <v>2478</v>
      </c>
    </row>
    <row r="9981" spans="2:8" hidden="1" x14ac:dyDescent="0.15">
      <c r="B9981" s="8" t="s">
        <v>2719</v>
      </c>
      <c r="C9981" s="4" t="s">
        <v>209</v>
      </c>
      <c r="D9981" s="4" t="s">
        <v>20</v>
      </c>
      <c r="E9981" s="4" t="s">
        <v>1288</v>
      </c>
      <c r="F9981" s="4" t="s">
        <v>2720</v>
      </c>
      <c r="G9981" s="4">
        <v>19699.2</v>
      </c>
      <c r="H9981" s="4">
        <v>20409.400000000001</v>
      </c>
    </row>
    <row r="9982" spans="2:8" hidden="1" x14ac:dyDescent="0.15">
      <c r="B9982" s="8" t="s">
        <v>2719</v>
      </c>
      <c r="C9982" s="4" t="s">
        <v>209</v>
      </c>
      <c r="D9982" s="4" t="s">
        <v>20</v>
      </c>
      <c r="E9982" s="4" t="s">
        <v>1288</v>
      </c>
      <c r="F9982" s="4" t="s">
        <v>2721</v>
      </c>
      <c r="G9982" s="4">
        <v>19671</v>
      </c>
      <c r="H9982" s="4">
        <v>20709.21</v>
      </c>
    </row>
    <row r="9983" spans="2:8" hidden="1" x14ac:dyDescent="0.15">
      <c r="B9983" s="8" t="s">
        <v>45</v>
      </c>
      <c r="C9983" s="4" t="s">
        <v>209</v>
      </c>
      <c r="D9983" s="4" t="s">
        <v>20</v>
      </c>
      <c r="E9983" s="4" t="s">
        <v>1288</v>
      </c>
      <c r="F9983" s="4" t="s">
        <v>2726</v>
      </c>
      <c r="G9983" s="4">
        <v>19596</v>
      </c>
      <c r="H9983" s="4">
        <v>22489.71</v>
      </c>
    </row>
    <row r="9984" spans="2:8" hidden="1" x14ac:dyDescent="0.15">
      <c r="B9984" s="8" t="s">
        <v>266</v>
      </c>
      <c r="C9984" s="4" t="s">
        <v>209</v>
      </c>
      <c r="D9984" s="4" t="s">
        <v>20</v>
      </c>
      <c r="E9984" s="4" t="s">
        <v>1288</v>
      </c>
      <c r="F9984" s="4" t="s">
        <v>2729</v>
      </c>
      <c r="G9984" s="4">
        <v>19566.599999999999</v>
      </c>
      <c r="H9984" s="4">
        <v>20648.84</v>
      </c>
    </row>
    <row r="9985" spans="2:8" hidden="1" x14ac:dyDescent="0.15">
      <c r="B9985" s="8" t="s">
        <v>2731</v>
      </c>
      <c r="C9985" s="4" t="s">
        <v>209</v>
      </c>
      <c r="D9985" s="4" t="s">
        <v>20</v>
      </c>
      <c r="E9985" s="4" t="s">
        <v>559</v>
      </c>
      <c r="F9985" s="4" t="s">
        <v>2715</v>
      </c>
      <c r="G9985" s="4">
        <v>19553.689999999999</v>
      </c>
      <c r="H9985" s="4">
        <v>22502.94</v>
      </c>
    </row>
    <row r="9986" spans="2:8" hidden="1" x14ac:dyDescent="0.15">
      <c r="B9986" s="8" t="s">
        <v>1775</v>
      </c>
      <c r="C9986" s="4" t="s">
        <v>27</v>
      </c>
      <c r="D9986" s="4" t="s">
        <v>19</v>
      </c>
      <c r="E9986" s="4" t="s">
        <v>20</v>
      </c>
      <c r="F9986" s="4" t="s">
        <v>5238</v>
      </c>
      <c r="G9986" s="4">
        <v>900</v>
      </c>
      <c r="H9986" s="4">
        <v>1800</v>
      </c>
    </row>
    <row r="9987" spans="2:8" hidden="1" x14ac:dyDescent="0.15">
      <c r="B9987" s="8" t="s">
        <v>497</v>
      </c>
      <c r="C9987" s="4" t="s">
        <v>27</v>
      </c>
      <c r="D9987" s="4" t="s">
        <v>19</v>
      </c>
      <c r="E9987" s="4" t="s">
        <v>20</v>
      </c>
      <c r="F9987" s="4" t="s">
        <v>5238</v>
      </c>
      <c r="G9987" s="4">
        <v>900</v>
      </c>
      <c r="H9987" s="4">
        <v>1800</v>
      </c>
    </row>
    <row r="9988" spans="2:8" hidden="1" x14ac:dyDescent="0.15">
      <c r="B9988" s="8" t="s">
        <v>793</v>
      </c>
      <c r="C9988" s="4" t="s">
        <v>209</v>
      </c>
      <c r="D9988" s="4" t="s">
        <v>20</v>
      </c>
      <c r="E9988" s="4" t="s">
        <v>950</v>
      </c>
      <c r="F9988" s="4" t="s">
        <v>2749</v>
      </c>
      <c r="G9988" s="4">
        <v>19478.64</v>
      </c>
      <c r="H9988" s="4">
        <v>17359.18</v>
      </c>
    </row>
    <row r="9989" spans="2:8" hidden="1" x14ac:dyDescent="0.15">
      <c r="B9989" s="8" t="s">
        <v>600</v>
      </c>
      <c r="C9989" s="4" t="s">
        <v>209</v>
      </c>
      <c r="D9989" s="4" t="s">
        <v>20</v>
      </c>
      <c r="E9989" s="4" t="s">
        <v>1288</v>
      </c>
      <c r="F9989" s="4" t="s">
        <v>2751</v>
      </c>
      <c r="G9989" s="4">
        <v>19440</v>
      </c>
      <c r="H9989" s="4">
        <v>60936.69</v>
      </c>
    </row>
    <row r="9990" spans="2:8" hidden="1" x14ac:dyDescent="0.15">
      <c r="B9990" s="8" t="s">
        <v>1185</v>
      </c>
      <c r="C9990" s="4" t="s">
        <v>209</v>
      </c>
      <c r="D9990" s="4" t="s">
        <v>20</v>
      </c>
      <c r="E9990" s="4" t="s">
        <v>1288</v>
      </c>
      <c r="F9990" s="4" t="s">
        <v>2752</v>
      </c>
      <c r="G9990" s="4">
        <v>19440</v>
      </c>
      <c r="H9990" s="4">
        <v>60197.94</v>
      </c>
    </row>
    <row r="9991" spans="2:8" hidden="1" x14ac:dyDescent="0.15">
      <c r="B9991" s="8" t="s">
        <v>406</v>
      </c>
      <c r="C9991" s="4" t="s">
        <v>209</v>
      </c>
      <c r="D9991" s="4" t="s">
        <v>20</v>
      </c>
      <c r="E9991" s="4" t="s">
        <v>559</v>
      </c>
      <c r="F9991" s="4" t="s">
        <v>2750</v>
      </c>
      <c r="G9991" s="4">
        <v>19428.66</v>
      </c>
      <c r="H9991" s="4">
        <v>21906.2</v>
      </c>
    </row>
    <row r="9992" spans="2:8" hidden="1" x14ac:dyDescent="0.15">
      <c r="B9992" s="8" t="s">
        <v>3609</v>
      </c>
      <c r="C9992" s="4" t="s">
        <v>27</v>
      </c>
      <c r="D9992" s="4" t="s">
        <v>19</v>
      </c>
      <c r="E9992" s="4" t="s">
        <v>20</v>
      </c>
      <c r="F9992" s="4" t="s">
        <v>5238</v>
      </c>
      <c r="G9992" s="4">
        <v>870</v>
      </c>
      <c r="H9992" s="4">
        <v>752.25</v>
      </c>
    </row>
    <row r="9993" spans="2:8" hidden="1" x14ac:dyDescent="0.15">
      <c r="B9993" s="8" t="s">
        <v>1169</v>
      </c>
      <c r="C9993" s="4" t="s">
        <v>27</v>
      </c>
      <c r="D9993" s="4" t="s">
        <v>19</v>
      </c>
      <c r="E9993" s="4" t="s">
        <v>20</v>
      </c>
      <c r="F9993" s="4" t="s">
        <v>5238</v>
      </c>
      <c r="G9993" s="4">
        <v>732</v>
      </c>
      <c r="H9993" s="4">
        <v>1464</v>
      </c>
    </row>
    <row r="9994" spans="2:8" hidden="1" x14ac:dyDescent="0.15">
      <c r="B9994" s="8" t="s">
        <v>5021</v>
      </c>
      <c r="C9994" s="4" t="s">
        <v>27</v>
      </c>
      <c r="D9994" s="4" t="s">
        <v>19</v>
      </c>
      <c r="E9994" s="4" t="s">
        <v>20</v>
      </c>
      <c r="F9994" s="4" t="s">
        <v>5238</v>
      </c>
      <c r="G9994" s="4">
        <v>612</v>
      </c>
      <c r="H9994" s="4">
        <v>1225.3599999999899</v>
      </c>
    </row>
    <row r="9995" spans="2:8" hidden="1" x14ac:dyDescent="0.15">
      <c r="B9995" s="8" t="s">
        <v>285</v>
      </c>
      <c r="C9995" s="4" t="s">
        <v>27</v>
      </c>
      <c r="D9995" s="4" t="s">
        <v>19</v>
      </c>
      <c r="E9995" s="4" t="s">
        <v>20</v>
      </c>
      <c r="F9995" s="4" t="s">
        <v>5238</v>
      </c>
      <c r="G9995" s="4">
        <v>604</v>
      </c>
      <c r="H9995" s="4">
        <v>1208</v>
      </c>
    </row>
    <row r="9996" spans="2:8" hidden="1" x14ac:dyDescent="0.15">
      <c r="B9996" s="8" t="s">
        <v>377</v>
      </c>
      <c r="C9996" s="4" t="s">
        <v>27</v>
      </c>
      <c r="D9996" s="4" t="s">
        <v>19</v>
      </c>
      <c r="E9996" s="4" t="s">
        <v>20</v>
      </c>
      <c r="F9996" s="4" t="s">
        <v>5238</v>
      </c>
      <c r="G9996" s="4">
        <v>573</v>
      </c>
      <c r="H9996" s="4">
        <v>1146</v>
      </c>
    </row>
    <row r="9997" spans="2:8" hidden="1" x14ac:dyDescent="0.15">
      <c r="B9997" s="8" t="s">
        <v>2641</v>
      </c>
      <c r="C9997" s="4" t="s">
        <v>27</v>
      </c>
      <c r="D9997" s="4" t="s">
        <v>19</v>
      </c>
      <c r="E9997" s="4" t="s">
        <v>20</v>
      </c>
      <c r="F9997" s="4" t="s">
        <v>5238</v>
      </c>
      <c r="G9997" s="4">
        <v>366</v>
      </c>
      <c r="H9997" s="4">
        <v>732.8</v>
      </c>
    </row>
    <row r="9998" spans="2:8" hidden="1" x14ac:dyDescent="0.15">
      <c r="B9998" s="8" t="s">
        <v>3932</v>
      </c>
      <c r="C9998" s="4" t="s">
        <v>27</v>
      </c>
      <c r="D9998" s="4" t="s">
        <v>19</v>
      </c>
      <c r="E9998" s="4" t="s">
        <v>20</v>
      </c>
      <c r="F9998" s="4" t="s">
        <v>5238</v>
      </c>
      <c r="G9998" s="4">
        <v>360</v>
      </c>
      <c r="H9998" s="4">
        <v>720.76</v>
      </c>
    </row>
    <row r="9999" spans="2:8" hidden="1" x14ac:dyDescent="0.15">
      <c r="B9999" s="8" t="s">
        <v>102</v>
      </c>
      <c r="C9999" s="4" t="s">
        <v>27</v>
      </c>
      <c r="D9999" s="4" t="s">
        <v>19</v>
      </c>
      <c r="E9999" s="4" t="s">
        <v>20</v>
      </c>
      <c r="F9999" s="4" t="s">
        <v>5238</v>
      </c>
      <c r="G9999" s="4">
        <v>354</v>
      </c>
      <c r="H9999" s="4">
        <v>708.79</v>
      </c>
    </row>
    <row r="10000" spans="2:8" hidden="1" x14ac:dyDescent="0.15">
      <c r="B10000" s="8" t="s">
        <v>106</v>
      </c>
      <c r="C10000" s="4" t="s">
        <v>27</v>
      </c>
      <c r="D10000" s="4" t="s">
        <v>19</v>
      </c>
      <c r="E10000" s="4" t="s">
        <v>20</v>
      </c>
      <c r="F10000" s="4" t="s">
        <v>5238</v>
      </c>
      <c r="G10000" s="4">
        <v>348</v>
      </c>
      <c r="H10000" s="4">
        <v>696</v>
      </c>
    </row>
    <row r="10001" spans="2:8" hidden="1" x14ac:dyDescent="0.15">
      <c r="B10001" s="8" t="s">
        <v>1165</v>
      </c>
      <c r="C10001" s="4" t="s">
        <v>27</v>
      </c>
      <c r="D10001" s="4" t="s">
        <v>19</v>
      </c>
      <c r="E10001" s="4" t="s">
        <v>20</v>
      </c>
      <c r="F10001" s="4" t="s">
        <v>5238</v>
      </c>
      <c r="G10001" s="4">
        <v>270</v>
      </c>
      <c r="H10001" s="4">
        <v>540</v>
      </c>
    </row>
    <row r="10002" spans="2:8" hidden="1" x14ac:dyDescent="0.15">
      <c r="B10002" s="8" t="s">
        <v>964</v>
      </c>
      <c r="C10002" s="4" t="s">
        <v>27</v>
      </c>
      <c r="D10002" s="4" t="s">
        <v>19</v>
      </c>
      <c r="E10002" s="4" t="s">
        <v>20</v>
      </c>
      <c r="F10002" s="4" t="s">
        <v>5238</v>
      </c>
      <c r="G10002" s="4">
        <v>270</v>
      </c>
      <c r="H10002" s="4">
        <v>540</v>
      </c>
    </row>
    <row r="10003" spans="2:8" hidden="1" x14ac:dyDescent="0.15">
      <c r="B10003" s="8" t="s">
        <v>1330</v>
      </c>
      <c r="C10003" s="4" t="s">
        <v>27</v>
      </c>
      <c r="D10003" s="4" t="s">
        <v>19</v>
      </c>
      <c r="E10003" s="4" t="s">
        <v>20</v>
      </c>
      <c r="F10003" s="4" t="s">
        <v>5238</v>
      </c>
      <c r="G10003" s="4">
        <v>270</v>
      </c>
      <c r="H10003" s="4">
        <v>540</v>
      </c>
    </row>
    <row r="10004" spans="2:8" hidden="1" x14ac:dyDescent="0.15">
      <c r="B10004" s="8" t="s">
        <v>3805</v>
      </c>
      <c r="C10004" s="4" t="s">
        <v>27</v>
      </c>
      <c r="D10004" s="4" t="s">
        <v>19</v>
      </c>
      <c r="E10004" s="4" t="s">
        <v>20</v>
      </c>
      <c r="F10004" s="4" t="s">
        <v>5238</v>
      </c>
      <c r="G10004" s="4">
        <v>178.5</v>
      </c>
      <c r="H10004" s="4">
        <v>153.9</v>
      </c>
    </row>
    <row r="10005" spans="2:8" hidden="1" x14ac:dyDescent="0.15">
      <c r="B10005" s="8" t="s">
        <v>675</v>
      </c>
      <c r="C10005" s="4" t="s">
        <v>27</v>
      </c>
      <c r="D10005" s="4" t="s">
        <v>19</v>
      </c>
      <c r="E10005" s="4" t="s">
        <v>20</v>
      </c>
      <c r="F10005" s="4" t="s">
        <v>5238</v>
      </c>
      <c r="G10005" s="4">
        <v>174</v>
      </c>
      <c r="H10005" s="4">
        <v>348</v>
      </c>
    </row>
    <row r="10006" spans="2:8" hidden="1" x14ac:dyDescent="0.15">
      <c r="B10006" s="8" t="s">
        <v>3376</v>
      </c>
      <c r="C10006" s="4" t="s">
        <v>27</v>
      </c>
      <c r="D10006" s="4" t="s">
        <v>19</v>
      </c>
      <c r="E10006" s="4" t="s">
        <v>20</v>
      </c>
      <c r="F10006" s="4" t="s">
        <v>5238</v>
      </c>
      <c r="G10006" s="4">
        <v>165</v>
      </c>
      <c r="H10006" s="4">
        <v>330.37</v>
      </c>
    </row>
    <row r="10007" spans="2:8" hidden="1" x14ac:dyDescent="0.15">
      <c r="B10007" s="8" t="s">
        <v>336</v>
      </c>
      <c r="C10007" s="4" t="s">
        <v>27</v>
      </c>
      <c r="D10007" s="4" t="s">
        <v>19</v>
      </c>
      <c r="E10007" s="4" t="s">
        <v>20</v>
      </c>
      <c r="F10007" s="4" t="s">
        <v>5238</v>
      </c>
      <c r="G10007" s="4">
        <v>130.5</v>
      </c>
      <c r="H10007" s="4">
        <v>261.29000000000002</v>
      </c>
    </row>
    <row r="10008" spans="2:8" hidden="1" x14ac:dyDescent="0.15">
      <c r="B10008" s="8" t="s">
        <v>4728</v>
      </c>
      <c r="C10008" s="4" t="s">
        <v>27</v>
      </c>
      <c r="D10008" s="4" t="s">
        <v>19</v>
      </c>
      <c r="E10008" s="4" t="s">
        <v>20</v>
      </c>
      <c r="F10008" s="4" t="s">
        <v>5238</v>
      </c>
      <c r="G10008" s="4">
        <v>110</v>
      </c>
      <c r="H10008" s="4">
        <v>220.27</v>
      </c>
    </row>
    <row r="10009" spans="2:8" hidden="1" x14ac:dyDescent="0.15">
      <c r="B10009" s="8" t="s">
        <v>2491</v>
      </c>
      <c r="C10009" s="4" t="s">
        <v>27</v>
      </c>
      <c r="D10009" s="4" t="s">
        <v>19</v>
      </c>
      <c r="E10009" s="4" t="s">
        <v>20</v>
      </c>
      <c r="F10009" s="4" t="s">
        <v>5238</v>
      </c>
      <c r="G10009" s="4">
        <v>85.5</v>
      </c>
      <c r="H10009" s="4">
        <v>73.53</v>
      </c>
    </row>
    <row r="10010" spans="2:8" hidden="1" x14ac:dyDescent="0.15">
      <c r="B10010" s="8" t="s">
        <v>2933</v>
      </c>
      <c r="C10010" s="4" t="s">
        <v>27</v>
      </c>
      <c r="D10010" s="4" t="s">
        <v>19</v>
      </c>
      <c r="E10010" s="4" t="s">
        <v>20</v>
      </c>
      <c r="F10010" s="4" t="s">
        <v>5327</v>
      </c>
      <c r="G10010" s="4">
        <v>1165.5</v>
      </c>
      <c r="H10010" s="4">
        <v>1002.33</v>
      </c>
    </row>
    <row r="10011" spans="2:8" hidden="1" x14ac:dyDescent="0.15">
      <c r="B10011" s="8" t="s">
        <v>965</v>
      </c>
      <c r="C10011" s="4" t="s">
        <v>27</v>
      </c>
      <c r="D10011" s="4" t="s">
        <v>19</v>
      </c>
      <c r="E10011" s="4" t="s">
        <v>20</v>
      </c>
      <c r="F10011" s="4" t="s">
        <v>5327</v>
      </c>
      <c r="G10011" s="4">
        <v>984</v>
      </c>
      <c r="H10011" s="4">
        <v>846.24</v>
      </c>
    </row>
    <row r="10012" spans="2:8" hidden="1" x14ac:dyDescent="0.15">
      <c r="B10012" s="8" t="s">
        <v>882</v>
      </c>
      <c r="C10012" s="4" t="s">
        <v>27</v>
      </c>
      <c r="D10012" s="4" t="s">
        <v>19</v>
      </c>
      <c r="E10012" s="4" t="s">
        <v>20</v>
      </c>
      <c r="F10012" s="4" t="s">
        <v>5327</v>
      </c>
      <c r="G10012" s="4">
        <v>909</v>
      </c>
      <c r="H10012" s="4">
        <v>783.76</v>
      </c>
    </row>
    <row r="10013" spans="2:8" hidden="1" x14ac:dyDescent="0.15">
      <c r="B10013" s="8" t="s">
        <v>1172</v>
      </c>
      <c r="C10013" s="4" t="s">
        <v>27</v>
      </c>
      <c r="D10013" s="4" t="s">
        <v>19</v>
      </c>
      <c r="E10013" s="4" t="s">
        <v>20</v>
      </c>
      <c r="F10013" s="4" t="s">
        <v>5327</v>
      </c>
      <c r="G10013" s="4">
        <v>900</v>
      </c>
      <c r="H10013" s="4">
        <v>775.95</v>
      </c>
    </row>
    <row r="10014" spans="2:8" hidden="1" x14ac:dyDescent="0.15">
      <c r="B10014" s="8" t="s">
        <v>2730</v>
      </c>
      <c r="C10014" s="4" t="s">
        <v>27</v>
      </c>
      <c r="D10014" s="4" t="s">
        <v>19</v>
      </c>
      <c r="E10014" s="4" t="s">
        <v>20</v>
      </c>
      <c r="F10014" s="4" t="s">
        <v>5327</v>
      </c>
      <c r="G10014" s="4">
        <v>540</v>
      </c>
      <c r="H10014" s="4">
        <v>464.4</v>
      </c>
    </row>
    <row r="10015" spans="2:8" hidden="1" x14ac:dyDescent="0.15">
      <c r="B10015" s="8" t="s">
        <v>2933</v>
      </c>
      <c r="C10015" s="4" t="s">
        <v>27</v>
      </c>
      <c r="D10015" s="4" t="s">
        <v>19</v>
      </c>
      <c r="E10015" s="4" t="s">
        <v>20</v>
      </c>
      <c r="F10015" s="4" t="s">
        <v>5327</v>
      </c>
      <c r="G10015" s="4">
        <v>445.5</v>
      </c>
      <c r="H10015" s="4">
        <v>383.13</v>
      </c>
    </row>
    <row r="10016" spans="2:8" hidden="1" x14ac:dyDescent="0.15">
      <c r="B10016" s="8" t="s">
        <v>2352</v>
      </c>
      <c r="C10016" s="4" t="s">
        <v>27</v>
      </c>
      <c r="D10016" s="4" t="s">
        <v>19</v>
      </c>
      <c r="E10016" s="4" t="s">
        <v>20</v>
      </c>
      <c r="F10016" s="4" t="s">
        <v>5327</v>
      </c>
      <c r="G10016" s="4">
        <v>442.5</v>
      </c>
      <c r="H10016" s="4">
        <v>381.52</v>
      </c>
    </row>
    <row r="10017" spans="2:8" hidden="1" x14ac:dyDescent="0.15">
      <c r="B10017" s="8" t="s">
        <v>724</v>
      </c>
      <c r="C10017" s="4" t="s">
        <v>27</v>
      </c>
      <c r="D10017" s="4" t="s">
        <v>19</v>
      </c>
      <c r="E10017" s="4" t="s">
        <v>20</v>
      </c>
      <c r="F10017" s="4" t="s">
        <v>5855</v>
      </c>
      <c r="G10017" s="4">
        <v>531</v>
      </c>
      <c r="H10017" s="4">
        <v>456.66</v>
      </c>
    </row>
    <row r="10018" spans="2:8" hidden="1" x14ac:dyDescent="0.15">
      <c r="B10018" s="8" t="s">
        <v>1138</v>
      </c>
      <c r="C10018" s="4" t="s">
        <v>27</v>
      </c>
      <c r="D10018" s="4" t="s">
        <v>19</v>
      </c>
      <c r="E10018" s="4" t="s">
        <v>20</v>
      </c>
      <c r="F10018" s="4" t="s">
        <v>6526</v>
      </c>
      <c r="G10018" s="4">
        <v>139.19999999999999</v>
      </c>
      <c r="H10018" s="4">
        <v>278.39999999999998</v>
      </c>
    </row>
    <row r="10019" spans="2:8" hidden="1" x14ac:dyDescent="0.15">
      <c r="B10019" s="8" t="s">
        <v>5392</v>
      </c>
      <c r="C10019" s="4" t="s">
        <v>27</v>
      </c>
      <c r="D10019" s="4" t="s">
        <v>19</v>
      </c>
      <c r="E10019" s="4" t="s">
        <v>20</v>
      </c>
      <c r="F10019" s="4" t="s">
        <v>6719</v>
      </c>
      <c r="G10019" s="4">
        <v>84</v>
      </c>
      <c r="H10019" s="4">
        <v>168</v>
      </c>
    </row>
    <row r="10020" spans="2:8" hidden="1" x14ac:dyDescent="0.15">
      <c r="B10020" s="8" t="s">
        <v>1954</v>
      </c>
      <c r="C10020" s="4" t="s">
        <v>27</v>
      </c>
      <c r="D10020" s="4" t="s">
        <v>19</v>
      </c>
      <c r="E10020" s="4" t="s">
        <v>20</v>
      </c>
      <c r="F10020" s="4" t="s">
        <v>6785</v>
      </c>
      <c r="G10020" s="4">
        <v>71.2</v>
      </c>
      <c r="H10020" s="4">
        <v>142.4</v>
      </c>
    </row>
    <row r="10021" spans="2:8" hidden="1" x14ac:dyDescent="0.15">
      <c r="B10021" s="8" t="s">
        <v>2583</v>
      </c>
      <c r="C10021" s="4" t="s">
        <v>27</v>
      </c>
      <c r="D10021" s="4" t="s">
        <v>19</v>
      </c>
      <c r="E10021" s="4" t="s">
        <v>20</v>
      </c>
      <c r="F10021" s="4" t="s">
        <v>6000</v>
      </c>
      <c r="G10021" s="4">
        <v>441</v>
      </c>
      <c r="H10021" s="4">
        <v>882</v>
      </c>
    </row>
    <row r="10022" spans="2:8" hidden="1" x14ac:dyDescent="0.15">
      <c r="B10022" s="8" t="s">
        <v>1133</v>
      </c>
      <c r="C10022" s="4" t="s">
        <v>209</v>
      </c>
      <c r="D10022" s="4" t="s">
        <v>20</v>
      </c>
      <c r="E10022" s="4" t="s">
        <v>950</v>
      </c>
      <c r="F10022" s="4" t="s">
        <v>2856</v>
      </c>
      <c r="G10022" s="4">
        <v>18900</v>
      </c>
      <c r="H10022" s="4">
        <v>18437.72</v>
      </c>
    </row>
    <row r="10023" spans="2:8" hidden="1" x14ac:dyDescent="0.15">
      <c r="B10023" s="8" t="s">
        <v>3799</v>
      </c>
      <c r="C10023" s="4" t="s">
        <v>27</v>
      </c>
      <c r="D10023" s="4" t="s">
        <v>19</v>
      </c>
      <c r="E10023" s="4" t="s">
        <v>20</v>
      </c>
      <c r="F10023" s="4" t="s">
        <v>3800</v>
      </c>
      <c r="G10023" s="4">
        <v>10800</v>
      </c>
      <c r="H10023" s="4">
        <v>21648.43</v>
      </c>
    </row>
    <row r="10024" spans="2:8" hidden="1" x14ac:dyDescent="0.15">
      <c r="B10024" s="8" t="s">
        <v>786</v>
      </c>
      <c r="C10024" s="4" t="s">
        <v>27</v>
      </c>
      <c r="D10024" s="4" t="s">
        <v>19</v>
      </c>
      <c r="E10024" s="4" t="s">
        <v>20</v>
      </c>
      <c r="F10024" s="4" t="s">
        <v>3801</v>
      </c>
      <c r="G10024" s="4">
        <v>10800</v>
      </c>
      <c r="H10024" s="4">
        <v>21648.43</v>
      </c>
    </row>
    <row r="10025" spans="2:8" hidden="1" x14ac:dyDescent="0.15">
      <c r="B10025" s="8" t="s">
        <v>1691</v>
      </c>
      <c r="C10025" s="4" t="s">
        <v>27</v>
      </c>
      <c r="D10025" s="4" t="s">
        <v>19</v>
      </c>
      <c r="E10025" s="4" t="s">
        <v>20</v>
      </c>
      <c r="F10025" s="4" t="s">
        <v>6262</v>
      </c>
      <c r="G10025" s="4">
        <v>248</v>
      </c>
      <c r="H10025" s="4">
        <v>497.24</v>
      </c>
    </row>
    <row r="10026" spans="2:8" hidden="1" x14ac:dyDescent="0.15">
      <c r="B10026" s="8" t="s">
        <v>162</v>
      </c>
      <c r="C10026" s="4" t="s">
        <v>27</v>
      </c>
      <c r="D10026" s="4" t="s">
        <v>19</v>
      </c>
      <c r="E10026" s="4" t="s">
        <v>20</v>
      </c>
      <c r="F10026" s="4" t="s">
        <v>5237</v>
      </c>
      <c r="G10026" s="4">
        <v>1350</v>
      </c>
      <c r="H10026" s="4">
        <v>2700</v>
      </c>
    </row>
    <row r="10027" spans="2:8" hidden="1" x14ac:dyDescent="0.15">
      <c r="B10027" s="8" t="s">
        <v>1537</v>
      </c>
      <c r="C10027" s="4" t="s">
        <v>27</v>
      </c>
      <c r="D10027" s="4" t="s">
        <v>19</v>
      </c>
      <c r="E10027" s="4" t="s">
        <v>20</v>
      </c>
      <c r="F10027" s="4" t="s">
        <v>5237</v>
      </c>
      <c r="G10027" s="4">
        <v>134.4</v>
      </c>
      <c r="H10027" s="4">
        <v>268.8</v>
      </c>
    </row>
    <row r="10028" spans="2:8" hidden="1" x14ac:dyDescent="0.15">
      <c r="B10028" s="8" t="s">
        <v>6441</v>
      </c>
      <c r="C10028" s="4" t="s">
        <v>27</v>
      </c>
      <c r="D10028" s="4" t="s">
        <v>19</v>
      </c>
      <c r="E10028" s="4" t="s">
        <v>20</v>
      </c>
      <c r="F10028" s="4" t="s">
        <v>6442</v>
      </c>
      <c r="G10028" s="4">
        <v>170.4</v>
      </c>
      <c r="H10028" s="4">
        <v>340.8</v>
      </c>
    </row>
    <row r="10029" spans="2:8" hidden="1" x14ac:dyDescent="0.15">
      <c r="B10029" s="8" t="s">
        <v>2777</v>
      </c>
      <c r="C10029" s="4" t="s">
        <v>27</v>
      </c>
      <c r="D10029" s="4" t="s">
        <v>19</v>
      </c>
      <c r="E10029" s="4" t="s">
        <v>20</v>
      </c>
      <c r="F10029" s="4" t="s">
        <v>6125</v>
      </c>
      <c r="G10029" s="4">
        <v>330</v>
      </c>
      <c r="H10029" s="4">
        <v>660</v>
      </c>
    </row>
    <row r="10030" spans="2:8" hidden="1" x14ac:dyDescent="0.15">
      <c r="B10030" s="8" t="s">
        <v>478</v>
      </c>
      <c r="C10030" s="4" t="s">
        <v>27</v>
      </c>
      <c r="D10030" s="4" t="s">
        <v>19</v>
      </c>
      <c r="E10030" s="4" t="s">
        <v>20</v>
      </c>
      <c r="F10030" s="4" t="s">
        <v>2163</v>
      </c>
      <c r="G10030" s="4">
        <v>21303</v>
      </c>
      <c r="H10030" s="4">
        <v>42606</v>
      </c>
    </row>
    <row r="10031" spans="2:8" hidden="1" x14ac:dyDescent="0.15">
      <c r="B10031" s="8" t="s">
        <v>404</v>
      </c>
      <c r="C10031" s="4" t="s">
        <v>27</v>
      </c>
      <c r="D10031" s="4" t="s">
        <v>19</v>
      </c>
      <c r="E10031" s="4" t="s">
        <v>20</v>
      </c>
      <c r="F10031" s="4" t="s">
        <v>2163</v>
      </c>
      <c r="G10031" s="4">
        <v>3716.8</v>
      </c>
      <c r="H10031" s="4">
        <v>7433.6</v>
      </c>
    </row>
    <row r="10032" spans="2:8" hidden="1" x14ac:dyDescent="0.15">
      <c r="B10032" s="8" t="s">
        <v>2061</v>
      </c>
      <c r="C10032" s="4" t="s">
        <v>27</v>
      </c>
      <c r="D10032" s="4" t="s">
        <v>19</v>
      </c>
      <c r="E10032" s="4" t="s">
        <v>20</v>
      </c>
      <c r="F10032" s="4" t="s">
        <v>2163</v>
      </c>
      <c r="G10032" s="4">
        <v>900</v>
      </c>
      <c r="H10032" s="4">
        <v>1800</v>
      </c>
    </row>
    <row r="10033" spans="2:8" hidden="1" x14ac:dyDescent="0.15">
      <c r="B10033" s="8" t="s">
        <v>147</v>
      </c>
      <c r="C10033" s="4" t="s">
        <v>27</v>
      </c>
      <c r="D10033" s="4" t="s">
        <v>19</v>
      </c>
      <c r="E10033" s="4" t="s">
        <v>20</v>
      </c>
      <c r="F10033" s="4" t="s">
        <v>2163</v>
      </c>
      <c r="G10033" s="4">
        <v>14400</v>
      </c>
      <c r="H10033" s="4">
        <v>28800</v>
      </c>
    </row>
    <row r="10034" spans="2:8" hidden="1" x14ac:dyDescent="0.15">
      <c r="B10034" s="8" t="s">
        <v>758</v>
      </c>
      <c r="C10034" s="4" t="s">
        <v>209</v>
      </c>
      <c r="D10034" s="4" t="s">
        <v>20</v>
      </c>
      <c r="E10034" s="4" t="s">
        <v>2713</v>
      </c>
      <c r="F10034" s="4" t="s">
        <v>2897</v>
      </c>
      <c r="G10034" s="4">
        <v>18600</v>
      </c>
      <c r="H10034" s="4">
        <v>17416.009999999998</v>
      </c>
    </row>
    <row r="10035" spans="2:8" hidden="1" x14ac:dyDescent="0.15">
      <c r="B10035" s="8" t="s">
        <v>2876</v>
      </c>
      <c r="C10035" s="4" t="s">
        <v>209</v>
      </c>
      <c r="D10035" s="4" t="s">
        <v>20</v>
      </c>
      <c r="E10035" s="4" t="s">
        <v>2713</v>
      </c>
      <c r="F10035" s="4" t="s">
        <v>2897</v>
      </c>
      <c r="G10035" s="4">
        <v>18600</v>
      </c>
      <c r="H10035" s="4">
        <v>16460.09</v>
      </c>
    </row>
    <row r="10036" spans="2:8" hidden="1" x14ac:dyDescent="0.15">
      <c r="B10036" s="8" t="s">
        <v>1696</v>
      </c>
      <c r="C10036" s="4" t="s">
        <v>209</v>
      </c>
      <c r="D10036" s="4" t="s">
        <v>20</v>
      </c>
      <c r="E10036" s="4" t="s">
        <v>2713</v>
      </c>
      <c r="F10036" s="4" t="s">
        <v>2897</v>
      </c>
      <c r="G10036" s="4">
        <v>18600</v>
      </c>
      <c r="H10036" s="4">
        <v>12845.33</v>
      </c>
    </row>
    <row r="10037" spans="2:8" hidden="1" x14ac:dyDescent="0.15">
      <c r="B10037" s="8" t="s">
        <v>1938</v>
      </c>
      <c r="C10037" s="4" t="s">
        <v>27</v>
      </c>
      <c r="D10037" s="4" t="s">
        <v>19</v>
      </c>
      <c r="E10037" s="4" t="s">
        <v>20</v>
      </c>
      <c r="F10037" s="4" t="s">
        <v>2163</v>
      </c>
      <c r="G10037" s="4">
        <v>13500</v>
      </c>
      <c r="H10037" s="4">
        <v>27053.54</v>
      </c>
    </row>
    <row r="10038" spans="2:8" hidden="1" x14ac:dyDescent="0.15">
      <c r="B10038" s="8" t="s">
        <v>2134</v>
      </c>
      <c r="C10038" s="4" t="s">
        <v>27</v>
      </c>
      <c r="D10038" s="4" t="s">
        <v>19</v>
      </c>
      <c r="E10038" s="4" t="s">
        <v>20</v>
      </c>
      <c r="F10038" s="4" t="s">
        <v>2163</v>
      </c>
      <c r="G10038" s="4">
        <v>13500</v>
      </c>
      <c r="H10038" s="4">
        <v>27053.54</v>
      </c>
    </row>
    <row r="10039" spans="2:8" hidden="1" x14ac:dyDescent="0.15">
      <c r="B10039" s="8" t="s">
        <v>74</v>
      </c>
      <c r="C10039" s="4" t="s">
        <v>27</v>
      </c>
      <c r="D10039" s="4" t="s">
        <v>19</v>
      </c>
      <c r="E10039" s="4" t="s">
        <v>20</v>
      </c>
      <c r="F10039" s="4" t="s">
        <v>2163</v>
      </c>
      <c r="G10039" s="4">
        <v>13500</v>
      </c>
      <c r="H10039" s="4">
        <v>27000</v>
      </c>
    </row>
    <row r="10040" spans="2:8" hidden="1" x14ac:dyDescent="0.15">
      <c r="B10040" s="8" t="s">
        <v>219</v>
      </c>
      <c r="C10040" s="4" t="s">
        <v>27</v>
      </c>
      <c r="D10040" s="4" t="s">
        <v>19</v>
      </c>
      <c r="E10040" s="4" t="s">
        <v>20</v>
      </c>
      <c r="F10040" s="4" t="s">
        <v>2163</v>
      </c>
      <c r="G10040" s="4">
        <v>10800</v>
      </c>
      <c r="H10040" s="4">
        <v>21600</v>
      </c>
    </row>
    <row r="10041" spans="2:8" hidden="1" x14ac:dyDescent="0.15">
      <c r="B10041" s="8" t="s">
        <v>321</v>
      </c>
      <c r="C10041" s="4" t="s">
        <v>27</v>
      </c>
      <c r="D10041" s="4" t="s">
        <v>19</v>
      </c>
      <c r="E10041" s="4" t="s">
        <v>20</v>
      </c>
      <c r="F10041" s="4" t="s">
        <v>2163</v>
      </c>
      <c r="G10041" s="4">
        <v>9000</v>
      </c>
      <c r="H10041" s="4">
        <v>18000</v>
      </c>
    </row>
    <row r="10042" spans="2:8" hidden="1" x14ac:dyDescent="0.15">
      <c r="B10042" s="8" t="s">
        <v>321</v>
      </c>
      <c r="C10042" s="4" t="s">
        <v>27</v>
      </c>
      <c r="D10042" s="4" t="s">
        <v>19</v>
      </c>
      <c r="E10042" s="4" t="s">
        <v>20</v>
      </c>
      <c r="F10042" s="4" t="s">
        <v>2163</v>
      </c>
      <c r="G10042" s="4">
        <v>7254</v>
      </c>
      <c r="H10042" s="4">
        <v>14559.96</v>
      </c>
    </row>
    <row r="10043" spans="2:8" hidden="1" x14ac:dyDescent="0.15">
      <c r="B10043" s="8" t="s">
        <v>279</v>
      </c>
      <c r="C10043" s="4" t="s">
        <v>27</v>
      </c>
      <c r="D10043" s="4" t="s">
        <v>19</v>
      </c>
      <c r="E10043" s="4" t="s">
        <v>20</v>
      </c>
      <c r="F10043" s="4" t="s">
        <v>2163</v>
      </c>
      <c r="G10043" s="4">
        <v>4800</v>
      </c>
      <c r="H10043" s="4">
        <v>9600</v>
      </c>
    </row>
    <row r="10044" spans="2:8" hidden="1" x14ac:dyDescent="0.15">
      <c r="B10044" s="8" t="s">
        <v>1005</v>
      </c>
      <c r="C10044" s="4" t="s">
        <v>27</v>
      </c>
      <c r="D10044" s="4" t="s">
        <v>19</v>
      </c>
      <c r="E10044" s="4" t="s">
        <v>20</v>
      </c>
      <c r="F10044" s="4" t="s">
        <v>2163</v>
      </c>
      <c r="G10044" s="4">
        <v>3716.8</v>
      </c>
      <c r="H10044" s="4">
        <v>7433.6</v>
      </c>
    </row>
    <row r="10045" spans="2:8" hidden="1" x14ac:dyDescent="0.15">
      <c r="B10045" s="8" t="s">
        <v>1005</v>
      </c>
      <c r="C10045" s="4" t="s">
        <v>27</v>
      </c>
      <c r="D10045" s="4" t="s">
        <v>19</v>
      </c>
      <c r="E10045" s="4" t="s">
        <v>20</v>
      </c>
      <c r="F10045" s="4" t="s">
        <v>2163</v>
      </c>
      <c r="G10045" s="4">
        <v>3716.8</v>
      </c>
      <c r="H10045" s="4">
        <v>7433.6</v>
      </c>
    </row>
    <row r="10046" spans="2:8" hidden="1" x14ac:dyDescent="0.15">
      <c r="B10046" s="8" t="s">
        <v>854</v>
      </c>
      <c r="C10046" s="4" t="s">
        <v>27</v>
      </c>
      <c r="D10046" s="4" t="s">
        <v>19</v>
      </c>
      <c r="E10046" s="4" t="s">
        <v>20</v>
      </c>
      <c r="F10046" s="4" t="s">
        <v>2163</v>
      </c>
      <c r="G10046" s="4">
        <v>2700</v>
      </c>
      <c r="H10046" s="4">
        <v>5417.63</v>
      </c>
    </row>
    <row r="10047" spans="2:8" hidden="1" x14ac:dyDescent="0.15">
      <c r="B10047" s="8" t="s">
        <v>321</v>
      </c>
      <c r="C10047" s="4" t="s">
        <v>27</v>
      </c>
      <c r="D10047" s="4" t="s">
        <v>19</v>
      </c>
      <c r="E10047" s="4" t="s">
        <v>20</v>
      </c>
      <c r="F10047" s="4" t="s">
        <v>2163</v>
      </c>
      <c r="G10047" s="4">
        <v>2160</v>
      </c>
      <c r="H10047" s="4">
        <v>4335.58</v>
      </c>
    </row>
    <row r="10048" spans="2:8" hidden="1" x14ac:dyDescent="0.15">
      <c r="B10048" s="8" t="s">
        <v>138</v>
      </c>
      <c r="C10048" s="4" t="s">
        <v>27</v>
      </c>
      <c r="D10048" s="4" t="s">
        <v>19</v>
      </c>
      <c r="E10048" s="4" t="s">
        <v>20</v>
      </c>
      <c r="F10048" s="4" t="s">
        <v>2163</v>
      </c>
      <c r="G10048" s="4">
        <v>2043</v>
      </c>
      <c r="H10048" s="4">
        <v>4086</v>
      </c>
    </row>
    <row r="10049" spans="2:8" hidden="1" x14ac:dyDescent="0.15">
      <c r="B10049" s="8" t="s">
        <v>3738</v>
      </c>
      <c r="C10049" s="4" t="s">
        <v>27</v>
      </c>
      <c r="D10049" s="4" t="s">
        <v>19</v>
      </c>
      <c r="E10049" s="4" t="s">
        <v>20</v>
      </c>
      <c r="F10049" s="4" t="s">
        <v>2163</v>
      </c>
      <c r="G10049" s="4">
        <v>1827</v>
      </c>
      <c r="H10049" s="4">
        <v>3666.65</v>
      </c>
    </row>
    <row r="10050" spans="2:8" hidden="1" x14ac:dyDescent="0.15">
      <c r="B10050" s="8" t="s">
        <v>2837</v>
      </c>
      <c r="C10050" s="4" t="s">
        <v>27</v>
      </c>
      <c r="D10050" s="4" t="s">
        <v>19</v>
      </c>
      <c r="E10050" s="4" t="s">
        <v>20</v>
      </c>
      <c r="F10050" s="4" t="s">
        <v>2163</v>
      </c>
      <c r="G10050" s="4">
        <v>1800</v>
      </c>
      <c r="H10050" s="4">
        <v>3610.38</v>
      </c>
    </row>
    <row r="10051" spans="2:8" hidden="1" x14ac:dyDescent="0.15">
      <c r="B10051" s="8" t="s">
        <v>774</v>
      </c>
      <c r="C10051" s="4" t="s">
        <v>27</v>
      </c>
      <c r="D10051" s="4" t="s">
        <v>19</v>
      </c>
      <c r="E10051" s="4" t="s">
        <v>20</v>
      </c>
      <c r="F10051" s="4" t="s">
        <v>2163</v>
      </c>
      <c r="G10051" s="4">
        <v>1800</v>
      </c>
      <c r="H10051" s="4">
        <v>3600</v>
      </c>
    </row>
    <row r="10052" spans="2:8" hidden="1" x14ac:dyDescent="0.15">
      <c r="B10052" s="8" t="s">
        <v>1154</v>
      </c>
      <c r="C10052" s="4" t="s">
        <v>27</v>
      </c>
      <c r="D10052" s="4" t="s">
        <v>19</v>
      </c>
      <c r="E10052" s="4" t="s">
        <v>20</v>
      </c>
      <c r="F10052" s="4" t="s">
        <v>2163</v>
      </c>
      <c r="G10052" s="4">
        <v>1350</v>
      </c>
      <c r="H10052" s="4">
        <v>2700</v>
      </c>
    </row>
    <row r="10053" spans="2:8" hidden="1" x14ac:dyDescent="0.15">
      <c r="B10053" s="8" t="s">
        <v>855</v>
      </c>
      <c r="C10053" s="4" t="s">
        <v>27</v>
      </c>
      <c r="D10053" s="4" t="s">
        <v>19</v>
      </c>
      <c r="E10053" s="4" t="s">
        <v>20</v>
      </c>
      <c r="F10053" s="4" t="s">
        <v>2163</v>
      </c>
      <c r="G10053" s="4">
        <v>900</v>
      </c>
      <c r="H10053" s="4">
        <v>1800</v>
      </c>
    </row>
    <row r="10054" spans="2:8" hidden="1" x14ac:dyDescent="0.15">
      <c r="B10054" s="8" t="s">
        <v>29</v>
      </c>
      <c r="C10054" s="4" t="s">
        <v>209</v>
      </c>
      <c r="D10054" s="4" t="s">
        <v>20</v>
      </c>
      <c r="E10054" s="4" t="s">
        <v>2722</v>
      </c>
      <c r="F10054" s="4" t="s">
        <v>2958</v>
      </c>
      <c r="G10054" s="4">
        <v>18010</v>
      </c>
      <c r="H10054" s="4">
        <v>24781.68</v>
      </c>
    </row>
    <row r="10055" spans="2:8" hidden="1" x14ac:dyDescent="0.15">
      <c r="B10055" s="8" t="s">
        <v>3169</v>
      </c>
      <c r="C10055" s="4" t="s">
        <v>27</v>
      </c>
      <c r="D10055" s="4" t="s">
        <v>19</v>
      </c>
      <c r="E10055" s="4" t="s">
        <v>20</v>
      </c>
      <c r="F10055" s="4" t="s">
        <v>2163</v>
      </c>
      <c r="G10055" s="4">
        <v>873</v>
      </c>
      <c r="H10055" s="4">
        <v>1746</v>
      </c>
    </row>
    <row r="10056" spans="2:8" hidden="1" x14ac:dyDescent="0.15">
      <c r="B10056" s="8" t="s">
        <v>1143</v>
      </c>
      <c r="C10056" s="4" t="s">
        <v>27</v>
      </c>
      <c r="D10056" s="4" t="s">
        <v>19</v>
      </c>
      <c r="E10056" s="4" t="s">
        <v>20</v>
      </c>
      <c r="F10056" s="4" t="s">
        <v>2163</v>
      </c>
      <c r="G10056" s="4">
        <v>480</v>
      </c>
      <c r="H10056" s="4">
        <v>960</v>
      </c>
    </row>
    <row r="10057" spans="2:8" hidden="1" x14ac:dyDescent="0.15">
      <c r="B10057" s="8" t="s">
        <v>919</v>
      </c>
      <c r="C10057" s="4" t="s">
        <v>27</v>
      </c>
      <c r="D10057" s="4" t="s">
        <v>19</v>
      </c>
      <c r="E10057" s="4" t="s">
        <v>20</v>
      </c>
      <c r="F10057" s="4" t="s">
        <v>2163</v>
      </c>
      <c r="G10057" s="4">
        <v>480</v>
      </c>
      <c r="H10057" s="4">
        <v>960</v>
      </c>
    </row>
    <row r="10058" spans="2:8" hidden="1" x14ac:dyDescent="0.15">
      <c r="B10058" s="8" t="s">
        <v>698</v>
      </c>
      <c r="C10058" s="4" t="s">
        <v>27</v>
      </c>
      <c r="D10058" s="4" t="s">
        <v>19</v>
      </c>
      <c r="E10058" s="4" t="s">
        <v>20</v>
      </c>
      <c r="F10058" s="4" t="s">
        <v>2163</v>
      </c>
      <c r="G10058" s="4">
        <v>480</v>
      </c>
      <c r="H10058" s="4">
        <v>960</v>
      </c>
    </row>
    <row r="10059" spans="2:8" hidden="1" x14ac:dyDescent="0.15">
      <c r="B10059" s="8" t="s">
        <v>2656</v>
      </c>
      <c r="C10059" s="4" t="s">
        <v>209</v>
      </c>
      <c r="D10059" s="4" t="s">
        <v>20</v>
      </c>
      <c r="E10059" s="4" t="s">
        <v>2722</v>
      </c>
      <c r="F10059" s="4" t="s">
        <v>2983</v>
      </c>
      <c r="G10059" s="4">
        <v>18000</v>
      </c>
      <c r="H10059" s="4">
        <v>25786.38</v>
      </c>
    </row>
    <row r="10060" spans="2:8" hidden="1" x14ac:dyDescent="0.15">
      <c r="B10060" s="8" t="s">
        <v>1553</v>
      </c>
      <c r="C10060" s="4" t="s">
        <v>209</v>
      </c>
      <c r="D10060" s="4" t="s">
        <v>20</v>
      </c>
      <c r="E10060" s="4" t="s">
        <v>2722</v>
      </c>
      <c r="F10060" s="4" t="s">
        <v>2984</v>
      </c>
      <c r="G10060" s="4">
        <v>18000</v>
      </c>
      <c r="H10060" s="4">
        <v>24229.34</v>
      </c>
    </row>
    <row r="10061" spans="2:8" hidden="1" x14ac:dyDescent="0.15">
      <c r="B10061" s="8" t="s">
        <v>606</v>
      </c>
      <c r="C10061" s="4" t="s">
        <v>209</v>
      </c>
      <c r="D10061" s="4" t="s">
        <v>20</v>
      </c>
      <c r="E10061" s="4" t="s">
        <v>2722</v>
      </c>
      <c r="F10061" s="4" t="s">
        <v>2987</v>
      </c>
      <c r="G10061" s="4">
        <v>18000</v>
      </c>
      <c r="H10061" s="4">
        <v>22079.93</v>
      </c>
    </row>
    <row r="10062" spans="2:8" hidden="1" x14ac:dyDescent="0.15">
      <c r="B10062" s="8" t="s">
        <v>67</v>
      </c>
      <c r="C10062" s="4" t="s">
        <v>209</v>
      </c>
      <c r="D10062" s="4" t="s">
        <v>20</v>
      </c>
      <c r="E10062" s="4" t="s">
        <v>2722</v>
      </c>
      <c r="F10062" s="4" t="s">
        <v>2987</v>
      </c>
      <c r="G10062" s="4">
        <v>18000</v>
      </c>
      <c r="H10062" s="4">
        <v>21783.75</v>
      </c>
    </row>
    <row r="10063" spans="2:8" hidden="1" x14ac:dyDescent="0.15">
      <c r="B10063" s="8" t="s">
        <v>2990</v>
      </c>
      <c r="C10063" s="4" t="s">
        <v>209</v>
      </c>
      <c r="D10063" s="4" t="s">
        <v>20</v>
      </c>
      <c r="E10063" s="4" t="s">
        <v>2722</v>
      </c>
      <c r="F10063" s="4" t="s">
        <v>2991</v>
      </c>
      <c r="G10063" s="4">
        <v>18000</v>
      </c>
      <c r="H10063" s="4">
        <v>21405.82</v>
      </c>
    </row>
    <row r="10064" spans="2:8" hidden="1" x14ac:dyDescent="0.15">
      <c r="B10064" s="8" t="s">
        <v>2996</v>
      </c>
      <c r="C10064" s="4" t="s">
        <v>209</v>
      </c>
      <c r="D10064" s="4" t="s">
        <v>20</v>
      </c>
      <c r="E10064" s="4" t="s">
        <v>950</v>
      </c>
      <c r="F10064" s="4" t="s">
        <v>2997</v>
      </c>
      <c r="G10064" s="4">
        <v>18000</v>
      </c>
      <c r="H10064" s="4">
        <v>17854.36</v>
      </c>
    </row>
    <row r="10065" spans="2:8" hidden="1" x14ac:dyDescent="0.15">
      <c r="B10065" s="8" t="s">
        <v>2996</v>
      </c>
      <c r="C10065" s="4" t="s">
        <v>209</v>
      </c>
      <c r="D10065" s="4" t="s">
        <v>20</v>
      </c>
      <c r="E10065" s="4" t="s">
        <v>2722</v>
      </c>
      <c r="F10065" s="4" t="s">
        <v>2856</v>
      </c>
      <c r="G10065" s="4">
        <v>18000</v>
      </c>
      <c r="H10065" s="4">
        <v>17715.95</v>
      </c>
    </row>
    <row r="10066" spans="2:8" hidden="1" x14ac:dyDescent="0.15">
      <c r="B10066" s="8" t="s">
        <v>3001</v>
      </c>
      <c r="C10066" s="4" t="s">
        <v>209</v>
      </c>
      <c r="D10066" s="4" t="s">
        <v>20</v>
      </c>
      <c r="E10066" s="4" t="s">
        <v>2237</v>
      </c>
      <c r="F10066" s="4" t="s">
        <v>3002</v>
      </c>
      <c r="G10066" s="4">
        <v>18000</v>
      </c>
      <c r="H10066" s="4">
        <v>16571.47</v>
      </c>
    </row>
    <row r="10067" spans="2:8" hidden="1" x14ac:dyDescent="0.15">
      <c r="B10067" s="8" t="s">
        <v>2697</v>
      </c>
      <c r="C10067" s="4" t="s">
        <v>209</v>
      </c>
      <c r="D10067" s="4" t="s">
        <v>20</v>
      </c>
      <c r="E10067" s="4" t="s">
        <v>950</v>
      </c>
      <c r="F10067" s="4" t="s">
        <v>2995</v>
      </c>
      <c r="G10067" s="4">
        <v>18000</v>
      </c>
      <c r="H10067" s="4">
        <v>15358.18</v>
      </c>
    </row>
    <row r="10068" spans="2:8" hidden="1" x14ac:dyDescent="0.15">
      <c r="B10068" s="8" t="s">
        <v>600</v>
      </c>
      <c r="C10068" s="4" t="s">
        <v>209</v>
      </c>
      <c r="D10068" s="4" t="s">
        <v>20</v>
      </c>
      <c r="E10068" s="4" t="s">
        <v>2722</v>
      </c>
      <c r="F10068" s="4" t="s">
        <v>3008</v>
      </c>
      <c r="G10068" s="4">
        <v>18000</v>
      </c>
      <c r="H10068" s="4">
        <v>14910.25</v>
      </c>
    </row>
    <row r="10069" spans="2:8" hidden="1" x14ac:dyDescent="0.15">
      <c r="B10069" s="8" t="s">
        <v>2235</v>
      </c>
      <c r="C10069" s="4" t="s">
        <v>209</v>
      </c>
      <c r="D10069" s="4" t="s">
        <v>20</v>
      </c>
      <c r="E10069" s="4" t="s">
        <v>2722</v>
      </c>
      <c r="F10069" s="4" t="s">
        <v>2856</v>
      </c>
      <c r="G10069" s="4">
        <v>18000</v>
      </c>
      <c r="H10069" s="4">
        <v>14557.34</v>
      </c>
    </row>
    <row r="10070" spans="2:8" hidden="1" x14ac:dyDescent="0.15">
      <c r="B10070" s="8" t="s">
        <v>1656</v>
      </c>
      <c r="C10070" s="4" t="s">
        <v>209</v>
      </c>
      <c r="D10070" s="4" t="s">
        <v>20</v>
      </c>
      <c r="E10070" s="4" t="s">
        <v>2722</v>
      </c>
      <c r="F10070" s="4" t="s">
        <v>2856</v>
      </c>
      <c r="G10070" s="4">
        <v>18000</v>
      </c>
      <c r="H10070" s="4">
        <v>13875.21</v>
      </c>
    </row>
    <row r="10071" spans="2:8" hidden="1" x14ac:dyDescent="0.15">
      <c r="B10071" s="8" t="s">
        <v>349</v>
      </c>
      <c r="C10071" s="4" t="s">
        <v>27</v>
      </c>
      <c r="D10071" s="4" t="s">
        <v>19</v>
      </c>
      <c r="E10071" s="4" t="s">
        <v>20</v>
      </c>
      <c r="F10071" s="4" t="s">
        <v>2163</v>
      </c>
      <c r="G10071" s="4">
        <v>400</v>
      </c>
      <c r="H10071" s="4">
        <v>802.64</v>
      </c>
    </row>
    <row r="10072" spans="2:8" hidden="1" x14ac:dyDescent="0.15">
      <c r="B10072" s="8" t="s">
        <v>5879</v>
      </c>
      <c r="C10072" s="4" t="s">
        <v>27</v>
      </c>
      <c r="D10072" s="4" t="s">
        <v>19</v>
      </c>
      <c r="E10072" s="4" t="s">
        <v>20</v>
      </c>
      <c r="F10072" s="4" t="s">
        <v>2163</v>
      </c>
      <c r="G10072" s="4">
        <v>400</v>
      </c>
      <c r="H10072" s="4">
        <v>800</v>
      </c>
    </row>
    <row r="10073" spans="2:8" hidden="1" x14ac:dyDescent="0.15">
      <c r="B10073" s="8" t="s">
        <v>2055</v>
      </c>
      <c r="C10073" s="4" t="s">
        <v>27</v>
      </c>
      <c r="D10073" s="4" t="s">
        <v>19</v>
      </c>
      <c r="E10073" s="4" t="s">
        <v>20</v>
      </c>
      <c r="F10073" s="4" t="s">
        <v>2163</v>
      </c>
      <c r="G10073" s="4">
        <v>380</v>
      </c>
      <c r="H10073" s="4">
        <v>761.91</v>
      </c>
    </row>
    <row r="10074" spans="2:8" hidden="1" x14ac:dyDescent="0.15">
      <c r="B10074" s="8" t="s">
        <v>781</v>
      </c>
      <c r="C10074" s="4" t="s">
        <v>27</v>
      </c>
      <c r="D10074" s="4" t="s">
        <v>19</v>
      </c>
      <c r="E10074" s="4" t="s">
        <v>20</v>
      </c>
      <c r="F10074" s="4" t="s">
        <v>2163</v>
      </c>
      <c r="G10074" s="4">
        <v>340</v>
      </c>
      <c r="H10074" s="4">
        <v>681.89</v>
      </c>
    </row>
    <row r="10075" spans="2:8" hidden="1" x14ac:dyDescent="0.15">
      <c r="B10075" s="8" t="s">
        <v>920</v>
      </c>
      <c r="C10075" s="4" t="s">
        <v>27</v>
      </c>
      <c r="D10075" s="4" t="s">
        <v>19</v>
      </c>
      <c r="E10075" s="4" t="s">
        <v>20</v>
      </c>
      <c r="F10075" s="4" t="s">
        <v>2163</v>
      </c>
      <c r="G10075" s="4">
        <v>336</v>
      </c>
      <c r="H10075" s="4">
        <v>673.91</v>
      </c>
    </row>
    <row r="10076" spans="2:8" hidden="1" x14ac:dyDescent="0.15">
      <c r="B10076" s="8" t="s">
        <v>1754</v>
      </c>
      <c r="C10076" s="4" t="s">
        <v>27</v>
      </c>
      <c r="D10076" s="4" t="s">
        <v>19</v>
      </c>
      <c r="E10076" s="4" t="s">
        <v>20</v>
      </c>
      <c r="F10076" s="4" t="s">
        <v>2163</v>
      </c>
      <c r="G10076" s="4">
        <v>238</v>
      </c>
      <c r="H10076" s="4">
        <v>476</v>
      </c>
    </row>
    <row r="10077" spans="2:8" hidden="1" x14ac:dyDescent="0.15">
      <c r="B10077" s="8" t="s">
        <v>1921</v>
      </c>
      <c r="C10077" s="4" t="s">
        <v>209</v>
      </c>
      <c r="D10077" s="4" t="s">
        <v>20</v>
      </c>
      <c r="E10077" s="4" t="s">
        <v>2437</v>
      </c>
      <c r="F10077" s="4" t="s">
        <v>3049</v>
      </c>
      <c r="G10077" s="4">
        <v>17280</v>
      </c>
      <c r="H10077" s="4">
        <v>110382.11</v>
      </c>
    </row>
    <row r="10078" spans="2:8" hidden="1" x14ac:dyDescent="0.15">
      <c r="B10078" s="8" t="s">
        <v>3066</v>
      </c>
      <c r="C10078" s="4" t="s">
        <v>209</v>
      </c>
      <c r="D10078" s="4" t="s">
        <v>20</v>
      </c>
      <c r="E10078" s="4" t="s">
        <v>2964</v>
      </c>
      <c r="F10078" s="4" t="s">
        <v>3042</v>
      </c>
      <c r="G10078" s="4">
        <v>17250</v>
      </c>
      <c r="H10078" s="4">
        <v>17162.759999999998</v>
      </c>
    </row>
    <row r="10079" spans="2:8" hidden="1" x14ac:dyDescent="0.15">
      <c r="B10079" s="8" t="s">
        <v>758</v>
      </c>
      <c r="C10079" s="4" t="s">
        <v>209</v>
      </c>
      <c r="D10079" s="4" t="s">
        <v>20</v>
      </c>
      <c r="E10079" s="4" t="s">
        <v>2964</v>
      </c>
      <c r="F10079" s="4" t="s">
        <v>3069</v>
      </c>
      <c r="G10079" s="4">
        <v>17194</v>
      </c>
      <c r="H10079" s="4">
        <v>20102.66</v>
      </c>
    </row>
    <row r="10080" spans="2:8" hidden="1" x14ac:dyDescent="0.15">
      <c r="B10080" s="8" t="s">
        <v>542</v>
      </c>
      <c r="C10080" s="4" t="s">
        <v>209</v>
      </c>
      <c r="D10080" s="4" t="s">
        <v>20</v>
      </c>
      <c r="E10080" s="4" t="s">
        <v>559</v>
      </c>
      <c r="F10080" s="4" t="s">
        <v>2715</v>
      </c>
      <c r="G10080" s="4">
        <v>17152.560000000001</v>
      </c>
      <c r="H10080" s="4">
        <v>20880.22</v>
      </c>
    </row>
    <row r="10081" spans="2:8" hidden="1" x14ac:dyDescent="0.15">
      <c r="B10081" s="8" t="s">
        <v>932</v>
      </c>
      <c r="C10081" s="4" t="s">
        <v>27</v>
      </c>
      <c r="D10081" s="4" t="s">
        <v>19</v>
      </c>
      <c r="E10081" s="4" t="s">
        <v>20</v>
      </c>
      <c r="F10081" s="4" t="s">
        <v>2163</v>
      </c>
      <c r="G10081" s="4">
        <v>224</v>
      </c>
      <c r="H10081" s="4">
        <v>449.65</v>
      </c>
    </row>
    <row r="10082" spans="2:8" hidden="1" x14ac:dyDescent="0.15">
      <c r="B10082" s="8" t="s">
        <v>2777</v>
      </c>
      <c r="C10082" s="4" t="s">
        <v>27</v>
      </c>
      <c r="D10082" s="4" t="s">
        <v>19</v>
      </c>
      <c r="E10082" s="4" t="s">
        <v>20</v>
      </c>
      <c r="F10082" s="4" t="s">
        <v>2163</v>
      </c>
      <c r="G10082" s="4">
        <v>216</v>
      </c>
      <c r="H10082" s="4">
        <v>432</v>
      </c>
    </row>
    <row r="10083" spans="2:8" hidden="1" x14ac:dyDescent="0.15">
      <c r="B10083" s="8" t="s">
        <v>1537</v>
      </c>
      <c r="C10083" s="4" t="s">
        <v>209</v>
      </c>
      <c r="D10083" s="4" t="s">
        <v>20</v>
      </c>
      <c r="E10083" s="4" t="s">
        <v>2722</v>
      </c>
      <c r="F10083" s="4" t="s">
        <v>3088</v>
      </c>
      <c r="G10083" s="4">
        <v>17008</v>
      </c>
      <c r="H10083" s="4">
        <v>23864.09</v>
      </c>
    </row>
    <row r="10084" spans="2:8" hidden="1" x14ac:dyDescent="0.15">
      <c r="B10084" s="8" t="s">
        <v>231</v>
      </c>
      <c r="C10084" s="4" t="s">
        <v>27</v>
      </c>
      <c r="D10084" s="4" t="s">
        <v>19</v>
      </c>
      <c r="E10084" s="4" t="s">
        <v>20</v>
      </c>
      <c r="F10084" s="4" t="s">
        <v>2163</v>
      </c>
      <c r="G10084" s="4">
        <v>192</v>
      </c>
      <c r="H10084" s="4">
        <v>384</v>
      </c>
    </row>
    <row r="10085" spans="2:8" hidden="1" x14ac:dyDescent="0.15">
      <c r="B10085" s="8" t="s">
        <v>1683</v>
      </c>
      <c r="C10085" s="4" t="s">
        <v>27</v>
      </c>
      <c r="D10085" s="4" t="s">
        <v>19</v>
      </c>
      <c r="E10085" s="4" t="s">
        <v>20</v>
      </c>
      <c r="F10085" s="4" t="s">
        <v>2163</v>
      </c>
      <c r="G10085" s="4">
        <v>156</v>
      </c>
      <c r="H10085" s="4">
        <v>313.14</v>
      </c>
    </row>
    <row r="10086" spans="2:8" hidden="1" x14ac:dyDescent="0.15">
      <c r="B10086" s="8" t="s">
        <v>2777</v>
      </c>
      <c r="C10086" s="4" t="s">
        <v>27</v>
      </c>
      <c r="D10086" s="4" t="s">
        <v>19</v>
      </c>
      <c r="E10086" s="4" t="s">
        <v>20</v>
      </c>
      <c r="F10086" s="4" t="s">
        <v>2163</v>
      </c>
      <c r="G10086" s="4">
        <v>135</v>
      </c>
      <c r="H10086" s="4">
        <v>270</v>
      </c>
    </row>
    <row r="10087" spans="2:8" hidden="1" x14ac:dyDescent="0.15">
      <c r="B10087" s="8" t="s">
        <v>148</v>
      </c>
      <c r="C10087" s="4" t="s">
        <v>27</v>
      </c>
      <c r="D10087" s="4" t="s">
        <v>19</v>
      </c>
      <c r="E10087" s="4" t="s">
        <v>20</v>
      </c>
      <c r="F10087" s="4" t="s">
        <v>2163</v>
      </c>
      <c r="G10087" s="4">
        <v>134.4</v>
      </c>
      <c r="H10087" s="4">
        <v>268.8</v>
      </c>
    </row>
    <row r="10088" spans="2:8" hidden="1" x14ac:dyDescent="0.15">
      <c r="B10088" s="8" t="s">
        <v>1007</v>
      </c>
      <c r="C10088" s="4" t="s">
        <v>27</v>
      </c>
      <c r="D10088" s="4" t="s">
        <v>19</v>
      </c>
      <c r="E10088" s="4" t="s">
        <v>20</v>
      </c>
      <c r="F10088" s="4" t="s">
        <v>2163</v>
      </c>
      <c r="G10088" s="4">
        <v>126</v>
      </c>
      <c r="H10088" s="4">
        <v>252.27</v>
      </c>
    </row>
    <row r="10089" spans="2:8" hidden="1" x14ac:dyDescent="0.15">
      <c r="B10089" s="8" t="s">
        <v>350</v>
      </c>
      <c r="C10089" s="4" t="s">
        <v>209</v>
      </c>
      <c r="D10089" s="4" t="s">
        <v>20</v>
      </c>
      <c r="E10089" s="4" t="s">
        <v>2964</v>
      </c>
      <c r="F10089" s="4" t="s">
        <v>3042</v>
      </c>
      <c r="G10089" s="4">
        <v>16866</v>
      </c>
      <c r="H10089" s="4">
        <v>15996.91</v>
      </c>
    </row>
    <row r="10090" spans="2:8" hidden="1" x14ac:dyDescent="0.15">
      <c r="B10090" s="8" t="s">
        <v>276</v>
      </c>
      <c r="C10090" s="4" t="s">
        <v>27</v>
      </c>
      <c r="D10090" s="4" t="s">
        <v>19</v>
      </c>
      <c r="E10090" s="4" t="s">
        <v>20</v>
      </c>
      <c r="F10090" s="4" t="s">
        <v>6692</v>
      </c>
      <c r="G10090" s="4">
        <v>92.7</v>
      </c>
      <c r="H10090" s="4">
        <v>185.64</v>
      </c>
    </row>
    <row r="10091" spans="2:8" hidden="1" x14ac:dyDescent="0.15">
      <c r="B10091" s="8" t="s">
        <v>1330</v>
      </c>
      <c r="C10091" s="4" t="s">
        <v>27</v>
      </c>
      <c r="D10091" s="4" t="s">
        <v>19</v>
      </c>
      <c r="E10091" s="4" t="s">
        <v>20</v>
      </c>
      <c r="F10091" s="4" t="s">
        <v>5025</v>
      </c>
      <c r="G10091" s="4">
        <v>1800</v>
      </c>
      <c r="H10091" s="4">
        <v>3600</v>
      </c>
    </row>
    <row r="10092" spans="2:8" hidden="1" x14ac:dyDescent="0.15">
      <c r="B10092" s="8" t="s">
        <v>1963</v>
      </c>
      <c r="C10092" s="4" t="s">
        <v>27</v>
      </c>
      <c r="D10092" s="4" t="s">
        <v>19</v>
      </c>
      <c r="E10092" s="4" t="s">
        <v>20</v>
      </c>
      <c r="F10092" s="4" t="s">
        <v>1964</v>
      </c>
      <c r="G10092" s="4">
        <v>23580</v>
      </c>
      <c r="H10092" s="4">
        <v>47222.51</v>
      </c>
    </row>
    <row r="10093" spans="2:8" hidden="1" x14ac:dyDescent="0.15">
      <c r="B10093" s="8" t="s">
        <v>1409</v>
      </c>
      <c r="C10093" s="4" t="s">
        <v>209</v>
      </c>
      <c r="D10093" s="4" t="s">
        <v>20</v>
      </c>
      <c r="E10093" s="4" t="s">
        <v>559</v>
      </c>
      <c r="F10093" s="4" t="s">
        <v>3141</v>
      </c>
      <c r="G10093" s="4">
        <v>16560.47</v>
      </c>
      <c r="H10093" s="4">
        <v>22351.68</v>
      </c>
    </row>
    <row r="10094" spans="2:8" hidden="1" x14ac:dyDescent="0.15">
      <c r="B10094" s="8" t="s">
        <v>1660</v>
      </c>
      <c r="C10094" s="4" t="s">
        <v>27</v>
      </c>
      <c r="D10094" s="4" t="s">
        <v>19</v>
      </c>
      <c r="E10094" s="4" t="s">
        <v>20</v>
      </c>
      <c r="F10094" s="4" t="s">
        <v>1964</v>
      </c>
      <c r="G10094" s="4">
        <v>23112</v>
      </c>
      <c r="H10094" s="4">
        <v>46285.02</v>
      </c>
    </row>
    <row r="10095" spans="2:8" hidden="1" x14ac:dyDescent="0.15">
      <c r="B10095" s="8" t="s">
        <v>588</v>
      </c>
      <c r="C10095" s="4" t="s">
        <v>27</v>
      </c>
      <c r="D10095" s="4" t="s">
        <v>19</v>
      </c>
      <c r="E10095" s="4" t="s">
        <v>20</v>
      </c>
      <c r="F10095" s="4" t="s">
        <v>1964</v>
      </c>
      <c r="G10095" s="4">
        <v>22680</v>
      </c>
      <c r="H10095" s="4">
        <v>45427.71</v>
      </c>
    </row>
    <row r="10096" spans="2:8" hidden="1" x14ac:dyDescent="0.15">
      <c r="B10096" s="8" t="s">
        <v>568</v>
      </c>
      <c r="C10096" s="4" t="s">
        <v>27</v>
      </c>
      <c r="D10096" s="4" t="s">
        <v>19</v>
      </c>
      <c r="E10096" s="4" t="s">
        <v>20</v>
      </c>
      <c r="F10096" s="4" t="s">
        <v>1964</v>
      </c>
      <c r="G10096" s="4">
        <v>22050</v>
      </c>
      <c r="H10096" s="4">
        <v>44162.96</v>
      </c>
    </row>
    <row r="10097" spans="2:8" hidden="1" x14ac:dyDescent="0.15">
      <c r="B10097" s="8" t="s">
        <v>1165</v>
      </c>
      <c r="C10097" s="4" t="s">
        <v>27</v>
      </c>
      <c r="D10097" s="4" t="s">
        <v>19</v>
      </c>
      <c r="E10097" s="4" t="s">
        <v>20</v>
      </c>
      <c r="F10097" s="4" t="s">
        <v>1964</v>
      </c>
      <c r="G10097" s="4">
        <v>20853</v>
      </c>
      <c r="H10097" s="4">
        <v>41768.660000000003</v>
      </c>
    </row>
    <row r="10098" spans="2:8" hidden="1" x14ac:dyDescent="0.15">
      <c r="B10098" s="8" t="s">
        <v>2560</v>
      </c>
      <c r="C10098" s="4" t="s">
        <v>27</v>
      </c>
      <c r="D10098" s="4" t="s">
        <v>19</v>
      </c>
      <c r="E10098" s="4" t="s">
        <v>20</v>
      </c>
      <c r="F10098" s="4" t="s">
        <v>1964</v>
      </c>
      <c r="G10098" s="4">
        <v>18000</v>
      </c>
      <c r="H10098" s="4">
        <v>36046.449999999903</v>
      </c>
    </row>
    <row r="10099" spans="2:8" hidden="1" x14ac:dyDescent="0.15">
      <c r="B10099" s="8" t="s">
        <v>3133</v>
      </c>
      <c r="C10099" s="4" t="s">
        <v>27</v>
      </c>
      <c r="D10099" s="4" t="s">
        <v>19</v>
      </c>
      <c r="E10099" s="4" t="s">
        <v>20</v>
      </c>
      <c r="F10099" s="4" t="s">
        <v>1964</v>
      </c>
      <c r="G10099" s="4">
        <v>9000</v>
      </c>
      <c r="H10099" s="4">
        <v>18023.21</v>
      </c>
    </row>
    <row r="10100" spans="2:8" hidden="1" x14ac:dyDescent="0.15">
      <c r="B10100" s="8" t="s">
        <v>699</v>
      </c>
      <c r="C10100" s="4" t="s">
        <v>27</v>
      </c>
      <c r="D10100" s="4" t="s">
        <v>19</v>
      </c>
      <c r="E10100" s="4" t="s">
        <v>20</v>
      </c>
      <c r="F10100" s="4" t="s">
        <v>1964</v>
      </c>
      <c r="G10100" s="4">
        <v>5400</v>
      </c>
      <c r="H10100" s="4">
        <v>10814.36</v>
      </c>
    </row>
    <row r="10101" spans="2:8" hidden="1" x14ac:dyDescent="0.15">
      <c r="B10101" s="8" t="s">
        <v>2110</v>
      </c>
      <c r="C10101" s="4" t="s">
        <v>27</v>
      </c>
      <c r="D10101" s="4" t="s">
        <v>19</v>
      </c>
      <c r="E10101" s="4" t="s">
        <v>20</v>
      </c>
      <c r="F10101" s="4" t="s">
        <v>1964</v>
      </c>
      <c r="G10101" s="4">
        <v>4500</v>
      </c>
      <c r="H10101" s="4">
        <v>9000</v>
      </c>
    </row>
    <row r="10102" spans="2:8" hidden="1" x14ac:dyDescent="0.15">
      <c r="B10102" s="8" t="s">
        <v>831</v>
      </c>
      <c r="C10102" s="4" t="s">
        <v>27</v>
      </c>
      <c r="D10102" s="4" t="s">
        <v>19</v>
      </c>
      <c r="E10102" s="4" t="s">
        <v>20</v>
      </c>
      <c r="F10102" s="4" t="s">
        <v>1964</v>
      </c>
      <c r="G10102" s="4">
        <v>4500</v>
      </c>
      <c r="H10102" s="4">
        <v>9000</v>
      </c>
    </row>
    <row r="10103" spans="2:8" hidden="1" x14ac:dyDescent="0.15">
      <c r="B10103" s="8" t="s">
        <v>874</v>
      </c>
      <c r="C10103" s="4" t="s">
        <v>27</v>
      </c>
      <c r="D10103" s="4" t="s">
        <v>19</v>
      </c>
      <c r="E10103" s="4" t="s">
        <v>20</v>
      </c>
      <c r="F10103" s="4" t="s">
        <v>1964</v>
      </c>
      <c r="G10103" s="4">
        <v>3780</v>
      </c>
      <c r="H10103" s="4">
        <v>7560</v>
      </c>
    </row>
    <row r="10104" spans="2:8" hidden="1" x14ac:dyDescent="0.15">
      <c r="B10104" s="8" t="s">
        <v>329</v>
      </c>
      <c r="C10104" s="4" t="s">
        <v>27</v>
      </c>
      <c r="D10104" s="4" t="s">
        <v>19</v>
      </c>
      <c r="E10104" s="4" t="s">
        <v>20</v>
      </c>
      <c r="F10104" s="4" t="s">
        <v>1964</v>
      </c>
      <c r="G10104" s="4">
        <v>3600</v>
      </c>
      <c r="H10104" s="4">
        <v>7200</v>
      </c>
    </row>
    <row r="10105" spans="2:8" hidden="1" x14ac:dyDescent="0.15">
      <c r="B10105" s="8" t="s">
        <v>4728</v>
      </c>
      <c r="C10105" s="4" t="s">
        <v>27</v>
      </c>
      <c r="D10105" s="4" t="s">
        <v>19</v>
      </c>
      <c r="E10105" s="4" t="s">
        <v>20</v>
      </c>
      <c r="F10105" s="4" t="s">
        <v>1964</v>
      </c>
      <c r="G10105" s="4">
        <v>2754</v>
      </c>
      <c r="H10105" s="4">
        <v>5514.84</v>
      </c>
    </row>
    <row r="10106" spans="2:8" hidden="1" x14ac:dyDescent="0.15">
      <c r="B10106" s="8" t="s">
        <v>1314</v>
      </c>
      <c r="C10106" s="4" t="s">
        <v>27</v>
      </c>
      <c r="D10106" s="4" t="s">
        <v>19</v>
      </c>
      <c r="E10106" s="4" t="s">
        <v>20</v>
      </c>
      <c r="F10106" s="4" t="s">
        <v>1964</v>
      </c>
      <c r="G10106" s="4">
        <v>2700</v>
      </c>
      <c r="H10106" s="4">
        <v>5406.67</v>
      </c>
    </row>
    <row r="10107" spans="2:8" hidden="1" x14ac:dyDescent="0.15">
      <c r="B10107" s="8" t="s">
        <v>5021</v>
      </c>
      <c r="C10107" s="4" t="s">
        <v>27</v>
      </c>
      <c r="D10107" s="4" t="s">
        <v>19</v>
      </c>
      <c r="E10107" s="4" t="s">
        <v>20</v>
      </c>
      <c r="F10107" s="4" t="s">
        <v>1964</v>
      </c>
      <c r="G10107" s="4">
        <v>1800</v>
      </c>
      <c r="H10107" s="4">
        <v>3604.11</v>
      </c>
    </row>
    <row r="10108" spans="2:8" hidden="1" x14ac:dyDescent="0.15">
      <c r="B10108" s="8" t="s">
        <v>402</v>
      </c>
      <c r="C10108" s="4" t="s">
        <v>27</v>
      </c>
      <c r="D10108" s="4" t="s">
        <v>19</v>
      </c>
      <c r="E10108" s="4" t="s">
        <v>20</v>
      </c>
      <c r="F10108" s="4" t="s">
        <v>1964</v>
      </c>
      <c r="G10108" s="4">
        <v>1800</v>
      </c>
      <c r="H10108" s="4">
        <v>3600</v>
      </c>
    </row>
    <row r="10109" spans="2:8" hidden="1" x14ac:dyDescent="0.15">
      <c r="B10109" s="8" t="s">
        <v>1165</v>
      </c>
      <c r="C10109" s="4" t="s">
        <v>27</v>
      </c>
      <c r="D10109" s="4" t="s">
        <v>19</v>
      </c>
      <c r="E10109" s="4" t="s">
        <v>20</v>
      </c>
      <c r="F10109" s="4" t="s">
        <v>1964</v>
      </c>
      <c r="G10109" s="4">
        <v>1800</v>
      </c>
      <c r="H10109" s="4">
        <v>3600</v>
      </c>
    </row>
    <row r="10110" spans="2:8" hidden="1" x14ac:dyDescent="0.15">
      <c r="B10110" s="8" t="s">
        <v>775</v>
      </c>
      <c r="C10110" s="4" t="s">
        <v>27</v>
      </c>
      <c r="D10110" s="4" t="s">
        <v>19</v>
      </c>
      <c r="E10110" s="4" t="s">
        <v>20</v>
      </c>
      <c r="F10110" s="4" t="s">
        <v>1964</v>
      </c>
      <c r="G10110" s="4">
        <v>1539</v>
      </c>
      <c r="H10110" s="4">
        <v>3078</v>
      </c>
    </row>
    <row r="10111" spans="2:8" hidden="1" x14ac:dyDescent="0.15">
      <c r="B10111" s="8" t="s">
        <v>1527</v>
      </c>
      <c r="C10111" s="4" t="s">
        <v>27</v>
      </c>
      <c r="D10111" s="4" t="s">
        <v>19</v>
      </c>
      <c r="E10111" s="4" t="s">
        <v>20</v>
      </c>
      <c r="F10111" s="4" t="s">
        <v>1964</v>
      </c>
      <c r="G10111" s="4">
        <v>966</v>
      </c>
      <c r="H10111" s="4">
        <v>1934.33</v>
      </c>
    </row>
    <row r="10112" spans="2:8" hidden="1" x14ac:dyDescent="0.15">
      <c r="B10112" s="8" t="s">
        <v>1528</v>
      </c>
      <c r="C10112" s="4" t="s">
        <v>27</v>
      </c>
      <c r="D10112" s="4" t="s">
        <v>19</v>
      </c>
      <c r="E10112" s="4" t="s">
        <v>20</v>
      </c>
      <c r="F10112" s="4" t="s">
        <v>1964</v>
      </c>
      <c r="G10112" s="4">
        <v>918</v>
      </c>
      <c r="H10112" s="4">
        <v>1836</v>
      </c>
    </row>
    <row r="10113" spans="2:8" hidden="1" x14ac:dyDescent="0.15">
      <c r="B10113" s="8" t="s">
        <v>297</v>
      </c>
      <c r="C10113" s="4" t="s">
        <v>209</v>
      </c>
      <c r="D10113" s="4" t="s">
        <v>20</v>
      </c>
      <c r="E10113" s="4" t="s">
        <v>2722</v>
      </c>
      <c r="F10113" s="4" t="s">
        <v>3185</v>
      </c>
      <c r="G10113" s="4">
        <v>16400</v>
      </c>
      <c r="H10113" s="4">
        <v>20396.34</v>
      </c>
    </row>
    <row r="10114" spans="2:8" hidden="1" x14ac:dyDescent="0.15">
      <c r="B10114" s="8" t="s">
        <v>1268</v>
      </c>
      <c r="C10114" s="4" t="s">
        <v>27</v>
      </c>
      <c r="D10114" s="4" t="s">
        <v>19</v>
      </c>
      <c r="E10114" s="4" t="s">
        <v>20</v>
      </c>
      <c r="F10114" s="4" t="s">
        <v>1964</v>
      </c>
      <c r="G10114" s="4">
        <v>900</v>
      </c>
      <c r="H10114" s="4">
        <v>1802.09</v>
      </c>
    </row>
    <row r="10115" spans="2:8" hidden="1" x14ac:dyDescent="0.15">
      <c r="B10115" s="8" t="s">
        <v>2491</v>
      </c>
      <c r="C10115" s="4" t="s">
        <v>27</v>
      </c>
      <c r="D10115" s="4" t="s">
        <v>19</v>
      </c>
      <c r="E10115" s="4" t="s">
        <v>20</v>
      </c>
      <c r="F10115" s="4" t="s">
        <v>1964</v>
      </c>
      <c r="G10115" s="4">
        <v>900</v>
      </c>
      <c r="H10115" s="4">
        <v>1800</v>
      </c>
    </row>
    <row r="10116" spans="2:8" hidden="1" x14ac:dyDescent="0.15">
      <c r="B10116" s="8" t="s">
        <v>673</v>
      </c>
      <c r="C10116" s="4" t="s">
        <v>27</v>
      </c>
      <c r="D10116" s="4" t="s">
        <v>19</v>
      </c>
      <c r="E10116" s="4" t="s">
        <v>20</v>
      </c>
      <c r="F10116" s="4" t="s">
        <v>1964</v>
      </c>
      <c r="G10116" s="4">
        <v>900</v>
      </c>
      <c r="H10116" s="4">
        <v>1800</v>
      </c>
    </row>
    <row r="10117" spans="2:8" hidden="1" x14ac:dyDescent="0.15">
      <c r="B10117" s="8" t="s">
        <v>252</v>
      </c>
      <c r="C10117" s="4" t="s">
        <v>209</v>
      </c>
      <c r="D10117" s="4" t="s">
        <v>20</v>
      </c>
      <c r="E10117" s="4" t="s">
        <v>1249</v>
      </c>
      <c r="F10117" s="4" t="s">
        <v>3202</v>
      </c>
      <c r="G10117" s="4">
        <v>16240</v>
      </c>
      <c r="H10117" s="4">
        <v>51200</v>
      </c>
    </row>
    <row r="10118" spans="2:8" hidden="1" x14ac:dyDescent="0.15">
      <c r="B10118" s="8" t="s">
        <v>252</v>
      </c>
      <c r="C10118" s="4" t="s">
        <v>209</v>
      </c>
      <c r="D10118" s="4" t="s">
        <v>20</v>
      </c>
      <c r="E10118" s="4" t="s">
        <v>1249</v>
      </c>
      <c r="F10118" s="4" t="s">
        <v>3202</v>
      </c>
      <c r="G10118" s="4">
        <v>16240</v>
      </c>
      <c r="H10118" s="4">
        <v>51200</v>
      </c>
    </row>
    <row r="10119" spans="2:8" hidden="1" x14ac:dyDescent="0.15">
      <c r="B10119" s="8" t="s">
        <v>1897</v>
      </c>
      <c r="C10119" s="4" t="s">
        <v>209</v>
      </c>
      <c r="D10119" s="4" t="s">
        <v>20</v>
      </c>
      <c r="E10119" s="4" t="s">
        <v>2722</v>
      </c>
      <c r="F10119" s="4" t="s">
        <v>2856</v>
      </c>
      <c r="G10119" s="4">
        <v>16200</v>
      </c>
      <c r="H10119" s="4">
        <v>14914.48</v>
      </c>
    </row>
    <row r="10120" spans="2:8" hidden="1" x14ac:dyDescent="0.15">
      <c r="B10120" s="8" t="s">
        <v>2665</v>
      </c>
      <c r="C10120" s="4" t="s">
        <v>27</v>
      </c>
      <c r="D10120" s="4" t="s">
        <v>19</v>
      </c>
      <c r="E10120" s="4" t="s">
        <v>20</v>
      </c>
      <c r="F10120" s="4" t="s">
        <v>1964</v>
      </c>
      <c r="G10120" s="4">
        <v>450</v>
      </c>
      <c r="H10120" s="4">
        <v>900</v>
      </c>
    </row>
    <row r="10121" spans="2:8" hidden="1" x14ac:dyDescent="0.15">
      <c r="B10121" s="8" t="s">
        <v>4728</v>
      </c>
      <c r="C10121" s="4" t="s">
        <v>27</v>
      </c>
      <c r="D10121" s="4" t="s">
        <v>19</v>
      </c>
      <c r="E10121" s="4" t="s">
        <v>20</v>
      </c>
      <c r="F10121" s="4" t="s">
        <v>1964</v>
      </c>
      <c r="G10121" s="4">
        <v>446</v>
      </c>
      <c r="H10121" s="4">
        <v>893.11</v>
      </c>
    </row>
    <row r="10122" spans="2:8" hidden="1" x14ac:dyDescent="0.15">
      <c r="B10122" s="8" t="s">
        <v>1662</v>
      </c>
      <c r="C10122" s="4" t="s">
        <v>27</v>
      </c>
      <c r="D10122" s="4" t="s">
        <v>19</v>
      </c>
      <c r="E10122" s="4" t="s">
        <v>20</v>
      </c>
      <c r="F10122" s="4" t="s">
        <v>1964</v>
      </c>
      <c r="G10122" s="4">
        <v>261</v>
      </c>
      <c r="H10122" s="4">
        <v>522.6</v>
      </c>
    </row>
    <row r="10123" spans="2:8" hidden="1" x14ac:dyDescent="0.15">
      <c r="B10123" s="8" t="s">
        <v>345</v>
      </c>
      <c r="C10123" s="4" t="s">
        <v>209</v>
      </c>
      <c r="D10123" s="4" t="s">
        <v>20</v>
      </c>
      <c r="E10123" s="4" t="s">
        <v>2964</v>
      </c>
      <c r="F10123" s="4" t="s">
        <v>3042</v>
      </c>
      <c r="G10123" s="4">
        <v>16060</v>
      </c>
      <c r="H10123" s="4">
        <v>13301.28</v>
      </c>
    </row>
    <row r="10124" spans="2:8" hidden="1" x14ac:dyDescent="0.15">
      <c r="B10124" s="8" t="s">
        <v>644</v>
      </c>
      <c r="C10124" s="4" t="s">
        <v>27</v>
      </c>
      <c r="D10124" s="4" t="s">
        <v>19</v>
      </c>
      <c r="E10124" s="4" t="s">
        <v>20</v>
      </c>
      <c r="F10124" s="4" t="s">
        <v>1964</v>
      </c>
      <c r="G10124" s="4">
        <v>260.39999999999901</v>
      </c>
      <c r="H10124" s="4">
        <v>520.79999999999905</v>
      </c>
    </row>
    <row r="10125" spans="2:8" hidden="1" x14ac:dyDescent="0.15">
      <c r="B10125" s="8" t="s">
        <v>1529</v>
      </c>
      <c r="C10125" s="4" t="s">
        <v>27</v>
      </c>
      <c r="D10125" s="4" t="s">
        <v>19</v>
      </c>
      <c r="E10125" s="4" t="s">
        <v>20</v>
      </c>
      <c r="F10125" s="4" t="s">
        <v>1964</v>
      </c>
      <c r="G10125" s="4">
        <v>252</v>
      </c>
      <c r="H10125" s="4">
        <v>504</v>
      </c>
    </row>
    <row r="10126" spans="2:8" hidden="1" x14ac:dyDescent="0.15">
      <c r="B10126" s="8" t="s">
        <v>117</v>
      </c>
      <c r="C10126" s="4" t="s">
        <v>27</v>
      </c>
      <c r="D10126" s="4" t="s">
        <v>19</v>
      </c>
      <c r="E10126" s="4" t="s">
        <v>20</v>
      </c>
      <c r="F10126" s="4" t="s">
        <v>1964</v>
      </c>
      <c r="G10126" s="4">
        <v>242.5</v>
      </c>
      <c r="H10126" s="4">
        <v>485</v>
      </c>
    </row>
    <row r="10127" spans="2:8" hidden="1" x14ac:dyDescent="0.15">
      <c r="B10127" s="8" t="s">
        <v>5387</v>
      </c>
      <c r="C10127" s="4" t="s">
        <v>27</v>
      </c>
      <c r="D10127" s="4" t="s">
        <v>19</v>
      </c>
      <c r="E10127" s="4" t="s">
        <v>20</v>
      </c>
      <c r="F10127" s="4" t="s">
        <v>1964</v>
      </c>
      <c r="G10127" s="4">
        <v>240</v>
      </c>
      <c r="H10127" s="4">
        <v>480.55</v>
      </c>
    </row>
    <row r="10128" spans="2:8" hidden="1" x14ac:dyDescent="0.15">
      <c r="B10128" s="8" t="s">
        <v>1369</v>
      </c>
      <c r="C10128" s="4" t="s">
        <v>27</v>
      </c>
      <c r="D10128" s="4" t="s">
        <v>19</v>
      </c>
      <c r="E10128" s="4" t="s">
        <v>20</v>
      </c>
      <c r="F10128" s="4" t="s">
        <v>1964</v>
      </c>
      <c r="G10128" s="4">
        <v>240</v>
      </c>
      <c r="H10128" s="4">
        <v>480</v>
      </c>
    </row>
    <row r="10129" spans="2:8" hidden="1" x14ac:dyDescent="0.15">
      <c r="B10129" s="8" t="s">
        <v>377</v>
      </c>
      <c r="C10129" s="4" t="s">
        <v>27</v>
      </c>
      <c r="D10129" s="4" t="s">
        <v>19</v>
      </c>
      <c r="E10129" s="4" t="s">
        <v>20</v>
      </c>
      <c r="F10129" s="4" t="s">
        <v>1964</v>
      </c>
      <c r="G10129" s="4">
        <v>238</v>
      </c>
      <c r="H10129" s="4">
        <v>476</v>
      </c>
    </row>
    <row r="10130" spans="2:8" hidden="1" x14ac:dyDescent="0.15">
      <c r="B10130" s="8" t="s">
        <v>2665</v>
      </c>
      <c r="C10130" s="4" t="s">
        <v>27</v>
      </c>
      <c r="D10130" s="4" t="s">
        <v>19</v>
      </c>
      <c r="E10130" s="4" t="s">
        <v>20</v>
      </c>
      <c r="F10130" s="4" t="s">
        <v>1964</v>
      </c>
      <c r="G10130" s="4">
        <v>224</v>
      </c>
      <c r="H10130" s="4">
        <v>448</v>
      </c>
    </row>
    <row r="10131" spans="2:8" hidden="1" x14ac:dyDescent="0.15">
      <c r="B10131" s="8" t="s">
        <v>1169</v>
      </c>
      <c r="C10131" s="4" t="s">
        <v>27</v>
      </c>
      <c r="D10131" s="4" t="s">
        <v>19</v>
      </c>
      <c r="E10131" s="4" t="s">
        <v>20</v>
      </c>
      <c r="F10131" s="4" t="s">
        <v>1964</v>
      </c>
      <c r="G10131" s="4">
        <v>224</v>
      </c>
      <c r="H10131" s="4">
        <v>448</v>
      </c>
    </row>
    <row r="10132" spans="2:8" hidden="1" x14ac:dyDescent="0.15">
      <c r="B10132" s="8" t="s">
        <v>2210</v>
      </c>
      <c r="C10132" s="4" t="s">
        <v>27</v>
      </c>
      <c r="D10132" s="4" t="s">
        <v>19</v>
      </c>
      <c r="E10132" s="4" t="s">
        <v>20</v>
      </c>
      <c r="F10132" s="4" t="s">
        <v>1964</v>
      </c>
      <c r="G10132" s="4">
        <v>169.2</v>
      </c>
      <c r="H10132" s="4">
        <v>338.4</v>
      </c>
    </row>
    <row r="10133" spans="2:8" hidden="1" x14ac:dyDescent="0.15">
      <c r="B10133" s="8" t="s">
        <v>34</v>
      </c>
      <c r="C10133" s="4" t="s">
        <v>209</v>
      </c>
      <c r="D10133" s="4" t="s">
        <v>20</v>
      </c>
      <c r="E10133" s="4" t="s">
        <v>2401</v>
      </c>
      <c r="F10133" s="4" t="s">
        <v>3278</v>
      </c>
      <c r="G10133" s="4">
        <v>16000</v>
      </c>
      <c r="H10133" s="4">
        <v>13263.08</v>
      </c>
    </row>
    <row r="10134" spans="2:8" hidden="1" x14ac:dyDescent="0.15">
      <c r="B10134" s="8" t="s">
        <v>3805</v>
      </c>
      <c r="C10134" s="4" t="s">
        <v>27</v>
      </c>
      <c r="D10134" s="4" t="s">
        <v>19</v>
      </c>
      <c r="E10134" s="4" t="s">
        <v>20</v>
      </c>
      <c r="F10134" s="4" t="s">
        <v>1964</v>
      </c>
      <c r="G10134" s="4">
        <v>134.4</v>
      </c>
      <c r="H10134" s="4">
        <v>269.12</v>
      </c>
    </row>
    <row r="10135" spans="2:8" hidden="1" x14ac:dyDescent="0.15">
      <c r="B10135" s="8" t="s">
        <v>3609</v>
      </c>
      <c r="C10135" s="4" t="s">
        <v>27</v>
      </c>
      <c r="D10135" s="4" t="s">
        <v>19</v>
      </c>
      <c r="E10135" s="4" t="s">
        <v>20</v>
      </c>
      <c r="F10135" s="4" t="s">
        <v>1964</v>
      </c>
      <c r="G10135" s="4">
        <v>110.16</v>
      </c>
      <c r="H10135" s="4">
        <v>220.85</v>
      </c>
    </row>
    <row r="10136" spans="2:8" hidden="1" x14ac:dyDescent="0.15">
      <c r="B10136" s="8" t="s">
        <v>657</v>
      </c>
      <c r="C10136" s="4" t="s">
        <v>27</v>
      </c>
      <c r="D10136" s="4" t="s">
        <v>19</v>
      </c>
      <c r="E10136" s="4" t="s">
        <v>20</v>
      </c>
      <c r="F10136" s="4" t="s">
        <v>1964</v>
      </c>
      <c r="G10136" s="4">
        <v>85.8</v>
      </c>
      <c r="H10136" s="4">
        <v>240.28</v>
      </c>
    </row>
    <row r="10137" spans="2:8" hidden="1" x14ac:dyDescent="0.15">
      <c r="B10137" s="8" t="s">
        <v>1721</v>
      </c>
      <c r="C10137" s="4" t="s">
        <v>27</v>
      </c>
      <c r="D10137" s="4" t="s">
        <v>19</v>
      </c>
      <c r="E10137" s="4" t="s">
        <v>20</v>
      </c>
      <c r="F10137" s="4" t="s">
        <v>1964</v>
      </c>
      <c r="G10137" s="4">
        <v>81</v>
      </c>
      <c r="H10137" s="4">
        <v>162</v>
      </c>
    </row>
    <row r="10138" spans="2:8" hidden="1" x14ac:dyDescent="0.15">
      <c r="B10138" s="8" t="s">
        <v>1785</v>
      </c>
      <c r="C10138" s="4" t="s">
        <v>27</v>
      </c>
      <c r="D10138" s="4" t="s">
        <v>19</v>
      </c>
      <c r="E10138" s="4" t="s">
        <v>20</v>
      </c>
      <c r="F10138" s="4" t="s">
        <v>4882</v>
      </c>
      <c r="G10138" s="4">
        <v>2047.4</v>
      </c>
      <c r="H10138" s="4">
        <v>4094.8</v>
      </c>
    </row>
    <row r="10139" spans="2:8" hidden="1" x14ac:dyDescent="0.15">
      <c r="B10139" s="8" t="s">
        <v>319</v>
      </c>
      <c r="C10139" s="4" t="s">
        <v>27</v>
      </c>
      <c r="D10139" s="4" t="s">
        <v>19</v>
      </c>
      <c r="E10139" s="4" t="s">
        <v>20</v>
      </c>
      <c r="F10139" s="4" t="s">
        <v>4740</v>
      </c>
      <c r="G10139" s="4">
        <v>2700</v>
      </c>
      <c r="H10139" s="4">
        <v>5406.16</v>
      </c>
    </row>
    <row r="10140" spans="2:8" hidden="1" x14ac:dyDescent="0.15">
      <c r="B10140" s="8" t="s">
        <v>6054</v>
      </c>
      <c r="C10140" s="4" t="s">
        <v>27</v>
      </c>
      <c r="D10140" s="4" t="s">
        <v>19</v>
      </c>
      <c r="E10140" s="4" t="s">
        <v>20</v>
      </c>
      <c r="F10140" s="4" t="s">
        <v>6055</v>
      </c>
      <c r="G10140" s="4">
        <v>400</v>
      </c>
      <c r="H10140" s="4">
        <v>800</v>
      </c>
    </row>
    <row r="10141" spans="2:8" hidden="1" x14ac:dyDescent="0.15">
      <c r="B10141" s="8" t="s">
        <v>3074</v>
      </c>
      <c r="C10141" s="4" t="s">
        <v>27</v>
      </c>
      <c r="D10141" s="4" t="s">
        <v>19</v>
      </c>
      <c r="E10141" s="4" t="s">
        <v>20</v>
      </c>
      <c r="F10141" s="4" t="s">
        <v>6902</v>
      </c>
      <c r="G10141" s="4">
        <v>50</v>
      </c>
      <c r="H10141" s="4">
        <v>100.11</v>
      </c>
    </row>
    <row r="10142" spans="2:8" hidden="1" x14ac:dyDescent="0.15">
      <c r="B10142" s="8" t="s">
        <v>1203</v>
      </c>
      <c r="C10142" s="4" t="s">
        <v>27</v>
      </c>
      <c r="D10142" s="4" t="s">
        <v>19</v>
      </c>
      <c r="E10142" s="4" t="s">
        <v>20</v>
      </c>
      <c r="F10142" s="4" t="s">
        <v>6926</v>
      </c>
      <c r="G10142" s="4">
        <v>45</v>
      </c>
      <c r="H10142" s="4">
        <v>90</v>
      </c>
    </row>
    <row r="10143" spans="2:8" hidden="1" x14ac:dyDescent="0.15">
      <c r="B10143" s="8" t="s">
        <v>4502</v>
      </c>
      <c r="C10143" s="4" t="s">
        <v>27</v>
      </c>
      <c r="D10143" s="4" t="s">
        <v>19</v>
      </c>
      <c r="E10143" s="4" t="s">
        <v>20</v>
      </c>
      <c r="F10143" s="4" t="s">
        <v>6771</v>
      </c>
      <c r="G10143" s="4">
        <v>75</v>
      </c>
      <c r="H10143" s="4">
        <v>150</v>
      </c>
    </row>
    <row r="10144" spans="2:8" hidden="1" x14ac:dyDescent="0.15">
      <c r="B10144" s="8" t="s">
        <v>3338</v>
      </c>
      <c r="C10144" s="4" t="s">
        <v>27</v>
      </c>
      <c r="D10144" s="4" t="s">
        <v>19</v>
      </c>
      <c r="E10144" s="4" t="s">
        <v>20</v>
      </c>
      <c r="F10144" s="4" t="s">
        <v>3339</v>
      </c>
      <c r="G10144" s="4">
        <v>15300</v>
      </c>
      <c r="H10144" s="4">
        <v>30648.16</v>
      </c>
    </row>
    <row r="10145" spans="2:8" hidden="1" x14ac:dyDescent="0.15">
      <c r="B10145" s="8" t="s">
        <v>82</v>
      </c>
      <c r="C10145" s="4" t="s">
        <v>27</v>
      </c>
      <c r="D10145" s="4" t="s">
        <v>19</v>
      </c>
      <c r="E10145" s="4" t="s">
        <v>20</v>
      </c>
      <c r="F10145" s="4" t="s">
        <v>5022</v>
      </c>
      <c r="G10145" s="4">
        <v>1800</v>
      </c>
      <c r="H10145" s="4">
        <v>3600</v>
      </c>
    </row>
    <row r="10146" spans="2:8" hidden="1" x14ac:dyDescent="0.15">
      <c r="B10146" s="8" t="s">
        <v>2234</v>
      </c>
      <c r="C10146" s="4" t="s">
        <v>209</v>
      </c>
      <c r="D10146" s="4" t="s">
        <v>20</v>
      </c>
      <c r="E10146" s="4" t="s">
        <v>2237</v>
      </c>
      <c r="F10146" s="4" t="s">
        <v>3317</v>
      </c>
      <c r="G10146" s="4">
        <v>15600</v>
      </c>
      <c r="H10146" s="4">
        <v>14115.98</v>
      </c>
    </row>
    <row r="10147" spans="2:8" hidden="1" x14ac:dyDescent="0.15">
      <c r="B10147" s="8" t="s">
        <v>3318</v>
      </c>
      <c r="C10147" s="4" t="s">
        <v>209</v>
      </c>
      <c r="D10147" s="4" t="s">
        <v>20</v>
      </c>
      <c r="E10147" s="4" t="s">
        <v>2237</v>
      </c>
      <c r="F10147" s="4" t="s">
        <v>3317</v>
      </c>
      <c r="G10147" s="4">
        <v>15600</v>
      </c>
      <c r="H10147" s="4">
        <v>14113.33</v>
      </c>
    </row>
    <row r="10148" spans="2:8" hidden="1" x14ac:dyDescent="0.15">
      <c r="B10148" s="8" t="s">
        <v>526</v>
      </c>
      <c r="C10148" s="4" t="s">
        <v>27</v>
      </c>
      <c r="D10148" s="4" t="s">
        <v>19</v>
      </c>
      <c r="E10148" s="4" t="s">
        <v>20</v>
      </c>
      <c r="F10148" s="4" t="s">
        <v>4739</v>
      </c>
      <c r="G10148" s="4">
        <v>2700</v>
      </c>
      <c r="H10148" s="4">
        <v>5406.27</v>
      </c>
    </row>
    <row r="10149" spans="2:8" hidden="1" x14ac:dyDescent="0.15">
      <c r="B10149" s="8" t="s">
        <v>4502</v>
      </c>
      <c r="C10149" s="4" t="s">
        <v>27</v>
      </c>
      <c r="D10149" s="4" t="s">
        <v>19</v>
      </c>
      <c r="E10149" s="4" t="s">
        <v>20</v>
      </c>
      <c r="F10149" s="4" t="s">
        <v>4739</v>
      </c>
      <c r="G10149" s="4">
        <v>2700</v>
      </c>
      <c r="H10149" s="4">
        <v>5400</v>
      </c>
    </row>
    <row r="10150" spans="2:8" hidden="1" x14ac:dyDescent="0.15">
      <c r="B10150" s="8" t="s">
        <v>1693</v>
      </c>
      <c r="C10150" s="4" t="s">
        <v>27</v>
      </c>
      <c r="D10150" s="4" t="s">
        <v>19</v>
      </c>
      <c r="E10150" s="4" t="s">
        <v>20</v>
      </c>
      <c r="F10150" s="4" t="s">
        <v>4609</v>
      </c>
      <c r="G10150" s="4">
        <v>3150</v>
      </c>
      <c r="H10150" s="4">
        <v>6300</v>
      </c>
    </row>
    <row r="10151" spans="2:8" hidden="1" x14ac:dyDescent="0.15">
      <c r="B10151" s="8" t="s">
        <v>3378</v>
      </c>
      <c r="C10151" s="4" t="s">
        <v>209</v>
      </c>
      <c r="D10151" s="4" t="s">
        <v>20</v>
      </c>
      <c r="E10151" s="4" t="s">
        <v>1288</v>
      </c>
      <c r="F10151" s="4" t="s">
        <v>3379</v>
      </c>
      <c r="G10151" s="4">
        <v>15000</v>
      </c>
      <c r="H10151" s="4">
        <v>47434.09</v>
      </c>
    </row>
    <row r="10152" spans="2:8" hidden="1" x14ac:dyDescent="0.15">
      <c r="B10152" s="8" t="s">
        <v>2596</v>
      </c>
      <c r="C10152" s="4" t="s">
        <v>209</v>
      </c>
      <c r="D10152" s="4" t="s">
        <v>20</v>
      </c>
      <c r="E10152" s="4" t="s">
        <v>227</v>
      </c>
      <c r="F10152" s="4" t="s">
        <v>3386</v>
      </c>
      <c r="G10152" s="4">
        <v>15000</v>
      </c>
      <c r="H10152" s="4">
        <v>13288.55</v>
      </c>
    </row>
    <row r="10153" spans="2:8" hidden="1" x14ac:dyDescent="0.15">
      <c r="B10153" s="8" t="s">
        <v>1449</v>
      </c>
      <c r="C10153" s="4" t="s">
        <v>27</v>
      </c>
      <c r="D10153" s="4" t="s">
        <v>19</v>
      </c>
      <c r="E10153" s="4" t="s">
        <v>20</v>
      </c>
      <c r="F10153" s="4" t="s">
        <v>6302</v>
      </c>
      <c r="G10153" s="4">
        <v>224</v>
      </c>
      <c r="H10153" s="4">
        <v>448</v>
      </c>
    </row>
    <row r="10154" spans="2:8" hidden="1" x14ac:dyDescent="0.15">
      <c r="B10154" s="8" t="s">
        <v>2061</v>
      </c>
      <c r="C10154" s="4" t="s">
        <v>27</v>
      </c>
      <c r="D10154" s="4" t="s">
        <v>19</v>
      </c>
      <c r="E10154" s="4" t="s">
        <v>20</v>
      </c>
      <c r="F10154" s="4" t="s">
        <v>2115</v>
      </c>
      <c r="G10154" s="4">
        <v>21978</v>
      </c>
      <c r="H10154" s="4">
        <v>43956</v>
      </c>
    </row>
    <row r="10155" spans="2:8" hidden="1" x14ac:dyDescent="0.15">
      <c r="B10155" s="8" t="s">
        <v>3207</v>
      </c>
      <c r="C10155" s="4" t="s">
        <v>27</v>
      </c>
      <c r="D10155" s="4" t="s">
        <v>19</v>
      </c>
      <c r="E10155" s="4" t="s">
        <v>20</v>
      </c>
      <c r="F10155" s="4" t="s">
        <v>2115</v>
      </c>
      <c r="G10155" s="4">
        <v>16200</v>
      </c>
      <c r="H10155" s="4">
        <v>32400</v>
      </c>
    </row>
    <row r="10156" spans="2:8" hidden="1" x14ac:dyDescent="0.15">
      <c r="B10156" s="8" t="s">
        <v>3340</v>
      </c>
      <c r="C10156" s="4" t="s">
        <v>27</v>
      </c>
      <c r="D10156" s="4" t="s">
        <v>19</v>
      </c>
      <c r="E10156" s="4" t="s">
        <v>20</v>
      </c>
      <c r="F10156" s="4" t="s">
        <v>2115</v>
      </c>
      <c r="G10156" s="4">
        <v>15300</v>
      </c>
      <c r="H10156" s="4">
        <v>30600</v>
      </c>
    </row>
    <row r="10157" spans="2:8" hidden="1" x14ac:dyDescent="0.15">
      <c r="B10157" s="8" t="s">
        <v>2083</v>
      </c>
      <c r="C10157" s="4" t="s">
        <v>27</v>
      </c>
      <c r="D10157" s="4" t="s">
        <v>19</v>
      </c>
      <c r="E10157" s="4" t="s">
        <v>20</v>
      </c>
      <c r="F10157" s="4" t="s">
        <v>4613</v>
      </c>
      <c r="G10157" s="4">
        <v>3120</v>
      </c>
      <c r="H10157" s="4">
        <v>6240</v>
      </c>
    </row>
    <row r="10158" spans="2:8" hidden="1" x14ac:dyDescent="0.15">
      <c r="B10158" s="8" t="s">
        <v>1018</v>
      </c>
      <c r="C10158" s="4" t="s">
        <v>27</v>
      </c>
      <c r="D10158" s="4" t="s">
        <v>19</v>
      </c>
      <c r="E10158" s="4" t="s">
        <v>20</v>
      </c>
      <c r="F10158" s="4" t="s">
        <v>4613</v>
      </c>
      <c r="G10158" s="4">
        <v>1800</v>
      </c>
      <c r="H10158" s="4">
        <v>3611.45</v>
      </c>
    </row>
    <row r="10159" spans="2:8" hidden="1" x14ac:dyDescent="0.15">
      <c r="B10159" s="8" t="s">
        <v>3537</v>
      </c>
      <c r="C10159" s="4" t="s">
        <v>27</v>
      </c>
      <c r="D10159" s="4" t="s">
        <v>19</v>
      </c>
      <c r="E10159" s="4" t="s">
        <v>20</v>
      </c>
      <c r="F10159" s="4" t="s">
        <v>6514</v>
      </c>
      <c r="G10159" s="4">
        <v>142.80000000000001</v>
      </c>
      <c r="H10159" s="4">
        <v>285.60000000000002</v>
      </c>
    </row>
    <row r="10160" spans="2:8" hidden="1" x14ac:dyDescent="0.15">
      <c r="B10160" s="8" t="s">
        <v>428</v>
      </c>
      <c r="C10160" s="4" t="s">
        <v>27</v>
      </c>
      <c r="D10160" s="4" t="s">
        <v>19</v>
      </c>
      <c r="E10160" s="4" t="s">
        <v>20</v>
      </c>
      <c r="F10160" s="4" t="s">
        <v>1399</v>
      </c>
      <c r="G10160" s="4">
        <v>26973</v>
      </c>
      <c r="H10160" s="4">
        <v>54005.08</v>
      </c>
    </row>
    <row r="10161" spans="2:8" hidden="1" x14ac:dyDescent="0.15">
      <c r="B10161" s="8" t="s">
        <v>1175</v>
      </c>
      <c r="C10161" s="4" t="s">
        <v>27</v>
      </c>
      <c r="D10161" s="4" t="s">
        <v>19</v>
      </c>
      <c r="E10161" s="4" t="s">
        <v>20</v>
      </c>
      <c r="F10161" s="4" t="s">
        <v>1399</v>
      </c>
      <c r="G10161" s="4">
        <v>26487</v>
      </c>
      <c r="H10161" s="4">
        <v>53033.4</v>
      </c>
    </row>
    <row r="10162" spans="2:8" hidden="1" x14ac:dyDescent="0.15">
      <c r="B10162" s="8" t="s">
        <v>407</v>
      </c>
      <c r="C10162" s="4" t="s">
        <v>27</v>
      </c>
      <c r="D10162" s="4" t="s">
        <v>19</v>
      </c>
      <c r="E10162" s="4" t="s">
        <v>20</v>
      </c>
      <c r="F10162" s="4" t="s">
        <v>1399</v>
      </c>
      <c r="G10162" s="4">
        <v>26460</v>
      </c>
      <c r="H10162" s="4">
        <v>52920</v>
      </c>
    </row>
    <row r="10163" spans="2:8" hidden="1" x14ac:dyDescent="0.15">
      <c r="B10163" s="8" t="s">
        <v>1476</v>
      </c>
      <c r="C10163" s="4" t="s">
        <v>27</v>
      </c>
      <c r="D10163" s="4" t="s">
        <v>19</v>
      </c>
      <c r="E10163" s="4" t="s">
        <v>20</v>
      </c>
      <c r="F10163" s="4" t="s">
        <v>1399</v>
      </c>
      <c r="G10163" s="4">
        <v>26334</v>
      </c>
      <c r="H10163" s="4">
        <v>52668</v>
      </c>
    </row>
    <row r="10164" spans="2:8" hidden="1" x14ac:dyDescent="0.15">
      <c r="B10164" s="8" t="s">
        <v>2149</v>
      </c>
      <c r="C10164" s="4" t="s">
        <v>27</v>
      </c>
      <c r="D10164" s="4" t="s">
        <v>19</v>
      </c>
      <c r="E10164" s="4" t="s">
        <v>20</v>
      </c>
      <c r="F10164" s="4" t="s">
        <v>1399</v>
      </c>
      <c r="G10164" s="4">
        <v>21456</v>
      </c>
      <c r="H10164" s="4">
        <v>42912</v>
      </c>
    </row>
    <row r="10165" spans="2:8" hidden="1" x14ac:dyDescent="0.15">
      <c r="B10165" s="8" t="s">
        <v>104</v>
      </c>
      <c r="C10165" s="4" t="s">
        <v>27</v>
      </c>
      <c r="D10165" s="4" t="s">
        <v>19</v>
      </c>
      <c r="E10165" s="4" t="s">
        <v>20</v>
      </c>
      <c r="F10165" s="4" t="s">
        <v>1399</v>
      </c>
      <c r="G10165" s="4">
        <v>16200</v>
      </c>
      <c r="H10165" s="4">
        <v>32400</v>
      </c>
    </row>
    <row r="10166" spans="2:8" hidden="1" x14ac:dyDescent="0.15">
      <c r="B10166" s="8" t="s">
        <v>1027</v>
      </c>
      <c r="C10166" s="4" t="s">
        <v>27</v>
      </c>
      <c r="D10166" s="4" t="s">
        <v>19</v>
      </c>
      <c r="E10166" s="4" t="s">
        <v>20</v>
      </c>
      <c r="F10166" s="4" t="s">
        <v>1399</v>
      </c>
      <c r="G10166" s="4">
        <v>6336</v>
      </c>
      <c r="H10166" s="4">
        <v>12685.95</v>
      </c>
    </row>
    <row r="10167" spans="2:8" hidden="1" x14ac:dyDescent="0.15">
      <c r="B10167" s="8" t="s">
        <v>1907</v>
      </c>
      <c r="C10167" s="4" t="s">
        <v>27</v>
      </c>
      <c r="D10167" s="4" t="s">
        <v>19</v>
      </c>
      <c r="E10167" s="4" t="s">
        <v>20</v>
      </c>
      <c r="F10167" s="4" t="s">
        <v>1399</v>
      </c>
      <c r="G10167" s="4">
        <v>100</v>
      </c>
      <c r="H10167" s="4">
        <v>200</v>
      </c>
    </row>
    <row r="10168" spans="2:8" hidden="1" x14ac:dyDescent="0.15">
      <c r="B10168" s="8" t="s">
        <v>524</v>
      </c>
      <c r="C10168" s="4" t="s">
        <v>27</v>
      </c>
      <c r="D10168" s="4" t="s">
        <v>19</v>
      </c>
      <c r="E10168" s="4" t="s">
        <v>20</v>
      </c>
      <c r="F10168" s="4" t="s">
        <v>5582</v>
      </c>
      <c r="G10168" s="4">
        <v>900</v>
      </c>
      <c r="H10168" s="4">
        <v>1803.9</v>
      </c>
    </row>
    <row r="10169" spans="2:8" hidden="1" x14ac:dyDescent="0.15">
      <c r="B10169" s="8" t="s">
        <v>1256</v>
      </c>
      <c r="C10169" s="4" t="s">
        <v>27</v>
      </c>
      <c r="D10169" s="4" t="s">
        <v>19</v>
      </c>
      <c r="E10169" s="4" t="s">
        <v>20</v>
      </c>
      <c r="F10169" s="4" t="s">
        <v>5236</v>
      </c>
      <c r="G10169" s="4">
        <v>1350</v>
      </c>
      <c r="H10169" s="4">
        <v>2700</v>
      </c>
    </row>
    <row r="10170" spans="2:8" hidden="1" x14ac:dyDescent="0.15">
      <c r="B10170" s="8" t="s">
        <v>3953</v>
      </c>
      <c r="C10170" s="4" t="s">
        <v>27</v>
      </c>
      <c r="D10170" s="4" t="s">
        <v>19</v>
      </c>
      <c r="E10170" s="4" t="s">
        <v>20</v>
      </c>
      <c r="F10170" s="4" t="s">
        <v>5236</v>
      </c>
      <c r="G10170" s="4">
        <v>450</v>
      </c>
      <c r="H10170" s="4">
        <v>900</v>
      </c>
    </row>
    <row r="10171" spans="2:8" hidden="1" x14ac:dyDescent="0.15">
      <c r="B10171" s="8" t="s">
        <v>524</v>
      </c>
      <c r="C10171" s="4" t="s">
        <v>209</v>
      </c>
      <c r="D10171" s="4" t="s">
        <v>20</v>
      </c>
      <c r="E10171" s="4" t="s">
        <v>196</v>
      </c>
      <c r="F10171" s="4" t="s">
        <v>3469</v>
      </c>
      <c r="G10171" s="4">
        <v>14040</v>
      </c>
      <c r="H10171" s="4">
        <v>15512.46</v>
      </c>
    </row>
    <row r="10172" spans="2:8" hidden="1" x14ac:dyDescent="0.15">
      <c r="B10172" s="8" t="s">
        <v>1548</v>
      </c>
      <c r="C10172" s="4" t="s">
        <v>27</v>
      </c>
      <c r="D10172" s="4" t="s">
        <v>19</v>
      </c>
      <c r="E10172" s="4" t="s">
        <v>20</v>
      </c>
      <c r="F10172" s="4" t="s">
        <v>6440</v>
      </c>
      <c r="G10172" s="4">
        <v>170.4</v>
      </c>
      <c r="H10172" s="4">
        <v>340.8</v>
      </c>
    </row>
    <row r="10173" spans="2:8" hidden="1" x14ac:dyDescent="0.15">
      <c r="B10173" s="8" t="s">
        <v>1038</v>
      </c>
      <c r="C10173" s="4" t="s">
        <v>27</v>
      </c>
      <c r="D10173" s="4" t="s">
        <v>19</v>
      </c>
      <c r="E10173" s="4" t="s">
        <v>20</v>
      </c>
      <c r="F10173" s="4" t="s">
        <v>1932</v>
      </c>
      <c r="G10173" s="4">
        <v>24174</v>
      </c>
      <c r="H10173" s="4">
        <v>48348</v>
      </c>
    </row>
    <row r="10174" spans="2:8" hidden="1" x14ac:dyDescent="0.15">
      <c r="B10174" s="8" t="s">
        <v>1291</v>
      </c>
      <c r="C10174" s="4" t="s">
        <v>27</v>
      </c>
      <c r="D10174" s="4" t="s">
        <v>19</v>
      </c>
      <c r="E10174" s="4" t="s">
        <v>20</v>
      </c>
      <c r="F10174" s="4" t="s">
        <v>1932</v>
      </c>
      <c r="G10174" s="4">
        <v>1350</v>
      </c>
      <c r="H10174" s="4">
        <v>2700</v>
      </c>
    </row>
    <row r="10175" spans="2:8" hidden="1" x14ac:dyDescent="0.15">
      <c r="B10175" s="8" t="s">
        <v>3537</v>
      </c>
      <c r="C10175" s="4" t="s">
        <v>27</v>
      </c>
      <c r="D10175" s="4" t="s">
        <v>19</v>
      </c>
      <c r="E10175" s="4" t="s">
        <v>20</v>
      </c>
      <c r="F10175" s="4" t="s">
        <v>5865</v>
      </c>
      <c r="G10175" s="4">
        <v>520.79999999999995</v>
      </c>
      <c r="H10175" s="4">
        <v>1041.5999999999999</v>
      </c>
    </row>
    <row r="10176" spans="2:8" hidden="1" x14ac:dyDescent="0.15">
      <c r="B10176" s="8" t="s">
        <v>965</v>
      </c>
      <c r="C10176" s="4" t="s">
        <v>27</v>
      </c>
      <c r="D10176" s="4" t="s">
        <v>19</v>
      </c>
      <c r="E10176" s="4" t="s">
        <v>20</v>
      </c>
      <c r="F10176" s="4" t="s">
        <v>1365</v>
      </c>
      <c r="G10176" s="4">
        <v>29286</v>
      </c>
      <c r="H10176" s="4">
        <v>58572</v>
      </c>
    </row>
    <row r="10177" spans="2:8" hidden="1" x14ac:dyDescent="0.15">
      <c r="B10177" s="8" t="s">
        <v>1907</v>
      </c>
      <c r="C10177" s="4" t="s">
        <v>27</v>
      </c>
      <c r="D10177" s="4" t="s">
        <v>19</v>
      </c>
      <c r="E10177" s="4" t="s">
        <v>20</v>
      </c>
      <c r="F10177" s="4" t="s">
        <v>1365</v>
      </c>
      <c r="G10177" s="4">
        <v>24750</v>
      </c>
      <c r="H10177" s="4">
        <v>49500</v>
      </c>
    </row>
    <row r="10178" spans="2:8" hidden="1" x14ac:dyDescent="0.15">
      <c r="B10178" s="8" t="s">
        <v>882</v>
      </c>
      <c r="C10178" s="4" t="s">
        <v>27</v>
      </c>
      <c r="D10178" s="4" t="s">
        <v>19</v>
      </c>
      <c r="E10178" s="4" t="s">
        <v>20</v>
      </c>
      <c r="F10178" s="4" t="s">
        <v>1365</v>
      </c>
      <c r="G10178" s="4">
        <v>14454</v>
      </c>
      <c r="H10178" s="4">
        <v>28908</v>
      </c>
    </row>
    <row r="10179" spans="2:8" hidden="1" x14ac:dyDescent="0.15">
      <c r="B10179" s="8" t="s">
        <v>852</v>
      </c>
      <c r="C10179" s="4" t="s">
        <v>27</v>
      </c>
      <c r="D10179" s="4" t="s">
        <v>19</v>
      </c>
      <c r="E10179" s="4" t="s">
        <v>20</v>
      </c>
      <c r="F10179" s="4" t="s">
        <v>1365</v>
      </c>
      <c r="G10179" s="4">
        <v>1219.2</v>
      </c>
      <c r="H10179" s="4">
        <v>2438.4</v>
      </c>
    </row>
    <row r="10180" spans="2:8" hidden="1" x14ac:dyDescent="0.15">
      <c r="B10180" s="8" t="s">
        <v>708</v>
      </c>
      <c r="C10180" s="4" t="s">
        <v>27</v>
      </c>
      <c r="D10180" s="4" t="s">
        <v>19</v>
      </c>
      <c r="E10180" s="4" t="s">
        <v>20</v>
      </c>
      <c r="F10180" s="4" t="s">
        <v>1365</v>
      </c>
      <c r="G10180" s="4">
        <v>231</v>
      </c>
      <c r="H10180" s="4">
        <v>462</v>
      </c>
    </row>
    <row r="10181" spans="2:8" hidden="1" x14ac:dyDescent="0.15">
      <c r="B10181" s="8" t="s">
        <v>421</v>
      </c>
      <c r="C10181" s="4" t="s">
        <v>27</v>
      </c>
      <c r="D10181" s="4" t="s">
        <v>19</v>
      </c>
      <c r="E10181" s="4" t="s">
        <v>20</v>
      </c>
      <c r="F10181" s="4" t="s">
        <v>1365</v>
      </c>
      <c r="G10181" s="4">
        <v>200.2</v>
      </c>
      <c r="H10181" s="4">
        <v>400.4</v>
      </c>
    </row>
    <row r="10182" spans="2:8" hidden="1" x14ac:dyDescent="0.15">
      <c r="B10182" s="8" t="s">
        <v>410</v>
      </c>
      <c r="C10182" s="4" t="s">
        <v>27</v>
      </c>
      <c r="D10182" s="4" t="s">
        <v>19</v>
      </c>
      <c r="E10182" s="4" t="s">
        <v>20</v>
      </c>
      <c r="F10182" s="4" t="s">
        <v>1360</v>
      </c>
      <c r="G10182" s="4">
        <v>32553</v>
      </c>
      <c r="H10182" s="4">
        <v>65106</v>
      </c>
    </row>
    <row r="10183" spans="2:8" hidden="1" x14ac:dyDescent="0.15">
      <c r="B10183" s="8" t="s">
        <v>3543</v>
      </c>
      <c r="C10183" s="4" t="s">
        <v>27</v>
      </c>
      <c r="D10183" s="4" t="s">
        <v>19</v>
      </c>
      <c r="E10183" s="4" t="s">
        <v>20</v>
      </c>
      <c r="F10183" s="4" t="s">
        <v>2070</v>
      </c>
      <c r="G10183" s="4">
        <v>13113</v>
      </c>
      <c r="H10183" s="4">
        <v>26226</v>
      </c>
    </row>
    <row r="10184" spans="2:8" hidden="1" x14ac:dyDescent="0.15">
      <c r="B10184" s="8" t="s">
        <v>1065</v>
      </c>
      <c r="C10184" s="4" t="s">
        <v>27</v>
      </c>
      <c r="D10184" s="4" t="s">
        <v>19</v>
      </c>
      <c r="E10184" s="4" t="s">
        <v>20</v>
      </c>
      <c r="F10184" s="4" t="s">
        <v>2070</v>
      </c>
      <c r="G10184" s="4">
        <v>11160</v>
      </c>
      <c r="H10184" s="4">
        <v>22320</v>
      </c>
    </row>
    <row r="10185" spans="2:8" hidden="1" x14ac:dyDescent="0.15">
      <c r="B10185" s="8" t="s">
        <v>1588</v>
      </c>
      <c r="C10185" s="4" t="s">
        <v>27</v>
      </c>
      <c r="D10185" s="4" t="s">
        <v>19</v>
      </c>
      <c r="E10185" s="4" t="s">
        <v>20</v>
      </c>
      <c r="F10185" s="4" t="s">
        <v>2070</v>
      </c>
      <c r="G10185" s="4">
        <v>5121</v>
      </c>
      <c r="H10185" s="4">
        <v>10242</v>
      </c>
    </row>
    <row r="10186" spans="2:8" hidden="1" x14ac:dyDescent="0.15">
      <c r="B10186" s="8" t="s">
        <v>1816</v>
      </c>
      <c r="C10186" s="4" t="s">
        <v>27</v>
      </c>
      <c r="D10186" s="4" t="s">
        <v>19</v>
      </c>
      <c r="E10186" s="4" t="s">
        <v>20</v>
      </c>
      <c r="F10186" s="4" t="s">
        <v>2070</v>
      </c>
      <c r="G10186" s="4">
        <v>2700</v>
      </c>
      <c r="H10186" s="4">
        <v>5400</v>
      </c>
    </row>
    <row r="10187" spans="2:8" hidden="1" x14ac:dyDescent="0.15">
      <c r="B10187" s="8" t="s">
        <v>885</v>
      </c>
      <c r="C10187" s="4" t="s">
        <v>27</v>
      </c>
      <c r="D10187" s="4" t="s">
        <v>19</v>
      </c>
      <c r="E10187" s="4" t="s">
        <v>20</v>
      </c>
      <c r="F10187" s="4" t="s">
        <v>2070</v>
      </c>
      <c r="G10187" s="4">
        <v>450</v>
      </c>
      <c r="H10187" s="4">
        <v>900</v>
      </c>
    </row>
    <row r="10188" spans="2:8" hidden="1" x14ac:dyDescent="0.15">
      <c r="B10188" s="8" t="s">
        <v>2933</v>
      </c>
      <c r="C10188" s="4" t="s">
        <v>27</v>
      </c>
      <c r="D10188" s="4" t="s">
        <v>19</v>
      </c>
      <c r="E10188" s="4" t="s">
        <v>20</v>
      </c>
      <c r="F10188" s="4" t="s">
        <v>2070</v>
      </c>
      <c r="G10188" s="4">
        <v>445</v>
      </c>
      <c r="H10188" s="4">
        <v>890</v>
      </c>
    </row>
    <row r="10189" spans="2:8" hidden="1" x14ac:dyDescent="0.15">
      <c r="B10189" s="8" t="s">
        <v>437</v>
      </c>
      <c r="C10189" s="4" t="s">
        <v>27</v>
      </c>
      <c r="D10189" s="4" t="s">
        <v>19</v>
      </c>
      <c r="E10189" s="4" t="s">
        <v>20</v>
      </c>
      <c r="F10189" s="4" t="s">
        <v>2070</v>
      </c>
      <c r="G10189" s="4">
        <v>22500</v>
      </c>
      <c r="H10189" s="4">
        <v>45000</v>
      </c>
    </row>
    <row r="10190" spans="2:8" hidden="1" x14ac:dyDescent="0.15">
      <c r="B10190" s="8" t="s">
        <v>3433</v>
      </c>
      <c r="C10190" s="4" t="s">
        <v>27</v>
      </c>
      <c r="D10190" s="4" t="s">
        <v>19</v>
      </c>
      <c r="E10190" s="4" t="s">
        <v>20</v>
      </c>
      <c r="F10190" s="4" t="s">
        <v>2070</v>
      </c>
      <c r="G10190" s="4">
        <v>14400</v>
      </c>
      <c r="H10190" s="4">
        <v>28800</v>
      </c>
    </row>
    <row r="10191" spans="2:8" hidden="1" x14ac:dyDescent="0.15">
      <c r="B10191" s="8" t="s">
        <v>1548</v>
      </c>
      <c r="C10191" s="4" t="s">
        <v>209</v>
      </c>
      <c r="D10191" s="4" t="s">
        <v>20</v>
      </c>
      <c r="E10191" s="4" t="s">
        <v>2964</v>
      </c>
      <c r="F10191" s="4" t="s">
        <v>3566</v>
      </c>
      <c r="G10191" s="4">
        <v>13016</v>
      </c>
      <c r="H10191" s="4">
        <v>14701.35</v>
      </c>
    </row>
    <row r="10192" spans="2:8" hidden="1" x14ac:dyDescent="0.15">
      <c r="B10192" s="8" t="s">
        <v>596</v>
      </c>
      <c r="C10192" s="4" t="s">
        <v>27</v>
      </c>
      <c r="D10192" s="4" t="s">
        <v>19</v>
      </c>
      <c r="E10192" s="4" t="s">
        <v>20</v>
      </c>
      <c r="F10192" s="4" t="s">
        <v>2070</v>
      </c>
      <c r="G10192" s="4">
        <v>1836</v>
      </c>
      <c r="H10192" s="4">
        <v>3683.43</v>
      </c>
    </row>
    <row r="10193" spans="2:8" hidden="1" x14ac:dyDescent="0.15">
      <c r="B10193" s="8" t="s">
        <v>1474</v>
      </c>
      <c r="C10193" s="4" t="s">
        <v>27</v>
      </c>
      <c r="D10193" s="4" t="s">
        <v>19</v>
      </c>
      <c r="E10193" s="4" t="s">
        <v>20</v>
      </c>
      <c r="F10193" s="4" t="s">
        <v>2070</v>
      </c>
      <c r="G10193" s="4">
        <v>1836</v>
      </c>
      <c r="H10193" s="4">
        <v>3672</v>
      </c>
    </row>
    <row r="10194" spans="2:8" hidden="1" x14ac:dyDescent="0.15">
      <c r="B10194" s="8" t="s">
        <v>3569</v>
      </c>
      <c r="C10194" s="4" t="s">
        <v>27</v>
      </c>
      <c r="D10194" s="4" t="s">
        <v>19</v>
      </c>
      <c r="E10194" s="4" t="s">
        <v>20</v>
      </c>
      <c r="F10194" s="4" t="s">
        <v>2070</v>
      </c>
      <c r="G10194" s="4">
        <v>1800</v>
      </c>
      <c r="H10194" s="4">
        <v>3611.29</v>
      </c>
    </row>
    <row r="10195" spans="2:8" hidden="1" x14ac:dyDescent="0.15">
      <c r="B10195" s="8" t="s">
        <v>1016</v>
      </c>
      <c r="C10195" s="4" t="s">
        <v>27</v>
      </c>
      <c r="D10195" s="4" t="s">
        <v>19</v>
      </c>
      <c r="E10195" s="4" t="s">
        <v>20</v>
      </c>
      <c r="F10195" s="4" t="s">
        <v>2070</v>
      </c>
      <c r="G10195" s="4">
        <v>1800</v>
      </c>
      <c r="H10195" s="4">
        <v>3600</v>
      </c>
    </row>
    <row r="10196" spans="2:8" hidden="1" x14ac:dyDescent="0.15">
      <c r="B10196" s="8" t="s">
        <v>437</v>
      </c>
      <c r="C10196" s="4" t="s">
        <v>27</v>
      </c>
      <c r="D10196" s="4" t="s">
        <v>19</v>
      </c>
      <c r="E10196" s="4" t="s">
        <v>20</v>
      </c>
      <c r="F10196" s="4" t="s">
        <v>2070</v>
      </c>
      <c r="G10196" s="4">
        <v>1496.34</v>
      </c>
      <c r="H10196" s="4">
        <v>2992.68</v>
      </c>
    </row>
    <row r="10197" spans="2:8" hidden="1" x14ac:dyDescent="0.15">
      <c r="B10197" s="8" t="s">
        <v>2985</v>
      </c>
      <c r="C10197" s="4" t="s">
        <v>27</v>
      </c>
      <c r="D10197" s="4" t="s">
        <v>19</v>
      </c>
      <c r="E10197" s="4" t="s">
        <v>20</v>
      </c>
      <c r="F10197" s="4" t="s">
        <v>2070</v>
      </c>
      <c r="G10197" s="4">
        <v>1350</v>
      </c>
      <c r="H10197" s="4">
        <v>2708.25</v>
      </c>
    </row>
    <row r="10198" spans="2:8" hidden="1" x14ac:dyDescent="0.15">
      <c r="B10198" s="8" t="s">
        <v>5173</v>
      </c>
      <c r="C10198" s="4" t="s">
        <v>27</v>
      </c>
      <c r="D10198" s="4" t="s">
        <v>19</v>
      </c>
      <c r="E10198" s="4" t="s">
        <v>20</v>
      </c>
      <c r="F10198" s="4" t="s">
        <v>2070</v>
      </c>
      <c r="G10198" s="4">
        <v>1233</v>
      </c>
      <c r="H10198" s="4">
        <v>2466</v>
      </c>
    </row>
    <row r="10199" spans="2:8" hidden="1" x14ac:dyDescent="0.15">
      <c r="B10199" s="8" t="s">
        <v>1003</v>
      </c>
      <c r="C10199" s="4" t="s">
        <v>27</v>
      </c>
      <c r="D10199" s="4" t="s">
        <v>19</v>
      </c>
      <c r="E10199" s="4" t="s">
        <v>20</v>
      </c>
      <c r="F10199" s="4" t="s">
        <v>2070</v>
      </c>
      <c r="G10199" s="4">
        <v>1197</v>
      </c>
      <c r="H10199" s="4">
        <v>2394</v>
      </c>
    </row>
    <row r="10200" spans="2:8" hidden="1" x14ac:dyDescent="0.15">
      <c r="B10200" s="8" t="s">
        <v>5173</v>
      </c>
      <c r="C10200" s="4" t="s">
        <v>27</v>
      </c>
      <c r="D10200" s="4" t="s">
        <v>19</v>
      </c>
      <c r="E10200" s="4" t="s">
        <v>20</v>
      </c>
      <c r="F10200" s="4" t="s">
        <v>2070</v>
      </c>
      <c r="G10200" s="4">
        <v>963</v>
      </c>
      <c r="H10200" s="4">
        <v>1926</v>
      </c>
    </row>
    <row r="10201" spans="2:8" hidden="1" x14ac:dyDescent="0.15">
      <c r="B10201" s="8" t="s">
        <v>1680</v>
      </c>
      <c r="C10201" s="4" t="s">
        <v>209</v>
      </c>
      <c r="D10201" s="4" t="s">
        <v>20</v>
      </c>
      <c r="E10201" s="4" t="s">
        <v>2964</v>
      </c>
      <c r="F10201" s="4" t="s">
        <v>3600</v>
      </c>
      <c r="G10201" s="4">
        <v>12960</v>
      </c>
      <c r="H10201" s="4">
        <v>17366.400000000001</v>
      </c>
    </row>
    <row r="10202" spans="2:8" hidden="1" x14ac:dyDescent="0.15">
      <c r="B10202" s="8" t="s">
        <v>2081</v>
      </c>
      <c r="C10202" s="4" t="s">
        <v>27</v>
      </c>
      <c r="D10202" s="4" t="s">
        <v>19</v>
      </c>
      <c r="E10202" s="4" t="s">
        <v>20</v>
      </c>
      <c r="F10202" s="4" t="s">
        <v>2070</v>
      </c>
      <c r="G10202" s="4">
        <v>918</v>
      </c>
      <c r="H10202" s="4">
        <v>1836</v>
      </c>
    </row>
    <row r="10203" spans="2:8" hidden="1" x14ac:dyDescent="0.15">
      <c r="B10203" s="8" t="s">
        <v>4464</v>
      </c>
      <c r="C10203" s="4" t="s">
        <v>27</v>
      </c>
      <c r="D10203" s="4" t="s">
        <v>19</v>
      </c>
      <c r="E10203" s="4" t="s">
        <v>20</v>
      </c>
      <c r="F10203" s="4" t="s">
        <v>2070</v>
      </c>
      <c r="G10203" s="4">
        <v>900</v>
      </c>
      <c r="H10203" s="4">
        <v>1800</v>
      </c>
    </row>
    <row r="10204" spans="2:8" hidden="1" x14ac:dyDescent="0.15">
      <c r="B10204" s="8" t="s">
        <v>263</v>
      </c>
      <c r="C10204" s="4" t="s">
        <v>27</v>
      </c>
      <c r="D10204" s="4" t="s">
        <v>19</v>
      </c>
      <c r="E10204" s="4" t="s">
        <v>20</v>
      </c>
      <c r="F10204" s="4" t="s">
        <v>2070</v>
      </c>
      <c r="G10204" s="4">
        <v>540</v>
      </c>
      <c r="H10204" s="4">
        <v>1083.48</v>
      </c>
    </row>
    <row r="10205" spans="2:8" hidden="1" x14ac:dyDescent="0.15">
      <c r="B10205" s="8" t="s">
        <v>2089</v>
      </c>
      <c r="C10205" s="4" t="s">
        <v>27</v>
      </c>
      <c r="D10205" s="4" t="s">
        <v>19</v>
      </c>
      <c r="E10205" s="4" t="s">
        <v>20</v>
      </c>
      <c r="F10205" s="4" t="s">
        <v>2070</v>
      </c>
      <c r="G10205" s="4">
        <v>333</v>
      </c>
      <c r="H10205" s="4">
        <v>666</v>
      </c>
    </row>
    <row r="10206" spans="2:8" hidden="1" x14ac:dyDescent="0.15">
      <c r="B10206" s="8" t="s">
        <v>4464</v>
      </c>
      <c r="C10206" s="4" t="s">
        <v>27</v>
      </c>
      <c r="D10206" s="4" t="s">
        <v>19</v>
      </c>
      <c r="E10206" s="4" t="s">
        <v>20</v>
      </c>
      <c r="F10206" s="4" t="s">
        <v>2070</v>
      </c>
      <c r="G10206" s="4">
        <v>238.4</v>
      </c>
      <c r="H10206" s="4">
        <v>476.8</v>
      </c>
    </row>
    <row r="10207" spans="2:8" hidden="1" x14ac:dyDescent="0.15">
      <c r="B10207" s="8" t="s">
        <v>599</v>
      </c>
      <c r="C10207" s="4" t="s">
        <v>27</v>
      </c>
      <c r="D10207" s="4" t="s">
        <v>19</v>
      </c>
      <c r="E10207" s="4" t="s">
        <v>20</v>
      </c>
      <c r="F10207" s="4" t="s">
        <v>2070</v>
      </c>
      <c r="G10207" s="4">
        <v>224</v>
      </c>
      <c r="H10207" s="4">
        <v>448</v>
      </c>
    </row>
    <row r="10208" spans="2:8" hidden="1" x14ac:dyDescent="0.15">
      <c r="B10208" s="8" t="s">
        <v>773</v>
      </c>
      <c r="C10208" s="4" t="s">
        <v>27</v>
      </c>
      <c r="D10208" s="4" t="s">
        <v>19</v>
      </c>
      <c r="E10208" s="4" t="s">
        <v>20</v>
      </c>
      <c r="F10208" s="4" t="s">
        <v>2070</v>
      </c>
      <c r="G10208" s="4">
        <v>210</v>
      </c>
      <c r="H10208" s="4">
        <v>420</v>
      </c>
    </row>
    <row r="10209" spans="2:8" hidden="1" x14ac:dyDescent="0.15">
      <c r="B10209" s="8" t="s">
        <v>4756</v>
      </c>
      <c r="C10209" s="4" t="s">
        <v>27</v>
      </c>
      <c r="D10209" s="4" t="s">
        <v>19</v>
      </c>
      <c r="E10209" s="4" t="s">
        <v>20</v>
      </c>
      <c r="F10209" s="4" t="s">
        <v>2070</v>
      </c>
      <c r="G10209" s="4">
        <v>112</v>
      </c>
      <c r="H10209" s="4">
        <v>224</v>
      </c>
    </row>
    <row r="10210" spans="2:8" hidden="1" x14ac:dyDescent="0.15">
      <c r="B10210" s="8" t="s">
        <v>739</v>
      </c>
      <c r="C10210" s="4" t="s">
        <v>209</v>
      </c>
      <c r="D10210" s="4" t="s">
        <v>20</v>
      </c>
      <c r="E10210" s="4" t="s">
        <v>559</v>
      </c>
      <c r="F10210" s="4" t="s">
        <v>2759</v>
      </c>
      <c r="G10210" s="4">
        <v>12605.25</v>
      </c>
      <c r="H10210" s="4">
        <v>22488.75</v>
      </c>
    </row>
    <row r="10211" spans="2:8" hidden="1" x14ac:dyDescent="0.15">
      <c r="B10211" s="8" t="s">
        <v>1672</v>
      </c>
      <c r="C10211" s="4" t="s">
        <v>27</v>
      </c>
      <c r="D10211" s="4" t="s">
        <v>19</v>
      </c>
      <c r="E10211" s="4" t="s">
        <v>20</v>
      </c>
      <c r="F10211" s="4" t="s">
        <v>2070</v>
      </c>
      <c r="G10211" s="4">
        <v>89.6</v>
      </c>
      <c r="H10211" s="4">
        <v>179.78</v>
      </c>
    </row>
    <row r="10212" spans="2:8" hidden="1" x14ac:dyDescent="0.15">
      <c r="B10212" s="8" t="s">
        <v>4756</v>
      </c>
      <c r="C10212" s="4" t="s">
        <v>27</v>
      </c>
      <c r="D10212" s="4" t="s">
        <v>19</v>
      </c>
      <c r="E10212" s="4" t="s">
        <v>20</v>
      </c>
      <c r="F10212" s="4" t="s">
        <v>2070</v>
      </c>
      <c r="G10212" s="4">
        <v>89.6</v>
      </c>
      <c r="H10212" s="4">
        <v>179.2</v>
      </c>
    </row>
    <row r="10213" spans="2:8" hidden="1" x14ac:dyDescent="0.15">
      <c r="B10213" s="8" t="s">
        <v>3221</v>
      </c>
      <c r="C10213" s="4" t="s">
        <v>27</v>
      </c>
      <c r="D10213" s="4" t="s">
        <v>19</v>
      </c>
      <c r="E10213" s="4" t="s">
        <v>20</v>
      </c>
      <c r="F10213" s="4" t="s">
        <v>2070</v>
      </c>
      <c r="G10213" s="4">
        <v>86.4</v>
      </c>
      <c r="H10213" s="4">
        <v>172.8</v>
      </c>
    </row>
    <row r="10214" spans="2:8" hidden="1" x14ac:dyDescent="0.15">
      <c r="B10214" s="8" t="s">
        <v>2079</v>
      </c>
      <c r="C10214" s="4" t="s">
        <v>27</v>
      </c>
      <c r="D10214" s="4" t="s">
        <v>19</v>
      </c>
      <c r="E10214" s="4" t="s">
        <v>20</v>
      </c>
      <c r="F10214" s="4" t="s">
        <v>2070</v>
      </c>
      <c r="G10214" s="4">
        <v>22203</v>
      </c>
      <c r="H10214" s="4">
        <v>44406</v>
      </c>
    </row>
    <row r="10215" spans="2:8" hidden="1" x14ac:dyDescent="0.15">
      <c r="B10215" s="8" t="s">
        <v>34</v>
      </c>
      <c r="C10215" s="4" t="s">
        <v>209</v>
      </c>
      <c r="D10215" s="4" t="s">
        <v>20</v>
      </c>
      <c r="E10215" s="4" t="s">
        <v>2964</v>
      </c>
      <c r="F10215" s="4" t="s">
        <v>3638</v>
      </c>
      <c r="G10215" s="4">
        <v>12320</v>
      </c>
      <c r="H10215" s="4">
        <v>9676.4500000000007</v>
      </c>
    </row>
    <row r="10216" spans="2:8" hidden="1" x14ac:dyDescent="0.15">
      <c r="B10216" s="8" t="s">
        <v>2402</v>
      </c>
      <c r="C10216" s="4" t="s">
        <v>209</v>
      </c>
      <c r="D10216" s="4" t="s">
        <v>20</v>
      </c>
      <c r="E10216" s="4" t="s">
        <v>2390</v>
      </c>
      <c r="F10216" s="4" t="s">
        <v>2403</v>
      </c>
      <c r="G10216" s="4">
        <v>12210</v>
      </c>
      <c r="H10216" s="4">
        <v>55687.6</v>
      </c>
    </row>
    <row r="10217" spans="2:8" hidden="1" x14ac:dyDescent="0.15">
      <c r="B10217" s="8" t="s">
        <v>1176</v>
      </c>
      <c r="C10217" s="4" t="s">
        <v>27</v>
      </c>
      <c r="D10217" s="4" t="s">
        <v>19</v>
      </c>
      <c r="E10217" s="4" t="s">
        <v>20</v>
      </c>
      <c r="F10217" s="4" t="s">
        <v>2070</v>
      </c>
      <c r="G10217" s="4">
        <v>13500</v>
      </c>
      <c r="H10217" s="4">
        <v>27000</v>
      </c>
    </row>
    <row r="10218" spans="2:8" hidden="1" x14ac:dyDescent="0.15">
      <c r="B10218" s="8" t="s">
        <v>1790</v>
      </c>
      <c r="C10218" s="4" t="s">
        <v>27</v>
      </c>
      <c r="D10218" s="4" t="s">
        <v>19</v>
      </c>
      <c r="E10218" s="4" t="s">
        <v>20</v>
      </c>
      <c r="F10218" s="4" t="s">
        <v>2070</v>
      </c>
      <c r="G10218" s="4">
        <v>11400</v>
      </c>
      <c r="H10218" s="4">
        <v>22800</v>
      </c>
    </row>
    <row r="10219" spans="2:8" hidden="1" x14ac:dyDescent="0.15">
      <c r="B10219" s="8" t="s">
        <v>490</v>
      </c>
      <c r="C10219" s="4" t="s">
        <v>27</v>
      </c>
      <c r="D10219" s="4" t="s">
        <v>19</v>
      </c>
      <c r="E10219" s="4" t="s">
        <v>20</v>
      </c>
      <c r="F10219" s="4" t="s">
        <v>2070</v>
      </c>
      <c r="G10219" s="4">
        <v>10800</v>
      </c>
      <c r="H10219" s="4">
        <v>21600</v>
      </c>
    </row>
    <row r="10220" spans="2:8" hidden="1" x14ac:dyDescent="0.15">
      <c r="B10220" s="8" t="s">
        <v>1411</v>
      </c>
      <c r="C10220" s="4" t="s">
        <v>27</v>
      </c>
      <c r="D10220" s="4" t="s">
        <v>19</v>
      </c>
      <c r="E10220" s="4" t="s">
        <v>20</v>
      </c>
      <c r="F10220" s="4" t="s">
        <v>2070</v>
      </c>
      <c r="G10220" s="4">
        <v>10800</v>
      </c>
      <c r="H10220" s="4">
        <v>21600</v>
      </c>
    </row>
    <row r="10221" spans="2:8" hidden="1" x14ac:dyDescent="0.15">
      <c r="B10221" s="8" t="s">
        <v>292</v>
      </c>
      <c r="C10221" s="4" t="s">
        <v>27</v>
      </c>
      <c r="D10221" s="4" t="s">
        <v>19</v>
      </c>
      <c r="E10221" s="4" t="s">
        <v>20</v>
      </c>
      <c r="F10221" s="4" t="s">
        <v>2070</v>
      </c>
      <c r="G10221" s="4">
        <v>10800</v>
      </c>
      <c r="H10221" s="4">
        <v>21600</v>
      </c>
    </row>
    <row r="10222" spans="2:8" hidden="1" x14ac:dyDescent="0.15">
      <c r="B10222" s="8" t="s">
        <v>3953</v>
      </c>
      <c r="C10222" s="4" t="s">
        <v>27</v>
      </c>
      <c r="D10222" s="4" t="s">
        <v>19</v>
      </c>
      <c r="E10222" s="4" t="s">
        <v>20</v>
      </c>
      <c r="F10222" s="4" t="s">
        <v>2070</v>
      </c>
      <c r="G10222" s="4">
        <v>9270</v>
      </c>
      <c r="H10222" s="4">
        <v>18540</v>
      </c>
    </row>
    <row r="10223" spans="2:8" hidden="1" x14ac:dyDescent="0.15">
      <c r="B10223" s="8" t="s">
        <v>2370</v>
      </c>
      <c r="C10223" s="4" t="s">
        <v>27</v>
      </c>
      <c r="D10223" s="4" t="s">
        <v>19</v>
      </c>
      <c r="E10223" s="4" t="s">
        <v>20</v>
      </c>
      <c r="F10223" s="4" t="s">
        <v>2070</v>
      </c>
      <c r="G10223" s="4">
        <v>9000</v>
      </c>
      <c r="H10223" s="4">
        <v>18000</v>
      </c>
    </row>
    <row r="10224" spans="2:8" hidden="1" x14ac:dyDescent="0.15">
      <c r="B10224" s="8" t="s">
        <v>162</v>
      </c>
      <c r="C10224" s="4" t="s">
        <v>209</v>
      </c>
      <c r="D10224" s="4" t="s">
        <v>20</v>
      </c>
      <c r="E10224" s="4" t="s">
        <v>196</v>
      </c>
      <c r="F10224" s="4" t="s">
        <v>3659</v>
      </c>
      <c r="G10224" s="4">
        <v>12064</v>
      </c>
      <c r="H10224" s="4">
        <v>13609.2</v>
      </c>
    </row>
    <row r="10225" spans="2:8" hidden="1" x14ac:dyDescent="0.15">
      <c r="B10225" s="8" t="s">
        <v>795</v>
      </c>
      <c r="C10225" s="4" t="s">
        <v>209</v>
      </c>
      <c r="D10225" s="4" t="s">
        <v>20</v>
      </c>
      <c r="E10225" s="4" t="s">
        <v>196</v>
      </c>
      <c r="F10225" s="4" t="s">
        <v>3659</v>
      </c>
      <c r="G10225" s="4">
        <v>12064</v>
      </c>
      <c r="H10225" s="4">
        <v>12358.04</v>
      </c>
    </row>
    <row r="10226" spans="2:8" hidden="1" x14ac:dyDescent="0.15">
      <c r="B10226" s="8" t="s">
        <v>4277</v>
      </c>
      <c r="C10226" s="4" t="s">
        <v>27</v>
      </c>
      <c r="D10226" s="4" t="s">
        <v>19</v>
      </c>
      <c r="E10226" s="4" t="s">
        <v>20</v>
      </c>
      <c r="F10226" s="4" t="s">
        <v>2070</v>
      </c>
      <c r="G10226" s="4">
        <v>5400</v>
      </c>
      <c r="H10226" s="4">
        <v>10800</v>
      </c>
    </row>
    <row r="10227" spans="2:8" hidden="1" x14ac:dyDescent="0.15">
      <c r="B10227" s="8" t="s">
        <v>4441</v>
      </c>
      <c r="C10227" s="4" t="s">
        <v>27</v>
      </c>
      <c r="D10227" s="4" t="s">
        <v>19</v>
      </c>
      <c r="E10227" s="4" t="s">
        <v>20</v>
      </c>
      <c r="F10227" s="4" t="s">
        <v>2070</v>
      </c>
      <c r="G10227" s="4">
        <v>4320</v>
      </c>
      <c r="H10227" s="4">
        <v>8640</v>
      </c>
    </row>
    <row r="10228" spans="2:8" hidden="1" x14ac:dyDescent="0.15">
      <c r="B10228" s="8" t="s">
        <v>350</v>
      </c>
      <c r="C10228" s="4" t="s">
        <v>27</v>
      </c>
      <c r="D10228" s="4" t="s">
        <v>19</v>
      </c>
      <c r="E10228" s="4" t="s">
        <v>20</v>
      </c>
      <c r="F10228" s="4" t="s">
        <v>2070</v>
      </c>
      <c r="G10228" s="4">
        <v>3600</v>
      </c>
      <c r="H10228" s="4">
        <v>7200</v>
      </c>
    </row>
    <row r="10229" spans="2:8" hidden="1" x14ac:dyDescent="0.15">
      <c r="B10229" s="8" t="s">
        <v>1485</v>
      </c>
      <c r="C10229" s="4" t="s">
        <v>27</v>
      </c>
      <c r="D10229" s="4" t="s">
        <v>19</v>
      </c>
      <c r="E10229" s="4" t="s">
        <v>20</v>
      </c>
      <c r="F10229" s="4" t="s">
        <v>2070</v>
      </c>
      <c r="G10229" s="4">
        <v>3150</v>
      </c>
      <c r="H10229" s="4">
        <v>6300</v>
      </c>
    </row>
    <row r="10230" spans="2:8" hidden="1" x14ac:dyDescent="0.15">
      <c r="B10230" s="8" t="s">
        <v>490</v>
      </c>
      <c r="C10230" s="4" t="s">
        <v>27</v>
      </c>
      <c r="D10230" s="4" t="s">
        <v>19</v>
      </c>
      <c r="E10230" s="4" t="s">
        <v>20</v>
      </c>
      <c r="F10230" s="4" t="s">
        <v>2070</v>
      </c>
      <c r="G10230" s="4">
        <v>2700</v>
      </c>
      <c r="H10230" s="4">
        <v>5400</v>
      </c>
    </row>
    <row r="10231" spans="2:8" hidden="1" x14ac:dyDescent="0.15">
      <c r="B10231" s="8" t="s">
        <v>359</v>
      </c>
      <c r="C10231" s="4" t="s">
        <v>27</v>
      </c>
      <c r="D10231" s="4" t="s">
        <v>19</v>
      </c>
      <c r="E10231" s="4" t="s">
        <v>20</v>
      </c>
      <c r="F10231" s="4" t="s">
        <v>2070</v>
      </c>
      <c r="G10231" s="4">
        <v>2700</v>
      </c>
      <c r="H10231" s="4">
        <v>5400</v>
      </c>
    </row>
    <row r="10232" spans="2:8" hidden="1" x14ac:dyDescent="0.15">
      <c r="B10232" s="8" t="s">
        <v>1561</v>
      </c>
      <c r="C10232" s="4" t="s">
        <v>27</v>
      </c>
      <c r="D10232" s="4" t="s">
        <v>19</v>
      </c>
      <c r="E10232" s="4" t="s">
        <v>20</v>
      </c>
      <c r="F10232" s="4" t="s">
        <v>2070</v>
      </c>
      <c r="G10232" s="4">
        <v>2700</v>
      </c>
      <c r="H10232" s="4">
        <v>5400</v>
      </c>
    </row>
    <row r="10233" spans="2:8" hidden="1" x14ac:dyDescent="0.15">
      <c r="B10233" s="8" t="s">
        <v>1790</v>
      </c>
      <c r="C10233" s="4" t="s">
        <v>27</v>
      </c>
      <c r="D10233" s="4" t="s">
        <v>19</v>
      </c>
      <c r="E10233" s="4" t="s">
        <v>20</v>
      </c>
      <c r="F10233" s="4" t="s">
        <v>2070</v>
      </c>
      <c r="G10233" s="4">
        <v>1350</v>
      </c>
      <c r="H10233" s="4">
        <v>2700</v>
      </c>
    </row>
    <row r="10234" spans="2:8" hidden="1" x14ac:dyDescent="0.15">
      <c r="B10234" s="8" t="s">
        <v>1656</v>
      </c>
      <c r="C10234" s="4" t="s">
        <v>27</v>
      </c>
      <c r="D10234" s="4" t="s">
        <v>19</v>
      </c>
      <c r="E10234" s="4" t="s">
        <v>20</v>
      </c>
      <c r="F10234" s="4" t="s">
        <v>2070</v>
      </c>
      <c r="G10234" s="4">
        <v>1170</v>
      </c>
      <c r="H10234" s="4">
        <v>2344.4899999999998</v>
      </c>
    </row>
    <row r="10235" spans="2:8" hidden="1" x14ac:dyDescent="0.15">
      <c r="B10235" s="8" t="s">
        <v>1485</v>
      </c>
      <c r="C10235" s="4" t="s">
        <v>27</v>
      </c>
      <c r="D10235" s="4" t="s">
        <v>19</v>
      </c>
      <c r="E10235" s="4" t="s">
        <v>20</v>
      </c>
      <c r="F10235" s="4" t="s">
        <v>2070</v>
      </c>
      <c r="G10235" s="4">
        <v>880</v>
      </c>
      <c r="H10235" s="4">
        <v>1760</v>
      </c>
    </row>
    <row r="10236" spans="2:8" hidden="1" x14ac:dyDescent="0.15">
      <c r="B10236" s="8" t="s">
        <v>3695</v>
      </c>
      <c r="C10236" s="4" t="s">
        <v>209</v>
      </c>
      <c r="D10236" s="4" t="s">
        <v>20</v>
      </c>
      <c r="E10236" s="4" t="s">
        <v>1288</v>
      </c>
      <c r="F10236" s="4" t="s">
        <v>2645</v>
      </c>
      <c r="G10236" s="4">
        <v>12000</v>
      </c>
      <c r="H10236" s="4">
        <v>19080</v>
      </c>
    </row>
    <row r="10237" spans="2:8" hidden="1" x14ac:dyDescent="0.15">
      <c r="B10237" s="8" t="s">
        <v>1485</v>
      </c>
      <c r="C10237" s="4" t="s">
        <v>209</v>
      </c>
      <c r="D10237" s="4" t="s">
        <v>20</v>
      </c>
      <c r="E10237" s="4" t="s">
        <v>1288</v>
      </c>
      <c r="F10237" s="4" t="s">
        <v>3696</v>
      </c>
      <c r="G10237" s="4">
        <v>12000</v>
      </c>
      <c r="H10237" s="4">
        <v>18900</v>
      </c>
    </row>
    <row r="10238" spans="2:8" hidden="1" x14ac:dyDescent="0.15">
      <c r="B10238" s="8" t="s">
        <v>1409</v>
      </c>
      <c r="C10238" s="4" t="s">
        <v>209</v>
      </c>
      <c r="D10238" s="4" t="s">
        <v>20</v>
      </c>
      <c r="E10238" s="4" t="s">
        <v>2964</v>
      </c>
      <c r="F10238" s="4" t="s">
        <v>3697</v>
      </c>
      <c r="G10238" s="4">
        <v>12000</v>
      </c>
      <c r="H10238" s="4">
        <v>14640</v>
      </c>
    </row>
    <row r="10239" spans="2:8" hidden="1" x14ac:dyDescent="0.15">
      <c r="B10239" s="8" t="s">
        <v>546</v>
      </c>
      <c r="C10239" s="4" t="s">
        <v>209</v>
      </c>
      <c r="D10239" s="4" t="s">
        <v>20</v>
      </c>
      <c r="E10239" s="4" t="s">
        <v>2964</v>
      </c>
      <c r="F10239" s="4" t="s">
        <v>3699</v>
      </c>
      <c r="G10239" s="4">
        <v>12000</v>
      </c>
      <c r="H10239" s="4">
        <v>12120</v>
      </c>
    </row>
    <row r="10240" spans="2:8" hidden="1" x14ac:dyDescent="0.15">
      <c r="B10240" s="8" t="s">
        <v>354</v>
      </c>
      <c r="C10240" s="4" t="s">
        <v>209</v>
      </c>
      <c r="D10240" s="4" t="s">
        <v>20</v>
      </c>
      <c r="E10240" s="4" t="s">
        <v>2964</v>
      </c>
      <c r="F10240" s="4" t="s">
        <v>3701</v>
      </c>
      <c r="G10240" s="4">
        <v>12000</v>
      </c>
      <c r="H10240" s="4">
        <v>9840</v>
      </c>
    </row>
    <row r="10241" spans="2:8" hidden="1" x14ac:dyDescent="0.15">
      <c r="B10241" s="8" t="s">
        <v>1567</v>
      </c>
      <c r="C10241" s="4" t="s">
        <v>27</v>
      </c>
      <c r="D10241" s="4" t="s">
        <v>19</v>
      </c>
      <c r="E10241" s="4" t="s">
        <v>20</v>
      </c>
      <c r="F10241" s="4" t="s">
        <v>2070</v>
      </c>
      <c r="G10241" s="4">
        <v>810</v>
      </c>
      <c r="H10241" s="4">
        <v>1620</v>
      </c>
    </row>
    <row r="10242" spans="2:8" hidden="1" x14ac:dyDescent="0.15">
      <c r="B10242" s="8" t="s">
        <v>4277</v>
      </c>
      <c r="C10242" s="4" t="s">
        <v>27</v>
      </c>
      <c r="D10242" s="4" t="s">
        <v>19</v>
      </c>
      <c r="E10242" s="4" t="s">
        <v>20</v>
      </c>
      <c r="F10242" s="4" t="s">
        <v>2070</v>
      </c>
      <c r="G10242" s="4">
        <v>252</v>
      </c>
      <c r="H10242" s="4">
        <v>504</v>
      </c>
    </row>
    <row r="10243" spans="2:8" hidden="1" x14ac:dyDescent="0.15">
      <c r="B10243" s="8" t="s">
        <v>2719</v>
      </c>
      <c r="C10243" s="4" t="s">
        <v>27</v>
      </c>
      <c r="D10243" s="4" t="s">
        <v>19</v>
      </c>
      <c r="E10243" s="4" t="s">
        <v>20</v>
      </c>
      <c r="F10243" s="4" t="s">
        <v>2070</v>
      </c>
      <c r="G10243" s="4">
        <v>252</v>
      </c>
      <c r="H10243" s="4">
        <v>504</v>
      </c>
    </row>
    <row r="10244" spans="2:8" hidden="1" x14ac:dyDescent="0.15">
      <c r="B10244" s="8" t="s">
        <v>6113</v>
      </c>
      <c r="C10244" s="4" t="s">
        <v>27</v>
      </c>
      <c r="D10244" s="4" t="s">
        <v>19</v>
      </c>
      <c r="E10244" s="4" t="s">
        <v>20</v>
      </c>
      <c r="F10244" s="4" t="s">
        <v>2070</v>
      </c>
      <c r="G10244" s="4">
        <v>248</v>
      </c>
      <c r="H10244" s="4">
        <v>497.24</v>
      </c>
    </row>
    <row r="10245" spans="2:8" hidden="1" x14ac:dyDescent="0.15">
      <c r="B10245" s="8" t="s">
        <v>575</v>
      </c>
      <c r="C10245" s="4" t="s">
        <v>27</v>
      </c>
      <c r="D10245" s="4" t="s">
        <v>19</v>
      </c>
      <c r="E10245" s="4" t="s">
        <v>20</v>
      </c>
      <c r="F10245" s="4" t="s">
        <v>2070</v>
      </c>
      <c r="G10245" s="4">
        <v>238</v>
      </c>
      <c r="H10245" s="4">
        <v>476</v>
      </c>
    </row>
    <row r="10246" spans="2:8" hidden="1" x14ac:dyDescent="0.15">
      <c r="B10246" s="8" t="s">
        <v>1676</v>
      </c>
      <c r="C10246" s="4" t="s">
        <v>27</v>
      </c>
      <c r="D10246" s="4" t="s">
        <v>19</v>
      </c>
      <c r="E10246" s="4" t="s">
        <v>20</v>
      </c>
      <c r="F10246" s="4" t="s">
        <v>2070</v>
      </c>
      <c r="G10246" s="4">
        <v>134.4</v>
      </c>
      <c r="H10246" s="4">
        <v>268.8</v>
      </c>
    </row>
    <row r="10247" spans="2:8" hidden="1" x14ac:dyDescent="0.15">
      <c r="B10247" s="8" t="s">
        <v>604</v>
      </c>
      <c r="C10247" s="4" t="s">
        <v>27</v>
      </c>
      <c r="D10247" s="4" t="s">
        <v>19</v>
      </c>
      <c r="E10247" s="4" t="s">
        <v>20</v>
      </c>
      <c r="F10247" s="4" t="s">
        <v>2070</v>
      </c>
      <c r="G10247" s="4">
        <v>86</v>
      </c>
      <c r="H10247" s="4">
        <v>172</v>
      </c>
    </row>
    <row r="10248" spans="2:8" hidden="1" x14ac:dyDescent="0.15">
      <c r="B10248" s="8" t="s">
        <v>5315</v>
      </c>
      <c r="C10248" s="4" t="s">
        <v>27</v>
      </c>
      <c r="D10248" s="4" t="s">
        <v>19</v>
      </c>
      <c r="E10248" s="4" t="s">
        <v>20</v>
      </c>
      <c r="F10248" s="4" t="s">
        <v>2070</v>
      </c>
      <c r="G10248" s="4">
        <v>27</v>
      </c>
      <c r="H10248" s="4">
        <v>54</v>
      </c>
    </row>
    <row r="10249" spans="2:8" hidden="1" x14ac:dyDescent="0.15">
      <c r="B10249" s="8" t="s">
        <v>2043</v>
      </c>
      <c r="C10249" s="4" t="s">
        <v>27</v>
      </c>
      <c r="D10249" s="4" t="s">
        <v>19</v>
      </c>
      <c r="E10249" s="4" t="s">
        <v>20</v>
      </c>
      <c r="F10249" s="4" t="s">
        <v>2044</v>
      </c>
      <c r="G10249" s="4">
        <v>22680</v>
      </c>
      <c r="H10249" s="4">
        <v>45360</v>
      </c>
    </row>
    <row r="10250" spans="2:8" hidden="1" x14ac:dyDescent="0.15">
      <c r="B10250" s="8" t="s">
        <v>345</v>
      </c>
      <c r="C10250" s="4" t="s">
        <v>27</v>
      </c>
      <c r="D10250" s="4" t="s">
        <v>19</v>
      </c>
      <c r="E10250" s="4" t="s">
        <v>20</v>
      </c>
      <c r="F10250" s="4" t="s">
        <v>5850</v>
      </c>
      <c r="G10250" s="4">
        <v>540</v>
      </c>
      <c r="H10250" s="4">
        <v>1080</v>
      </c>
    </row>
    <row r="10251" spans="2:8" hidden="1" x14ac:dyDescent="0.15">
      <c r="B10251" s="8" t="s">
        <v>268</v>
      </c>
      <c r="C10251" s="4" t="s">
        <v>27</v>
      </c>
      <c r="D10251" s="4" t="s">
        <v>19</v>
      </c>
      <c r="E10251" s="4" t="s">
        <v>20</v>
      </c>
      <c r="F10251" s="4" t="s">
        <v>4741</v>
      </c>
      <c r="G10251" s="4">
        <v>2700</v>
      </c>
      <c r="H10251" s="4">
        <v>5400</v>
      </c>
    </row>
    <row r="10252" spans="2:8" hidden="1" x14ac:dyDescent="0.15">
      <c r="B10252" s="8" t="s">
        <v>345</v>
      </c>
      <c r="C10252" s="4" t="s">
        <v>27</v>
      </c>
      <c r="D10252" s="4" t="s">
        <v>19</v>
      </c>
      <c r="E10252" s="4" t="s">
        <v>20</v>
      </c>
      <c r="F10252" s="4" t="s">
        <v>6534</v>
      </c>
      <c r="G10252" s="4">
        <v>134.4</v>
      </c>
      <c r="H10252" s="4">
        <v>268.8</v>
      </c>
    </row>
    <row r="10253" spans="2:8" hidden="1" x14ac:dyDescent="0.15">
      <c r="B10253" s="8" t="s">
        <v>3954</v>
      </c>
      <c r="C10253" s="4" t="s">
        <v>27</v>
      </c>
      <c r="D10253" s="4" t="s">
        <v>19</v>
      </c>
      <c r="E10253" s="4" t="s">
        <v>20</v>
      </c>
      <c r="F10253" s="4" t="s">
        <v>3955</v>
      </c>
      <c r="G10253" s="4">
        <v>9270</v>
      </c>
      <c r="H10253" s="4">
        <v>18540</v>
      </c>
    </row>
    <row r="10254" spans="2:8" hidden="1" x14ac:dyDescent="0.15">
      <c r="B10254" s="8" t="s">
        <v>1185</v>
      </c>
      <c r="C10254" s="4" t="s">
        <v>27</v>
      </c>
      <c r="D10254" s="4" t="s">
        <v>19</v>
      </c>
      <c r="E10254" s="4" t="s">
        <v>20</v>
      </c>
      <c r="F10254" s="4" t="s">
        <v>3955</v>
      </c>
      <c r="G10254" s="4">
        <v>480</v>
      </c>
      <c r="H10254" s="4">
        <v>960</v>
      </c>
    </row>
    <row r="10255" spans="2:8" hidden="1" x14ac:dyDescent="0.15">
      <c r="B10255" s="8" t="s">
        <v>245</v>
      </c>
      <c r="C10255" s="4" t="s">
        <v>27</v>
      </c>
      <c r="D10255" s="4" t="s">
        <v>19</v>
      </c>
      <c r="E10255" s="4" t="s">
        <v>20</v>
      </c>
      <c r="F10255" s="4" t="s">
        <v>6533</v>
      </c>
      <c r="G10255" s="4">
        <v>134.4</v>
      </c>
      <c r="H10255" s="4">
        <v>268.8</v>
      </c>
    </row>
    <row r="10256" spans="2:8" hidden="1" x14ac:dyDescent="0.15">
      <c r="B10256" s="8" t="s">
        <v>3392</v>
      </c>
      <c r="C10256" s="4" t="s">
        <v>27</v>
      </c>
      <c r="D10256" s="4" t="s">
        <v>19</v>
      </c>
      <c r="E10256" s="4" t="s">
        <v>20</v>
      </c>
      <c r="F10256" s="4" t="s">
        <v>6301</v>
      </c>
      <c r="G10256" s="4">
        <v>224</v>
      </c>
      <c r="H10256" s="4">
        <v>449.06</v>
      </c>
    </row>
    <row r="10257" spans="2:8" hidden="1" x14ac:dyDescent="0.15">
      <c r="B10257" s="8" t="s">
        <v>1555</v>
      </c>
      <c r="C10257" s="4" t="s">
        <v>209</v>
      </c>
      <c r="D10257" s="4" t="s">
        <v>20</v>
      </c>
      <c r="E10257" s="4" t="s">
        <v>559</v>
      </c>
      <c r="F10257" s="4" t="s">
        <v>2715</v>
      </c>
      <c r="G10257" s="4">
        <v>10904.88</v>
      </c>
      <c r="H10257" s="4">
        <v>12843.27</v>
      </c>
    </row>
    <row r="10258" spans="2:8" hidden="1" x14ac:dyDescent="0.15">
      <c r="B10258" s="8" t="s">
        <v>5648</v>
      </c>
      <c r="C10258" s="4" t="s">
        <v>27</v>
      </c>
      <c r="D10258" s="4" t="s">
        <v>19</v>
      </c>
      <c r="E10258" s="4" t="s">
        <v>20</v>
      </c>
      <c r="F10258" s="4" t="s">
        <v>6099</v>
      </c>
      <c r="G10258" s="4">
        <v>350</v>
      </c>
      <c r="H10258" s="4">
        <v>700</v>
      </c>
    </row>
    <row r="10259" spans="2:8" hidden="1" x14ac:dyDescent="0.15">
      <c r="B10259" s="8" t="s">
        <v>5648</v>
      </c>
      <c r="C10259" s="4" t="s">
        <v>27</v>
      </c>
      <c r="D10259" s="4" t="s">
        <v>19</v>
      </c>
      <c r="E10259" s="4" t="s">
        <v>20</v>
      </c>
      <c r="F10259" s="4" t="s">
        <v>6784</v>
      </c>
      <c r="G10259" s="4">
        <v>71.2</v>
      </c>
      <c r="H10259" s="4">
        <v>142.4</v>
      </c>
    </row>
    <row r="10260" spans="2:8" hidden="1" x14ac:dyDescent="0.15">
      <c r="B10260" s="8" t="s">
        <v>1438</v>
      </c>
      <c r="C10260" s="4" t="s">
        <v>27</v>
      </c>
      <c r="D10260" s="4" t="s">
        <v>19</v>
      </c>
      <c r="E10260" s="4" t="s">
        <v>20</v>
      </c>
      <c r="F10260" s="4" t="s">
        <v>5924</v>
      </c>
      <c r="G10260" s="4">
        <v>500</v>
      </c>
      <c r="H10260" s="4">
        <v>1000</v>
      </c>
    </row>
    <row r="10261" spans="2:8" hidden="1" x14ac:dyDescent="0.15">
      <c r="B10261" s="8" t="s">
        <v>2091</v>
      </c>
      <c r="C10261" s="4" t="s">
        <v>27</v>
      </c>
      <c r="D10261" s="4" t="s">
        <v>19</v>
      </c>
      <c r="E10261" s="4" t="s">
        <v>20</v>
      </c>
      <c r="F10261" s="4" t="s">
        <v>6109</v>
      </c>
      <c r="G10261" s="4">
        <v>342.72</v>
      </c>
      <c r="H10261" s="4">
        <v>685.44</v>
      </c>
    </row>
    <row r="10262" spans="2:8" hidden="1" x14ac:dyDescent="0.15">
      <c r="B10262" s="8" t="s">
        <v>5108</v>
      </c>
      <c r="C10262" s="4" t="s">
        <v>27</v>
      </c>
      <c r="D10262" s="4" t="s">
        <v>19</v>
      </c>
      <c r="E10262" s="4" t="s">
        <v>20</v>
      </c>
      <c r="F10262" s="4" t="s">
        <v>5720</v>
      </c>
      <c r="G10262" s="4">
        <v>700</v>
      </c>
      <c r="H10262" s="4">
        <v>1400</v>
      </c>
    </row>
    <row r="10263" spans="2:8" hidden="1" x14ac:dyDescent="0.15">
      <c r="B10263" s="8" t="s">
        <v>737</v>
      </c>
      <c r="C10263" s="4" t="s">
        <v>27</v>
      </c>
      <c r="D10263" s="4" t="s">
        <v>19</v>
      </c>
      <c r="E10263" s="4" t="s">
        <v>20</v>
      </c>
      <c r="F10263" s="4" t="s">
        <v>5720</v>
      </c>
      <c r="G10263" s="4">
        <v>252</v>
      </c>
      <c r="H10263" s="4">
        <v>504</v>
      </c>
    </row>
    <row r="10264" spans="2:8" hidden="1" x14ac:dyDescent="0.15">
      <c r="B10264" s="8" t="s">
        <v>5735</v>
      </c>
      <c r="C10264" s="4" t="s">
        <v>27</v>
      </c>
      <c r="D10264" s="4" t="s">
        <v>19</v>
      </c>
      <c r="E10264" s="4" t="s">
        <v>20</v>
      </c>
      <c r="F10264" s="4" t="s">
        <v>5720</v>
      </c>
      <c r="G10264" s="4">
        <v>243.6</v>
      </c>
      <c r="H10264" s="4">
        <v>487.2</v>
      </c>
    </row>
    <row r="10265" spans="2:8" hidden="1" x14ac:dyDescent="0.15">
      <c r="B10265" s="8" t="s">
        <v>3822</v>
      </c>
      <c r="C10265" s="4" t="s">
        <v>209</v>
      </c>
      <c r="D10265" s="4" t="s">
        <v>20</v>
      </c>
      <c r="E10265" s="4" t="s">
        <v>2964</v>
      </c>
      <c r="F10265" s="4" t="s">
        <v>3823</v>
      </c>
      <c r="G10265" s="4">
        <v>10545</v>
      </c>
      <c r="H10265" s="4">
        <v>13813.95</v>
      </c>
    </row>
    <row r="10266" spans="2:8" hidden="1" x14ac:dyDescent="0.15">
      <c r="B10266" s="8" t="s">
        <v>731</v>
      </c>
      <c r="C10266" s="4" t="s">
        <v>27</v>
      </c>
      <c r="D10266" s="4" t="s">
        <v>19</v>
      </c>
      <c r="E10266" s="4" t="s">
        <v>20</v>
      </c>
      <c r="F10266" s="4" t="s">
        <v>6795</v>
      </c>
      <c r="G10266" s="4">
        <v>66.959999999999994</v>
      </c>
      <c r="H10266" s="4">
        <v>133.91999999999999</v>
      </c>
    </row>
    <row r="10267" spans="2:8" hidden="1" x14ac:dyDescent="0.15">
      <c r="B10267" s="8" t="s">
        <v>1256</v>
      </c>
      <c r="C10267" s="4" t="s">
        <v>27</v>
      </c>
      <c r="D10267" s="4" t="s">
        <v>19</v>
      </c>
      <c r="E10267" s="4" t="s">
        <v>20</v>
      </c>
      <c r="F10267" s="4" t="s">
        <v>6794</v>
      </c>
      <c r="G10267" s="4">
        <v>67.12</v>
      </c>
      <c r="H10267" s="4">
        <v>134.24</v>
      </c>
    </row>
    <row r="10268" spans="2:8" hidden="1" x14ac:dyDescent="0.15">
      <c r="B10268" s="8" t="s">
        <v>731</v>
      </c>
      <c r="C10268" s="4" t="s">
        <v>27</v>
      </c>
      <c r="D10268" s="4" t="s">
        <v>19</v>
      </c>
      <c r="E10268" s="4" t="s">
        <v>20</v>
      </c>
      <c r="F10268" s="4" t="s">
        <v>6387</v>
      </c>
      <c r="G10268" s="4">
        <v>195.2</v>
      </c>
      <c r="H10268" s="4">
        <v>390.4</v>
      </c>
    </row>
    <row r="10269" spans="2:8" hidden="1" x14ac:dyDescent="0.15">
      <c r="B10269" s="8" t="s">
        <v>297</v>
      </c>
      <c r="C10269" s="4" t="s">
        <v>209</v>
      </c>
      <c r="D10269" s="4" t="s">
        <v>20</v>
      </c>
      <c r="E10269" s="4" t="s">
        <v>2964</v>
      </c>
      <c r="F10269" s="4" t="s">
        <v>3840</v>
      </c>
      <c r="G10269" s="4">
        <v>10208</v>
      </c>
      <c r="H10269" s="4">
        <v>9171.2800000000007</v>
      </c>
    </row>
    <row r="10270" spans="2:8" hidden="1" x14ac:dyDescent="0.15">
      <c r="B10270" s="8" t="s">
        <v>1138</v>
      </c>
      <c r="C10270" s="4" t="s">
        <v>27</v>
      </c>
      <c r="D10270" s="4" t="s">
        <v>19</v>
      </c>
      <c r="E10270" s="4" t="s">
        <v>20</v>
      </c>
      <c r="F10270" s="4" t="s">
        <v>5851</v>
      </c>
      <c r="G10270" s="4">
        <v>539</v>
      </c>
      <c r="H10270" s="4">
        <v>1078</v>
      </c>
    </row>
    <row r="10271" spans="2:8" hidden="1" x14ac:dyDescent="0.15">
      <c r="B10271" s="8" t="s">
        <v>1036</v>
      </c>
      <c r="C10271" s="4" t="s">
        <v>27</v>
      </c>
      <c r="D10271" s="4" t="s">
        <v>19</v>
      </c>
      <c r="E10271" s="4" t="s">
        <v>20</v>
      </c>
      <c r="F10271" s="4" t="s">
        <v>6187</v>
      </c>
      <c r="G10271" s="4">
        <v>297</v>
      </c>
      <c r="H10271" s="4">
        <v>594</v>
      </c>
    </row>
    <row r="10272" spans="2:8" hidden="1" x14ac:dyDescent="0.15">
      <c r="B10272" s="8" t="s">
        <v>2583</v>
      </c>
      <c r="C10272" s="4" t="s">
        <v>27</v>
      </c>
      <c r="D10272" s="4" t="s">
        <v>19</v>
      </c>
      <c r="E10272" s="4" t="s">
        <v>20</v>
      </c>
      <c r="F10272" s="4" t="s">
        <v>5525</v>
      </c>
      <c r="G10272" s="4">
        <v>966</v>
      </c>
      <c r="H10272" s="4">
        <v>1932</v>
      </c>
    </row>
    <row r="10273" spans="2:8" hidden="1" x14ac:dyDescent="0.15">
      <c r="B10273" s="8" t="s">
        <v>546</v>
      </c>
      <c r="C10273" s="4" t="s">
        <v>27</v>
      </c>
      <c r="D10273" s="4" t="s">
        <v>19</v>
      </c>
      <c r="E10273" s="4" t="s">
        <v>20</v>
      </c>
      <c r="F10273" s="4" t="s">
        <v>5525</v>
      </c>
      <c r="G10273" s="4">
        <v>469.8</v>
      </c>
      <c r="H10273" s="4">
        <v>939.6</v>
      </c>
    </row>
    <row r="10274" spans="2:8" hidden="1" x14ac:dyDescent="0.15">
      <c r="B10274" s="8" t="s">
        <v>1713</v>
      </c>
      <c r="C10274" s="4" t="s">
        <v>27</v>
      </c>
      <c r="D10274" s="4" t="s">
        <v>19</v>
      </c>
      <c r="E10274" s="4" t="s">
        <v>20</v>
      </c>
      <c r="F10274" s="4" t="s">
        <v>5628</v>
      </c>
      <c r="G10274" s="4">
        <v>810</v>
      </c>
      <c r="H10274" s="4">
        <v>1624.46</v>
      </c>
    </row>
    <row r="10275" spans="2:8" hidden="1" x14ac:dyDescent="0.15">
      <c r="B10275" s="8" t="s">
        <v>2768</v>
      </c>
      <c r="C10275" s="4" t="s">
        <v>27</v>
      </c>
      <c r="D10275" s="4" t="s">
        <v>19</v>
      </c>
      <c r="E10275" s="4" t="s">
        <v>20</v>
      </c>
      <c r="F10275" s="4" t="s">
        <v>6401</v>
      </c>
      <c r="G10275" s="4">
        <v>187.92</v>
      </c>
      <c r="H10275" s="4">
        <v>375.84</v>
      </c>
    </row>
    <row r="10276" spans="2:8" hidden="1" x14ac:dyDescent="0.15">
      <c r="B10276" s="8" t="s">
        <v>2054</v>
      </c>
      <c r="C10276" s="4" t="s">
        <v>27</v>
      </c>
      <c r="D10276" s="4" t="s">
        <v>19</v>
      </c>
      <c r="E10276" s="4" t="s">
        <v>20</v>
      </c>
      <c r="F10276" s="4" t="s">
        <v>6705</v>
      </c>
      <c r="G10276" s="4">
        <v>90</v>
      </c>
      <c r="H10276" s="4">
        <v>180.2</v>
      </c>
    </row>
    <row r="10277" spans="2:8" hidden="1" x14ac:dyDescent="0.15">
      <c r="B10277" s="8" t="s">
        <v>1256</v>
      </c>
      <c r="C10277" s="4" t="s">
        <v>27</v>
      </c>
      <c r="D10277" s="4" t="s">
        <v>19</v>
      </c>
      <c r="E10277" s="4" t="s">
        <v>20</v>
      </c>
      <c r="F10277" s="4" t="s">
        <v>6986</v>
      </c>
      <c r="G10277" s="4">
        <v>33.119999999999997</v>
      </c>
      <c r="H10277" s="4">
        <v>66.239999999999995</v>
      </c>
    </row>
    <row r="10278" spans="2:8" hidden="1" x14ac:dyDescent="0.15">
      <c r="B10278" s="8" t="s">
        <v>3392</v>
      </c>
      <c r="C10278" s="4" t="s">
        <v>27</v>
      </c>
      <c r="D10278" s="4" t="s">
        <v>19</v>
      </c>
      <c r="E10278" s="4" t="s">
        <v>20</v>
      </c>
      <c r="F10278" s="4" t="s">
        <v>6328</v>
      </c>
      <c r="G10278" s="4">
        <v>204</v>
      </c>
      <c r="H10278" s="4">
        <v>408.97</v>
      </c>
    </row>
    <row r="10279" spans="2:8" hidden="1" x14ac:dyDescent="0.15">
      <c r="B10279" s="8" t="s">
        <v>2432</v>
      </c>
      <c r="C10279" s="4" t="s">
        <v>27</v>
      </c>
      <c r="D10279" s="4" t="s">
        <v>19</v>
      </c>
      <c r="E10279" s="4" t="s">
        <v>20</v>
      </c>
      <c r="F10279" s="4" t="s">
        <v>6328</v>
      </c>
      <c r="G10279" s="4">
        <v>160.44</v>
      </c>
      <c r="H10279" s="4">
        <v>320.88</v>
      </c>
    </row>
    <row r="10280" spans="2:8" hidden="1" x14ac:dyDescent="0.15">
      <c r="B10280" s="8" t="s">
        <v>1256</v>
      </c>
      <c r="C10280" s="4" t="s">
        <v>27</v>
      </c>
      <c r="D10280" s="4" t="s">
        <v>19</v>
      </c>
      <c r="E10280" s="4" t="s">
        <v>20</v>
      </c>
      <c r="F10280" s="4" t="s">
        <v>7226</v>
      </c>
      <c r="G10280" s="4">
        <v>16.32</v>
      </c>
      <c r="H10280" s="4">
        <v>32.64</v>
      </c>
    </row>
    <row r="10281" spans="2:8" hidden="1" x14ac:dyDescent="0.15">
      <c r="B10281" s="8" t="s">
        <v>1185</v>
      </c>
      <c r="C10281" s="4" t="s">
        <v>27</v>
      </c>
      <c r="D10281" s="4" t="s">
        <v>19</v>
      </c>
      <c r="E10281" s="4" t="s">
        <v>20</v>
      </c>
      <c r="F10281" s="4" t="s">
        <v>6586</v>
      </c>
      <c r="G10281" s="4">
        <v>108</v>
      </c>
      <c r="H10281" s="4">
        <v>216</v>
      </c>
    </row>
    <row r="10282" spans="2:8" hidden="1" x14ac:dyDescent="0.15">
      <c r="B10282" s="8" t="s">
        <v>1954</v>
      </c>
      <c r="C10282" s="4" t="s">
        <v>209</v>
      </c>
      <c r="D10282" s="4" t="s">
        <v>20</v>
      </c>
      <c r="E10282" s="4" t="s">
        <v>388</v>
      </c>
      <c r="F10282" s="4" t="s">
        <v>3876</v>
      </c>
      <c r="G10282" s="4">
        <v>10000</v>
      </c>
      <c r="H10282" s="4">
        <v>50618.65</v>
      </c>
    </row>
    <row r="10283" spans="2:8" hidden="1" x14ac:dyDescent="0.15">
      <c r="B10283" s="8" t="s">
        <v>1991</v>
      </c>
      <c r="C10283" s="4" t="s">
        <v>27</v>
      </c>
      <c r="D10283" s="4" t="s">
        <v>19</v>
      </c>
      <c r="E10283" s="4" t="s">
        <v>20</v>
      </c>
      <c r="F10283" s="4" t="s">
        <v>6281</v>
      </c>
      <c r="G10283" s="4">
        <v>240</v>
      </c>
      <c r="H10283" s="4">
        <v>482.25</v>
      </c>
    </row>
    <row r="10284" spans="2:8" hidden="1" x14ac:dyDescent="0.15">
      <c r="B10284" s="8" t="s">
        <v>2370</v>
      </c>
      <c r="C10284" s="4" t="s">
        <v>209</v>
      </c>
      <c r="D10284" s="4" t="s">
        <v>20</v>
      </c>
      <c r="E10284" s="4" t="s">
        <v>234</v>
      </c>
      <c r="F10284" s="4" t="s">
        <v>3881</v>
      </c>
      <c r="G10284" s="4">
        <v>10000</v>
      </c>
      <c r="H10284" s="4">
        <v>46381.87</v>
      </c>
    </row>
    <row r="10285" spans="2:8" hidden="1" x14ac:dyDescent="0.15">
      <c r="B10285" s="8" t="s">
        <v>1555</v>
      </c>
      <c r="C10285" s="4" t="s">
        <v>209</v>
      </c>
      <c r="D10285" s="4" t="s">
        <v>20</v>
      </c>
      <c r="E10285" s="4" t="s">
        <v>559</v>
      </c>
      <c r="F10285" s="4" t="s">
        <v>2645</v>
      </c>
      <c r="G10285" s="4">
        <v>10000</v>
      </c>
      <c r="H10285" s="4">
        <v>45000</v>
      </c>
    </row>
    <row r="10286" spans="2:8" hidden="1" x14ac:dyDescent="0.15">
      <c r="B10286" s="8" t="s">
        <v>795</v>
      </c>
      <c r="C10286" s="4" t="s">
        <v>209</v>
      </c>
      <c r="D10286" s="4" t="s">
        <v>20</v>
      </c>
      <c r="E10286" s="4" t="s">
        <v>2237</v>
      </c>
      <c r="F10286" s="4" t="s">
        <v>2451</v>
      </c>
      <c r="G10286" s="4">
        <v>10000</v>
      </c>
      <c r="H10286" s="4">
        <v>44948.95</v>
      </c>
    </row>
    <row r="10287" spans="2:8" hidden="1" x14ac:dyDescent="0.15">
      <c r="B10287" s="8" t="s">
        <v>524</v>
      </c>
      <c r="C10287" s="4" t="s">
        <v>27</v>
      </c>
      <c r="D10287" s="4" t="s">
        <v>19</v>
      </c>
      <c r="E10287" s="4" t="s">
        <v>20</v>
      </c>
      <c r="F10287" s="4" t="s">
        <v>6329</v>
      </c>
      <c r="G10287" s="4">
        <v>204</v>
      </c>
      <c r="H10287" s="4">
        <v>408.84</v>
      </c>
    </row>
    <row r="10288" spans="2:8" hidden="1" x14ac:dyDescent="0.15">
      <c r="B10288" s="8" t="s">
        <v>50</v>
      </c>
      <c r="C10288" s="4" t="s">
        <v>27</v>
      </c>
      <c r="D10288" s="4" t="s">
        <v>19</v>
      </c>
      <c r="E10288" s="4" t="s">
        <v>20</v>
      </c>
      <c r="F10288" s="4" t="s">
        <v>6329</v>
      </c>
      <c r="G10288" s="4">
        <v>165.6</v>
      </c>
      <c r="H10288" s="4">
        <v>331.2</v>
      </c>
    </row>
    <row r="10289" spans="2:8" hidden="1" x14ac:dyDescent="0.15">
      <c r="B10289" s="8" t="s">
        <v>2432</v>
      </c>
      <c r="C10289" s="4" t="s">
        <v>27</v>
      </c>
      <c r="D10289" s="4" t="s">
        <v>19</v>
      </c>
      <c r="E10289" s="4" t="s">
        <v>20</v>
      </c>
      <c r="F10289" s="4" t="s">
        <v>6449</v>
      </c>
      <c r="G10289" s="4">
        <v>168</v>
      </c>
      <c r="H10289" s="4">
        <v>336</v>
      </c>
    </row>
    <row r="10290" spans="2:8" hidden="1" x14ac:dyDescent="0.15">
      <c r="B10290" s="8" t="s">
        <v>558</v>
      </c>
      <c r="C10290" s="4" t="s">
        <v>27</v>
      </c>
      <c r="D10290" s="4" t="s">
        <v>19</v>
      </c>
      <c r="E10290" s="4" t="s">
        <v>20</v>
      </c>
      <c r="F10290" s="4" t="s">
        <v>4028</v>
      </c>
      <c r="G10290" s="4">
        <v>149.04</v>
      </c>
      <c r="H10290" s="4">
        <v>298.08</v>
      </c>
    </row>
    <row r="10291" spans="2:8" hidden="1" x14ac:dyDescent="0.15">
      <c r="B10291" s="8" t="s">
        <v>1681</v>
      </c>
      <c r="C10291" s="4" t="s">
        <v>27</v>
      </c>
      <c r="D10291" s="4" t="s">
        <v>19</v>
      </c>
      <c r="E10291" s="4" t="s">
        <v>20</v>
      </c>
      <c r="F10291" s="4" t="s">
        <v>4028</v>
      </c>
      <c r="G10291" s="4">
        <v>8282</v>
      </c>
      <c r="H10291" s="4">
        <v>16618.3499999999</v>
      </c>
    </row>
    <row r="10292" spans="2:8" hidden="1" x14ac:dyDescent="0.15">
      <c r="B10292" s="8" t="s">
        <v>1751</v>
      </c>
      <c r="C10292" s="4" t="s">
        <v>27</v>
      </c>
      <c r="D10292" s="4" t="s">
        <v>19</v>
      </c>
      <c r="E10292" s="4" t="s">
        <v>20</v>
      </c>
      <c r="F10292" s="4" t="s">
        <v>4028</v>
      </c>
      <c r="G10292" s="4">
        <v>1320</v>
      </c>
      <c r="H10292" s="4">
        <v>2640</v>
      </c>
    </row>
    <row r="10293" spans="2:8" hidden="1" x14ac:dyDescent="0.15">
      <c r="B10293" s="8" t="s">
        <v>3904</v>
      </c>
      <c r="C10293" s="4" t="s">
        <v>209</v>
      </c>
      <c r="D10293" s="4" t="s">
        <v>20</v>
      </c>
      <c r="E10293" s="4" t="s">
        <v>1288</v>
      </c>
      <c r="F10293" s="4" t="s">
        <v>3379</v>
      </c>
      <c r="G10293" s="4">
        <v>10000</v>
      </c>
      <c r="H10293" s="4">
        <v>30680.09</v>
      </c>
    </row>
    <row r="10294" spans="2:8" hidden="1" x14ac:dyDescent="0.15">
      <c r="B10294" s="8" t="s">
        <v>2066</v>
      </c>
      <c r="C10294" s="4" t="s">
        <v>27</v>
      </c>
      <c r="D10294" s="4" t="s">
        <v>19</v>
      </c>
      <c r="E10294" s="4" t="s">
        <v>20</v>
      </c>
      <c r="F10294" s="4" t="s">
        <v>4028</v>
      </c>
      <c r="G10294" s="4">
        <v>727.2</v>
      </c>
      <c r="H10294" s="4">
        <v>1458.54</v>
      </c>
    </row>
    <row r="10295" spans="2:8" hidden="1" x14ac:dyDescent="0.15">
      <c r="B10295" s="8" t="s">
        <v>1751</v>
      </c>
      <c r="C10295" s="4" t="s">
        <v>27</v>
      </c>
      <c r="D10295" s="4" t="s">
        <v>19</v>
      </c>
      <c r="E10295" s="4" t="s">
        <v>20</v>
      </c>
      <c r="F10295" s="4" t="s">
        <v>4028</v>
      </c>
      <c r="G10295" s="4">
        <v>607.6</v>
      </c>
      <c r="H10295" s="4">
        <v>1215.2</v>
      </c>
    </row>
    <row r="10296" spans="2:8" hidden="1" x14ac:dyDescent="0.15">
      <c r="B10296" s="8" t="s">
        <v>453</v>
      </c>
      <c r="C10296" s="4" t="s">
        <v>27</v>
      </c>
      <c r="D10296" s="4" t="s">
        <v>19</v>
      </c>
      <c r="E10296" s="4" t="s">
        <v>20</v>
      </c>
      <c r="F10296" s="4" t="s">
        <v>4028</v>
      </c>
      <c r="G10296" s="4">
        <v>547.20000000000005</v>
      </c>
      <c r="H10296" s="4">
        <v>1094.4000000000001</v>
      </c>
    </row>
    <row r="10297" spans="2:8" hidden="1" x14ac:dyDescent="0.15">
      <c r="B10297" s="8" t="s">
        <v>5604</v>
      </c>
      <c r="C10297" s="4" t="s">
        <v>27</v>
      </c>
      <c r="D10297" s="4" t="s">
        <v>19</v>
      </c>
      <c r="E10297" s="4" t="s">
        <v>20</v>
      </c>
      <c r="F10297" s="4" t="s">
        <v>4028</v>
      </c>
      <c r="G10297" s="4">
        <v>377.2</v>
      </c>
      <c r="H10297" s="4">
        <v>757.04</v>
      </c>
    </row>
    <row r="10298" spans="2:8" hidden="1" x14ac:dyDescent="0.15">
      <c r="B10298" s="8" t="s">
        <v>3156</v>
      </c>
      <c r="C10298" s="4" t="s">
        <v>27</v>
      </c>
      <c r="D10298" s="4" t="s">
        <v>19</v>
      </c>
      <c r="E10298" s="4" t="s">
        <v>20</v>
      </c>
      <c r="F10298" s="4" t="s">
        <v>4028</v>
      </c>
      <c r="G10298" s="4">
        <v>360.8</v>
      </c>
      <c r="H10298" s="4">
        <v>721.6</v>
      </c>
    </row>
    <row r="10299" spans="2:8" hidden="1" x14ac:dyDescent="0.15">
      <c r="B10299" s="8" t="s">
        <v>773</v>
      </c>
      <c r="C10299" s="4" t="s">
        <v>27</v>
      </c>
      <c r="D10299" s="4" t="s">
        <v>19</v>
      </c>
      <c r="E10299" s="4" t="s">
        <v>20</v>
      </c>
      <c r="F10299" s="4" t="s">
        <v>4028</v>
      </c>
      <c r="G10299" s="4">
        <v>352</v>
      </c>
      <c r="H10299" s="4">
        <v>704</v>
      </c>
    </row>
    <row r="10300" spans="2:8" hidden="1" x14ac:dyDescent="0.15">
      <c r="B10300" s="8" t="s">
        <v>59</v>
      </c>
      <c r="C10300" s="4" t="s">
        <v>209</v>
      </c>
      <c r="D10300" s="4" t="s">
        <v>20</v>
      </c>
      <c r="E10300" s="4" t="s">
        <v>2237</v>
      </c>
      <c r="F10300" s="4" t="s">
        <v>3910</v>
      </c>
      <c r="G10300" s="4">
        <v>10000</v>
      </c>
      <c r="H10300" s="4">
        <v>22173.53</v>
      </c>
    </row>
    <row r="10301" spans="2:8" hidden="1" x14ac:dyDescent="0.15">
      <c r="B10301" s="8" t="s">
        <v>1018</v>
      </c>
      <c r="C10301" s="4" t="s">
        <v>27</v>
      </c>
      <c r="D10301" s="4" t="s">
        <v>19</v>
      </c>
      <c r="E10301" s="4" t="s">
        <v>20</v>
      </c>
      <c r="F10301" s="4" t="s">
        <v>4028</v>
      </c>
      <c r="G10301" s="4">
        <v>313.2</v>
      </c>
      <c r="H10301" s="4">
        <v>628.34</v>
      </c>
    </row>
    <row r="10302" spans="2:8" hidden="1" x14ac:dyDescent="0.15">
      <c r="B10302" s="8" t="s">
        <v>1066</v>
      </c>
      <c r="C10302" s="4" t="s">
        <v>209</v>
      </c>
      <c r="D10302" s="4" t="s">
        <v>20</v>
      </c>
      <c r="E10302" s="4" t="s">
        <v>1288</v>
      </c>
      <c r="F10302" s="4" t="s">
        <v>2645</v>
      </c>
      <c r="G10302" s="4">
        <v>10000</v>
      </c>
      <c r="H10302" s="4">
        <v>15900</v>
      </c>
    </row>
    <row r="10303" spans="2:8" hidden="1" x14ac:dyDescent="0.15">
      <c r="B10303" s="8" t="s">
        <v>193</v>
      </c>
      <c r="C10303" s="4" t="s">
        <v>209</v>
      </c>
      <c r="D10303" s="4" t="s">
        <v>20</v>
      </c>
      <c r="E10303" s="4" t="s">
        <v>1288</v>
      </c>
      <c r="F10303" s="4" t="s">
        <v>2645</v>
      </c>
      <c r="G10303" s="4">
        <v>10000</v>
      </c>
      <c r="H10303" s="4">
        <v>15900</v>
      </c>
    </row>
    <row r="10304" spans="2:8" hidden="1" x14ac:dyDescent="0.15">
      <c r="B10304" s="8" t="s">
        <v>2596</v>
      </c>
      <c r="C10304" s="4" t="s">
        <v>209</v>
      </c>
      <c r="D10304" s="4" t="s">
        <v>20</v>
      </c>
      <c r="E10304" s="4" t="s">
        <v>1288</v>
      </c>
      <c r="F10304" s="4" t="s">
        <v>2645</v>
      </c>
      <c r="G10304" s="4">
        <v>10000</v>
      </c>
      <c r="H10304" s="4">
        <v>15900</v>
      </c>
    </row>
    <row r="10305" spans="2:8" hidden="1" x14ac:dyDescent="0.15">
      <c r="B10305" s="8" t="s">
        <v>2660</v>
      </c>
      <c r="C10305" s="4" t="s">
        <v>209</v>
      </c>
      <c r="D10305" s="4" t="s">
        <v>20</v>
      </c>
      <c r="E10305" s="4" t="s">
        <v>1288</v>
      </c>
      <c r="F10305" s="4" t="s">
        <v>2645</v>
      </c>
      <c r="G10305" s="4">
        <v>10000</v>
      </c>
      <c r="H10305" s="4">
        <v>15900</v>
      </c>
    </row>
    <row r="10306" spans="2:8" hidden="1" x14ac:dyDescent="0.15">
      <c r="B10306" s="8" t="s">
        <v>973</v>
      </c>
      <c r="C10306" s="4" t="s">
        <v>209</v>
      </c>
      <c r="D10306" s="4" t="s">
        <v>20</v>
      </c>
      <c r="E10306" s="4" t="s">
        <v>946</v>
      </c>
      <c r="F10306" s="4" t="s">
        <v>3919</v>
      </c>
      <c r="G10306" s="4">
        <v>10000</v>
      </c>
      <c r="H10306" s="4">
        <v>1055.3900000000001</v>
      </c>
    </row>
    <row r="10307" spans="2:8" hidden="1" x14ac:dyDescent="0.15">
      <c r="B10307" s="8" t="s">
        <v>1580</v>
      </c>
      <c r="C10307" s="4" t="s">
        <v>209</v>
      </c>
      <c r="D10307" s="4" t="s">
        <v>20</v>
      </c>
      <c r="E10307" s="4" t="s">
        <v>2964</v>
      </c>
      <c r="F10307" s="4" t="s">
        <v>3600</v>
      </c>
      <c r="G10307" s="4">
        <v>9630</v>
      </c>
      <c r="H10307" s="4">
        <v>7800.3</v>
      </c>
    </row>
    <row r="10308" spans="2:8" hidden="1" x14ac:dyDescent="0.15">
      <c r="B10308" s="8" t="s">
        <v>855</v>
      </c>
      <c r="C10308" s="4" t="s">
        <v>27</v>
      </c>
      <c r="D10308" s="4" t="s">
        <v>19</v>
      </c>
      <c r="E10308" s="4" t="s">
        <v>20</v>
      </c>
      <c r="F10308" s="4" t="s">
        <v>4028</v>
      </c>
      <c r="G10308" s="4">
        <v>248.4</v>
      </c>
      <c r="H10308" s="4">
        <v>496.8</v>
      </c>
    </row>
    <row r="10309" spans="2:8" hidden="1" x14ac:dyDescent="0.15">
      <c r="B10309" s="8" t="s">
        <v>599</v>
      </c>
      <c r="C10309" s="4" t="s">
        <v>27</v>
      </c>
      <c r="D10309" s="4" t="s">
        <v>19</v>
      </c>
      <c r="E10309" s="4" t="s">
        <v>20</v>
      </c>
      <c r="F10309" s="4" t="s">
        <v>4028</v>
      </c>
      <c r="G10309" s="4">
        <v>147.6</v>
      </c>
      <c r="H10309" s="4">
        <v>295.2</v>
      </c>
    </row>
    <row r="10310" spans="2:8" hidden="1" x14ac:dyDescent="0.15">
      <c r="B10310" s="8" t="s">
        <v>3630</v>
      </c>
      <c r="C10310" s="4" t="s">
        <v>27</v>
      </c>
      <c r="D10310" s="4" t="s">
        <v>19</v>
      </c>
      <c r="E10310" s="4" t="s">
        <v>20</v>
      </c>
      <c r="F10310" s="4" t="s">
        <v>4028</v>
      </c>
      <c r="G10310" s="4">
        <v>123.12</v>
      </c>
      <c r="H10310" s="4">
        <v>246.24</v>
      </c>
    </row>
    <row r="10311" spans="2:8" hidden="1" x14ac:dyDescent="0.15">
      <c r="B10311" s="8" t="s">
        <v>263</v>
      </c>
      <c r="C10311" s="4" t="s">
        <v>27</v>
      </c>
      <c r="D10311" s="4" t="s">
        <v>19</v>
      </c>
      <c r="E10311" s="4" t="s">
        <v>20</v>
      </c>
      <c r="F10311" s="4" t="s">
        <v>4028</v>
      </c>
      <c r="G10311" s="4">
        <v>100.8</v>
      </c>
      <c r="H10311" s="4">
        <v>202.24</v>
      </c>
    </row>
    <row r="10312" spans="2:8" hidden="1" x14ac:dyDescent="0.15">
      <c r="B10312" s="8" t="s">
        <v>437</v>
      </c>
      <c r="C10312" s="4" t="s">
        <v>27</v>
      </c>
      <c r="D10312" s="4" t="s">
        <v>19</v>
      </c>
      <c r="E10312" s="4" t="s">
        <v>20</v>
      </c>
      <c r="F10312" s="4" t="s">
        <v>4028</v>
      </c>
      <c r="G10312" s="4">
        <v>40.200000000000003</v>
      </c>
      <c r="H10312" s="4">
        <v>80.400000000000006</v>
      </c>
    </row>
    <row r="10313" spans="2:8" hidden="1" x14ac:dyDescent="0.15">
      <c r="B10313" s="8" t="s">
        <v>345</v>
      </c>
      <c r="C10313" s="4" t="s">
        <v>27</v>
      </c>
      <c r="D10313" s="4" t="s">
        <v>19</v>
      </c>
      <c r="E10313" s="4" t="s">
        <v>20</v>
      </c>
      <c r="F10313" s="4" t="s">
        <v>4028</v>
      </c>
      <c r="G10313" s="4">
        <v>1086</v>
      </c>
      <c r="H10313" s="4">
        <v>2172</v>
      </c>
    </row>
    <row r="10314" spans="2:8" hidden="1" x14ac:dyDescent="0.15">
      <c r="B10314" s="8" t="s">
        <v>892</v>
      </c>
      <c r="C10314" s="4" t="s">
        <v>27</v>
      </c>
      <c r="D10314" s="4" t="s">
        <v>19</v>
      </c>
      <c r="E10314" s="4" t="s">
        <v>20</v>
      </c>
      <c r="F10314" s="4" t="s">
        <v>4028</v>
      </c>
      <c r="G10314" s="4">
        <v>525.6</v>
      </c>
      <c r="H10314" s="4">
        <v>1054.27</v>
      </c>
    </row>
    <row r="10315" spans="2:8" hidden="1" x14ac:dyDescent="0.15">
      <c r="B10315" s="8" t="s">
        <v>3154</v>
      </c>
      <c r="C10315" s="4" t="s">
        <v>27</v>
      </c>
      <c r="D10315" s="4" t="s">
        <v>19</v>
      </c>
      <c r="E10315" s="4" t="s">
        <v>20</v>
      </c>
      <c r="F10315" s="4" t="s">
        <v>4028</v>
      </c>
      <c r="G10315" s="4">
        <v>454</v>
      </c>
      <c r="H10315" s="4">
        <v>908</v>
      </c>
    </row>
    <row r="10316" spans="2:8" hidden="1" x14ac:dyDescent="0.15">
      <c r="B10316" s="8" t="s">
        <v>161</v>
      </c>
      <c r="C10316" s="4" t="s">
        <v>27</v>
      </c>
      <c r="D10316" s="4" t="s">
        <v>19</v>
      </c>
      <c r="E10316" s="4" t="s">
        <v>20</v>
      </c>
      <c r="F10316" s="4" t="s">
        <v>4028</v>
      </c>
      <c r="G10316" s="4">
        <v>345.6</v>
      </c>
      <c r="H10316" s="4">
        <v>691.2</v>
      </c>
    </row>
    <row r="10317" spans="2:8" hidden="1" x14ac:dyDescent="0.15">
      <c r="B10317" s="8" t="s">
        <v>2370</v>
      </c>
      <c r="C10317" s="4" t="s">
        <v>27</v>
      </c>
      <c r="D10317" s="4" t="s">
        <v>19</v>
      </c>
      <c r="E10317" s="4" t="s">
        <v>20</v>
      </c>
      <c r="F10317" s="4" t="s">
        <v>4028</v>
      </c>
      <c r="G10317" s="4">
        <v>318.60000000000002</v>
      </c>
      <c r="H10317" s="4">
        <v>637.20000000000005</v>
      </c>
    </row>
    <row r="10318" spans="2:8" hidden="1" x14ac:dyDescent="0.15">
      <c r="B10318" s="8" t="s">
        <v>350</v>
      </c>
      <c r="C10318" s="4" t="s">
        <v>27</v>
      </c>
      <c r="D10318" s="4" t="s">
        <v>19</v>
      </c>
      <c r="E10318" s="4" t="s">
        <v>20</v>
      </c>
      <c r="F10318" s="4" t="s">
        <v>4028</v>
      </c>
      <c r="G10318" s="4">
        <v>313.2</v>
      </c>
      <c r="H10318" s="4">
        <v>626.4</v>
      </c>
    </row>
    <row r="10319" spans="2:8" hidden="1" x14ac:dyDescent="0.15">
      <c r="B10319" s="8" t="s">
        <v>4217</v>
      </c>
      <c r="C10319" s="4" t="s">
        <v>27</v>
      </c>
      <c r="D10319" s="4" t="s">
        <v>19</v>
      </c>
      <c r="E10319" s="4" t="s">
        <v>20</v>
      </c>
      <c r="F10319" s="4" t="s">
        <v>4028</v>
      </c>
      <c r="G10319" s="4">
        <v>312</v>
      </c>
      <c r="H10319" s="4">
        <v>624</v>
      </c>
    </row>
    <row r="10320" spans="2:8" hidden="1" x14ac:dyDescent="0.15">
      <c r="B10320" s="8" t="s">
        <v>575</v>
      </c>
      <c r="C10320" s="4" t="s">
        <v>27</v>
      </c>
      <c r="D10320" s="4" t="s">
        <v>19</v>
      </c>
      <c r="E10320" s="4" t="s">
        <v>20</v>
      </c>
      <c r="F10320" s="4" t="s">
        <v>4028</v>
      </c>
      <c r="G10320" s="4">
        <v>308</v>
      </c>
      <c r="H10320" s="4">
        <v>616</v>
      </c>
    </row>
    <row r="10321" spans="2:8" hidden="1" x14ac:dyDescent="0.15">
      <c r="B10321" s="8" t="s">
        <v>1678</v>
      </c>
      <c r="C10321" s="4" t="s">
        <v>27</v>
      </c>
      <c r="D10321" s="4" t="s">
        <v>19</v>
      </c>
      <c r="E10321" s="4" t="s">
        <v>20</v>
      </c>
      <c r="F10321" s="4" t="s">
        <v>4028</v>
      </c>
      <c r="G10321" s="4">
        <v>275.60000000000002</v>
      </c>
      <c r="H10321" s="4">
        <v>551.20000000000005</v>
      </c>
    </row>
    <row r="10322" spans="2:8" hidden="1" x14ac:dyDescent="0.15">
      <c r="B10322" s="8" t="s">
        <v>1790</v>
      </c>
      <c r="C10322" s="4" t="s">
        <v>27</v>
      </c>
      <c r="D10322" s="4" t="s">
        <v>19</v>
      </c>
      <c r="E10322" s="4" t="s">
        <v>20</v>
      </c>
      <c r="F10322" s="4" t="s">
        <v>4028</v>
      </c>
      <c r="G10322" s="4">
        <v>187.92</v>
      </c>
      <c r="H10322" s="4">
        <v>375.84</v>
      </c>
    </row>
    <row r="10323" spans="2:8" hidden="1" x14ac:dyDescent="0.15">
      <c r="B10323" s="8" t="s">
        <v>2697</v>
      </c>
      <c r="C10323" s="4" t="s">
        <v>27</v>
      </c>
      <c r="D10323" s="4" t="s">
        <v>19</v>
      </c>
      <c r="E10323" s="4" t="s">
        <v>20</v>
      </c>
      <c r="F10323" s="4" t="s">
        <v>6585</v>
      </c>
      <c r="G10323" s="4">
        <v>108</v>
      </c>
      <c r="H10323" s="4">
        <v>216</v>
      </c>
    </row>
    <row r="10324" spans="2:8" hidden="1" x14ac:dyDescent="0.15">
      <c r="B10324" s="8" t="s">
        <v>3988</v>
      </c>
      <c r="C10324" s="4" t="s">
        <v>27</v>
      </c>
      <c r="D10324" s="4" t="s">
        <v>19</v>
      </c>
      <c r="E10324" s="4" t="s">
        <v>20</v>
      </c>
      <c r="F10324" s="4" t="s">
        <v>6132</v>
      </c>
      <c r="G10324" s="4">
        <v>318.60000000000002</v>
      </c>
      <c r="H10324" s="4">
        <v>637.20000000000005</v>
      </c>
    </row>
    <row r="10325" spans="2:8" hidden="1" x14ac:dyDescent="0.15">
      <c r="B10325" s="8" t="s">
        <v>119</v>
      </c>
      <c r="C10325" s="4" t="s">
        <v>27</v>
      </c>
      <c r="D10325" s="4" t="s">
        <v>19</v>
      </c>
      <c r="E10325" s="4" t="s">
        <v>20</v>
      </c>
      <c r="F10325" s="4" t="s">
        <v>5822</v>
      </c>
      <c r="G10325" s="4">
        <v>567</v>
      </c>
      <c r="H10325" s="4">
        <v>489.05</v>
      </c>
    </row>
    <row r="10326" spans="2:8" hidden="1" x14ac:dyDescent="0.15">
      <c r="B10326" s="8" t="s">
        <v>1369</v>
      </c>
      <c r="C10326" s="4" t="s">
        <v>27</v>
      </c>
      <c r="D10326" s="4" t="s">
        <v>19</v>
      </c>
      <c r="E10326" s="4" t="s">
        <v>20</v>
      </c>
      <c r="F10326" s="4" t="s">
        <v>5822</v>
      </c>
      <c r="G10326" s="4">
        <v>360</v>
      </c>
      <c r="H10326" s="4">
        <v>720.82</v>
      </c>
    </row>
    <row r="10327" spans="2:8" hidden="1" x14ac:dyDescent="0.15">
      <c r="B10327" s="8" t="s">
        <v>2734</v>
      </c>
      <c r="C10327" s="4" t="s">
        <v>27</v>
      </c>
      <c r="D10327" s="4" t="s">
        <v>19</v>
      </c>
      <c r="E10327" s="4" t="s">
        <v>20</v>
      </c>
      <c r="F10327" s="4" t="s">
        <v>5822</v>
      </c>
      <c r="G10327" s="4">
        <v>208</v>
      </c>
      <c r="H10327" s="4">
        <v>416.51</v>
      </c>
    </row>
    <row r="10328" spans="2:8" hidden="1" x14ac:dyDescent="0.15">
      <c r="B10328" s="8" t="s">
        <v>3932</v>
      </c>
      <c r="C10328" s="4" t="s">
        <v>27</v>
      </c>
      <c r="D10328" s="4" t="s">
        <v>19</v>
      </c>
      <c r="E10328" s="4" t="s">
        <v>20</v>
      </c>
      <c r="F10328" s="4" t="s">
        <v>5822</v>
      </c>
      <c r="G10328" s="4">
        <v>207</v>
      </c>
      <c r="H10328" s="4">
        <v>414.46</v>
      </c>
    </row>
    <row r="10329" spans="2:8" hidden="1" x14ac:dyDescent="0.15">
      <c r="B10329" s="8" t="s">
        <v>2146</v>
      </c>
      <c r="C10329" s="4" t="s">
        <v>209</v>
      </c>
      <c r="D10329" s="4" t="s">
        <v>20</v>
      </c>
      <c r="E10329" s="4" t="s">
        <v>2722</v>
      </c>
      <c r="F10329" s="4" t="s">
        <v>3994</v>
      </c>
      <c r="G10329" s="4">
        <v>9000</v>
      </c>
      <c r="H10329" s="4">
        <v>9500.23</v>
      </c>
    </row>
    <row r="10330" spans="2:8" hidden="1" x14ac:dyDescent="0.15">
      <c r="B10330" s="8" t="s">
        <v>513</v>
      </c>
      <c r="C10330" s="4" t="s">
        <v>209</v>
      </c>
      <c r="D10330" s="4" t="s">
        <v>20</v>
      </c>
      <c r="E10330" s="4" t="s">
        <v>2964</v>
      </c>
      <c r="F10330" s="4" t="s">
        <v>3600</v>
      </c>
      <c r="G10330" s="4">
        <v>9000</v>
      </c>
      <c r="H10330" s="4">
        <v>7200</v>
      </c>
    </row>
    <row r="10331" spans="2:8" hidden="1" x14ac:dyDescent="0.15">
      <c r="B10331" s="8" t="s">
        <v>3996</v>
      </c>
      <c r="C10331" s="4" t="s">
        <v>209</v>
      </c>
      <c r="D10331" s="4" t="s">
        <v>20</v>
      </c>
      <c r="E10331" s="4" t="s">
        <v>559</v>
      </c>
      <c r="F10331" s="4" t="s">
        <v>2715</v>
      </c>
      <c r="G10331" s="4">
        <v>8945.58</v>
      </c>
      <c r="H10331" s="4">
        <v>9192.2099999999991</v>
      </c>
    </row>
    <row r="10332" spans="2:8" hidden="1" x14ac:dyDescent="0.15">
      <c r="B10332" s="8" t="s">
        <v>546</v>
      </c>
      <c r="C10332" s="4" t="s">
        <v>27</v>
      </c>
      <c r="D10332" s="4" t="s">
        <v>19</v>
      </c>
      <c r="E10332" s="4" t="s">
        <v>20</v>
      </c>
      <c r="F10332" s="4" t="s">
        <v>6600</v>
      </c>
      <c r="G10332" s="4">
        <v>104.4</v>
      </c>
      <c r="H10332" s="4">
        <v>208.8</v>
      </c>
    </row>
    <row r="10333" spans="2:8" hidden="1" x14ac:dyDescent="0.15">
      <c r="B10333" s="8" t="s">
        <v>43</v>
      </c>
      <c r="C10333" s="4" t="s">
        <v>27</v>
      </c>
      <c r="D10333" s="4" t="s">
        <v>19</v>
      </c>
      <c r="E10333" s="4" t="s">
        <v>20</v>
      </c>
      <c r="F10333" s="4" t="s">
        <v>6399</v>
      </c>
      <c r="G10333" s="4">
        <v>189.8</v>
      </c>
      <c r="H10333" s="4">
        <v>379.6</v>
      </c>
    </row>
    <row r="10334" spans="2:8" hidden="1" x14ac:dyDescent="0.15">
      <c r="B10334" s="8" t="s">
        <v>43</v>
      </c>
      <c r="C10334" s="4" t="s">
        <v>27</v>
      </c>
      <c r="D10334" s="4" t="s">
        <v>19</v>
      </c>
      <c r="E10334" s="4" t="s">
        <v>20</v>
      </c>
      <c r="F10334" s="4" t="s">
        <v>6399</v>
      </c>
      <c r="G10334" s="4">
        <v>85.4</v>
      </c>
      <c r="H10334" s="4">
        <v>170.8</v>
      </c>
    </row>
    <row r="10335" spans="2:8" hidden="1" x14ac:dyDescent="0.15">
      <c r="B10335" s="8" t="s">
        <v>1256</v>
      </c>
      <c r="C10335" s="4" t="s">
        <v>27</v>
      </c>
      <c r="D10335" s="4" t="s">
        <v>19</v>
      </c>
      <c r="E10335" s="4" t="s">
        <v>20</v>
      </c>
      <c r="F10335" s="4" t="s">
        <v>5647</v>
      </c>
      <c r="G10335" s="4">
        <v>800</v>
      </c>
      <c r="H10335" s="4">
        <v>1600</v>
      </c>
    </row>
    <row r="10336" spans="2:8" hidden="1" x14ac:dyDescent="0.15">
      <c r="B10336" s="8" t="s">
        <v>1991</v>
      </c>
      <c r="C10336" s="4" t="s">
        <v>209</v>
      </c>
      <c r="D10336" s="4" t="s">
        <v>20</v>
      </c>
      <c r="E10336" s="4" t="s">
        <v>2964</v>
      </c>
      <c r="F10336" s="4" t="s">
        <v>4008</v>
      </c>
      <c r="G10336" s="4">
        <v>8640</v>
      </c>
      <c r="H10336" s="4">
        <v>9072</v>
      </c>
    </row>
    <row r="10337" spans="2:8" hidden="1" x14ac:dyDescent="0.15">
      <c r="B10337" s="8" t="s">
        <v>247</v>
      </c>
      <c r="C10337" s="4" t="s">
        <v>209</v>
      </c>
      <c r="D10337" s="4" t="s">
        <v>20</v>
      </c>
      <c r="E10337" s="4" t="s">
        <v>1288</v>
      </c>
      <c r="F10337" s="4" t="s">
        <v>3379</v>
      </c>
      <c r="G10337" s="4">
        <v>8600</v>
      </c>
      <c r="H10337" s="4">
        <v>25338.22</v>
      </c>
    </row>
    <row r="10338" spans="2:8" hidden="1" x14ac:dyDescent="0.15">
      <c r="B10338" s="8" t="s">
        <v>45</v>
      </c>
      <c r="C10338" s="4" t="s">
        <v>27</v>
      </c>
      <c r="D10338" s="4" t="s">
        <v>19</v>
      </c>
      <c r="E10338" s="4" t="s">
        <v>20</v>
      </c>
      <c r="F10338" s="4" t="s">
        <v>6214</v>
      </c>
      <c r="G10338" s="4">
        <v>273.60000000000002</v>
      </c>
      <c r="H10338" s="4">
        <v>547.20000000000005</v>
      </c>
    </row>
    <row r="10339" spans="2:8" hidden="1" x14ac:dyDescent="0.15">
      <c r="B10339" s="8" t="s">
        <v>43</v>
      </c>
      <c r="C10339" s="4" t="s">
        <v>27</v>
      </c>
      <c r="D10339" s="4" t="s">
        <v>19</v>
      </c>
      <c r="E10339" s="4" t="s">
        <v>20</v>
      </c>
      <c r="F10339" s="4" t="s">
        <v>5943</v>
      </c>
      <c r="G10339" s="4">
        <v>492</v>
      </c>
      <c r="H10339" s="4">
        <v>984</v>
      </c>
    </row>
    <row r="10340" spans="2:8" hidden="1" x14ac:dyDescent="0.15">
      <c r="B10340" s="8" t="s">
        <v>3822</v>
      </c>
      <c r="C10340" s="4" t="s">
        <v>27</v>
      </c>
      <c r="D10340" s="4" t="s">
        <v>19</v>
      </c>
      <c r="E10340" s="4" t="s">
        <v>20</v>
      </c>
      <c r="F10340" s="4" t="s">
        <v>5943</v>
      </c>
      <c r="G10340" s="4">
        <v>230.4</v>
      </c>
      <c r="H10340" s="4">
        <v>462.53</v>
      </c>
    </row>
    <row r="10341" spans="2:8" hidden="1" x14ac:dyDescent="0.15">
      <c r="B10341" s="8" t="s">
        <v>1138</v>
      </c>
      <c r="C10341" s="4" t="s">
        <v>27</v>
      </c>
      <c r="D10341" s="4" t="s">
        <v>19</v>
      </c>
      <c r="E10341" s="4" t="s">
        <v>20</v>
      </c>
      <c r="F10341" s="4" t="s">
        <v>6450</v>
      </c>
      <c r="G10341" s="4">
        <v>168</v>
      </c>
      <c r="H10341" s="4">
        <v>336</v>
      </c>
    </row>
    <row r="10342" spans="2:8" hidden="1" x14ac:dyDescent="0.15">
      <c r="B10342" s="8" t="s">
        <v>524</v>
      </c>
      <c r="C10342" s="4" t="s">
        <v>27</v>
      </c>
      <c r="D10342" s="4" t="s">
        <v>19</v>
      </c>
      <c r="E10342" s="4" t="s">
        <v>20</v>
      </c>
      <c r="F10342" s="4" t="s">
        <v>6450</v>
      </c>
      <c r="G10342" s="4">
        <v>89.1</v>
      </c>
      <c r="H10342" s="4">
        <v>178.58</v>
      </c>
    </row>
    <row r="10343" spans="2:8" hidden="1" x14ac:dyDescent="0.15">
      <c r="B10343" s="8" t="s">
        <v>2402</v>
      </c>
      <c r="C10343" s="4" t="s">
        <v>27</v>
      </c>
      <c r="D10343" s="4" t="s">
        <v>19</v>
      </c>
      <c r="E10343" s="4" t="s">
        <v>20</v>
      </c>
      <c r="F10343" s="4" t="s">
        <v>5550</v>
      </c>
      <c r="G10343" s="4">
        <v>926.1</v>
      </c>
      <c r="H10343" s="4">
        <v>1856</v>
      </c>
    </row>
    <row r="10344" spans="2:8" hidden="1" x14ac:dyDescent="0.15">
      <c r="B10344" s="8" t="s">
        <v>876</v>
      </c>
      <c r="C10344" s="4" t="s">
        <v>27</v>
      </c>
      <c r="D10344" s="4" t="s">
        <v>19</v>
      </c>
      <c r="E10344" s="4" t="s">
        <v>20</v>
      </c>
      <c r="F10344" s="4" t="s">
        <v>5819</v>
      </c>
      <c r="G10344" s="4">
        <v>570.4</v>
      </c>
      <c r="H10344" s="4">
        <v>1140.8</v>
      </c>
    </row>
    <row r="10345" spans="2:8" hidden="1" x14ac:dyDescent="0.15">
      <c r="B10345" s="8" t="s">
        <v>2227</v>
      </c>
      <c r="C10345" s="4" t="s">
        <v>209</v>
      </c>
      <c r="D10345" s="4" t="s">
        <v>20</v>
      </c>
      <c r="E10345" s="4" t="s">
        <v>2964</v>
      </c>
      <c r="F10345" s="4" t="s">
        <v>3600</v>
      </c>
      <c r="G10345" s="4">
        <v>8205</v>
      </c>
      <c r="H10345" s="4">
        <v>6399.9</v>
      </c>
    </row>
    <row r="10346" spans="2:8" hidden="1" x14ac:dyDescent="0.15">
      <c r="B10346" s="8" t="s">
        <v>2234</v>
      </c>
      <c r="C10346" s="4" t="s">
        <v>209</v>
      </c>
      <c r="D10346" s="4" t="s">
        <v>20</v>
      </c>
      <c r="E10346" s="4" t="s">
        <v>2964</v>
      </c>
      <c r="F10346" s="4" t="s">
        <v>3600</v>
      </c>
      <c r="G10346" s="4">
        <v>8205</v>
      </c>
      <c r="H10346" s="4">
        <v>6399.9</v>
      </c>
    </row>
    <row r="10347" spans="2:8" hidden="1" x14ac:dyDescent="0.15">
      <c r="B10347" s="8" t="s">
        <v>3695</v>
      </c>
      <c r="C10347" s="4" t="s">
        <v>209</v>
      </c>
      <c r="D10347" s="4" t="s">
        <v>20</v>
      </c>
      <c r="E10347" s="4" t="s">
        <v>2964</v>
      </c>
      <c r="F10347" s="4" t="s">
        <v>3600</v>
      </c>
      <c r="G10347" s="4">
        <v>8160</v>
      </c>
      <c r="H10347" s="4">
        <v>8976</v>
      </c>
    </row>
    <row r="10348" spans="2:8" hidden="1" x14ac:dyDescent="0.15">
      <c r="B10348" s="8" t="s">
        <v>1542</v>
      </c>
      <c r="C10348" s="4" t="s">
        <v>209</v>
      </c>
      <c r="D10348" s="4" t="s">
        <v>20</v>
      </c>
      <c r="E10348" s="4" t="s">
        <v>2964</v>
      </c>
      <c r="F10348" s="4" t="s">
        <v>3600</v>
      </c>
      <c r="G10348" s="4">
        <v>8160</v>
      </c>
      <c r="H10348" s="4">
        <v>8731.2000000000007</v>
      </c>
    </row>
    <row r="10349" spans="2:8" hidden="1" x14ac:dyDescent="0.15">
      <c r="B10349" s="8" t="s">
        <v>252</v>
      </c>
      <c r="C10349" s="4" t="s">
        <v>209</v>
      </c>
      <c r="D10349" s="4" t="s">
        <v>20</v>
      </c>
      <c r="E10349" s="4" t="s">
        <v>1249</v>
      </c>
      <c r="F10349" s="4" t="s">
        <v>3202</v>
      </c>
      <c r="G10349" s="4">
        <v>8120</v>
      </c>
      <c r="H10349" s="4">
        <v>25600</v>
      </c>
    </row>
    <row r="10350" spans="2:8" hidden="1" x14ac:dyDescent="0.15">
      <c r="B10350" s="8" t="s">
        <v>43</v>
      </c>
      <c r="C10350" s="4" t="s">
        <v>27</v>
      </c>
      <c r="D10350" s="4" t="s">
        <v>19</v>
      </c>
      <c r="E10350" s="4" t="s">
        <v>20</v>
      </c>
      <c r="F10350" s="4" t="s">
        <v>5650</v>
      </c>
      <c r="G10350" s="4">
        <v>791.52</v>
      </c>
      <c r="H10350" s="4">
        <v>1583.04</v>
      </c>
    </row>
    <row r="10351" spans="2:8" hidden="1" x14ac:dyDescent="0.15">
      <c r="B10351" s="8" t="s">
        <v>162</v>
      </c>
      <c r="C10351" s="4" t="s">
        <v>27</v>
      </c>
      <c r="D10351" s="4" t="s">
        <v>19</v>
      </c>
      <c r="E10351" s="4" t="s">
        <v>20</v>
      </c>
      <c r="F10351" s="4" t="s">
        <v>6860</v>
      </c>
      <c r="G10351" s="4">
        <v>51.3</v>
      </c>
      <c r="H10351" s="4">
        <v>102.6</v>
      </c>
    </row>
    <row r="10352" spans="2:8" hidden="1" x14ac:dyDescent="0.15">
      <c r="B10352" s="8" t="s">
        <v>6054</v>
      </c>
      <c r="C10352" s="4" t="s">
        <v>27</v>
      </c>
      <c r="D10352" s="4" t="s">
        <v>19</v>
      </c>
      <c r="E10352" s="4" t="s">
        <v>20</v>
      </c>
      <c r="F10352" s="4" t="s">
        <v>6111</v>
      </c>
      <c r="G10352" s="4">
        <v>341.04</v>
      </c>
      <c r="H10352" s="4">
        <v>293.29000000000002</v>
      </c>
    </row>
    <row r="10353" spans="2:8" hidden="1" x14ac:dyDescent="0.15">
      <c r="B10353" s="8" t="s">
        <v>5972</v>
      </c>
      <c r="C10353" s="4" t="s">
        <v>27</v>
      </c>
      <c r="D10353" s="4" t="s">
        <v>19</v>
      </c>
      <c r="E10353" s="4" t="s">
        <v>20</v>
      </c>
      <c r="F10353" s="4" t="s">
        <v>5973</v>
      </c>
      <c r="G10353" s="4">
        <v>451.5</v>
      </c>
      <c r="H10353" s="4">
        <v>388.29</v>
      </c>
    </row>
    <row r="10354" spans="2:8" hidden="1" x14ac:dyDescent="0.15">
      <c r="B10354" s="8" t="s">
        <v>1822</v>
      </c>
      <c r="C10354" s="4" t="s">
        <v>27</v>
      </c>
      <c r="D10354" s="4" t="s">
        <v>19</v>
      </c>
      <c r="E10354" s="4" t="s">
        <v>20</v>
      </c>
      <c r="F10354" s="4" t="s">
        <v>6408</v>
      </c>
      <c r="G10354" s="4">
        <v>138.6</v>
      </c>
      <c r="H10354" s="4">
        <v>119.2</v>
      </c>
    </row>
    <row r="10355" spans="2:8" hidden="1" x14ac:dyDescent="0.15">
      <c r="B10355" s="8" t="s">
        <v>2271</v>
      </c>
      <c r="C10355" s="4" t="s">
        <v>27</v>
      </c>
      <c r="D10355" s="4" t="s">
        <v>19</v>
      </c>
      <c r="E10355" s="4" t="s">
        <v>20</v>
      </c>
      <c r="F10355" s="4" t="s">
        <v>6408</v>
      </c>
      <c r="G10355" s="4">
        <v>184.8</v>
      </c>
      <c r="H10355" s="4">
        <v>158.93</v>
      </c>
    </row>
    <row r="10356" spans="2:8" hidden="1" x14ac:dyDescent="0.15">
      <c r="B10356" s="8" t="s">
        <v>722</v>
      </c>
      <c r="C10356" s="4" t="s">
        <v>209</v>
      </c>
      <c r="D10356" s="4" t="s">
        <v>20</v>
      </c>
      <c r="E10356" s="4" t="s">
        <v>559</v>
      </c>
      <c r="F10356" s="4" t="s">
        <v>4060</v>
      </c>
      <c r="G10356" s="4">
        <v>8000</v>
      </c>
      <c r="H10356" s="4">
        <v>37902.620000000003</v>
      </c>
    </row>
    <row r="10357" spans="2:8" hidden="1" x14ac:dyDescent="0.15">
      <c r="B10357" s="8" t="s">
        <v>402</v>
      </c>
      <c r="C10357" s="4" t="s">
        <v>27</v>
      </c>
      <c r="D10357" s="4" t="s">
        <v>19</v>
      </c>
      <c r="E10357" s="4" t="s">
        <v>20</v>
      </c>
      <c r="F10357" s="4" t="s">
        <v>5956</v>
      </c>
      <c r="G10357" s="4">
        <v>480</v>
      </c>
      <c r="H10357" s="4">
        <v>960</v>
      </c>
    </row>
    <row r="10358" spans="2:8" hidden="1" x14ac:dyDescent="0.15">
      <c r="B10358" s="8" t="s">
        <v>43</v>
      </c>
      <c r="C10358" s="4" t="s">
        <v>27</v>
      </c>
      <c r="D10358" s="4" t="s">
        <v>19</v>
      </c>
      <c r="E10358" s="4" t="s">
        <v>20</v>
      </c>
      <c r="F10358" s="4" t="s">
        <v>5555</v>
      </c>
      <c r="G10358" s="4">
        <v>910</v>
      </c>
      <c r="H10358" s="4">
        <v>1820</v>
      </c>
    </row>
    <row r="10359" spans="2:8" hidden="1" x14ac:dyDescent="0.15">
      <c r="B10359" s="8" t="s">
        <v>50</v>
      </c>
      <c r="C10359" s="4" t="s">
        <v>27</v>
      </c>
      <c r="D10359" s="4" t="s">
        <v>19</v>
      </c>
      <c r="E10359" s="4" t="s">
        <v>20</v>
      </c>
      <c r="F10359" s="4" t="s">
        <v>5743</v>
      </c>
      <c r="G10359" s="4">
        <v>646.79999999999995</v>
      </c>
      <c r="H10359" s="4">
        <v>1293.5999999999999</v>
      </c>
    </row>
    <row r="10360" spans="2:8" hidden="1" x14ac:dyDescent="0.15">
      <c r="B10360" s="8" t="s">
        <v>43</v>
      </c>
      <c r="C10360" s="4" t="s">
        <v>27</v>
      </c>
      <c r="D10360" s="4" t="s">
        <v>19</v>
      </c>
      <c r="E10360" s="4" t="s">
        <v>20</v>
      </c>
      <c r="F10360" s="4" t="s">
        <v>5963</v>
      </c>
      <c r="G10360" s="4">
        <v>462</v>
      </c>
      <c r="H10360" s="4">
        <v>924</v>
      </c>
    </row>
    <row r="10361" spans="2:8" hidden="1" x14ac:dyDescent="0.15">
      <c r="B10361" s="8" t="s">
        <v>354</v>
      </c>
      <c r="C10361" s="4" t="s">
        <v>209</v>
      </c>
      <c r="D10361" s="4" t="s">
        <v>20</v>
      </c>
      <c r="E10361" s="4" t="s">
        <v>1288</v>
      </c>
      <c r="F10361" s="4" t="s">
        <v>2645</v>
      </c>
      <c r="G10361" s="4">
        <v>8000</v>
      </c>
      <c r="H10361" s="4">
        <v>12720</v>
      </c>
    </row>
    <row r="10362" spans="2:8" hidden="1" x14ac:dyDescent="0.15">
      <c r="B10362" s="8" t="s">
        <v>2768</v>
      </c>
      <c r="C10362" s="4" t="s">
        <v>27</v>
      </c>
      <c r="D10362" s="4" t="s">
        <v>19</v>
      </c>
      <c r="E10362" s="4" t="s">
        <v>20</v>
      </c>
      <c r="F10362" s="4" t="s">
        <v>5963</v>
      </c>
      <c r="G10362" s="4">
        <v>310.2</v>
      </c>
      <c r="H10362" s="4">
        <v>620.4</v>
      </c>
    </row>
    <row r="10363" spans="2:8" hidden="1" x14ac:dyDescent="0.15">
      <c r="B10363" s="8" t="s">
        <v>3066</v>
      </c>
      <c r="C10363" s="4" t="s">
        <v>209</v>
      </c>
      <c r="D10363" s="4" t="s">
        <v>20</v>
      </c>
      <c r="E10363" s="4" t="s">
        <v>2964</v>
      </c>
      <c r="F10363" s="4" t="s">
        <v>3290</v>
      </c>
      <c r="G10363" s="4">
        <v>7784</v>
      </c>
      <c r="H10363" s="4">
        <v>15550.41</v>
      </c>
    </row>
    <row r="10364" spans="2:8" hidden="1" x14ac:dyDescent="0.15">
      <c r="B10364" s="8" t="s">
        <v>2697</v>
      </c>
      <c r="C10364" s="4" t="s">
        <v>209</v>
      </c>
      <c r="D10364" s="4" t="s">
        <v>20</v>
      </c>
      <c r="E10364" s="4" t="s">
        <v>2401</v>
      </c>
      <c r="F10364" s="4" t="s">
        <v>3278</v>
      </c>
      <c r="G10364" s="4">
        <v>7704</v>
      </c>
      <c r="H10364" s="4">
        <v>14432.58</v>
      </c>
    </row>
    <row r="10365" spans="2:8" hidden="1" x14ac:dyDescent="0.15">
      <c r="B10365" s="8" t="s">
        <v>4852</v>
      </c>
      <c r="C10365" s="4" t="s">
        <v>27</v>
      </c>
      <c r="D10365" s="4" t="s">
        <v>19</v>
      </c>
      <c r="E10365" s="4" t="s">
        <v>20</v>
      </c>
      <c r="F10365" s="4" t="s">
        <v>5963</v>
      </c>
      <c r="G10365" s="4">
        <v>81</v>
      </c>
      <c r="H10365" s="4">
        <v>162</v>
      </c>
    </row>
    <row r="10366" spans="2:8" hidden="1" x14ac:dyDescent="0.15">
      <c r="B10366" s="8" t="s">
        <v>1991</v>
      </c>
      <c r="C10366" s="4" t="s">
        <v>27</v>
      </c>
      <c r="D10366" s="4" t="s">
        <v>19</v>
      </c>
      <c r="E10366" s="4" t="s">
        <v>20</v>
      </c>
      <c r="F10366" s="4" t="s">
        <v>5606</v>
      </c>
      <c r="G10366" s="4">
        <v>852</v>
      </c>
      <c r="H10366" s="4">
        <v>1711.97</v>
      </c>
    </row>
    <row r="10367" spans="2:8" hidden="1" x14ac:dyDescent="0.15">
      <c r="B10367" s="8" t="s">
        <v>3378</v>
      </c>
      <c r="C10367" s="4" t="s">
        <v>209</v>
      </c>
      <c r="D10367" s="4" t="s">
        <v>20</v>
      </c>
      <c r="E10367" s="4" t="s">
        <v>2964</v>
      </c>
      <c r="F10367" s="4" t="s">
        <v>3840</v>
      </c>
      <c r="G10367" s="4">
        <v>7632</v>
      </c>
      <c r="H10367" s="4">
        <v>7277.36</v>
      </c>
    </row>
    <row r="10368" spans="2:8" hidden="1" x14ac:dyDescent="0.15">
      <c r="B10368" s="8" t="s">
        <v>3392</v>
      </c>
      <c r="C10368" s="4" t="s">
        <v>27</v>
      </c>
      <c r="D10368" s="4" t="s">
        <v>19</v>
      </c>
      <c r="E10368" s="4" t="s">
        <v>20</v>
      </c>
      <c r="F10368" s="4" t="s">
        <v>5606</v>
      </c>
      <c r="G10368" s="4">
        <v>163.19999999999999</v>
      </c>
      <c r="H10368" s="4">
        <v>327.22000000000003</v>
      </c>
    </row>
    <row r="10369" spans="2:8" hidden="1" x14ac:dyDescent="0.15">
      <c r="B10369" s="8" t="s">
        <v>1256</v>
      </c>
      <c r="C10369" s="4" t="s">
        <v>27</v>
      </c>
      <c r="D10369" s="4" t="s">
        <v>19</v>
      </c>
      <c r="E10369" s="4" t="s">
        <v>20</v>
      </c>
      <c r="F10369" s="4" t="s">
        <v>5606</v>
      </c>
      <c r="G10369" s="4">
        <v>19.2</v>
      </c>
      <c r="H10369" s="4">
        <v>38.4</v>
      </c>
    </row>
    <row r="10370" spans="2:8" hidden="1" x14ac:dyDescent="0.15">
      <c r="B10370" s="8">
        <v>45365</v>
      </c>
      <c r="C10370" s="4" t="s">
        <v>18</v>
      </c>
      <c r="D10370" s="4" t="s">
        <v>19</v>
      </c>
      <c r="E10370" s="4" t="s">
        <v>20</v>
      </c>
      <c r="F10370" s="4" t="s">
        <v>6320</v>
      </c>
      <c r="G10370" s="4">
        <v>210</v>
      </c>
      <c r="H10370" s="4">
        <v>420</v>
      </c>
    </row>
    <row r="10371" spans="2:8" hidden="1" x14ac:dyDescent="0.15">
      <c r="B10371" s="8" t="s">
        <v>876</v>
      </c>
      <c r="C10371" s="4" t="s">
        <v>27</v>
      </c>
      <c r="D10371" s="4" t="s">
        <v>19</v>
      </c>
      <c r="E10371" s="4" t="s">
        <v>20</v>
      </c>
      <c r="F10371" s="4" t="s">
        <v>6226</v>
      </c>
      <c r="G10371" s="4">
        <v>264.60000000000002</v>
      </c>
      <c r="H10371" s="4">
        <v>529.20000000000005</v>
      </c>
    </row>
    <row r="10372" spans="2:8" hidden="1" x14ac:dyDescent="0.15">
      <c r="B10372" s="8" t="s">
        <v>4620</v>
      </c>
      <c r="C10372" s="4" t="s">
        <v>27</v>
      </c>
      <c r="D10372" s="4" t="s">
        <v>19</v>
      </c>
      <c r="E10372" s="4" t="s">
        <v>20</v>
      </c>
      <c r="F10372" s="4" t="s">
        <v>6285</v>
      </c>
      <c r="G10372" s="4">
        <v>230.4</v>
      </c>
      <c r="H10372" s="4">
        <v>462.53</v>
      </c>
    </row>
    <row r="10373" spans="2:8" hidden="1" x14ac:dyDescent="0.15">
      <c r="B10373" s="8" t="s">
        <v>4119</v>
      </c>
      <c r="C10373" s="4" t="s">
        <v>209</v>
      </c>
      <c r="D10373" s="4" t="s">
        <v>20</v>
      </c>
      <c r="E10373" s="4" t="s">
        <v>559</v>
      </c>
      <c r="F10373" s="4" t="s">
        <v>4120</v>
      </c>
      <c r="G10373" s="4">
        <v>7200</v>
      </c>
      <c r="H10373" s="4">
        <v>25965.67</v>
      </c>
    </row>
    <row r="10374" spans="2:8" hidden="1" x14ac:dyDescent="0.15">
      <c r="B10374" s="8" t="s">
        <v>1661</v>
      </c>
      <c r="C10374" s="4" t="s">
        <v>209</v>
      </c>
      <c r="D10374" s="4" t="s">
        <v>629</v>
      </c>
      <c r="E10374" s="4" t="s">
        <v>1288</v>
      </c>
      <c r="F10374" s="4" t="s">
        <v>4121</v>
      </c>
      <c r="G10374" s="4">
        <v>7200</v>
      </c>
      <c r="H10374" s="4">
        <v>20698.169999999998</v>
      </c>
    </row>
    <row r="10375" spans="2:8" hidden="1" x14ac:dyDescent="0.15">
      <c r="B10375" s="8" t="s">
        <v>1185</v>
      </c>
      <c r="C10375" s="4" t="s">
        <v>27</v>
      </c>
      <c r="D10375" s="4" t="s">
        <v>19</v>
      </c>
      <c r="E10375" s="4" t="s">
        <v>20</v>
      </c>
      <c r="F10375" s="4" t="s">
        <v>5531</v>
      </c>
      <c r="G10375" s="4">
        <v>960</v>
      </c>
      <c r="H10375" s="4">
        <v>1920</v>
      </c>
    </row>
    <row r="10376" spans="2:8" hidden="1" x14ac:dyDescent="0.15">
      <c r="B10376" s="8" t="s">
        <v>737</v>
      </c>
      <c r="C10376" s="4" t="s">
        <v>27</v>
      </c>
      <c r="D10376" s="4" t="s">
        <v>19</v>
      </c>
      <c r="E10376" s="4" t="s">
        <v>20</v>
      </c>
      <c r="F10376" s="4" t="s">
        <v>5828</v>
      </c>
      <c r="G10376" s="4">
        <v>556.5</v>
      </c>
      <c r="H10376" s="4">
        <v>1113</v>
      </c>
    </row>
    <row r="10377" spans="2:8" hidden="1" x14ac:dyDescent="0.15">
      <c r="B10377" s="8" t="s">
        <v>3039</v>
      </c>
      <c r="C10377" s="4" t="s">
        <v>27</v>
      </c>
      <c r="D10377" s="4" t="s">
        <v>19</v>
      </c>
      <c r="E10377" s="4" t="s">
        <v>20</v>
      </c>
      <c r="F10377" s="4" t="s">
        <v>6100</v>
      </c>
      <c r="G10377" s="4">
        <v>350</v>
      </c>
      <c r="H10377" s="4">
        <v>700</v>
      </c>
    </row>
    <row r="10378" spans="2:8" hidden="1" x14ac:dyDescent="0.15">
      <c r="B10378" s="8" t="s">
        <v>1064</v>
      </c>
      <c r="C10378" s="4" t="s">
        <v>209</v>
      </c>
      <c r="D10378" s="4" t="s">
        <v>20</v>
      </c>
      <c r="E10378" s="4" t="s">
        <v>391</v>
      </c>
      <c r="F10378" s="4" t="s">
        <v>4131</v>
      </c>
      <c r="G10378" s="4">
        <v>7060.8</v>
      </c>
      <c r="H10378" s="4">
        <v>12690</v>
      </c>
    </row>
    <row r="10379" spans="2:8" hidden="1" x14ac:dyDescent="0.15">
      <c r="B10379" s="8" t="s">
        <v>1138</v>
      </c>
      <c r="C10379" s="4" t="s">
        <v>27</v>
      </c>
      <c r="D10379" s="4" t="s">
        <v>19</v>
      </c>
      <c r="E10379" s="4" t="s">
        <v>20</v>
      </c>
      <c r="F10379" s="4" t="s">
        <v>5721</v>
      </c>
      <c r="G10379" s="4">
        <v>700</v>
      </c>
      <c r="H10379" s="4">
        <v>1400</v>
      </c>
    </row>
    <row r="10380" spans="2:8" hidden="1" x14ac:dyDescent="0.15">
      <c r="B10380" s="8" t="s">
        <v>793</v>
      </c>
      <c r="C10380" s="4" t="s">
        <v>209</v>
      </c>
      <c r="D10380" s="4" t="s">
        <v>20</v>
      </c>
      <c r="E10380" s="4" t="s">
        <v>559</v>
      </c>
      <c r="F10380" s="4" t="s">
        <v>4137</v>
      </c>
      <c r="G10380" s="4">
        <v>7010</v>
      </c>
      <c r="H10380" s="4">
        <v>26315.05</v>
      </c>
    </row>
    <row r="10381" spans="2:8" hidden="1" x14ac:dyDescent="0.15">
      <c r="B10381" s="8" t="s">
        <v>2716</v>
      </c>
      <c r="C10381" s="4" t="s">
        <v>27</v>
      </c>
      <c r="D10381" s="4" t="s">
        <v>19</v>
      </c>
      <c r="E10381" s="4" t="s">
        <v>20</v>
      </c>
      <c r="F10381" s="4" t="s">
        <v>5206</v>
      </c>
      <c r="G10381" s="4">
        <v>1385.64</v>
      </c>
      <c r="H10381" s="4">
        <v>2580.17</v>
      </c>
    </row>
    <row r="10382" spans="2:8" hidden="1" x14ac:dyDescent="0.15">
      <c r="B10382" s="8" t="s">
        <v>524</v>
      </c>
      <c r="C10382" s="4" t="s">
        <v>27</v>
      </c>
      <c r="D10382" s="4" t="s">
        <v>19</v>
      </c>
      <c r="E10382" s="4" t="s">
        <v>20</v>
      </c>
      <c r="F10382" s="4" t="s">
        <v>6146</v>
      </c>
      <c r="G10382" s="4">
        <v>300.8</v>
      </c>
      <c r="H10382" s="4">
        <v>602.89</v>
      </c>
    </row>
    <row r="10383" spans="2:8" hidden="1" x14ac:dyDescent="0.15">
      <c r="B10383" s="8" t="s">
        <v>3953</v>
      </c>
      <c r="C10383" s="4" t="s">
        <v>27</v>
      </c>
      <c r="D10383" s="4" t="s">
        <v>19</v>
      </c>
      <c r="E10383" s="4" t="s">
        <v>20</v>
      </c>
      <c r="F10383" s="4" t="s">
        <v>5532</v>
      </c>
      <c r="G10383" s="4">
        <v>960</v>
      </c>
      <c r="H10383" s="4">
        <v>1920</v>
      </c>
    </row>
    <row r="10384" spans="2:8" hidden="1" x14ac:dyDescent="0.15">
      <c r="B10384" s="8" t="s">
        <v>4620</v>
      </c>
      <c r="C10384" s="4" t="s">
        <v>27</v>
      </c>
      <c r="D10384" s="4" t="s">
        <v>19</v>
      </c>
      <c r="E10384" s="4" t="s">
        <v>20</v>
      </c>
      <c r="F10384" s="4" t="s">
        <v>6244</v>
      </c>
      <c r="G10384" s="4">
        <v>252</v>
      </c>
      <c r="H10384" s="4">
        <v>504</v>
      </c>
    </row>
    <row r="10385" spans="2:8" hidden="1" x14ac:dyDescent="0.15">
      <c r="B10385" s="8" t="s">
        <v>3418</v>
      </c>
      <c r="C10385" s="4" t="s">
        <v>27</v>
      </c>
      <c r="D10385" s="4" t="s">
        <v>19</v>
      </c>
      <c r="E10385" s="4" t="s">
        <v>20</v>
      </c>
      <c r="F10385" s="4" t="s">
        <v>3470</v>
      </c>
      <c r="G10385" s="4">
        <v>14040</v>
      </c>
      <c r="H10385" s="4">
        <v>12074.4</v>
      </c>
    </row>
    <row r="10386" spans="2:8" hidden="1" x14ac:dyDescent="0.15">
      <c r="B10386" s="8" t="s">
        <v>1256</v>
      </c>
      <c r="C10386" s="4" t="s">
        <v>27</v>
      </c>
      <c r="D10386" s="4" t="s">
        <v>19</v>
      </c>
      <c r="E10386" s="4" t="s">
        <v>20</v>
      </c>
      <c r="F10386" s="4" t="s">
        <v>7244</v>
      </c>
      <c r="G10386" s="4">
        <v>15.2</v>
      </c>
      <c r="H10386" s="4">
        <v>30.4</v>
      </c>
    </row>
    <row r="10387" spans="2:8" hidden="1" x14ac:dyDescent="0.15">
      <c r="B10387" s="8" t="s">
        <v>1414</v>
      </c>
      <c r="C10387" s="4" t="s">
        <v>27</v>
      </c>
      <c r="D10387" s="4" t="s">
        <v>19</v>
      </c>
      <c r="E10387" s="4" t="s">
        <v>20</v>
      </c>
      <c r="F10387" s="4" t="s">
        <v>5601</v>
      </c>
      <c r="G10387" s="4">
        <v>870</v>
      </c>
      <c r="H10387" s="4">
        <v>1740</v>
      </c>
    </row>
    <row r="10388" spans="2:8" hidden="1" x14ac:dyDescent="0.15">
      <c r="B10388" s="8" t="s">
        <v>1248</v>
      </c>
      <c r="C10388" s="4" t="s">
        <v>27</v>
      </c>
      <c r="D10388" s="4" t="s">
        <v>19</v>
      </c>
      <c r="E10388" s="4" t="s">
        <v>20</v>
      </c>
      <c r="F10388" s="4" t="s">
        <v>6189</v>
      </c>
      <c r="G10388" s="4">
        <v>296</v>
      </c>
      <c r="H10388" s="4">
        <v>595.71</v>
      </c>
    </row>
    <row r="10389" spans="2:8" hidden="1" x14ac:dyDescent="0.15">
      <c r="B10389" s="8" t="s">
        <v>2402</v>
      </c>
      <c r="C10389" s="4" t="s">
        <v>27</v>
      </c>
      <c r="D10389" s="4" t="s">
        <v>19</v>
      </c>
      <c r="E10389" s="4" t="s">
        <v>20</v>
      </c>
      <c r="F10389" s="4" t="s">
        <v>5593</v>
      </c>
      <c r="G10389" s="4">
        <v>882</v>
      </c>
      <c r="H10389" s="4">
        <v>1767.78</v>
      </c>
    </row>
    <row r="10390" spans="2:8" hidden="1" x14ac:dyDescent="0.15">
      <c r="B10390" s="8" t="s">
        <v>2412</v>
      </c>
      <c r="C10390" s="4" t="s">
        <v>27</v>
      </c>
      <c r="D10390" s="4" t="s">
        <v>19</v>
      </c>
      <c r="E10390" s="4" t="s">
        <v>20</v>
      </c>
      <c r="F10390" s="4" t="s">
        <v>5593</v>
      </c>
      <c r="G10390" s="4">
        <v>568</v>
      </c>
      <c r="H10390" s="4">
        <v>1136</v>
      </c>
    </row>
    <row r="10391" spans="2:8" hidden="1" x14ac:dyDescent="0.15">
      <c r="B10391" s="8" t="s">
        <v>1713</v>
      </c>
      <c r="C10391" s="4" t="s">
        <v>27</v>
      </c>
      <c r="D10391" s="4" t="s">
        <v>19</v>
      </c>
      <c r="E10391" s="4" t="s">
        <v>20</v>
      </c>
      <c r="F10391" s="4" t="s">
        <v>5592</v>
      </c>
      <c r="G10391" s="4">
        <v>882</v>
      </c>
      <c r="H10391" s="4">
        <v>1768.79</v>
      </c>
    </row>
    <row r="10392" spans="2:8" hidden="1" x14ac:dyDescent="0.15">
      <c r="B10392" s="8" t="s">
        <v>4119</v>
      </c>
      <c r="C10392" s="4" t="s">
        <v>27</v>
      </c>
      <c r="D10392" s="4" t="s">
        <v>19</v>
      </c>
      <c r="E10392" s="4" t="s">
        <v>20</v>
      </c>
      <c r="F10392" s="4" t="s">
        <v>5592</v>
      </c>
      <c r="G10392" s="4">
        <v>840</v>
      </c>
      <c r="H10392" s="4">
        <v>1680</v>
      </c>
    </row>
    <row r="10393" spans="2:8" hidden="1" x14ac:dyDescent="0.15">
      <c r="B10393" s="8" t="s">
        <v>4119</v>
      </c>
      <c r="C10393" s="4" t="s">
        <v>27</v>
      </c>
      <c r="D10393" s="4" t="s">
        <v>19</v>
      </c>
      <c r="E10393" s="4" t="s">
        <v>20</v>
      </c>
      <c r="F10393" s="4" t="s">
        <v>5592</v>
      </c>
      <c r="G10393" s="4">
        <v>557.6</v>
      </c>
      <c r="H10393" s="4">
        <v>1115.2</v>
      </c>
    </row>
    <row r="10394" spans="2:8" hidden="1" x14ac:dyDescent="0.15">
      <c r="B10394" s="8" t="s">
        <v>43</v>
      </c>
      <c r="C10394" s="4" t="s">
        <v>27</v>
      </c>
      <c r="D10394" s="4" t="s">
        <v>19</v>
      </c>
      <c r="E10394" s="4" t="s">
        <v>20</v>
      </c>
      <c r="F10394" s="4" t="s">
        <v>5954</v>
      </c>
      <c r="G10394" s="4">
        <v>480</v>
      </c>
      <c r="H10394" s="4">
        <v>960</v>
      </c>
    </row>
    <row r="10395" spans="2:8" hidden="1" x14ac:dyDescent="0.15">
      <c r="B10395" s="8" t="s">
        <v>250</v>
      </c>
      <c r="C10395" s="4" t="s">
        <v>27</v>
      </c>
      <c r="D10395" s="4" t="s">
        <v>19</v>
      </c>
      <c r="E10395" s="4" t="s">
        <v>20</v>
      </c>
      <c r="F10395" s="4" t="s">
        <v>4818</v>
      </c>
      <c r="G10395" s="4">
        <v>2277</v>
      </c>
      <c r="H10395" s="4">
        <v>4577.68</v>
      </c>
    </row>
    <row r="10396" spans="2:8" hidden="1" x14ac:dyDescent="0.15">
      <c r="B10396" s="8" t="s">
        <v>1553</v>
      </c>
      <c r="C10396" s="4" t="s">
        <v>27</v>
      </c>
      <c r="D10396" s="4" t="s">
        <v>19</v>
      </c>
      <c r="E10396" s="4" t="s">
        <v>20</v>
      </c>
      <c r="F10396" s="4" t="s">
        <v>5597</v>
      </c>
      <c r="G10396" s="4">
        <v>882</v>
      </c>
      <c r="H10396" s="4">
        <v>1764</v>
      </c>
    </row>
    <row r="10397" spans="2:8" hidden="1" x14ac:dyDescent="0.15">
      <c r="B10397" s="8" t="s">
        <v>1954</v>
      </c>
      <c r="C10397" s="4" t="s">
        <v>209</v>
      </c>
      <c r="D10397" s="4" t="s">
        <v>20</v>
      </c>
      <c r="E10397" s="4" t="s">
        <v>559</v>
      </c>
      <c r="F10397" s="4" t="s">
        <v>4215</v>
      </c>
      <c r="G10397" s="4">
        <v>6100.65</v>
      </c>
      <c r="H10397" s="4">
        <v>11643.3</v>
      </c>
    </row>
    <row r="10398" spans="2:8" hidden="1" x14ac:dyDescent="0.15">
      <c r="B10398" s="8" t="s">
        <v>4217</v>
      </c>
      <c r="C10398" s="4" t="s">
        <v>209</v>
      </c>
      <c r="D10398" s="4" t="s">
        <v>20</v>
      </c>
      <c r="E10398" s="4" t="s">
        <v>559</v>
      </c>
      <c r="F10398" s="4" t="s">
        <v>2759</v>
      </c>
      <c r="G10398" s="4">
        <v>6082.02</v>
      </c>
      <c r="H10398" s="4">
        <v>11606.85</v>
      </c>
    </row>
    <row r="10399" spans="2:8" hidden="1" x14ac:dyDescent="0.15">
      <c r="B10399" s="8" t="s">
        <v>1954</v>
      </c>
      <c r="C10399" s="4" t="s">
        <v>209</v>
      </c>
      <c r="D10399" s="4" t="s">
        <v>20</v>
      </c>
      <c r="E10399" s="4" t="s">
        <v>559</v>
      </c>
      <c r="F10399" s="4" t="s">
        <v>4218</v>
      </c>
      <c r="G10399" s="4">
        <v>6082.02</v>
      </c>
      <c r="H10399" s="4">
        <v>11606.85</v>
      </c>
    </row>
    <row r="10400" spans="2:8" hidden="1" x14ac:dyDescent="0.15">
      <c r="B10400" s="8" t="s">
        <v>524</v>
      </c>
      <c r="C10400" s="4" t="s">
        <v>27</v>
      </c>
      <c r="D10400" s="4" t="s">
        <v>19</v>
      </c>
      <c r="E10400" s="4" t="s">
        <v>20</v>
      </c>
      <c r="F10400" s="4" t="s">
        <v>5597</v>
      </c>
      <c r="G10400" s="4">
        <v>594.6</v>
      </c>
      <c r="H10400" s="4">
        <v>1191.7</v>
      </c>
    </row>
    <row r="10401" spans="2:8" hidden="1" x14ac:dyDescent="0.15">
      <c r="B10401" s="8" t="s">
        <v>739</v>
      </c>
      <c r="C10401" s="4" t="s">
        <v>209</v>
      </c>
      <c r="D10401" s="4" t="s">
        <v>20</v>
      </c>
      <c r="E10401" s="4" t="s">
        <v>559</v>
      </c>
      <c r="F10401" s="4" t="s">
        <v>2759</v>
      </c>
      <c r="G10401" s="4">
        <v>6027.15</v>
      </c>
      <c r="H10401" s="4">
        <v>11589.75</v>
      </c>
    </row>
    <row r="10402" spans="2:8" hidden="1" x14ac:dyDescent="0.15">
      <c r="B10402" s="8" t="s">
        <v>1580</v>
      </c>
      <c r="C10402" s="4" t="s">
        <v>209</v>
      </c>
      <c r="D10402" s="4" t="s">
        <v>20</v>
      </c>
      <c r="E10402" s="4" t="s">
        <v>559</v>
      </c>
      <c r="F10402" s="4" t="s">
        <v>2759</v>
      </c>
      <c r="G10402" s="4">
        <v>6021.75</v>
      </c>
      <c r="H10402" s="4">
        <v>10904.25</v>
      </c>
    </row>
    <row r="10403" spans="2:8" hidden="1" x14ac:dyDescent="0.15">
      <c r="B10403" s="8">
        <v>45362</v>
      </c>
      <c r="C10403" s="4" t="s">
        <v>18</v>
      </c>
      <c r="D10403" s="4" t="s">
        <v>19</v>
      </c>
      <c r="E10403" s="4" t="s">
        <v>20</v>
      </c>
      <c r="F10403" s="4" t="s">
        <v>5955</v>
      </c>
      <c r="G10403" s="4">
        <v>480</v>
      </c>
      <c r="H10403" s="4">
        <v>960</v>
      </c>
    </row>
    <row r="10404" spans="2:8" hidden="1" x14ac:dyDescent="0.15">
      <c r="B10404" s="8" t="s">
        <v>45</v>
      </c>
      <c r="C10404" s="4" t="s">
        <v>27</v>
      </c>
      <c r="D10404" s="4" t="s">
        <v>19</v>
      </c>
      <c r="E10404" s="4" t="s">
        <v>20</v>
      </c>
      <c r="F10404" s="4" t="s">
        <v>6201</v>
      </c>
      <c r="G10404" s="4">
        <v>288</v>
      </c>
      <c r="H10404" s="4">
        <v>576</v>
      </c>
    </row>
    <row r="10405" spans="2:8" hidden="1" x14ac:dyDescent="0.15">
      <c r="B10405" s="8" t="s">
        <v>1537</v>
      </c>
      <c r="C10405" s="4" t="s">
        <v>27</v>
      </c>
      <c r="D10405" s="4" t="s">
        <v>19</v>
      </c>
      <c r="E10405" s="4" t="s">
        <v>20</v>
      </c>
      <c r="F10405" s="4" t="s">
        <v>6213</v>
      </c>
      <c r="G10405" s="4">
        <v>275</v>
      </c>
      <c r="H10405" s="4">
        <v>550</v>
      </c>
    </row>
    <row r="10406" spans="2:8" hidden="1" x14ac:dyDescent="0.15">
      <c r="B10406" s="8" t="s">
        <v>2412</v>
      </c>
      <c r="C10406" s="4" t="s">
        <v>27</v>
      </c>
      <c r="D10406" s="4" t="s">
        <v>19</v>
      </c>
      <c r="E10406" s="4" t="s">
        <v>20</v>
      </c>
      <c r="F10406" s="4" t="s">
        <v>6393</v>
      </c>
      <c r="G10406" s="4">
        <v>193.2</v>
      </c>
      <c r="H10406" s="4">
        <v>386.4</v>
      </c>
    </row>
    <row r="10407" spans="2:8" hidden="1" x14ac:dyDescent="0.15">
      <c r="B10407" s="8" t="s">
        <v>720</v>
      </c>
      <c r="C10407" s="4" t="s">
        <v>209</v>
      </c>
      <c r="D10407" s="4" t="s">
        <v>20</v>
      </c>
      <c r="E10407" s="4" t="s">
        <v>559</v>
      </c>
      <c r="F10407" s="4" t="s">
        <v>2645</v>
      </c>
      <c r="G10407" s="4">
        <v>6000</v>
      </c>
      <c r="H10407" s="4">
        <v>33000</v>
      </c>
    </row>
    <row r="10408" spans="2:8" hidden="1" x14ac:dyDescent="0.15">
      <c r="B10408" s="8" t="s">
        <v>1661</v>
      </c>
      <c r="C10408" s="4" t="s">
        <v>209</v>
      </c>
      <c r="D10408" s="4" t="s">
        <v>629</v>
      </c>
      <c r="E10408" s="4" t="s">
        <v>2722</v>
      </c>
      <c r="F10408" s="4" t="s">
        <v>2645</v>
      </c>
      <c r="G10408" s="4">
        <v>6000</v>
      </c>
      <c r="H10408" s="4">
        <v>25800</v>
      </c>
    </row>
    <row r="10409" spans="2:8" hidden="1" x14ac:dyDescent="0.15">
      <c r="B10409" s="8" t="s">
        <v>2432</v>
      </c>
      <c r="C10409" s="4" t="s">
        <v>27</v>
      </c>
      <c r="D10409" s="4" t="s">
        <v>19</v>
      </c>
      <c r="E10409" s="4" t="s">
        <v>20</v>
      </c>
      <c r="F10409" s="4" t="s">
        <v>6393</v>
      </c>
      <c r="G10409" s="4">
        <v>41.6</v>
      </c>
      <c r="H10409" s="4">
        <v>83.2</v>
      </c>
    </row>
    <row r="10410" spans="2:8" hidden="1" x14ac:dyDescent="0.15">
      <c r="B10410" s="8" t="s">
        <v>5392</v>
      </c>
      <c r="C10410" s="4" t="s">
        <v>27</v>
      </c>
      <c r="D10410" s="4" t="s">
        <v>19</v>
      </c>
      <c r="E10410" s="4" t="s">
        <v>20</v>
      </c>
      <c r="F10410" s="4" t="s">
        <v>5393</v>
      </c>
      <c r="G10410" s="4">
        <v>1035</v>
      </c>
      <c r="H10410" s="4">
        <v>2070</v>
      </c>
    </row>
    <row r="10411" spans="2:8" hidden="1" x14ac:dyDescent="0.15">
      <c r="B10411" s="8" t="s">
        <v>2697</v>
      </c>
      <c r="C10411" s="4" t="s">
        <v>209</v>
      </c>
      <c r="D10411" s="4" t="s">
        <v>20</v>
      </c>
      <c r="E10411" s="4" t="s">
        <v>2401</v>
      </c>
      <c r="F10411" s="4" t="s">
        <v>4239</v>
      </c>
      <c r="G10411" s="4">
        <v>6000</v>
      </c>
      <c r="H10411" s="4">
        <v>3097.07</v>
      </c>
    </row>
    <row r="10412" spans="2:8" hidden="1" x14ac:dyDescent="0.15">
      <c r="B10412" s="8" t="s">
        <v>1517</v>
      </c>
      <c r="C10412" s="4" t="s">
        <v>209</v>
      </c>
      <c r="D10412" s="4" t="s">
        <v>20</v>
      </c>
      <c r="E10412" s="4" t="s">
        <v>950</v>
      </c>
      <c r="F10412" s="4" t="s">
        <v>4240</v>
      </c>
      <c r="G10412" s="4">
        <v>6000</v>
      </c>
      <c r="H10412" s="4">
        <v>2262.27</v>
      </c>
    </row>
    <row r="10413" spans="2:8" hidden="1" x14ac:dyDescent="0.15">
      <c r="B10413" s="8" t="s">
        <v>4241</v>
      </c>
      <c r="C10413" s="4" t="s">
        <v>209</v>
      </c>
      <c r="D10413" s="4" t="s">
        <v>20</v>
      </c>
      <c r="E10413" s="4" t="s">
        <v>950</v>
      </c>
      <c r="F10413" s="4" t="s">
        <v>4242</v>
      </c>
      <c r="G10413" s="4">
        <v>6000</v>
      </c>
      <c r="H10413" s="4">
        <v>215.39</v>
      </c>
    </row>
    <row r="10414" spans="2:8" hidden="1" x14ac:dyDescent="0.15">
      <c r="B10414" s="8" t="s">
        <v>1802</v>
      </c>
      <c r="C10414" s="4" t="s">
        <v>209</v>
      </c>
      <c r="D10414" s="4" t="s">
        <v>20</v>
      </c>
      <c r="E10414" s="4" t="s">
        <v>2964</v>
      </c>
      <c r="F10414" s="4" t="s">
        <v>3600</v>
      </c>
      <c r="G10414" s="4">
        <v>5865</v>
      </c>
      <c r="H10414" s="4">
        <v>5696.23</v>
      </c>
    </row>
    <row r="10415" spans="2:8" hidden="1" x14ac:dyDescent="0.15">
      <c r="B10415" s="8" t="s">
        <v>1256</v>
      </c>
      <c r="C10415" s="4" t="s">
        <v>27</v>
      </c>
      <c r="D10415" s="4" t="s">
        <v>19</v>
      </c>
      <c r="E10415" s="4" t="s">
        <v>20</v>
      </c>
      <c r="F10415" s="4" t="s">
        <v>5393</v>
      </c>
      <c r="G10415" s="4">
        <v>172.8</v>
      </c>
      <c r="H10415" s="4">
        <v>345.6</v>
      </c>
    </row>
    <row r="10416" spans="2:8" hidden="1" x14ac:dyDescent="0.15">
      <c r="B10416" s="8" t="s">
        <v>2768</v>
      </c>
      <c r="C10416" s="4" t="s">
        <v>27</v>
      </c>
      <c r="D10416" s="4" t="s">
        <v>19</v>
      </c>
      <c r="E10416" s="4" t="s">
        <v>20</v>
      </c>
      <c r="F10416" s="4" t="s">
        <v>5947</v>
      </c>
      <c r="G10416" s="4">
        <v>486</v>
      </c>
      <c r="H10416" s="4">
        <v>972</v>
      </c>
    </row>
    <row r="10417" spans="2:8" hidden="1" x14ac:dyDescent="0.15">
      <c r="B10417" s="8" t="s">
        <v>1438</v>
      </c>
      <c r="C10417" s="4" t="s">
        <v>27</v>
      </c>
      <c r="D10417" s="4" t="s">
        <v>19</v>
      </c>
      <c r="E10417" s="4" t="s">
        <v>20</v>
      </c>
      <c r="F10417" s="4" t="s">
        <v>6005</v>
      </c>
      <c r="G10417" s="4">
        <v>434.28</v>
      </c>
      <c r="H10417" s="4">
        <v>868.56</v>
      </c>
    </row>
    <row r="10418" spans="2:8" hidden="1" x14ac:dyDescent="0.15">
      <c r="B10418" s="8" t="s">
        <v>4336</v>
      </c>
      <c r="C10418" s="4" t="s">
        <v>27</v>
      </c>
      <c r="D10418" s="4" t="s">
        <v>19</v>
      </c>
      <c r="E10418" s="4" t="s">
        <v>20</v>
      </c>
      <c r="F10418" s="4" t="s">
        <v>6005</v>
      </c>
      <c r="G10418" s="4">
        <v>148.80000000000001</v>
      </c>
      <c r="H10418" s="4">
        <v>297.60000000000002</v>
      </c>
    </row>
    <row r="10419" spans="2:8" hidden="1" x14ac:dyDescent="0.15">
      <c r="B10419" s="8" t="s">
        <v>4268</v>
      </c>
      <c r="C10419" s="4" t="s">
        <v>27</v>
      </c>
      <c r="D10419" s="4" t="s">
        <v>19</v>
      </c>
      <c r="E10419" s="4" t="s">
        <v>20</v>
      </c>
      <c r="F10419" s="4" t="s">
        <v>4751</v>
      </c>
      <c r="G10419" s="4">
        <v>2613.6</v>
      </c>
      <c r="H10419" s="4">
        <v>5258.05</v>
      </c>
    </row>
    <row r="10420" spans="2:8" hidden="1" x14ac:dyDescent="0.15">
      <c r="B10420" s="8" t="s">
        <v>264</v>
      </c>
      <c r="C10420" s="4" t="s">
        <v>27</v>
      </c>
      <c r="D10420" s="4" t="s">
        <v>19</v>
      </c>
      <c r="E10420" s="4" t="s">
        <v>20</v>
      </c>
      <c r="F10420" s="4" t="s">
        <v>4751</v>
      </c>
      <c r="G10420" s="4">
        <v>277.2</v>
      </c>
      <c r="H10420" s="4">
        <v>554.4</v>
      </c>
    </row>
    <row r="10421" spans="2:8" hidden="1" x14ac:dyDescent="0.15">
      <c r="B10421" s="8" t="s">
        <v>1991</v>
      </c>
      <c r="C10421" s="4" t="s">
        <v>27</v>
      </c>
      <c r="D10421" s="4" t="s">
        <v>19</v>
      </c>
      <c r="E10421" s="4" t="s">
        <v>20</v>
      </c>
      <c r="F10421" s="4" t="s">
        <v>6092</v>
      </c>
      <c r="G10421" s="4">
        <v>353</v>
      </c>
      <c r="H10421" s="4">
        <v>709.4</v>
      </c>
    </row>
    <row r="10422" spans="2:8" hidden="1" x14ac:dyDescent="0.15">
      <c r="B10422" s="8" t="s">
        <v>2596</v>
      </c>
      <c r="C10422" s="4" t="s">
        <v>209</v>
      </c>
      <c r="D10422" s="4" t="s">
        <v>20</v>
      </c>
      <c r="E10422" s="4" t="s">
        <v>559</v>
      </c>
      <c r="F10422" s="4" t="s">
        <v>2645</v>
      </c>
      <c r="G10422" s="4">
        <v>5500</v>
      </c>
      <c r="H10422" s="4">
        <v>18626.830000000002</v>
      </c>
    </row>
    <row r="10423" spans="2:8" hidden="1" x14ac:dyDescent="0.15">
      <c r="B10423" s="8" t="s">
        <v>5392</v>
      </c>
      <c r="C10423" s="4" t="s">
        <v>27</v>
      </c>
      <c r="D10423" s="4" t="s">
        <v>19</v>
      </c>
      <c r="E10423" s="4" t="s">
        <v>20</v>
      </c>
      <c r="F10423" s="4" t="s">
        <v>6092</v>
      </c>
      <c r="G10423" s="4">
        <v>346.5</v>
      </c>
      <c r="H10423" s="4">
        <v>693</v>
      </c>
    </row>
    <row r="10424" spans="2:8" hidden="1" x14ac:dyDescent="0.15">
      <c r="B10424" s="8" t="s">
        <v>45</v>
      </c>
      <c r="C10424" s="4" t="s">
        <v>27</v>
      </c>
      <c r="D10424" s="4" t="s">
        <v>19</v>
      </c>
      <c r="E10424" s="4" t="s">
        <v>20</v>
      </c>
      <c r="F10424" s="4" t="s">
        <v>6092</v>
      </c>
      <c r="G10424" s="4">
        <v>226.8</v>
      </c>
      <c r="H10424" s="4">
        <v>453.6</v>
      </c>
    </row>
    <row r="10425" spans="2:8" hidden="1" x14ac:dyDescent="0.15">
      <c r="B10425" s="8" t="s">
        <v>731</v>
      </c>
      <c r="C10425" s="4" t="s">
        <v>27</v>
      </c>
      <c r="D10425" s="4" t="s">
        <v>19</v>
      </c>
      <c r="E10425" s="4" t="s">
        <v>20</v>
      </c>
      <c r="F10425" s="4" t="s">
        <v>6845</v>
      </c>
      <c r="G10425" s="4">
        <v>56.4</v>
      </c>
      <c r="H10425" s="4">
        <v>112.8</v>
      </c>
    </row>
    <row r="10426" spans="2:8" hidden="1" x14ac:dyDescent="0.15">
      <c r="B10426" s="8" t="s">
        <v>524</v>
      </c>
      <c r="C10426" s="4" t="s">
        <v>27</v>
      </c>
      <c r="D10426" s="4" t="s">
        <v>19</v>
      </c>
      <c r="E10426" s="4" t="s">
        <v>20</v>
      </c>
      <c r="F10426" s="4" t="s">
        <v>5719</v>
      </c>
      <c r="G10426" s="4">
        <v>700</v>
      </c>
      <c r="H10426" s="4">
        <v>1400</v>
      </c>
    </row>
    <row r="10427" spans="2:8" hidden="1" x14ac:dyDescent="0.15">
      <c r="B10427" s="8" t="s">
        <v>156</v>
      </c>
      <c r="C10427" s="4" t="s">
        <v>27</v>
      </c>
      <c r="D10427" s="4" t="s">
        <v>19</v>
      </c>
      <c r="E10427" s="4" t="s">
        <v>20</v>
      </c>
      <c r="F10427" s="4" t="s">
        <v>5617</v>
      </c>
      <c r="G10427" s="4">
        <v>833.4</v>
      </c>
      <c r="H10427" s="4">
        <v>1671.25</v>
      </c>
    </row>
    <row r="10428" spans="2:8" hidden="1" x14ac:dyDescent="0.15">
      <c r="B10428" s="8" t="s">
        <v>50</v>
      </c>
      <c r="C10428" s="4" t="s">
        <v>27</v>
      </c>
      <c r="D10428" s="4" t="s">
        <v>19</v>
      </c>
      <c r="E10428" s="4" t="s">
        <v>20</v>
      </c>
      <c r="F10428" s="4" t="s">
        <v>5991</v>
      </c>
      <c r="G10428" s="4">
        <v>450</v>
      </c>
      <c r="H10428" s="4">
        <v>900</v>
      </c>
    </row>
    <row r="10429" spans="2:8" hidden="1" x14ac:dyDescent="0.15">
      <c r="B10429" s="8" t="s">
        <v>1954</v>
      </c>
      <c r="C10429" s="4" t="s">
        <v>27</v>
      </c>
      <c r="D10429" s="4" t="s">
        <v>19</v>
      </c>
      <c r="E10429" s="4" t="s">
        <v>20</v>
      </c>
      <c r="F10429" s="4" t="s">
        <v>5649</v>
      </c>
      <c r="G10429" s="4">
        <v>799.2</v>
      </c>
      <c r="H10429" s="4">
        <v>1598.4</v>
      </c>
    </row>
    <row r="10430" spans="2:8" hidden="1" x14ac:dyDescent="0.15">
      <c r="B10430" s="8" t="s">
        <v>1954</v>
      </c>
      <c r="C10430" s="4" t="s">
        <v>27</v>
      </c>
      <c r="D10430" s="4" t="s">
        <v>19</v>
      </c>
      <c r="E10430" s="4" t="s">
        <v>20</v>
      </c>
      <c r="F10430" s="4" t="s">
        <v>5649</v>
      </c>
      <c r="G10430" s="4">
        <v>776</v>
      </c>
      <c r="H10430" s="4">
        <v>1552</v>
      </c>
    </row>
    <row r="10431" spans="2:8" hidden="1" x14ac:dyDescent="0.15">
      <c r="B10431" s="8" t="s">
        <v>1691</v>
      </c>
      <c r="C10431" s="4" t="s">
        <v>27</v>
      </c>
      <c r="D10431" s="4" t="s">
        <v>19</v>
      </c>
      <c r="E10431" s="4" t="s">
        <v>20</v>
      </c>
      <c r="F10431" s="4" t="s">
        <v>6114</v>
      </c>
      <c r="G10431" s="4">
        <v>339</v>
      </c>
      <c r="H10431" s="4">
        <v>679.76</v>
      </c>
    </row>
    <row r="10432" spans="2:8" hidden="1" x14ac:dyDescent="0.15">
      <c r="B10432" s="8" t="s">
        <v>43</v>
      </c>
      <c r="C10432" s="4" t="s">
        <v>27</v>
      </c>
      <c r="D10432" s="4" t="s">
        <v>19</v>
      </c>
      <c r="E10432" s="4" t="s">
        <v>20</v>
      </c>
      <c r="F10432" s="4" t="s">
        <v>5379</v>
      </c>
      <c r="G10432" s="4">
        <v>1054.7</v>
      </c>
      <c r="H10432" s="4">
        <v>2109.4</v>
      </c>
    </row>
    <row r="10433" spans="2:8" hidden="1" x14ac:dyDescent="0.15">
      <c r="B10433" s="8" t="s">
        <v>3465</v>
      </c>
      <c r="C10433" s="4" t="s">
        <v>209</v>
      </c>
      <c r="D10433" s="4" t="s">
        <v>20</v>
      </c>
      <c r="E10433" s="4" t="s">
        <v>950</v>
      </c>
      <c r="F10433" s="4" t="s">
        <v>3278</v>
      </c>
      <c r="G10433" s="4">
        <v>5004</v>
      </c>
      <c r="H10433" s="4">
        <v>4770.16</v>
      </c>
    </row>
    <row r="10434" spans="2:8" hidden="1" x14ac:dyDescent="0.15">
      <c r="B10434" s="8" t="s">
        <v>264</v>
      </c>
      <c r="C10434" s="4" t="s">
        <v>27</v>
      </c>
      <c r="D10434" s="4" t="s">
        <v>19</v>
      </c>
      <c r="E10434" s="4" t="s">
        <v>20</v>
      </c>
      <c r="F10434" s="4" t="s">
        <v>6738</v>
      </c>
      <c r="G10434" s="4">
        <v>80</v>
      </c>
      <c r="H10434" s="4">
        <v>160</v>
      </c>
    </row>
    <row r="10435" spans="2:8" hidden="1" x14ac:dyDescent="0.15">
      <c r="B10435" s="8" t="s">
        <v>4886</v>
      </c>
      <c r="C10435" s="4" t="s">
        <v>27</v>
      </c>
      <c r="D10435" s="4" t="s">
        <v>19</v>
      </c>
      <c r="E10435" s="4" t="s">
        <v>20</v>
      </c>
      <c r="F10435" s="4" t="s">
        <v>6439</v>
      </c>
      <c r="G10435" s="4">
        <v>171</v>
      </c>
      <c r="H10435" s="4">
        <v>342</v>
      </c>
    </row>
    <row r="10436" spans="2:8" hidden="1" x14ac:dyDescent="0.15">
      <c r="B10436" s="8" t="s">
        <v>4852</v>
      </c>
      <c r="C10436" s="4" t="s">
        <v>27</v>
      </c>
      <c r="D10436" s="4" t="s">
        <v>19</v>
      </c>
      <c r="E10436" s="4" t="s">
        <v>20</v>
      </c>
      <c r="F10436" s="4" t="s">
        <v>6195</v>
      </c>
      <c r="G10436" s="4">
        <v>291.2</v>
      </c>
      <c r="H10436" s="4">
        <v>582.4</v>
      </c>
    </row>
    <row r="10437" spans="2:8" hidden="1" x14ac:dyDescent="0.15">
      <c r="B10437" s="8" t="s">
        <v>948</v>
      </c>
      <c r="C10437" s="4" t="s">
        <v>209</v>
      </c>
      <c r="D10437" s="4" t="s">
        <v>20</v>
      </c>
      <c r="E10437" s="4" t="s">
        <v>2245</v>
      </c>
      <c r="F10437" s="4" t="s">
        <v>4342</v>
      </c>
      <c r="G10437" s="4">
        <v>5000</v>
      </c>
      <c r="H10437" s="4">
        <v>25198.65</v>
      </c>
    </row>
    <row r="10438" spans="2:8" hidden="1" x14ac:dyDescent="0.15">
      <c r="B10438" s="8" t="s">
        <v>1140</v>
      </c>
      <c r="C10438" s="4" t="s">
        <v>27</v>
      </c>
      <c r="D10438" s="4" t="s">
        <v>19</v>
      </c>
      <c r="E10438" s="4" t="s">
        <v>20</v>
      </c>
      <c r="F10438" s="4" t="s">
        <v>6245</v>
      </c>
      <c r="G10438" s="4">
        <v>252</v>
      </c>
      <c r="H10438" s="4">
        <v>504</v>
      </c>
    </row>
    <row r="10439" spans="2:8" hidden="1" x14ac:dyDescent="0.15">
      <c r="B10439" s="8" t="s">
        <v>3223</v>
      </c>
      <c r="C10439" s="4" t="s">
        <v>209</v>
      </c>
      <c r="D10439" s="4" t="s">
        <v>20</v>
      </c>
      <c r="E10439" s="4" t="s">
        <v>559</v>
      </c>
      <c r="F10439" s="4" t="s">
        <v>2645</v>
      </c>
      <c r="G10439" s="4">
        <v>5000</v>
      </c>
      <c r="H10439" s="4">
        <v>22500</v>
      </c>
    </row>
    <row r="10440" spans="2:8" hidden="1" x14ac:dyDescent="0.15">
      <c r="B10440" s="8" t="s">
        <v>1802</v>
      </c>
      <c r="C10440" s="4" t="s">
        <v>209</v>
      </c>
      <c r="D10440" s="4" t="s">
        <v>20</v>
      </c>
      <c r="E10440" s="4" t="s">
        <v>559</v>
      </c>
      <c r="F10440" s="4" t="s">
        <v>4348</v>
      </c>
      <c r="G10440" s="4">
        <v>5000</v>
      </c>
      <c r="H10440" s="4">
        <v>22500</v>
      </c>
    </row>
    <row r="10441" spans="2:8" hidden="1" x14ac:dyDescent="0.15">
      <c r="B10441" s="8" t="s">
        <v>1196</v>
      </c>
      <c r="C10441" s="4" t="s">
        <v>209</v>
      </c>
      <c r="D10441" s="4" t="s">
        <v>20</v>
      </c>
      <c r="E10441" s="4" t="s">
        <v>2722</v>
      </c>
      <c r="F10441" s="4" t="s">
        <v>2645</v>
      </c>
      <c r="G10441" s="4">
        <v>5000</v>
      </c>
      <c r="H10441" s="4">
        <v>21500</v>
      </c>
    </row>
    <row r="10442" spans="2:8" hidden="1" x14ac:dyDescent="0.15">
      <c r="B10442" s="8" t="s">
        <v>1414</v>
      </c>
      <c r="C10442" s="4" t="s">
        <v>27</v>
      </c>
      <c r="D10442" s="4" t="s">
        <v>19</v>
      </c>
      <c r="E10442" s="4" t="s">
        <v>20</v>
      </c>
      <c r="F10442" s="4" t="s">
        <v>6020</v>
      </c>
      <c r="G10442" s="4">
        <v>422.4</v>
      </c>
      <c r="H10442" s="4">
        <v>844.8</v>
      </c>
    </row>
    <row r="10443" spans="2:8" hidden="1" x14ac:dyDescent="0.15">
      <c r="B10443" s="8" t="s">
        <v>3223</v>
      </c>
      <c r="C10443" s="4" t="s">
        <v>209</v>
      </c>
      <c r="D10443" s="4" t="s">
        <v>20</v>
      </c>
      <c r="E10443" s="4" t="s">
        <v>1288</v>
      </c>
      <c r="F10443" s="4" t="s">
        <v>3379</v>
      </c>
      <c r="G10443" s="4">
        <v>5000</v>
      </c>
      <c r="H10443" s="4">
        <v>14670.31</v>
      </c>
    </row>
    <row r="10444" spans="2:8" hidden="1" x14ac:dyDescent="0.15">
      <c r="B10444" s="8" t="s">
        <v>43</v>
      </c>
      <c r="C10444" s="4" t="s">
        <v>27</v>
      </c>
      <c r="D10444" s="4" t="s">
        <v>19</v>
      </c>
      <c r="E10444" s="4" t="s">
        <v>20</v>
      </c>
      <c r="F10444" s="4" t="s">
        <v>6720</v>
      </c>
      <c r="G10444" s="4">
        <v>84</v>
      </c>
      <c r="H10444" s="4">
        <v>168</v>
      </c>
    </row>
    <row r="10445" spans="2:8" hidden="1" x14ac:dyDescent="0.15">
      <c r="B10445" s="8" t="s">
        <v>1414</v>
      </c>
      <c r="C10445" s="4" t="s">
        <v>27</v>
      </c>
      <c r="D10445" s="4" t="s">
        <v>19</v>
      </c>
      <c r="E10445" s="4" t="s">
        <v>20</v>
      </c>
      <c r="F10445" s="4" t="s">
        <v>5244</v>
      </c>
      <c r="G10445" s="4">
        <v>1323</v>
      </c>
      <c r="H10445" s="4">
        <v>2646</v>
      </c>
    </row>
    <row r="10446" spans="2:8" hidden="1" x14ac:dyDescent="0.15">
      <c r="B10446" s="8" t="s">
        <v>513</v>
      </c>
      <c r="C10446" s="4" t="s">
        <v>209</v>
      </c>
      <c r="D10446" s="4" t="s">
        <v>20</v>
      </c>
      <c r="E10446" s="4" t="s">
        <v>1288</v>
      </c>
      <c r="F10446" s="4" t="s">
        <v>2715</v>
      </c>
      <c r="G10446" s="4">
        <v>4779.8999999999996</v>
      </c>
      <c r="H10446" s="4">
        <v>5139.8100000000004</v>
      </c>
    </row>
    <row r="10447" spans="2:8" hidden="1" x14ac:dyDescent="0.15">
      <c r="B10447" s="8" t="s">
        <v>333</v>
      </c>
      <c r="C10447" s="4" t="s">
        <v>27</v>
      </c>
      <c r="D10447" s="4" t="s">
        <v>19</v>
      </c>
      <c r="E10447" s="4" t="s">
        <v>20</v>
      </c>
      <c r="F10447" s="4" t="s">
        <v>5244</v>
      </c>
      <c r="G10447" s="4">
        <v>342.4</v>
      </c>
      <c r="H10447" s="4">
        <v>684.8</v>
      </c>
    </row>
    <row r="10448" spans="2:8" hidden="1" x14ac:dyDescent="0.15">
      <c r="B10448" s="8" t="s">
        <v>4447</v>
      </c>
      <c r="C10448" s="4" t="s">
        <v>27</v>
      </c>
      <c r="D10448" s="4" t="s">
        <v>19</v>
      </c>
      <c r="E10448" s="4" t="s">
        <v>20</v>
      </c>
      <c r="F10448" s="4" t="s">
        <v>4448</v>
      </c>
      <c r="G10448" s="4">
        <v>4200.24</v>
      </c>
      <c r="H10448" s="4">
        <v>8400.48</v>
      </c>
    </row>
    <row r="10449" spans="2:8" hidden="1" x14ac:dyDescent="0.15">
      <c r="B10449" s="8" t="s">
        <v>4447</v>
      </c>
      <c r="C10449" s="4" t="s">
        <v>27</v>
      </c>
      <c r="D10449" s="4" t="s">
        <v>19</v>
      </c>
      <c r="E10449" s="4" t="s">
        <v>20</v>
      </c>
      <c r="F10449" s="4" t="s">
        <v>4448</v>
      </c>
      <c r="G10449" s="4">
        <v>2028.6</v>
      </c>
      <c r="H10449" s="4">
        <v>4057.2</v>
      </c>
    </row>
    <row r="10450" spans="2:8" hidden="1" x14ac:dyDescent="0.15">
      <c r="B10450" s="8" t="s">
        <v>5007</v>
      </c>
      <c r="C10450" s="4" t="s">
        <v>27</v>
      </c>
      <c r="D10450" s="4" t="s">
        <v>19</v>
      </c>
      <c r="E10450" s="4" t="s">
        <v>20</v>
      </c>
      <c r="F10450" s="4" t="s">
        <v>4448</v>
      </c>
      <c r="G10450" s="4">
        <v>1843</v>
      </c>
      <c r="H10450" s="4">
        <v>3696.68</v>
      </c>
    </row>
    <row r="10451" spans="2:8" hidden="1" x14ac:dyDescent="0.15">
      <c r="B10451" s="8" t="s">
        <v>1669</v>
      </c>
      <c r="C10451" s="4" t="s">
        <v>27</v>
      </c>
      <c r="D10451" s="4" t="s">
        <v>19</v>
      </c>
      <c r="E10451" s="4" t="s">
        <v>20</v>
      </c>
      <c r="F10451" s="4" t="s">
        <v>4448</v>
      </c>
      <c r="G10451" s="4">
        <v>1200</v>
      </c>
      <c r="H10451" s="4">
        <v>2400</v>
      </c>
    </row>
    <row r="10452" spans="2:8" hidden="1" x14ac:dyDescent="0.15">
      <c r="B10452" s="8" t="s">
        <v>1754</v>
      </c>
      <c r="C10452" s="4" t="s">
        <v>27</v>
      </c>
      <c r="D10452" s="4" t="s">
        <v>19</v>
      </c>
      <c r="E10452" s="4" t="s">
        <v>20</v>
      </c>
      <c r="F10452" s="4" t="s">
        <v>4448</v>
      </c>
      <c r="G10452" s="4">
        <v>1091</v>
      </c>
      <c r="H10452" s="4">
        <v>2182</v>
      </c>
    </row>
    <row r="10453" spans="2:8" hidden="1" x14ac:dyDescent="0.15">
      <c r="B10453" s="8" t="s">
        <v>2930</v>
      </c>
      <c r="C10453" s="4" t="s">
        <v>27</v>
      </c>
      <c r="D10453" s="4" t="s">
        <v>19</v>
      </c>
      <c r="E10453" s="4" t="s">
        <v>20</v>
      </c>
      <c r="F10453" s="4" t="s">
        <v>4448</v>
      </c>
      <c r="G10453" s="4">
        <v>1050</v>
      </c>
      <c r="H10453" s="4">
        <v>2100</v>
      </c>
    </row>
    <row r="10454" spans="2:8" hidden="1" x14ac:dyDescent="0.15">
      <c r="B10454" s="8" t="s">
        <v>884</v>
      </c>
      <c r="C10454" s="4" t="s">
        <v>209</v>
      </c>
      <c r="D10454" s="4" t="s">
        <v>20</v>
      </c>
      <c r="E10454" s="4" t="s">
        <v>559</v>
      </c>
      <c r="F10454" s="4" t="s">
        <v>2759</v>
      </c>
      <c r="G10454" s="4">
        <v>4347</v>
      </c>
      <c r="H10454" s="4">
        <v>7035</v>
      </c>
    </row>
    <row r="10455" spans="2:8" hidden="1" x14ac:dyDescent="0.15">
      <c r="B10455" s="8" t="s">
        <v>263</v>
      </c>
      <c r="C10455" s="4" t="s">
        <v>27</v>
      </c>
      <c r="D10455" s="4" t="s">
        <v>19</v>
      </c>
      <c r="E10455" s="4" t="s">
        <v>20</v>
      </c>
      <c r="F10455" s="4" t="s">
        <v>4448</v>
      </c>
      <c r="G10455" s="4">
        <v>1008</v>
      </c>
      <c r="H10455" s="4">
        <v>2016</v>
      </c>
    </row>
    <row r="10456" spans="2:8" hidden="1" x14ac:dyDescent="0.15">
      <c r="B10456" s="8" t="s">
        <v>148</v>
      </c>
      <c r="C10456" s="4" t="s">
        <v>27</v>
      </c>
      <c r="D10456" s="4" t="s">
        <v>19</v>
      </c>
      <c r="E10456" s="4" t="s">
        <v>20</v>
      </c>
      <c r="F10456" s="4" t="s">
        <v>4448</v>
      </c>
      <c r="G10456" s="4">
        <v>1000</v>
      </c>
      <c r="H10456" s="4">
        <v>2006.07</v>
      </c>
    </row>
    <row r="10457" spans="2:8" hidden="1" x14ac:dyDescent="0.15">
      <c r="B10457" s="8" t="s">
        <v>995</v>
      </c>
      <c r="C10457" s="4" t="s">
        <v>27</v>
      </c>
      <c r="D10457" s="4" t="s">
        <v>19</v>
      </c>
      <c r="E10457" s="4" t="s">
        <v>20</v>
      </c>
      <c r="F10457" s="4" t="s">
        <v>4448</v>
      </c>
      <c r="G10457" s="4">
        <v>978</v>
      </c>
      <c r="H10457" s="4">
        <v>1956</v>
      </c>
    </row>
    <row r="10458" spans="2:8" hidden="1" x14ac:dyDescent="0.15">
      <c r="B10458" s="8" t="s">
        <v>1946</v>
      </c>
      <c r="C10458" s="4" t="s">
        <v>27</v>
      </c>
      <c r="D10458" s="4" t="s">
        <v>19</v>
      </c>
      <c r="E10458" s="4" t="s">
        <v>20</v>
      </c>
      <c r="F10458" s="4" t="s">
        <v>4448</v>
      </c>
      <c r="G10458" s="4">
        <v>959.76</v>
      </c>
      <c r="H10458" s="4">
        <v>1919.52</v>
      </c>
    </row>
    <row r="10459" spans="2:8" hidden="1" x14ac:dyDescent="0.15">
      <c r="B10459" s="8" t="s">
        <v>1539</v>
      </c>
      <c r="C10459" s="4" t="s">
        <v>27</v>
      </c>
      <c r="D10459" s="4" t="s">
        <v>19</v>
      </c>
      <c r="E10459" s="4" t="s">
        <v>20</v>
      </c>
      <c r="F10459" s="4" t="s">
        <v>4448</v>
      </c>
      <c r="G10459" s="4">
        <v>924</v>
      </c>
      <c r="H10459" s="4">
        <v>1855.18</v>
      </c>
    </row>
    <row r="10460" spans="2:8" hidden="1" x14ac:dyDescent="0.15">
      <c r="B10460" s="8" t="s">
        <v>5046</v>
      </c>
      <c r="C10460" s="4" t="s">
        <v>27</v>
      </c>
      <c r="D10460" s="4" t="s">
        <v>19</v>
      </c>
      <c r="E10460" s="4" t="s">
        <v>20</v>
      </c>
      <c r="F10460" s="4" t="s">
        <v>4448</v>
      </c>
      <c r="G10460" s="4">
        <v>915.3</v>
      </c>
      <c r="H10460" s="4">
        <v>1836.59</v>
      </c>
    </row>
    <row r="10461" spans="2:8" hidden="1" x14ac:dyDescent="0.15">
      <c r="B10461" s="8" t="s">
        <v>1669</v>
      </c>
      <c r="C10461" s="4" t="s">
        <v>27</v>
      </c>
      <c r="D10461" s="4" t="s">
        <v>19</v>
      </c>
      <c r="E10461" s="4" t="s">
        <v>20</v>
      </c>
      <c r="F10461" s="4" t="s">
        <v>4448</v>
      </c>
      <c r="G10461" s="4">
        <v>896</v>
      </c>
      <c r="H10461" s="4">
        <v>1792</v>
      </c>
    </row>
    <row r="10462" spans="2:8" hidden="1" x14ac:dyDescent="0.15">
      <c r="B10462" s="8" t="s">
        <v>3953</v>
      </c>
      <c r="C10462" s="4" t="s">
        <v>209</v>
      </c>
      <c r="D10462" s="4" t="s">
        <v>20</v>
      </c>
      <c r="E10462" s="4" t="s">
        <v>559</v>
      </c>
      <c r="F10462" s="4" t="s">
        <v>4477</v>
      </c>
      <c r="G10462" s="4">
        <v>4000</v>
      </c>
      <c r="H10462" s="4">
        <v>18000</v>
      </c>
    </row>
    <row r="10463" spans="2:8" hidden="1" x14ac:dyDescent="0.15">
      <c r="B10463" s="8" t="s">
        <v>636</v>
      </c>
      <c r="C10463" s="4" t="s">
        <v>209</v>
      </c>
      <c r="D10463" s="4" t="s">
        <v>20</v>
      </c>
      <c r="E10463" s="4" t="s">
        <v>559</v>
      </c>
      <c r="F10463" s="4" t="s">
        <v>4478</v>
      </c>
      <c r="G10463" s="4">
        <v>4000</v>
      </c>
      <c r="H10463" s="4">
        <v>18000</v>
      </c>
    </row>
    <row r="10464" spans="2:8" hidden="1" x14ac:dyDescent="0.15">
      <c r="B10464" s="8" t="s">
        <v>437</v>
      </c>
      <c r="C10464" s="4" t="s">
        <v>27</v>
      </c>
      <c r="D10464" s="4" t="s">
        <v>19</v>
      </c>
      <c r="E10464" s="4" t="s">
        <v>20</v>
      </c>
      <c r="F10464" s="4" t="s">
        <v>4448</v>
      </c>
      <c r="G10464" s="4">
        <v>895</v>
      </c>
      <c r="H10464" s="4">
        <v>1790</v>
      </c>
    </row>
    <row r="10465" spans="2:8" hidden="1" x14ac:dyDescent="0.15">
      <c r="B10465" s="8" t="s">
        <v>34</v>
      </c>
      <c r="C10465" s="4" t="s">
        <v>209</v>
      </c>
      <c r="D10465" s="4" t="s">
        <v>20</v>
      </c>
      <c r="E10465" s="4" t="s">
        <v>2964</v>
      </c>
      <c r="F10465" s="4" t="s">
        <v>4495</v>
      </c>
      <c r="G10465" s="4">
        <v>4000</v>
      </c>
      <c r="H10465" s="4">
        <v>3358.63</v>
      </c>
    </row>
    <row r="10466" spans="2:8" hidden="1" x14ac:dyDescent="0.15">
      <c r="B10466" s="8" t="s">
        <v>1672</v>
      </c>
      <c r="C10466" s="4" t="s">
        <v>27</v>
      </c>
      <c r="D10466" s="4" t="s">
        <v>19</v>
      </c>
      <c r="E10466" s="4" t="s">
        <v>20</v>
      </c>
      <c r="F10466" s="4" t="s">
        <v>4448</v>
      </c>
      <c r="G10466" s="4">
        <v>882</v>
      </c>
      <c r="H10466" s="4">
        <v>1764</v>
      </c>
    </row>
    <row r="10467" spans="2:8" hidden="1" x14ac:dyDescent="0.15">
      <c r="B10467" s="8" t="s">
        <v>132</v>
      </c>
      <c r="C10467" s="4" t="s">
        <v>27</v>
      </c>
      <c r="D10467" s="4" t="s">
        <v>19</v>
      </c>
      <c r="E10467" s="4" t="s">
        <v>20</v>
      </c>
      <c r="F10467" s="4" t="s">
        <v>4448</v>
      </c>
      <c r="G10467" s="4">
        <v>861</v>
      </c>
      <c r="H10467" s="4">
        <v>1722</v>
      </c>
    </row>
    <row r="10468" spans="2:8" hidden="1" x14ac:dyDescent="0.15">
      <c r="B10468" s="8" t="s">
        <v>2466</v>
      </c>
      <c r="C10468" s="4" t="s">
        <v>27</v>
      </c>
      <c r="D10468" s="4" t="s">
        <v>19</v>
      </c>
      <c r="E10468" s="4" t="s">
        <v>20</v>
      </c>
      <c r="F10468" s="4" t="s">
        <v>4448</v>
      </c>
      <c r="G10468" s="4">
        <v>860</v>
      </c>
      <c r="H10468" s="4">
        <v>1725.72</v>
      </c>
    </row>
    <row r="10469" spans="2:8" hidden="1" x14ac:dyDescent="0.15">
      <c r="B10469" s="8" t="s">
        <v>3682</v>
      </c>
      <c r="C10469" s="4" t="s">
        <v>27</v>
      </c>
      <c r="D10469" s="4" t="s">
        <v>19</v>
      </c>
      <c r="E10469" s="4" t="s">
        <v>20</v>
      </c>
      <c r="F10469" s="4" t="s">
        <v>4448</v>
      </c>
      <c r="G10469" s="4">
        <v>844.8</v>
      </c>
      <c r="H10469" s="4">
        <v>1689.6</v>
      </c>
    </row>
    <row r="10470" spans="2:8" hidden="1" x14ac:dyDescent="0.15">
      <c r="B10470" s="8" t="s">
        <v>855</v>
      </c>
      <c r="C10470" s="4" t="s">
        <v>27</v>
      </c>
      <c r="D10470" s="4" t="s">
        <v>19</v>
      </c>
      <c r="E10470" s="4" t="s">
        <v>20</v>
      </c>
      <c r="F10470" s="4" t="s">
        <v>4448</v>
      </c>
      <c r="G10470" s="4">
        <v>816</v>
      </c>
      <c r="H10470" s="4">
        <v>1638.05</v>
      </c>
    </row>
    <row r="10471" spans="2:8" hidden="1" x14ac:dyDescent="0.15">
      <c r="B10471" s="8" t="s">
        <v>368</v>
      </c>
      <c r="C10471" s="4" t="s">
        <v>27</v>
      </c>
      <c r="D10471" s="4" t="s">
        <v>19</v>
      </c>
      <c r="E10471" s="4" t="s">
        <v>20</v>
      </c>
      <c r="F10471" s="4" t="s">
        <v>4448</v>
      </c>
      <c r="G10471" s="4">
        <v>812</v>
      </c>
      <c r="H10471" s="4">
        <v>1624</v>
      </c>
    </row>
    <row r="10472" spans="2:8" hidden="1" x14ac:dyDescent="0.15">
      <c r="B10472" s="8" t="s">
        <v>1683</v>
      </c>
      <c r="C10472" s="4" t="s">
        <v>27</v>
      </c>
      <c r="D10472" s="4" t="s">
        <v>19</v>
      </c>
      <c r="E10472" s="4" t="s">
        <v>20</v>
      </c>
      <c r="F10472" s="4" t="s">
        <v>4448</v>
      </c>
      <c r="G10472" s="4">
        <v>800</v>
      </c>
      <c r="H10472" s="4">
        <v>1605.46</v>
      </c>
    </row>
    <row r="10473" spans="2:8" hidden="1" x14ac:dyDescent="0.15">
      <c r="B10473" s="8" t="s">
        <v>59</v>
      </c>
      <c r="C10473" s="4" t="s">
        <v>209</v>
      </c>
      <c r="D10473" s="4" t="s">
        <v>20</v>
      </c>
      <c r="E10473" s="4" t="s">
        <v>2237</v>
      </c>
      <c r="F10473" s="4" t="s">
        <v>4527</v>
      </c>
      <c r="G10473" s="4">
        <v>3654</v>
      </c>
      <c r="H10473" s="4">
        <v>3032.12</v>
      </c>
    </row>
    <row r="10474" spans="2:8" hidden="1" x14ac:dyDescent="0.15">
      <c r="B10474" s="8" t="s">
        <v>4048</v>
      </c>
      <c r="C10474" s="4" t="s">
        <v>27</v>
      </c>
      <c r="D10474" s="4" t="s">
        <v>19</v>
      </c>
      <c r="E10474" s="4" t="s">
        <v>20</v>
      </c>
      <c r="F10474" s="4" t="s">
        <v>4448</v>
      </c>
      <c r="G10474" s="4">
        <v>800</v>
      </c>
      <c r="H10474" s="4">
        <v>1600</v>
      </c>
    </row>
    <row r="10475" spans="2:8" hidden="1" x14ac:dyDescent="0.15">
      <c r="B10475" s="8" t="s">
        <v>263</v>
      </c>
      <c r="C10475" s="4" t="s">
        <v>27</v>
      </c>
      <c r="D10475" s="4" t="s">
        <v>19</v>
      </c>
      <c r="E10475" s="4" t="s">
        <v>20</v>
      </c>
      <c r="F10475" s="4" t="s">
        <v>4448</v>
      </c>
      <c r="G10475" s="4">
        <v>800</v>
      </c>
      <c r="H10475" s="4">
        <v>1600</v>
      </c>
    </row>
    <row r="10476" spans="2:8" hidden="1" x14ac:dyDescent="0.15">
      <c r="B10476" s="8" t="s">
        <v>148</v>
      </c>
      <c r="C10476" s="4" t="s">
        <v>27</v>
      </c>
      <c r="D10476" s="4" t="s">
        <v>19</v>
      </c>
      <c r="E10476" s="4" t="s">
        <v>20</v>
      </c>
      <c r="F10476" s="4" t="s">
        <v>4448</v>
      </c>
      <c r="G10476" s="4">
        <v>770</v>
      </c>
      <c r="H10476" s="4">
        <v>1544.85</v>
      </c>
    </row>
    <row r="10477" spans="2:8" hidden="1" x14ac:dyDescent="0.15">
      <c r="B10477" s="8" t="s">
        <v>148</v>
      </c>
      <c r="C10477" s="4" t="s">
        <v>27</v>
      </c>
      <c r="D10477" s="4" t="s">
        <v>19</v>
      </c>
      <c r="E10477" s="4" t="s">
        <v>20</v>
      </c>
      <c r="F10477" s="4" t="s">
        <v>4448</v>
      </c>
      <c r="G10477" s="4">
        <v>750</v>
      </c>
      <c r="H10477" s="4">
        <v>1504.66</v>
      </c>
    </row>
    <row r="10478" spans="2:8" hidden="1" x14ac:dyDescent="0.15">
      <c r="B10478" s="8" t="s">
        <v>437</v>
      </c>
      <c r="C10478" s="4" t="s">
        <v>27</v>
      </c>
      <c r="D10478" s="4" t="s">
        <v>19</v>
      </c>
      <c r="E10478" s="4" t="s">
        <v>20</v>
      </c>
      <c r="F10478" s="4" t="s">
        <v>4448</v>
      </c>
      <c r="G10478" s="4">
        <v>750</v>
      </c>
      <c r="H10478" s="4">
        <v>1500</v>
      </c>
    </row>
    <row r="10479" spans="2:8" hidden="1" x14ac:dyDescent="0.15">
      <c r="B10479" s="8" t="s">
        <v>998</v>
      </c>
      <c r="C10479" s="4" t="s">
        <v>27</v>
      </c>
      <c r="D10479" s="4" t="s">
        <v>19</v>
      </c>
      <c r="E10479" s="4" t="s">
        <v>20</v>
      </c>
      <c r="F10479" s="4" t="s">
        <v>4448</v>
      </c>
      <c r="G10479" s="4">
        <v>750</v>
      </c>
      <c r="H10479" s="4">
        <v>1500</v>
      </c>
    </row>
    <row r="10480" spans="2:8" hidden="1" x14ac:dyDescent="0.15">
      <c r="B10480" s="8" t="s">
        <v>4464</v>
      </c>
      <c r="C10480" s="4" t="s">
        <v>27</v>
      </c>
      <c r="D10480" s="4" t="s">
        <v>19</v>
      </c>
      <c r="E10480" s="4" t="s">
        <v>20</v>
      </c>
      <c r="F10480" s="4" t="s">
        <v>4448</v>
      </c>
      <c r="G10480" s="4">
        <v>721</v>
      </c>
      <c r="H10480" s="4">
        <v>1442</v>
      </c>
    </row>
    <row r="10481" spans="2:8" hidden="1" x14ac:dyDescent="0.15">
      <c r="B10481" s="8" t="s">
        <v>3630</v>
      </c>
      <c r="C10481" s="4" t="s">
        <v>27</v>
      </c>
      <c r="D10481" s="4" t="s">
        <v>19</v>
      </c>
      <c r="E10481" s="4" t="s">
        <v>20</v>
      </c>
      <c r="F10481" s="4" t="s">
        <v>4448</v>
      </c>
      <c r="G10481" s="4">
        <v>716.8</v>
      </c>
      <c r="H10481" s="4">
        <v>1433.6</v>
      </c>
    </row>
    <row r="10482" spans="2:8" hidden="1" x14ac:dyDescent="0.15">
      <c r="B10482" s="8" t="s">
        <v>5007</v>
      </c>
      <c r="C10482" s="4" t="s">
        <v>27</v>
      </c>
      <c r="D10482" s="4" t="s">
        <v>19</v>
      </c>
      <c r="E10482" s="4" t="s">
        <v>20</v>
      </c>
      <c r="F10482" s="4" t="s">
        <v>4448</v>
      </c>
      <c r="G10482" s="4">
        <v>710.1</v>
      </c>
      <c r="H10482" s="4">
        <v>1424.61</v>
      </c>
    </row>
    <row r="10483" spans="2:8" hidden="1" x14ac:dyDescent="0.15">
      <c r="B10483" s="8" t="s">
        <v>1016</v>
      </c>
      <c r="C10483" s="4" t="s">
        <v>27</v>
      </c>
      <c r="D10483" s="4" t="s">
        <v>19</v>
      </c>
      <c r="E10483" s="4" t="s">
        <v>20</v>
      </c>
      <c r="F10483" s="4" t="s">
        <v>4448</v>
      </c>
      <c r="G10483" s="4">
        <v>704</v>
      </c>
      <c r="H10483" s="4">
        <v>1408</v>
      </c>
    </row>
    <row r="10484" spans="2:8" hidden="1" x14ac:dyDescent="0.15">
      <c r="B10484" s="8" t="s">
        <v>2414</v>
      </c>
      <c r="C10484" s="4" t="s">
        <v>27</v>
      </c>
      <c r="D10484" s="4" t="s">
        <v>19</v>
      </c>
      <c r="E10484" s="4" t="s">
        <v>20</v>
      </c>
      <c r="F10484" s="4" t="s">
        <v>4448</v>
      </c>
      <c r="G10484" s="4">
        <v>700</v>
      </c>
      <c r="H10484" s="4">
        <v>1400</v>
      </c>
    </row>
    <row r="10485" spans="2:8" hidden="1" x14ac:dyDescent="0.15">
      <c r="B10485" s="8" t="s">
        <v>268</v>
      </c>
      <c r="C10485" s="4" t="s">
        <v>209</v>
      </c>
      <c r="D10485" s="4" t="s">
        <v>391</v>
      </c>
      <c r="E10485" s="4" t="s">
        <v>470</v>
      </c>
      <c r="F10485" s="4" t="s">
        <v>4578</v>
      </c>
      <c r="G10485" s="4">
        <v>3260</v>
      </c>
      <c r="H10485" s="4">
        <v>29090.799999999999</v>
      </c>
    </row>
    <row r="10486" spans="2:8" hidden="1" x14ac:dyDescent="0.15">
      <c r="B10486" s="8" t="s">
        <v>4582</v>
      </c>
      <c r="C10486" s="4" t="s">
        <v>209</v>
      </c>
      <c r="D10486" s="4" t="s">
        <v>20</v>
      </c>
      <c r="E10486" s="4" t="s">
        <v>950</v>
      </c>
      <c r="F10486" s="4" t="s">
        <v>4583</v>
      </c>
      <c r="G10486" s="4">
        <v>3250</v>
      </c>
      <c r="H10486" s="4">
        <v>1325.26</v>
      </c>
    </row>
    <row r="10487" spans="2:8" hidden="1" x14ac:dyDescent="0.15">
      <c r="B10487" s="8" t="s">
        <v>1016</v>
      </c>
      <c r="C10487" s="4" t="s">
        <v>27</v>
      </c>
      <c r="D10487" s="4" t="s">
        <v>19</v>
      </c>
      <c r="E10487" s="4" t="s">
        <v>20</v>
      </c>
      <c r="F10487" s="4" t="s">
        <v>4448</v>
      </c>
      <c r="G10487" s="4">
        <v>700</v>
      </c>
      <c r="H10487" s="4">
        <v>1400</v>
      </c>
    </row>
    <row r="10488" spans="2:8" hidden="1" x14ac:dyDescent="0.15">
      <c r="B10488" s="8" t="s">
        <v>3740</v>
      </c>
      <c r="C10488" s="4" t="s">
        <v>27</v>
      </c>
      <c r="D10488" s="4" t="s">
        <v>19</v>
      </c>
      <c r="E10488" s="4" t="s">
        <v>20</v>
      </c>
      <c r="F10488" s="4" t="s">
        <v>4448</v>
      </c>
      <c r="G10488" s="4">
        <v>652.79999999999905</v>
      </c>
      <c r="H10488" s="4">
        <v>1305.5999999999899</v>
      </c>
    </row>
    <row r="10489" spans="2:8" hidden="1" x14ac:dyDescent="0.15">
      <c r="B10489" s="8" t="s">
        <v>2156</v>
      </c>
      <c r="C10489" s="4" t="s">
        <v>209</v>
      </c>
      <c r="D10489" s="4" t="s">
        <v>20</v>
      </c>
      <c r="E10489" s="4" t="s">
        <v>1288</v>
      </c>
      <c r="F10489" s="4" t="s">
        <v>3379</v>
      </c>
      <c r="G10489" s="4">
        <v>3200</v>
      </c>
      <c r="H10489" s="4">
        <v>9250.07</v>
      </c>
    </row>
    <row r="10490" spans="2:8" hidden="1" x14ac:dyDescent="0.15">
      <c r="B10490" s="8" t="s">
        <v>4464</v>
      </c>
      <c r="C10490" s="4" t="s">
        <v>27</v>
      </c>
      <c r="D10490" s="4" t="s">
        <v>19</v>
      </c>
      <c r="E10490" s="4" t="s">
        <v>20</v>
      </c>
      <c r="F10490" s="4" t="s">
        <v>4448</v>
      </c>
      <c r="G10490" s="4">
        <v>649.44000000000005</v>
      </c>
      <c r="H10490" s="4">
        <v>1298.8800000000001</v>
      </c>
    </row>
    <row r="10491" spans="2:8" hidden="1" x14ac:dyDescent="0.15">
      <c r="B10491" s="8" t="s">
        <v>599</v>
      </c>
      <c r="C10491" s="4" t="s">
        <v>27</v>
      </c>
      <c r="D10491" s="4" t="s">
        <v>19</v>
      </c>
      <c r="E10491" s="4" t="s">
        <v>20</v>
      </c>
      <c r="F10491" s="4" t="s">
        <v>4448</v>
      </c>
      <c r="G10491" s="4">
        <v>640</v>
      </c>
      <c r="H10491" s="4">
        <v>1283.81</v>
      </c>
    </row>
    <row r="10492" spans="2:8" hidden="1" x14ac:dyDescent="0.15">
      <c r="B10492" s="8" t="s">
        <v>599</v>
      </c>
      <c r="C10492" s="4" t="s">
        <v>27</v>
      </c>
      <c r="D10492" s="4" t="s">
        <v>19</v>
      </c>
      <c r="E10492" s="4" t="s">
        <v>20</v>
      </c>
      <c r="F10492" s="4" t="s">
        <v>4448</v>
      </c>
      <c r="G10492" s="4">
        <v>640</v>
      </c>
      <c r="H10492" s="4">
        <v>1280</v>
      </c>
    </row>
    <row r="10493" spans="2:8" hidden="1" x14ac:dyDescent="0.15">
      <c r="B10493" s="8" t="s">
        <v>596</v>
      </c>
      <c r="C10493" s="4" t="s">
        <v>27</v>
      </c>
      <c r="D10493" s="4" t="s">
        <v>19</v>
      </c>
      <c r="E10493" s="4" t="s">
        <v>20</v>
      </c>
      <c r="F10493" s="4" t="s">
        <v>4448</v>
      </c>
      <c r="G10493" s="4">
        <v>616</v>
      </c>
      <c r="H10493" s="4">
        <v>1235.8499999999899</v>
      </c>
    </row>
    <row r="10494" spans="2:8" hidden="1" x14ac:dyDescent="0.15">
      <c r="B10494" s="8" t="s">
        <v>148</v>
      </c>
      <c r="C10494" s="4" t="s">
        <v>27</v>
      </c>
      <c r="D10494" s="4" t="s">
        <v>19</v>
      </c>
      <c r="E10494" s="4" t="s">
        <v>20</v>
      </c>
      <c r="F10494" s="4" t="s">
        <v>4448</v>
      </c>
      <c r="G10494" s="4">
        <v>615</v>
      </c>
      <c r="H10494" s="4">
        <v>1233.8699999999899</v>
      </c>
    </row>
    <row r="10495" spans="2:8" hidden="1" x14ac:dyDescent="0.15">
      <c r="B10495" s="8" t="s">
        <v>41</v>
      </c>
      <c r="C10495" s="4" t="s">
        <v>27</v>
      </c>
      <c r="D10495" s="4" t="s">
        <v>19</v>
      </c>
      <c r="E10495" s="4" t="s">
        <v>20</v>
      </c>
      <c r="F10495" s="4" t="s">
        <v>4448</v>
      </c>
      <c r="G10495" s="4">
        <v>613.20000000000005</v>
      </c>
      <c r="H10495" s="4">
        <v>1226.4000000000001</v>
      </c>
    </row>
    <row r="10496" spans="2:8" hidden="1" x14ac:dyDescent="0.15">
      <c r="B10496" s="8" t="s">
        <v>1506</v>
      </c>
      <c r="C10496" s="4" t="s">
        <v>27</v>
      </c>
      <c r="D10496" s="4" t="s">
        <v>19</v>
      </c>
      <c r="E10496" s="4" t="s">
        <v>20</v>
      </c>
      <c r="F10496" s="4" t="s">
        <v>4448</v>
      </c>
      <c r="G10496" s="4">
        <v>600</v>
      </c>
      <c r="H10496" s="4">
        <v>1203.75</v>
      </c>
    </row>
    <row r="10497" spans="2:8" hidden="1" x14ac:dyDescent="0.15">
      <c r="B10497" s="8" t="s">
        <v>771</v>
      </c>
      <c r="C10497" s="4" t="s">
        <v>27</v>
      </c>
      <c r="D10497" s="4" t="s">
        <v>19</v>
      </c>
      <c r="E10497" s="4" t="s">
        <v>20</v>
      </c>
      <c r="F10497" s="4" t="s">
        <v>4448</v>
      </c>
      <c r="G10497" s="4">
        <v>588</v>
      </c>
      <c r="H10497" s="4">
        <v>1179.73</v>
      </c>
    </row>
    <row r="10498" spans="2:8" hidden="1" x14ac:dyDescent="0.15">
      <c r="B10498" s="8" t="s">
        <v>1683</v>
      </c>
      <c r="C10498" s="4" t="s">
        <v>27</v>
      </c>
      <c r="D10498" s="4" t="s">
        <v>19</v>
      </c>
      <c r="E10498" s="4" t="s">
        <v>20</v>
      </c>
      <c r="F10498" s="4" t="s">
        <v>4448</v>
      </c>
      <c r="G10498" s="4">
        <v>583.20000000000005</v>
      </c>
      <c r="H10498" s="4">
        <v>1170.48</v>
      </c>
    </row>
    <row r="10499" spans="2:8" hidden="1" x14ac:dyDescent="0.15">
      <c r="B10499" s="8" t="s">
        <v>42</v>
      </c>
      <c r="C10499" s="4" t="s">
        <v>27</v>
      </c>
      <c r="D10499" s="4" t="s">
        <v>19</v>
      </c>
      <c r="E10499" s="4" t="s">
        <v>20</v>
      </c>
      <c r="F10499" s="4" t="s">
        <v>4448</v>
      </c>
      <c r="G10499" s="4">
        <v>583.20000000000005</v>
      </c>
      <c r="H10499" s="4">
        <v>1170.22</v>
      </c>
    </row>
    <row r="10500" spans="2:8" hidden="1" x14ac:dyDescent="0.15">
      <c r="B10500" s="8" t="s">
        <v>263</v>
      </c>
      <c r="C10500" s="4" t="s">
        <v>27</v>
      </c>
      <c r="D10500" s="4" t="s">
        <v>19</v>
      </c>
      <c r="E10500" s="4" t="s">
        <v>20</v>
      </c>
      <c r="F10500" s="4" t="s">
        <v>4448</v>
      </c>
      <c r="G10500" s="4">
        <v>563.20000000000005</v>
      </c>
      <c r="H10500" s="4">
        <v>1129.83</v>
      </c>
    </row>
    <row r="10501" spans="2:8" hidden="1" x14ac:dyDescent="0.15">
      <c r="B10501" s="8" t="s">
        <v>1738</v>
      </c>
      <c r="C10501" s="4" t="s">
        <v>27</v>
      </c>
      <c r="D10501" s="4" t="s">
        <v>19</v>
      </c>
      <c r="E10501" s="4" t="s">
        <v>20</v>
      </c>
      <c r="F10501" s="4" t="s">
        <v>4448</v>
      </c>
      <c r="G10501" s="4">
        <v>560.79999999999905</v>
      </c>
      <c r="H10501" s="4">
        <v>1125.6500000000001</v>
      </c>
    </row>
    <row r="10502" spans="2:8" hidden="1" x14ac:dyDescent="0.15">
      <c r="B10502" s="8" t="s">
        <v>5604</v>
      </c>
      <c r="C10502" s="4" t="s">
        <v>27</v>
      </c>
      <c r="D10502" s="4" t="s">
        <v>19</v>
      </c>
      <c r="E10502" s="4" t="s">
        <v>20</v>
      </c>
      <c r="F10502" s="4" t="s">
        <v>4448</v>
      </c>
      <c r="G10502" s="4">
        <v>558</v>
      </c>
      <c r="H10502" s="4">
        <v>1119.93</v>
      </c>
    </row>
    <row r="10503" spans="2:8" hidden="1" x14ac:dyDescent="0.15">
      <c r="B10503" s="8" t="s">
        <v>437</v>
      </c>
      <c r="C10503" s="4" t="s">
        <v>27</v>
      </c>
      <c r="D10503" s="4" t="s">
        <v>19</v>
      </c>
      <c r="E10503" s="4" t="s">
        <v>20</v>
      </c>
      <c r="F10503" s="4" t="s">
        <v>4448</v>
      </c>
      <c r="G10503" s="4">
        <v>542.4</v>
      </c>
      <c r="H10503" s="4">
        <v>1084.8</v>
      </c>
    </row>
    <row r="10504" spans="2:8" hidden="1" x14ac:dyDescent="0.15">
      <c r="B10504" s="8" t="s">
        <v>3207</v>
      </c>
      <c r="C10504" s="4" t="s">
        <v>27</v>
      </c>
      <c r="D10504" s="4" t="s">
        <v>19</v>
      </c>
      <c r="E10504" s="4" t="s">
        <v>20</v>
      </c>
      <c r="F10504" s="4" t="s">
        <v>4448</v>
      </c>
      <c r="G10504" s="4">
        <v>540</v>
      </c>
      <c r="H10504" s="4">
        <v>1083.4000000000001</v>
      </c>
    </row>
    <row r="10505" spans="2:8" hidden="1" x14ac:dyDescent="0.15">
      <c r="B10505" s="8" t="s">
        <v>3156</v>
      </c>
      <c r="C10505" s="4" t="s">
        <v>27</v>
      </c>
      <c r="D10505" s="4" t="s">
        <v>19</v>
      </c>
      <c r="E10505" s="4" t="s">
        <v>20</v>
      </c>
      <c r="F10505" s="4" t="s">
        <v>4448</v>
      </c>
      <c r="G10505" s="4">
        <v>540</v>
      </c>
      <c r="H10505" s="4">
        <v>1080</v>
      </c>
    </row>
    <row r="10506" spans="2:8" hidden="1" x14ac:dyDescent="0.15">
      <c r="B10506" s="8" t="s">
        <v>323</v>
      </c>
      <c r="C10506" s="4" t="s">
        <v>27</v>
      </c>
      <c r="D10506" s="4" t="s">
        <v>19</v>
      </c>
      <c r="E10506" s="4" t="s">
        <v>20</v>
      </c>
      <c r="F10506" s="4" t="s">
        <v>4448</v>
      </c>
      <c r="G10506" s="4">
        <v>539</v>
      </c>
      <c r="H10506" s="4">
        <v>1081.67</v>
      </c>
    </row>
    <row r="10507" spans="2:8" hidden="1" x14ac:dyDescent="0.15">
      <c r="B10507" s="8" t="s">
        <v>2068</v>
      </c>
      <c r="C10507" s="4" t="s">
        <v>27</v>
      </c>
      <c r="D10507" s="4" t="s">
        <v>19</v>
      </c>
      <c r="E10507" s="4" t="s">
        <v>20</v>
      </c>
      <c r="F10507" s="4" t="s">
        <v>4448</v>
      </c>
      <c r="G10507" s="4">
        <v>529.20000000000005</v>
      </c>
      <c r="H10507" s="4">
        <v>1058.4000000000001</v>
      </c>
    </row>
    <row r="10508" spans="2:8" hidden="1" x14ac:dyDescent="0.15">
      <c r="B10508" s="8" t="s">
        <v>76</v>
      </c>
      <c r="C10508" s="4" t="s">
        <v>27</v>
      </c>
      <c r="D10508" s="4" t="s">
        <v>19</v>
      </c>
      <c r="E10508" s="4" t="s">
        <v>20</v>
      </c>
      <c r="F10508" s="4" t="s">
        <v>4448</v>
      </c>
      <c r="G10508" s="4">
        <v>525</v>
      </c>
      <c r="H10508" s="4">
        <v>1050</v>
      </c>
    </row>
    <row r="10509" spans="2:8" hidden="1" x14ac:dyDescent="0.15">
      <c r="B10509" s="8" t="s">
        <v>854</v>
      </c>
      <c r="C10509" s="4" t="s">
        <v>27</v>
      </c>
      <c r="D10509" s="4" t="s">
        <v>19</v>
      </c>
      <c r="E10509" s="4" t="s">
        <v>20</v>
      </c>
      <c r="F10509" s="4" t="s">
        <v>4448</v>
      </c>
      <c r="G10509" s="4">
        <v>520.79999999999905</v>
      </c>
      <c r="H10509" s="4">
        <v>1044.93</v>
      </c>
    </row>
    <row r="10510" spans="2:8" hidden="1" x14ac:dyDescent="0.15">
      <c r="B10510" s="8" t="s">
        <v>72</v>
      </c>
      <c r="C10510" s="4" t="s">
        <v>27</v>
      </c>
      <c r="D10510" s="4" t="s">
        <v>19</v>
      </c>
      <c r="E10510" s="4" t="s">
        <v>20</v>
      </c>
      <c r="F10510" s="4" t="s">
        <v>4448</v>
      </c>
      <c r="G10510" s="4">
        <v>518.4</v>
      </c>
      <c r="H10510" s="4">
        <v>1036.8</v>
      </c>
    </row>
    <row r="10511" spans="2:8" hidden="1" x14ac:dyDescent="0.15">
      <c r="B10511" s="8" t="s">
        <v>1409</v>
      </c>
      <c r="C10511" s="4" t="s">
        <v>209</v>
      </c>
      <c r="D10511" s="4" t="s">
        <v>20</v>
      </c>
      <c r="E10511" s="4" t="s">
        <v>2722</v>
      </c>
      <c r="F10511" s="4" t="s">
        <v>2645</v>
      </c>
      <c r="G10511" s="4">
        <v>3000</v>
      </c>
      <c r="H10511" s="4">
        <v>14400</v>
      </c>
    </row>
    <row r="10512" spans="2:8" hidden="1" x14ac:dyDescent="0.15">
      <c r="B10512" s="8" t="s">
        <v>3740</v>
      </c>
      <c r="C10512" s="4" t="s">
        <v>27</v>
      </c>
      <c r="D10512" s="4" t="s">
        <v>19</v>
      </c>
      <c r="E10512" s="4" t="s">
        <v>20</v>
      </c>
      <c r="F10512" s="4" t="s">
        <v>4448</v>
      </c>
      <c r="G10512" s="4">
        <v>516.6</v>
      </c>
      <c r="H10512" s="4">
        <v>1033.2</v>
      </c>
    </row>
    <row r="10513" spans="2:8" hidden="1" x14ac:dyDescent="0.15">
      <c r="B10513" s="8" t="s">
        <v>45</v>
      </c>
      <c r="C10513" s="4" t="s">
        <v>209</v>
      </c>
      <c r="D10513" s="4" t="s">
        <v>20</v>
      </c>
      <c r="E10513" s="4" t="s">
        <v>234</v>
      </c>
      <c r="F10513" s="4" t="s">
        <v>4658</v>
      </c>
      <c r="G10513" s="4">
        <v>3000</v>
      </c>
      <c r="H10513" s="4">
        <v>13542.14</v>
      </c>
    </row>
    <row r="10514" spans="2:8" hidden="1" x14ac:dyDescent="0.15">
      <c r="B10514" s="8" t="s">
        <v>1555</v>
      </c>
      <c r="C10514" s="4" t="s">
        <v>209</v>
      </c>
      <c r="D10514" s="4" t="s">
        <v>20</v>
      </c>
      <c r="E10514" s="4" t="s">
        <v>559</v>
      </c>
      <c r="F10514" s="4" t="s">
        <v>2645</v>
      </c>
      <c r="G10514" s="4">
        <v>3000</v>
      </c>
      <c r="H10514" s="4">
        <v>13500</v>
      </c>
    </row>
    <row r="10515" spans="2:8" hidden="1" x14ac:dyDescent="0.15">
      <c r="B10515" s="8" t="s">
        <v>1794</v>
      </c>
      <c r="C10515" s="4" t="s">
        <v>209</v>
      </c>
      <c r="D10515" s="4" t="s">
        <v>20</v>
      </c>
      <c r="E10515" s="4" t="s">
        <v>2722</v>
      </c>
      <c r="F10515" s="4" t="s">
        <v>2645</v>
      </c>
      <c r="G10515" s="4">
        <v>3000</v>
      </c>
      <c r="H10515" s="4">
        <v>12900</v>
      </c>
    </row>
    <row r="10516" spans="2:8" hidden="1" x14ac:dyDescent="0.15">
      <c r="B10516" s="8" t="s">
        <v>250</v>
      </c>
      <c r="C10516" s="4" t="s">
        <v>209</v>
      </c>
      <c r="D10516" s="4" t="s">
        <v>20</v>
      </c>
      <c r="E10516" s="4" t="s">
        <v>2722</v>
      </c>
      <c r="F10516" s="4" t="s">
        <v>4659</v>
      </c>
      <c r="G10516" s="4">
        <v>3000</v>
      </c>
      <c r="H10516" s="4">
        <v>12900</v>
      </c>
    </row>
    <row r="10517" spans="2:8" hidden="1" x14ac:dyDescent="0.15">
      <c r="B10517" s="8" t="s">
        <v>490</v>
      </c>
      <c r="C10517" s="4" t="s">
        <v>209</v>
      </c>
      <c r="D10517" s="4" t="s">
        <v>20</v>
      </c>
      <c r="E10517" s="4" t="s">
        <v>2722</v>
      </c>
      <c r="F10517" s="4" t="s">
        <v>2645</v>
      </c>
      <c r="G10517" s="4">
        <v>3000</v>
      </c>
      <c r="H10517" s="4">
        <v>12900</v>
      </c>
    </row>
    <row r="10518" spans="2:8" hidden="1" x14ac:dyDescent="0.15">
      <c r="B10518" s="8" t="s">
        <v>855</v>
      </c>
      <c r="C10518" s="4" t="s">
        <v>27</v>
      </c>
      <c r="D10518" s="4" t="s">
        <v>19</v>
      </c>
      <c r="E10518" s="4" t="s">
        <v>20</v>
      </c>
      <c r="F10518" s="4" t="s">
        <v>4448</v>
      </c>
      <c r="G10518" s="4">
        <v>510.3</v>
      </c>
      <c r="H10518" s="4">
        <v>1020.6</v>
      </c>
    </row>
    <row r="10519" spans="2:8" hidden="1" x14ac:dyDescent="0.15">
      <c r="B10519" s="8" t="s">
        <v>3761</v>
      </c>
      <c r="C10519" s="4" t="s">
        <v>27</v>
      </c>
      <c r="D10519" s="4" t="s">
        <v>19</v>
      </c>
      <c r="E10519" s="4" t="s">
        <v>20</v>
      </c>
      <c r="F10519" s="4" t="s">
        <v>4448</v>
      </c>
      <c r="G10519" s="4">
        <v>505.8</v>
      </c>
      <c r="H10519" s="4">
        <v>1014.95</v>
      </c>
    </row>
    <row r="10520" spans="2:8" hidden="1" x14ac:dyDescent="0.15">
      <c r="B10520" s="8" t="s">
        <v>932</v>
      </c>
      <c r="C10520" s="4" t="s">
        <v>27</v>
      </c>
      <c r="D10520" s="4" t="s">
        <v>19</v>
      </c>
      <c r="E10520" s="4" t="s">
        <v>20</v>
      </c>
      <c r="F10520" s="4" t="s">
        <v>4448</v>
      </c>
      <c r="G10520" s="4">
        <v>504</v>
      </c>
      <c r="H10520" s="4">
        <v>1011.46</v>
      </c>
    </row>
    <row r="10521" spans="2:8" hidden="1" x14ac:dyDescent="0.15">
      <c r="B10521" s="8" t="s">
        <v>2081</v>
      </c>
      <c r="C10521" s="4" t="s">
        <v>27</v>
      </c>
      <c r="D10521" s="4" t="s">
        <v>19</v>
      </c>
      <c r="E10521" s="4" t="s">
        <v>20</v>
      </c>
      <c r="F10521" s="4" t="s">
        <v>4448</v>
      </c>
      <c r="G10521" s="4">
        <v>504</v>
      </c>
      <c r="H10521" s="4">
        <v>1008</v>
      </c>
    </row>
    <row r="10522" spans="2:8" hidden="1" x14ac:dyDescent="0.15">
      <c r="B10522" s="8" t="s">
        <v>3561</v>
      </c>
      <c r="C10522" s="4" t="s">
        <v>209</v>
      </c>
      <c r="D10522" s="4" t="s">
        <v>20</v>
      </c>
      <c r="E10522" s="4" t="s">
        <v>2237</v>
      </c>
      <c r="F10522" s="4" t="s">
        <v>4694</v>
      </c>
      <c r="G10522" s="4">
        <v>3000</v>
      </c>
      <c r="H10522" s="4">
        <v>2931.03</v>
      </c>
    </row>
    <row r="10523" spans="2:8" hidden="1" x14ac:dyDescent="0.15">
      <c r="B10523" s="8" t="s">
        <v>524</v>
      </c>
      <c r="C10523" s="4" t="s">
        <v>209</v>
      </c>
      <c r="D10523" s="4" t="s">
        <v>20</v>
      </c>
      <c r="E10523" s="4" t="s">
        <v>2237</v>
      </c>
      <c r="F10523" s="4" t="s">
        <v>4695</v>
      </c>
      <c r="G10523" s="4">
        <v>3000</v>
      </c>
      <c r="H10523" s="4">
        <v>2783.46</v>
      </c>
    </row>
    <row r="10524" spans="2:8" hidden="1" x14ac:dyDescent="0.15">
      <c r="B10524" s="8" t="s">
        <v>3221</v>
      </c>
      <c r="C10524" s="4" t="s">
        <v>27</v>
      </c>
      <c r="D10524" s="4" t="s">
        <v>19</v>
      </c>
      <c r="E10524" s="4" t="s">
        <v>20</v>
      </c>
      <c r="F10524" s="4" t="s">
        <v>4448</v>
      </c>
      <c r="G10524" s="4">
        <v>500</v>
      </c>
      <c r="H10524" s="4">
        <v>1000</v>
      </c>
    </row>
    <row r="10525" spans="2:8" hidden="1" x14ac:dyDescent="0.15">
      <c r="B10525" s="8" t="s">
        <v>3433</v>
      </c>
      <c r="C10525" s="4" t="s">
        <v>27</v>
      </c>
      <c r="D10525" s="4" t="s">
        <v>19</v>
      </c>
      <c r="E10525" s="4" t="s">
        <v>20</v>
      </c>
      <c r="F10525" s="4" t="s">
        <v>4448</v>
      </c>
      <c r="G10525" s="4">
        <v>499.5</v>
      </c>
      <c r="H10525" s="4">
        <v>1002.47</v>
      </c>
    </row>
    <row r="10526" spans="2:8" hidden="1" x14ac:dyDescent="0.15">
      <c r="B10526" s="8" t="s">
        <v>2976</v>
      </c>
      <c r="C10526" s="4" t="s">
        <v>27</v>
      </c>
      <c r="D10526" s="4" t="s">
        <v>19</v>
      </c>
      <c r="E10526" s="4" t="s">
        <v>20</v>
      </c>
      <c r="F10526" s="4" t="s">
        <v>4448</v>
      </c>
      <c r="G10526" s="4">
        <v>497</v>
      </c>
      <c r="H10526" s="4">
        <v>994</v>
      </c>
    </row>
    <row r="10527" spans="2:8" hidden="1" x14ac:dyDescent="0.15">
      <c r="B10527" s="8" t="s">
        <v>368</v>
      </c>
      <c r="C10527" s="4" t="s">
        <v>27</v>
      </c>
      <c r="D10527" s="4" t="s">
        <v>19</v>
      </c>
      <c r="E10527" s="4" t="s">
        <v>20</v>
      </c>
      <c r="F10527" s="4" t="s">
        <v>4448</v>
      </c>
      <c r="G10527" s="4">
        <v>495</v>
      </c>
      <c r="H10527" s="4">
        <v>990</v>
      </c>
    </row>
    <row r="10528" spans="2:8" hidden="1" x14ac:dyDescent="0.15">
      <c r="B10528" s="8" t="s">
        <v>3569</v>
      </c>
      <c r="C10528" s="4" t="s">
        <v>27</v>
      </c>
      <c r="D10528" s="4" t="s">
        <v>19</v>
      </c>
      <c r="E10528" s="4" t="s">
        <v>20</v>
      </c>
      <c r="F10528" s="4" t="s">
        <v>4448</v>
      </c>
      <c r="G10528" s="4">
        <v>492.8</v>
      </c>
      <c r="H10528" s="4">
        <v>988.55</v>
      </c>
    </row>
    <row r="10529" spans="2:8" hidden="1" x14ac:dyDescent="0.15">
      <c r="B10529" s="8" t="s">
        <v>1156</v>
      </c>
      <c r="C10529" s="4" t="s">
        <v>27</v>
      </c>
      <c r="D10529" s="4" t="s">
        <v>19</v>
      </c>
      <c r="E10529" s="4" t="s">
        <v>20</v>
      </c>
      <c r="F10529" s="4" t="s">
        <v>4448</v>
      </c>
      <c r="G10529" s="4">
        <v>483</v>
      </c>
      <c r="H10529" s="4">
        <v>969.14</v>
      </c>
    </row>
    <row r="10530" spans="2:8" hidden="1" x14ac:dyDescent="0.15">
      <c r="B10530" s="8" t="s">
        <v>5952</v>
      </c>
      <c r="C10530" s="4" t="s">
        <v>27</v>
      </c>
      <c r="D10530" s="4" t="s">
        <v>19</v>
      </c>
      <c r="E10530" s="4" t="s">
        <v>20</v>
      </c>
      <c r="F10530" s="4" t="s">
        <v>4448</v>
      </c>
      <c r="G10530" s="4">
        <v>480</v>
      </c>
      <c r="H10530" s="4">
        <v>960</v>
      </c>
    </row>
    <row r="10531" spans="2:8" hidden="1" x14ac:dyDescent="0.15">
      <c r="B10531" s="8" t="s">
        <v>453</v>
      </c>
      <c r="C10531" s="4" t="s">
        <v>27</v>
      </c>
      <c r="D10531" s="4" t="s">
        <v>19</v>
      </c>
      <c r="E10531" s="4" t="s">
        <v>20</v>
      </c>
      <c r="F10531" s="4" t="s">
        <v>4448</v>
      </c>
      <c r="G10531" s="4">
        <v>478.8</v>
      </c>
      <c r="H10531" s="4">
        <v>957.6</v>
      </c>
    </row>
    <row r="10532" spans="2:8" hidden="1" x14ac:dyDescent="0.15">
      <c r="B10532" s="8" t="s">
        <v>3156</v>
      </c>
      <c r="C10532" s="4" t="s">
        <v>27</v>
      </c>
      <c r="D10532" s="4" t="s">
        <v>19</v>
      </c>
      <c r="E10532" s="4" t="s">
        <v>20</v>
      </c>
      <c r="F10532" s="4" t="s">
        <v>4448</v>
      </c>
      <c r="G10532" s="4">
        <v>475.2</v>
      </c>
      <c r="H10532" s="4">
        <v>950.4</v>
      </c>
    </row>
    <row r="10533" spans="2:8" hidden="1" x14ac:dyDescent="0.15">
      <c r="B10533" s="8" t="s">
        <v>3462</v>
      </c>
      <c r="C10533" s="4" t="s">
        <v>27</v>
      </c>
      <c r="D10533" s="4" t="s">
        <v>19</v>
      </c>
      <c r="E10533" s="4" t="s">
        <v>20</v>
      </c>
      <c r="F10533" s="4" t="s">
        <v>4448</v>
      </c>
      <c r="G10533" s="4">
        <v>468</v>
      </c>
      <c r="H10533" s="4">
        <v>939.32</v>
      </c>
    </row>
    <row r="10534" spans="2:8" hidden="1" x14ac:dyDescent="0.15">
      <c r="B10534" s="8" t="s">
        <v>3047</v>
      </c>
      <c r="C10534" s="4" t="s">
        <v>27</v>
      </c>
      <c r="D10534" s="4" t="s">
        <v>19</v>
      </c>
      <c r="E10534" s="4" t="s">
        <v>20</v>
      </c>
      <c r="F10534" s="4" t="s">
        <v>4448</v>
      </c>
      <c r="G10534" s="4">
        <v>468</v>
      </c>
      <c r="H10534" s="4">
        <v>938.97</v>
      </c>
    </row>
    <row r="10535" spans="2:8" hidden="1" x14ac:dyDescent="0.15">
      <c r="B10535" s="8" t="s">
        <v>46</v>
      </c>
      <c r="C10535" s="4" t="s">
        <v>209</v>
      </c>
      <c r="D10535" s="4" t="s">
        <v>20</v>
      </c>
      <c r="E10535" s="4" t="s">
        <v>559</v>
      </c>
      <c r="F10535" s="4" t="s">
        <v>2759</v>
      </c>
      <c r="G10535" s="4">
        <v>2754</v>
      </c>
      <c r="H10535" s="4">
        <v>5085</v>
      </c>
    </row>
    <row r="10536" spans="2:8" hidden="1" x14ac:dyDescent="0.15">
      <c r="B10536" s="8" t="s">
        <v>1334</v>
      </c>
      <c r="C10536" s="4" t="s">
        <v>27</v>
      </c>
      <c r="D10536" s="4" t="s">
        <v>19</v>
      </c>
      <c r="E10536" s="4" t="s">
        <v>20</v>
      </c>
      <c r="F10536" s="4" t="s">
        <v>4448</v>
      </c>
      <c r="G10536" s="4">
        <v>468</v>
      </c>
      <c r="H10536" s="4">
        <v>938.88</v>
      </c>
    </row>
    <row r="10537" spans="2:8" hidden="1" x14ac:dyDescent="0.15">
      <c r="B10537" s="8" t="s">
        <v>1003</v>
      </c>
      <c r="C10537" s="4" t="s">
        <v>27</v>
      </c>
      <c r="D10537" s="4" t="s">
        <v>19</v>
      </c>
      <c r="E10537" s="4" t="s">
        <v>20</v>
      </c>
      <c r="F10537" s="4" t="s">
        <v>4448</v>
      </c>
      <c r="G10537" s="4">
        <v>468</v>
      </c>
      <c r="H10537" s="4">
        <v>936</v>
      </c>
    </row>
    <row r="10538" spans="2:8" hidden="1" x14ac:dyDescent="0.15">
      <c r="B10538" s="8" t="s">
        <v>773</v>
      </c>
      <c r="C10538" s="4" t="s">
        <v>27</v>
      </c>
      <c r="D10538" s="4" t="s">
        <v>19</v>
      </c>
      <c r="E10538" s="4" t="s">
        <v>20</v>
      </c>
      <c r="F10538" s="4" t="s">
        <v>4448</v>
      </c>
      <c r="G10538" s="4">
        <v>468</v>
      </c>
      <c r="H10538" s="4">
        <v>936</v>
      </c>
    </row>
    <row r="10539" spans="2:8" hidden="1" x14ac:dyDescent="0.15">
      <c r="B10539" s="8" t="s">
        <v>1482</v>
      </c>
      <c r="C10539" s="4" t="s">
        <v>27</v>
      </c>
      <c r="D10539" s="4" t="s">
        <v>19</v>
      </c>
      <c r="E10539" s="4" t="s">
        <v>20</v>
      </c>
      <c r="F10539" s="4" t="s">
        <v>4448</v>
      </c>
      <c r="G10539" s="4">
        <v>465.3</v>
      </c>
      <c r="H10539" s="4">
        <v>933.7</v>
      </c>
    </row>
    <row r="10540" spans="2:8" hidden="1" x14ac:dyDescent="0.15">
      <c r="B10540" s="8" t="s">
        <v>1273</v>
      </c>
      <c r="C10540" s="4" t="s">
        <v>27</v>
      </c>
      <c r="D10540" s="4" t="s">
        <v>19</v>
      </c>
      <c r="E10540" s="4" t="s">
        <v>20</v>
      </c>
      <c r="F10540" s="4" t="s">
        <v>4448</v>
      </c>
      <c r="G10540" s="4">
        <v>462</v>
      </c>
      <c r="H10540" s="4">
        <v>924</v>
      </c>
    </row>
    <row r="10541" spans="2:8" hidden="1" x14ac:dyDescent="0.15">
      <c r="B10541" s="8" t="s">
        <v>714</v>
      </c>
      <c r="C10541" s="4" t="s">
        <v>27</v>
      </c>
      <c r="D10541" s="4" t="s">
        <v>19</v>
      </c>
      <c r="E10541" s="4" t="s">
        <v>20</v>
      </c>
      <c r="F10541" s="4" t="s">
        <v>4448</v>
      </c>
      <c r="G10541" s="4">
        <v>460</v>
      </c>
      <c r="H10541" s="4">
        <v>920</v>
      </c>
    </row>
    <row r="10542" spans="2:8" hidden="1" x14ac:dyDescent="0.15">
      <c r="B10542" s="8" t="s">
        <v>5966</v>
      </c>
      <c r="C10542" s="4" t="s">
        <v>27</v>
      </c>
      <c r="D10542" s="4" t="s">
        <v>19</v>
      </c>
      <c r="E10542" s="4" t="s">
        <v>20</v>
      </c>
      <c r="F10542" s="4" t="s">
        <v>4448</v>
      </c>
      <c r="G10542" s="4">
        <v>459</v>
      </c>
      <c r="H10542" s="4">
        <v>918</v>
      </c>
    </row>
    <row r="10543" spans="2:8" hidden="1" x14ac:dyDescent="0.15">
      <c r="B10543" s="8" t="s">
        <v>2085</v>
      </c>
      <c r="C10543" s="4" t="s">
        <v>209</v>
      </c>
      <c r="D10543" s="4" t="s">
        <v>20</v>
      </c>
      <c r="E10543" s="4" t="s">
        <v>2682</v>
      </c>
      <c r="F10543" s="4" t="s">
        <v>1347</v>
      </c>
      <c r="G10543" s="4">
        <v>2631.55</v>
      </c>
      <c r="H10543" s="4">
        <v>39964.22</v>
      </c>
    </row>
    <row r="10544" spans="2:8" hidden="1" x14ac:dyDescent="0.15">
      <c r="B10544" s="8" t="s">
        <v>3462</v>
      </c>
      <c r="C10544" s="4" t="s">
        <v>27</v>
      </c>
      <c r="D10544" s="4" t="s">
        <v>19</v>
      </c>
      <c r="E10544" s="4" t="s">
        <v>20</v>
      </c>
      <c r="F10544" s="4" t="s">
        <v>4448</v>
      </c>
      <c r="G10544" s="4">
        <v>455</v>
      </c>
      <c r="H10544" s="4">
        <v>912.9</v>
      </c>
    </row>
    <row r="10545" spans="2:8" hidden="1" x14ac:dyDescent="0.15">
      <c r="B10545" s="8" t="s">
        <v>1176</v>
      </c>
      <c r="C10545" s="4" t="s">
        <v>209</v>
      </c>
      <c r="D10545" s="4" t="s">
        <v>20</v>
      </c>
      <c r="E10545" s="4" t="s">
        <v>950</v>
      </c>
      <c r="F10545" s="4" t="s">
        <v>4753</v>
      </c>
      <c r="G10545" s="4">
        <v>2610</v>
      </c>
      <c r="H10545" s="4">
        <v>823.09</v>
      </c>
    </row>
    <row r="10546" spans="2:8" hidden="1" x14ac:dyDescent="0.15">
      <c r="B10546" s="8" t="s">
        <v>323</v>
      </c>
      <c r="C10546" s="4" t="s">
        <v>27</v>
      </c>
      <c r="D10546" s="4" t="s">
        <v>19</v>
      </c>
      <c r="E10546" s="4" t="s">
        <v>20</v>
      </c>
      <c r="F10546" s="4" t="s">
        <v>4448</v>
      </c>
      <c r="G10546" s="4">
        <v>446.4</v>
      </c>
      <c r="H10546" s="4">
        <v>895.74</v>
      </c>
    </row>
    <row r="10547" spans="2:8" hidden="1" x14ac:dyDescent="0.15">
      <c r="B10547" s="8" t="s">
        <v>3583</v>
      </c>
      <c r="C10547" s="4" t="s">
        <v>27</v>
      </c>
      <c r="D10547" s="4" t="s">
        <v>19</v>
      </c>
      <c r="E10547" s="4" t="s">
        <v>20</v>
      </c>
      <c r="F10547" s="4" t="s">
        <v>4448</v>
      </c>
      <c r="G10547" s="4">
        <v>446.2</v>
      </c>
      <c r="H10547" s="4">
        <v>894.95</v>
      </c>
    </row>
    <row r="10548" spans="2:8" hidden="1" x14ac:dyDescent="0.15">
      <c r="B10548" s="8" t="s">
        <v>998</v>
      </c>
      <c r="C10548" s="4" t="s">
        <v>27</v>
      </c>
      <c r="D10548" s="4" t="s">
        <v>19</v>
      </c>
      <c r="E10548" s="4" t="s">
        <v>20</v>
      </c>
      <c r="F10548" s="4" t="s">
        <v>4448</v>
      </c>
      <c r="G10548" s="4">
        <v>445</v>
      </c>
      <c r="H10548" s="4">
        <v>892.89</v>
      </c>
    </row>
    <row r="10549" spans="2:8" hidden="1" x14ac:dyDescent="0.15">
      <c r="B10549" s="8" t="s">
        <v>3499</v>
      </c>
      <c r="C10549" s="4" t="s">
        <v>27</v>
      </c>
      <c r="D10549" s="4" t="s">
        <v>19</v>
      </c>
      <c r="E10549" s="4" t="s">
        <v>20</v>
      </c>
      <c r="F10549" s="4" t="s">
        <v>4448</v>
      </c>
      <c r="G10549" s="4">
        <v>441</v>
      </c>
      <c r="H10549" s="4">
        <v>884.97</v>
      </c>
    </row>
    <row r="10550" spans="2:8" hidden="1" x14ac:dyDescent="0.15">
      <c r="B10550" s="8" t="s">
        <v>3047</v>
      </c>
      <c r="C10550" s="4" t="s">
        <v>27</v>
      </c>
      <c r="D10550" s="4" t="s">
        <v>19</v>
      </c>
      <c r="E10550" s="4" t="s">
        <v>20</v>
      </c>
      <c r="F10550" s="4" t="s">
        <v>4448</v>
      </c>
      <c r="G10550" s="4">
        <v>441</v>
      </c>
      <c r="H10550" s="4">
        <v>884.87</v>
      </c>
    </row>
    <row r="10551" spans="2:8" hidden="1" x14ac:dyDescent="0.15">
      <c r="B10551" s="8" t="s">
        <v>2079</v>
      </c>
      <c r="C10551" s="4" t="s">
        <v>209</v>
      </c>
      <c r="D10551" s="4" t="s">
        <v>20</v>
      </c>
      <c r="E10551" s="4" t="s">
        <v>559</v>
      </c>
      <c r="F10551" s="4" t="s">
        <v>2645</v>
      </c>
      <c r="G10551" s="4">
        <v>2500</v>
      </c>
      <c r="H10551" s="4">
        <v>12500</v>
      </c>
    </row>
    <row r="10552" spans="2:8" hidden="1" x14ac:dyDescent="0.15">
      <c r="B10552" s="8" t="s">
        <v>1334</v>
      </c>
      <c r="C10552" s="4" t="s">
        <v>27</v>
      </c>
      <c r="D10552" s="4" t="s">
        <v>19</v>
      </c>
      <c r="E10552" s="4" t="s">
        <v>20</v>
      </c>
      <c r="F10552" s="4" t="s">
        <v>4448</v>
      </c>
      <c r="G10552" s="4">
        <v>441</v>
      </c>
      <c r="H10552" s="4">
        <v>884.78</v>
      </c>
    </row>
    <row r="10553" spans="2:8" hidden="1" x14ac:dyDescent="0.15">
      <c r="B10553" s="8" t="s">
        <v>781</v>
      </c>
      <c r="C10553" s="4" t="s">
        <v>27</v>
      </c>
      <c r="D10553" s="4" t="s">
        <v>19</v>
      </c>
      <c r="E10553" s="4" t="s">
        <v>20</v>
      </c>
      <c r="F10553" s="4" t="s">
        <v>4448</v>
      </c>
      <c r="G10553" s="4">
        <v>441</v>
      </c>
      <c r="H10553" s="4">
        <v>882</v>
      </c>
    </row>
    <row r="10554" spans="2:8" hidden="1" x14ac:dyDescent="0.15">
      <c r="B10554" s="8" t="s">
        <v>945</v>
      </c>
      <c r="C10554" s="4" t="s">
        <v>209</v>
      </c>
      <c r="D10554" s="4" t="s">
        <v>20</v>
      </c>
      <c r="E10554" s="4" t="s">
        <v>950</v>
      </c>
      <c r="F10554" s="4" t="s">
        <v>4787</v>
      </c>
      <c r="G10554" s="4">
        <v>2500</v>
      </c>
      <c r="H10554" s="4">
        <v>1294.6300000000001</v>
      </c>
    </row>
    <row r="10555" spans="2:8" hidden="1" x14ac:dyDescent="0.15">
      <c r="B10555" s="8" t="s">
        <v>3433</v>
      </c>
      <c r="C10555" s="4" t="s">
        <v>27</v>
      </c>
      <c r="D10555" s="4" t="s">
        <v>19</v>
      </c>
      <c r="E10555" s="4" t="s">
        <v>20</v>
      </c>
      <c r="F10555" s="4" t="s">
        <v>4448</v>
      </c>
      <c r="G10555" s="4">
        <v>441</v>
      </c>
      <c r="H10555" s="4">
        <v>882</v>
      </c>
    </row>
    <row r="10556" spans="2:8" hidden="1" x14ac:dyDescent="0.15">
      <c r="B10556" s="8" t="s">
        <v>3221</v>
      </c>
      <c r="C10556" s="4" t="s">
        <v>27</v>
      </c>
      <c r="D10556" s="4" t="s">
        <v>19</v>
      </c>
      <c r="E10556" s="4" t="s">
        <v>20</v>
      </c>
      <c r="F10556" s="4" t="s">
        <v>4448</v>
      </c>
      <c r="G10556" s="4">
        <v>441</v>
      </c>
      <c r="H10556" s="4">
        <v>882</v>
      </c>
    </row>
    <row r="10557" spans="2:8" hidden="1" x14ac:dyDescent="0.15">
      <c r="B10557" s="8" t="s">
        <v>4857</v>
      </c>
      <c r="C10557" s="4" t="s">
        <v>27</v>
      </c>
      <c r="D10557" s="4" t="s">
        <v>19</v>
      </c>
      <c r="E10557" s="4" t="s">
        <v>20</v>
      </c>
      <c r="F10557" s="4" t="s">
        <v>4448</v>
      </c>
      <c r="G10557" s="4">
        <v>440</v>
      </c>
      <c r="H10557" s="4">
        <v>880</v>
      </c>
    </row>
    <row r="10558" spans="2:8" hidden="1" x14ac:dyDescent="0.15">
      <c r="B10558" s="8" t="s">
        <v>4803</v>
      </c>
      <c r="C10558" s="4" t="s">
        <v>209</v>
      </c>
      <c r="D10558" s="4" t="s">
        <v>20</v>
      </c>
      <c r="E10558" s="4" t="s">
        <v>2964</v>
      </c>
      <c r="F10558" s="4" t="s">
        <v>4804</v>
      </c>
      <c r="G10558" s="4">
        <v>2400</v>
      </c>
      <c r="H10558" s="4">
        <v>3192</v>
      </c>
    </row>
    <row r="10559" spans="2:8" hidden="1" x14ac:dyDescent="0.15">
      <c r="B10559" s="8" t="s">
        <v>263</v>
      </c>
      <c r="C10559" s="4" t="s">
        <v>27</v>
      </c>
      <c r="D10559" s="4" t="s">
        <v>19</v>
      </c>
      <c r="E10559" s="4" t="s">
        <v>20</v>
      </c>
      <c r="F10559" s="4" t="s">
        <v>4448</v>
      </c>
      <c r="G10559" s="4">
        <v>434.7</v>
      </c>
      <c r="H10559" s="4">
        <v>872.23</v>
      </c>
    </row>
    <row r="10560" spans="2:8" hidden="1" x14ac:dyDescent="0.15">
      <c r="B10560" s="8" t="s">
        <v>1754</v>
      </c>
      <c r="C10560" s="4" t="s">
        <v>27</v>
      </c>
      <c r="D10560" s="4" t="s">
        <v>19</v>
      </c>
      <c r="E10560" s="4" t="s">
        <v>20</v>
      </c>
      <c r="F10560" s="4" t="s">
        <v>4448</v>
      </c>
      <c r="G10560" s="4">
        <v>434</v>
      </c>
      <c r="H10560" s="4">
        <v>868</v>
      </c>
    </row>
    <row r="10561" spans="2:8" hidden="1" x14ac:dyDescent="0.15">
      <c r="B10561" s="8" t="s">
        <v>2777</v>
      </c>
      <c r="C10561" s="4" t="s">
        <v>27</v>
      </c>
      <c r="D10561" s="4" t="s">
        <v>19</v>
      </c>
      <c r="E10561" s="4" t="s">
        <v>20</v>
      </c>
      <c r="F10561" s="4" t="s">
        <v>4448</v>
      </c>
      <c r="G10561" s="4">
        <v>432</v>
      </c>
      <c r="H10561" s="4">
        <v>864</v>
      </c>
    </row>
    <row r="10562" spans="2:8" hidden="1" x14ac:dyDescent="0.15">
      <c r="B10562" s="8" t="s">
        <v>3586</v>
      </c>
      <c r="C10562" s="4" t="s">
        <v>209</v>
      </c>
      <c r="D10562" s="4" t="s">
        <v>20</v>
      </c>
      <c r="E10562" s="4" t="s">
        <v>950</v>
      </c>
      <c r="F10562" s="4" t="s">
        <v>3949</v>
      </c>
      <c r="G10562" s="4">
        <v>2360</v>
      </c>
      <c r="H10562" s="4">
        <v>1223.32</v>
      </c>
    </row>
    <row r="10563" spans="2:8" hidden="1" x14ac:dyDescent="0.15">
      <c r="B10563" s="8" t="s">
        <v>1935</v>
      </c>
      <c r="C10563" s="4" t="s">
        <v>209</v>
      </c>
      <c r="D10563" s="4" t="s">
        <v>20</v>
      </c>
      <c r="E10563" s="4" t="s">
        <v>950</v>
      </c>
      <c r="F10563" s="4" t="s">
        <v>4810</v>
      </c>
      <c r="G10563" s="4">
        <v>2350</v>
      </c>
      <c r="H10563" s="4">
        <v>821</v>
      </c>
    </row>
    <row r="10564" spans="2:8" hidden="1" x14ac:dyDescent="0.15">
      <c r="B10564" s="8" t="s">
        <v>3169</v>
      </c>
      <c r="C10564" s="4" t="s">
        <v>27</v>
      </c>
      <c r="D10564" s="4" t="s">
        <v>19</v>
      </c>
      <c r="E10564" s="4" t="s">
        <v>20</v>
      </c>
      <c r="F10564" s="4" t="s">
        <v>4448</v>
      </c>
      <c r="G10564" s="4">
        <v>422.4</v>
      </c>
      <c r="H10564" s="4">
        <v>844.8</v>
      </c>
    </row>
    <row r="10565" spans="2:8" hidden="1" x14ac:dyDescent="0.15">
      <c r="B10565" s="8" t="s">
        <v>5046</v>
      </c>
      <c r="C10565" s="4" t="s">
        <v>27</v>
      </c>
      <c r="D10565" s="4" t="s">
        <v>19</v>
      </c>
      <c r="E10565" s="4" t="s">
        <v>20</v>
      </c>
      <c r="F10565" s="4" t="s">
        <v>4448</v>
      </c>
      <c r="G10565" s="4">
        <v>420</v>
      </c>
      <c r="H10565" s="4">
        <v>842.74</v>
      </c>
    </row>
    <row r="10566" spans="2:8" hidden="1" x14ac:dyDescent="0.15">
      <c r="B10566" s="8" t="s">
        <v>599</v>
      </c>
      <c r="C10566" s="4" t="s">
        <v>27</v>
      </c>
      <c r="D10566" s="4" t="s">
        <v>19</v>
      </c>
      <c r="E10566" s="4" t="s">
        <v>20</v>
      </c>
      <c r="F10566" s="4" t="s">
        <v>4448</v>
      </c>
      <c r="G10566" s="4">
        <v>414</v>
      </c>
      <c r="H10566" s="4">
        <v>828</v>
      </c>
    </row>
    <row r="10567" spans="2:8" hidden="1" x14ac:dyDescent="0.15">
      <c r="B10567" s="8" t="s">
        <v>3300</v>
      </c>
      <c r="C10567" s="4" t="s">
        <v>209</v>
      </c>
      <c r="D10567" s="4" t="s">
        <v>20</v>
      </c>
      <c r="E10567" s="4" t="s">
        <v>950</v>
      </c>
      <c r="F10567" s="4" t="s">
        <v>3949</v>
      </c>
      <c r="G10567" s="4">
        <v>2250</v>
      </c>
      <c r="H10567" s="4">
        <v>1238.6300000000001</v>
      </c>
    </row>
    <row r="10568" spans="2:8" hidden="1" x14ac:dyDescent="0.15">
      <c r="B10568" s="8" t="s">
        <v>3988</v>
      </c>
      <c r="C10568" s="4" t="s">
        <v>209</v>
      </c>
      <c r="D10568" s="4" t="s">
        <v>20</v>
      </c>
      <c r="E10568" s="4" t="s">
        <v>950</v>
      </c>
      <c r="F10568" s="4" t="s">
        <v>4838</v>
      </c>
      <c r="G10568" s="4">
        <v>2250</v>
      </c>
      <c r="H10568" s="4">
        <v>986.89</v>
      </c>
    </row>
    <row r="10569" spans="2:8" hidden="1" x14ac:dyDescent="0.15">
      <c r="B10569" s="8" t="s">
        <v>3302</v>
      </c>
      <c r="C10569" s="4" t="s">
        <v>209</v>
      </c>
      <c r="D10569" s="4" t="s">
        <v>20</v>
      </c>
      <c r="E10569" s="4" t="s">
        <v>950</v>
      </c>
      <c r="F10569" s="4" t="s">
        <v>3949</v>
      </c>
      <c r="G10569" s="4">
        <v>2250</v>
      </c>
      <c r="H10569" s="4">
        <v>715.42</v>
      </c>
    </row>
    <row r="10570" spans="2:8" hidden="1" x14ac:dyDescent="0.15">
      <c r="B10570" s="8" t="s">
        <v>323</v>
      </c>
      <c r="C10570" s="4" t="s">
        <v>27</v>
      </c>
      <c r="D10570" s="4" t="s">
        <v>19</v>
      </c>
      <c r="E10570" s="4" t="s">
        <v>20</v>
      </c>
      <c r="F10570" s="4" t="s">
        <v>4448</v>
      </c>
      <c r="G10570" s="4">
        <v>408</v>
      </c>
      <c r="H10570" s="4">
        <v>816</v>
      </c>
    </row>
    <row r="10571" spans="2:8" hidden="1" x14ac:dyDescent="0.15">
      <c r="B10571" s="8" t="s">
        <v>4329</v>
      </c>
      <c r="C10571" s="4" t="s">
        <v>27</v>
      </c>
      <c r="D10571" s="4" t="s">
        <v>19</v>
      </c>
      <c r="E10571" s="4" t="s">
        <v>20</v>
      </c>
      <c r="F10571" s="4" t="s">
        <v>4448</v>
      </c>
      <c r="G10571" s="4">
        <v>407.6</v>
      </c>
      <c r="H10571" s="4">
        <v>815.2</v>
      </c>
    </row>
    <row r="10572" spans="2:8" hidden="1" x14ac:dyDescent="0.15">
      <c r="B10572" s="8" t="s">
        <v>2654</v>
      </c>
      <c r="C10572" s="4" t="s">
        <v>209</v>
      </c>
      <c r="D10572" s="4" t="s">
        <v>20</v>
      </c>
      <c r="E10572" s="4" t="s">
        <v>950</v>
      </c>
      <c r="F10572" s="4" t="s">
        <v>3949</v>
      </c>
      <c r="G10572" s="4">
        <v>2218</v>
      </c>
      <c r="H10572" s="4">
        <v>632.47</v>
      </c>
    </row>
    <row r="10573" spans="2:8" hidden="1" x14ac:dyDescent="0.15">
      <c r="B10573" s="8" t="s">
        <v>1256</v>
      </c>
      <c r="C10573" s="4" t="s">
        <v>209</v>
      </c>
      <c r="D10573" s="4" t="s">
        <v>20</v>
      </c>
      <c r="E10573" s="4" t="s">
        <v>950</v>
      </c>
      <c r="F10573" s="4" t="s">
        <v>3949</v>
      </c>
      <c r="G10573" s="4">
        <v>2205</v>
      </c>
      <c r="H10573" s="4">
        <v>760.12</v>
      </c>
    </row>
    <row r="10574" spans="2:8" hidden="1" x14ac:dyDescent="0.15">
      <c r="B10574" s="8" t="s">
        <v>948</v>
      </c>
      <c r="C10574" s="4" t="s">
        <v>209</v>
      </c>
      <c r="D10574" s="4" t="s">
        <v>20</v>
      </c>
      <c r="E10574" s="4" t="s">
        <v>950</v>
      </c>
      <c r="F10574" s="4" t="s">
        <v>3949</v>
      </c>
      <c r="G10574" s="4">
        <v>2180</v>
      </c>
      <c r="H10574" s="4">
        <v>836.02</v>
      </c>
    </row>
    <row r="10575" spans="2:8" hidden="1" x14ac:dyDescent="0.15">
      <c r="B10575" s="8" t="s">
        <v>2402</v>
      </c>
      <c r="C10575" s="4" t="s">
        <v>209</v>
      </c>
      <c r="D10575" s="4" t="s">
        <v>20</v>
      </c>
      <c r="E10575" s="4" t="s">
        <v>950</v>
      </c>
      <c r="F10575" s="4" t="s">
        <v>4846</v>
      </c>
      <c r="G10575" s="4">
        <v>2168</v>
      </c>
      <c r="H10575" s="4">
        <v>659.97</v>
      </c>
    </row>
    <row r="10576" spans="2:8" hidden="1" x14ac:dyDescent="0.15">
      <c r="B10576" s="8" t="s">
        <v>1385</v>
      </c>
      <c r="C10576" s="4" t="s">
        <v>209</v>
      </c>
      <c r="D10576" s="4" t="s">
        <v>20</v>
      </c>
      <c r="E10576" s="4" t="s">
        <v>950</v>
      </c>
      <c r="F10576" s="4" t="s">
        <v>3949</v>
      </c>
      <c r="G10576" s="4">
        <v>2166</v>
      </c>
      <c r="H10576" s="4">
        <v>981.94</v>
      </c>
    </row>
    <row r="10577" spans="2:8" hidden="1" x14ac:dyDescent="0.15">
      <c r="B10577" s="8" t="s">
        <v>1283</v>
      </c>
      <c r="C10577" s="4" t="s">
        <v>209</v>
      </c>
      <c r="D10577" s="4" t="s">
        <v>20</v>
      </c>
      <c r="E10577" s="4" t="s">
        <v>950</v>
      </c>
      <c r="F10577" s="4" t="s">
        <v>4849</v>
      </c>
      <c r="G10577" s="4">
        <v>2150</v>
      </c>
      <c r="H10577" s="4">
        <v>1082.3699999999999</v>
      </c>
    </row>
    <row r="10578" spans="2:8" hidden="1" x14ac:dyDescent="0.15">
      <c r="B10578" s="8" t="s">
        <v>4850</v>
      </c>
      <c r="C10578" s="4" t="s">
        <v>209</v>
      </c>
      <c r="D10578" s="4" t="s">
        <v>20</v>
      </c>
      <c r="E10578" s="4" t="s">
        <v>950</v>
      </c>
      <c r="F10578" s="4" t="s">
        <v>4851</v>
      </c>
      <c r="G10578" s="4">
        <v>2150</v>
      </c>
      <c r="H10578" s="4">
        <v>592.84</v>
      </c>
    </row>
    <row r="10579" spans="2:8" hidden="1" x14ac:dyDescent="0.15">
      <c r="B10579" s="8" t="s">
        <v>4852</v>
      </c>
      <c r="C10579" s="4" t="s">
        <v>209</v>
      </c>
      <c r="D10579" s="4" t="s">
        <v>20</v>
      </c>
      <c r="E10579" s="4" t="s">
        <v>950</v>
      </c>
      <c r="F10579" s="4" t="s">
        <v>3949</v>
      </c>
      <c r="G10579" s="4">
        <v>2127</v>
      </c>
      <c r="H10579" s="4">
        <v>758.67</v>
      </c>
    </row>
    <row r="10580" spans="2:8" hidden="1" x14ac:dyDescent="0.15">
      <c r="B10580" s="8" t="s">
        <v>2772</v>
      </c>
      <c r="C10580" s="4" t="s">
        <v>209</v>
      </c>
      <c r="D10580" s="4" t="s">
        <v>20</v>
      </c>
      <c r="E10580" s="4" t="s">
        <v>950</v>
      </c>
      <c r="F10580" s="4" t="s">
        <v>3949</v>
      </c>
      <c r="G10580" s="4">
        <v>2120</v>
      </c>
      <c r="H10580" s="4">
        <v>656.25</v>
      </c>
    </row>
    <row r="10581" spans="2:8" hidden="1" x14ac:dyDescent="0.15">
      <c r="B10581" s="8" t="s">
        <v>34</v>
      </c>
      <c r="C10581" s="4" t="s">
        <v>209</v>
      </c>
      <c r="D10581" s="4" t="s">
        <v>20</v>
      </c>
      <c r="E10581" s="4" t="s">
        <v>950</v>
      </c>
      <c r="F10581" s="4" t="s">
        <v>3949</v>
      </c>
      <c r="G10581" s="4">
        <v>2118</v>
      </c>
      <c r="H10581" s="4">
        <v>617.20000000000005</v>
      </c>
    </row>
    <row r="10582" spans="2:8" hidden="1" x14ac:dyDescent="0.15">
      <c r="B10582" s="8" t="s">
        <v>1390</v>
      </c>
      <c r="C10582" s="4" t="s">
        <v>209</v>
      </c>
      <c r="D10582" s="4" t="s">
        <v>20</v>
      </c>
      <c r="E10582" s="4" t="s">
        <v>950</v>
      </c>
      <c r="F10582" s="4" t="s">
        <v>4858</v>
      </c>
      <c r="G10582" s="4">
        <v>2106</v>
      </c>
      <c r="H10582" s="4">
        <v>944.37</v>
      </c>
    </row>
    <row r="10583" spans="2:8" hidden="1" x14ac:dyDescent="0.15">
      <c r="B10583" s="8" t="s">
        <v>948</v>
      </c>
      <c r="C10583" s="4" t="s">
        <v>209</v>
      </c>
      <c r="D10583" s="4" t="s">
        <v>20</v>
      </c>
      <c r="E10583" s="4" t="s">
        <v>950</v>
      </c>
      <c r="F10583" s="4" t="s">
        <v>3949</v>
      </c>
      <c r="G10583" s="4">
        <v>2106</v>
      </c>
      <c r="H10583" s="4">
        <v>702.17</v>
      </c>
    </row>
    <row r="10584" spans="2:8" hidden="1" x14ac:dyDescent="0.15">
      <c r="B10584" s="8" t="s">
        <v>5952</v>
      </c>
      <c r="C10584" s="4" t="s">
        <v>27</v>
      </c>
      <c r="D10584" s="4" t="s">
        <v>19</v>
      </c>
      <c r="E10584" s="4" t="s">
        <v>20</v>
      </c>
      <c r="F10584" s="4" t="s">
        <v>4448</v>
      </c>
      <c r="G10584" s="4">
        <v>400</v>
      </c>
      <c r="H10584" s="4">
        <v>802.68</v>
      </c>
    </row>
    <row r="10585" spans="2:8" hidden="1" x14ac:dyDescent="0.15">
      <c r="B10585" s="8" t="s">
        <v>2768</v>
      </c>
      <c r="C10585" s="4" t="s">
        <v>209</v>
      </c>
      <c r="D10585" s="4" t="s">
        <v>20</v>
      </c>
      <c r="E10585" s="4" t="s">
        <v>950</v>
      </c>
      <c r="F10585" s="4" t="s">
        <v>4866</v>
      </c>
      <c r="G10585" s="4">
        <v>2100</v>
      </c>
      <c r="H10585" s="4">
        <v>905.71</v>
      </c>
    </row>
    <row r="10586" spans="2:8" hidden="1" x14ac:dyDescent="0.15">
      <c r="B10586" s="8" t="s">
        <v>2463</v>
      </c>
      <c r="C10586" s="4" t="s">
        <v>209</v>
      </c>
      <c r="D10586" s="4" t="s">
        <v>20</v>
      </c>
      <c r="E10586" s="4" t="s">
        <v>950</v>
      </c>
      <c r="F10586" s="4" t="s">
        <v>3949</v>
      </c>
      <c r="G10586" s="4">
        <v>2100</v>
      </c>
      <c r="H10586" s="4">
        <v>831.47</v>
      </c>
    </row>
    <row r="10587" spans="2:8" hidden="1" x14ac:dyDescent="0.15">
      <c r="B10587" s="8" t="s">
        <v>873</v>
      </c>
      <c r="C10587" s="4" t="s">
        <v>209</v>
      </c>
      <c r="D10587" s="4" t="s">
        <v>20</v>
      </c>
      <c r="E10587" s="4" t="s">
        <v>950</v>
      </c>
      <c r="F10587" s="4" t="s">
        <v>3949</v>
      </c>
      <c r="G10587" s="4">
        <v>2100</v>
      </c>
      <c r="H10587" s="4">
        <v>736.31</v>
      </c>
    </row>
    <row r="10588" spans="2:8" hidden="1" x14ac:dyDescent="0.15">
      <c r="B10588" s="8" t="s">
        <v>1037</v>
      </c>
      <c r="C10588" s="4" t="s">
        <v>209</v>
      </c>
      <c r="D10588" s="4" t="s">
        <v>20</v>
      </c>
      <c r="E10588" s="4" t="s">
        <v>950</v>
      </c>
      <c r="F10588" s="4" t="s">
        <v>4753</v>
      </c>
      <c r="G10588" s="4">
        <v>2100</v>
      </c>
      <c r="H10588" s="4">
        <v>696.23</v>
      </c>
    </row>
    <row r="10589" spans="2:8" hidden="1" x14ac:dyDescent="0.15">
      <c r="B10589" s="8" t="s">
        <v>4620</v>
      </c>
      <c r="C10589" s="4" t="s">
        <v>209</v>
      </c>
      <c r="D10589" s="4" t="s">
        <v>20</v>
      </c>
      <c r="E10589" s="4" t="s">
        <v>950</v>
      </c>
      <c r="F10589" s="4" t="s">
        <v>4870</v>
      </c>
      <c r="G10589" s="4">
        <v>2084</v>
      </c>
      <c r="H10589" s="4">
        <v>728.37</v>
      </c>
    </row>
    <row r="10590" spans="2:8" hidden="1" x14ac:dyDescent="0.15">
      <c r="B10590" s="8" t="s">
        <v>774</v>
      </c>
      <c r="C10590" s="4" t="s">
        <v>27</v>
      </c>
      <c r="D10590" s="4" t="s">
        <v>19</v>
      </c>
      <c r="E10590" s="4" t="s">
        <v>20</v>
      </c>
      <c r="F10590" s="4" t="s">
        <v>4448</v>
      </c>
      <c r="G10590" s="4">
        <v>400</v>
      </c>
      <c r="H10590" s="4">
        <v>800</v>
      </c>
    </row>
    <row r="10591" spans="2:8" hidden="1" x14ac:dyDescent="0.15">
      <c r="B10591" s="8" t="s">
        <v>2996</v>
      </c>
      <c r="C10591" s="4" t="s">
        <v>209</v>
      </c>
      <c r="D10591" s="4" t="s">
        <v>20</v>
      </c>
      <c r="E10591" s="4" t="s">
        <v>950</v>
      </c>
      <c r="F10591" s="4" t="s">
        <v>3949</v>
      </c>
      <c r="G10591" s="4">
        <v>2060</v>
      </c>
      <c r="H10591" s="4">
        <v>715.3</v>
      </c>
    </row>
    <row r="10592" spans="2:8" hidden="1" x14ac:dyDescent="0.15">
      <c r="B10592" s="8" t="s">
        <v>1806</v>
      </c>
      <c r="C10592" s="4" t="s">
        <v>209</v>
      </c>
      <c r="D10592" s="4" t="s">
        <v>20</v>
      </c>
      <c r="E10592" s="4" t="s">
        <v>950</v>
      </c>
      <c r="F10592" s="4" t="s">
        <v>4879</v>
      </c>
      <c r="G10592" s="4">
        <v>2060</v>
      </c>
      <c r="H10592" s="4">
        <v>553.32000000000005</v>
      </c>
    </row>
    <row r="10593" spans="2:8" hidden="1" x14ac:dyDescent="0.15">
      <c r="B10593" s="8" t="s">
        <v>264</v>
      </c>
      <c r="C10593" s="4" t="s">
        <v>209</v>
      </c>
      <c r="D10593" s="4" t="s">
        <v>20</v>
      </c>
      <c r="E10593" s="4" t="s">
        <v>950</v>
      </c>
      <c r="F10593" s="4" t="s">
        <v>4881</v>
      </c>
      <c r="G10593" s="4">
        <v>2050</v>
      </c>
      <c r="H10593" s="4">
        <v>916.05</v>
      </c>
    </row>
    <row r="10594" spans="2:8" hidden="1" x14ac:dyDescent="0.15">
      <c r="B10594" s="8" t="s">
        <v>4886</v>
      </c>
      <c r="C10594" s="4" t="s">
        <v>209</v>
      </c>
      <c r="D10594" s="4" t="s">
        <v>20</v>
      </c>
      <c r="E10594" s="4" t="s">
        <v>950</v>
      </c>
      <c r="F10594" s="4" t="s">
        <v>4887</v>
      </c>
      <c r="G10594" s="4">
        <v>2028</v>
      </c>
      <c r="H10594" s="4">
        <v>837.76</v>
      </c>
    </row>
    <row r="10595" spans="2:8" hidden="1" x14ac:dyDescent="0.15">
      <c r="B10595" s="8" t="s">
        <v>4888</v>
      </c>
      <c r="C10595" s="4" t="s">
        <v>209</v>
      </c>
      <c r="D10595" s="4" t="s">
        <v>20</v>
      </c>
      <c r="E10595" s="4" t="s">
        <v>950</v>
      </c>
      <c r="F10595" s="4" t="s">
        <v>3949</v>
      </c>
      <c r="G10595" s="4">
        <v>2026</v>
      </c>
      <c r="H10595" s="4">
        <v>784.15</v>
      </c>
    </row>
    <row r="10596" spans="2:8" hidden="1" x14ac:dyDescent="0.15">
      <c r="B10596" s="8" t="s">
        <v>389</v>
      </c>
      <c r="C10596" s="4" t="s">
        <v>209</v>
      </c>
      <c r="D10596" s="4" t="s">
        <v>20</v>
      </c>
      <c r="E10596" s="4" t="s">
        <v>950</v>
      </c>
      <c r="F10596" s="4" t="s">
        <v>3949</v>
      </c>
      <c r="G10596" s="4">
        <v>2020</v>
      </c>
      <c r="H10596" s="4">
        <v>1099.26</v>
      </c>
    </row>
    <row r="10597" spans="2:8" hidden="1" x14ac:dyDescent="0.15">
      <c r="B10597" s="8" t="s">
        <v>3375</v>
      </c>
      <c r="C10597" s="4" t="s">
        <v>27</v>
      </c>
      <c r="D10597" s="4" t="s">
        <v>19</v>
      </c>
      <c r="E10597" s="4" t="s">
        <v>20</v>
      </c>
      <c r="F10597" s="4" t="s">
        <v>4448</v>
      </c>
      <c r="G10597" s="4">
        <v>379.26</v>
      </c>
      <c r="H10597" s="4">
        <v>758.52</v>
      </c>
    </row>
    <row r="10598" spans="2:8" hidden="1" x14ac:dyDescent="0.15">
      <c r="B10598" s="8" t="s">
        <v>2774</v>
      </c>
      <c r="C10598" s="4" t="s">
        <v>209</v>
      </c>
      <c r="D10598" s="4" t="s">
        <v>20</v>
      </c>
      <c r="E10598" s="4" t="s">
        <v>950</v>
      </c>
      <c r="F10598" s="4" t="s">
        <v>3949</v>
      </c>
      <c r="G10598" s="4">
        <v>2010</v>
      </c>
      <c r="H10598" s="4">
        <v>755</v>
      </c>
    </row>
    <row r="10599" spans="2:8" hidden="1" x14ac:dyDescent="0.15">
      <c r="B10599" s="8" t="s">
        <v>5952</v>
      </c>
      <c r="C10599" s="4" t="s">
        <v>27</v>
      </c>
      <c r="D10599" s="4" t="s">
        <v>19</v>
      </c>
      <c r="E10599" s="4" t="s">
        <v>20</v>
      </c>
      <c r="F10599" s="4" t="s">
        <v>4448</v>
      </c>
      <c r="G10599" s="4">
        <v>361.62</v>
      </c>
      <c r="H10599" s="4">
        <v>725.72</v>
      </c>
    </row>
    <row r="10600" spans="2:8" hidden="1" x14ac:dyDescent="0.15">
      <c r="B10600" s="8" t="s">
        <v>1754</v>
      </c>
      <c r="C10600" s="4" t="s">
        <v>27</v>
      </c>
      <c r="D10600" s="4" t="s">
        <v>19</v>
      </c>
      <c r="E10600" s="4" t="s">
        <v>20</v>
      </c>
      <c r="F10600" s="4" t="s">
        <v>4448</v>
      </c>
      <c r="G10600" s="4">
        <v>360</v>
      </c>
      <c r="H10600" s="4">
        <v>722.58</v>
      </c>
    </row>
    <row r="10601" spans="2:8" hidden="1" x14ac:dyDescent="0.15">
      <c r="B10601" s="8" t="s">
        <v>998</v>
      </c>
      <c r="C10601" s="4" t="s">
        <v>27</v>
      </c>
      <c r="D10601" s="4" t="s">
        <v>19</v>
      </c>
      <c r="E10601" s="4" t="s">
        <v>20</v>
      </c>
      <c r="F10601" s="4" t="s">
        <v>4448</v>
      </c>
      <c r="G10601" s="4">
        <v>360</v>
      </c>
      <c r="H10601" s="4">
        <v>722.41</v>
      </c>
    </row>
    <row r="10602" spans="2:8" hidden="1" x14ac:dyDescent="0.15">
      <c r="B10602" s="8" t="s">
        <v>261</v>
      </c>
      <c r="C10602" s="4" t="s">
        <v>27</v>
      </c>
      <c r="D10602" s="4" t="s">
        <v>19</v>
      </c>
      <c r="E10602" s="4" t="s">
        <v>20</v>
      </c>
      <c r="F10602" s="4" t="s">
        <v>4448</v>
      </c>
      <c r="G10602" s="4">
        <v>360</v>
      </c>
      <c r="H10602" s="4">
        <v>720</v>
      </c>
    </row>
    <row r="10603" spans="2:8" hidden="1" x14ac:dyDescent="0.15">
      <c r="B10603" s="8" t="s">
        <v>41</v>
      </c>
      <c r="C10603" s="4" t="s">
        <v>27</v>
      </c>
      <c r="D10603" s="4" t="s">
        <v>19</v>
      </c>
      <c r="E10603" s="4" t="s">
        <v>20</v>
      </c>
      <c r="F10603" s="4" t="s">
        <v>4448</v>
      </c>
      <c r="G10603" s="4">
        <v>350</v>
      </c>
      <c r="H10603" s="4">
        <v>700</v>
      </c>
    </row>
    <row r="10604" spans="2:8" hidden="1" x14ac:dyDescent="0.15">
      <c r="B10604" s="8" t="s">
        <v>148</v>
      </c>
      <c r="C10604" s="4" t="s">
        <v>27</v>
      </c>
      <c r="D10604" s="4" t="s">
        <v>19</v>
      </c>
      <c r="E10604" s="4" t="s">
        <v>20</v>
      </c>
      <c r="F10604" s="4" t="s">
        <v>4448</v>
      </c>
      <c r="G10604" s="4">
        <v>345.6</v>
      </c>
      <c r="H10604" s="4">
        <v>693.44</v>
      </c>
    </row>
    <row r="10605" spans="2:8" hidden="1" x14ac:dyDescent="0.15">
      <c r="B10605" s="8" t="s">
        <v>597</v>
      </c>
      <c r="C10605" s="4" t="s">
        <v>27</v>
      </c>
      <c r="D10605" s="4" t="s">
        <v>19</v>
      </c>
      <c r="E10605" s="4" t="s">
        <v>20</v>
      </c>
      <c r="F10605" s="4" t="s">
        <v>4448</v>
      </c>
      <c r="G10605" s="4">
        <v>344.4</v>
      </c>
      <c r="H10605" s="4">
        <v>688.8</v>
      </c>
    </row>
    <row r="10606" spans="2:8" hidden="1" x14ac:dyDescent="0.15">
      <c r="B10606" s="8" t="s">
        <v>2087</v>
      </c>
      <c r="C10606" s="4" t="s">
        <v>27</v>
      </c>
      <c r="D10606" s="4" t="s">
        <v>19</v>
      </c>
      <c r="E10606" s="4" t="s">
        <v>20</v>
      </c>
      <c r="F10606" s="4" t="s">
        <v>4448</v>
      </c>
      <c r="G10606" s="4">
        <v>336</v>
      </c>
      <c r="H10606" s="4">
        <v>674.04</v>
      </c>
    </row>
    <row r="10607" spans="2:8" hidden="1" x14ac:dyDescent="0.15">
      <c r="B10607" s="8" t="s">
        <v>1754</v>
      </c>
      <c r="C10607" s="4" t="s">
        <v>27</v>
      </c>
      <c r="D10607" s="4" t="s">
        <v>19</v>
      </c>
      <c r="E10607" s="4" t="s">
        <v>20</v>
      </c>
      <c r="F10607" s="4" t="s">
        <v>4448</v>
      </c>
      <c r="G10607" s="4">
        <v>336</v>
      </c>
      <c r="H10607" s="4">
        <v>672</v>
      </c>
    </row>
    <row r="10608" spans="2:8" hidden="1" x14ac:dyDescent="0.15">
      <c r="B10608" s="8" t="s">
        <v>5604</v>
      </c>
      <c r="C10608" s="4" t="s">
        <v>27</v>
      </c>
      <c r="D10608" s="4" t="s">
        <v>19</v>
      </c>
      <c r="E10608" s="4" t="s">
        <v>20</v>
      </c>
      <c r="F10608" s="4" t="s">
        <v>4448</v>
      </c>
      <c r="G10608" s="4">
        <v>334.8</v>
      </c>
      <c r="H10608" s="4">
        <v>672.11</v>
      </c>
    </row>
    <row r="10609" spans="2:8" hidden="1" x14ac:dyDescent="0.15">
      <c r="B10609" s="8" t="s">
        <v>3630</v>
      </c>
      <c r="C10609" s="4" t="s">
        <v>27</v>
      </c>
      <c r="D10609" s="4" t="s">
        <v>19</v>
      </c>
      <c r="E10609" s="4" t="s">
        <v>20</v>
      </c>
      <c r="F10609" s="4" t="s">
        <v>4448</v>
      </c>
      <c r="G10609" s="4">
        <v>328.86</v>
      </c>
      <c r="H10609" s="4">
        <v>657.72</v>
      </c>
    </row>
    <row r="10610" spans="2:8" hidden="1" x14ac:dyDescent="0.15">
      <c r="B10610" s="8" t="s">
        <v>854</v>
      </c>
      <c r="C10610" s="4" t="s">
        <v>27</v>
      </c>
      <c r="D10610" s="4" t="s">
        <v>19</v>
      </c>
      <c r="E10610" s="4" t="s">
        <v>20</v>
      </c>
      <c r="F10610" s="4" t="s">
        <v>4448</v>
      </c>
      <c r="G10610" s="4">
        <v>323.2</v>
      </c>
      <c r="H10610" s="4">
        <v>648.41999999999905</v>
      </c>
    </row>
    <row r="10611" spans="2:8" hidden="1" x14ac:dyDescent="0.15">
      <c r="B10611" s="8" t="s">
        <v>1788</v>
      </c>
      <c r="C10611" s="4" t="s">
        <v>27</v>
      </c>
      <c r="D10611" s="4" t="s">
        <v>19</v>
      </c>
      <c r="E10611" s="4" t="s">
        <v>20</v>
      </c>
      <c r="F10611" s="4" t="s">
        <v>4448</v>
      </c>
      <c r="G10611" s="4">
        <v>320</v>
      </c>
      <c r="H10611" s="4">
        <v>640</v>
      </c>
    </row>
    <row r="10612" spans="2:8" hidden="1" x14ac:dyDescent="0.15">
      <c r="B10612" s="8" t="s">
        <v>1754</v>
      </c>
      <c r="C10612" s="4" t="s">
        <v>27</v>
      </c>
      <c r="D10612" s="4" t="s">
        <v>19</v>
      </c>
      <c r="E10612" s="4" t="s">
        <v>20</v>
      </c>
      <c r="F10612" s="4" t="s">
        <v>4448</v>
      </c>
      <c r="G10612" s="4">
        <v>320</v>
      </c>
      <c r="H10612" s="4">
        <v>640</v>
      </c>
    </row>
    <row r="10613" spans="2:8" hidden="1" x14ac:dyDescent="0.15">
      <c r="B10613" s="8" t="s">
        <v>4329</v>
      </c>
      <c r="C10613" s="4" t="s">
        <v>27</v>
      </c>
      <c r="D10613" s="4" t="s">
        <v>19</v>
      </c>
      <c r="E10613" s="4" t="s">
        <v>20</v>
      </c>
      <c r="F10613" s="4" t="s">
        <v>4448</v>
      </c>
      <c r="G10613" s="4">
        <v>315</v>
      </c>
      <c r="H10613" s="4">
        <v>630</v>
      </c>
    </row>
    <row r="10614" spans="2:8" hidden="1" x14ac:dyDescent="0.15">
      <c r="B10614" s="8" t="s">
        <v>795</v>
      </c>
      <c r="C10614" s="4" t="s">
        <v>209</v>
      </c>
      <c r="D10614" s="4" t="s">
        <v>20</v>
      </c>
      <c r="E10614" s="4" t="s">
        <v>2722</v>
      </c>
      <c r="F10614" s="4" t="s">
        <v>2451</v>
      </c>
      <c r="G10614" s="4">
        <v>2000</v>
      </c>
      <c r="H10614" s="4">
        <v>10000</v>
      </c>
    </row>
    <row r="10615" spans="2:8" hidden="1" x14ac:dyDescent="0.15">
      <c r="B10615" s="8" t="s">
        <v>1788</v>
      </c>
      <c r="C10615" s="4" t="s">
        <v>27</v>
      </c>
      <c r="D10615" s="4" t="s">
        <v>19</v>
      </c>
      <c r="E10615" s="4" t="s">
        <v>20</v>
      </c>
      <c r="F10615" s="4" t="s">
        <v>4448</v>
      </c>
      <c r="G10615" s="4">
        <v>310</v>
      </c>
      <c r="H10615" s="4">
        <v>620</v>
      </c>
    </row>
    <row r="10616" spans="2:8" hidden="1" x14ac:dyDescent="0.15">
      <c r="B10616" s="8" t="s">
        <v>790</v>
      </c>
      <c r="C10616" s="4" t="s">
        <v>209</v>
      </c>
      <c r="D10616" s="4" t="s">
        <v>20</v>
      </c>
      <c r="E10616" s="4" t="s">
        <v>559</v>
      </c>
      <c r="F10616" s="4" t="s">
        <v>4348</v>
      </c>
      <c r="G10616" s="4">
        <v>2000</v>
      </c>
      <c r="H10616" s="4">
        <v>7304.71</v>
      </c>
    </row>
    <row r="10617" spans="2:8" hidden="1" x14ac:dyDescent="0.15">
      <c r="B10617" s="8" t="s">
        <v>1016</v>
      </c>
      <c r="C10617" s="4" t="s">
        <v>27</v>
      </c>
      <c r="D10617" s="4" t="s">
        <v>19</v>
      </c>
      <c r="E10617" s="4" t="s">
        <v>20</v>
      </c>
      <c r="F10617" s="4" t="s">
        <v>4448</v>
      </c>
      <c r="G10617" s="4">
        <v>305.10000000000002</v>
      </c>
      <c r="H10617" s="4">
        <v>610.20000000000005</v>
      </c>
    </row>
    <row r="10618" spans="2:8" hidden="1" x14ac:dyDescent="0.15">
      <c r="B10618" s="8" t="s">
        <v>714</v>
      </c>
      <c r="C10618" s="4" t="s">
        <v>27</v>
      </c>
      <c r="D10618" s="4" t="s">
        <v>19</v>
      </c>
      <c r="E10618" s="4" t="s">
        <v>20</v>
      </c>
      <c r="F10618" s="4" t="s">
        <v>4448</v>
      </c>
      <c r="G10618" s="4">
        <v>303.60000000000002</v>
      </c>
      <c r="H10618" s="4">
        <v>607.20000000000005</v>
      </c>
    </row>
    <row r="10619" spans="2:8" hidden="1" x14ac:dyDescent="0.15">
      <c r="B10619" s="8" t="s">
        <v>854</v>
      </c>
      <c r="C10619" s="4" t="s">
        <v>27</v>
      </c>
      <c r="D10619" s="4" t="s">
        <v>19</v>
      </c>
      <c r="E10619" s="4" t="s">
        <v>20</v>
      </c>
      <c r="F10619" s="4" t="s">
        <v>4448</v>
      </c>
      <c r="G10619" s="4">
        <v>300</v>
      </c>
      <c r="H10619" s="4">
        <v>601.86</v>
      </c>
    </row>
    <row r="10620" spans="2:8" hidden="1" x14ac:dyDescent="0.15">
      <c r="B10620" s="8" t="s">
        <v>4756</v>
      </c>
      <c r="C10620" s="4" t="s">
        <v>27</v>
      </c>
      <c r="D10620" s="4" t="s">
        <v>19</v>
      </c>
      <c r="E10620" s="4" t="s">
        <v>20</v>
      </c>
      <c r="F10620" s="4" t="s">
        <v>4448</v>
      </c>
      <c r="G10620" s="4">
        <v>300</v>
      </c>
      <c r="H10620" s="4">
        <v>600</v>
      </c>
    </row>
    <row r="10621" spans="2:8" hidden="1" x14ac:dyDescent="0.15">
      <c r="B10621" s="8" t="s">
        <v>3066</v>
      </c>
      <c r="C10621" s="4" t="s">
        <v>209</v>
      </c>
      <c r="D10621" s="4" t="s">
        <v>20</v>
      </c>
      <c r="E10621" s="4" t="s">
        <v>2964</v>
      </c>
      <c r="F10621" s="4" t="s">
        <v>4185</v>
      </c>
      <c r="G10621" s="4">
        <v>2000</v>
      </c>
      <c r="H10621" s="4">
        <v>1965.96</v>
      </c>
    </row>
    <row r="10622" spans="2:8" hidden="1" x14ac:dyDescent="0.15">
      <c r="B10622" s="8" t="s">
        <v>3475</v>
      </c>
      <c r="C10622" s="4" t="s">
        <v>209</v>
      </c>
      <c r="D10622" s="4" t="s">
        <v>20</v>
      </c>
      <c r="E10622" s="4" t="s">
        <v>950</v>
      </c>
      <c r="F10622" s="4" t="s">
        <v>3949</v>
      </c>
      <c r="G10622" s="4">
        <v>2000</v>
      </c>
      <c r="H10622" s="4">
        <v>903.61</v>
      </c>
    </row>
    <row r="10623" spans="2:8" hidden="1" x14ac:dyDescent="0.15">
      <c r="B10623" s="8" t="s">
        <v>722</v>
      </c>
      <c r="C10623" s="4" t="s">
        <v>209</v>
      </c>
      <c r="D10623" s="4" t="s">
        <v>20</v>
      </c>
      <c r="E10623" s="4" t="s">
        <v>950</v>
      </c>
      <c r="F10623" s="4" t="s">
        <v>3949</v>
      </c>
      <c r="G10623" s="4">
        <v>2000</v>
      </c>
      <c r="H10623" s="4">
        <v>890.53</v>
      </c>
    </row>
    <row r="10624" spans="2:8" hidden="1" x14ac:dyDescent="0.15">
      <c r="B10624" s="8" t="s">
        <v>3988</v>
      </c>
      <c r="C10624" s="4" t="s">
        <v>209</v>
      </c>
      <c r="D10624" s="4" t="s">
        <v>20</v>
      </c>
      <c r="E10624" s="4" t="s">
        <v>950</v>
      </c>
      <c r="F10624" s="4" t="s">
        <v>4957</v>
      </c>
      <c r="G10624" s="4">
        <v>2000</v>
      </c>
      <c r="H10624" s="4">
        <v>879.47</v>
      </c>
    </row>
    <row r="10625" spans="2:8" hidden="1" x14ac:dyDescent="0.15">
      <c r="B10625" s="8" t="s">
        <v>4531</v>
      </c>
      <c r="C10625" s="4" t="s">
        <v>209</v>
      </c>
      <c r="D10625" s="4" t="s">
        <v>20</v>
      </c>
      <c r="E10625" s="4" t="s">
        <v>950</v>
      </c>
      <c r="F10625" s="4" t="s">
        <v>4958</v>
      </c>
      <c r="G10625" s="4">
        <v>2000</v>
      </c>
      <c r="H10625" s="4">
        <v>877.23</v>
      </c>
    </row>
    <row r="10626" spans="2:8" hidden="1" x14ac:dyDescent="0.15">
      <c r="B10626" s="8" t="s">
        <v>3107</v>
      </c>
      <c r="C10626" s="4" t="s">
        <v>209</v>
      </c>
      <c r="D10626" s="4" t="s">
        <v>20</v>
      </c>
      <c r="E10626" s="4" t="s">
        <v>950</v>
      </c>
      <c r="F10626" s="4" t="s">
        <v>3949</v>
      </c>
      <c r="G10626" s="4">
        <v>2000</v>
      </c>
      <c r="H10626" s="4">
        <v>779.89</v>
      </c>
    </row>
    <row r="10627" spans="2:8" hidden="1" x14ac:dyDescent="0.15">
      <c r="B10627" s="8" t="s">
        <v>542</v>
      </c>
      <c r="C10627" s="4" t="s">
        <v>209</v>
      </c>
      <c r="D10627" s="4" t="s">
        <v>20</v>
      </c>
      <c r="E10627" s="4" t="s">
        <v>950</v>
      </c>
      <c r="F10627" s="4" t="s">
        <v>3949</v>
      </c>
      <c r="G10627" s="4">
        <v>2000</v>
      </c>
      <c r="H10627" s="4">
        <v>690.17</v>
      </c>
    </row>
    <row r="10628" spans="2:8" hidden="1" x14ac:dyDescent="0.15">
      <c r="B10628" s="8" t="s">
        <v>1540</v>
      </c>
      <c r="C10628" s="4" t="s">
        <v>209</v>
      </c>
      <c r="D10628" s="4" t="s">
        <v>20</v>
      </c>
      <c r="E10628" s="4" t="s">
        <v>950</v>
      </c>
      <c r="F10628" s="4" t="s">
        <v>4959</v>
      </c>
      <c r="G10628" s="4">
        <v>2000</v>
      </c>
      <c r="H10628" s="4">
        <v>632.85</v>
      </c>
    </row>
    <row r="10629" spans="2:8" hidden="1" x14ac:dyDescent="0.15">
      <c r="B10629" s="8" t="s">
        <v>2146</v>
      </c>
      <c r="C10629" s="4" t="s">
        <v>209</v>
      </c>
      <c r="D10629" s="4" t="s">
        <v>20</v>
      </c>
      <c r="E10629" s="4" t="s">
        <v>950</v>
      </c>
      <c r="F10629" s="4" t="s">
        <v>4958</v>
      </c>
      <c r="G10629" s="4">
        <v>2000</v>
      </c>
      <c r="H10629" s="4">
        <v>621.46</v>
      </c>
    </row>
    <row r="10630" spans="2:8" hidden="1" x14ac:dyDescent="0.15">
      <c r="B10630" s="8" t="s">
        <v>1548</v>
      </c>
      <c r="C10630" s="4" t="s">
        <v>209</v>
      </c>
      <c r="D10630" s="4" t="s">
        <v>20</v>
      </c>
      <c r="E10630" s="4" t="s">
        <v>950</v>
      </c>
      <c r="F10630" s="4" t="s">
        <v>4960</v>
      </c>
      <c r="G10630" s="4">
        <v>2000</v>
      </c>
      <c r="H10630" s="4">
        <v>612.07000000000005</v>
      </c>
    </row>
    <row r="10631" spans="2:8" hidden="1" x14ac:dyDescent="0.15">
      <c r="B10631" s="8" t="s">
        <v>734</v>
      </c>
      <c r="C10631" s="4" t="s">
        <v>209</v>
      </c>
      <c r="D10631" s="4" t="s">
        <v>20</v>
      </c>
      <c r="E10631" s="4" t="s">
        <v>950</v>
      </c>
      <c r="F10631" s="4" t="s">
        <v>4961</v>
      </c>
      <c r="G10631" s="4">
        <v>2000</v>
      </c>
      <c r="H10631" s="4">
        <v>576.25</v>
      </c>
    </row>
    <row r="10632" spans="2:8" hidden="1" x14ac:dyDescent="0.15">
      <c r="B10632" s="8" t="s">
        <v>59</v>
      </c>
      <c r="C10632" s="4" t="s">
        <v>209</v>
      </c>
      <c r="D10632" s="4" t="s">
        <v>20</v>
      </c>
      <c r="E10632" s="4" t="s">
        <v>950</v>
      </c>
      <c r="F10632" s="4" t="s">
        <v>3949</v>
      </c>
      <c r="G10632" s="4">
        <v>2000</v>
      </c>
      <c r="H10632" s="4">
        <v>574.41999999999996</v>
      </c>
    </row>
    <row r="10633" spans="2:8" hidden="1" x14ac:dyDescent="0.15">
      <c r="B10633" s="8" t="s">
        <v>3561</v>
      </c>
      <c r="C10633" s="4" t="s">
        <v>209</v>
      </c>
      <c r="D10633" s="4" t="s">
        <v>20</v>
      </c>
      <c r="E10633" s="4" t="s">
        <v>950</v>
      </c>
      <c r="F10633" s="4" t="s">
        <v>3949</v>
      </c>
      <c r="G10633" s="4">
        <v>1998</v>
      </c>
      <c r="H10633" s="4">
        <v>547.32000000000005</v>
      </c>
    </row>
    <row r="10634" spans="2:8" hidden="1" x14ac:dyDescent="0.15">
      <c r="B10634" s="8" t="s">
        <v>1131</v>
      </c>
      <c r="C10634" s="4" t="s">
        <v>209</v>
      </c>
      <c r="D10634" s="4" t="s">
        <v>20</v>
      </c>
      <c r="E10634" s="4" t="s">
        <v>950</v>
      </c>
      <c r="F10634" s="4" t="s">
        <v>4962</v>
      </c>
      <c r="G10634" s="4">
        <v>1986</v>
      </c>
      <c r="H10634" s="4">
        <v>851.49</v>
      </c>
    </row>
    <row r="10635" spans="2:8" hidden="1" x14ac:dyDescent="0.15">
      <c r="B10635" s="8" t="s">
        <v>292</v>
      </c>
      <c r="C10635" s="4" t="s">
        <v>209</v>
      </c>
      <c r="D10635" s="4" t="s">
        <v>20</v>
      </c>
      <c r="E10635" s="4" t="s">
        <v>950</v>
      </c>
      <c r="F10635" s="4" t="s">
        <v>3949</v>
      </c>
      <c r="G10635" s="4">
        <v>1970</v>
      </c>
      <c r="H10635" s="4">
        <v>734.14</v>
      </c>
    </row>
    <row r="10636" spans="2:8" hidden="1" x14ac:dyDescent="0.15">
      <c r="B10636" s="8" t="s">
        <v>2654</v>
      </c>
      <c r="C10636" s="4" t="s">
        <v>209</v>
      </c>
      <c r="D10636" s="4" t="s">
        <v>20</v>
      </c>
      <c r="E10636" s="4" t="s">
        <v>950</v>
      </c>
      <c r="F10636" s="4" t="s">
        <v>3949</v>
      </c>
      <c r="G10636" s="4">
        <v>1968</v>
      </c>
      <c r="H10636" s="4">
        <v>496.52</v>
      </c>
    </row>
    <row r="10637" spans="2:8" hidden="1" x14ac:dyDescent="0.15">
      <c r="B10637" s="8" t="s">
        <v>599</v>
      </c>
      <c r="C10637" s="4" t="s">
        <v>27</v>
      </c>
      <c r="D10637" s="4" t="s">
        <v>19</v>
      </c>
      <c r="E10637" s="4" t="s">
        <v>20</v>
      </c>
      <c r="F10637" s="4" t="s">
        <v>4448</v>
      </c>
      <c r="G10637" s="4">
        <v>288.89999999999901</v>
      </c>
      <c r="H10637" s="4">
        <v>579.62</v>
      </c>
    </row>
    <row r="10638" spans="2:8" hidden="1" x14ac:dyDescent="0.15">
      <c r="B10638" s="8" t="s">
        <v>714</v>
      </c>
      <c r="C10638" s="4" t="s">
        <v>27</v>
      </c>
      <c r="D10638" s="4" t="s">
        <v>19</v>
      </c>
      <c r="E10638" s="4" t="s">
        <v>20</v>
      </c>
      <c r="F10638" s="4" t="s">
        <v>4448</v>
      </c>
      <c r="G10638" s="4">
        <v>277.2</v>
      </c>
      <c r="H10638" s="4">
        <v>554.4</v>
      </c>
    </row>
    <row r="10639" spans="2:8" hidden="1" x14ac:dyDescent="0.15">
      <c r="B10639" s="8" t="s">
        <v>3895</v>
      </c>
      <c r="C10639" s="4" t="s">
        <v>209</v>
      </c>
      <c r="D10639" s="4" t="s">
        <v>20</v>
      </c>
      <c r="E10639" s="4" t="s">
        <v>950</v>
      </c>
      <c r="F10639" s="4" t="s">
        <v>4967</v>
      </c>
      <c r="G10639" s="4">
        <v>1960</v>
      </c>
      <c r="H10639" s="4">
        <v>989.51</v>
      </c>
    </row>
    <row r="10640" spans="2:8" hidden="1" x14ac:dyDescent="0.15">
      <c r="B10640" s="8" t="s">
        <v>2154</v>
      </c>
      <c r="C10640" s="4" t="s">
        <v>209</v>
      </c>
      <c r="D10640" s="4" t="s">
        <v>20</v>
      </c>
      <c r="E10640" s="4" t="s">
        <v>950</v>
      </c>
      <c r="F10640" s="4" t="s">
        <v>3949</v>
      </c>
      <c r="G10640" s="4">
        <v>1960</v>
      </c>
      <c r="H10640" s="4">
        <v>800.39</v>
      </c>
    </row>
    <row r="10641" spans="2:8" hidden="1" x14ac:dyDescent="0.15">
      <c r="B10641" s="8" t="s">
        <v>726</v>
      </c>
      <c r="C10641" s="4" t="s">
        <v>209</v>
      </c>
      <c r="D10641" s="4" t="s">
        <v>20</v>
      </c>
      <c r="E10641" s="4" t="s">
        <v>950</v>
      </c>
      <c r="F10641" s="4" t="s">
        <v>4967</v>
      </c>
      <c r="G10641" s="4">
        <v>1958</v>
      </c>
      <c r="H10641" s="4">
        <v>591.15</v>
      </c>
    </row>
    <row r="10642" spans="2:8" hidden="1" x14ac:dyDescent="0.15">
      <c r="B10642" s="8" t="s">
        <v>1482</v>
      </c>
      <c r="C10642" s="4" t="s">
        <v>27</v>
      </c>
      <c r="D10642" s="4" t="s">
        <v>19</v>
      </c>
      <c r="E10642" s="4" t="s">
        <v>20</v>
      </c>
      <c r="F10642" s="4" t="s">
        <v>4448</v>
      </c>
      <c r="G10642" s="4">
        <v>274</v>
      </c>
      <c r="H10642" s="4">
        <v>549.82000000000005</v>
      </c>
    </row>
    <row r="10643" spans="2:8" hidden="1" x14ac:dyDescent="0.15">
      <c r="B10643" s="8" t="s">
        <v>855</v>
      </c>
      <c r="C10643" s="4" t="s">
        <v>27</v>
      </c>
      <c r="D10643" s="4" t="s">
        <v>19</v>
      </c>
      <c r="E10643" s="4" t="s">
        <v>20</v>
      </c>
      <c r="F10643" s="4" t="s">
        <v>4448</v>
      </c>
      <c r="G10643" s="4">
        <v>270</v>
      </c>
      <c r="H10643" s="4">
        <v>540</v>
      </c>
    </row>
    <row r="10644" spans="2:8" hidden="1" x14ac:dyDescent="0.15">
      <c r="B10644" s="8" t="s">
        <v>4531</v>
      </c>
      <c r="C10644" s="4" t="s">
        <v>209</v>
      </c>
      <c r="D10644" s="4" t="s">
        <v>20</v>
      </c>
      <c r="E10644" s="4" t="s">
        <v>950</v>
      </c>
      <c r="F10644" s="4" t="s">
        <v>3949</v>
      </c>
      <c r="G10644" s="4">
        <v>1950</v>
      </c>
      <c r="H10644" s="4">
        <v>943.81</v>
      </c>
    </row>
    <row r="10645" spans="2:8" hidden="1" x14ac:dyDescent="0.15">
      <c r="B10645" s="8" t="s">
        <v>2719</v>
      </c>
      <c r="C10645" s="4" t="s">
        <v>209</v>
      </c>
      <c r="D10645" s="4" t="s">
        <v>20</v>
      </c>
      <c r="E10645" s="4" t="s">
        <v>950</v>
      </c>
      <c r="F10645" s="4" t="s">
        <v>4973</v>
      </c>
      <c r="G10645" s="4">
        <v>1950</v>
      </c>
      <c r="H10645" s="4">
        <v>665.1</v>
      </c>
    </row>
    <row r="10646" spans="2:8" hidden="1" x14ac:dyDescent="0.15">
      <c r="B10646" s="8" t="s">
        <v>2829</v>
      </c>
      <c r="C10646" s="4" t="s">
        <v>209</v>
      </c>
      <c r="D10646" s="4" t="s">
        <v>20</v>
      </c>
      <c r="E10646" s="4" t="s">
        <v>950</v>
      </c>
      <c r="F10646" s="4" t="s">
        <v>3949</v>
      </c>
      <c r="G10646" s="4">
        <v>1950</v>
      </c>
      <c r="H10646" s="4">
        <v>623.17999999999995</v>
      </c>
    </row>
    <row r="10647" spans="2:8" hidden="1" x14ac:dyDescent="0.15">
      <c r="B10647" s="8" t="s">
        <v>892</v>
      </c>
      <c r="C10647" s="4" t="s">
        <v>209</v>
      </c>
      <c r="D10647" s="4" t="s">
        <v>20</v>
      </c>
      <c r="E10647" s="4" t="s">
        <v>950</v>
      </c>
      <c r="F10647" s="4" t="s">
        <v>4879</v>
      </c>
      <c r="G10647" s="4">
        <v>1950</v>
      </c>
      <c r="H10647" s="4">
        <v>552.62</v>
      </c>
    </row>
    <row r="10648" spans="2:8" hidden="1" x14ac:dyDescent="0.15">
      <c r="B10648" s="8" t="s">
        <v>1905</v>
      </c>
      <c r="C10648" s="4" t="s">
        <v>209</v>
      </c>
      <c r="D10648" s="4" t="s">
        <v>20</v>
      </c>
      <c r="E10648" s="4" t="s">
        <v>950</v>
      </c>
      <c r="F10648" s="4" t="s">
        <v>4975</v>
      </c>
      <c r="G10648" s="4">
        <v>1946</v>
      </c>
      <c r="H10648" s="4">
        <v>1285.96</v>
      </c>
    </row>
    <row r="10649" spans="2:8" hidden="1" x14ac:dyDescent="0.15">
      <c r="B10649" s="8" t="s">
        <v>1656</v>
      </c>
      <c r="C10649" s="4" t="s">
        <v>209</v>
      </c>
      <c r="D10649" s="4" t="s">
        <v>20</v>
      </c>
      <c r="E10649" s="4" t="s">
        <v>950</v>
      </c>
      <c r="F10649" s="4" t="s">
        <v>3949</v>
      </c>
      <c r="G10649" s="4">
        <v>1925</v>
      </c>
      <c r="H10649" s="4">
        <v>541.84</v>
      </c>
    </row>
    <row r="10650" spans="2:8" hidden="1" x14ac:dyDescent="0.15">
      <c r="B10650" s="8" t="s">
        <v>3302</v>
      </c>
      <c r="C10650" s="4" t="s">
        <v>209</v>
      </c>
      <c r="D10650" s="4" t="s">
        <v>20</v>
      </c>
      <c r="E10650" s="4" t="s">
        <v>950</v>
      </c>
      <c r="F10650" s="4" t="s">
        <v>3949</v>
      </c>
      <c r="G10650" s="4">
        <v>1920</v>
      </c>
      <c r="H10650" s="4">
        <v>884.72</v>
      </c>
    </row>
    <row r="10651" spans="2:8" hidden="1" x14ac:dyDescent="0.15">
      <c r="B10651" s="8" t="s">
        <v>1385</v>
      </c>
      <c r="C10651" s="4" t="s">
        <v>209</v>
      </c>
      <c r="D10651" s="4" t="s">
        <v>20</v>
      </c>
      <c r="E10651" s="4" t="s">
        <v>2682</v>
      </c>
      <c r="F10651" s="4" t="s">
        <v>1347</v>
      </c>
      <c r="G10651" s="4">
        <v>1900.8</v>
      </c>
      <c r="H10651" s="4">
        <v>29741.15</v>
      </c>
    </row>
    <row r="10652" spans="2:8" hidden="1" x14ac:dyDescent="0.15">
      <c r="B10652" s="8" t="s">
        <v>823</v>
      </c>
      <c r="C10652" s="4" t="s">
        <v>209</v>
      </c>
      <c r="D10652" s="4" t="s">
        <v>20</v>
      </c>
      <c r="E10652" s="4" t="s">
        <v>950</v>
      </c>
      <c r="F10652" s="4" t="s">
        <v>4984</v>
      </c>
      <c r="G10652" s="4">
        <v>1900</v>
      </c>
      <c r="H10652" s="4">
        <v>856.81</v>
      </c>
    </row>
    <row r="10653" spans="2:8" hidden="1" x14ac:dyDescent="0.15">
      <c r="B10653" s="8" t="s">
        <v>3693</v>
      </c>
      <c r="C10653" s="4" t="s">
        <v>209</v>
      </c>
      <c r="D10653" s="4" t="s">
        <v>20</v>
      </c>
      <c r="E10653" s="4" t="s">
        <v>950</v>
      </c>
      <c r="F10653" s="4" t="s">
        <v>3949</v>
      </c>
      <c r="G10653" s="4">
        <v>1900</v>
      </c>
      <c r="H10653" s="4">
        <v>665.61</v>
      </c>
    </row>
    <row r="10654" spans="2:8" hidden="1" x14ac:dyDescent="0.15">
      <c r="B10654" s="8" t="s">
        <v>1661</v>
      </c>
      <c r="C10654" s="4" t="s">
        <v>209</v>
      </c>
      <c r="D10654" s="4" t="s">
        <v>20</v>
      </c>
      <c r="E10654" s="4" t="s">
        <v>950</v>
      </c>
      <c r="F10654" s="4" t="s">
        <v>3949</v>
      </c>
      <c r="G10654" s="4">
        <v>1900</v>
      </c>
      <c r="H10654" s="4">
        <v>494.4</v>
      </c>
    </row>
    <row r="10655" spans="2:8" hidden="1" x14ac:dyDescent="0.15">
      <c r="B10655" s="8" t="s">
        <v>2228</v>
      </c>
      <c r="C10655" s="4" t="s">
        <v>209</v>
      </c>
      <c r="D10655" s="4" t="s">
        <v>20</v>
      </c>
      <c r="E10655" s="4" t="s">
        <v>950</v>
      </c>
      <c r="F10655" s="4" t="s">
        <v>3949</v>
      </c>
      <c r="G10655" s="4">
        <v>1890</v>
      </c>
      <c r="H10655" s="4">
        <v>478.99</v>
      </c>
    </row>
    <row r="10656" spans="2:8" hidden="1" x14ac:dyDescent="0.15">
      <c r="B10656" s="8" t="s">
        <v>156</v>
      </c>
      <c r="C10656" s="4" t="s">
        <v>209</v>
      </c>
      <c r="D10656" s="4" t="s">
        <v>20</v>
      </c>
      <c r="E10656" s="4" t="s">
        <v>950</v>
      </c>
      <c r="F10656" s="4" t="s">
        <v>4988</v>
      </c>
      <c r="G10656" s="4">
        <v>1888</v>
      </c>
      <c r="H10656" s="4">
        <v>837.89</v>
      </c>
    </row>
    <row r="10657" spans="2:8" hidden="1" x14ac:dyDescent="0.15">
      <c r="B10657" s="8" t="s">
        <v>4989</v>
      </c>
      <c r="C10657" s="4" t="s">
        <v>209</v>
      </c>
      <c r="D10657" s="4" t="s">
        <v>20</v>
      </c>
      <c r="E10657" s="4" t="s">
        <v>950</v>
      </c>
      <c r="F10657" s="4" t="s">
        <v>4990</v>
      </c>
      <c r="G10657" s="4">
        <v>1885</v>
      </c>
      <c r="H10657" s="4">
        <v>504.89</v>
      </c>
    </row>
    <row r="10658" spans="2:8" hidden="1" x14ac:dyDescent="0.15">
      <c r="B10658" s="8" t="s">
        <v>316</v>
      </c>
      <c r="C10658" s="4" t="s">
        <v>209</v>
      </c>
      <c r="D10658" s="4" t="s">
        <v>20</v>
      </c>
      <c r="E10658" s="4" t="s">
        <v>950</v>
      </c>
      <c r="F10658" s="4" t="s">
        <v>4991</v>
      </c>
      <c r="G10658" s="4">
        <v>1880</v>
      </c>
      <c r="H10658" s="4">
        <v>583.04999999999995</v>
      </c>
    </row>
    <row r="10659" spans="2:8" hidden="1" x14ac:dyDescent="0.15">
      <c r="B10659" s="8" t="s">
        <v>264</v>
      </c>
      <c r="C10659" s="4" t="s">
        <v>209</v>
      </c>
      <c r="D10659" s="4" t="s">
        <v>20</v>
      </c>
      <c r="E10659" s="4" t="s">
        <v>950</v>
      </c>
      <c r="F10659" s="4" t="s">
        <v>4992</v>
      </c>
      <c r="G10659" s="4">
        <v>1875</v>
      </c>
      <c r="H10659" s="4">
        <v>831.73</v>
      </c>
    </row>
    <row r="10660" spans="2:8" hidden="1" x14ac:dyDescent="0.15">
      <c r="B10660" s="8" t="s">
        <v>3822</v>
      </c>
      <c r="C10660" s="4" t="s">
        <v>209</v>
      </c>
      <c r="D10660" s="4" t="s">
        <v>20</v>
      </c>
      <c r="E10660" s="4" t="s">
        <v>950</v>
      </c>
      <c r="F10660" s="4" t="s">
        <v>4993</v>
      </c>
      <c r="G10660" s="4">
        <v>1875</v>
      </c>
      <c r="H10660" s="4">
        <v>754.44</v>
      </c>
    </row>
    <row r="10661" spans="2:8" hidden="1" x14ac:dyDescent="0.15">
      <c r="B10661" s="8" t="s">
        <v>1580</v>
      </c>
      <c r="C10661" s="4" t="s">
        <v>209</v>
      </c>
      <c r="D10661" s="4" t="s">
        <v>20</v>
      </c>
      <c r="E10661" s="4" t="s">
        <v>950</v>
      </c>
      <c r="F10661" s="4" t="s">
        <v>3949</v>
      </c>
      <c r="G10661" s="4">
        <v>1875</v>
      </c>
      <c r="H10661" s="4">
        <v>691.78</v>
      </c>
    </row>
    <row r="10662" spans="2:8" hidden="1" x14ac:dyDescent="0.15">
      <c r="B10662" s="8" t="s">
        <v>1691</v>
      </c>
      <c r="C10662" s="4" t="s">
        <v>209</v>
      </c>
      <c r="D10662" s="4" t="s">
        <v>20</v>
      </c>
      <c r="E10662" s="4" t="s">
        <v>950</v>
      </c>
      <c r="F10662" s="4" t="s">
        <v>4994</v>
      </c>
      <c r="G10662" s="4">
        <v>1875</v>
      </c>
      <c r="H10662" s="4">
        <v>667.05</v>
      </c>
    </row>
    <row r="10663" spans="2:8" hidden="1" x14ac:dyDescent="0.15">
      <c r="B10663" s="8" t="s">
        <v>2156</v>
      </c>
      <c r="C10663" s="4" t="s">
        <v>209</v>
      </c>
      <c r="D10663" s="4" t="s">
        <v>20</v>
      </c>
      <c r="E10663" s="4" t="s">
        <v>950</v>
      </c>
      <c r="F10663" s="4" t="s">
        <v>3949</v>
      </c>
      <c r="G10663" s="4">
        <v>1875</v>
      </c>
      <c r="H10663" s="4">
        <v>540.02</v>
      </c>
    </row>
    <row r="10664" spans="2:8" hidden="1" x14ac:dyDescent="0.15">
      <c r="B10664" s="8" t="s">
        <v>1806</v>
      </c>
      <c r="C10664" s="4" t="s">
        <v>209</v>
      </c>
      <c r="D10664" s="4" t="s">
        <v>20</v>
      </c>
      <c r="E10664" s="4" t="s">
        <v>950</v>
      </c>
      <c r="F10664" s="4" t="s">
        <v>3949</v>
      </c>
      <c r="G10664" s="4">
        <v>1875</v>
      </c>
      <c r="H10664" s="4">
        <v>450.74</v>
      </c>
    </row>
    <row r="10665" spans="2:8" hidden="1" x14ac:dyDescent="0.15">
      <c r="B10665" s="8" t="s">
        <v>823</v>
      </c>
      <c r="C10665" s="4" t="s">
        <v>209</v>
      </c>
      <c r="D10665" s="4" t="s">
        <v>20</v>
      </c>
      <c r="E10665" s="4" t="s">
        <v>950</v>
      </c>
      <c r="F10665" s="4" t="s">
        <v>4995</v>
      </c>
      <c r="G10665" s="4">
        <v>1874</v>
      </c>
      <c r="H10665" s="4">
        <v>882.08</v>
      </c>
    </row>
    <row r="10666" spans="2:8" hidden="1" x14ac:dyDescent="0.15">
      <c r="B10666" s="8" t="s">
        <v>4441</v>
      </c>
      <c r="C10666" s="4" t="s">
        <v>209</v>
      </c>
      <c r="D10666" s="4" t="s">
        <v>20</v>
      </c>
      <c r="E10666" s="4" t="s">
        <v>950</v>
      </c>
      <c r="F10666" s="4" t="s">
        <v>3949</v>
      </c>
      <c r="G10666" s="4">
        <v>1868</v>
      </c>
      <c r="H10666" s="4">
        <v>700.96</v>
      </c>
    </row>
    <row r="10667" spans="2:8" hidden="1" x14ac:dyDescent="0.15">
      <c r="B10667" s="8" t="s">
        <v>1052</v>
      </c>
      <c r="C10667" s="4" t="s">
        <v>209</v>
      </c>
      <c r="D10667" s="4" t="s">
        <v>20</v>
      </c>
      <c r="E10667" s="4" t="s">
        <v>950</v>
      </c>
      <c r="F10667" s="4" t="s">
        <v>3949</v>
      </c>
      <c r="G10667" s="4">
        <v>1860</v>
      </c>
      <c r="H10667" s="4">
        <v>619.70000000000005</v>
      </c>
    </row>
    <row r="10668" spans="2:8" hidden="1" x14ac:dyDescent="0.15">
      <c r="B10668" s="8" t="s">
        <v>1580</v>
      </c>
      <c r="C10668" s="4" t="s">
        <v>209</v>
      </c>
      <c r="D10668" s="4" t="s">
        <v>20</v>
      </c>
      <c r="E10668" s="4" t="s">
        <v>950</v>
      </c>
      <c r="F10668" s="4" t="s">
        <v>3949</v>
      </c>
      <c r="G10668" s="4">
        <v>1860</v>
      </c>
      <c r="H10668" s="4">
        <v>559.83000000000004</v>
      </c>
    </row>
    <row r="10669" spans="2:8" hidden="1" x14ac:dyDescent="0.15">
      <c r="B10669" s="8" t="s">
        <v>1553</v>
      </c>
      <c r="C10669" s="4" t="s">
        <v>209</v>
      </c>
      <c r="D10669" s="4" t="s">
        <v>20</v>
      </c>
      <c r="E10669" s="4" t="s">
        <v>950</v>
      </c>
      <c r="F10669" s="4" t="s">
        <v>3949</v>
      </c>
      <c r="G10669" s="4">
        <v>1856</v>
      </c>
      <c r="H10669" s="4">
        <v>606.94000000000005</v>
      </c>
    </row>
    <row r="10670" spans="2:8" hidden="1" x14ac:dyDescent="0.15">
      <c r="B10670" s="8" t="s">
        <v>1173</v>
      </c>
      <c r="C10670" s="4" t="s">
        <v>209</v>
      </c>
      <c r="D10670" s="4" t="s">
        <v>20</v>
      </c>
      <c r="E10670" s="4" t="s">
        <v>950</v>
      </c>
      <c r="F10670" s="4" t="s">
        <v>3949</v>
      </c>
      <c r="G10670" s="4">
        <v>1856</v>
      </c>
      <c r="H10670" s="4">
        <v>590.14</v>
      </c>
    </row>
    <row r="10671" spans="2:8" hidden="1" x14ac:dyDescent="0.15">
      <c r="B10671" s="8" t="s">
        <v>1913</v>
      </c>
      <c r="C10671" s="4" t="s">
        <v>209</v>
      </c>
      <c r="D10671" s="4" t="s">
        <v>20</v>
      </c>
      <c r="E10671" s="4" t="s">
        <v>950</v>
      </c>
      <c r="F10671" s="4" t="s">
        <v>3949</v>
      </c>
      <c r="G10671" s="4">
        <v>1850</v>
      </c>
      <c r="H10671" s="4">
        <v>661.36</v>
      </c>
    </row>
    <row r="10672" spans="2:8" hidden="1" x14ac:dyDescent="0.15">
      <c r="B10672" s="8" t="s">
        <v>1037</v>
      </c>
      <c r="C10672" s="4" t="s">
        <v>209</v>
      </c>
      <c r="D10672" s="4" t="s">
        <v>20</v>
      </c>
      <c r="E10672" s="4" t="s">
        <v>950</v>
      </c>
      <c r="F10672" s="4" t="s">
        <v>4753</v>
      </c>
      <c r="G10672" s="4">
        <v>1850</v>
      </c>
      <c r="H10672" s="4">
        <v>610.71</v>
      </c>
    </row>
    <row r="10673" spans="2:8" hidden="1" x14ac:dyDescent="0.15">
      <c r="B10673" s="8" t="s">
        <v>2583</v>
      </c>
      <c r="C10673" s="4" t="s">
        <v>209</v>
      </c>
      <c r="D10673" s="4" t="s">
        <v>20</v>
      </c>
      <c r="E10673" s="4" t="s">
        <v>950</v>
      </c>
      <c r="F10673" s="4" t="s">
        <v>4984</v>
      </c>
      <c r="G10673" s="4">
        <v>1850</v>
      </c>
      <c r="H10673" s="4">
        <v>528.35</v>
      </c>
    </row>
    <row r="10674" spans="2:8" hidden="1" x14ac:dyDescent="0.15">
      <c r="B10674" s="8" t="s">
        <v>1546</v>
      </c>
      <c r="C10674" s="4" t="s">
        <v>209</v>
      </c>
      <c r="D10674" s="4" t="s">
        <v>20</v>
      </c>
      <c r="E10674" s="4" t="s">
        <v>950</v>
      </c>
      <c r="F10674" s="4" t="s">
        <v>3949</v>
      </c>
      <c r="G10674" s="4">
        <v>1850</v>
      </c>
      <c r="H10674" s="4">
        <v>453.76</v>
      </c>
    </row>
    <row r="10675" spans="2:8" hidden="1" x14ac:dyDescent="0.15">
      <c r="B10675" s="8" t="s">
        <v>5982</v>
      </c>
      <c r="C10675" s="4" t="s">
        <v>27</v>
      </c>
      <c r="D10675" s="4" t="s">
        <v>19</v>
      </c>
      <c r="E10675" s="4" t="s">
        <v>20</v>
      </c>
      <c r="F10675" s="4" t="s">
        <v>4448</v>
      </c>
      <c r="G10675" s="4">
        <v>264</v>
      </c>
      <c r="H10675" s="4">
        <v>528</v>
      </c>
    </row>
    <row r="10676" spans="2:8" hidden="1" x14ac:dyDescent="0.15">
      <c r="B10676" s="8" t="s">
        <v>1754</v>
      </c>
      <c r="C10676" s="4" t="s">
        <v>27</v>
      </c>
      <c r="D10676" s="4" t="s">
        <v>19</v>
      </c>
      <c r="E10676" s="4" t="s">
        <v>20</v>
      </c>
      <c r="F10676" s="4" t="s">
        <v>4448</v>
      </c>
      <c r="G10676" s="4">
        <v>259.2</v>
      </c>
      <c r="H10676" s="4">
        <v>518.4</v>
      </c>
    </row>
    <row r="10677" spans="2:8" hidden="1" x14ac:dyDescent="0.15">
      <c r="B10677" s="8" t="s">
        <v>4336</v>
      </c>
      <c r="C10677" s="4" t="s">
        <v>209</v>
      </c>
      <c r="D10677" s="4" t="s">
        <v>20</v>
      </c>
      <c r="E10677" s="4" t="s">
        <v>950</v>
      </c>
      <c r="F10677" s="4" t="s">
        <v>4879</v>
      </c>
      <c r="G10677" s="4">
        <v>1846</v>
      </c>
      <c r="H10677" s="4">
        <v>472.41</v>
      </c>
    </row>
    <row r="10678" spans="2:8" hidden="1" x14ac:dyDescent="0.15">
      <c r="B10678" s="8" t="s">
        <v>2777</v>
      </c>
      <c r="C10678" s="4" t="s">
        <v>27</v>
      </c>
      <c r="D10678" s="4" t="s">
        <v>19</v>
      </c>
      <c r="E10678" s="4" t="s">
        <v>20</v>
      </c>
      <c r="F10678" s="4" t="s">
        <v>4448</v>
      </c>
      <c r="G10678" s="4">
        <v>259.2</v>
      </c>
      <c r="H10678" s="4">
        <v>518.4</v>
      </c>
    </row>
    <row r="10679" spans="2:8" hidden="1" x14ac:dyDescent="0.15">
      <c r="B10679" s="8" t="s">
        <v>5005</v>
      </c>
      <c r="C10679" s="4" t="s">
        <v>209</v>
      </c>
      <c r="D10679" s="4" t="s">
        <v>20</v>
      </c>
      <c r="E10679" s="4" t="s">
        <v>950</v>
      </c>
      <c r="F10679" s="4" t="s">
        <v>5006</v>
      </c>
      <c r="G10679" s="4">
        <v>1844</v>
      </c>
      <c r="H10679" s="4">
        <v>557.25</v>
      </c>
    </row>
    <row r="10680" spans="2:8" hidden="1" x14ac:dyDescent="0.15">
      <c r="B10680" s="8" t="s">
        <v>3567</v>
      </c>
      <c r="C10680" s="4" t="s">
        <v>209</v>
      </c>
      <c r="D10680" s="4" t="s">
        <v>20</v>
      </c>
      <c r="E10680" s="4" t="s">
        <v>950</v>
      </c>
      <c r="F10680" s="4" t="s">
        <v>3949</v>
      </c>
      <c r="G10680" s="4">
        <v>1840</v>
      </c>
      <c r="H10680" s="4">
        <v>578.42999999999995</v>
      </c>
    </row>
    <row r="10681" spans="2:8" hidden="1" x14ac:dyDescent="0.15">
      <c r="B10681" s="8" t="s">
        <v>162</v>
      </c>
      <c r="C10681" s="4" t="s">
        <v>209</v>
      </c>
      <c r="D10681" s="4" t="s">
        <v>20</v>
      </c>
      <c r="E10681" s="4" t="s">
        <v>950</v>
      </c>
      <c r="F10681" s="4" t="s">
        <v>3949</v>
      </c>
      <c r="G10681" s="4">
        <v>1836.4</v>
      </c>
      <c r="H10681" s="4">
        <v>858.38</v>
      </c>
    </row>
    <row r="10682" spans="2:8" hidden="1" x14ac:dyDescent="0.15">
      <c r="B10682" s="8" t="s">
        <v>405</v>
      </c>
      <c r="C10682" s="4" t="s">
        <v>209</v>
      </c>
      <c r="D10682" s="4" t="s">
        <v>20</v>
      </c>
      <c r="E10682" s="4" t="s">
        <v>950</v>
      </c>
      <c r="F10682" s="4" t="s">
        <v>3949</v>
      </c>
      <c r="G10682" s="4">
        <v>1832</v>
      </c>
      <c r="H10682" s="4">
        <v>716.23</v>
      </c>
    </row>
    <row r="10683" spans="2:8" hidden="1" x14ac:dyDescent="0.15">
      <c r="B10683" s="8" t="s">
        <v>1414</v>
      </c>
      <c r="C10683" s="4" t="s">
        <v>209</v>
      </c>
      <c r="D10683" s="4" t="s">
        <v>20</v>
      </c>
      <c r="E10683" s="4" t="s">
        <v>950</v>
      </c>
      <c r="F10683" s="4" t="s">
        <v>4753</v>
      </c>
      <c r="G10683" s="4">
        <v>1825</v>
      </c>
      <c r="H10683" s="4">
        <v>679.1</v>
      </c>
    </row>
    <row r="10684" spans="2:8" hidden="1" x14ac:dyDescent="0.15">
      <c r="B10684" s="8" t="s">
        <v>62</v>
      </c>
      <c r="C10684" s="4" t="s">
        <v>209</v>
      </c>
      <c r="D10684" s="4" t="s">
        <v>20</v>
      </c>
      <c r="E10684" s="4" t="s">
        <v>950</v>
      </c>
      <c r="F10684" s="4" t="s">
        <v>3949</v>
      </c>
      <c r="G10684" s="4">
        <v>1825</v>
      </c>
      <c r="H10684" s="4">
        <v>612.91999999999996</v>
      </c>
    </row>
    <row r="10685" spans="2:8" hidden="1" x14ac:dyDescent="0.15">
      <c r="B10685" s="8" t="s">
        <v>892</v>
      </c>
      <c r="C10685" s="4" t="s">
        <v>209</v>
      </c>
      <c r="D10685" s="4" t="s">
        <v>20</v>
      </c>
      <c r="E10685" s="4" t="s">
        <v>950</v>
      </c>
      <c r="F10685" s="4" t="s">
        <v>3949</v>
      </c>
      <c r="G10685" s="4">
        <v>1825</v>
      </c>
      <c r="H10685" s="4">
        <v>516.22</v>
      </c>
    </row>
    <row r="10686" spans="2:8" hidden="1" x14ac:dyDescent="0.15">
      <c r="B10686" s="8" t="s">
        <v>3318</v>
      </c>
      <c r="C10686" s="4" t="s">
        <v>209</v>
      </c>
      <c r="D10686" s="4" t="s">
        <v>20</v>
      </c>
      <c r="E10686" s="4" t="s">
        <v>950</v>
      </c>
      <c r="F10686" s="4" t="s">
        <v>3949</v>
      </c>
      <c r="G10686" s="4">
        <v>1825</v>
      </c>
      <c r="H10686" s="4">
        <v>455.11</v>
      </c>
    </row>
    <row r="10687" spans="2:8" hidden="1" x14ac:dyDescent="0.15">
      <c r="B10687" s="8" t="s">
        <v>823</v>
      </c>
      <c r="C10687" s="4" t="s">
        <v>209</v>
      </c>
      <c r="D10687" s="4" t="s">
        <v>20</v>
      </c>
      <c r="E10687" s="4" t="s">
        <v>950</v>
      </c>
      <c r="F10687" s="4" t="s">
        <v>3949</v>
      </c>
      <c r="G10687" s="4">
        <v>1822</v>
      </c>
      <c r="H10687" s="4">
        <v>841.04</v>
      </c>
    </row>
    <row r="10688" spans="2:8" hidden="1" x14ac:dyDescent="0.15">
      <c r="B10688" s="8" t="s">
        <v>1555</v>
      </c>
      <c r="C10688" s="4" t="s">
        <v>209</v>
      </c>
      <c r="D10688" s="4" t="s">
        <v>20</v>
      </c>
      <c r="E10688" s="4" t="s">
        <v>950</v>
      </c>
      <c r="F10688" s="4" t="s">
        <v>3949</v>
      </c>
      <c r="G10688" s="4">
        <v>1820</v>
      </c>
      <c r="H10688" s="4">
        <v>461.71</v>
      </c>
    </row>
    <row r="10689" spans="2:8" hidden="1" x14ac:dyDescent="0.15">
      <c r="B10689" s="8" t="s">
        <v>1066</v>
      </c>
      <c r="C10689" s="4" t="s">
        <v>209</v>
      </c>
      <c r="D10689" s="4" t="s">
        <v>20</v>
      </c>
      <c r="E10689" s="4" t="s">
        <v>950</v>
      </c>
      <c r="F10689" s="4" t="s">
        <v>3949</v>
      </c>
      <c r="G10689" s="4">
        <v>1818</v>
      </c>
      <c r="H10689" s="4">
        <v>448.91</v>
      </c>
    </row>
    <row r="10690" spans="2:8" hidden="1" x14ac:dyDescent="0.15">
      <c r="B10690" s="8" t="s">
        <v>773</v>
      </c>
      <c r="C10690" s="4" t="s">
        <v>27</v>
      </c>
      <c r="D10690" s="4" t="s">
        <v>19</v>
      </c>
      <c r="E10690" s="4" t="s">
        <v>20</v>
      </c>
      <c r="F10690" s="4" t="s">
        <v>4448</v>
      </c>
      <c r="G10690" s="4">
        <v>259.2</v>
      </c>
      <c r="H10690" s="4">
        <v>518.4</v>
      </c>
    </row>
    <row r="10691" spans="2:8" hidden="1" x14ac:dyDescent="0.15">
      <c r="B10691" s="8" t="s">
        <v>2654</v>
      </c>
      <c r="C10691" s="4" t="s">
        <v>209</v>
      </c>
      <c r="D10691" s="4" t="s">
        <v>20</v>
      </c>
      <c r="E10691" s="4" t="s">
        <v>950</v>
      </c>
      <c r="F10691" s="4" t="s">
        <v>3949</v>
      </c>
      <c r="G10691" s="4">
        <v>1806</v>
      </c>
      <c r="H10691" s="4">
        <v>485.21</v>
      </c>
    </row>
    <row r="10692" spans="2:8" hidden="1" x14ac:dyDescent="0.15">
      <c r="B10692" s="8" t="s">
        <v>4048</v>
      </c>
      <c r="C10692" s="4" t="s">
        <v>27</v>
      </c>
      <c r="D10692" s="4" t="s">
        <v>19</v>
      </c>
      <c r="E10692" s="4" t="s">
        <v>20</v>
      </c>
      <c r="F10692" s="4" t="s">
        <v>4448</v>
      </c>
      <c r="G10692" s="4">
        <v>252</v>
      </c>
      <c r="H10692" s="4">
        <v>504</v>
      </c>
    </row>
    <row r="10693" spans="2:8" hidden="1" x14ac:dyDescent="0.15">
      <c r="B10693" s="8" t="s">
        <v>1482</v>
      </c>
      <c r="C10693" s="4" t="s">
        <v>27</v>
      </c>
      <c r="D10693" s="4" t="s">
        <v>19</v>
      </c>
      <c r="E10693" s="4" t="s">
        <v>20</v>
      </c>
      <c r="F10693" s="4" t="s">
        <v>4448</v>
      </c>
      <c r="G10693" s="4">
        <v>237.6</v>
      </c>
      <c r="H10693" s="4">
        <v>476.72</v>
      </c>
    </row>
    <row r="10694" spans="2:8" hidden="1" x14ac:dyDescent="0.15">
      <c r="B10694" s="8" t="s">
        <v>3499</v>
      </c>
      <c r="C10694" s="4" t="s">
        <v>27</v>
      </c>
      <c r="D10694" s="4" t="s">
        <v>19</v>
      </c>
      <c r="E10694" s="4" t="s">
        <v>20</v>
      </c>
      <c r="F10694" s="4" t="s">
        <v>4448</v>
      </c>
      <c r="G10694" s="4">
        <v>234</v>
      </c>
      <c r="H10694" s="4">
        <v>469.59</v>
      </c>
    </row>
    <row r="10695" spans="2:8" hidden="1" x14ac:dyDescent="0.15">
      <c r="B10695" s="8" t="s">
        <v>2146</v>
      </c>
      <c r="C10695" s="4" t="s">
        <v>209</v>
      </c>
      <c r="D10695" s="4" t="s">
        <v>20</v>
      </c>
      <c r="E10695" s="4" t="s">
        <v>950</v>
      </c>
      <c r="F10695" s="4" t="s">
        <v>5026</v>
      </c>
      <c r="G10695" s="4">
        <v>1798</v>
      </c>
      <c r="H10695" s="4">
        <v>642.01</v>
      </c>
    </row>
    <row r="10696" spans="2:8" hidden="1" x14ac:dyDescent="0.15">
      <c r="B10696" s="8" t="s">
        <v>1449</v>
      </c>
      <c r="C10696" s="4" t="s">
        <v>209</v>
      </c>
      <c r="D10696" s="4" t="s">
        <v>20</v>
      </c>
      <c r="E10696" s="4" t="s">
        <v>950</v>
      </c>
      <c r="F10696" s="4" t="s">
        <v>4984</v>
      </c>
      <c r="G10696" s="4">
        <v>1796</v>
      </c>
      <c r="H10696" s="4">
        <v>833.74</v>
      </c>
    </row>
    <row r="10697" spans="2:8" hidden="1" x14ac:dyDescent="0.15">
      <c r="B10697" s="8" t="s">
        <v>2406</v>
      </c>
      <c r="C10697" s="4" t="s">
        <v>209</v>
      </c>
      <c r="D10697" s="4" t="s">
        <v>20</v>
      </c>
      <c r="E10697" s="4" t="s">
        <v>950</v>
      </c>
      <c r="F10697" s="4" t="s">
        <v>3949</v>
      </c>
      <c r="G10697" s="4">
        <v>1796</v>
      </c>
      <c r="H10697" s="4">
        <v>492.11</v>
      </c>
    </row>
    <row r="10698" spans="2:8" hidden="1" x14ac:dyDescent="0.15">
      <c r="B10698" s="8" t="s">
        <v>1537</v>
      </c>
      <c r="C10698" s="4" t="s">
        <v>209</v>
      </c>
      <c r="D10698" s="4" t="s">
        <v>20</v>
      </c>
      <c r="E10698" s="4" t="s">
        <v>950</v>
      </c>
      <c r="F10698" s="4" t="s">
        <v>5027</v>
      </c>
      <c r="G10698" s="4">
        <v>1792</v>
      </c>
      <c r="H10698" s="4">
        <v>696.46</v>
      </c>
    </row>
    <row r="10699" spans="2:8" hidden="1" x14ac:dyDescent="0.15">
      <c r="B10699" s="8" t="s">
        <v>600</v>
      </c>
      <c r="C10699" s="4" t="s">
        <v>209</v>
      </c>
      <c r="D10699" s="4" t="s">
        <v>20</v>
      </c>
      <c r="E10699" s="4" t="s">
        <v>950</v>
      </c>
      <c r="F10699" s="4" t="s">
        <v>3949</v>
      </c>
      <c r="G10699" s="4">
        <v>1778</v>
      </c>
      <c r="H10699" s="4">
        <v>481.79</v>
      </c>
    </row>
    <row r="10700" spans="2:8" hidden="1" x14ac:dyDescent="0.15">
      <c r="B10700" s="8" t="s">
        <v>444</v>
      </c>
      <c r="C10700" s="4" t="s">
        <v>209</v>
      </c>
      <c r="D10700" s="4" t="s">
        <v>20</v>
      </c>
      <c r="E10700" s="4" t="s">
        <v>950</v>
      </c>
      <c r="F10700" s="4" t="s">
        <v>3949</v>
      </c>
      <c r="G10700" s="4">
        <v>1775</v>
      </c>
      <c r="H10700" s="4">
        <v>480.43</v>
      </c>
    </row>
    <row r="10701" spans="2:8" hidden="1" x14ac:dyDescent="0.15">
      <c r="B10701" s="8" t="s">
        <v>5032</v>
      </c>
      <c r="C10701" s="4" t="s">
        <v>209</v>
      </c>
      <c r="D10701" s="4" t="s">
        <v>20</v>
      </c>
      <c r="E10701" s="4" t="s">
        <v>950</v>
      </c>
      <c r="F10701" s="4" t="s">
        <v>3949</v>
      </c>
      <c r="G10701" s="4">
        <v>1761.4</v>
      </c>
      <c r="H10701" s="4">
        <v>455.51</v>
      </c>
    </row>
    <row r="10702" spans="2:8" hidden="1" x14ac:dyDescent="0.15">
      <c r="B10702" s="8" t="s">
        <v>4989</v>
      </c>
      <c r="C10702" s="4" t="s">
        <v>209</v>
      </c>
      <c r="D10702" s="4" t="s">
        <v>20</v>
      </c>
      <c r="E10702" s="4" t="s">
        <v>950</v>
      </c>
      <c r="F10702" s="4" t="s">
        <v>3949</v>
      </c>
      <c r="G10702" s="4">
        <v>1760</v>
      </c>
      <c r="H10702" s="4">
        <v>462.76</v>
      </c>
    </row>
    <row r="10703" spans="2:8" hidden="1" x14ac:dyDescent="0.15">
      <c r="B10703" s="8" t="s">
        <v>324</v>
      </c>
      <c r="C10703" s="4" t="s">
        <v>209</v>
      </c>
      <c r="D10703" s="4" t="s">
        <v>20</v>
      </c>
      <c r="E10703" s="4" t="s">
        <v>950</v>
      </c>
      <c r="F10703" s="4" t="s">
        <v>5033</v>
      </c>
      <c r="G10703" s="4">
        <v>1756</v>
      </c>
      <c r="H10703" s="4">
        <v>786.51</v>
      </c>
    </row>
    <row r="10704" spans="2:8" hidden="1" x14ac:dyDescent="0.15">
      <c r="B10704" s="8" t="s">
        <v>1038</v>
      </c>
      <c r="C10704" s="4" t="s">
        <v>209</v>
      </c>
      <c r="D10704" s="4" t="s">
        <v>20</v>
      </c>
      <c r="E10704" s="4" t="s">
        <v>950</v>
      </c>
      <c r="F10704" s="4" t="s">
        <v>5034</v>
      </c>
      <c r="G10704" s="4">
        <v>1754</v>
      </c>
      <c r="H10704" s="4">
        <v>556.99</v>
      </c>
    </row>
    <row r="10705" spans="2:8" hidden="1" x14ac:dyDescent="0.15">
      <c r="B10705" s="8" t="s">
        <v>3586</v>
      </c>
      <c r="C10705" s="4" t="s">
        <v>209</v>
      </c>
      <c r="D10705" s="4" t="s">
        <v>20</v>
      </c>
      <c r="E10705" s="4" t="s">
        <v>950</v>
      </c>
      <c r="F10705" s="4" t="s">
        <v>3949</v>
      </c>
      <c r="G10705" s="4">
        <v>1750</v>
      </c>
      <c r="H10705" s="4">
        <v>886.91</v>
      </c>
    </row>
    <row r="10706" spans="2:8" hidden="1" x14ac:dyDescent="0.15">
      <c r="B10706" s="8" t="s">
        <v>3988</v>
      </c>
      <c r="C10706" s="4" t="s">
        <v>209</v>
      </c>
      <c r="D10706" s="4" t="s">
        <v>20</v>
      </c>
      <c r="E10706" s="4" t="s">
        <v>950</v>
      </c>
      <c r="F10706" s="4" t="s">
        <v>5036</v>
      </c>
      <c r="G10706" s="4">
        <v>1750</v>
      </c>
      <c r="H10706" s="4">
        <v>769.54</v>
      </c>
    </row>
    <row r="10707" spans="2:8" hidden="1" x14ac:dyDescent="0.15">
      <c r="B10707" s="8" t="s">
        <v>4886</v>
      </c>
      <c r="C10707" s="4" t="s">
        <v>209</v>
      </c>
      <c r="D10707" s="4" t="s">
        <v>20</v>
      </c>
      <c r="E10707" s="4" t="s">
        <v>950</v>
      </c>
      <c r="F10707" s="4" t="s">
        <v>5038</v>
      </c>
      <c r="G10707" s="4">
        <v>1750</v>
      </c>
      <c r="H10707" s="4">
        <v>640.63</v>
      </c>
    </row>
    <row r="10708" spans="2:8" hidden="1" x14ac:dyDescent="0.15">
      <c r="B10708" s="8" t="s">
        <v>1133</v>
      </c>
      <c r="C10708" s="4" t="s">
        <v>209</v>
      </c>
      <c r="D10708" s="4" t="s">
        <v>20</v>
      </c>
      <c r="E10708" s="4" t="s">
        <v>950</v>
      </c>
      <c r="F10708" s="4" t="s">
        <v>3949</v>
      </c>
      <c r="G10708" s="4">
        <v>1750</v>
      </c>
      <c r="H10708" s="4">
        <v>622.58000000000004</v>
      </c>
    </row>
    <row r="10709" spans="2:8" hidden="1" x14ac:dyDescent="0.15">
      <c r="B10709" s="8" t="s">
        <v>725</v>
      </c>
      <c r="C10709" s="4" t="s">
        <v>209</v>
      </c>
      <c r="D10709" s="4" t="s">
        <v>20</v>
      </c>
      <c r="E10709" s="4" t="s">
        <v>950</v>
      </c>
      <c r="F10709" s="4" t="s">
        <v>3949</v>
      </c>
      <c r="G10709" s="4">
        <v>1750</v>
      </c>
      <c r="H10709" s="4">
        <v>579.44000000000005</v>
      </c>
    </row>
    <row r="10710" spans="2:8" hidden="1" x14ac:dyDescent="0.15">
      <c r="B10710" s="8" t="s">
        <v>1138</v>
      </c>
      <c r="C10710" s="4" t="s">
        <v>209</v>
      </c>
      <c r="D10710" s="4" t="s">
        <v>20</v>
      </c>
      <c r="E10710" s="4" t="s">
        <v>950</v>
      </c>
      <c r="F10710" s="4" t="s">
        <v>4753</v>
      </c>
      <c r="G10710" s="4">
        <v>1750</v>
      </c>
      <c r="H10710" s="4">
        <v>556.37</v>
      </c>
    </row>
    <row r="10711" spans="2:8" hidden="1" x14ac:dyDescent="0.15">
      <c r="B10711" s="8" t="s">
        <v>1173</v>
      </c>
      <c r="C10711" s="4" t="s">
        <v>209</v>
      </c>
      <c r="D10711" s="4" t="s">
        <v>20</v>
      </c>
      <c r="E10711" s="4" t="s">
        <v>950</v>
      </c>
      <c r="F10711" s="4" t="s">
        <v>3949</v>
      </c>
      <c r="G10711" s="4">
        <v>1750</v>
      </c>
      <c r="H10711" s="4">
        <v>523.11</v>
      </c>
    </row>
    <row r="10712" spans="2:8" hidden="1" x14ac:dyDescent="0.15">
      <c r="B10712" s="8" t="s">
        <v>1127</v>
      </c>
      <c r="C10712" s="4" t="s">
        <v>209</v>
      </c>
      <c r="D10712" s="4" t="s">
        <v>20</v>
      </c>
      <c r="E10712" s="4" t="s">
        <v>950</v>
      </c>
      <c r="F10712" s="4" t="s">
        <v>3949</v>
      </c>
      <c r="G10712" s="4">
        <v>1750</v>
      </c>
      <c r="H10712" s="4">
        <v>504.02</v>
      </c>
    </row>
    <row r="10713" spans="2:8" hidden="1" x14ac:dyDescent="0.15">
      <c r="B10713" s="8" t="s">
        <v>345</v>
      </c>
      <c r="C10713" s="4" t="s">
        <v>209</v>
      </c>
      <c r="D10713" s="4" t="s">
        <v>20</v>
      </c>
      <c r="E10713" s="4" t="s">
        <v>950</v>
      </c>
      <c r="F10713" s="4" t="s">
        <v>3949</v>
      </c>
      <c r="G10713" s="4">
        <v>1750</v>
      </c>
      <c r="H10713" s="4">
        <v>413.89</v>
      </c>
    </row>
    <row r="10714" spans="2:8" hidden="1" x14ac:dyDescent="0.15">
      <c r="B10714" s="8" t="s">
        <v>1417</v>
      </c>
      <c r="C10714" s="4" t="s">
        <v>209</v>
      </c>
      <c r="D10714" s="4" t="s">
        <v>20</v>
      </c>
      <c r="E10714" s="4" t="s">
        <v>950</v>
      </c>
      <c r="F10714" s="4" t="s">
        <v>3949</v>
      </c>
      <c r="G10714" s="4">
        <v>1750</v>
      </c>
      <c r="H10714" s="4">
        <v>401.89</v>
      </c>
    </row>
    <row r="10715" spans="2:8" hidden="1" x14ac:dyDescent="0.15">
      <c r="B10715" s="8" t="s">
        <v>4989</v>
      </c>
      <c r="C10715" s="4" t="s">
        <v>209</v>
      </c>
      <c r="D10715" s="4" t="s">
        <v>20</v>
      </c>
      <c r="E10715" s="4" t="s">
        <v>950</v>
      </c>
      <c r="F10715" s="4" t="s">
        <v>3949</v>
      </c>
      <c r="G10715" s="4">
        <v>1748</v>
      </c>
      <c r="H10715" s="4">
        <v>430</v>
      </c>
    </row>
    <row r="10716" spans="2:8" hidden="1" x14ac:dyDescent="0.15">
      <c r="B10716" s="8" t="s">
        <v>1438</v>
      </c>
      <c r="C10716" s="4" t="s">
        <v>209</v>
      </c>
      <c r="D10716" s="4" t="s">
        <v>20</v>
      </c>
      <c r="E10716" s="4" t="s">
        <v>950</v>
      </c>
      <c r="F10716" s="4" t="s">
        <v>3949</v>
      </c>
      <c r="G10716" s="4">
        <v>1746</v>
      </c>
      <c r="H10716" s="4">
        <v>616.89</v>
      </c>
    </row>
    <row r="10717" spans="2:8" hidden="1" x14ac:dyDescent="0.15">
      <c r="B10717" s="8" t="s">
        <v>4989</v>
      </c>
      <c r="C10717" s="4" t="s">
        <v>209</v>
      </c>
      <c r="D10717" s="4" t="s">
        <v>20</v>
      </c>
      <c r="E10717" s="4" t="s">
        <v>950</v>
      </c>
      <c r="F10717" s="4" t="s">
        <v>3949</v>
      </c>
      <c r="G10717" s="4">
        <v>1742</v>
      </c>
      <c r="H10717" s="4">
        <v>492.03</v>
      </c>
    </row>
    <row r="10718" spans="2:8" hidden="1" x14ac:dyDescent="0.15">
      <c r="B10718" s="8" t="s">
        <v>5042</v>
      </c>
      <c r="C10718" s="4" t="s">
        <v>209</v>
      </c>
      <c r="D10718" s="4" t="s">
        <v>20</v>
      </c>
      <c r="E10718" s="4" t="s">
        <v>950</v>
      </c>
      <c r="F10718" s="4" t="s">
        <v>3949</v>
      </c>
      <c r="G10718" s="4">
        <v>1740</v>
      </c>
      <c r="H10718" s="4">
        <v>641.11</v>
      </c>
    </row>
    <row r="10719" spans="2:8" hidden="1" x14ac:dyDescent="0.15">
      <c r="B10719" s="8" t="s">
        <v>62</v>
      </c>
      <c r="C10719" s="4" t="s">
        <v>209</v>
      </c>
      <c r="D10719" s="4" t="s">
        <v>20</v>
      </c>
      <c r="E10719" s="4" t="s">
        <v>950</v>
      </c>
      <c r="F10719" s="4" t="s">
        <v>3949</v>
      </c>
      <c r="G10719" s="4">
        <v>1740</v>
      </c>
      <c r="H10719" s="4">
        <v>623.9</v>
      </c>
    </row>
    <row r="10720" spans="2:8" hidden="1" x14ac:dyDescent="0.15">
      <c r="B10720" s="8" t="s">
        <v>1997</v>
      </c>
      <c r="C10720" s="4" t="s">
        <v>209</v>
      </c>
      <c r="D10720" s="4" t="s">
        <v>20</v>
      </c>
      <c r="E10720" s="4" t="s">
        <v>950</v>
      </c>
      <c r="F10720" s="4" t="s">
        <v>4961</v>
      </c>
      <c r="G10720" s="4">
        <v>1732</v>
      </c>
      <c r="H10720" s="4">
        <v>659.31</v>
      </c>
    </row>
    <row r="10721" spans="2:8" hidden="1" x14ac:dyDescent="0.15">
      <c r="B10721" s="8" t="s">
        <v>2367</v>
      </c>
      <c r="C10721" s="4" t="s">
        <v>209</v>
      </c>
      <c r="D10721" s="4" t="s">
        <v>20</v>
      </c>
      <c r="E10721" s="4" t="s">
        <v>950</v>
      </c>
      <c r="F10721" s="4" t="s">
        <v>3949</v>
      </c>
      <c r="G10721" s="4">
        <v>1724</v>
      </c>
      <c r="H10721" s="4">
        <v>507.02</v>
      </c>
    </row>
    <row r="10722" spans="2:8" hidden="1" x14ac:dyDescent="0.15">
      <c r="B10722" s="8" t="s">
        <v>3392</v>
      </c>
      <c r="C10722" s="4" t="s">
        <v>209</v>
      </c>
      <c r="D10722" s="4" t="s">
        <v>20</v>
      </c>
      <c r="E10722" s="4" t="s">
        <v>950</v>
      </c>
      <c r="F10722" s="4" t="s">
        <v>3949</v>
      </c>
      <c r="G10722" s="4">
        <v>1720</v>
      </c>
      <c r="H10722" s="4">
        <v>612.20000000000005</v>
      </c>
    </row>
    <row r="10723" spans="2:8" hidden="1" x14ac:dyDescent="0.15">
      <c r="B10723" s="8" t="s">
        <v>734</v>
      </c>
      <c r="C10723" s="4" t="s">
        <v>209</v>
      </c>
      <c r="D10723" s="4" t="s">
        <v>20</v>
      </c>
      <c r="E10723" s="4" t="s">
        <v>950</v>
      </c>
      <c r="F10723" s="4" t="s">
        <v>5034</v>
      </c>
      <c r="G10723" s="4">
        <v>1720</v>
      </c>
      <c r="H10723" s="4">
        <v>528</v>
      </c>
    </row>
    <row r="10724" spans="2:8" hidden="1" x14ac:dyDescent="0.15">
      <c r="B10724" s="8" t="s">
        <v>3047</v>
      </c>
      <c r="C10724" s="4" t="s">
        <v>27</v>
      </c>
      <c r="D10724" s="4" t="s">
        <v>19</v>
      </c>
      <c r="E10724" s="4" t="s">
        <v>20</v>
      </c>
      <c r="F10724" s="4" t="s">
        <v>4448</v>
      </c>
      <c r="G10724" s="4">
        <v>234</v>
      </c>
      <c r="H10724" s="4">
        <v>469.53</v>
      </c>
    </row>
    <row r="10725" spans="2:8" hidden="1" x14ac:dyDescent="0.15">
      <c r="B10725" s="8" t="s">
        <v>5047</v>
      </c>
      <c r="C10725" s="4" t="s">
        <v>209</v>
      </c>
      <c r="D10725" s="4" t="s">
        <v>20</v>
      </c>
      <c r="E10725" s="4" t="s">
        <v>950</v>
      </c>
      <c r="F10725" s="4" t="s">
        <v>3949</v>
      </c>
      <c r="G10725" s="4">
        <v>1714</v>
      </c>
      <c r="H10725" s="4">
        <v>516.88</v>
      </c>
    </row>
    <row r="10726" spans="2:8" hidden="1" x14ac:dyDescent="0.15">
      <c r="B10726" s="8" t="s">
        <v>1140</v>
      </c>
      <c r="C10726" s="4" t="s">
        <v>209</v>
      </c>
      <c r="D10726" s="4" t="s">
        <v>20</v>
      </c>
      <c r="E10726" s="4" t="s">
        <v>950</v>
      </c>
      <c r="F10726" s="4" t="s">
        <v>5049</v>
      </c>
      <c r="G10726" s="4">
        <v>1712</v>
      </c>
      <c r="H10726" s="4">
        <v>662.01</v>
      </c>
    </row>
    <row r="10727" spans="2:8" hidden="1" x14ac:dyDescent="0.15">
      <c r="B10727" s="8" t="s">
        <v>3154</v>
      </c>
      <c r="C10727" s="4" t="s">
        <v>209</v>
      </c>
      <c r="D10727" s="4" t="s">
        <v>20</v>
      </c>
      <c r="E10727" s="4" t="s">
        <v>950</v>
      </c>
      <c r="F10727" s="4" t="s">
        <v>3949</v>
      </c>
      <c r="G10727" s="4">
        <v>1712</v>
      </c>
      <c r="H10727" s="4">
        <v>542.45000000000005</v>
      </c>
    </row>
    <row r="10728" spans="2:8" hidden="1" x14ac:dyDescent="0.15">
      <c r="B10728" s="8" t="s">
        <v>1790</v>
      </c>
      <c r="C10728" s="4" t="s">
        <v>209</v>
      </c>
      <c r="D10728" s="4" t="s">
        <v>20</v>
      </c>
      <c r="E10728" s="4" t="s">
        <v>950</v>
      </c>
      <c r="F10728" s="4" t="s">
        <v>3949</v>
      </c>
      <c r="G10728" s="4">
        <v>1710</v>
      </c>
      <c r="H10728" s="4">
        <v>619.83000000000004</v>
      </c>
    </row>
    <row r="10729" spans="2:8" hidden="1" x14ac:dyDescent="0.15">
      <c r="B10729" s="8" t="s">
        <v>236</v>
      </c>
      <c r="C10729" s="4" t="s">
        <v>209</v>
      </c>
      <c r="D10729" s="4" t="s">
        <v>20</v>
      </c>
      <c r="E10729" s="4" t="s">
        <v>950</v>
      </c>
      <c r="F10729" s="4" t="s">
        <v>3949</v>
      </c>
      <c r="G10729" s="4">
        <v>1708</v>
      </c>
      <c r="H10729" s="4">
        <v>496.01</v>
      </c>
    </row>
    <row r="10730" spans="2:8" hidden="1" x14ac:dyDescent="0.15">
      <c r="B10730" s="8" t="s">
        <v>1334</v>
      </c>
      <c r="C10730" s="4" t="s">
        <v>27</v>
      </c>
      <c r="D10730" s="4" t="s">
        <v>19</v>
      </c>
      <c r="E10730" s="4" t="s">
        <v>20</v>
      </c>
      <c r="F10730" s="4" t="s">
        <v>4448</v>
      </c>
      <c r="G10730" s="4">
        <v>234</v>
      </c>
      <c r="H10730" s="4">
        <v>469.49</v>
      </c>
    </row>
    <row r="10731" spans="2:8" hidden="1" x14ac:dyDescent="0.15">
      <c r="B10731" s="8" t="s">
        <v>876</v>
      </c>
      <c r="C10731" s="4" t="s">
        <v>209</v>
      </c>
      <c r="D10731" s="4" t="s">
        <v>20</v>
      </c>
      <c r="E10731" s="4" t="s">
        <v>950</v>
      </c>
      <c r="F10731" s="4" t="s">
        <v>4958</v>
      </c>
      <c r="G10731" s="4">
        <v>1703.2</v>
      </c>
      <c r="H10731" s="4">
        <v>640.08000000000004</v>
      </c>
    </row>
    <row r="10732" spans="2:8" hidden="1" x14ac:dyDescent="0.15">
      <c r="B10732" s="8" t="s">
        <v>932</v>
      </c>
      <c r="C10732" s="4" t="s">
        <v>27</v>
      </c>
      <c r="D10732" s="4" t="s">
        <v>19</v>
      </c>
      <c r="E10732" s="4" t="s">
        <v>20</v>
      </c>
      <c r="F10732" s="4" t="s">
        <v>4448</v>
      </c>
      <c r="G10732" s="4">
        <v>234</v>
      </c>
      <c r="H10732" s="4">
        <v>468</v>
      </c>
    </row>
    <row r="10733" spans="2:8" hidden="1" x14ac:dyDescent="0.15">
      <c r="B10733" s="8" t="s">
        <v>5042</v>
      </c>
      <c r="C10733" s="4" t="s">
        <v>209</v>
      </c>
      <c r="D10733" s="4" t="s">
        <v>20</v>
      </c>
      <c r="E10733" s="4" t="s">
        <v>950</v>
      </c>
      <c r="F10733" s="4" t="s">
        <v>3949</v>
      </c>
      <c r="G10733" s="4">
        <v>1700</v>
      </c>
      <c r="H10733" s="4">
        <v>752.54</v>
      </c>
    </row>
    <row r="10734" spans="2:8" hidden="1" x14ac:dyDescent="0.15">
      <c r="B10734" s="8" t="s">
        <v>2370</v>
      </c>
      <c r="C10734" s="4" t="s">
        <v>209</v>
      </c>
      <c r="D10734" s="4" t="s">
        <v>20</v>
      </c>
      <c r="E10734" s="4" t="s">
        <v>950</v>
      </c>
      <c r="F10734" s="4" t="s">
        <v>3949</v>
      </c>
      <c r="G10734" s="4">
        <v>1700</v>
      </c>
      <c r="H10734" s="4">
        <v>662.28</v>
      </c>
    </row>
    <row r="10735" spans="2:8" hidden="1" x14ac:dyDescent="0.15">
      <c r="B10735" s="8" t="s">
        <v>2768</v>
      </c>
      <c r="C10735" s="4" t="s">
        <v>209</v>
      </c>
      <c r="D10735" s="4" t="s">
        <v>20</v>
      </c>
      <c r="E10735" s="4" t="s">
        <v>950</v>
      </c>
      <c r="F10735" s="4" t="s">
        <v>5054</v>
      </c>
      <c r="G10735" s="4">
        <v>1700</v>
      </c>
      <c r="H10735" s="4">
        <v>607.6</v>
      </c>
    </row>
    <row r="10736" spans="2:8" hidden="1" x14ac:dyDescent="0.15">
      <c r="B10736" s="8" t="s">
        <v>546</v>
      </c>
      <c r="C10736" s="4" t="s">
        <v>209</v>
      </c>
      <c r="D10736" s="4" t="s">
        <v>20</v>
      </c>
      <c r="E10736" s="4" t="s">
        <v>950</v>
      </c>
      <c r="F10736" s="4" t="s">
        <v>3949</v>
      </c>
      <c r="G10736" s="4">
        <v>1700</v>
      </c>
      <c r="H10736" s="4">
        <v>486.27</v>
      </c>
    </row>
    <row r="10737" spans="2:8" hidden="1" x14ac:dyDescent="0.15">
      <c r="B10737" s="8" t="s">
        <v>1409</v>
      </c>
      <c r="C10737" s="4" t="s">
        <v>209</v>
      </c>
      <c r="D10737" s="4" t="s">
        <v>20</v>
      </c>
      <c r="E10737" s="4" t="s">
        <v>950</v>
      </c>
      <c r="F10737" s="4" t="s">
        <v>3949</v>
      </c>
      <c r="G10737" s="4">
        <v>1690</v>
      </c>
      <c r="H10737" s="4">
        <v>663.24</v>
      </c>
    </row>
    <row r="10738" spans="2:8" hidden="1" x14ac:dyDescent="0.15">
      <c r="B10738" s="8" t="s">
        <v>1438</v>
      </c>
      <c r="C10738" s="4" t="s">
        <v>209</v>
      </c>
      <c r="D10738" s="4" t="s">
        <v>20</v>
      </c>
      <c r="E10738" s="4" t="s">
        <v>950</v>
      </c>
      <c r="F10738" s="4" t="s">
        <v>4838</v>
      </c>
      <c r="G10738" s="4">
        <v>1688</v>
      </c>
      <c r="H10738" s="4">
        <v>695.12</v>
      </c>
    </row>
    <row r="10739" spans="2:8" hidden="1" x14ac:dyDescent="0.15">
      <c r="B10739" s="8" t="s">
        <v>1997</v>
      </c>
      <c r="C10739" s="4" t="s">
        <v>209</v>
      </c>
      <c r="D10739" s="4" t="s">
        <v>20</v>
      </c>
      <c r="E10739" s="4" t="s">
        <v>950</v>
      </c>
      <c r="F10739" s="4" t="s">
        <v>3949</v>
      </c>
      <c r="G10739" s="4">
        <v>1684</v>
      </c>
      <c r="H10739" s="4">
        <v>633.98</v>
      </c>
    </row>
    <row r="10740" spans="2:8" hidden="1" x14ac:dyDescent="0.15">
      <c r="B10740" s="8" t="s">
        <v>444</v>
      </c>
      <c r="C10740" s="4" t="s">
        <v>209</v>
      </c>
      <c r="D10740" s="4" t="s">
        <v>20</v>
      </c>
      <c r="E10740" s="4" t="s">
        <v>950</v>
      </c>
      <c r="F10740" s="4" t="s">
        <v>3949</v>
      </c>
      <c r="G10740" s="4">
        <v>1677.2</v>
      </c>
      <c r="H10740" s="4">
        <v>435.84</v>
      </c>
    </row>
    <row r="10741" spans="2:8" hidden="1" x14ac:dyDescent="0.15">
      <c r="B10741" s="8" t="s">
        <v>162</v>
      </c>
      <c r="C10741" s="4" t="s">
        <v>209</v>
      </c>
      <c r="D10741" s="4" t="s">
        <v>20</v>
      </c>
      <c r="E10741" s="4" t="s">
        <v>950</v>
      </c>
      <c r="F10741" s="4" t="s">
        <v>5058</v>
      </c>
      <c r="G10741" s="4">
        <v>1676.8</v>
      </c>
      <c r="H10741" s="4">
        <v>783.66</v>
      </c>
    </row>
    <row r="10742" spans="2:8" hidden="1" x14ac:dyDescent="0.15">
      <c r="B10742" s="8" t="s">
        <v>932</v>
      </c>
      <c r="C10742" s="4" t="s">
        <v>27</v>
      </c>
      <c r="D10742" s="4" t="s">
        <v>19</v>
      </c>
      <c r="E10742" s="4" t="s">
        <v>20</v>
      </c>
      <c r="F10742" s="4" t="s">
        <v>4448</v>
      </c>
      <c r="G10742" s="4">
        <v>234</v>
      </c>
      <c r="H10742" s="4">
        <v>468</v>
      </c>
    </row>
    <row r="10743" spans="2:8" hidden="1" x14ac:dyDescent="0.15">
      <c r="B10743" s="8" t="s">
        <v>1259</v>
      </c>
      <c r="C10743" s="4" t="s">
        <v>209</v>
      </c>
      <c r="D10743" s="4" t="s">
        <v>20</v>
      </c>
      <c r="E10743" s="4" t="s">
        <v>950</v>
      </c>
      <c r="F10743" s="4" t="s">
        <v>4967</v>
      </c>
      <c r="G10743" s="4">
        <v>1670</v>
      </c>
      <c r="H10743" s="4">
        <v>796.11</v>
      </c>
    </row>
    <row r="10744" spans="2:8" hidden="1" x14ac:dyDescent="0.15">
      <c r="B10744" s="8" t="s">
        <v>3693</v>
      </c>
      <c r="C10744" s="4" t="s">
        <v>209</v>
      </c>
      <c r="D10744" s="4" t="s">
        <v>20</v>
      </c>
      <c r="E10744" s="4" t="s">
        <v>950</v>
      </c>
      <c r="F10744" s="4" t="s">
        <v>3949</v>
      </c>
      <c r="G10744" s="4">
        <v>1670</v>
      </c>
      <c r="H10744" s="4">
        <v>663.97</v>
      </c>
    </row>
    <row r="10745" spans="2:8" hidden="1" x14ac:dyDescent="0.15">
      <c r="B10745" s="8" t="s">
        <v>29</v>
      </c>
      <c r="C10745" s="4" t="s">
        <v>209</v>
      </c>
      <c r="D10745" s="4" t="s">
        <v>20</v>
      </c>
      <c r="E10745" s="4" t="s">
        <v>950</v>
      </c>
      <c r="F10745" s="4" t="s">
        <v>3949</v>
      </c>
      <c r="G10745" s="4">
        <v>1670</v>
      </c>
      <c r="H10745" s="4">
        <v>616.29</v>
      </c>
    </row>
    <row r="10746" spans="2:8" hidden="1" x14ac:dyDescent="0.15">
      <c r="B10746" s="8" t="s">
        <v>264</v>
      </c>
      <c r="C10746" s="4" t="s">
        <v>209</v>
      </c>
      <c r="D10746" s="4" t="s">
        <v>20</v>
      </c>
      <c r="E10746" s="4" t="s">
        <v>950</v>
      </c>
      <c r="F10746" s="4" t="s">
        <v>5061</v>
      </c>
      <c r="G10746" s="4">
        <v>1668</v>
      </c>
      <c r="H10746" s="4">
        <v>746.66</v>
      </c>
    </row>
    <row r="10747" spans="2:8" hidden="1" x14ac:dyDescent="0.15">
      <c r="B10747" s="8" t="s">
        <v>350</v>
      </c>
      <c r="C10747" s="4" t="s">
        <v>209</v>
      </c>
      <c r="D10747" s="4" t="s">
        <v>20</v>
      </c>
      <c r="E10747" s="4" t="s">
        <v>950</v>
      </c>
      <c r="F10747" s="4" t="s">
        <v>3949</v>
      </c>
      <c r="G10747" s="4">
        <v>1668</v>
      </c>
      <c r="H10747" s="4">
        <v>664.26</v>
      </c>
    </row>
    <row r="10748" spans="2:8" hidden="1" x14ac:dyDescent="0.15">
      <c r="B10748" s="8" t="s">
        <v>1291</v>
      </c>
      <c r="C10748" s="4" t="s">
        <v>209</v>
      </c>
      <c r="D10748" s="4" t="s">
        <v>20</v>
      </c>
      <c r="E10748" s="4" t="s">
        <v>950</v>
      </c>
      <c r="F10748" s="4" t="s">
        <v>5062</v>
      </c>
      <c r="G10748" s="4">
        <v>1668</v>
      </c>
      <c r="H10748" s="4">
        <v>495.59</v>
      </c>
    </row>
    <row r="10749" spans="2:8" hidden="1" x14ac:dyDescent="0.15">
      <c r="B10749" s="8" t="s">
        <v>1894</v>
      </c>
      <c r="C10749" s="4" t="s">
        <v>209</v>
      </c>
      <c r="D10749" s="4" t="s">
        <v>20</v>
      </c>
      <c r="E10749" s="4" t="s">
        <v>950</v>
      </c>
      <c r="F10749" s="4" t="s">
        <v>5065</v>
      </c>
      <c r="G10749" s="4">
        <v>1656</v>
      </c>
      <c r="H10749" s="4">
        <v>429</v>
      </c>
    </row>
    <row r="10750" spans="2:8" hidden="1" x14ac:dyDescent="0.15">
      <c r="B10750" s="8" t="s">
        <v>2876</v>
      </c>
      <c r="C10750" s="4" t="s">
        <v>209</v>
      </c>
      <c r="D10750" s="4" t="s">
        <v>20</v>
      </c>
      <c r="E10750" s="4" t="s">
        <v>950</v>
      </c>
      <c r="F10750" s="4" t="s">
        <v>3949</v>
      </c>
      <c r="G10750" s="4">
        <v>1654</v>
      </c>
      <c r="H10750" s="4">
        <v>563.03</v>
      </c>
    </row>
    <row r="10751" spans="2:8" hidden="1" x14ac:dyDescent="0.15">
      <c r="B10751" s="8" t="s">
        <v>855</v>
      </c>
      <c r="C10751" s="4" t="s">
        <v>27</v>
      </c>
      <c r="D10751" s="4" t="s">
        <v>19</v>
      </c>
      <c r="E10751" s="4" t="s">
        <v>20</v>
      </c>
      <c r="F10751" s="4" t="s">
        <v>4448</v>
      </c>
      <c r="G10751" s="4">
        <v>234</v>
      </c>
      <c r="H10751" s="4">
        <v>468</v>
      </c>
    </row>
    <row r="10752" spans="2:8" hidden="1" x14ac:dyDescent="0.15">
      <c r="B10752" s="8" t="s">
        <v>1025</v>
      </c>
      <c r="C10752" s="4" t="s">
        <v>209</v>
      </c>
      <c r="D10752" s="4" t="s">
        <v>20</v>
      </c>
      <c r="E10752" s="4" t="s">
        <v>950</v>
      </c>
      <c r="F10752" s="4" t="s">
        <v>4881</v>
      </c>
      <c r="G10752" s="4">
        <v>1650</v>
      </c>
      <c r="H10752" s="4">
        <v>836.67</v>
      </c>
    </row>
    <row r="10753" spans="2:8" hidden="1" x14ac:dyDescent="0.15">
      <c r="B10753" s="8" t="s">
        <v>1913</v>
      </c>
      <c r="C10753" s="4" t="s">
        <v>209</v>
      </c>
      <c r="D10753" s="4" t="s">
        <v>20</v>
      </c>
      <c r="E10753" s="4" t="s">
        <v>950</v>
      </c>
      <c r="F10753" s="4" t="s">
        <v>3949</v>
      </c>
      <c r="G10753" s="4">
        <v>1650</v>
      </c>
      <c r="H10753" s="4">
        <v>756.68</v>
      </c>
    </row>
    <row r="10754" spans="2:8" hidden="1" x14ac:dyDescent="0.15">
      <c r="B10754" s="8" t="s">
        <v>5067</v>
      </c>
      <c r="C10754" s="4" t="s">
        <v>209</v>
      </c>
      <c r="D10754" s="4" t="s">
        <v>20</v>
      </c>
      <c r="E10754" s="4" t="s">
        <v>950</v>
      </c>
      <c r="F10754" s="4" t="s">
        <v>5068</v>
      </c>
      <c r="G10754" s="4">
        <v>1650</v>
      </c>
      <c r="H10754" s="4">
        <v>469.22</v>
      </c>
    </row>
    <row r="10755" spans="2:8" hidden="1" x14ac:dyDescent="0.15">
      <c r="B10755" s="8" t="s">
        <v>1657</v>
      </c>
      <c r="C10755" s="4" t="s">
        <v>209</v>
      </c>
      <c r="D10755" s="4" t="s">
        <v>20</v>
      </c>
      <c r="E10755" s="4" t="s">
        <v>950</v>
      </c>
      <c r="F10755" s="4" t="s">
        <v>3949</v>
      </c>
      <c r="G10755" s="4">
        <v>1650</v>
      </c>
      <c r="H10755" s="4">
        <v>385.29</v>
      </c>
    </row>
    <row r="10756" spans="2:8" hidden="1" x14ac:dyDescent="0.15">
      <c r="B10756" s="8" t="s">
        <v>248</v>
      </c>
      <c r="C10756" s="4" t="s">
        <v>209</v>
      </c>
      <c r="D10756" s="4" t="s">
        <v>20</v>
      </c>
      <c r="E10756" s="4" t="s">
        <v>950</v>
      </c>
      <c r="F10756" s="4" t="s">
        <v>3949</v>
      </c>
      <c r="G10756" s="4">
        <v>1648</v>
      </c>
      <c r="H10756" s="4">
        <v>428.51</v>
      </c>
    </row>
    <row r="10757" spans="2:8" hidden="1" x14ac:dyDescent="0.15">
      <c r="B10757" s="8" t="s">
        <v>5073</v>
      </c>
      <c r="C10757" s="4" t="s">
        <v>209</v>
      </c>
      <c r="D10757" s="4" t="s">
        <v>20</v>
      </c>
      <c r="E10757" s="4" t="s">
        <v>950</v>
      </c>
      <c r="F10757" s="4" t="s">
        <v>5074</v>
      </c>
      <c r="G10757" s="4">
        <v>1640</v>
      </c>
      <c r="H10757" s="4">
        <v>445.32</v>
      </c>
    </row>
    <row r="10758" spans="2:8" hidden="1" x14ac:dyDescent="0.15">
      <c r="B10758" s="8" t="s">
        <v>5075</v>
      </c>
      <c r="C10758" s="4" t="s">
        <v>209</v>
      </c>
      <c r="D10758" s="4" t="s">
        <v>20</v>
      </c>
      <c r="E10758" s="4" t="s">
        <v>950</v>
      </c>
      <c r="F10758" s="4" t="s">
        <v>4879</v>
      </c>
      <c r="G10758" s="4">
        <v>1640</v>
      </c>
      <c r="H10758" s="4">
        <v>440.98</v>
      </c>
    </row>
    <row r="10759" spans="2:8" hidden="1" x14ac:dyDescent="0.15">
      <c r="B10759" s="8" t="s">
        <v>4119</v>
      </c>
      <c r="C10759" s="4" t="s">
        <v>209</v>
      </c>
      <c r="D10759" s="4" t="s">
        <v>20</v>
      </c>
      <c r="E10759" s="4" t="s">
        <v>950</v>
      </c>
      <c r="F10759" s="4" t="s">
        <v>3949</v>
      </c>
      <c r="G10759" s="4">
        <v>1640</v>
      </c>
      <c r="H10759" s="4">
        <v>429.77</v>
      </c>
    </row>
    <row r="10760" spans="2:8" hidden="1" x14ac:dyDescent="0.15">
      <c r="B10760" s="8" t="s">
        <v>2083</v>
      </c>
      <c r="C10760" s="4" t="s">
        <v>27</v>
      </c>
      <c r="D10760" s="4" t="s">
        <v>19</v>
      </c>
      <c r="E10760" s="4" t="s">
        <v>20</v>
      </c>
      <c r="F10760" s="4" t="s">
        <v>4448</v>
      </c>
      <c r="G10760" s="4">
        <v>225.9</v>
      </c>
      <c r="H10760" s="4">
        <v>451.8</v>
      </c>
    </row>
    <row r="10761" spans="2:8" hidden="1" x14ac:dyDescent="0.15">
      <c r="B10761" s="8" t="s">
        <v>5046</v>
      </c>
      <c r="C10761" s="4" t="s">
        <v>27</v>
      </c>
      <c r="D10761" s="4" t="s">
        <v>19</v>
      </c>
      <c r="E10761" s="4" t="s">
        <v>20</v>
      </c>
      <c r="F10761" s="4" t="s">
        <v>4448</v>
      </c>
      <c r="G10761" s="4">
        <v>225</v>
      </c>
      <c r="H10761" s="4">
        <v>451.43</v>
      </c>
    </row>
    <row r="10762" spans="2:8" hidden="1" x14ac:dyDescent="0.15">
      <c r="B10762" s="8" t="s">
        <v>2481</v>
      </c>
      <c r="C10762" s="4" t="s">
        <v>209</v>
      </c>
      <c r="D10762" s="4" t="s">
        <v>20</v>
      </c>
      <c r="E10762" s="4" t="s">
        <v>950</v>
      </c>
      <c r="F10762" s="4" t="s">
        <v>3949</v>
      </c>
      <c r="G10762" s="4">
        <v>1625</v>
      </c>
      <c r="H10762" s="4">
        <v>390.64</v>
      </c>
    </row>
    <row r="10763" spans="2:8" hidden="1" x14ac:dyDescent="0.15">
      <c r="B10763" s="8" t="s">
        <v>3300</v>
      </c>
      <c r="C10763" s="4" t="s">
        <v>209</v>
      </c>
      <c r="D10763" s="4" t="s">
        <v>20</v>
      </c>
      <c r="E10763" s="4" t="s">
        <v>950</v>
      </c>
      <c r="F10763" s="4" t="s">
        <v>3949</v>
      </c>
      <c r="G10763" s="4">
        <v>1620</v>
      </c>
      <c r="H10763" s="4">
        <v>788.17</v>
      </c>
    </row>
    <row r="10764" spans="2:8" hidden="1" x14ac:dyDescent="0.15">
      <c r="B10764" s="8" t="s">
        <v>1991</v>
      </c>
      <c r="C10764" s="4" t="s">
        <v>209</v>
      </c>
      <c r="D10764" s="4" t="s">
        <v>20</v>
      </c>
      <c r="E10764" s="4" t="s">
        <v>950</v>
      </c>
      <c r="F10764" s="4" t="s">
        <v>5081</v>
      </c>
      <c r="G10764" s="4">
        <v>1620</v>
      </c>
      <c r="H10764" s="4">
        <v>637.30999999999995</v>
      </c>
    </row>
    <row r="10765" spans="2:8" hidden="1" x14ac:dyDescent="0.15">
      <c r="B10765" s="8" t="s">
        <v>1048</v>
      </c>
      <c r="C10765" s="4" t="s">
        <v>209</v>
      </c>
      <c r="D10765" s="4" t="s">
        <v>20</v>
      </c>
      <c r="E10765" s="4" t="s">
        <v>950</v>
      </c>
      <c r="F10765" s="4" t="s">
        <v>3949</v>
      </c>
      <c r="G10765" s="4">
        <v>1620</v>
      </c>
      <c r="H10765" s="4">
        <v>493.93</v>
      </c>
    </row>
    <row r="10766" spans="2:8" hidden="1" x14ac:dyDescent="0.15">
      <c r="B10766" s="8" t="s">
        <v>1540</v>
      </c>
      <c r="C10766" s="4" t="s">
        <v>209</v>
      </c>
      <c r="D10766" s="4" t="s">
        <v>20</v>
      </c>
      <c r="E10766" s="4" t="s">
        <v>950</v>
      </c>
      <c r="F10766" s="4" t="s">
        <v>3949</v>
      </c>
      <c r="G10766" s="4">
        <v>1620</v>
      </c>
      <c r="H10766" s="4">
        <v>435.51</v>
      </c>
    </row>
    <row r="10767" spans="2:8" hidden="1" x14ac:dyDescent="0.15">
      <c r="B10767" s="8" t="s">
        <v>297</v>
      </c>
      <c r="C10767" s="4" t="s">
        <v>209</v>
      </c>
      <c r="D10767" s="4" t="s">
        <v>20</v>
      </c>
      <c r="E10767" s="4" t="s">
        <v>2722</v>
      </c>
      <c r="F10767" s="4" t="s">
        <v>4185</v>
      </c>
      <c r="G10767" s="4">
        <v>1600</v>
      </c>
      <c r="H10767" s="4">
        <v>2016.05</v>
      </c>
    </row>
    <row r="10768" spans="2:8" hidden="1" x14ac:dyDescent="0.15">
      <c r="B10768" s="8" t="s">
        <v>2116</v>
      </c>
      <c r="C10768" s="4" t="s">
        <v>209</v>
      </c>
      <c r="D10768" s="4" t="s">
        <v>20</v>
      </c>
      <c r="E10768" s="4" t="s">
        <v>950</v>
      </c>
      <c r="F10768" s="4" t="s">
        <v>4849</v>
      </c>
      <c r="G10768" s="4">
        <v>1600</v>
      </c>
      <c r="H10768" s="4">
        <v>633.5</v>
      </c>
    </row>
    <row r="10769" spans="2:8" hidden="1" x14ac:dyDescent="0.15">
      <c r="B10769" s="8" t="s">
        <v>5090</v>
      </c>
      <c r="C10769" s="4" t="s">
        <v>209</v>
      </c>
      <c r="D10769" s="4" t="s">
        <v>20</v>
      </c>
      <c r="E10769" s="4" t="s">
        <v>950</v>
      </c>
      <c r="F10769" s="4" t="s">
        <v>3949</v>
      </c>
      <c r="G10769" s="4">
        <v>1600</v>
      </c>
      <c r="H10769" s="4">
        <v>595.38</v>
      </c>
    </row>
    <row r="10770" spans="2:8" hidden="1" x14ac:dyDescent="0.15">
      <c r="B10770" s="8" t="s">
        <v>1348</v>
      </c>
      <c r="C10770" s="4" t="s">
        <v>209</v>
      </c>
      <c r="D10770" s="4" t="s">
        <v>20</v>
      </c>
      <c r="E10770" s="4" t="s">
        <v>950</v>
      </c>
      <c r="F10770" s="4" t="s">
        <v>3949</v>
      </c>
      <c r="G10770" s="4">
        <v>1600</v>
      </c>
      <c r="H10770" s="4">
        <v>537.91999999999996</v>
      </c>
    </row>
    <row r="10771" spans="2:8" hidden="1" x14ac:dyDescent="0.15">
      <c r="B10771" s="8" t="s">
        <v>1555</v>
      </c>
      <c r="C10771" s="4" t="s">
        <v>209</v>
      </c>
      <c r="D10771" s="4" t="s">
        <v>20</v>
      </c>
      <c r="E10771" s="4" t="s">
        <v>950</v>
      </c>
      <c r="F10771" s="4" t="s">
        <v>3949</v>
      </c>
      <c r="G10771" s="4">
        <v>1600</v>
      </c>
      <c r="H10771" s="4">
        <v>375.4</v>
      </c>
    </row>
    <row r="10772" spans="2:8" hidden="1" x14ac:dyDescent="0.15">
      <c r="B10772" s="8" t="s">
        <v>5032</v>
      </c>
      <c r="C10772" s="4" t="s">
        <v>209</v>
      </c>
      <c r="D10772" s="4" t="s">
        <v>20</v>
      </c>
      <c r="E10772" s="4" t="s">
        <v>950</v>
      </c>
      <c r="F10772" s="4" t="s">
        <v>3949</v>
      </c>
      <c r="G10772" s="4">
        <v>1600</v>
      </c>
      <c r="H10772" s="4">
        <v>358.06</v>
      </c>
    </row>
    <row r="10773" spans="2:8" hidden="1" x14ac:dyDescent="0.15">
      <c r="B10773" s="8" t="s">
        <v>1656</v>
      </c>
      <c r="C10773" s="4" t="s">
        <v>209</v>
      </c>
      <c r="D10773" s="4" t="s">
        <v>20</v>
      </c>
      <c r="E10773" s="4" t="s">
        <v>950</v>
      </c>
      <c r="F10773" s="4" t="s">
        <v>3949</v>
      </c>
      <c r="G10773" s="4">
        <v>1600</v>
      </c>
      <c r="H10773" s="4">
        <v>353.67</v>
      </c>
    </row>
    <row r="10774" spans="2:8" hidden="1" x14ac:dyDescent="0.15">
      <c r="B10774" s="8" t="s">
        <v>48</v>
      </c>
      <c r="C10774" s="4" t="s">
        <v>209</v>
      </c>
      <c r="D10774" s="4" t="s">
        <v>20</v>
      </c>
      <c r="E10774" s="4" t="s">
        <v>950</v>
      </c>
      <c r="F10774" s="4" t="s">
        <v>3949</v>
      </c>
      <c r="G10774" s="4">
        <v>1596</v>
      </c>
      <c r="H10774" s="4">
        <v>743.32</v>
      </c>
    </row>
    <row r="10775" spans="2:8" hidden="1" x14ac:dyDescent="0.15">
      <c r="B10775" s="8" t="s">
        <v>1131</v>
      </c>
      <c r="C10775" s="4" t="s">
        <v>209</v>
      </c>
      <c r="D10775" s="4" t="s">
        <v>20</v>
      </c>
      <c r="E10775" s="4" t="s">
        <v>950</v>
      </c>
      <c r="F10775" s="4" t="s">
        <v>3949</v>
      </c>
      <c r="G10775" s="4">
        <v>1596</v>
      </c>
      <c r="H10775" s="4">
        <v>609.57000000000005</v>
      </c>
    </row>
    <row r="10776" spans="2:8" hidden="1" x14ac:dyDescent="0.15">
      <c r="B10776" s="8" t="s">
        <v>354</v>
      </c>
      <c r="C10776" s="4" t="s">
        <v>209</v>
      </c>
      <c r="D10776" s="4" t="s">
        <v>20</v>
      </c>
      <c r="E10776" s="4" t="s">
        <v>950</v>
      </c>
      <c r="F10776" s="4" t="s">
        <v>4984</v>
      </c>
      <c r="G10776" s="4">
        <v>1596</v>
      </c>
      <c r="H10776" s="4">
        <v>389.63</v>
      </c>
    </row>
    <row r="10777" spans="2:8" hidden="1" x14ac:dyDescent="0.15">
      <c r="B10777" s="8" t="s">
        <v>1664</v>
      </c>
      <c r="C10777" s="4" t="s">
        <v>209</v>
      </c>
      <c r="D10777" s="4" t="s">
        <v>20</v>
      </c>
      <c r="E10777" s="4" t="s">
        <v>950</v>
      </c>
      <c r="F10777" s="4" t="s">
        <v>5034</v>
      </c>
      <c r="G10777" s="4">
        <v>1594</v>
      </c>
      <c r="H10777" s="4">
        <v>511.65</v>
      </c>
    </row>
    <row r="10778" spans="2:8" hidden="1" x14ac:dyDescent="0.15">
      <c r="B10778" s="8" t="s">
        <v>1485</v>
      </c>
      <c r="C10778" s="4" t="s">
        <v>209</v>
      </c>
      <c r="D10778" s="4" t="s">
        <v>20</v>
      </c>
      <c r="E10778" s="4" t="s">
        <v>950</v>
      </c>
      <c r="F10778" s="4" t="s">
        <v>5096</v>
      </c>
      <c r="G10778" s="4">
        <v>1584</v>
      </c>
      <c r="H10778" s="4">
        <v>549.45000000000005</v>
      </c>
    </row>
    <row r="10779" spans="2:8" hidden="1" x14ac:dyDescent="0.15">
      <c r="B10779" s="8" t="s">
        <v>3499</v>
      </c>
      <c r="C10779" s="4" t="s">
        <v>27</v>
      </c>
      <c r="D10779" s="4" t="s">
        <v>19</v>
      </c>
      <c r="E10779" s="4" t="s">
        <v>20</v>
      </c>
      <c r="F10779" s="4" t="s">
        <v>4448</v>
      </c>
      <c r="G10779" s="4">
        <v>223.2</v>
      </c>
      <c r="H10779" s="4">
        <v>447.83</v>
      </c>
    </row>
    <row r="10780" spans="2:8" hidden="1" x14ac:dyDescent="0.15">
      <c r="B10780" s="8" t="s">
        <v>2837</v>
      </c>
      <c r="C10780" s="4" t="s">
        <v>27</v>
      </c>
      <c r="D10780" s="4" t="s">
        <v>19</v>
      </c>
      <c r="E10780" s="4" t="s">
        <v>20</v>
      </c>
      <c r="F10780" s="4" t="s">
        <v>4448</v>
      </c>
      <c r="G10780" s="4">
        <v>210</v>
      </c>
      <c r="H10780" s="4">
        <v>421.18</v>
      </c>
    </row>
    <row r="10781" spans="2:8" hidden="1" x14ac:dyDescent="0.15">
      <c r="B10781" s="8" t="s">
        <v>158</v>
      </c>
      <c r="C10781" s="4" t="s">
        <v>209</v>
      </c>
      <c r="D10781" s="4" t="s">
        <v>20</v>
      </c>
      <c r="E10781" s="4" t="s">
        <v>950</v>
      </c>
      <c r="F10781" s="4" t="s">
        <v>5104</v>
      </c>
      <c r="G10781" s="4">
        <v>1572</v>
      </c>
      <c r="H10781" s="4">
        <v>590.78</v>
      </c>
    </row>
    <row r="10782" spans="2:8" hidden="1" x14ac:dyDescent="0.15">
      <c r="B10782" s="8" t="s">
        <v>4414</v>
      </c>
      <c r="C10782" s="4" t="s">
        <v>209</v>
      </c>
      <c r="D10782" s="4" t="s">
        <v>20</v>
      </c>
      <c r="E10782" s="4" t="s">
        <v>950</v>
      </c>
      <c r="F10782" s="4" t="s">
        <v>5105</v>
      </c>
      <c r="G10782" s="4">
        <v>1568</v>
      </c>
      <c r="H10782" s="4">
        <v>692.33</v>
      </c>
    </row>
    <row r="10783" spans="2:8" hidden="1" x14ac:dyDescent="0.15">
      <c r="B10783" s="8" t="s">
        <v>45</v>
      </c>
      <c r="C10783" s="4" t="s">
        <v>209</v>
      </c>
      <c r="D10783" s="4" t="s">
        <v>20</v>
      </c>
      <c r="E10783" s="4" t="s">
        <v>950</v>
      </c>
      <c r="F10783" s="4" t="s">
        <v>4866</v>
      </c>
      <c r="G10783" s="4">
        <v>1568</v>
      </c>
      <c r="H10783" s="4">
        <v>518.22</v>
      </c>
    </row>
    <row r="10784" spans="2:8" hidden="1" x14ac:dyDescent="0.15">
      <c r="B10784" s="8" t="s">
        <v>884</v>
      </c>
      <c r="C10784" s="4" t="s">
        <v>209</v>
      </c>
      <c r="D10784" s="4" t="s">
        <v>20</v>
      </c>
      <c r="E10784" s="4" t="s">
        <v>950</v>
      </c>
      <c r="F10784" s="4" t="s">
        <v>3949</v>
      </c>
      <c r="G10784" s="4">
        <v>1567</v>
      </c>
      <c r="H10784" s="4">
        <v>640.66</v>
      </c>
    </row>
    <row r="10785" spans="2:8" hidden="1" x14ac:dyDescent="0.15">
      <c r="B10785" s="8" t="s">
        <v>263</v>
      </c>
      <c r="C10785" s="4" t="s">
        <v>27</v>
      </c>
      <c r="D10785" s="4" t="s">
        <v>19</v>
      </c>
      <c r="E10785" s="4" t="s">
        <v>20</v>
      </c>
      <c r="F10785" s="4" t="s">
        <v>4448</v>
      </c>
      <c r="G10785" s="4">
        <v>208.8</v>
      </c>
      <c r="H10785" s="4">
        <v>417.6</v>
      </c>
    </row>
    <row r="10786" spans="2:8" hidden="1" x14ac:dyDescent="0.15">
      <c r="B10786" s="8" t="s">
        <v>3300</v>
      </c>
      <c r="C10786" s="4" t="s">
        <v>209</v>
      </c>
      <c r="D10786" s="4" t="s">
        <v>20</v>
      </c>
      <c r="E10786" s="4" t="s">
        <v>950</v>
      </c>
      <c r="F10786" s="4" t="s">
        <v>3949</v>
      </c>
      <c r="G10786" s="4">
        <v>1550</v>
      </c>
      <c r="H10786" s="4">
        <v>683.54</v>
      </c>
    </row>
    <row r="10787" spans="2:8" hidden="1" x14ac:dyDescent="0.15">
      <c r="B10787" s="8" t="s">
        <v>158</v>
      </c>
      <c r="C10787" s="4" t="s">
        <v>209</v>
      </c>
      <c r="D10787" s="4" t="s">
        <v>20</v>
      </c>
      <c r="E10787" s="4" t="s">
        <v>950</v>
      </c>
      <c r="F10787" s="4" t="s">
        <v>5110</v>
      </c>
      <c r="G10787" s="4">
        <v>1550</v>
      </c>
      <c r="H10787" s="4">
        <v>521.74</v>
      </c>
    </row>
    <row r="10788" spans="2:8" hidden="1" x14ac:dyDescent="0.15">
      <c r="B10788" s="8" t="s">
        <v>5111</v>
      </c>
      <c r="C10788" s="4" t="s">
        <v>209</v>
      </c>
      <c r="D10788" s="4" t="s">
        <v>20</v>
      </c>
      <c r="E10788" s="4" t="s">
        <v>950</v>
      </c>
      <c r="F10788" s="4" t="s">
        <v>4993</v>
      </c>
      <c r="G10788" s="4">
        <v>1550</v>
      </c>
      <c r="H10788" s="4">
        <v>442.08</v>
      </c>
    </row>
    <row r="10789" spans="2:8" hidden="1" x14ac:dyDescent="0.15">
      <c r="B10789" s="8" t="s">
        <v>2367</v>
      </c>
      <c r="C10789" s="4" t="s">
        <v>209</v>
      </c>
      <c r="D10789" s="4" t="s">
        <v>20</v>
      </c>
      <c r="E10789" s="4" t="s">
        <v>950</v>
      </c>
      <c r="F10789" s="4" t="s">
        <v>4879</v>
      </c>
      <c r="G10789" s="4">
        <v>1550</v>
      </c>
      <c r="H10789" s="4">
        <v>438.15</v>
      </c>
    </row>
    <row r="10790" spans="2:8" hidden="1" x14ac:dyDescent="0.15">
      <c r="B10790" s="8" t="s">
        <v>602</v>
      </c>
      <c r="C10790" s="4" t="s">
        <v>209</v>
      </c>
      <c r="D10790" s="4" t="s">
        <v>20</v>
      </c>
      <c r="E10790" s="4" t="s">
        <v>950</v>
      </c>
      <c r="F10790" s="4" t="s">
        <v>3949</v>
      </c>
      <c r="G10790" s="4">
        <v>1550</v>
      </c>
      <c r="H10790" s="4">
        <v>414.19</v>
      </c>
    </row>
    <row r="10791" spans="2:8" hidden="1" x14ac:dyDescent="0.15">
      <c r="B10791" s="8" t="s">
        <v>5112</v>
      </c>
      <c r="C10791" s="4" t="s">
        <v>209</v>
      </c>
      <c r="D10791" s="4" t="s">
        <v>20</v>
      </c>
      <c r="E10791" s="4" t="s">
        <v>950</v>
      </c>
      <c r="F10791" s="4" t="s">
        <v>3949</v>
      </c>
      <c r="G10791" s="4">
        <v>1550</v>
      </c>
      <c r="H10791" s="4">
        <v>376.16</v>
      </c>
    </row>
    <row r="10792" spans="2:8" hidden="1" x14ac:dyDescent="0.15">
      <c r="B10792" s="8" t="s">
        <v>3799</v>
      </c>
      <c r="C10792" s="4" t="s">
        <v>209</v>
      </c>
      <c r="D10792" s="4" t="s">
        <v>20</v>
      </c>
      <c r="E10792" s="4" t="s">
        <v>950</v>
      </c>
      <c r="F10792" s="4" t="s">
        <v>5113</v>
      </c>
      <c r="G10792" s="4">
        <v>1550</v>
      </c>
      <c r="H10792" s="4">
        <v>369.99</v>
      </c>
    </row>
    <row r="10793" spans="2:8" hidden="1" x14ac:dyDescent="0.15">
      <c r="B10793" s="8" t="s">
        <v>945</v>
      </c>
      <c r="C10793" s="4" t="s">
        <v>209</v>
      </c>
      <c r="D10793" s="4" t="s">
        <v>20</v>
      </c>
      <c r="E10793" s="4" t="s">
        <v>950</v>
      </c>
      <c r="F10793" s="4" t="s">
        <v>4957</v>
      </c>
      <c r="G10793" s="4">
        <v>1540</v>
      </c>
      <c r="H10793" s="4">
        <v>710.67</v>
      </c>
    </row>
    <row r="10794" spans="2:8" hidden="1" x14ac:dyDescent="0.15">
      <c r="B10794" s="8" t="s">
        <v>1248</v>
      </c>
      <c r="C10794" s="4" t="s">
        <v>209</v>
      </c>
      <c r="D10794" s="4" t="s">
        <v>20</v>
      </c>
      <c r="E10794" s="4" t="s">
        <v>950</v>
      </c>
      <c r="F10794" s="4" t="s">
        <v>3949</v>
      </c>
      <c r="G10794" s="4">
        <v>1540</v>
      </c>
      <c r="H10794" s="4">
        <v>472.92</v>
      </c>
    </row>
    <row r="10795" spans="2:8" hidden="1" x14ac:dyDescent="0.15">
      <c r="B10795" s="8" t="s">
        <v>5042</v>
      </c>
      <c r="C10795" s="4" t="s">
        <v>209</v>
      </c>
      <c r="D10795" s="4" t="s">
        <v>20</v>
      </c>
      <c r="E10795" s="4" t="s">
        <v>950</v>
      </c>
      <c r="F10795" s="4" t="s">
        <v>4753</v>
      </c>
      <c r="G10795" s="4">
        <v>1528</v>
      </c>
      <c r="H10795" s="4">
        <v>594.12</v>
      </c>
    </row>
    <row r="10796" spans="2:8" hidden="1" x14ac:dyDescent="0.15">
      <c r="B10796" s="8" t="s">
        <v>2432</v>
      </c>
      <c r="C10796" s="4" t="s">
        <v>209</v>
      </c>
      <c r="D10796" s="4" t="s">
        <v>20</v>
      </c>
      <c r="E10796" s="4" t="s">
        <v>950</v>
      </c>
      <c r="F10796" s="4" t="s">
        <v>5118</v>
      </c>
      <c r="G10796" s="4">
        <v>1528</v>
      </c>
      <c r="H10796" s="4">
        <v>436.05</v>
      </c>
    </row>
    <row r="10797" spans="2:8" hidden="1" x14ac:dyDescent="0.15">
      <c r="B10797" s="8" t="s">
        <v>1657</v>
      </c>
      <c r="C10797" s="4" t="s">
        <v>209</v>
      </c>
      <c r="D10797" s="4" t="s">
        <v>20</v>
      </c>
      <c r="E10797" s="4" t="s">
        <v>950</v>
      </c>
      <c r="F10797" s="4" t="s">
        <v>4879</v>
      </c>
      <c r="G10797" s="4">
        <v>1525</v>
      </c>
      <c r="H10797" s="4">
        <v>419.69</v>
      </c>
    </row>
    <row r="10798" spans="2:8" hidden="1" x14ac:dyDescent="0.15">
      <c r="B10798" s="8" t="s">
        <v>3822</v>
      </c>
      <c r="C10798" s="4" t="s">
        <v>209</v>
      </c>
      <c r="D10798" s="4" t="s">
        <v>20</v>
      </c>
      <c r="E10798" s="4" t="s">
        <v>950</v>
      </c>
      <c r="F10798" s="4" t="s">
        <v>5058</v>
      </c>
      <c r="G10798" s="4">
        <v>1510</v>
      </c>
      <c r="H10798" s="4">
        <v>683.85</v>
      </c>
    </row>
    <row r="10799" spans="2:8" hidden="1" x14ac:dyDescent="0.15">
      <c r="B10799" s="8" t="s">
        <v>4268</v>
      </c>
      <c r="C10799" s="4" t="s">
        <v>209</v>
      </c>
      <c r="D10799" s="4" t="s">
        <v>20</v>
      </c>
      <c r="E10799" s="4" t="s">
        <v>950</v>
      </c>
      <c r="F10799" s="4" t="s">
        <v>5121</v>
      </c>
      <c r="G10799" s="4">
        <v>1510</v>
      </c>
      <c r="H10799" s="4">
        <v>484.78</v>
      </c>
    </row>
    <row r="10800" spans="2:8" hidden="1" x14ac:dyDescent="0.15">
      <c r="B10800" s="8" t="s">
        <v>684</v>
      </c>
      <c r="C10800" s="4" t="s">
        <v>209</v>
      </c>
      <c r="D10800" s="4" t="s">
        <v>20</v>
      </c>
      <c r="E10800" s="4" t="s">
        <v>950</v>
      </c>
      <c r="F10800" s="4" t="s">
        <v>3949</v>
      </c>
      <c r="G10800" s="4">
        <v>1508</v>
      </c>
      <c r="H10800" s="4">
        <v>481.94</v>
      </c>
    </row>
    <row r="10801" spans="2:8" hidden="1" x14ac:dyDescent="0.15">
      <c r="B10801" s="8" t="s">
        <v>5046</v>
      </c>
      <c r="C10801" s="4" t="s">
        <v>27</v>
      </c>
      <c r="D10801" s="4" t="s">
        <v>19</v>
      </c>
      <c r="E10801" s="4" t="s">
        <v>20</v>
      </c>
      <c r="F10801" s="4" t="s">
        <v>4448</v>
      </c>
      <c r="G10801" s="4">
        <v>208</v>
      </c>
      <c r="H10801" s="4">
        <v>416</v>
      </c>
    </row>
    <row r="10802" spans="2:8" hidden="1" x14ac:dyDescent="0.15">
      <c r="B10802" s="8" t="s">
        <v>4241</v>
      </c>
      <c r="C10802" s="4" t="s">
        <v>209</v>
      </c>
      <c r="D10802" s="4" t="s">
        <v>20</v>
      </c>
      <c r="E10802" s="4" t="s">
        <v>950</v>
      </c>
      <c r="F10802" s="4" t="s">
        <v>3949</v>
      </c>
      <c r="G10802" s="4">
        <v>1505</v>
      </c>
      <c r="H10802" s="4">
        <v>409.74</v>
      </c>
    </row>
    <row r="10803" spans="2:8" hidden="1" x14ac:dyDescent="0.15">
      <c r="B10803" s="8" t="s">
        <v>998</v>
      </c>
      <c r="C10803" s="4" t="s">
        <v>27</v>
      </c>
      <c r="D10803" s="4" t="s">
        <v>19</v>
      </c>
      <c r="E10803" s="4" t="s">
        <v>20</v>
      </c>
      <c r="F10803" s="4" t="s">
        <v>4448</v>
      </c>
      <c r="G10803" s="4">
        <v>207</v>
      </c>
      <c r="H10803" s="4">
        <v>415.34</v>
      </c>
    </row>
    <row r="10804" spans="2:8" hidden="1" x14ac:dyDescent="0.15">
      <c r="B10804" s="8" t="s">
        <v>3154</v>
      </c>
      <c r="C10804" s="4" t="s">
        <v>209</v>
      </c>
      <c r="D10804" s="4" t="s">
        <v>20</v>
      </c>
      <c r="E10804" s="4" t="s">
        <v>950</v>
      </c>
      <c r="F10804" s="4" t="s">
        <v>3949</v>
      </c>
      <c r="G10804" s="4">
        <v>1502</v>
      </c>
      <c r="H10804" s="4">
        <v>651.08000000000004</v>
      </c>
    </row>
    <row r="10805" spans="2:8" hidden="1" x14ac:dyDescent="0.15">
      <c r="B10805" s="8" t="s">
        <v>2837</v>
      </c>
      <c r="C10805" s="4" t="s">
        <v>27</v>
      </c>
      <c r="D10805" s="4" t="s">
        <v>19</v>
      </c>
      <c r="E10805" s="4" t="s">
        <v>20</v>
      </c>
      <c r="F10805" s="4" t="s">
        <v>4448</v>
      </c>
      <c r="G10805" s="4">
        <v>199.8</v>
      </c>
      <c r="H10805" s="4">
        <v>400.75</v>
      </c>
    </row>
    <row r="10806" spans="2:8" hidden="1" x14ac:dyDescent="0.15">
      <c r="B10806" s="8" t="s">
        <v>781</v>
      </c>
      <c r="C10806" s="4" t="s">
        <v>27</v>
      </c>
      <c r="D10806" s="4" t="s">
        <v>19</v>
      </c>
      <c r="E10806" s="4" t="s">
        <v>20</v>
      </c>
      <c r="F10806" s="4" t="s">
        <v>4448</v>
      </c>
      <c r="G10806" s="4">
        <v>193.2</v>
      </c>
      <c r="H10806" s="4">
        <v>386.4</v>
      </c>
    </row>
    <row r="10807" spans="2:8" hidden="1" x14ac:dyDescent="0.15">
      <c r="B10807" s="8" t="s">
        <v>1553</v>
      </c>
      <c r="C10807" s="4" t="s">
        <v>209</v>
      </c>
      <c r="D10807" s="4" t="s">
        <v>215</v>
      </c>
      <c r="E10807" s="4" t="s">
        <v>1288</v>
      </c>
      <c r="F10807" s="4" t="s">
        <v>5134</v>
      </c>
      <c r="G10807" s="4">
        <v>1500</v>
      </c>
      <c r="H10807" s="4">
        <v>17865</v>
      </c>
    </row>
    <row r="10808" spans="2:8" hidden="1" x14ac:dyDescent="0.15">
      <c r="B10808" s="8" t="s">
        <v>1946</v>
      </c>
      <c r="C10808" s="4" t="s">
        <v>27</v>
      </c>
      <c r="D10808" s="4" t="s">
        <v>19</v>
      </c>
      <c r="E10808" s="4" t="s">
        <v>20</v>
      </c>
      <c r="F10808" s="4" t="s">
        <v>4448</v>
      </c>
      <c r="G10808" s="4">
        <v>192</v>
      </c>
      <c r="H10808" s="4">
        <v>384</v>
      </c>
    </row>
    <row r="10809" spans="2:8" hidden="1" x14ac:dyDescent="0.15">
      <c r="B10809" s="8" t="s">
        <v>261</v>
      </c>
      <c r="C10809" s="4" t="s">
        <v>27</v>
      </c>
      <c r="D10809" s="4" t="s">
        <v>19</v>
      </c>
      <c r="E10809" s="4" t="s">
        <v>20</v>
      </c>
      <c r="F10809" s="4" t="s">
        <v>4448</v>
      </c>
      <c r="G10809" s="4">
        <v>192</v>
      </c>
      <c r="H10809" s="4">
        <v>384</v>
      </c>
    </row>
    <row r="10810" spans="2:8" hidden="1" x14ac:dyDescent="0.15">
      <c r="B10810" s="8" t="s">
        <v>4850</v>
      </c>
      <c r="C10810" s="4" t="s">
        <v>209</v>
      </c>
      <c r="D10810" s="4" t="s">
        <v>20</v>
      </c>
      <c r="E10810" s="4" t="s">
        <v>950</v>
      </c>
      <c r="F10810" s="4" t="s">
        <v>5174</v>
      </c>
      <c r="G10810" s="4">
        <v>1500</v>
      </c>
      <c r="H10810" s="4">
        <v>558.16999999999996</v>
      </c>
    </row>
    <row r="10811" spans="2:8" hidden="1" x14ac:dyDescent="0.15">
      <c r="B10811" s="8" t="s">
        <v>3586</v>
      </c>
      <c r="C10811" s="4" t="s">
        <v>209</v>
      </c>
      <c r="D10811" s="4" t="s">
        <v>20</v>
      </c>
      <c r="E10811" s="4" t="s">
        <v>950</v>
      </c>
      <c r="F10811" s="4" t="s">
        <v>4973</v>
      </c>
      <c r="G10811" s="4">
        <v>1500</v>
      </c>
      <c r="H10811" s="4">
        <v>525.92999999999995</v>
      </c>
    </row>
    <row r="10812" spans="2:8" hidden="1" x14ac:dyDescent="0.15">
      <c r="B10812" s="8" t="s">
        <v>1678</v>
      </c>
      <c r="C10812" s="4" t="s">
        <v>209</v>
      </c>
      <c r="D10812" s="4" t="s">
        <v>20</v>
      </c>
      <c r="E10812" s="4" t="s">
        <v>950</v>
      </c>
      <c r="F10812" s="4" t="s">
        <v>3949</v>
      </c>
      <c r="G10812" s="4">
        <v>1500</v>
      </c>
      <c r="H10812" s="4">
        <v>525.92999999999995</v>
      </c>
    </row>
    <row r="10813" spans="2:8" hidden="1" x14ac:dyDescent="0.15">
      <c r="B10813" s="8" t="s">
        <v>1256</v>
      </c>
      <c r="C10813" s="4" t="s">
        <v>209</v>
      </c>
      <c r="D10813" s="4" t="s">
        <v>20</v>
      </c>
      <c r="E10813" s="4" t="s">
        <v>950</v>
      </c>
      <c r="F10813" s="4" t="s">
        <v>5175</v>
      </c>
      <c r="G10813" s="4">
        <v>1500</v>
      </c>
      <c r="H10813" s="4">
        <v>510.25</v>
      </c>
    </row>
    <row r="10814" spans="2:8" hidden="1" x14ac:dyDescent="0.15">
      <c r="B10814" s="8" t="s">
        <v>765</v>
      </c>
      <c r="C10814" s="4" t="s">
        <v>209</v>
      </c>
      <c r="D10814" s="4" t="s">
        <v>20</v>
      </c>
      <c r="E10814" s="4" t="s">
        <v>950</v>
      </c>
      <c r="F10814" s="4" t="s">
        <v>5110</v>
      </c>
      <c r="G10814" s="4">
        <v>1500</v>
      </c>
      <c r="H10814" s="4">
        <v>504.92</v>
      </c>
    </row>
    <row r="10815" spans="2:8" hidden="1" x14ac:dyDescent="0.15">
      <c r="B10815" s="8" t="s">
        <v>726</v>
      </c>
      <c r="C10815" s="4" t="s">
        <v>209</v>
      </c>
      <c r="D10815" s="4" t="s">
        <v>20</v>
      </c>
      <c r="E10815" s="4" t="s">
        <v>950</v>
      </c>
      <c r="F10815" s="4" t="s">
        <v>5058</v>
      </c>
      <c r="G10815" s="4">
        <v>1500</v>
      </c>
      <c r="H10815" s="4">
        <v>473.04</v>
      </c>
    </row>
    <row r="10816" spans="2:8" hidden="1" x14ac:dyDescent="0.15">
      <c r="B10816" s="8" t="s">
        <v>1921</v>
      </c>
      <c r="C10816" s="4" t="s">
        <v>209</v>
      </c>
      <c r="D10816" s="4" t="s">
        <v>20</v>
      </c>
      <c r="E10816" s="4" t="s">
        <v>950</v>
      </c>
      <c r="F10816" s="4" t="s">
        <v>4753</v>
      </c>
      <c r="G10816" s="4">
        <v>1500</v>
      </c>
      <c r="H10816" s="4">
        <v>460.75</v>
      </c>
    </row>
    <row r="10817" spans="2:8" hidden="1" x14ac:dyDescent="0.15">
      <c r="B10817" s="8" t="s">
        <v>2085</v>
      </c>
      <c r="C10817" s="4" t="s">
        <v>209</v>
      </c>
      <c r="D10817" s="4" t="s">
        <v>20</v>
      </c>
      <c r="E10817" s="4" t="s">
        <v>950</v>
      </c>
      <c r="F10817" s="4" t="s">
        <v>3949</v>
      </c>
      <c r="G10817" s="4">
        <v>1500</v>
      </c>
      <c r="H10817" s="4">
        <v>440.58</v>
      </c>
    </row>
    <row r="10818" spans="2:8" hidden="1" x14ac:dyDescent="0.15">
      <c r="B10818" s="8" t="s">
        <v>236</v>
      </c>
      <c r="C10818" s="4" t="s">
        <v>209</v>
      </c>
      <c r="D10818" s="4" t="s">
        <v>20</v>
      </c>
      <c r="E10818" s="4" t="s">
        <v>950</v>
      </c>
      <c r="F10818" s="4" t="s">
        <v>3949</v>
      </c>
      <c r="G10818" s="4">
        <v>1500</v>
      </c>
      <c r="H10818" s="4">
        <v>418.8</v>
      </c>
    </row>
    <row r="10819" spans="2:8" hidden="1" x14ac:dyDescent="0.15">
      <c r="B10819" s="8" t="s">
        <v>524</v>
      </c>
      <c r="C10819" s="4" t="s">
        <v>209</v>
      </c>
      <c r="D10819" s="4" t="s">
        <v>20</v>
      </c>
      <c r="E10819" s="4" t="s">
        <v>950</v>
      </c>
      <c r="F10819" s="4" t="s">
        <v>3949</v>
      </c>
      <c r="G10819" s="4">
        <v>1500</v>
      </c>
      <c r="H10819" s="4">
        <v>416.96</v>
      </c>
    </row>
    <row r="10820" spans="2:8" hidden="1" x14ac:dyDescent="0.15">
      <c r="B10820" s="8" t="s">
        <v>3444</v>
      </c>
      <c r="C10820" s="4" t="s">
        <v>209</v>
      </c>
      <c r="D10820" s="4" t="s">
        <v>20</v>
      </c>
      <c r="E10820" s="4" t="s">
        <v>950</v>
      </c>
      <c r="F10820" s="4" t="s">
        <v>3949</v>
      </c>
      <c r="G10820" s="4">
        <v>1500</v>
      </c>
      <c r="H10820" s="4">
        <v>388.33</v>
      </c>
    </row>
    <row r="10821" spans="2:8" hidden="1" x14ac:dyDescent="0.15">
      <c r="B10821" s="8" t="s">
        <v>1738</v>
      </c>
      <c r="C10821" s="4" t="s">
        <v>27</v>
      </c>
      <c r="D10821" s="4" t="s">
        <v>19</v>
      </c>
      <c r="E10821" s="4" t="s">
        <v>20</v>
      </c>
      <c r="F10821" s="4" t="s">
        <v>4448</v>
      </c>
      <c r="G10821" s="4">
        <v>184.8</v>
      </c>
      <c r="H10821" s="4">
        <v>370.88</v>
      </c>
    </row>
    <row r="10822" spans="2:8" hidden="1" x14ac:dyDescent="0.15">
      <c r="B10822" s="8" t="s">
        <v>2768</v>
      </c>
      <c r="C10822" s="4" t="s">
        <v>209</v>
      </c>
      <c r="D10822" s="4" t="s">
        <v>20</v>
      </c>
      <c r="E10822" s="4" t="s">
        <v>950</v>
      </c>
      <c r="F10822" s="4" t="s">
        <v>4753</v>
      </c>
      <c r="G10822" s="4">
        <v>1496</v>
      </c>
      <c r="H10822" s="4">
        <v>702.97</v>
      </c>
    </row>
    <row r="10823" spans="2:8" hidden="1" x14ac:dyDescent="0.15">
      <c r="B10823" s="8" t="s">
        <v>1539</v>
      </c>
      <c r="C10823" s="4" t="s">
        <v>27</v>
      </c>
      <c r="D10823" s="4" t="s">
        <v>19</v>
      </c>
      <c r="E10823" s="4" t="s">
        <v>20</v>
      </c>
      <c r="F10823" s="4" t="s">
        <v>4448</v>
      </c>
      <c r="G10823" s="4">
        <v>176.4</v>
      </c>
      <c r="H10823" s="4">
        <v>354.11</v>
      </c>
    </row>
    <row r="10824" spans="2:8" hidden="1" x14ac:dyDescent="0.15">
      <c r="B10824" s="8" t="s">
        <v>5032</v>
      </c>
      <c r="C10824" s="4" t="s">
        <v>209</v>
      </c>
      <c r="D10824" s="4" t="s">
        <v>20</v>
      </c>
      <c r="E10824" s="4" t="s">
        <v>950</v>
      </c>
      <c r="F10824" s="4" t="s">
        <v>3949</v>
      </c>
      <c r="G10824" s="4">
        <v>1493</v>
      </c>
      <c r="H10824" s="4">
        <v>384.37</v>
      </c>
    </row>
    <row r="10825" spans="2:8" hidden="1" x14ac:dyDescent="0.15">
      <c r="B10825" s="8" t="s">
        <v>3223</v>
      </c>
      <c r="C10825" s="4" t="s">
        <v>209</v>
      </c>
      <c r="D10825" s="4" t="s">
        <v>20</v>
      </c>
      <c r="E10825" s="4" t="s">
        <v>2682</v>
      </c>
      <c r="F10825" s="4" t="s">
        <v>1347</v>
      </c>
      <c r="G10825" s="4">
        <v>1488.25</v>
      </c>
      <c r="H10825" s="4">
        <v>22762.59</v>
      </c>
    </row>
    <row r="10826" spans="2:8" hidden="1" x14ac:dyDescent="0.15">
      <c r="B10826" s="8" t="s">
        <v>998</v>
      </c>
      <c r="C10826" s="4" t="s">
        <v>27</v>
      </c>
      <c r="D10826" s="4" t="s">
        <v>19</v>
      </c>
      <c r="E10826" s="4" t="s">
        <v>20</v>
      </c>
      <c r="F10826" s="4" t="s">
        <v>4448</v>
      </c>
      <c r="G10826" s="4">
        <v>176.4</v>
      </c>
      <c r="H10826" s="4">
        <v>353.97</v>
      </c>
    </row>
    <row r="10827" spans="2:8" hidden="1" x14ac:dyDescent="0.15">
      <c r="B10827" s="8" t="s">
        <v>261</v>
      </c>
      <c r="C10827" s="4" t="s">
        <v>27</v>
      </c>
      <c r="D10827" s="4" t="s">
        <v>19</v>
      </c>
      <c r="E10827" s="4" t="s">
        <v>20</v>
      </c>
      <c r="F10827" s="4" t="s">
        <v>4448</v>
      </c>
      <c r="G10827" s="4">
        <v>170.8</v>
      </c>
      <c r="H10827" s="4">
        <v>341.6</v>
      </c>
    </row>
    <row r="10828" spans="2:8" hidden="1" x14ac:dyDescent="0.15">
      <c r="B10828" s="8" t="s">
        <v>1580</v>
      </c>
      <c r="C10828" s="4" t="s">
        <v>209</v>
      </c>
      <c r="D10828" s="4" t="s">
        <v>20</v>
      </c>
      <c r="E10828" s="4" t="s">
        <v>950</v>
      </c>
      <c r="F10828" s="4" t="s">
        <v>3949</v>
      </c>
      <c r="G10828" s="4">
        <v>1480</v>
      </c>
      <c r="H10828" s="4">
        <v>501.18</v>
      </c>
    </row>
    <row r="10829" spans="2:8" hidden="1" x14ac:dyDescent="0.15">
      <c r="B10829" s="8" t="s">
        <v>3740</v>
      </c>
      <c r="C10829" s="4" t="s">
        <v>27</v>
      </c>
      <c r="D10829" s="4" t="s">
        <v>19</v>
      </c>
      <c r="E10829" s="4" t="s">
        <v>20</v>
      </c>
      <c r="F10829" s="4" t="s">
        <v>4448</v>
      </c>
      <c r="G10829" s="4">
        <v>170</v>
      </c>
      <c r="H10829" s="4">
        <v>340</v>
      </c>
    </row>
    <row r="10830" spans="2:8" hidden="1" x14ac:dyDescent="0.15">
      <c r="B10830" s="8" t="s">
        <v>1173</v>
      </c>
      <c r="C10830" s="4" t="s">
        <v>209</v>
      </c>
      <c r="D10830" s="4" t="s">
        <v>20</v>
      </c>
      <c r="E10830" s="4" t="s">
        <v>950</v>
      </c>
      <c r="F10830" s="4" t="s">
        <v>3949</v>
      </c>
      <c r="G10830" s="4">
        <v>1478</v>
      </c>
      <c r="H10830" s="4">
        <v>453.96</v>
      </c>
    </row>
    <row r="10831" spans="2:8" hidden="1" x14ac:dyDescent="0.15">
      <c r="B10831" s="8" t="s">
        <v>1674</v>
      </c>
      <c r="C10831" s="4" t="s">
        <v>27</v>
      </c>
      <c r="D10831" s="4" t="s">
        <v>19</v>
      </c>
      <c r="E10831" s="4" t="s">
        <v>20</v>
      </c>
      <c r="F10831" s="4" t="s">
        <v>4448</v>
      </c>
      <c r="G10831" s="4">
        <v>168</v>
      </c>
      <c r="H10831" s="4">
        <v>337.15</v>
      </c>
    </row>
    <row r="10832" spans="2:8" hidden="1" x14ac:dyDescent="0.15">
      <c r="B10832" s="8" t="s">
        <v>444</v>
      </c>
      <c r="C10832" s="4" t="s">
        <v>209</v>
      </c>
      <c r="D10832" s="4" t="s">
        <v>20</v>
      </c>
      <c r="E10832" s="4" t="s">
        <v>950</v>
      </c>
      <c r="F10832" s="4" t="s">
        <v>3949</v>
      </c>
      <c r="G10832" s="4">
        <v>1475</v>
      </c>
      <c r="H10832" s="4">
        <v>367.83</v>
      </c>
    </row>
    <row r="10833" spans="2:8" hidden="1" x14ac:dyDescent="0.15">
      <c r="B10833" s="8" t="s">
        <v>1414</v>
      </c>
      <c r="C10833" s="4" t="s">
        <v>209</v>
      </c>
      <c r="D10833" s="4" t="s">
        <v>20</v>
      </c>
      <c r="E10833" s="4" t="s">
        <v>950</v>
      </c>
      <c r="F10833" s="4" t="s">
        <v>5121</v>
      </c>
      <c r="G10833" s="4">
        <v>1472</v>
      </c>
      <c r="H10833" s="4">
        <v>559.51</v>
      </c>
    </row>
    <row r="10834" spans="2:8" hidden="1" x14ac:dyDescent="0.15">
      <c r="B10834" s="8" t="s">
        <v>3047</v>
      </c>
      <c r="C10834" s="4" t="s">
        <v>27</v>
      </c>
      <c r="D10834" s="4" t="s">
        <v>19</v>
      </c>
      <c r="E10834" s="4" t="s">
        <v>20</v>
      </c>
      <c r="F10834" s="4" t="s">
        <v>4448</v>
      </c>
      <c r="G10834" s="4">
        <v>168</v>
      </c>
      <c r="H10834" s="4">
        <v>337.15</v>
      </c>
    </row>
    <row r="10835" spans="2:8" hidden="1" x14ac:dyDescent="0.15">
      <c r="B10835" s="8" t="s">
        <v>1334</v>
      </c>
      <c r="C10835" s="4" t="s">
        <v>27</v>
      </c>
      <c r="D10835" s="4" t="s">
        <v>19</v>
      </c>
      <c r="E10835" s="4" t="s">
        <v>20</v>
      </c>
      <c r="F10835" s="4" t="s">
        <v>4448</v>
      </c>
      <c r="G10835" s="4">
        <v>168</v>
      </c>
      <c r="H10835" s="4">
        <v>337.11</v>
      </c>
    </row>
    <row r="10836" spans="2:8" hidden="1" x14ac:dyDescent="0.15">
      <c r="B10836" s="8" t="s">
        <v>2481</v>
      </c>
      <c r="C10836" s="4" t="s">
        <v>209</v>
      </c>
      <c r="D10836" s="4" t="s">
        <v>20</v>
      </c>
      <c r="E10836" s="4" t="s">
        <v>950</v>
      </c>
      <c r="F10836" s="4" t="s">
        <v>3949</v>
      </c>
      <c r="G10836" s="4">
        <v>1459</v>
      </c>
      <c r="H10836" s="4">
        <v>334.95</v>
      </c>
    </row>
    <row r="10837" spans="2:8" hidden="1" x14ac:dyDescent="0.15">
      <c r="B10837" s="8" t="s">
        <v>5108</v>
      </c>
      <c r="C10837" s="4" t="s">
        <v>209</v>
      </c>
      <c r="D10837" s="4" t="s">
        <v>20</v>
      </c>
      <c r="E10837" s="4" t="s">
        <v>950</v>
      </c>
      <c r="F10837" s="4" t="s">
        <v>5061</v>
      </c>
      <c r="G10837" s="4">
        <v>1456</v>
      </c>
      <c r="H10837" s="4">
        <v>474</v>
      </c>
    </row>
    <row r="10838" spans="2:8" hidden="1" x14ac:dyDescent="0.15">
      <c r="B10838" s="8" t="s">
        <v>5112</v>
      </c>
      <c r="C10838" s="4" t="s">
        <v>209</v>
      </c>
      <c r="D10838" s="4" t="s">
        <v>20</v>
      </c>
      <c r="E10838" s="4" t="s">
        <v>950</v>
      </c>
      <c r="F10838" s="4" t="s">
        <v>3949</v>
      </c>
      <c r="G10838" s="4">
        <v>1454</v>
      </c>
      <c r="H10838" s="4">
        <v>425.91</v>
      </c>
    </row>
    <row r="10839" spans="2:8" hidden="1" x14ac:dyDescent="0.15">
      <c r="B10839" s="8" t="s">
        <v>3954</v>
      </c>
      <c r="C10839" s="4" t="s">
        <v>209</v>
      </c>
      <c r="D10839" s="4" t="s">
        <v>20</v>
      </c>
      <c r="E10839" s="4" t="s">
        <v>950</v>
      </c>
      <c r="F10839" s="4" t="s">
        <v>5189</v>
      </c>
      <c r="G10839" s="4">
        <v>1450</v>
      </c>
      <c r="H10839" s="4">
        <v>499.69</v>
      </c>
    </row>
    <row r="10840" spans="2:8" hidden="1" x14ac:dyDescent="0.15">
      <c r="B10840" s="8" t="s">
        <v>5190</v>
      </c>
      <c r="C10840" s="4" t="s">
        <v>209</v>
      </c>
      <c r="D10840" s="4" t="s">
        <v>20</v>
      </c>
      <c r="E10840" s="4" t="s">
        <v>950</v>
      </c>
      <c r="F10840" s="4" t="s">
        <v>3949</v>
      </c>
      <c r="G10840" s="4">
        <v>1450</v>
      </c>
      <c r="H10840" s="4">
        <v>381.81</v>
      </c>
    </row>
    <row r="10841" spans="2:8" hidden="1" x14ac:dyDescent="0.15">
      <c r="B10841" s="8" t="s">
        <v>2595</v>
      </c>
      <c r="C10841" s="4" t="s">
        <v>209</v>
      </c>
      <c r="D10841" s="4" t="s">
        <v>20</v>
      </c>
      <c r="E10841" s="4" t="s">
        <v>950</v>
      </c>
      <c r="F10841" s="4" t="s">
        <v>3949</v>
      </c>
      <c r="G10841" s="4">
        <v>1450</v>
      </c>
      <c r="H10841" s="4">
        <v>357.62</v>
      </c>
    </row>
    <row r="10842" spans="2:8" hidden="1" x14ac:dyDescent="0.15">
      <c r="B10842" s="8" t="s">
        <v>1064</v>
      </c>
      <c r="C10842" s="4" t="s">
        <v>209</v>
      </c>
      <c r="D10842" s="4" t="s">
        <v>20</v>
      </c>
      <c r="E10842" s="4" t="s">
        <v>950</v>
      </c>
      <c r="F10842" s="4" t="s">
        <v>4879</v>
      </c>
      <c r="G10842" s="4">
        <v>1450</v>
      </c>
      <c r="H10842" s="4">
        <v>339.37</v>
      </c>
    </row>
    <row r="10843" spans="2:8" hidden="1" x14ac:dyDescent="0.15">
      <c r="B10843" s="8" t="s">
        <v>1657</v>
      </c>
      <c r="C10843" s="4" t="s">
        <v>209</v>
      </c>
      <c r="D10843" s="4" t="s">
        <v>20</v>
      </c>
      <c r="E10843" s="4" t="s">
        <v>950</v>
      </c>
      <c r="F10843" s="4" t="s">
        <v>3949</v>
      </c>
      <c r="G10843" s="4">
        <v>1446</v>
      </c>
      <c r="H10843" s="4">
        <v>363.73</v>
      </c>
    </row>
    <row r="10844" spans="2:8" hidden="1" x14ac:dyDescent="0.15">
      <c r="B10844" s="8" t="s">
        <v>4852</v>
      </c>
      <c r="C10844" s="4" t="s">
        <v>209</v>
      </c>
      <c r="D10844" s="4" t="s">
        <v>20</v>
      </c>
      <c r="E10844" s="4" t="s">
        <v>950</v>
      </c>
      <c r="F10844" s="4" t="s">
        <v>3949</v>
      </c>
      <c r="G10844" s="4">
        <v>1442</v>
      </c>
      <c r="H10844" s="4">
        <v>589.12</v>
      </c>
    </row>
    <row r="10845" spans="2:8" hidden="1" x14ac:dyDescent="0.15">
      <c r="B10845" s="8" t="s">
        <v>793</v>
      </c>
      <c r="C10845" s="4" t="s">
        <v>209</v>
      </c>
      <c r="D10845" s="4" t="s">
        <v>20</v>
      </c>
      <c r="E10845" s="4" t="s">
        <v>950</v>
      </c>
      <c r="F10845" s="4" t="s">
        <v>3949</v>
      </c>
      <c r="G10845" s="4">
        <v>1433</v>
      </c>
      <c r="H10845" s="4">
        <v>346.63</v>
      </c>
    </row>
    <row r="10846" spans="2:8" hidden="1" x14ac:dyDescent="0.15">
      <c r="B10846" s="8" t="s">
        <v>1176</v>
      </c>
      <c r="C10846" s="4" t="s">
        <v>209</v>
      </c>
      <c r="D10846" s="4" t="s">
        <v>20</v>
      </c>
      <c r="E10846" s="4" t="s">
        <v>950</v>
      </c>
      <c r="F10846" s="4" t="s">
        <v>4962</v>
      </c>
      <c r="G10846" s="4">
        <v>1428</v>
      </c>
      <c r="H10846" s="4">
        <v>505.51</v>
      </c>
    </row>
    <row r="10847" spans="2:8" hidden="1" x14ac:dyDescent="0.15">
      <c r="B10847" s="8" t="s">
        <v>1804</v>
      </c>
      <c r="C10847" s="4" t="s">
        <v>209</v>
      </c>
      <c r="D10847" s="4" t="s">
        <v>20</v>
      </c>
      <c r="E10847" s="4" t="s">
        <v>950</v>
      </c>
      <c r="F10847" s="4" t="s">
        <v>3949</v>
      </c>
      <c r="G10847" s="4">
        <v>1428</v>
      </c>
      <c r="H10847" s="4">
        <v>432.24</v>
      </c>
    </row>
    <row r="10848" spans="2:8" hidden="1" x14ac:dyDescent="0.15">
      <c r="B10848" s="8" t="s">
        <v>542</v>
      </c>
      <c r="C10848" s="4" t="s">
        <v>209</v>
      </c>
      <c r="D10848" s="4" t="s">
        <v>20</v>
      </c>
      <c r="E10848" s="4" t="s">
        <v>950</v>
      </c>
      <c r="F10848" s="4" t="s">
        <v>3949</v>
      </c>
      <c r="G10848" s="4">
        <v>1424</v>
      </c>
      <c r="H10848" s="4">
        <v>455.34</v>
      </c>
    </row>
    <row r="10849" spans="2:8" hidden="1" x14ac:dyDescent="0.15">
      <c r="B10849" s="8" t="s">
        <v>236</v>
      </c>
      <c r="C10849" s="4" t="s">
        <v>209</v>
      </c>
      <c r="D10849" s="4" t="s">
        <v>20</v>
      </c>
      <c r="E10849" s="4" t="s">
        <v>950</v>
      </c>
      <c r="F10849" s="4" t="s">
        <v>3949</v>
      </c>
      <c r="G10849" s="4">
        <v>1422</v>
      </c>
      <c r="H10849" s="4">
        <v>406.14</v>
      </c>
    </row>
    <row r="10850" spans="2:8" hidden="1" x14ac:dyDescent="0.15">
      <c r="B10850" s="8" t="s">
        <v>5196</v>
      </c>
      <c r="C10850" s="4" t="s">
        <v>209</v>
      </c>
      <c r="D10850" s="4" t="s">
        <v>20</v>
      </c>
      <c r="E10850" s="4" t="s">
        <v>950</v>
      </c>
      <c r="F10850" s="4" t="s">
        <v>5096</v>
      </c>
      <c r="G10850" s="4">
        <v>1420</v>
      </c>
      <c r="H10850" s="4">
        <v>378.17</v>
      </c>
    </row>
    <row r="10851" spans="2:8" hidden="1" x14ac:dyDescent="0.15">
      <c r="B10851" s="8" t="s">
        <v>297</v>
      </c>
      <c r="C10851" s="4" t="s">
        <v>209</v>
      </c>
      <c r="D10851" s="4" t="s">
        <v>20</v>
      </c>
      <c r="E10851" s="4" t="s">
        <v>2964</v>
      </c>
      <c r="F10851" s="4" t="s">
        <v>5197</v>
      </c>
      <c r="G10851" s="4">
        <v>1410</v>
      </c>
      <c r="H10851" s="4">
        <v>1343.11</v>
      </c>
    </row>
    <row r="10852" spans="2:8" hidden="1" x14ac:dyDescent="0.15">
      <c r="B10852" s="8" t="s">
        <v>2777</v>
      </c>
      <c r="C10852" s="4" t="s">
        <v>27</v>
      </c>
      <c r="D10852" s="4" t="s">
        <v>19</v>
      </c>
      <c r="E10852" s="4" t="s">
        <v>20</v>
      </c>
      <c r="F10852" s="4" t="s">
        <v>4448</v>
      </c>
      <c r="G10852" s="4">
        <v>150</v>
      </c>
      <c r="H10852" s="4">
        <v>300</v>
      </c>
    </row>
    <row r="10853" spans="2:8" hidden="1" x14ac:dyDescent="0.15">
      <c r="B10853" s="8" t="s">
        <v>4582</v>
      </c>
      <c r="C10853" s="4" t="s">
        <v>209</v>
      </c>
      <c r="D10853" s="4" t="s">
        <v>20</v>
      </c>
      <c r="E10853" s="4" t="s">
        <v>950</v>
      </c>
      <c r="F10853" s="4" t="s">
        <v>5201</v>
      </c>
      <c r="G10853" s="4">
        <v>1400</v>
      </c>
      <c r="H10853" s="4">
        <v>709.53</v>
      </c>
    </row>
    <row r="10854" spans="2:8" hidden="1" x14ac:dyDescent="0.15">
      <c r="B10854" s="8" t="s">
        <v>4441</v>
      </c>
      <c r="C10854" s="4" t="s">
        <v>209</v>
      </c>
      <c r="D10854" s="4" t="s">
        <v>20</v>
      </c>
      <c r="E10854" s="4" t="s">
        <v>950</v>
      </c>
      <c r="F10854" s="4" t="s">
        <v>3949</v>
      </c>
      <c r="G10854" s="4">
        <v>1400</v>
      </c>
      <c r="H10854" s="4">
        <v>488.49</v>
      </c>
    </row>
    <row r="10855" spans="2:8" hidden="1" x14ac:dyDescent="0.15">
      <c r="B10855" s="8" t="s">
        <v>542</v>
      </c>
      <c r="C10855" s="4" t="s">
        <v>209</v>
      </c>
      <c r="D10855" s="4" t="s">
        <v>20</v>
      </c>
      <c r="E10855" s="4" t="s">
        <v>950</v>
      </c>
      <c r="F10855" s="4" t="s">
        <v>3949</v>
      </c>
      <c r="G10855" s="4">
        <v>1400</v>
      </c>
      <c r="H10855" s="4">
        <v>488.49</v>
      </c>
    </row>
    <row r="10856" spans="2:8" hidden="1" x14ac:dyDescent="0.15">
      <c r="B10856" s="8" t="s">
        <v>600</v>
      </c>
      <c r="C10856" s="4" t="s">
        <v>209</v>
      </c>
      <c r="D10856" s="4" t="s">
        <v>20</v>
      </c>
      <c r="E10856" s="4" t="s">
        <v>950</v>
      </c>
      <c r="F10856" s="4" t="s">
        <v>5202</v>
      </c>
      <c r="G10856" s="4">
        <v>1400</v>
      </c>
      <c r="H10856" s="4">
        <v>380.16</v>
      </c>
    </row>
    <row r="10857" spans="2:8" hidden="1" x14ac:dyDescent="0.15">
      <c r="B10857" s="8" t="s">
        <v>1066</v>
      </c>
      <c r="C10857" s="4" t="s">
        <v>209</v>
      </c>
      <c r="D10857" s="4" t="s">
        <v>20</v>
      </c>
      <c r="E10857" s="4" t="s">
        <v>950</v>
      </c>
      <c r="F10857" s="4" t="s">
        <v>3949</v>
      </c>
      <c r="G10857" s="4">
        <v>1400</v>
      </c>
      <c r="H10857" s="4">
        <v>346.56</v>
      </c>
    </row>
    <row r="10858" spans="2:8" hidden="1" x14ac:dyDescent="0.15">
      <c r="B10858" s="8" t="s">
        <v>2990</v>
      </c>
      <c r="C10858" s="4" t="s">
        <v>209</v>
      </c>
      <c r="D10858" s="4" t="s">
        <v>20</v>
      </c>
      <c r="E10858" s="4" t="s">
        <v>950</v>
      </c>
      <c r="F10858" s="4" t="s">
        <v>5205</v>
      </c>
      <c r="G10858" s="4">
        <v>1390</v>
      </c>
      <c r="H10858" s="4">
        <v>674.26</v>
      </c>
    </row>
    <row r="10859" spans="2:8" hidden="1" x14ac:dyDescent="0.15">
      <c r="B10859" s="8" t="s">
        <v>5982</v>
      </c>
      <c r="C10859" s="4" t="s">
        <v>27</v>
      </c>
      <c r="D10859" s="4" t="s">
        <v>19</v>
      </c>
      <c r="E10859" s="4" t="s">
        <v>20</v>
      </c>
      <c r="F10859" s="4" t="s">
        <v>4448</v>
      </c>
      <c r="G10859" s="4">
        <v>148.5</v>
      </c>
      <c r="H10859" s="4">
        <v>297</v>
      </c>
    </row>
    <row r="10860" spans="2:8" hidden="1" x14ac:dyDescent="0.15">
      <c r="B10860" s="8" t="s">
        <v>3318</v>
      </c>
      <c r="C10860" s="4" t="s">
        <v>209</v>
      </c>
      <c r="D10860" s="4" t="s">
        <v>20</v>
      </c>
      <c r="E10860" s="4" t="s">
        <v>5208</v>
      </c>
      <c r="F10860" s="4" t="s">
        <v>5209</v>
      </c>
      <c r="G10860" s="4">
        <v>1377</v>
      </c>
      <c r="H10860" s="4">
        <v>738.15</v>
      </c>
    </row>
    <row r="10861" spans="2:8" hidden="1" x14ac:dyDescent="0.15">
      <c r="B10861" s="8" t="s">
        <v>1176</v>
      </c>
      <c r="C10861" s="4" t="s">
        <v>209</v>
      </c>
      <c r="D10861" s="4" t="s">
        <v>20</v>
      </c>
      <c r="E10861" s="4" t="s">
        <v>950</v>
      </c>
      <c r="F10861" s="4" t="s">
        <v>4973</v>
      </c>
      <c r="G10861" s="4">
        <v>1370</v>
      </c>
      <c r="H10861" s="4">
        <v>468.05</v>
      </c>
    </row>
    <row r="10862" spans="2:8" hidden="1" x14ac:dyDescent="0.15">
      <c r="B10862" s="8" t="s">
        <v>245</v>
      </c>
      <c r="C10862" s="4" t="s">
        <v>209</v>
      </c>
      <c r="D10862" s="4" t="s">
        <v>20</v>
      </c>
      <c r="E10862" s="4" t="s">
        <v>950</v>
      </c>
      <c r="F10862" s="4" t="s">
        <v>3949</v>
      </c>
      <c r="G10862" s="4">
        <v>1368</v>
      </c>
      <c r="H10862" s="4">
        <v>337.03</v>
      </c>
    </row>
    <row r="10863" spans="2:8" hidden="1" x14ac:dyDescent="0.15">
      <c r="B10863" s="8" t="s">
        <v>5215</v>
      </c>
      <c r="C10863" s="4" t="s">
        <v>209</v>
      </c>
      <c r="D10863" s="4" t="s">
        <v>20</v>
      </c>
      <c r="E10863" s="4" t="s">
        <v>950</v>
      </c>
      <c r="F10863" s="4" t="s">
        <v>4838</v>
      </c>
      <c r="G10863" s="4">
        <v>1356</v>
      </c>
      <c r="H10863" s="4">
        <v>648.64</v>
      </c>
    </row>
    <row r="10864" spans="2:8" hidden="1" x14ac:dyDescent="0.15">
      <c r="B10864" s="8" t="s">
        <v>229</v>
      </c>
      <c r="C10864" s="4" t="s">
        <v>209</v>
      </c>
      <c r="D10864" s="4" t="s">
        <v>20</v>
      </c>
      <c r="E10864" s="4" t="s">
        <v>950</v>
      </c>
      <c r="F10864" s="4" t="s">
        <v>3949</v>
      </c>
      <c r="G10864" s="4">
        <v>1356</v>
      </c>
      <c r="H10864" s="4">
        <v>547.05999999999995</v>
      </c>
    </row>
    <row r="10865" spans="2:8" hidden="1" x14ac:dyDescent="0.15">
      <c r="B10865" s="8" t="s">
        <v>1555</v>
      </c>
      <c r="C10865" s="4" t="s">
        <v>209</v>
      </c>
      <c r="D10865" s="4" t="s">
        <v>20</v>
      </c>
      <c r="E10865" s="4" t="s">
        <v>950</v>
      </c>
      <c r="F10865" s="4" t="s">
        <v>3949</v>
      </c>
      <c r="G10865" s="4">
        <v>1356</v>
      </c>
      <c r="H10865" s="4">
        <v>336.98</v>
      </c>
    </row>
    <row r="10866" spans="2:8" hidden="1" x14ac:dyDescent="0.15">
      <c r="B10866" s="8" t="s">
        <v>1669</v>
      </c>
      <c r="C10866" s="4" t="s">
        <v>27</v>
      </c>
      <c r="D10866" s="4" t="s">
        <v>19</v>
      </c>
      <c r="E10866" s="4" t="s">
        <v>20</v>
      </c>
      <c r="F10866" s="4" t="s">
        <v>4448</v>
      </c>
      <c r="G10866" s="4">
        <v>143</v>
      </c>
      <c r="H10866" s="4">
        <v>286</v>
      </c>
    </row>
    <row r="10867" spans="2:8" hidden="1" x14ac:dyDescent="0.15">
      <c r="B10867" s="8" t="s">
        <v>771</v>
      </c>
      <c r="C10867" s="4" t="s">
        <v>27</v>
      </c>
      <c r="D10867" s="4" t="s">
        <v>19</v>
      </c>
      <c r="E10867" s="4" t="s">
        <v>20</v>
      </c>
      <c r="F10867" s="4" t="s">
        <v>4448</v>
      </c>
      <c r="G10867" s="4">
        <v>141.12</v>
      </c>
      <c r="H10867" s="4">
        <v>282.24</v>
      </c>
    </row>
    <row r="10868" spans="2:8" hidden="1" x14ac:dyDescent="0.15">
      <c r="B10868" s="8" t="s">
        <v>1946</v>
      </c>
      <c r="C10868" s="4" t="s">
        <v>27</v>
      </c>
      <c r="D10868" s="4" t="s">
        <v>19</v>
      </c>
      <c r="E10868" s="4" t="s">
        <v>20</v>
      </c>
      <c r="F10868" s="4" t="s">
        <v>4448</v>
      </c>
      <c r="G10868" s="4">
        <v>132</v>
      </c>
      <c r="H10868" s="4">
        <v>264</v>
      </c>
    </row>
    <row r="10869" spans="2:8" hidden="1" x14ac:dyDescent="0.15">
      <c r="B10869" s="8" t="s">
        <v>231</v>
      </c>
      <c r="C10869" s="4" t="s">
        <v>27</v>
      </c>
      <c r="D10869" s="4" t="s">
        <v>19</v>
      </c>
      <c r="E10869" s="4" t="s">
        <v>20</v>
      </c>
      <c r="F10869" s="4" t="s">
        <v>4448</v>
      </c>
      <c r="G10869" s="4">
        <v>129.6</v>
      </c>
      <c r="H10869" s="4">
        <v>259.2</v>
      </c>
    </row>
    <row r="10870" spans="2:8" hidden="1" x14ac:dyDescent="0.15">
      <c r="B10870" s="8" t="s">
        <v>773</v>
      </c>
      <c r="C10870" s="4" t="s">
        <v>27</v>
      </c>
      <c r="D10870" s="4" t="s">
        <v>19</v>
      </c>
      <c r="E10870" s="4" t="s">
        <v>20</v>
      </c>
      <c r="F10870" s="4" t="s">
        <v>4448</v>
      </c>
      <c r="G10870" s="4">
        <v>125</v>
      </c>
      <c r="H10870" s="4">
        <v>250</v>
      </c>
    </row>
    <row r="10871" spans="2:8" hidden="1" x14ac:dyDescent="0.15">
      <c r="B10871" s="8" t="s">
        <v>2777</v>
      </c>
      <c r="C10871" s="4" t="s">
        <v>27</v>
      </c>
      <c r="D10871" s="4" t="s">
        <v>19</v>
      </c>
      <c r="E10871" s="4" t="s">
        <v>20</v>
      </c>
      <c r="F10871" s="4" t="s">
        <v>4448</v>
      </c>
      <c r="G10871" s="4">
        <v>113.6</v>
      </c>
      <c r="H10871" s="4">
        <v>227.2</v>
      </c>
    </row>
    <row r="10872" spans="2:8" hidden="1" x14ac:dyDescent="0.15">
      <c r="B10872" s="8" t="s">
        <v>3169</v>
      </c>
      <c r="C10872" s="4" t="s">
        <v>27</v>
      </c>
      <c r="D10872" s="4" t="s">
        <v>19</v>
      </c>
      <c r="E10872" s="4" t="s">
        <v>20</v>
      </c>
      <c r="F10872" s="4" t="s">
        <v>4448</v>
      </c>
      <c r="G10872" s="4">
        <v>104</v>
      </c>
      <c r="H10872" s="4">
        <v>208</v>
      </c>
    </row>
    <row r="10873" spans="2:8" hidden="1" x14ac:dyDescent="0.15">
      <c r="B10873" s="8" t="s">
        <v>148</v>
      </c>
      <c r="C10873" s="4" t="s">
        <v>27</v>
      </c>
      <c r="D10873" s="4" t="s">
        <v>19</v>
      </c>
      <c r="E10873" s="4" t="s">
        <v>20</v>
      </c>
      <c r="F10873" s="4" t="s">
        <v>4448</v>
      </c>
      <c r="G10873" s="4">
        <v>102</v>
      </c>
      <c r="H10873" s="4">
        <v>204</v>
      </c>
    </row>
    <row r="10874" spans="2:8" hidden="1" x14ac:dyDescent="0.15">
      <c r="B10874" s="8" t="s">
        <v>76</v>
      </c>
      <c r="C10874" s="4" t="s">
        <v>27</v>
      </c>
      <c r="D10874" s="4" t="s">
        <v>19</v>
      </c>
      <c r="E10874" s="4" t="s">
        <v>20</v>
      </c>
      <c r="F10874" s="4" t="s">
        <v>4448</v>
      </c>
      <c r="G10874" s="4">
        <v>99</v>
      </c>
      <c r="H10874" s="4">
        <v>198</v>
      </c>
    </row>
    <row r="10875" spans="2:8" hidden="1" x14ac:dyDescent="0.15">
      <c r="B10875" s="8" t="s">
        <v>5046</v>
      </c>
      <c r="C10875" s="4" t="s">
        <v>27</v>
      </c>
      <c r="D10875" s="4" t="s">
        <v>19</v>
      </c>
      <c r="E10875" s="4" t="s">
        <v>20</v>
      </c>
      <c r="F10875" s="4" t="s">
        <v>4448</v>
      </c>
      <c r="G10875" s="4">
        <v>93.6</v>
      </c>
      <c r="H10875" s="4">
        <v>187.84</v>
      </c>
    </row>
    <row r="10876" spans="2:8" hidden="1" x14ac:dyDescent="0.15">
      <c r="B10876" s="8" t="s">
        <v>5067</v>
      </c>
      <c r="C10876" s="4" t="s">
        <v>209</v>
      </c>
      <c r="D10876" s="4" t="s">
        <v>20</v>
      </c>
      <c r="E10876" s="4" t="s">
        <v>950</v>
      </c>
      <c r="F10876" s="4" t="s">
        <v>5027</v>
      </c>
      <c r="G10876" s="4">
        <v>1350</v>
      </c>
      <c r="H10876" s="4">
        <v>552.66</v>
      </c>
    </row>
    <row r="10877" spans="2:8" hidden="1" x14ac:dyDescent="0.15">
      <c r="B10877" s="8" t="s">
        <v>3822</v>
      </c>
      <c r="C10877" s="4" t="s">
        <v>209</v>
      </c>
      <c r="D10877" s="4" t="s">
        <v>20</v>
      </c>
      <c r="E10877" s="4" t="s">
        <v>950</v>
      </c>
      <c r="F10877" s="4" t="s">
        <v>5240</v>
      </c>
      <c r="G10877" s="4">
        <v>1350</v>
      </c>
      <c r="H10877" s="4">
        <v>543.20000000000005</v>
      </c>
    </row>
    <row r="10878" spans="2:8" hidden="1" x14ac:dyDescent="0.15">
      <c r="B10878" s="8" t="s">
        <v>729</v>
      </c>
      <c r="C10878" s="4" t="s">
        <v>209</v>
      </c>
      <c r="D10878" s="4" t="s">
        <v>20</v>
      </c>
      <c r="E10878" s="4" t="s">
        <v>950</v>
      </c>
      <c r="F10878" s="4" t="s">
        <v>3949</v>
      </c>
      <c r="G10878" s="4">
        <v>1350</v>
      </c>
      <c r="H10878" s="4">
        <v>530.61</v>
      </c>
    </row>
    <row r="10879" spans="2:8" hidden="1" x14ac:dyDescent="0.15">
      <c r="B10879" s="8" t="s">
        <v>2370</v>
      </c>
      <c r="C10879" s="4" t="s">
        <v>209</v>
      </c>
      <c r="D10879" s="4" t="s">
        <v>20</v>
      </c>
      <c r="E10879" s="4" t="s">
        <v>950</v>
      </c>
      <c r="F10879" s="4" t="s">
        <v>3949</v>
      </c>
      <c r="G10879" s="4">
        <v>1350</v>
      </c>
      <c r="H10879" s="4">
        <v>525.92999999999995</v>
      </c>
    </row>
    <row r="10880" spans="2:8" hidden="1" x14ac:dyDescent="0.15">
      <c r="B10880" s="8" t="s">
        <v>4329</v>
      </c>
      <c r="C10880" s="4" t="s">
        <v>27</v>
      </c>
      <c r="D10880" s="4" t="s">
        <v>19</v>
      </c>
      <c r="E10880" s="4" t="s">
        <v>20</v>
      </c>
      <c r="F10880" s="4" t="s">
        <v>4448</v>
      </c>
      <c r="G10880" s="4">
        <v>93.5</v>
      </c>
      <c r="H10880" s="4">
        <v>187</v>
      </c>
    </row>
    <row r="10881" spans="2:8" hidden="1" x14ac:dyDescent="0.15">
      <c r="B10881" s="8" t="s">
        <v>1926</v>
      </c>
      <c r="C10881" s="4" t="s">
        <v>209</v>
      </c>
      <c r="D10881" s="4" t="s">
        <v>20</v>
      </c>
      <c r="E10881" s="4" t="s">
        <v>950</v>
      </c>
      <c r="F10881" s="4" t="s">
        <v>3949</v>
      </c>
      <c r="G10881" s="4">
        <v>1344</v>
      </c>
      <c r="H10881" s="4">
        <v>404.89</v>
      </c>
    </row>
    <row r="10882" spans="2:8" hidden="1" x14ac:dyDescent="0.15">
      <c r="B10882" s="8" t="s">
        <v>932</v>
      </c>
      <c r="C10882" s="4" t="s">
        <v>27</v>
      </c>
      <c r="D10882" s="4" t="s">
        <v>19</v>
      </c>
      <c r="E10882" s="4" t="s">
        <v>20</v>
      </c>
      <c r="F10882" s="4" t="s">
        <v>4448</v>
      </c>
      <c r="G10882" s="4">
        <v>92.4</v>
      </c>
      <c r="H10882" s="4">
        <v>185.46</v>
      </c>
    </row>
    <row r="10883" spans="2:8" hidden="1" x14ac:dyDescent="0.15">
      <c r="B10883" s="8" t="s">
        <v>1537</v>
      </c>
      <c r="C10883" s="4" t="s">
        <v>209</v>
      </c>
      <c r="D10883" s="4" t="s">
        <v>20</v>
      </c>
      <c r="E10883" s="4" t="s">
        <v>950</v>
      </c>
      <c r="F10883" s="4" t="s">
        <v>5243</v>
      </c>
      <c r="G10883" s="4">
        <v>1334</v>
      </c>
      <c r="H10883" s="4">
        <v>505.22</v>
      </c>
    </row>
    <row r="10884" spans="2:8" hidden="1" x14ac:dyDescent="0.15">
      <c r="B10884" s="8" t="s">
        <v>542</v>
      </c>
      <c r="C10884" s="4" t="s">
        <v>209</v>
      </c>
      <c r="D10884" s="4" t="s">
        <v>20</v>
      </c>
      <c r="E10884" s="4" t="s">
        <v>950</v>
      </c>
      <c r="F10884" s="4" t="s">
        <v>3949</v>
      </c>
      <c r="G10884" s="4">
        <v>1325</v>
      </c>
      <c r="H10884" s="4">
        <v>457.24</v>
      </c>
    </row>
    <row r="10885" spans="2:8" hidden="1" x14ac:dyDescent="0.15">
      <c r="B10885" s="8" t="s">
        <v>231</v>
      </c>
      <c r="C10885" s="4" t="s">
        <v>27</v>
      </c>
      <c r="D10885" s="4" t="s">
        <v>19</v>
      </c>
      <c r="E10885" s="4" t="s">
        <v>20</v>
      </c>
      <c r="F10885" s="4" t="s">
        <v>4448</v>
      </c>
      <c r="G10885" s="4">
        <v>75.599999999999895</v>
      </c>
      <c r="H10885" s="4">
        <v>151.72</v>
      </c>
    </row>
    <row r="10886" spans="2:8" hidden="1" x14ac:dyDescent="0.15">
      <c r="B10886" s="8" t="s">
        <v>1946</v>
      </c>
      <c r="C10886" s="4" t="s">
        <v>27</v>
      </c>
      <c r="D10886" s="4" t="s">
        <v>19</v>
      </c>
      <c r="E10886" s="4" t="s">
        <v>20</v>
      </c>
      <c r="F10886" s="4" t="s">
        <v>4448</v>
      </c>
      <c r="G10886" s="4">
        <v>75</v>
      </c>
      <c r="H10886" s="4">
        <v>150</v>
      </c>
    </row>
    <row r="10887" spans="2:8" hidden="1" x14ac:dyDescent="0.15">
      <c r="B10887" s="8" t="s">
        <v>1754</v>
      </c>
      <c r="C10887" s="4" t="s">
        <v>27</v>
      </c>
      <c r="D10887" s="4" t="s">
        <v>19</v>
      </c>
      <c r="E10887" s="4" t="s">
        <v>20</v>
      </c>
      <c r="F10887" s="4" t="s">
        <v>4448</v>
      </c>
      <c r="G10887" s="4">
        <v>65</v>
      </c>
      <c r="H10887" s="4">
        <v>130</v>
      </c>
    </row>
    <row r="10888" spans="2:8" hidden="1" x14ac:dyDescent="0.15">
      <c r="B10888" s="8" t="s">
        <v>231</v>
      </c>
      <c r="C10888" s="4" t="s">
        <v>27</v>
      </c>
      <c r="D10888" s="4" t="s">
        <v>19</v>
      </c>
      <c r="E10888" s="4" t="s">
        <v>20</v>
      </c>
      <c r="F10888" s="4" t="s">
        <v>4448</v>
      </c>
      <c r="G10888" s="4">
        <v>57.5</v>
      </c>
      <c r="H10888" s="4">
        <v>115</v>
      </c>
    </row>
    <row r="10889" spans="2:8" hidden="1" x14ac:dyDescent="0.15">
      <c r="B10889" s="8" t="s">
        <v>2985</v>
      </c>
      <c r="C10889" s="4" t="s">
        <v>27</v>
      </c>
      <c r="D10889" s="4" t="s">
        <v>19</v>
      </c>
      <c r="E10889" s="4" t="s">
        <v>20</v>
      </c>
      <c r="F10889" s="4" t="s">
        <v>4448</v>
      </c>
      <c r="G10889" s="4">
        <v>33.75</v>
      </c>
      <c r="H10889" s="4">
        <v>67.7</v>
      </c>
    </row>
    <row r="10890" spans="2:8" hidden="1" x14ac:dyDescent="0.15">
      <c r="B10890" s="8" t="s">
        <v>2474</v>
      </c>
      <c r="C10890" s="4" t="s">
        <v>27</v>
      </c>
      <c r="D10890" s="4" t="s">
        <v>19</v>
      </c>
      <c r="E10890" s="4" t="s">
        <v>20</v>
      </c>
      <c r="F10890" s="4" t="s">
        <v>4448</v>
      </c>
      <c r="G10890" s="4">
        <v>29.7</v>
      </c>
      <c r="H10890" s="4">
        <v>59.4</v>
      </c>
    </row>
    <row r="10891" spans="2:8" hidden="1" x14ac:dyDescent="0.15">
      <c r="B10891" s="8" t="s">
        <v>2772</v>
      </c>
      <c r="C10891" s="4" t="s">
        <v>209</v>
      </c>
      <c r="D10891" s="4" t="s">
        <v>20</v>
      </c>
      <c r="E10891" s="4" t="s">
        <v>950</v>
      </c>
      <c r="F10891" s="4" t="s">
        <v>3949</v>
      </c>
      <c r="G10891" s="4">
        <v>1310</v>
      </c>
      <c r="H10891" s="4">
        <v>403.66</v>
      </c>
    </row>
    <row r="10892" spans="2:8" hidden="1" x14ac:dyDescent="0.15">
      <c r="B10892" s="8" t="s">
        <v>292</v>
      </c>
      <c r="C10892" s="4" t="s">
        <v>209</v>
      </c>
      <c r="D10892" s="4" t="s">
        <v>20</v>
      </c>
      <c r="E10892" s="4" t="s">
        <v>950</v>
      </c>
      <c r="F10892" s="4" t="s">
        <v>3949</v>
      </c>
      <c r="G10892" s="4">
        <v>1308</v>
      </c>
      <c r="H10892" s="4">
        <v>506.87</v>
      </c>
    </row>
    <row r="10893" spans="2:8" hidden="1" x14ac:dyDescent="0.15">
      <c r="B10893" s="8" t="s">
        <v>4620</v>
      </c>
      <c r="C10893" s="4" t="s">
        <v>27</v>
      </c>
      <c r="D10893" s="4" t="s">
        <v>19</v>
      </c>
      <c r="E10893" s="4" t="s">
        <v>20</v>
      </c>
      <c r="F10893" s="4" t="s">
        <v>4448</v>
      </c>
      <c r="G10893" s="4">
        <v>3024</v>
      </c>
      <c r="H10893" s="4">
        <v>6070</v>
      </c>
    </row>
    <row r="10894" spans="2:8" hidden="1" x14ac:dyDescent="0.15">
      <c r="B10894" s="8" t="s">
        <v>5075</v>
      </c>
      <c r="C10894" s="4" t="s">
        <v>209</v>
      </c>
      <c r="D10894" s="4" t="s">
        <v>20</v>
      </c>
      <c r="E10894" s="4" t="s">
        <v>950</v>
      </c>
      <c r="F10894" s="4" t="s">
        <v>3949</v>
      </c>
      <c r="G10894" s="4">
        <v>1300</v>
      </c>
      <c r="H10894" s="4">
        <v>340.71</v>
      </c>
    </row>
    <row r="10895" spans="2:8" hidden="1" x14ac:dyDescent="0.15">
      <c r="B10895" s="8" t="s">
        <v>3822</v>
      </c>
      <c r="C10895" s="4" t="s">
        <v>27</v>
      </c>
      <c r="D10895" s="4" t="s">
        <v>19</v>
      </c>
      <c r="E10895" s="4" t="s">
        <v>20</v>
      </c>
      <c r="F10895" s="4" t="s">
        <v>4448</v>
      </c>
      <c r="G10895" s="4">
        <v>3024</v>
      </c>
      <c r="H10895" s="4">
        <v>6070</v>
      </c>
    </row>
    <row r="10896" spans="2:8" hidden="1" x14ac:dyDescent="0.15">
      <c r="B10896" s="8" t="s">
        <v>1676</v>
      </c>
      <c r="C10896" s="4" t="s">
        <v>27</v>
      </c>
      <c r="D10896" s="4" t="s">
        <v>19</v>
      </c>
      <c r="E10896" s="4" t="s">
        <v>20</v>
      </c>
      <c r="F10896" s="4" t="s">
        <v>4448</v>
      </c>
      <c r="G10896" s="4">
        <v>1323</v>
      </c>
      <c r="H10896" s="4">
        <v>2646</v>
      </c>
    </row>
    <row r="10897" spans="2:8" hidden="1" x14ac:dyDescent="0.15">
      <c r="B10897" s="8" t="s">
        <v>5047</v>
      </c>
      <c r="C10897" s="4" t="s">
        <v>27</v>
      </c>
      <c r="D10897" s="4" t="s">
        <v>19</v>
      </c>
      <c r="E10897" s="4" t="s">
        <v>20</v>
      </c>
      <c r="F10897" s="4" t="s">
        <v>4448</v>
      </c>
      <c r="G10897" s="4">
        <v>1160</v>
      </c>
      <c r="H10897" s="4">
        <v>2320</v>
      </c>
    </row>
    <row r="10898" spans="2:8" hidden="1" x14ac:dyDescent="0.15">
      <c r="B10898" s="8" t="s">
        <v>1935</v>
      </c>
      <c r="C10898" s="4" t="s">
        <v>209</v>
      </c>
      <c r="D10898" s="4" t="s">
        <v>20</v>
      </c>
      <c r="E10898" s="4" t="s">
        <v>950</v>
      </c>
      <c r="F10898" s="4" t="s">
        <v>4879</v>
      </c>
      <c r="G10898" s="4">
        <v>1272</v>
      </c>
      <c r="H10898" s="4">
        <v>382.23</v>
      </c>
    </row>
    <row r="10899" spans="2:8" hidden="1" x14ac:dyDescent="0.15">
      <c r="B10899" s="8" t="s">
        <v>1676</v>
      </c>
      <c r="C10899" s="4" t="s">
        <v>27</v>
      </c>
      <c r="D10899" s="4" t="s">
        <v>19</v>
      </c>
      <c r="E10899" s="4" t="s">
        <v>20</v>
      </c>
      <c r="F10899" s="4" t="s">
        <v>4448</v>
      </c>
      <c r="G10899" s="4">
        <v>870</v>
      </c>
      <c r="H10899" s="4">
        <v>1740</v>
      </c>
    </row>
    <row r="10900" spans="2:8" hidden="1" x14ac:dyDescent="0.15">
      <c r="B10900" s="8" t="s">
        <v>4343</v>
      </c>
      <c r="C10900" s="4" t="s">
        <v>27</v>
      </c>
      <c r="D10900" s="4" t="s">
        <v>19</v>
      </c>
      <c r="E10900" s="4" t="s">
        <v>20</v>
      </c>
      <c r="F10900" s="4" t="s">
        <v>4448</v>
      </c>
      <c r="G10900" s="4">
        <v>869.4</v>
      </c>
      <c r="H10900" s="4">
        <v>1743.28</v>
      </c>
    </row>
    <row r="10901" spans="2:8" hidden="1" x14ac:dyDescent="0.15">
      <c r="B10901" s="8" t="s">
        <v>65</v>
      </c>
      <c r="C10901" s="4" t="s">
        <v>209</v>
      </c>
      <c r="D10901" s="4" t="s">
        <v>20</v>
      </c>
      <c r="E10901" s="4" t="s">
        <v>950</v>
      </c>
      <c r="F10901" s="4" t="s">
        <v>3949</v>
      </c>
      <c r="G10901" s="4">
        <v>1260</v>
      </c>
      <c r="H10901" s="4">
        <v>495.24</v>
      </c>
    </row>
    <row r="10902" spans="2:8" hidden="1" x14ac:dyDescent="0.15">
      <c r="B10902" s="8" t="s">
        <v>3107</v>
      </c>
      <c r="C10902" s="4" t="s">
        <v>27</v>
      </c>
      <c r="D10902" s="4" t="s">
        <v>19</v>
      </c>
      <c r="E10902" s="4" t="s">
        <v>20</v>
      </c>
      <c r="F10902" s="4" t="s">
        <v>4448</v>
      </c>
      <c r="G10902" s="4">
        <v>850</v>
      </c>
      <c r="H10902" s="4">
        <v>1700</v>
      </c>
    </row>
    <row r="10903" spans="2:8" hidden="1" x14ac:dyDescent="0.15">
      <c r="B10903" s="8" t="s">
        <v>43</v>
      </c>
      <c r="C10903" s="4" t="s">
        <v>27</v>
      </c>
      <c r="D10903" s="4" t="s">
        <v>19</v>
      </c>
      <c r="E10903" s="4" t="s">
        <v>20</v>
      </c>
      <c r="F10903" s="4" t="s">
        <v>4448</v>
      </c>
      <c r="G10903" s="4">
        <v>820</v>
      </c>
      <c r="H10903" s="4">
        <v>1640</v>
      </c>
    </row>
    <row r="10904" spans="2:8" hidden="1" x14ac:dyDescent="0.15">
      <c r="B10904" s="8" t="s">
        <v>5648</v>
      </c>
      <c r="C10904" s="4" t="s">
        <v>27</v>
      </c>
      <c r="D10904" s="4" t="s">
        <v>19</v>
      </c>
      <c r="E10904" s="4" t="s">
        <v>20</v>
      </c>
      <c r="F10904" s="4" t="s">
        <v>4448</v>
      </c>
      <c r="G10904" s="4">
        <v>799.2</v>
      </c>
      <c r="H10904" s="4">
        <v>1598.4</v>
      </c>
    </row>
    <row r="10905" spans="2:8" hidden="1" x14ac:dyDescent="0.15">
      <c r="B10905" s="8" t="s">
        <v>1025</v>
      </c>
      <c r="C10905" s="4" t="s">
        <v>209</v>
      </c>
      <c r="D10905" s="4" t="s">
        <v>20</v>
      </c>
      <c r="E10905" s="4" t="s">
        <v>950</v>
      </c>
      <c r="F10905" s="4" t="s">
        <v>3949</v>
      </c>
      <c r="G10905" s="4">
        <v>1250</v>
      </c>
      <c r="H10905" s="4">
        <v>632.70000000000005</v>
      </c>
    </row>
    <row r="10906" spans="2:8" hidden="1" x14ac:dyDescent="0.15">
      <c r="B10906" s="8" t="s">
        <v>1463</v>
      </c>
      <c r="C10906" s="4" t="s">
        <v>209</v>
      </c>
      <c r="D10906" s="4" t="s">
        <v>20</v>
      </c>
      <c r="E10906" s="4" t="s">
        <v>950</v>
      </c>
      <c r="F10906" s="4" t="s">
        <v>3949</v>
      </c>
      <c r="G10906" s="4">
        <v>1250</v>
      </c>
      <c r="H10906" s="4">
        <v>548.04999999999995</v>
      </c>
    </row>
    <row r="10907" spans="2:8" hidden="1" x14ac:dyDescent="0.15">
      <c r="B10907" s="8" t="s">
        <v>1954</v>
      </c>
      <c r="C10907" s="4" t="s">
        <v>209</v>
      </c>
      <c r="D10907" s="4" t="s">
        <v>20</v>
      </c>
      <c r="E10907" s="4" t="s">
        <v>950</v>
      </c>
      <c r="F10907" s="4" t="s">
        <v>5034</v>
      </c>
      <c r="G10907" s="4">
        <v>1250</v>
      </c>
      <c r="H10907" s="4">
        <v>509.92</v>
      </c>
    </row>
    <row r="10908" spans="2:8" hidden="1" x14ac:dyDescent="0.15">
      <c r="B10908" s="8" t="s">
        <v>2370</v>
      </c>
      <c r="C10908" s="4" t="s">
        <v>209</v>
      </c>
      <c r="D10908" s="4" t="s">
        <v>20</v>
      </c>
      <c r="E10908" s="4" t="s">
        <v>950</v>
      </c>
      <c r="F10908" s="4" t="s">
        <v>3949</v>
      </c>
      <c r="G10908" s="4">
        <v>1250</v>
      </c>
      <c r="H10908" s="4">
        <v>487.43</v>
      </c>
    </row>
    <row r="10909" spans="2:8" hidden="1" x14ac:dyDescent="0.15">
      <c r="B10909" s="8" t="s">
        <v>3392</v>
      </c>
      <c r="C10909" s="4" t="s">
        <v>209</v>
      </c>
      <c r="D10909" s="4" t="s">
        <v>20</v>
      </c>
      <c r="E10909" s="4" t="s">
        <v>950</v>
      </c>
      <c r="F10909" s="4" t="s">
        <v>4870</v>
      </c>
      <c r="G10909" s="4">
        <v>1250</v>
      </c>
      <c r="H10909" s="4">
        <v>429.48</v>
      </c>
    </row>
    <row r="10910" spans="2:8" hidden="1" x14ac:dyDescent="0.15">
      <c r="B10910" s="8" t="s">
        <v>1438</v>
      </c>
      <c r="C10910" s="4" t="s">
        <v>209</v>
      </c>
      <c r="D10910" s="4" t="s">
        <v>20</v>
      </c>
      <c r="E10910" s="4" t="s">
        <v>950</v>
      </c>
      <c r="F10910" s="4" t="s">
        <v>4994</v>
      </c>
      <c r="G10910" s="4">
        <v>1250</v>
      </c>
      <c r="H10910" s="4">
        <v>428.82</v>
      </c>
    </row>
    <row r="10911" spans="2:8" hidden="1" x14ac:dyDescent="0.15">
      <c r="B10911" s="8" t="s">
        <v>3567</v>
      </c>
      <c r="C10911" s="4" t="s">
        <v>209</v>
      </c>
      <c r="D10911" s="4" t="s">
        <v>20</v>
      </c>
      <c r="E10911" s="4" t="s">
        <v>950</v>
      </c>
      <c r="F10911" s="4" t="s">
        <v>3949</v>
      </c>
      <c r="G10911" s="4">
        <v>1250</v>
      </c>
      <c r="H10911" s="4">
        <v>412.1</v>
      </c>
    </row>
    <row r="10912" spans="2:8" hidden="1" x14ac:dyDescent="0.15">
      <c r="B10912" s="8" t="s">
        <v>573</v>
      </c>
      <c r="C10912" s="4" t="s">
        <v>209</v>
      </c>
      <c r="D10912" s="4" t="s">
        <v>20</v>
      </c>
      <c r="E10912" s="4" t="s">
        <v>950</v>
      </c>
      <c r="F10912" s="4" t="s">
        <v>3949</v>
      </c>
      <c r="G10912" s="4">
        <v>1250</v>
      </c>
      <c r="H10912" s="4">
        <v>405.97</v>
      </c>
    </row>
    <row r="10913" spans="2:8" hidden="1" x14ac:dyDescent="0.15">
      <c r="B10913" s="8" t="s">
        <v>5287</v>
      </c>
      <c r="C10913" s="4" t="s">
        <v>209</v>
      </c>
      <c r="D10913" s="4" t="s">
        <v>20</v>
      </c>
      <c r="E10913" s="4" t="s">
        <v>950</v>
      </c>
      <c r="F10913" s="4" t="s">
        <v>3949</v>
      </c>
      <c r="G10913" s="4">
        <v>1250</v>
      </c>
      <c r="H10913" s="4">
        <v>365.7</v>
      </c>
    </row>
    <row r="10914" spans="2:8" hidden="1" x14ac:dyDescent="0.15">
      <c r="B10914" s="8" t="s">
        <v>1037</v>
      </c>
      <c r="C10914" s="4" t="s">
        <v>209</v>
      </c>
      <c r="D10914" s="4" t="s">
        <v>20</v>
      </c>
      <c r="E10914" s="4" t="s">
        <v>950</v>
      </c>
      <c r="F10914" s="4" t="s">
        <v>5036</v>
      </c>
      <c r="G10914" s="4">
        <v>1250</v>
      </c>
      <c r="H10914" s="4">
        <v>350.16</v>
      </c>
    </row>
    <row r="10915" spans="2:8" hidden="1" x14ac:dyDescent="0.15">
      <c r="B10915" s="8" t="s">
        <v>3444</v>
      </c>
      <c r="C10915" s="4" t="s">
        <v>209</v>
      </c>
      <c r="D10915" s="4" t="s">
        <v>20</v>
      </c>
      <c r="E10915" s="4" t="s">
        <v>950</v>
      </c>
      <c r="F10915" s="4" t="s">
        <v>3949</v>
      </c>
      <c r="G10915" s="4">
        <v>1250</v>
      </c>
      <c r="H10915" s="4">
        <v>329.61</v>
      </c>
    </row>
    <row r="10916" spans="2:8" hidden="1" x14ac:dyDescent="0.15">
      <c r="B10916" s="8" t="s">
        <v>1555</v>
      </c>
      <c r="C10916" s="4" t="s">
        <v>209</v>
      </c>
      <c r="D10916" s="4" t="s">
        <v>20</v>
      </c>
      <c r="E10916" s="4" t="s">
        <v>950</v>
      </c>
      <c r="F10916" s="4" t="s">
        <v>3949</v>
      </c>
      <c r="G10916" s="4">
        <v>1250</v>
      </c>
      <c r="H10916" s="4">
        <v>295.63</v>
      </c>
    </row>
    <row r="10917" spans="2:8" hidden="1" x14ac:dyDescent="0.15">
      <c r="B10917" s="8" t="s">
        <v>5032</v>
      </c>
      <c r="C10917" s="4" t="s">
        <v>209</v>
      </c>
      <c r="D10917" s="4" t="s">
        <v>20</v>
      </c>
      <c r="E10917" s="4" t="s">
        <v>950</v>
      </c>
      <c r="F10917" s="4" t="s">
        <v>3949</v>
      </c>
      <c r="G10917" s="4">
        <v>1250</v>
      </c>
      <c r="H10917" s="4">
        <v>279.73</v>
      </c>
    </row>
    <row r="10918" spans="2:8" hidden="1" x14ac:dyDescent="0.15">
      <c r="B10918" s="8" t="s">
        <v>793</v>
      </c>
      <c r="C10918" s="4" t="s">
        <v>209</v>
      </c>
      <c r="D10918" s="4" t="s">
        <v>20</v>
      </c>
      <c r="E10918" s="4" t="s">
        <v>950</v>
      </c>
      <c r="F10918" s="4" t="s">
        <v>3949</v>
      </c>
      <c r="G10918" s="4">
        <v>1250</v>
      </c>
      <c r="H10918" s="4">
        <v>275.82</v>
      </c>
    </row>
    <row r="10919" spans="2:8" hidden="1" x14ac:dyDescent="0.15">
      <c r="B10919" s="8" t="s">
        <v>1052</v>
      </c>
      <c r="C10919" s="4" t="s">
        <v>209</v>
      </c>
      <c r="D10919" s="4" t="s">
        <v>20</v>
      </c>
      <c r="E10919" s="4" t="s">
        <v>950</v>
      </c>
      <c r="F10919" s="4" t="s">
        <v>3949</v>
      </c>
      <c r="G10919" s="4">
        <v>1246</v>
      </c>
      <c r="H10919" s="4">
        <v>356.05</v>
      </c>
    </row>
    <row r="10920" spans="2:8" hidden="1" x14ac:dyDescent="0.15">
      <c r="B10920" s="8" t="s">
        <v>876</v>
      </c>
      <c r="C10920" s="4" t="s">
        <v>27</v>
      </c>
      <c r="D10920" s="4" t="s">
        <v>19</v>
      </c>
      <c r="E10920" s="4" t="s">
        <v>20</v>
      </c>
      <c r="F10920" s="4" t="s">
        <v>4448</v>
      </c>
      <c r="G10920" s="4">
        <v>745</v>
      </c>
      <c r="H10920" s="4">
        <v>1490</v>
      </c>
    </row>
    <row r="10921" spans="2:8" hidden="1" x14ac:dyDescent="0.15">
      <c r="B10921" s="8" t="s">
        <v>2774</v>
      </c>
      <c r="C10921" s="4" t="s">
        <v>27</v>
      </c>
      <c r="D10921" s="4" t="s">
        <v>19</v>
      </c>
      <c r="E10921" s="4" t="s">
        <v>20</v>
      </c>
      <c r="F10921" s="4" t="s">
        <v>4448</v>
      </c>
      <c r="G10921" s="4">
        <v>715</v>
      </c>
      <c r="H10921" s="4">
        <v>1430</v>
      </c>
    </row>
    <row r="10922" spans="2:8" hidden="1" x14ac:dyDescent="0.15">
      <c r="B10922" s="8" t="s">
        <v>3107</v>
      </c>
      <c r="C10922" s="4" t="s">
        <v>27</v>
      </c>
      <c r="D10922" s="4" t="s">
        <v>19</v>
      </c>
      <c r="E10922" s="4" t="s">
        <v>20</v>
      </c>
      <c r="F10922" s="4" t="s">
        <v>4448</v>
      </c>
      <c r="G10922" s="4">
        <v>689.4</v>
      </c>
      <c r="H10922" s="4">
        <v>1378.8</v>
      </c>
    </row>
    <row r="10923" spans="2:8" hidden="1" x14ac:dyDescent="0.15">
      <c r="B10923" s="8" t="s">
        <v>4343</v>
      </c>
      <c r="C10923" s="4" t="s">
        <v>27</v>
      </c>
      <c r="D10923" s="4" t="s">
        <v>19</v>
      </c>
      <c r="E10923" s="4" t="s">
        <v>20</v>
      </c>
      <c r="F10923" s="4" t="s">
        <v>4448</v>
      </c>
      <c r="G10923" s="4">
        <v>581.76</v>
      </c>
      <c r="H10923" s="4">
        <v>1166.72</v>
      </c>
    </row>
    <row r="10924" spans="2:8" hidden="1" x14ac:dyDescent="0.15">
      <c r="B10924" s="8" t="s">
        <v>264</v>
      </c>
      <c r="C10924" s="4" t="s">
        <v>27</v>
      </c>
      <c r="D10924" s="4" t="s">
        <v>19</v>
      </c>
      <c r="E10924" s="4" t="s">
        <v>20</v>
      </c>
      <c r="F10924" s="4" t="s">
        <v>4448</v>
      </c>
      <c r="G10924" s="4">
        <v>554.4</v>
      </c>
      <c r="H10924" s="4">
        <v>1108.8</v>
      </c>
    </row>
    <row r="10925" spans="2:8" hidden="1" x14ac:dyDescent="0.15">
      <c r="B10925" s="8" t="s">
        <v>4966</v>
      </c>
      <c r="C10925" s="4" t="s">
        <v>27</v>
      </c>
      <c r="D10925" s="4" t="s">
        <v>19</v>
      </c>
      <c r="E10925" s="4" t="s">
        <v>20</v>
      </c>
      <c r="F10925" s="4" t="s">
        <v>4448</v>
      </c>
      <c r="G10925" s="4">
        <v>506</v>
      </c>
      <c r="H10925" s="4">
        <v>1012</v>
      </c>
    </row>
    <row r="10926" spans="2:8" hidden="1" x14ac:dyDescent="0.15">
      <c r="B10926" s="8" t="s">
        <v>5047</v>
      </c>
      <c r="C10926" s="4" t="s">
        <v>27</v>
      </c>
      <c r="D10926" s="4" t="s">
        <v>19</v>
      </c>
      <c r="E10926" s="4" t="s">
        <v>20</v>
      </c>
      <c r="F10926" s="4" t="s">
        <v>4448</v>
      </c>
      <c r="G10926" s="4">
        <v>504.9</v>
      </c>
      <c r="H10926" s="4">
        <v>1009.8</v>
      </c>
    </row>
    <row r="10927" spans="2:8" hidden="1" x14ac:dyDescent="0.15">
      <c r="B10927" s="8" t="s">
        <v>3302</v>
      </c>
      <c r="C10927" s="4" t="s">
        <v>27</v>
      </c>
      <c r="D10927" s="4" t="s">
        <v>19</v>
      </c>
      <c r="E10927" s="4" t="s">
        <v>20</v>
      </c>
      <c r="F10927" s="4" t="s">
        <v>4448</v>
      </c>
      <c r="G10927" s="4">
        <v>498</v>
      </c>
      <c r="H10927" s="4">
        <v>996</v>
      </c>
    </row>
    <row r="10928" spans="2:8" hidden="1" x14ac:dyDescent="0.15">
      <c r="B10928" s="8" t="s">
        <v>3107</v>
      </c>
      <c r="C10928" s="4" t="s">
        <v>27</v>
      </c>
      <c r="D10928" s="4" t="s">
        <v>19</v>
      </c>
      <c r="E10928" s="4" t="s">
        <v>20</v>
      </c>
      <c r="F10928" s="4" t="s">
        <v>4448</v>
      </c>
      <c r="G10928" s="4">
        <v>491.4</v>
      </c>
      <c r="H10928" s="4">
        <v>982.8</v>
      </c>
    </row>
    <row r="10929" spans="2:8" hidden="1" x14ac:dyDescent="0.15">
      <c r="B10929" s="8" t="s">
        <v>3302</v>
      </c>
      <c r="C10929" s="4" t="s">
        <v>27</v>
      </c>
      <c r="D10929" s="4" t="s">
        <v>19</v>
      </c>
      <c r="E10929" s="4" t="s">
        <v>20</v>
      </c>
      <c r="F10929" s="4" t="s">
        <v>4448</v>
      </c>
      <c r="G10929" s="4">
        <v>486</v>
      </c>
      <c r="H10929" s="4">
        <v>972</v>
      </c>
    </row>
    <row r="10930" spans="2:8" hidden="1" x14ac:dyDescent="0.15">
      <c r="B10930" s="8" t="s">
        <v>1680</v>
      </c>
      <c r="C10930" s="4" t="s">
        <v>27</v>
      </c>
      <c r="D10930" s="4" t="s">
        <v>19</v>
      </c>
      <c r="E10930" s="4" t="s">
        <v>20</v>
      </c>
      <c r="F10930" s="4" t="s">
        <v>4448</v>
      </c>
      <c r="G10930" s="4">
        <v>483</v>
      </c>
      <c r="H10930" s="4">
        <v>966</v>
      </c>
    </row>
    <row r="10931" spans="2:8" hidden="1" x14ac:dyDescent="0.15">
      <c r="B10931" s="8" t="s">
        <v>3302</v>
      </c>
      <c r="C10931" s="4" t="s">
        <v>27</v>
      </c>
      <c r="D10931" s="4" t="s">
        <v>19</v>
      </c>
      <c r="E10931" s="4" t="s">
        <v>20</v>
      </c>
      <c r="F10931" s="4" t="s">
        <v>4448</v>
      </c>
      <c r="G10931" s="4">
        <v>450</v>
      </c>
      <c r="H10931" s="4">
        <v>900</v>
      </c>
    </row>
    <row r="10932" spans="2:8" hidden="1" x14ac:dyDescent="0.15">
      <c r="B10932" s="8" t="s">
        <v>2768</v>
      </c>
      <c r="C10932" s="4" t="s">
        <v>27</v>
      </c>
      <c r="D10932" s="4" t="s">
        <v>19</v>
      </c>
      <c r="E10932" s="4" t="s">
        <v>20</v>
      </c>
      <c r="F10932" s="4" t="s">
        <v>4448</v>
      </c>
      <c r="G10932" s="4">
        <v>450</v>
      </c>
      <c r="H10932" s="4">
        <v>900</v>
      </c>
    </row>
    <row r="10933" spans="2:8" hidden="1" x14ac:dyDescent="0.15">
      <c r="B10933" s="8" t="s">
        <v>1913</v>
      </c>
      <c r="C10933" s="4" t="s">
        <v>209</v>
      </c>
      <c r="D10933" s="4" t="s">
        <v>20</v>
      </c>
      <c r="E10933" s="4" t="s">
        <v>950</v>
      </c>
      <c r="F10933" s="4" t="s">
        <v>3949</v>
      </c>
      <c r="G10933" s="4">
        <v>1200</v>
      </c>
      <c r="H10933" s="4">
        <v>550.30999999999995</v>
      </c>
    </row>
    <row r="10934" spans="2:8" hidden="1" x14ac:dyDescent="0.15">
      <c r="B10934" s="8" t="s">
        <v>264</v>
      </c>
      <c r="C10934" s="4" t="s">
        <v>209</v>
      </c>
      <c r="D10934" s="4" t="s">
        <v>20</v>
      </c>
      <c r="E10934" s="4" t="s">
        <v>950</v>
      </c>
      <c r="F10934" s="4" t="s">
        <v>3949</v>
      </c>
      <c r="G10934" s="4">
        <v>1200</v>
      </c>
      <c r="H10934" s="4">
        <v>536.22</v>
      </c>
    </row>
    <row r="10935" spans="2:8" hidden="1" x14ac:dyDescent="0.15">
      <c r="B10935" s="8" t="s">
        <v>266</v>
      </c>
      <c r="C10935" s="4" t="s">
        <v>209</v>
      </c>
      <c r="D10935" s="4" t="s">
        <v>20</v>
      </c>
      <c r="E10935" s="4" t="s">
        <v>950</v>
      </c>
      <c r="F10935" s="4" t="s">
        <v>4753</v>
      </c>
      <c r="G10935" s="4">
        <v>1200</v>
      </c>
      <c r="H10935" s="4">
        <v>413.13</v>
      </c>
    </row>
    <row r="10936" spans="2:8" hidden="1" x14ac:dyDescent="0.15">
      <c r="B10936" s="8" t="s">
        <v>5073</v>
      </c>
      <c r="C10936" s="4" t="s">
        <v>209</v>
      </c>
      <c r="D10936" s="4" t="s">
        <v>20</v>
      </c>
      <c r="E10936" s="4" t="s">
        <v>950</v>
      </c>
      <c r="F10936" s="4" t="s">
        <v>3949</v>
      </c>
      <c r="G10936" s="4">
        <v>1200</v>
      </c>
      <c r="H10936" s="4">
        <v>360.38</v>
      </c>
    </row>
    <row r="10937" spans="2:8" hidden="1" x14ac:dyDescent="0.15">
      <c r="B10937" s="8" t="s">
        <v>5032</v>
      </c>
      <c r="C10937" s="4" t="s">
        <v>209</v>
      </c>
      <c r="D10937" s="4" t="s">
        <v>20</v>
      </c>
      <c r="E10937" s="4" t="s">
        <v>950</v>
      </c>
      <c r="F10937" s="4" t="s">
        <v>3949</v>
      </c>
      <c r="G10937" s="4">
        <v>1200</v>
      </c>
      <c r="H10937" s="4">
        <v>268.54000000000002</v>
      </c>
    </row>
    <row r="10938" spans="2:8" hidden="1" x14ac:dyDescent="0.15">
      <c r="B10938" s="8" t="s">
        <v>2404</v>
      </c>
      <c r="C10938" s="4" t="s">
        <v>209</v>
      </c>
      <c r="D10938" s="4" t="s">
        <v>20</v>
      </c>
      <c r="E10938" s="4" t="s">
        <v>950</v>
      </c>
      <c r="F10938" s="4" t="s">
        <v>3949</v>
      </c>
      <c r="G10938" s="4">
        <v>1197</v>
      </c>
      <c r="H10938" s="4">
        <v>360.98</v>
      </c>
    </row>
    <row r="10939" spans="2:8" hidden="1" x14ac:dyDescent="0.15">
      <c r="B10939" s="8" t="s">
        <v>43</v>
      </c>
      <c r="C10939" s="4" t="s">
        <v>27</v>
      </c>
      <c r="D10939" s="4" t="s">
        <v>19</v>
      </c>
      <c r="E10939" s="4" t="s">
        <v>20</v>
      </c>
      <c r="F10939" s="4" t="s">
        <v>4448</v>
      </c>
      <c r="G10939" s="4">
        <v>431</v>
      </c>
      <c r="H10939" s="4">
        <v>862</v>
      </c>
    </row>
    <row r="10940" spans="2:8" hidden="1" x14ac:dyDescent="0.15">
      <c r="B10940" s="8" t="s">
        <v>1064</v>
      </c>
      <c r="C10940" s="4" t="s">
        <v>209</v>
      </c>
      <c r="D10940" s="4" t="s">
        <v>20</v>
      </c>
      <c r="E10940" s="4" t="s">
        <v>950</v>
      </c>
      <c r="F10940" s="4" t="s">
        <v>3949</v>
      </c>
      <c r="G10940" s="4">
        <v>1194</v>
      </c>
      <c r="H10940" s="4">
        <v>320.98</v>
      </c>
    </row>
    <row r="10941" spans="2:8" hidden="1" x14ac:dyDescent="0.15">
      <c r="B10941" s="8" t="s">
        <v>1064</v>
      </c>
      <c r="C10941" s="4" t="s">
        <v>209</v>
      </c>
      <c r="D10941" s="4" t="s">
        <v>20</v>
      </c>
      <c r="E10941" s="4" t="s">
        <v>950</v>
      </c>
      <c r="F10941" s="4" t="s">
        <v>4879</v>
      </c>
      <c r="G10941" s="4">
        <v>1194</v>
      </c>
      <c r="H10941" s="4">
        <v>320.98</v>
      </c>
    </row>
    <row r="10942" spans="2:8" hidden="1" x14ac:dyDescent="0.15">
      <c r="B10942" s="8" t="s">
        <v>1025</v>
      </c>
      <c r="C10942" s="4" t="s">
        <v>209</v>
      </c>
      <c r="D10942" s="4" t="s">
        <v>20</v>
      </c>
      <c r="E10942" s="4" t="s">
        <v>950</v>
      </c>
      <c r="F10942" s="4" t="s">
        <v>4753</v>
      </c>
      <c r="G10942" s="4">
        <v>1192</v>
      </c>
      <c r="H10942" s="4">
        <v>617.86</v>
      </c>
    </row>
    <row r="10943" spans="2:8" hidden="1" x14ac:dyDescent="0.15">
      <c r="B10943" s="8" t="s">
        <v>3475</v>
      </c>
      <c r="C10943" s="4" t="s">
        <v>209</v>
      </c>
      <c r="D10943" s="4" t="s">
        <v>20</v>
      </c>
      <c r="E10943" s="4" t="s">
        <v>950</v>
      </c>
      <c r="F10943" s="4" t="s">
        <v>5205</v>
      </c>
      <c r="G10943" s="4">
        <v>1192</v>
      </c>
      <c r="H10943" s="4">
        <v>560.91999999999996</v>
      </c>
    </row>
    <row r="10944" spans="2:8" hidden="1" x14ac:dyDescent="0.15">
      <c r="B10944" s="8" t="s">
        <v>2774</v>
      </c>
      <c r="C10944" s="4" t="s">
        <v>27</v>
      </c>
      <c r="D10944" s="4" t="s">
        <v>19</v>
      </c>
      <c r="E10944" s="4" t="s">
        <v>20</v>
      </c>
      <c r="F10944" s="4" t="s">
        <v>4448</v>
      </c>
      <c r="G10944" s="4">
        <v>429.6</v>
      </c>
      <c r="H10944" s="4">
        <v>859.2</v>
      </c>
    </row>
    <row r="10945" spans="2:8" hidden="1" x14ac:dyDescent="0.15">
      <c r="B10945" s="8" t="s">
        <v>1411</v>
      </c>
      <c r="C10945" s="4" t="s">
        <v>209</v>
      </c>
      <c r="D10945" s="4" t="s">
        <v>20</v>
      </c>
      <c r="E10945" s="4" t="s">
        <v>950</v>
      </c>
      <c r="F10945" s="4" t="s">
        <v>4879</v>
      </c>
      <c r="G10945" s="4">
        <v>1184</v>
      </c>
      <c r="H10945" s="4">
        <v>286.44</v>
      </c>
    </row>
    <row r="10946" spans="2:8" hidden="1" x14ac:dyDescent="0.15">
      <c r="B10946" s="8" t="s">
        <v>4702</v>
      </c>
      <c r="C10946" s="4" t="s">
        <v>209</v>
      </c>
      <c r="D10946" s="4" t="s">
        <v>20</v>
      </c>
      <c r="E10946" s="4" t="s">
        <v>950</v>
      </c>
      <c r="F10946" s="4" t="s">
        <v>3949</v>
      </c>
      <c r="G10946" s="4">
        <v>1175</v>
      </c>
      <c r="H10946" s="4">
        <v>301.97000000000003</v>
      </c>
    </row>
    <row r="10947" spans="2:8" hidden="1" x14ac:dyDescent="0.15">
      <c r="B10947" s="8" t="s">
        <v>4702</v>
      </c>
      <c r="C10947" s="4" t="s">
        <v>209</v>
      </c>
      <c r="D10947" s="4" t="s">
        <v>20</v>
      </c>
      <c r="E10947" s="4" t="s">
        <v>950</v>
      </c>
      <c r="F10947" s="4" t="s">
        <v>5062</v>
      </c>
      <c r="G10947" s="4">
        <v>1175</v>
      </c>
      <c r="H10947" s="4">
        <v>299.11</v>
      </c>
    </row>
    <row r="10948" spans="2:8" hidden="1" x14ac:dyDescent="0.15">
      <c r="B10948" s="8" t="s">
        <v>5047</v>
      </c>
      <c r="C10948" s="4" t="s">
        <v>27</v>
      </c>
      <c r="D10948" s="4" t="s">
        <v>19</v>
      </c>
      <c r="E10948" s="4" t="s">
        <v>20</v>
      </c>
      <c r="F10948" s="4" t="s">
        <v>4448</v>
      </c>
      <c r="G10948" s="4">
        <v>424</v>
      </c>
      <c r="H10948" s="4">
        <v>848</v>
      </c>
    </row>
    <row r="10949" spans="2:8" hidden="1" x14ac:dyDescent="0.15">
      <c r="B10949" s="8" t="s">
        <v>1676</v>
      </c>
      <c r="C10949" s="4" t="s">
        <v>27</v>
      </c>
      <c r="D10949" s="4" t="s">
        <v>19</v>
      </c>
      <c r="E10949" s="4" t="s">
        <v>20</v>
      </c>
      <c r="F10949" s="4" t="s">
        <v>4448</v>
      </c>
      <c r="G10949" s="4">
        <v>422.4</v>
      </c>
      <c r="H10949" s="4">
        <v>844.8</v>
      </c>
    </row>
    <row r="10950" spans="2:8" hidden="1" x14ac:dyDescent="0.15">
      <c r="B10950" s="8" t="s">
        <v>573</v>
      </c>
      <c r="C10950" s="4" t="s">
        <v>209</v>
      </c>
      <c r="D10950" s="4" t="s">
        <v>20</v>
      </c>
      <c r="E10950" s="4" t="s">
        <v>950</v>
      </c>
      <c r="F10950" s="4" t="s">
        <v>3949</v>
      </c>
      <c r="G10950" s="4">
        <v>1170</v>
      </c>
      <c r="H10950" s="4">
        <v>435.72</v>
      </c>
    </row>
    <row r="10951" spans="2:8" hidden="1" x14ac:dyDescent="0.15">
      <c r="B10951" s="8" t="s">
        <v>266</v>
      </c>
      <c r="C10951" s="4" t="s">
        <v>209</v>
      </c>
      <c r="D10951" s="4" t="s">
        <v>20</v>
      </c>
      <c r="E10951" s="4" t="s">
        <v>950</v>
      </c>
      <c r="F10951" s="4" t="s">
        <v>3949</v>
      </c>
      <c r="G10951" s="4">
        <v>1168</v>
      </c>
      <c r="H10951" s="4">
        <v>509.53</v>
      </c>
    </row>
    <row r="10952" spans="2:8" hidden="1" x14ac:dyDescent="0.15">
      <c r="B10952" s="8" t="s">
        <v>5287</v>
      </c>
      <c r="C10952" s="4" t="s">
        <v>27</v>
      </c>
      <c r="D10952" s="4" t="s">
        <v>19</v>
      </c>
      <c r="E10952" s="4" t="s">
        <v>20</v>
      </c>
      <c r="F10952" s="4" t="s">
        <v>4448</v>
      </c>
      <c r="G10952" s="4">
        <v>399</v>
      </c>
      <c r="H10952" s="4">
        <v>799.99</v>
      </c>
    </row>
    <row r="10953" spans="2:8" hidden="1" x14ac:dyDescent="0.15">
      <c r="B10953" s="8" t="s">
        <v>1547</v>
      </c>
      <c r="C10953" s="4" t="s">
        <v>27</v>
      </c>
      <c r="D10953" s="4" t="s">
        <v>19</v>
      </c>
      <c r="E10953" s="4" t="s">
        <v>20</v>
      </c>
      <c r="F10953" s="4" t="s">
        <v>4448</v>
      </c>
      <c r="G10953" s="4">
        <v>390</v>
      </c>
      <c r="H10953" s="4">
        <v>782.03</v>
      </c>
    </row>
    <row r="10954" spans="2:8" hidden="1" x14ac:dyDescent="0.15">
      <c r="B10954" s="8" t="s">
        <v>264</v>
      </c>
      <c r="C10954" s="4" t="s">
        <v>209</v>
      </c>
      <c r="D10954" s="4" t="s">
        <v>20</v>
      </c>
      <c r="E10954" s="4" t="s">
        <v>2722</v>
      </c>
      <c r="F10954" s="4" t="s">
        <v>5332</v>
      </c>
      <c r="G10954" s="4">
        <v>1150</v>
      </c>
      <c r="H10954" s="4">
        <v>7497</v>
      </c>
    </row>
    <row r="10955" spans="2:8" hidden="1" x14ac:dyDescent="0.15">
      <c r="B10955" s="8" t="s">
        <v>1713</v>
      </c>
      <c r="C10955" s="4" t="s">
        <v>209</v>
      </c>
      <c r="D10955" s="4" t="s">
        <v>20</v>
      </c>
      <c r="E10955" s="4" t="s">
        <v>950</v>
      </c>
      <c r="F10955" s="4" t="s">
        <v>4962</v>
      </c>
      <c r="G10955" s="4">
        <v>1150</v>
      </c>
      <c r="H10955" s="4">
        <v>445.27</v>
      </c>
    </row>
    <row r="10956" spans="2:8" hidden="1" x14ac:dyDescent="0.15">
      <c r="B10956" s="8" t="s">
        <v>890</v>
      </c>
      <c r="C10956" s="4" t="s">
        <v>209</v>
      </c>
      <c r="D10956" s="4" t="s">
        <v>20</v>
      </c>
      <c r="E10956" s="4" t="s">
        <v>950</v>
      </c>
      <c r="F10956" s="4" t="s">
        <v>3949</v>
      </c>
      <c r="G10956" s="4">
        <v>1150</v>
      </c>
      <c r="H10956" s="4">
        <v>380.77</v>
      </c>
    </row>
    <row r="10957" spans="2:8" hidden="1" x14ac:dyDescent="0.15">
      <c r="B10957" s="8" t="s">
        <v>1548</v>
      </c>
      <c r="C10957" s="4" t="s">
        <v>209</v>
      </c>
      <c r="D10957" s="4" t="s">
        <v>20</v>
      </c>
      <c r="E10957" s="4" t="s">
        <v>950</v>
      </c>
      <c r="F10957" s="4" t="s">
        <v>3949</v>
      </c>
      <c r="G10957" s="4">
        <v>1150</v>
      </c>
      <c r="H10957" s="4">
        <v>349.43</v>
      </c>
    </row>
    <row r="10958" spans="2:8" hidden="1" x14ac:dyDescent="0.15">
      <c r="B10958" s="8" t="s">
        <v>3953</v>
      </c>
      <c r="C10958" s="4" t="s">
        <v>209</v>
      </c>
      <c r="D10958" s="4" t="s">
        <v>20</v>
      </c>
      <c r="E10958" s="4" t="s">
        <v>950</v>
      </c>
      <c r="F10958" s="4" t="s">
        <v>5036</v>
      </c>
      <c r="G10958" s="4">
        <v>1150</v>
      </c>
      <c r="H10958" s="4">
        <v>274.10000000000002</v>
      </c>
    </row>
    <row r="10959" spans="2:8" hidden="1" x14ac:dyDescent="0.15">
      <c r="B10959" s="8" t="s">
        <v>1926</v>
      </c>
      <c r="C10959" s="4" t="s">
        <v>209</v>
      </c>
      <c r="D10959" s="4" t="s">
        <v>20</v>
      </c>
      <c r="E10959" s="4" t="s">
        <v>950</v>
      </c>
      <c r="F10959" s="4" t="s">
        <v>5333</v>
      </c>
      <c r="G10959" s="4">
        <v>1140</v>
      </c>
      <c r="H10959" s="4">
        <v>348.88</v>
      </c>
    </row>
    <row r="10960" spans="2:8" hidden="1" x14ac:dyDescent="0.15">
      <c r="B10960" s="8" t="s">
        <v>5190</v>
      </c>
      <c r="C10960" s="4" t="s">
        <v>209</v>
      </c>
      <c r="D10960" s="4" t="s">
        <v>20</v>
      </c>
      <c r="E10960" s="4" t="s">
        <v>950</v>
      </c>
      <c r="F10960" s="4" t="s">
        <v>5334</v>
      </c>
      <c r="G10960" s="4">
        <v>1140</v>
      </c>
      <c r="H10960" s="4">
        <v>309.01</v>
      </c>
    </row>
    <row r="10961" spans="2:8" hidden="1" x14ac:dyDescent="0.15">
      <c r="B10961" s="8" t="s">
        <v>1052</v>
      </c>
      <c r="C10961" s="4" t="s">
        <v>209</v>
      </c>
      <c r="D10961" s="4" t="s">
        <v>20</v>
      </c>
      <c r="E10961" s="4" t="s">
        <v>950</v>
      </c>
      <c r="F10961" s="4" t="s">
        <v>3949</v>
      </c>
      <c r="G10961" s="4">
        <v>1134</v>
      </c>
      <c r="H10961" s="4">
        <v>344.66</v>
      </c>
    </row>
    <row r="10962" spans="2:8" hidden="1" x14ac:dyDescent="0.15">
      <c r="B10962" s="8" t="s">
        <v>973</v>
      </c>
      <c r="C10962" s="4" t="s">
        <v>209</v>
      </c>
      <c r="D10962" s="4" t="s">
        <v>20</v>
      </c>
      <c r="E10962" s="4" t="s">
        <v>950</v>
      </c>
      <c r="F10962" s="4" t="s">
        <v>3949</v>
      </c>
      <c r="G10962" s="4">
        <v>1132</v>
      </c>
      <c r="H10962" s="4">
        <v>519.84</v>
      </c>
    </row>
    <row r="10963" spans="2:8" hidden="1" x14ac:dyDescent="0.15">
      <c r="B10963" s="8" t="s">
        <v>1385</v>
      </c>
      <c r="C10963" s="4" t="s">
        <v>27</v>
      </c>
      <c r="D10963" s="4" t="s">
        <v>19</v>
      </c>
      <c r="E10963" s="4" t="s">
        <v>20</v>
      </c>
      <c r="F10963" s="4" t="s">
        <v>4448</v>
      </c>
      <c r="G10963" s="4">
        <v>390</v>
      </c>
      <c r="H10963" s="4">
        <v>782.03</v>
      </c>
    </row>
    <row r="10964" spans="2:8" hidden="1" x14ac:dyDescent="0.15">
      <c r="B10964" s="8" t="s">
        <v>1676</v>
      </c>
      <c r="C10964" s="4" t="s">
        <v>27</v>
      </c>
      <c r="D10964" s="4" t="s">
        <v>19</v>
      </c>
      <c r="E10964" s="4" t="s">
        <v>20</v>
      </c>
      <c r="F10964" s="4" t="s">
        <v>4448</v>
      </c>
      <c r="G10964" s="4">
        <v>360</v>
      </c>
      <c r="H10964" s="4">
        <v>720</v>
      </c>
    </row>
    <row r="10965" spans="2:8" hidden="1" x14ac:dyDescent="0.15">
      <c r="B10965" s="8" t="s">
        <v>1066</v>
      </c>
      <c r="C10965" s="4" t="s">
        <v>209</v>
      </c>
      <c r="D10965" s="4" t="s">
        <v>20</v>
      </c>
      <c r="E10965" s="4" t="s">
        <v>950</v>
      </c>
      <c r="F10965" s="4" t="s">
        <v>3949</v>
      </c>
      <c r="G10965" s="4">
        <v>1125</v>
      </c>
      <c r="H10965" s="4">
        <v>248.06</v>
      </c>
    </row>
    <row r="10966" spans="2:8" hidden="1" x14ac:dyDescent="0.15">
      <c r="B10966" s="8" t="s">
        <v>5047</v>
      </c>
      <c r="C10966" s="4" t="s">
        <v>27</v>
      </c>
      <c r="D10966" s="4" t="s">
        <v>19</v>
      </c>
      <c r="E10966" s="4" t="s">
        <v>20</v>
      </c>
      <c r="F10966" s="4" t="s">
        <v>4448</v>
      </c>
      <c r="G10966" s="4">
        <v>352.8</v>
      </c>
      <c r="H10966" s="4">
        <v>705.6</v>
      </c>
    </row>
    <row r="10967" spans="2:8" hidden="1" x14ac:dyDescent="0.15">
      <c r="B10967" s="8" t="s">
        <v>6113</v>
      </c>
      <c r="C10967" s="4" t="s">
        <v>27</v>
      </c>
      <c r="D10967" s="4" t="s">
        <v>19</v>
      </c>
      <c r="E10967" s="4" t="s">
        <v>20</v>
      </c>
      <c r="F10967" s="4" t="s">
        <v>4448</v>
      </c>
      <c r="G10967" s="4">
        <v>339</v>
      </c>
      <c r="H10967" s="4">
        <v>679.76</v>
      </c>
    </row>
    <row r="10968" spans="2:8" hidden="1" x14ac:dyDescent="0.15">
      <c r="B10968" s="8" t="s">
        <v>5348</v>
      </c>
      <c r="C10968" s="4" t="s">
        <v>209</v>
      </c>
      <c r="D10968" s="4" t="s">
        <v>20</v>
      </c>
      <c r="E10968" s="4" t="s">
        <v>950</v>
      </c>
      <c r="F10968" s="4" t="s">
        <v>3949</v>
      </c>
      <c r="G10968" s="4">
        <v>1120</v>
      </c>
      <c r="H10968" s="4">
        <v>428.24</v>
      </c>
    </row>
    <row r="10969" spans="2:8" hidden="1" x14ac:dyDescent="0.15">
      <c r="B10969" s="8" t="s">
        <v>5287</v>
      </c>
      <c r="C10969" s="4" t="s">
        <v>27</v>
      </c>
      <c r="D10969" s="4" t="s">
        <v>19</v>
      </c>
      <c r="E10969" s="4" t="s">
        <v>20</v>
      </c>
      <c r="F10969" s="4" t="s">
        <v>4448</v>
      </c>
      <c r="G10969" s="4">
        <v>317.10000000000002</v>
      </c>
      <c r="H10969" s="4">
        <v>635.77</v>
      </c>
    </row>
    <row r="10970" spans="2:8" hidden="1" x14ac:dyDescent="0.15">
      <c r="B10970" s="8" t="s">
        <v>3302</v>
      </c>
      <c r="C10970" s="4" t="s">
        <v>27</v>
      </c>
      <c r="D10970" s="4" t="s">
        <v>19</v>
      </c>
      <c r="E10970" s="4" t="s">
        <v>20</v>
      </c>
      <c r="F10970" s="4" t="s">
        <v>4448</v>
      </c>
      <c r="G10970" s="4">
        <v>310.2</v>
      </c>
      <c r="H10970" s="4">
        <v>620.4</v>
      </c>
    </row>
    <row r="10971" spans="2:8" hidden="1" x14ac:dyDescent="0.15">
      <c r="B10971" s="8" t="s">
        <v>1138</v>
      </c>
      <c r="C10971" s="4" t="s">
        <v>27</v>
      </c>
      <c r="D10971" s="4" t="s">
        <v>19</v>
      </c>
      <c r="E10971" s="4" t="s">
        <v>20</v>
      </c>
      <c r="F10971" s="4" t="s">
        <v>4448</v>
      </c>
      <c r="G10971" s="4">
        <v>297.60000000000002</v>
      </c>
      <c r="H10971" s="4">
        <v>595.20000000000005</v>
      </c>
    </row>
    <row r="10972" spans="2:8" hidden="1" x14ac:dyDescent="0.15">
      <c r="B10972" s="8" t="s">
        <v>5361</v>
      </c>
      <c r="C10972" s="4" t="s">
        <v>209</v>
      </c>
      <c r="D10972" s="4" t="s">
        <v>20</v>
      </c>
      <c r="E10972" s="4" t="s">
        <v>950</v>
      </c>
      <c r="F10972" s="4" t="s">
        <v>3949</v>
      </c>
      <c r="G10972" s="4">
        <v>1090</v>
      </c>
      <c r="H10972" s="4">
        <v>354.37</v>
      </c>
    </row>
    <row r="10973" spans="2:8" hidden="1" x14ac:dyDescent="0.15">
      <c r="B10973" s="8" t="s">
        <v>2402</v>
      </c>
      <c r="C10973" s="4" t="s">
        <v>209</v>
      </c>
      <c r="D10973" s="4" t="s">
        <v>20</v>
      </c>
      <c r="E10973" s="4" t="s">
        <v>950</v>
      </c>
      <c r="F10973" s="4" t="s">
        <v>4959</v>
      </c>
      <c r="G10973" s="4">
        <v>1090</v>
      </c>
      <c r="H10973" s="4">
        <v>335.76</v>
      </c>
    </row>
    <row r="10974" spans="2:8" hidden="1" x14ac:dyDescent="0.15">
      <c r="B10974" s="8" t="s">
        <v>1256</v>
      </c>
      <c r="C10974" s="4" t="s">
        <v>27</v>
      </c>
      <c r="D10974" s="4" t="s">
        <v>19</v>
      </c>
      <c r="E10974" s="4" t="s">
        <v>20</v>
      </c>
      <c r="F10974" s="4" t="s">
        <v>4448</v>
      </c>
      <c r="G10974" s="4">
        <v>297</v>
      </c>
      <c r="H10974" s="4">
        <v>594</v>
      </c>
    </row>
    <row r="10975" spans="2:8" hidden="1" x14ac:dyDescent="0.15">
      <c r="B10975" s="8" t="s">
        <v>1545</v>
      </c>
      <c r="C10975" s="4" t="s">
        <v>209</v>
      </c>
      <c r="D10975" s="4" t="s">
        <v>20</v>
      </c>
      <c r="E10975" s="4" t="s">
        <v>391</v>
      </c>
      <c r="F10975" s="4" t="s">
        <v>4131</v>
      </c>
      <c r="G10975" s="4">
        <v>1086.1500000000001</v>
      </c>
      <c r="H10975" s="4">
        <v>2028</v>
      </c>
    </row>
    <row r="10976" spans="2:8" hidden="1" x14ac:dyDescent="0.15">
      <c r="B10976" s="8" t="s">
        <v>1545</v>
      </c>
      <c r="C10976" s="4" t="s">
        <v>209</v>
      </c>
      <c r="D10976" s="4" t="s">
        <v>20</v>
      </c>
      <c r="E10976" s="4" t="s">
        <v>391</v>
      </c>
      <c r="F10976" s="4" t="s">
        <v>4131</v>
      </c>
      <c r="G10976" s="4">
        <v>1086.1500000000001</v>
      </c>
      <c r="H10976" s="4">
        <v>2028</v>
      </c>
    </row>
    <row r="10977" spans="2:8" hidden="1" x14ac:dyDescent="0.15">
      <c r="B10977" s="8" t="s">
        <v>1676</v>
      </c>
      <c r="C10977" s="4" t="s">
        <v>27</v>
      </c>
      <c r="D10977" s="4" t="s">
        <v>19</v>
      </c>
      <c r="E10977" s="4" t="s">
        <v>20</v>
      </c>
      <c r="F10977" s="4" t="s">
        <v>4448</v>
      </c>
      <c r="G10977" s="4">
        <v>288</v>
      </c>
      <c r="H10977" s="4">
        <v>576</v>
      </c>
    </row>
    <row r="10978" spans="2:8" hidden="1" x14ac:dyDescent="0.15">
      <c r="B10978" s="8" t="s">
        <v>236</v>
      </c>
      <c r="C10978" s="4" t="s">
        <v>209</v>
      </c>
      <c r="D10978" s="4" t="s">
        <v>20</v>
      </c>
      <c r="E10978" s="4" t="s">
        <v>1320</v>
      </c>
      <c r="F10978" s="4" t="s">
        <v>5365</v>
      </c>
      <c r="G10978" s="4">
        <v>1080</v>
      </c>
      <c r="H10978" s="4">
        <v>8155.42</v>
      </c>
    </row>
    <row r="10979" spans="2:8" hidden="1" x14ac:dyDescent="0.15">
      <c r="B10979" s="8" t="s">
        <v>1547</v>
      </c>
      <c r="C10979" s="4" t="s">
        <v>27</v>
      </c>
      <c r="D10979" s="4" t="s">
        <v>19</v>
      </c>
      <c r="E10979" s="4" t="s">
        <v>20</v>
      </c>
      <c r="F10979" s="4" t="s">
        <v>4448</v>
      </c>
      <c r="G10979" s="4">
        <v>281.60000000000002</v>
      </c>
      <c r="H10979" s="4">
        <v>563.20000000000005</v>
      </c>
    </row>
    <row r="10980" spans="2:8" hidden="1" x14ac:dyDescent="0.15">
      <c r="B10980" s="8" t="s">
        <v>34</v>
      </c>
      <c r="C10980" s="4" t="s">
        <v>209</v>
      </c>
      <c r="D10980" s="4" t="s">
        <v>20</v>
      </c>
      <c r="E10980" s="4" t="s">
        <v>950</v>
      </c>
      <c r="F10980" s="4" t="s">
        <v>4879</v>
      </c>
      <c r="G10980" s="4">
        <v>1072</v>
      </c>
      <c r="H10980" s="4">
        <v>318.68</v>
      </c>
    </row>
    <row r="10981" spans="2:8" hidden="1" x14ac:dyDescent="0.15">
      <c r="B10981" s="8" t="s">
        <v>5073</v>
      </c>
      <c r="C10981" s="4" t="s">
        <v>209</v>
      </c>
      <c r="D10981" s="4" t="s">
        <v>20</v>
      </c>
      <c r="E10981" s="4" t="s">
        <v>950</v>
      </c>
      <c r="F10981" s="4" t="s">
        <v>4879</v>
      </c>
      <c r="G10981" s="4">
        <v>1068</v>
      </c>
      <c r="H10981" s="4">
        <v>300.49</v>
      </c>
    </row>
    <row r="10982" spans="2:8" hidden="1" x14ac:dyDescent="0.15">
      <c r="B10982" s="8" t="s">
        <v>1676</v>
      </c>
      <c r="C10982" s="4" t="s">
        <v>27</v>
      </c>
      <c r="D10982" s="4" t="s">
        <v>19</v>
      </c>
      <c r="E10982" s="4" t="s">
        <v>20</v>
      </c>
      <c r="F10982" s="4" t="s">
        <v>4448</v>
      </c>
      <c r="G10982" s="4">
        <v>275</v>
      </c>
      <c r="H10982" s="4">
        <v>550</v>
      </c>
    </row>
    <row r="10983" spans="2:8" hidden="1" x14ac:dyDescent="0.15">
      <c r="B10983" s="8" t="s">
        <v>3107</v>
      </c>
      <c r="C10983" s="4" t="s">
        <v>27</v>
      </c>
      <c r="D10983" s="4" t="s">
        <v>19</v>
      </c>
      <c r="E10983" s="4" t="s">
        <v>20</v>
      </c>
      <c r="F10983" s="4" t="s">
        <v>4448</v>
      </c>
      <c r="G10983" s="4">
        <v>263.33999999999997</v>
      </c>
      <c r="H10983" s="4">
        <v>526.67999999999995</v>
      </c>
    </row>
    <row r="10984" spans="2:8" hidden="1" x14ac:dyDescent="0.15">
      <c r="B10984" s="8" t="s">
        <v>1790</v>
      </c>
      <c r="C10984" s="4" t="s">
        <v>27</v>
      </c>
      <c r="D10984" s="4" t="s">
        <v>19</v>
      </c>
      <c r="E10984" s="4" t="s">
        <v>20</v>
      </c>
      <c r="F10984" s="4" t="s">
        <v>4448</v>
      </c>
      <c r="G10984" s="4">
        <v>259.2</v>
      </c>
      <c r="H10984" s="4">
        <v>518.4</v>
      </c>
    </row>
    <row r="10985" spans="2:8" hidden="1" x14ac:dyDescent="0.15">
      <c r="B10985" s="8" t="s">
        <v>3302</v>
      </c>
      <c r="C10985" s="4" t="s">
        <v>27</v>
      </c>
      <c r="D10985" s="4" t="s">
        <v>19</v>
      </c>
      <c r="E10985" s="4" t="s">
        <v>20</v>
      </c>
      <c r="F10985" s="4" t="s">
        <v>4448</v>
      </c>
      <c r="G10985" s="4">
        <v>240</v>
      </c>
      <c r="H10985" s="4">
        <v>480</v>
      </c>
    </row>
    <row r="10986" spans="2:8" hidden="1" x14ac:dyDescent="0.15">
      <c r="B10986" s="8" t="s">
        <v>1140</v>
      </c>
      <c r="C10986" s="4" t="s">
        <v>27</v>
      </c>
      <c r="D10986" s="4" t="s">
        <v>19</v>
      </c>
      <c r="E10986" s="4" t="s">
        <v>20</v>
      </c>
      <c r="F10986" s="4" t="s">
        <v>4448</v>
      </c>
      <c r="G10986" s="4">
        <v>237.6</v>
      </c>
      <c r="H10986" s="4">
        <v>475.2</v>
      </c>
    </row>
    <row r="10987" spans="2:8" hidden="1" x14ac:dyDescent="0.15">
      <c r="B10987" s="8" t="s">
        <v>3107</v>
      </c>
      <c r="C10987" s="4" t="s">
        <v>27</v>
      </c>
      <c r="D10987" s="4" t="s">
        <v>19</v>
      </c>
      <c r="E10987" s="4" t="s">
        <v>20</v>
      </c>
      <c r="F10987" s="4" t="s">
        <v>4448</v>
      </c>
      <c r="G10987" s="4">
        <v>224</v>
      </c>
      <c r="H10987" s="4">
        <v>448</v>
      </c>
    </row>
    <row r="10988" spans="2:8" hidden="1" x14ac:dyDescent="0.15">
      <c r="B10988" s="8" t="s">
        <v>5287</v>
      </c>
      <c r="C10988" s="4" t="s">
        <v>27</v>
      </c>
      <c r="D10988" s="4" t="s">
        <v>19</v>
      </c>
      <c r="E10988" s="4" t="s">
        <v>20</v>
      </c>
      <c r="F10988" s="4" t="s">
        <v>4448</v>
      </c>
      <c r="G10988" s="4">
        <v>151.19999999999999</v>
      </c>
      <c r="H10988" s="4">
        <v>303.17</v>
      </c>
    </row>
    <row r="10989" spans="2:8" hidden="1" x14ac:dyDescent="0.15">
      <c r="B10989" s="8" t="s">
        <v>4702</v>
      </c>
      <c r="C10989" s="4" t="s">
        <v>209</v>
      </c>
      <c r="D10989" s="4" t="s">
        <v>20</v>
      </c>
      <c r="E10989" s="4" t="s">
        <v>950</v>
      </c>
      <c r="F10989" s="4" t="s">
        <v>5382</v>
      </c>
      <c r="G10989" s="4">
        <v>1050</v>
      </c>
      <c r="H10989" s="4">
        <v>267.29000000000002</v>
      </c>
    </row>
    <row r="10990" spans="2:8" hidden="1" x14ac:dyDescent="0.15">
      <c r="B10990" s="8" t="s">
        <v>3107</v>
      </c>
      <c r="C10990" s="4" t="s">
        <v>27</v>
      </c>
      <c r="D10990" s="4" t="s">
        <v>19</v>
      </c>
      <c r="E10990" s="4" t="s">
        <v>20</v>
      </c>
      <c r="F10990" s="4" t="s">
        <v>4448</v>
      </c>
      <c r="G10990" s="4">
        <v>146</v>
      </c>
      <c r="H10990" s="4">
        <v>292</v>
      </c>
    </row>
    <row r="10991" spans="2:8" hidden="1" x14ac:dyDescent="0.15">
      <c r="B10991" s="8" t="s">
        <v>1676</v>
      </c>
      <c r="C10991" s="4" t="s">
        <v>27</v>
      </c>
      <c r="D10991" s="4" t="s">
        <v>19</v>
      </c>
      <c r="E10991" s="4" t="s">
        <v>20</v>
      </c>
      <c r="F10991" s="4" t="s">
        <v>4448</v>
      </c>
      <c r="G10991" s="4">
        <v>130</v>
      </c>
      <c r="H10991" s="4">
        <v>260</v>
      </c>
    </row>
    <row r="10992" spans="2:8" hidden="1" x14ac:dyDescent="0.15">
      <c r="B10992" s="8" t="s">
        <v>1537</v>
      </c>
      <c r="C10992" s="4" t="s">
        <v>27</v>
      </c>
      <c r="D10992" s="4" t="s">
        <v>19</v>
      </c>
      <c r="E10992" s="4" t="s">
        <v>20</v>
      </c>
      <c r="F10992" s="4" t="s">
        <v>4448</v>
      </c>
      <c r="G10992" s="4">
        <v>130</v>
      </c>
      <c r="H10992" s="4">
        <v>260</v>
      </c>
    </row>
    <row r="10993" spans="2:8" hidden="1" x14ac:dyDescent="0.15">
      <c r="B10993" s="8" t="s">
        <v>2719</v>
      </c>
      <c r="C10993" s="4" t="s">
        <v>209</v>
      </c>
      <c r="D10993" s="4" t="s">
        <v>20</v>
      </c>
      <c r="E10993" s="4" t="s">
        <v>2713</v>
      </c>
      <c r="F10993" s="4" t="s">
        <v>5394</v>
      </c>
      <c r="G10993" s="4">
        <v>1035</v>
      </c>
      <c r="H10993" s="4">
        <v>1724.2</v>
      </c>
    </row>
    <row r="10994" spans="2:8" hidden="1" x14ac:dyDescent="0.15">
      <c r="B10994" s="8" t="s">
        <v>945</v>
      </c>
      <c r="C10994" s="4" t="s">
        <v>209</v>
      </c>
      <c r="D10994" s="4" t="s">
        <v>215</v>
      </c>
      <c r="E10994" s="4" t="s">
        <v>1288</v>
      </c>
      <c r="F10994" s="4" t="s">
        <v>5400</v>
      </c>
      <c r="G10994" s="4">
        <v>1020</v>
      </c>
      <c r="H10994" s="4">
        <v>12668.4</v>
      </c>
    </row>
    <row r="10995" spans="2:8" hidden="1" x14ac:dyDescent="0.15">
      <c r="B10995" s="8" t="s">
        <v>2235</v>
      </c>
      <c r="C10995" s="4" t="s">
        <v>209</v>
      </c>
      <c r="D10995" s="4" t="s">
        <v>20</v>
      </c>
      <c r="E10995" s="4" t="s">
        <v>2682</v>
      </c>
      <c r="F10995" s="4" t="s">
        <v>5380</v>
      </c>
      <c r="G10995" s="4">
        <v>1015.34</v>
      </c>
      <c r="H10995" s="4">
        <v>15109.98</v>
      </c>
    </row>
    <row r="10996" spans="2:8" hidden="1" x14ac:dyDescent="0.15">
      <c r="B10996" s="8" t="s">
        <v>3107</v>
      </c>
      <c r="C10996" s="4" t="s">
        <v>27</v>
      </c>
      <c r="D10996" s="4" t="s">
        <v>19</v>
      </c>
      <c r="E10996" s="4" t="s">
        <v>20</v>
      </c>
      <c r="F10996" s="4" t="s">
        <v>4448</v>
      </c>
      <c r="G10996" s="4">
        <v>125</v>
      </c>
      <c r="H10996" s="4">
        <v>250</v>
      </c>
    </row>
    <row r="10997" spans="2:8" hidden="1" x14ac:dyDescent="0.15">
      <c r="B10997" s="8" t="s">
        <v>1676</v>
      </c>
      <c r="C10997" s="4" t="s">
        <v>27</v>
      </c>
      <c r="D10997" s="4" t="s">
        <v>19</v>
      </c>
      <c r="E10997" s="4" t="s">
        <v>20</v>
      </c>
      <c r="F10997" s="4" t="s">
        <v>4448</v>
      </c>
      <c r="G10997" s="4">
        <v>120</v>
      </c>
      <c r="H10997" s="4">
        <v>240</v>
      </c>
    </row>
    <row r="10998" spans="2:8" hidden="1" x14ac:dyDescent="0.15">
      <c r="B10998" s="8" t="s">
        <v>1537</v>
      </c>
      <c r="C10998" s="4" t="s">
        <v>27</v>
      </c>
      <c r="D10998" s="4" t="s">
        <v>19</v>
      </c>
      <c r="E10998" s="4" t="s">
        <v>20</v>
      </c>
      <c r="F10998" s="4" t="s">
        <v>4448</v>
      </c>
      <c r="G10998" s="4">
        <v>120</v>
      </c>
      <c r="H10998" s="4">
        <v>240</v>
      </c>
    </row>
    <row r="10999" spans="2:8" hidden="1" x14ac:dyDescent="0.15">
      <c r="B10999" s="8" t="s">
        <v>4966</v>
      </c>
      <c r="C10999" s="4" t="s">
        <v>27</v>
      </c>
      <c r="D10999" s="4" t="s">
        <v>19</v>
      </c>
      <c r="E10999" s="4" t="s">
        <v>20</v>
      </c>
      <c r="F10999" s="4" t="s">
        <v>4448</v>
      </c>
      <c r="G10999" s="4">
        <v>99.9</v>
      </c>
      <c r="H10999" s="4">
        <v>199.8</v>
      </c>
    </row>
    <row r="11000" spans="2:8" hidden="1" x14ac:dyDescent="0.15">
      <c r="B11000" s="8" t="s">
        <v>1676</v>
      </c>
      <c r="C11000" s="4" t="s">
        <v>27</v>
      </c>
      <c r="D11000" s="4" t="s">
        <v>19</v>
      </c>
      <c r="E11000" s="4" t="s">
        <v>20</v>
      </c>
      <c r="F11000" s="4" t="s">
        <v>4448</v>
      </c>
      <c r="G11000" s="4">
        <v>99</v>
      </c>
      <c r="H11000" s="4">
        <v>198</v>
      </c>
    </row>
    <row r="11001" spans="2:8" hidden="1" x14ac:dyDescent="0.15">
      <c r="B11001" s="8" t="s">
        <v>1676</v>
      </c>
      <c r="C11001" s="4" t="s">
        <v>27</v>
      </c>
      <c r="D11001" s="4" t="s">
        <v>19</v>
      </c>
      <c r="E11001" s="4" t="s">
        <v>20</v>
      </c>
      <c r="F11001" s="4" t="s">
        <v>4448</v>
      </c>
      <c r="G11001" s="4">
        <v>96</v>
      </c>
      <c r="H11001" s="4">
        <v>192</v>
      </c>
    </row>
    <row r="11002" spans="2:8" hidden="1" x14ac:dyDescent="0.15">
      <c r="B11002" s="8" t="s">
        <v>1790</v>
      </c>
      <c r="C11002" s="4" t="s">
        <v>27</v>
      </c>
      <c r="D11002" s="4" t="s">
        <v>19</v>
      </c>
      <c r="E11002" s="4" t="s">
        <v>20</v>
      </c>
      <c r="F11002" s="4" t="s">
        <v>4448</v>
      </c>
      <c r="G11002" s="4">
        <v>51.3</v>
      </c>
      <c r="H11002" s="4">
        <v>102.6</v>
      </c>
    </row>
    <row r="11003" spans="2:8" hidden="1" x14ac:dyDescent="0.15">
      <c r="B11003" s="8" t="s">
        <v>4966</v>
      </c>
      <c r="C11003" s="4" t="s">
        <v>27</v>
      </c>
      <c r="D11003" s="4" t="s">
        <v>19</v>
      </c>
      <c r="E11003" s="4" t="s">
        <v>20</v>
      </c>
      <c r="F11003" s="4" t="s">
        <v>4448</v>
      </c>
      <c r="G11003" s="4">
        <v>47.6</v>
      </c>
      <c r="H11003" s="4">
        <v>95.2</v>
      </c>
    </row>
    <row r="11004" spans="2:8" hidden="1" x14ac:dyDescent="0.15">
      <c r="B11004" s="8" t="s">
        <v>998</v>
      </c>
      <c r="C11004" s="4" t="s">
        <v>27</v>
      </c>
      <c r="D11004" s="4" t="s">
        <v>19</v>
      </c>
      <c r="E11004" s="4" t="s">
        <v>20</v>
      </c>
      <c r="F11004" s="4" t="s">
        <v>5610</v>
      </c>
      <c r="G11004" s="4">
        <v>840</v>
      </c>
      <c r="H11004" s="4">
        <v>1680</v>
      </c>
    </row>
    <row r="11005" spans="2:8" hidden="1" x14ac:dyDescent="0.15">
      <c r="B11005" s="8" t="s">
        <v>2091</v>
      </c>
      <c r="C11005" s="4" t="s">
        <v>27</v>
      </c>
      <c r="D11005" s="4" t="s">
        <v>19</v>
      </c>
      <c r="E11005" s="4" t="s">
        <v>20</v>
      </c>
      <c r="F11005" s="4" t="s">
        <v>5618</v>
      </c>
      <c r="G11005" s="4">
        <v>833.4</v>
      </c>
      <c r="H11005" s="4">
        <v>1671.25</v>
      </c>
    </row>
    <row r="11006" spans="2:8" hidden="1" x14ac:dyDescent="0.15">
      <c r="B11006" s="8" t="s">
        <v>1138</v>
      </c>
      <c r="C11006" s="4" t="s">
        <v>27</v>
      </c>
      <c r="D11006" s="4" t="s">
        <v>19</v>
      </c>
      <c r="E11006" s="4" t="s">
        <v>20</v>
      </c>
      <c r="F11006" s="4" t="s">
        <v>5618</v>
      </c>
      <c r="G11006" s="4">
        <v>441</v>
      </c>
      <c r="H11006" s="4">
        <v>882</v>
      </c>
    </row>
    <row r="11007" spans="2:8" hidden="1" x14ac:dyDescent="0.15">
      <c r="B11007" s="8" t="s">
        <v>43</v>
      </c>
      <c r="C11007" s="4" t="s">
        <v>27</v>
      </c>
      <c r="D11007" s="4" t="s">
        <v>19</v>
      </c>
      <c r="E11007" s="4" t="s">
        <v>20</v>
      </c>
      <c r="F11007" s="4" t="s">
        <v>5618</v>
      </c>
      <c r="G11007" s="4">
        <v>351</v>
      </c>
      <c r="H11007" s="4">
        <v>702</v>
      </c>
    </row>
    <row r="11008" spans="2:8" hidden="1" x14ac:dyDescent="0.15">
      <c r="B11008" s="8" t="s">
        <v>1485</v>
      </c>
      <c r="C11008" s="4" t="s">
        <v>27</v>
      </c>
      <c r="D11008" s="4" t="s">
        <v>19</v>
      </c>
      <c r="E11008" s="4" t="s">
        <v>20</v>
      </c>
      <c r="F11008" s="4" t="s">
        <v>5618</v>
      </c>
      <c r="G11008" s="4">
        <v>231</v>
      </c>
      <c r="H11008" s="4">
        <v>462</v>
      </c>
    </row>
    <row r="11009" spans="2:8" hidden="1" x14ac:dyDescent="0.15">
      <c r="B11009" s="8" t="s">
        <v>333</v>
      </c>
      <c r="C11009" s="4" t="s">
        <v>27</v>
      </c>
      <c r="D11009" s="4" t="s">
        <v>19</v>
      </c>
      <c r="E11009" s="4" t="s">
        <v>20</v>
      </c>
      <c r="F11009" s="4" t="s">
        <v>5618</v>
      </c>
      <c r="G11009" s="4">
        <v>179.2</v>
      </c>
      <c r="H11009" s="4">
        <v>358.4</v>
      </c>
    </row>
    <row r="11010" spans="2:8" hidden="1" x14ac:dyDescent="0.15">
      <c r="B11010" s="8" t="s">
        <v>1537</v>
      </c>
      <c r="C11010" s="4" t="s">
        <v>27</v>
      </c>
      <c r="D11010" s="4" t="s">
        <v>19</v>
      </c>
      <c r="E11010" s="4" t="s">
        <v>20</v>
      </c>
      <c r="F11010" s="4" t="s">
        <v>5618</v>
      </c>
      <c r="G11010" s="4">
        <v>96</v>
      </c>
      <c r="H11010" s="4">
        <v>192</v>
      </c>
    </row>
    <row r="11011" spans="2:8" hidden="1" x14ac:dyDescent="0.15">
      <c r="B11011" s="8" t="s">
        <v>43</v>
      </c>
      <c r="C11011" s="4" t="s">
        <v>27</v>
      </c>
      <c r="D11011" s="4" t="s">
        <v>19</v>
      </c>
      <c r="E11011" s="4" t="s">
        <v>20</v>
      </c>
      <c r="F11011" s="4" t="s">
        <v>5546</v>
      </c>
      <c r="G11011" s="4">
        <v>933.6</v>
      </c>
      <c r="H11011" s="4">
        <v>1867.2</v>
      </c>
    </row>
    <row r="11012" spans="2:8" hidden="1" x14ac:dyDescent="0.15">
      <c r="B11012" s="8" t="s">
        <v>333</v>
      </c>
      <c r="C11012" s="4" t="s">
        <v>27</v>
      </c>
      <c r="D11012" s="4" t="s">
        <v>19</v>
      </c>
      <c r="E11012" s="4" t="s">
        <v>20</v>
      </c>
      <c r="F11012" s="4" t="s">
        <v>5546</v>
      </c>
      <c r="G11012" s="4">
        <v>914.85</v>
      </c>
      <c r="H11012" s="4">
        <v>1829.7</v>
      </c>
    </row>
    <row r="11013" spans="2:8" hidden="1" x14ac:dyDescent="0.15">
      <c r="B11013" s="8" t="s">
        <v>876</v>
      </c>
      <c r="C11013" s="4" t="s">
        <v>27</v>
      </c>
      <c r="D11013" s="4" t="s">
        <v>19</v>
      </c>
      <c r="E11013" s="4" t="s">
        <v>20</v>
      </c>
      <c r="F11013" s="4" t="s">
        <v>5546</v>
      </c>
      <c r="G11013" s="4">
        <v>662.4</v>
      </c>
      <c r="H11013" s="4">
        <v>1324.8</v>
      </c>
    </row>
    <row r="11014" spans="2:8" hidden="1" x14ac:dyDescent="0.15">
      <c r="B11014" s="8" t="s">
        <v>2768</v>
      </c>
      <c r="C11014" s="4" t="s">
        <v>27</v>
      </c>
      <c r="D11014" s="4" t="s">
        <v>19</v>
      </c>
      <c r="E11014" s="4" t="s">
        <v>20</v>
      </c>
      <c r="F11014" s="4" t="s">
        <v>5546</v>
      </c>
      <c r="G11014" s="4">
        <v>498</v>
      </c>
      <c r="H11014" s="4">
        <v>996</v>
      </c>
    </row>
    <row r="11015" spans="2:8" hidden="1" x14ac:dyDescent="0.15">
      <c r="B11015" s="8" t="s">
        <v>1485</v>
      </c>
      <c r="C11015" s="4" t="s">
        <v>27</v>
      </c>
      <c r="D11015" s="4" t="s">
        <v>19</v>
      </c>
      <c r="E11015" s="4" t="s">
        <v>20</v>
      </c>
      <c r="F11015" s="4" t="s">
        <v>5546</v>
      </c>
      <c r="G11015" s="4">
        <v>364</v>
      </c>
      <c r="H11015" s="4">
        <v>728</v>
      </c>
    </row>
    <row r="11016" spans="2:8" hidden="1" x14ac:dyDescent="0.15">
      <c r="B11016" s="8" t="s">
        <v>1414</v>
      </c>
      <c r="C11016" s="4" t="s">
        <v>27</v>
      </c>
      <c r="D11016" s="4" t="s">
        <v>19</v>
      </c>
      <c r="E11016" s="4" t="s">
        <v>20</v>
      </c>
      <c r="F11016" s="4" t="s">
        <v>5546</v>
      </c>
      <c r="G11016" s="4">
        <v>360</v>
      </c>
      <c r="H11016" s="4">
        <v>720</v>
      </c>
    </row>
    <row r="11017" spans="2:8" hidden="1" x14ac:dyDescent="0.15">
      <c r="B11017" s="8" t="s">
        <v>2768</v>
      </c>
      <c r="C11017" s="4" t="s">
        <v>27</v>
      </c>
      <c r="D11017" s="4" t="s">
        <v>19</v>
      </c>
      <c r="E11017" s="4" t="s">
        <v>20</v>
      </c>
      <c r="F11017" s="4" t="s">
        <v>5546</v>
      </c>
      <c r="G11017" s="4">
        <v>240</v>
      </c>
      <c r="H11017" s="4">
        <v>480</v>
      </c>
    </row>
    <row r="11018" spans="2:8" hidden="1" x14ac:dyDescent="0.15">
      <c r="B11018" s="8" t="s">
        <v>5108</v>
      </c>
      <c r="C11018" s="4" t="s">
        <v>27</v>
      </c>
      <c r="D11018" s="4" t="s">
        <v>19</v>
      </c>
      <c r="E11018" s="4" t="s">
        <v>20</v>
      </c>
      <c r="F11018" s="4" t="s">
        <v>6186</v>
      </c>
      <c r="G11018" s="4">
        <v>297</v>
      </c>
      <c r="H11018" s="4">
        <v>594</v>
      </c>
    </row>
    <row r="11019" spans="2:8" hidden="1" x14ac:dyDescent="0.15">
      <c r="B11019" s="8" t="s">
        <v>2215</v>
      </c>
      <c r="C11019" s="4" t="s">
        <v>27</v>
      </c>
      <c r="D11019" s="4" t="s">
        <v>19</v>
      </c>
      <c r="E11019" s="4" t="s">
        <v>20</v>
      </c>
      <c r="F11019" s="4" t="s">
        <v>5294</v>
      </c>
      <c r="G11019" s="4">
        <v>1234.8</v>
      </c>
      <c r="H11019" s="4">
        <v>2469.6</v>
      </c>
    </row>
    <row r="11020" spans="2:8" hidden="1" x14ac:dyDescent="0.15">
      <c r="B11020" s="8" t="s">
        <v>4620</v>
      </c>
      <c r="C11020" s="4" t="s">
        <v>27</v>
      </c>
      <c r="D11020" s="4" t="s">
        <v>19</v>
      </c>
      <c r="E11020" s="4" t="s">
        <v>20</v>
      </c>
      <c r="F11020" s="4" t="s">
        <v>5294</v>
      </c>
      <c r="G11020" s="4">
        <v>880</v>
      </c>
      <c r="H11020" s="4">
        <v>1806</v>
      </c>
    </row>
    <row r="11021" spans="2:8" hidden="1" x14ac:dyDescent="0.15">
      <c r="B11021" s="8" t="s">
        <v>3392</v>
      </c>
      <c r="C11021" s="4" t="s">
        <v>27</v>
      </c>
      <c r="D11021" s="4" t="s">
        <v>19</v>
      </c>
      <c r="E11021" s="4" t="s">
        <v>20</v>
      </c>
      <c r="F11021" s="4" t="s">
        <v>5294</v>
      </c>
      <c r="G11021" s="4">
        <v>211.2</v>
      </c>
      <c r="H11021" s="4">
        <v>423.44</v>
      </c>
    </row>
    <row r="11022" spans="2:8" hidden="1" x14ac:dyDescent="0.15">
      <c r="B11022" s="8" t="s">
        <v>5108</v>
      </c>
      <c r="C11022" s="4" t="s">
        <v>27</v>
      </c>
      <c r="D11022" s="4" t="s">
        <v>19</v>
      </c>
      <c r="E11022" s="4" t="s">
        <v>20</v>
      </c>
      <c r="F11022" s="4" t="s">
        <v>6425</v>
      </c>
      <c r="G11022" s="4">
        <v>180</v>
      </c>
      <c r="H11022" s="4">
        <v>360</v>
      </c>
    </row>
    <row r="11023" spans="2:8" hidden="1" x14ac:dyDescent="0.15">
      <c r="B11023" s="8" t="s">
        <v>1248</v>
      </c>
      <c r="C11023" s="4" t="s">
        <v>27</v>
      </c>
      <c r="D11023" s="4" t="s">
        <v>19</v>
      </c>
      <c r="E11023" s="4" t="s">
        <v>20</v>
      </c>
      <c r="F11023" s="4" t="s">
        <v>6007</v>
      </c>
      <c r="G11023" s="4">
        <v>432</v>
      </c>
      <c r="H11023" s="4">
        <v>869.17</v>
      </c>
    </row>
    <row r="11024" spans="2:8" hidden="1" x14ac:dyDescent="0.15">
      <c r="B11024" s="8" t="s">
        <v>1248</v>
      </c>
      <c r="C11024" s="4" t="s">
        <v>27</v>
      </c>
      <c r="D11024" s="4" t="s">
        <v>19</v>
      </c>
      <c r="E11024" s="4" t="s">
        <v>20</v>
      </c>
      <c r="F11024" s="4" t="s">
        <v>6007</v>
      </c>
      <c r="G11024" s="4">
        <v>288</v>
      </c>
      <c r="H11024" s="4">
        <v>579.55999999999995</v>
      </c>
    </row>
    <row r="11025" spans="2:8" hidden="1" x14ac:dyDescent="0.15">
      <c r="B11025" s="8" t="s">
        <v>1537</v>
      </c>
      <c r="C11025" s="4" t="s">
        <v>209</v>
      </c>
      <c r="D11025" s="4" t="s">
        <v>20</v>
      </c>
      <c r="E11025" s="4" t="s">
        <v>2722</v>
      </c>
      <c r="F11025" s="4" t="s">
        <v>5504</v>
      </c>
      <c r="G11025" s="4">
        <v>1000</v>
      </c>
      <c r="H11025" s="4">
        <v>1348.78</v>
      </c>
    </row>
    <row r="11026" spans="2:8" hidden="1" x14ac:dyDescent="0.15">
      <c r="B11026" s="8" t="s">
        <v>1548</v>
      </c>
      <c r="C11026" s="4" t="s">
        <v>209</v>
      </c>
      <c r="D11026" s="4" t="s">
        <v>20</v>
      </c>
      <c r="E11026" s="4" t="s">
        <v>2964</v>
      </c>
      <c r="F11026" s="4" t="s">
        <v>5508</v>
      </c>
      <c r="G11026" s="4">
        <v>1000</v>
      </c>
      <c r="H11026" s="4">
        <v>757.69</v>
      </c>
    </row>
    <row r="11027" spans="2:8" hidden="1" x14ac:dyDescent="0.15">
      <c r="B11027" s="8" t="s">
        <v>1449</v>
      </c>
      <c r="C11027" s="4" t="s">
        <v>209</v>
      </c>
      <c r="D11027" s="4" t="s">
        <v>20</v>
      </c>
      <c r="E11027" s="4" t="s">
        <v>950</v>
      </c>
      <c r="F11027" s="4" t="s">
        <v>3949</v>
      </c>
      <c r="G11027" s="4">
        <v>1000</v>
      </c>
      <c r="H11027" s="4">
        <v>513.41999999999996</v>
      </c>
    </row>
    <row r="11028" spans="2:8" hidden="1" x14ac:dyDescent="0.15">
      <c r="B11028" s="8" t="s">
        <v>3954</v>
      </c>
      <c r="C11028" s="4" t="s">
        <v>209</v>
      </c>
      <c r="D11028" s="4" t="s">
        <v>20</v>
      </c>
      <c r="E11028" s="4" t="s">
        <v>950</v>
      </c>
      <c r="F11028" s="4" t="s">
        <v>5514</v>
      </c>
      <c r="G11028" s="4">
        <v>1000</v>
      </c>
      <c r="H11028" s="4">
        <v>344.61</v>
      </c>
    </row>
    <row r="11029" spans="2:8" hidden="1" x14ac:dyDescent="0.15">
      <c r="B11029" s="8" t="s">
        <v>1553</v>
      </c>
      <c r="C11029" s="4" t="s">
        <v>209</v>
      </c>
      <c r="D11029" s="4" t="s">
        <v>20</v>
      </c>
      <c r="E11029" s="4" t="s">
        <v>950</v>
      </c>
      <c r="F11029" s="4" t="s">
        <v>5049</v>
      </c>
      <c r="G11029" s="4">
        <v>1000</v>
      </c>
      <c r="H11029" s="4">
        <v>324.77</v>
      </c>
    </row>
    <row r="11030" spans="2:8" hidden="1" x14ac:dyDescent="0.15">
      <c r="B11030" s="8" t="s">
        <v>2772</v>
      </c>
      <c r="C11030" s="4" t="s">
        <v>209</v>
      </c>
      <c r="D11030" s="4" t="s">
        <v>20</v>
      </c>
      <c r="E11030" s="4" t="s">
        <v>950</v>
      </c>
      <c r="F11030" s="4" t="s">
        <v>3949</v>
      </c>
      <c r="G11030" s="4">
        <v>1000</v>
      </c>
      <c r="H11030" s="4">
        <v>298.74</v>
      </c>
    </row>
    <row r="11031" spans="2:8" hidden="1" x14ac:dyDescent="0.15">
      <c r="B11031" s="8" t="s">
        <v>1794</v>
      </c>
      <c r="C11031" s="4" t="s">
        <v>209</v>
      </c>
      <c r="D11031" s="4" t="s">
        <v>20</v>
      </c>
      <c r="E11031" s="4" t="s">
        <v>950</v>
      </c>
      <c r="F11031" s="4" t="s">
        <v>3949</v>
      </c>
      <c r="G11031" s="4">
        <v>1000</v>
      </c>
      <c r="H11031" s="4">
        <v>295.33</v>
      </c>
    </row>
    <row r="11032" spans="2:8" hidden="1" x14ac:dyDescent="0.15">
      <c r="B11032" s="8" t="s">
        <v>2156</v>
      </c>
      <c r="C11032" s="4" t="s">
        <v>209</v>
      </c>
      <c r="D11032" s="4" t="s">
        <v>20</v>
      </c>
      <c r="E11032" s="4" t="s">
        <v>950</v>
      </c>
      <c r="F11032" s="4" t="s">
        <v>3949</v>
      </c>
      <c r="G11032" s="4">
        <v>1000</v>
      </c>
      <c r="H11032" s="4">
        <v>289.06</v>
      </c>
    </row>
    <row r="11033" spans="2:8" hidden="1" x14ac:dyDescent="0.15">
      <c r="B11033" s="8" t="s">
        <v>3444</v>
      </c>
      <c r="C11033" s="4" t="s">
        <v>209</v>
      </c>
      <c r="D11033" s="4" t="s">
        <v>20</v>
      </c>
      <c r="E11033" s="4" t="s">
        <v>950</v>
      </c>
      <c r="F11033" s="4" t="s">
        <v>3949</v>
      </c>
      <c r="G11033" s="4">
        <v>1000</v>
      </c>
      <c r="H11033" s="4">
        <v>258.89</v>
      </c>
    </row>
    <row r="11034" spans="2:8" hidden="1" x14ac:dyDescent="0.15">
      <c r="B11034" s="8" t="s">
        <v>1661</v>
      </c>
      <c r="C11034" s="4" t="s">
        <v>209</v>
      </c>
      <c r="D11034" s="4" t="s">
        <v>629</v>
      </c>
      <c r="E11034" s="4" t="s">
        <v>950</v>
      </c>
      <c r="F11034" s="4" t="s">
        <v>3949</v>
      </c>
      <c r="G11034" s="4">
        <v>1000</v>
      </c>
      <c r="H11034" s="4">
        <v>256.67</v>
      </c>
    </row>
    <row r="11035" spans="2:8" hidden="1" x14ac:dyDescent="0.15">
      <c r="B11035" s="8" t="s">
        <v>5515</v>
      </c>
      <c r="C11035" s="4" t="s">
        <v>209</v>
      </c>
      <c r="D11035" s="4" t="s">
        <v>20</v>
      </c>
      <c r="E11035" s="4" t="s">
        <v>950</v>
      </c>
      <c r="F11035" s="4" t="s">
        <v>3949</v>
      </c>
      <c r="G11035" s="4">
        <v>1000</v>
      </c>
      <c r="H11035" s="4">
        <v>254.57</v>
      </c>
    </row>
    <row r="11036" spans="2:8" hidden="1" x14ac:dyDescent="0.15">
      <c r="B11036" s="8" t="s">
        <v>1806</v>
      </c>
      <c r="C11036" s="4" t="s">
        <v>209</v>
      </c>
      <c r="D11036" s="4" t="s">
        <v>20</v>
      </c>
      <c r="E11036" s="4" t="s">
        <v>950</v>
      </c>
      <c r="F11036" s="4" t="s">
        <v>3949</v>
      </c>
      <c r="G11036" s="4">
        <v>1000</v>
      </c>
      <c r="H11036" s="4">
        <v>223.86</v>
      </c>
    </row>
    <row r="11037" spans="2:8" hidden="1" x14ac:dyDescent="0.15">
      <c r="B11037" s="8" t="s">
        <v>5032</v>
      </c>
      <c r="C11037" s="4" t="s">
        <v>209</v>
      </c>
      <c r="D11037" s="4" t="s">
        <v>20</v>
      </c>
      <c r="E11037" s="4" t="s">
        <v>950</v>
      </c>
      <c r="F11037" s="4" t="s">
        <v>3949</v>
      </c>
      <c r="G11037" s="4">
        <v>1000</v>
      </c>
      <c r="H11037" s="4">
        <v>223.79</v>
      </c>
    </row>
    <row r="11038" spans="2:8" hidden="1" x14ac:dyDescent="0.15">
      <c r="B11038" s="8" t="s">
        <v>3537</v>
      </c>
      <c r="C11038" s="4" t="s">
        <v>27</v>
      </c>
      <c r="D11038" s="4" t="s">
        <v>19</v>
      </c>
      <c r="E11038" s="4" t="s">
        <v>20</v>
      </c>
      <c r="F11038" s="4" t="s">
        <v>6007</v>
      </c>
      <c r="G11038" s="4">
        <v>282.24</v>
      </c>
      <c r="H11038" s="4">
        <v>564.48</v>
      </c>
    </row>
    <row r="11039" spans="2:8" hidden="1" x14ac:dyDescent="0.15">
      <c r="B11039" s="8" t="s">
        <v>2654</v>
      </c>
      <c r="C11039" s="4" t="s">
        <v>209</v>
      </c>
      <c r="D11039" s="4" t="s">
        <v>20</v>
      </c>
      <c r="E11039" s="4" t="s">
        <v>950</v>
      </c>
      <c r="F11039" s="4" t="s">
        <v>3949</v>
      </c>
      <c r="G11039" s="4">
        <v>992</v>
      </c>
      <c r="H11039" s="4">
        <v>252.27</v>
      </c>
    </row>
    <row r="11040" spans="2:8" hidden="1" x14ac:dyDescent="0.15">
      <c r="B11040" s="8" t="s">
        <v>1691</v>
      </c>
      <c r="C11040" s="4" t="s">
        <v>209</v>
      </c>
      <c r="D11040" s="4" t="s">
        <v>215</v>
      </c>
      <c r="E11040" s="4" t="s">
        <v>1288</v>
      </c>
      <c r="F11040" s="4" t="s">
        <v>5517</v>
      </c>
      <c r="G11040" s="4">
        <v>990</v>
      </c>
      <c r="H11040" s="4">
        <v>12434.4</v>
      </c>
    </row>
    <row r="11041" spans="2:8" hidden="1" x14ac:dyDescent="0.15">
      <c r="B11041" s="8" t="s">
        <v>524</v>
      </c>
      <c r="C11041" s="4" t="s">
        <v>27</v>
      </c>
      <c r="D11041" s="4" t="s">
        <v>19</v>
      </c>
      <c r="E11041" s="4" t="s">
        <v>20</v>
      </c>
      <c r="F11041" s="4" t="s">
        <v>6008</v>
      </c>
      <c r="G11041" s="4">
        <v>432</v>
      </c>
      <c r="H11041" s="4">
        <v>865.95</v>
      </c>
    </row>
    <row r="11042" spans="2:8" hidden="1" x14ac:dyDescent="0.15">
      <c r="B11042" s="8" t="s">
        <v>1176</v>
      </c>
      <c r="C11042" s="4" t="s">
        <v>27</v>
      </c>
      <c r="D11042" s="4" t="s">
        <v>19</v>
      </c>
      <c r="E11042" s="4" t="s">
        <v>20</v>
      </c>
      <c r="F11042" s="4" t="s">
        <v>6194</v>
      </c>
      <c r="G11042" s="4">
        <v>291.2</v>
      </c>
      <c r="H11042" s="4">
        <v>583.80999999999995</v>
      </c>
    </row>
    <row r="11043" spans="2:8" hidden="1" x14ac:dyDescent="0.15">
      <c r="B11043" s="8" t="s">
        <v>793</v>
      </c>
      <c r="C11043" s="4" t="s">
        <v>209</v>
      </c>
      <c r="D11043" s="4" t="s">
        <v>20</v>
      </c>
      <c r="E11043" s="4" t="s">
        <v>950</v>
      </c>
      <c r="F11043" s="4" t="s">
        <v>4879</v>
      </c>
      <c r="G11043" s="4">
        <v>975</v>
      </c>
      <c r="H11043" s="4">
        <v>213.94</v>
      </c>
    </row>
    <row r="11044" spans="2:8" hidden="1" x14ac:dyDescent="0.15">
      <c r="B11044" s="8" t="s">
        <v>5047</v>
      </c>
      <c r="C11044" s="4" t="s">
        <v>209</v>
      </c>
      <c r="D11044" s="4" t="s">
        <v>20</v>
      </c>
      <c r="E11044" s="4" t="s">
        <v>391</v>
      </c>
      <c r="F11044" s="4" t="s">
        <v>4131</v>
      </c>
      <c r="G11044" s="4">
        <v>973.44</v>
      </c>
      <c r="H11044" s="4">
        <v>1796.4</v>
      </c>
    </row>
    <row r="11045" spans="2:8" hidden="1" x14ac:dyDescent="0.15">
      <c r="B11045" s="8" t="s">
        <v>5735</v>
      </c>
      <c r="C11045" s="4" t="s">
        <v>27</v>
      </c>
      <c r="D11045" s="4" t="s">
        <v>19</v>
      </c>
      <c r="E11045" s="4" t="s">
        <v>20</v>
      </c>
      <c r="F11045" s="4" t="s">
        <v>5736</v>
      </c>
      <c r="G11045" s="4">
        <v>660</v>
      </c>
      <c r="H11045" s="4">
        <v>1320</v>
      </c>
    </row>
    <row r="11046" spans="2:8" hidden="1" x14ac:dyDescent="0.15">
      <c r="B11046" s="8" t="s">
        <v>524</v>
      </c>
      <c r="C11046" s="4" t="s">
        <v>27</v>
      </c>
      <c r="D11046" s="4" t="s">
        <v>19</v>
      </c>
      <c r="E11046" s="4" t="s">
        <v>20</v>
      </c>
      <c r="F11046" s="4" t="s">
        <v>5736</v>
      </c>
      <c r="G11046" s="4">
        <v>319.2</v>
      </c>
      <c r="H11046" s="4">
        <v>639.79</v>
      </c>
    </row>
    <row r="11047" spans="2:8" hidden="1" x14ac:dyDescent="0.15">
      <c r="B11047" s="8" t="s">
        <v>3988</v>
      </c>
      <c r="C11047" s="4" t="s">
        <v>27</v>
      </c>
      <c r="D11047" s="4" t="s">
        <v>19</v>
      </c>
      <c r="E11047" s="4" t="s">
        <v>20</v>
      </c>
      <c r="F11047" s="4" t="s">
        <v>5736</v>
      </c>
      <c r="G11047" s="4">
        <v>196.2</v>
      </c>
      <c r="H11047" s="4">
        <v>392.4</v>
      </c>
    </row>
    <row r="11048" spans="2:8" hidden="1" x14ac:dyDescent="0.15">
      <c r="B11048" s="8" t="s">
        <v>2595</v>
      </c>
      <c r="C11048" s="4" t="s">
        <v>209</v>
      </c>
      <c r="D11048" s="4" t="s">
        <v>20</v>
      </c>
      <c r="E11048" s="4" t="s">
        <v>950</v>
      </c>
      <c r="F11048" s="4" t="s">
        <v>4879</v>
      </c>
      <c r="G11048" s="4">
        <v>964</v>
      </c>
      <c r="H11048" s="4">
        <v>315.42</v>
      </c>
    </row>
    <row r="11049" spans="2:8" hidden="1" x14ac:dyDescent="0.15">
      <c r="B11049" s="8" t="s">
        <v>786</v>
      </c>
      <c r="C11049" s="4" t="s">
        <v>27</v>
      </c>
      <c r="D11049" s="4" t="s">
        <v>19</v>
      </c>
      <c r="E11049" s="4" t="s">
        <v>20</v>
      </c>
      <c r="F11049" s="4" t="s">
        <v>5646</v>
      </c>
      <c r="G11049" s="4">
        <v>800</v>
      </c>
      <c r="H11049" s="4">
        <v>1603.52</v>
      </c>
    </row>
    <row r="11050" spans="2:8" hidden="1" x14ac:dyDescent="0.15">
      <c r="B11050" s="8" t="s">
        <v>3392</v>
      </c>
      <c r="C11050" s="4" t="s">
        <v>27</v>
      </c>
      <c r="D11050" s="4" t="s">
        <v>19</v>
      </c>
      <c r="E11050" s="4" t="s">
        <v>20</v>
      </c>
      <c r="F11050" s="4" t="s">
        <v>5646</v>
      </c>
      <c r="G11050" s="4">
        <v>655.20000000000005</v>
      </c>
      <c r="H11050" s="4">
        <v>1313.64</v>
      </c>
    </row>
    <row r="11051" spans="2:8" hidden="1" x14ac:dyDescent="0.15">
      <c r="B11051" s="8" t="s">
        <v>543</v>
      </c>
      <c r="C11051" s="4" t="s">
        <v>27</v>
      </c>
      <c r="D11051" s="4" t="s">
        <v>19</v>
      </c>
      <c r="E11051" s="4" t="s">
        <v>20</v>
      </c>
      <c r="F11051" s="4" t="s">
        <v>5646</v>
      </c>
      <c r="G11051" s="4">
        <v>364</v>
      </c>
      <c r="H11051" s="4">
        <v>728</v>
      </c>
    </row>
    <row r="11052" spans="2:8" hidden="1" x14ac:dyDescent="0.15">
      <c r="B11052" s="8" t="s">
        <v>1248</v>
      </c>
      <c r="C11052" s="4" t="s">
        <v>27</v>
      </c>
      <c r="D11052" s="4" t="s">
        <v>19</v>
      </c>
      <c r="E11052" s="4" t="s">
        <v>20</v>
      </c>
      <c r="F11052" s="4" t="s">
        <v>5646</v>
      </c>
      <c r="G11052" s="4">
        <v>70.56</v>
      </c>
      <c r="H11052" s="4">
        <v>141.97999999999999</v>
      </c>
    </row>
    <row r="11053" spans="2:8" hidden="1" x14ac:dyDescent="0.15">
      <c r="B11053" s="8" t="s">
        <v>2876</v>
      </c>
      <c r="C11053" s="4" t="s">
        <v>209</v>
      </c>
      <c r="D11053" s="4" t="s">
        <v>20</v>
      </c>
      <c r="E11053" s="4" t="s">
        <v>950</v>
      </c>
      <c r="F11053" s="4" t="s">
        <v>3949</v>
      </c>
      <c r="G11053" s="4">
        <v>952</v>
      </c>
      <c r="H11053" s="4">
        <v>321.95</v>
      </c>
    </row>
    <row r="11054" spans="2:8" hidden="1" x14ac:dyDescent="0.15">
      <c r="B11054" s="8" t="s">
        <v>1349</v>
      </c>
      <c r="C11054" s="4" t="s">
        <v>209</v>
      </c>
      <c r="D11054" s="4" t="s">
        <v>20</v>
      </c>
      <c r="E11054" s="4" t="s">
        <v>950</v>
      </c>
      <c r="F11054" s="4" t="s">
        <v>3949</v>
      </c>
      <c r="G11054" s="4">
        <v>950</v>
      </c>
      <c r="H11054" s="4">
        <v>267.06</v>
      </c>
    </row>
    <row r="11055" spans="2:8" hidden="1" x14ac:dyDescent="0.15">
      <c r="B11055" s="8" t="s">
        <v>3119</v>
      </c>
      <c r="C11055" s="4" t="s">
        <v>209</v>
      </c>
      <c r="D11055" s="4" t="s">
        <v>20</v>
      </c>
      <c r="E11055" s="4" t="s">
        <v>950</v>
      </c>
      <c r="F11055" s="4" t="s">
        <v>5537</v>
      </c>
      <c r="G11055" s="4">
        <v>950</v>
      </c>
      <c r="H11055" s="4">
        <v>248.98</v>
      </c>
    </row>
    <row r="11056" spans="2:8" hidden="1" x14ac:dyDescent="0.15">
      <c r="B11056" s="8" t="s">
        <v>967</v>
      </c>
      <c r="C11056" s="4" t="s">
        <v>209</v>
      </c>
      <c r="D11056" s="4" t="s">
        <v>20</v>
      </c>
      <c r="E11056" s="4" t="s">
        <v>950</v>
      </c>
      <c r="F11056" s="4" t="s">
        <v>3949</v>
      </c>
      <c r="G11056" s="4">
        <v>950</v>
      </c>
      <c r="H11056" s="4">
        <v>244.14</v>
      </c>
    </row>
    <row r="11057" spans="2:8" hidden="1" x14ac:dyDescent="0.15">
      <c r="B11057" s="8" t="s">
        <v>46</v>
      </c>
      <c r="C11057" s="4" t="s">
        <v>209</v>
      </c>
      <c r="D11057" s="4" t="s">
        <v>20</v>
      </c>
      <c r="E11057" s="4" t="s">
        <v>950</v>
      </c>
      <c r="F11057" s="4" t="s">
        <v>3949</v>
      </c>
      <c r="G11057" s="4">
        <v>944</v>
      </c>
      <c r="H11057" s="4">
        <v>456.89</v>
      </c>
    </row>
    <row r="11058" spans="2:8" hidden="1" x14ac:dyDescent="0.15">
      <c r="B11058" s="8" t="s">
        <v>2432</v>
      </c>
      <c r="C11058" s="4" t="s">
        <v>27</v>
      </c>
      <c r="D11058" s="4" t="s">
        <v>19</v>
      </c>
      <c r="E11058" s="4" t="s">
        <v>20</v>
      </c>
      <c r="F11058" s="4" t="s">
        <v>5646</v>
      </c>
      <c r="G11058" s="4">
        <v>32</v>
      </c>
      <c r="H11058" s="4">
        <v>64</v>
      </c>
    </row>
    <row r="11059" spans="2:8" hidden="1" x14ac:dyDescent="0.15">
      <c r="B11059" s="8" t="s">
        <v>5735</v>
      </c>
      <c r="C11059" s="4" t="s">
        <v>27</v>
      </c>
      <c r="D11059" s="4" t="s">
        <v>19</v>
      </c>
      <c r="E11059" s="4" t="s">
        <v>20</v>
      </c>
      <c r="F11059" s="4" t="s">
        <v>6001</v>
      </c>
      <c r="G11059" s="4">
        <v>441</v>
      </c>
      <c r="H11059" s="4">
        <v>882</v>
      </c>
    </row>
    <row r="11060" spans="2:8" hidden="1" x14ac:dyDescent="0.15">
      <c r="B11060" s="8" t="s">
        <v>4620</v>
      </c>
      <c r="C11060" s="4" t="s">
        <v>27</v>
      </c>
      <c r="D11060" s="4" t="s">
        <v>19</v>
      </c>
      <c r="E11060" s="4" t="s">
        <v>20</v>
      </c>
      <c r="F11060" s="4" t="s">
        <v>5739</v>
      </c>
      <c r="G11060" s="4">
        <v>649</v>
      </c>
      <c r="H11060" s="4">
        <v>1280</v>
      </c>
    </row>
    <row r="11061" spans="2:8" hidden="1" x14ac:dyDescent="0.15">
      <c r="B11061" s="8" t="s">
        <v>236</v>
      </c>
      <c r="C11061" s="4" t="s">
        <v>209</v>
      </c>
      <c r="D11061" s="4" t="s">
        <v>20</v>
      </c>
      <c r="E11061" s="4" t="s">
        <v>950</v>
      </c>
      <c r="F11061" s="4" t="s">
        <v>3949</v>
      </c>
      <c r="G11061" s="4">
        <v>930</v>
      </c>
      <c r="H11061" s="4">
        <v>300.24</v>
      </c>
    </row>
    <row r="11062" spans="2:8" hidden="1" x14ac:dyDescent="0.15">
      <c r="B11062" s="8" t="s">
        <v>4119</v>
      </c>
      <c r="C11062" s="4" t="s">
        <v>27</v>
      </c>
      <c r="D11062" s="4" t="s">
        <v>19</v>
      </c>
      <c r="E11062" s="4" t="s">
        <v>20</v>
      </c>
      <c r="F11062" s="4" t="s">
        <v>5739</v>
      </c>
      <c r="G11062" s="4">
        <v>356</v>
      </c>
      <c r="H11062" s="4">
        <v>713.64</v>
      </c>
    </row>
    <row r="11063" spans="2:8" hidden="1" x14ac:dyDescent="0.15">
      <c r="B11063" s="8" t="s">
        <v>524</v>
      </c>
      <c r="C11063" s="4" t="s">
        <v>27</v>
      </c>
      <c r="D11063" s="4" t="s">
        <v>19</v>
      </c>
      <c r="E11063" s="4" t="s">
        <v>20</v>
      </c>
      <c r="F11063" s="4" t="s">
        <v>6851</v>
      </c>
      <c r="G11063" s="4">
        <v>54</v>
      </c>
      <c r="H11063" s="4">
        <v>108.23</v>
      </c>
    </row>
    <row r="11064" spans="2:8" hidden="1" x14ac:dyDescent="0.15">
      <c r="B11064" s="8" t="s">
        <v>1036</v>
      </c>
      <c r="C11064" s="4" t="s">
        <v>27</v>
      </c>
      <c r="D11064" s="4" t="s">
        <v>19</v>
      </c>
      <c r="E11064" s="4" t="s">
        <v>20</v>
      </c>
      <c r="F11064" s="4" t="s">
        <v>5881</v>
      </c>
      <c r="G11064" s="4">
        <v>504</v>
      </c>
      <c r="H11064" s="4">
        <v>1008</v>
      </c>
    </row>
    <row r="11065" spans="2:8" hidden="1" x14ac:dyDescent="0.15">
      <c r="B11065" s="8" t="s">
        <v>4474</v>
      </c>
      <c r="C11065" s="4" t="s">
        <v>27</v>
      </c>
      <c r="D11065" s="4" t="s">
        <v>19</v>
      </c>
      <c r="E11065" s="4" t="s">
        <v>20</v>
      </c>
      <c r="F11065" s="4" t="s">
        <v>4704</v>
      </c>
      <c r="G11065" s="4">
        <v>2922</v>
      </c>
      <c r="H11065" s="4">
        <v>5844</v>
      </c>
    </row>
    <row r="11066" spans="2:8" hidden="1" x14ac:dyDescent="0.15">
      <c r="B11066" s="8" t="s">
        <v>1030</v>
      </c>
      <c r="C11066" s="4" t="s">
        <v>27</v>
      </c>
      <c r="D11066" s="4" t="s">
        <v>19</v>
      </c>
      <c r="E11066" s="4" t="s">
        <v>20</v>
      </c>
      <c r="F11066" s="4" t="s">
        <v>4704</v>
      </c>
      <c r="G11066" s="4">
        <v>2186.58</v>
      </c>
      <c r="H11066" s="4">
        <v>4378.47</v>
      </c>
    </row>
    <row r="11067" spans="2:8" hidden="1" x14ac:dyDescent="0.15">
      <c r="B11067" s="8" t="s">
        <v>1021</v>
      </c>
      <c r="C11067" s="4" t="s">
        <v>27</v>
      </c>
      <c r="D11067" s="4" t="s">
        <v>19</v>
      </c>
      <c r="E11067" s="4" t="s">
        <v>20</v>
      </c>
      <c r="F11067" s="4" t="s">
        <v>4704</v>
      </c>
      <c r="G11067" s="4">
        <v>2109.42</v>
      </c>
      <c r="H11067" s="4">
        <v>4223.74</v>
      </c>
    </row>
    <row r="11068" spans="2:8" hidden="1" x14ac:dyDescent="0.15">
      <c r="B11068" s="8" t="s">
        <v>5515</v>
      </c>
      <c r="C11068" s="4" t="s">
        <v>209</v>
      </c>
      <c r="D11068" s="4" t="s">
        <v>20</v>
      </c>
      <c r="E11068" s="4" t="s">
        <v>950</v>
      </c>
      <c r="F11068" s="4" t="s">
        <v>3949</v>
      </c>
      <c r="G11068" s="4">
        <v>908</v>
      </c>
      <c r="H11068" s="4">
        <v>220.17</v>
      </c>
    </row>
    <row r="11069" spans="2:8" hidden="1" x14ac:dyDescent="0.15">
      <c r="B11069" s="8" t="s">
        <v>497</v>
      </c>
      <c r="C11069" s="4" t="s">
        <v>27</v>
      </c>
      <c r="D11069" s="4" t="s">
        <v>19</v>
      </c>
      <c r="E11069" s="4" t="s">
        <v>20</v>
      </c>
      <c r="F11069" s="4" t="s">
        <v>4704</v>
      </c>
      <c r="G11069" s="4">
        <v>1832.44</v>
      </c>
      <c r="H11069" s="4">
        <v>3669.16</v>
      </c>
    </row>
    <row r="11070" spans="2:8" hidden="1" x14ac:dyDescent="0.15">
      <c r="B11070" s="8" t="s">
        <v>5056</v>
      </c>
      <c r="C11070" s="4" t="s">
        <v>27</v>
      </c>
      <c r="D11070" s="4" t="s">
        <v>19</v>
      </c>
      <c r="E11070" s="4" t="s">
        <v>20</v>
      </c>
      <c r="F11070" s="4" t="s">
        <v>4704</v>
      </c>
      <c r="G11070" s="4">
        <v>1692.6</v>
      </c>
      <c r="H11070" s="4">
        <v>3385.2</v>
      </c>
    </row>
    <row r="11071" spans="2:8" hidden="1" x14ac:dyDescent="0.15">
      <c r="B11071" s="8" t="s">
        <v>311</v>
      </c>
      <c r="C11071" s="4" t="s">
        <v>27</v>
      </c>
      <c r="D11071" s="4" t="s">
        <v>19</v>
      </c>
      <c r="E11071" s="4" t="s">
        <v>20</v>
      </c>
      <c r="F11071" s="4" t="s">
        <v>4704</v>
      </c>
      <c r="G11071" s="4">
        <v>1476.32</v>
      </c>
      <c r="H11071" s="4">
        <v>2956.42</v>
      </c>
    </row>
    <row r="11072" spans="2:8" hidden="1" x14ac:dyDescent="0.15">
      <c r="B11072" s="8" t="s">
        <v>584</v>
      </c>
      <c r="C11072" s="4" t="s">
        <v>27</v>
      </c>
      <c r="D11072" s="4" t="s">
        <v>19</v>
      </c>
      <c r="E11072" s="4" t="s">
        <v>20</v>
      </c>
      <c r="F11072" s="4" t="s">
        <v>4704</v>
      </c>
      <c r="G11072" s="4">
        <v>930.6</v>
      </c>
      <c r="H11072" s="4">
        <v>1861.2</v>
      </c>
    </row>
    <row r="11073" spans="2:8" hidden="1" x14ac:dyDescent="0.15">
      <c r="B11073" s="8" t="s">
        <v>285</v>
      </c>
      <c r="C11073" s="4" t="s">
        <v>27</v>
      </c>
      <c r="D11073" s="4" t="s">
        <v>19</v>
      </c>
      <c r="E11073" s="4" t="s">
        <v>20</v>
      </c>
      <c r="F11073" s="4" t="s">
        <v>4704</v>
      </c>
      <c r="G11073" s="4">
        <v>392.4</v>
      </c>
      <c r="H11073" s="4">
        <v>784.8</v>
      </c>
    </row>
    <row r="11074" spans="2:8" hidden="1" x14ac:dyDescent="0.15">
      <c r="B11074" s="8" t="s">
        <v>115</v>
      </c>
      <c r="C11074" s="4" t="s">
        <v>27</v>
      </c>
      <c r="D11074" s="4" t="s">
        <v>19</v>
      </c>
      <c r="E11074" s="4" t="s">
        <v>20</v>
      </c>
      <c r="F11074" s="4" t="s">
        <v>4704</v>
      </c>
      <c r="G11074" s="4">
        <v>295</v>
      </c>
      <c r="H11074" s="4">
        <v>590.67999999999904</v>
      </c>
    </row>
    <row r="11075" spans="2:8" hidden="1" x14ac:dyDescent="0.15">
      <c r="B11075" s="8" t="s">
        <v>517</v>
      </c>
      <c r="C11075" s="4" t="s">
        <v>27</v>
      </c>
      <c r="D11075" s="4" t="s">
        <v>19</v>
      </c>
      <c r="E11075" s="4" t="s">
        <v>20</v>
      </c>
      <c r="F11075" s="4" t="s">
        <v>4704</v>
      </c>
      <c r="G11075" s="4">
        <v>2688</v>
      </c>
      <c r="H11075" s="4">
        <v>5393.69</v>
      </c>
    </row>
    <row r="11076" spans="2:8" hidden="1" x14ac:dyDescent="0.15">
      <c r="B11076" s="8" t="s">
        <v>137</v>
      </c>
      <c r="C11076" s="4" t="s">
        <v>27</v>
      </c>
      <c r="D11076" s="4" t="s">
        <v>19</v>
      </c>
      <c r="E11076" s="4" t="s">
        <v>20</v>
      </c>
      <c r="F11076" s="4" t="s">
        <v>4704</v>
      </c>
      <c r="G11076" s="4">
        <v>1886</v>
      </c>
      <c r="H11076" s="4">
        <v>3781.29</v>
      </c>
    </row>
    <row r="11077" spans="2:8" hidden="1" x14ac:dyDescent="0.15">
      <c r="B11077" s="8" t="s">
        <v>279</v>
      </c>
      <c r="C11077" s="4" t="s">
        <v>27</v>
      </c>
      <c r="D11077" s="4" t="s">
        <v>19</v>
      </c>
      <c r="E11077" s="4" t="s">
        <v>20</v>
      </c>
      <c r="F11077" s="4" t="s">
        <v>4704</v>
      </c>
      <c r="G11077" s="4">
        <v>1731.4</v>
      </c>
      <c r="H11077" s="4">
        <v>3469.11</v>
      </c>
    </row>
    <row r="11078" spans="2:8" hidden="1" x14ac:dyDescent="0.15">
      <c r="B11078" s="8" t="s">
        <v>511</v>
      </c>
      <c r="C11078" s="4" t="s">
        <v>27</v>
      </c>
      <c r="D11078" s="4" t="s">
        <v>19</v>
      </c>
      <c r="E11078" s="4" t="s">
        <v>20</v>
      </c>
      <c r="F11078" s="4" t="s">
        <v>4704</v>
      </c>
      <c r="G11078" s="4">
        <v>1322.85</v>
      </c>
      <c r="H11078" s="4">
        <v>2645.7</v>
      </c>
    </row>
    <row r="11079" spans="2:8" hidden="1" x14ac:dyDescent="0.15">
      <c r="B11079" s="8" t="s">
        <v>376</v>
      </c>
      <c r="C11079" s="4" t="s">
        <v>27</v>
      </c>
      <c r="D11079" s="4" t="s">
        <v>19</v>
      </c>
      <c r="E11079" s="4" t="s">
        <v>20</v>
      </c>
      <c r="F11079" s="4" t="s">
        <v>4704</v>
      </c>
      <c r="G11079" s="4">
        <v>640</v>
      </c>
      <c r="H11079" s="4">
        <v>1283.2</v>
      </c>
    </row>
    <row r="11080" spans="2:8" hidden="1" x14ac:dyDescent="0.15">
      <c r="B11080" s="8" t="s">
        <v>517</v>
      </c>
      <c r="C11080" s="4" t="s">
        <v>27</v>
      </c>
      <c r="D11080" s="4" t="s">
        <v>19</v>
      </c>
      <c r="E11080" s="4" t="s">
        <v>20</v>
      </c>
      <c r="F11080" s="4" t="s">
        <v>4704</v>
      </c>
      <c r="G11080" s="4">
        <v>462</v>
      </c>
      <c r="H11080" s="4">
        <v>927.01</v>
      </c>
    </row>
    <row r="11081" spans="2:8" hidden="1" x14ac:dyDescent="0.15">
      <c r="B11081" s="8" t="s">
        <v>517</v>
      </c>
      <c r="C11081" s="4" t="s">
        <v>27</v>
      </c>
      <c r="D11081" s="4" t="s">
        <v>19</v>
      </c>
      <c r="E11081" s="4" t="s">
        <v>20</v>
      </c>
      <c r="F11081" s="4" t="s">
        <v>4704</v>
      </c>
      <c r="G11081" s="4">
        <v>289.8</v>
      </c>
      <c r="H11081" s="4">
        <v>581.51</v>
      </c>
    </row>
    <row r="11082" spans="2:8" hidden="1" x14ac:dyDescent="0.15">
      <c r="B11082" s="8" t="s">
        <v>1248</v>
      </c>
      <c r="C11082" s="4" t="s">
        <v>209</v>
      </c>
      <c r="D11082" s="4" t="s">
        <v>20</v>
      </c>
      <c r="E11082" s="4" t="s">
        <v>1288</v>
      </c>
      <c r="F11082" s="4" t="s">
        <v>5573</v>
      </c>
      <c r="G11082" s="4">
        <v>900</v>
      </c>
      <c r="H11082" s="4">
        <v>3840</v>
      </c>
    </row>
    <row r="11083" spans="2:8" hidden="1" x14ac:dyDescent="0.15">
      <c r="B11083" s="8" t="s">
        <v>1432</v>
      </c>
      <c r="C11083" s="4" t="s">
        <v>27</v>
      </c>
      <c r="D11083" s="4" t="s">
        <v>19</v>
      </c>
      <c r="E11083" s="4" t="s">
        <v>20</v>
      </c>
      <c r="F11083" s="4" t="s">
        <v>4430</v>
      </c>
      <c r="G11083" s="4">
        <v>4458.78</v>
      </c>
      <c r="H11083" s="4">
        <v>8941.06</v>
      </c>
    </row>
    <row r="11084" spans="2:8" hidden="1" x14ac:dyDescent="0.15">
      <c r="B11084" s="8" t="s">
        <v>571</v>
      </c>
      <c r="C11084" s="4" t="s">
        <v>209</v>
      </c>
      <c r="D11084" s="4" t="s">
        <v>19</v>
      </c>
      <c r="E11084" s="4" t="s">
        <v>559</v>
      </c>
      <c r="F11084" s="4" t="s">
        <v>5578</v>
      </c>
      <c r="G11084" s="4">
        <v>900</v>
      </c>
      <c r="H11084" s="4">
        <v>3140.46</v>
      </c>
    </row>
    <row r="11085" spans="2:8" hidden="1" x14ac:dyDescent="0.15">
      <c r="B11085" s="8" t="s">
        <v>528</v>
      </c>
      <c r="C11085" s="4" t="s">
        <v>27</v>
      </c>
      <c r="D11085" s="4" t="s">
        <v>19</v>
      </c>
      <c r="E11085" s="4" t="s">
        <v>20</v>
      </c>
      <c r="F11085" s="4" t="s">
        <v>4430</v>
      </c>
      <c r="G11085" s="4">
        <v>2787.68</v>
      </c>
      <c r="H11085" s="4">
        <v>5575.36</v>
      </c>
    </row>
    <row r="11086" spans="2:8" hidden="1" x14ac:dyDescent="0.15">
      <c r="B11086" s="8" t="s">
        <v>657</v>
      </c>
      <c r="C11086" s="4" t="s">
        <v>27</v>
      </c>
      <c r="D11086" s="4" t="s">
        <v>19</v>
      </c>
      <c r="E11086" s="4" t="s">
        <v>20</v>
      </c>
      <c r="F11086" s="4" t="s">
        <v>4430</v>
      </c>
      <c r="G11086" s="4">
        <v>2661.6</v>
      </c>
      <c r="H11086" s="4">
        <v>5330.09</v>
      </c>
    </row>
    <row r="11087" spans="2:8" hidden="1" x14ac:dyDescent="0.15">
      <c r="B11087" s="8" t="s">
        <v>2110</v>
      </c>
      <c r="C11087" s="4" t="s">
        <v>27</v>
      </c>
      <c r="D11087" s="4" t="s">
        <v>19</v>
      </c>
      <c r="E11087" s="4" t="s">
        <v>20</v>
      </c>
      <c r="F11087" s="4" t="s">
        <v>4430</v>
      </c>
      <c r="G11087" s="4">
        <v>1720.4</v>
      </c>
      <c r="H11087" s="4">
        <v>3440.8</v>
      </c>
    </row>
    <row r="11088" spans="2:8" hidden="1" x14ac:dyDescent="0.15">
      <c r="B11088" s="8" t="s">
        <v>655</v>
      </c>
      <c r="C11088" s="4" t="s">
        <v>27</v>
      </c>
      <c r="D11088" s="4" t="s">
        <v>19</v>
      </c>
      <c r="E11088" s="4" t="s">
        <v>20</v>
      </c>
      <c r="F11088" s="4" t="s">
        <v>4430</v>
      </c>
      <c r="G11088" s="4">
        <v>1698</v>
      </c>
      <c r="H11088" s="4">
        <v>3400.01</v>
      </c>
    </row>
    <row r="11089" spans="2:8" hidden="1" x14ac:dyDescent="0.15">
      <c r="B11089" s="8" t="s">
        <v>344</v>
      </c>
      <c r="C11089" s="4" t="s">
        <v>27</v>
      </c>
      <c r="D11089" s="4" t="s">
        <v>19</v>
      </c>
      <c r="E11089" s="4" t="s">
        <v>20</v>
      </c>
      <c r="F11089" s="4" t="s">
        <v>4430</v>
      </c>
      <c r="G11089" s="4">
        <v>1575</v>
      </c>
      <c r="H11089" s="4">
        <v>3150</v>
      </c>
    </row>
    <row r="11090" spans="2:8" hidden="1" x14ac:dyDescent="0.15">
      <c r="B11090" s="8" t="s">
        <v>2656</v>
      </c>
      <c r="C11090" s="4" t="s">
        <v>209</v>
      </c>
      <c r="D11090" s="4" t="s">
        <v>20</v>
      </c>
      <c r="E11090" s="4" t="s">
        <v>950</v>
      </c>
      <c r="F11090" s="4" t="s">
        <v>3949</v>
      </c>
      <c r="G11090" s="4">
        <v>900</v>
      </c>
      <c r="H11090" s="4">
        <v>352.14</v>
      </c>
    </row>
    <row r="11091" spans="2:8" hidden="1" x14ac:dyDescent="0.15">
      <c r="B11091" s="8" t="s">
        <v>3376</v>
      </c>
      <c r="C11091" s="4" t="s">
        <v>27</v>
      </c>
      <c r="D11091" s="4" t="s">
        <v>19</v>
      </c>
      <c r="E11091" s="4" t="s">
        <v>20</v>
      </c>
      <c r="F11091" s="4" t="s">
        <v>4430</v>
      </c>
      <c r="G11091" s="4">
        <v>1509.6</v>
      </c>
      <c r="H11091" s="4">
        <v>3022.7</v>
      </c>
    </row>
    <row r="11092" spans="2:8" hidden="1" x14ac:dyDescent="0.15">
      <c r="B11092" s="8" t="s">
        <v>1963</v>
      </c>
      <c r="C11092" s="4" t="s">
        <v>27</v>
      </c>
      <c r="D11092" s="4" t="s">
        <v>19</v>
      </c>
      <c r="E11092" s="4" t="s">
        <v>20</v>
      </c>
      <c r="F11092" s="4" t="s">
        <v>4430</v>
      </c>
      <c r="G11092" s="4">
        <v>1499.38</v>
      </c>
      <c r="H11092" s="4">
        <v>2998.76</v>
      </c>
    </row>
    <row r="11093" spans="2:8" hidden="1" x14ac:dyDescent="0.15">
      <c r="B11093" s="8" t="s">
        <v>831</v>
      </c>
      <c r="C11093" s="4" t="s">
        <v>27</v>
      </c>
      <c r="D11093" s="4" t="s">
        <v>19</v>
      </c>
      <c r="E11093" s="4" t="s">
        <v>20</v>
      </c>
      <c r="F11093" s="4" t="s">
        <v>4430</v>
      </c>
      <c r="G11093" s="4">
        <v>1449</v>
      </c>
      <c r="H11093" s="4">
        <v>2898</v>
      </c>
    </row>
    <row r="11094" spans="2:8" hidden="1" x14ac:dyDescent="0.15">
      <c r="B11094" s="8" t="s">
        <v>3095</v>
      </c>
      <c r="C11094" s="4" t="s">
        <v>27</v>
      </c>
      <c r="D11094" s="4" t="s">
        <v>19</v>
      </c>
      <c r="E11094" s="4" t="s">
        <v>20</v>
      </c>
      <c r="F11094" s="4" t="s">
        <v>4430</v>
      </c>
      <c r="G11094" s="4">
        <v>1261.5</v>
      </c>
      <c r="H11094" s="4">
        <v>2525.9499999999898</v>
      </c>
    </row>
    <row r="11095" spans="2:8" hidden="1" x14ac:dyDescent="0.15">
      <c r="B11095" s="8" t="s">
        <v>3430</v>
      </c>
      <c r="C11095" s="4" t="s">
        <v>27</v>
      </c>
      <c r="D11095" s="4" t="s">
        <v>19</v>
      </c>
      <c r="E11095" s="4" t="s">
        <v>20</v>
      </c>
      <c r="F11095" s="4" t="s">
        <v>4430</v>
      </c>
      <c r="G11095" s="4">
        <v>1110.4000000000001</v>
      </c>
      <c r="H11095" s="4">
        <v>2223.2199999999898</v>
      </c>
    </row>
    <row r="11096" spans="2:8" hidden="1" x14ac:dyDescent="0.15">
      <c r="B11096" s="8" t="s">
        <v>106</v>
      </c>
      <c r="C11096" s="4" t="s">
        <v>27</v>
      </c>
      <c r="D11096" s="4" t="s">
        <v>19</v>
      </c>
      <c r="E11096" s="4" t="s">
        <v>20</v>
      </c>
      <c r="F11096" s="4" t="s">
        <v>4430</v>
      </c>
      <c r="G11096" s="4">
        <v>1099</v>
      </c>
      <c r="H11096" s="4">
        <v>2200.5500000000002</v>
      </c>
    </row>
    <row r="11097" spans="2:8" hidden="1" x14ac:dyDescent="0.15">
      <c r="B11097" s="8" t="s">
        <v>2236</v>
      </c>
      <c r="C11097" s="4" t="s">
        <v>27</v>
      </c>
      <c r="D11097" s="4" t="s">
        <v>19</v>
      </c>
      <c r="E11097" s="4" t="s">
        <v>20</v>
      </c>
      <c r="F11097" s="4" t="s">
        <v>4430</v>
      </c>
      <c r="G11097" s="4">
        <v>1000</v>
      </c>
      <c r="H11097" s="4">
        <v>2000</v>
      </c>
    </row>
    <row r="11098" spans="2:8" hidden="1" x14ac:dyDescent="0.15">
      <c r="B11098" s="8" t="s">
        <v>2641</v>
      </c>
      <c r="C11098" s="4" t="s">
        <v>27</v>
      </c>
      <c r="D11098" s="4" t="s">
        <v>19</v>
      </c>
      <c r="E11098" s="4" t="s">
        <v>20</v>
      </c>
      <c r="F11098" s="4" t="s">
        <v>4430</v>
      </c>
      <c r="G11098" s="4">
        <v>975.2</v>
      </c>
      <c r="H11098" s="4">
        <v>1952.65</v>
      </c>
    </row>
    <row r="11099" spans="2:8" hidden="1" x14ac:dyDescent="0.15">
      <c r="B11099" s="8" t="s">
        <v>1169</v>
      </c>
      <c r="C11099" s="4" t="s">
        <v>27</v>
      </c>
      <c r="D11099" s="4" t="s">
        <v>19</v>
      </c>
      <c r="E11099" s="4" t="s">
        <v>20</v>
      </c>
      <c r="F11099" s="4" t="s">
        <v>4430</v>
      </c>
      <c r="G11099" s="4">
        <v>954.72</v>
      </c>
      <c r="H11099" s="4">
        <v>1909.44</v>
      </c>
    </row>
    <row r="11100" spans="2:8" hidden="1" x14ac:dyDescent="0.15">
      <c r="B11100" s="8" t="s">
        <v>673</v>
      </c>
      <c r="C11100" s="4" t="s">
        <v>27</v>
      </c>
      <c r="D11100" s="4" t="s">
        <v>19</v>
      </c>
      <c r="E11100" s="4" t="s">
        <v>20</v>
      </c>
      <c r="F11100" s="4" t="s">
        <v>4430</v>
      </c>
      <c r="G11100" s="4">
        <v>792</v>
      </c>
      <c r="H11100" s="4">
        <v>1584</v>
      </c>
    </row>
    <row r="11101" spans="2:8" hidden="1" x14ac:dyDescent="0.15">
      <c r="B11101" s="8" t="s">
        <v>779</v>
      </c>
      <c r="C11101" s="4" t="s">
        <v>27</v>
      </c>
      <c r="D11101" s="4" t="s">
        <v>19</v>
      </c>
      <c r="E11101" s="4" t="s">
        <v>20</v>
      </c>
      <c r="F11101" s="4" t="s">
        <v>4430</v>
      </c>
      <c r="G11101" s="4">
        <v>750</v>
      </c>
      <c r="H11101" s="4">
        <v>1500</v>
      </c>
    </row>
    <row r="11102" spans="2:8" hidden="1" x14ac:dyDescent="0.15">
      <c r="B11102" s="8" t="s">
        <v>2560</v>
      </c>
      <c r="C11102" s="4" t="s">
        <v>27</v>
      </c>
      <c r="D11102" s="4" t="s">
        <v>19</v>
      </c>
      <c r="E11102" s="4" t="s">
        <v>20</v>
      </c>
      <c r="F11102" s="4" t="s">
        <v>4430</v>
      </c>
      <c r="G11102" s="4">
        <v>700</v>
      </c>
      <c r="H11102" s="4">
        <v>1400</v>
      </c>
    </row>
    <row r="11103" spans="2:8" hidden="1" x14ac:dyDescent="0.15">
      <c r="B11103" s="8" t="s">
        <v>2061</v>
      </c>
      <c r="C11103" s="4" t="s">
        <v>27</v>
      </c>
      <c r="D11103" s="4" t="s">
        <v>19</v>
      </c>
      <c r="E11103" s="4" t="s">
        <v>20</v>
      </c>
      <c r="F11103" s="4" t="s">
        <v>4430</v>
      </c>
      <c r="G11103" s="4">
        <v>664</v>
      </c>
      <c r="H11103" s="4">
        <v>1329.57</v>
      </c>
    </row>
    <row r="11104" spans="2:8" hidden="1" x14ac:dyDescent="0.15">
      <c r="B11104" s="8" t="s">
        <v>1765</v>
      </c>
      <c r="C11104" s="4" t="s">
        <v>27</v>
      </c>
      <c r="D11104" s="4" t="s">
        <v>19</v>
      </c>
      <c r="E11104" s="4" t="s">
        <v>20</v>
      </c>
      <c r="F11104" s="4" t="s">
        <v>4430</v>
      </c>
      <c r="G11104" s="4">
        <v>594</v>
      </c>
      <c r="H11104" s="4">
        <v>1188</v>
      </c>
    </row>
    <row r="11105" spans="2:8" hidden="1" x14ac:dyDescent="0.15">
      <c r="B11105" s="8" t="s">
        <v>2810</v>
      </c>
      <c r="C11105" s="4" t="s">
        <v>27</v>
      </c>
      <c r="D11105" s="4" t="s">
        <v>19</v>
      </c>
      <c r="E11105" s="4" t="s">
        <v>20</v>
      </c>
      <c r="F11105" s="4" t="s">
        <v>4430</v>
      </c>
      <c r="G11105" s="4">
        <v>471.72</v>
      </c>
      <c r="H11105" s="4">
        <v>944.52</v>
      </c>
    </row>
    <row r="11106" spans="2:8" hidden="1" x14ac:dyDescent="0.15">
      <c r="B11106" s="8" t="s">
        <v>2506</v>
      </c>
      <c r="C11106" s="4" t="s">
        <v>27</v>
      </c>
      <c r="D11106" s="4" t="s">
        <v>19</v>
      </c>
      <c r="E11106" s="4" t="s">
        <v>20</v>
      </c>
      <c r="F11106" s="4" t="s">
        <v>4430</v>
      </c>
      <c r="G11106" s="4">
        <v>421.6</v>
      </c>
      <c r="H11106" s="4">
        <v>844.16</v>
      </c>
    </row>
    <row r="11107" spans="2:8" hidden="1" x14ac:dyDescent="0.15">
      <c r="B11107" s="8" t="s">
        <v>3693</v>
      </c>
      <c r="C11107" s="4" t="s">
        <v>209</v>
      </c>
      <c r="D11107" s="4" t="s">
        <v>20</v>
      </c>
      <c r="E11107" s="4" t="s">
        <v>950</v>
      </c>
      <c r="F11107" s="4" t="s">
        <v>3949</v>
      </c>
      <c r="G11107" s="4">
        <v>875</v>
      </c>
      <c r="H11107" s="4">
        <v>306.52999999999997</v>
      </c>
    </row>
    <row r="11108" spans="2:8" hidden="1" x14ac:dyDescent="0.15">
      <c r="B11108" s="8" t="s">
        <v>1528</v>
      </c>
      <c r="C11108" s="4" t="s">
        <v>27</v>
      </c>
      <c r="D11108" s="4" t="s">
        <v>19</v>
      </c>
      <c r="E11108" s="4" t="s">
        <v>20</v>
      </c>
      <c r="F11108" s="4" t="s">
        <v>4430</v>
      </c>
      <c r="G11108" s="4">
        <v>403.2</v>
      </c>
      <c r="H11108" s="4">
        <v>806.4</v>
      </c>
    </row>
    <row r="11109" spans="2:8" hidden="1" x14ac:dyDescent="0.15">
      <c r="B11109" s="8" t="s">
        <v>336</v>
      </c>
      <c r="C11109" s="4" t="s">
        <v>27</v>
      </c>
      <c r="D11109" s="4" t="s">
        <v>19</v>
      </c>
      <c r="E11109" s="4" t="s">
        <v>20</v>
      </c>
      <c r="F11109" s="4" t="s">
        <v>4430</v>
      </c>
      <c r="G11109" s="4">
        <v>361.6</v>
      </c>
      <c r="H11109" s="4">
        <v>724.02</v>
      </c>
    </row>
    <row r="11110" spans="2:8" hidden="1" x14ac:dyDescent="0.15">
      <c r="B11110" s="8" t="s">
        <v>336</v>
      </c>
      <c r="C11110" s="4" t="s">
        <v>27</v>
      </c>
      <c r="D11110" s="4" t="s">
        <v>19</v>
      </c>
      <c r="E11110" s="4" t="s">
        <v>20</v>
      </c>
      <c r="F11110" s="4" t="s">
        <v>4430</v>
      </c>
      <c r="G11110" s="4">
        <v>350</v>
      </c>
      <c r="H11110" s="4">
        <v>700</v>
      </c>
    </row>
    <row r="11111" spans="2:8" hidden="1" x14ac:dyDescent="0.15">
      <c r="B11111" s="8" t="s">
        <v>201</v>
      </c>
      <c r="C11111" s="4" t="s">
        <v>27</v>
      </c>
      <c r="D11111" s="4" t="s">
        <v>19</v>
      </c>
      <c r="E11111" s="4" t="s">
        <v>20</v>
      </c>
      <c r="F11111" s="4" t="s">
        <v>4430</v>
      </c>
      <c r="G11111" s="4">
        <v>327.60000000000002</v>
      </c>
      <c r="H11111" s="4">
        <v>655.20000000000005</v>
      </c>
    </row>
    <row r="11112" spans="2:8" hidden="1" x14ac:dyDescent="0.15">
      <c r="B11112" s="8" t="s">
        <v>2939</v>
      </c>
      <c r="C11112" s="4" t="s">
        <v>27</v>
      </c>
      <c r="D11112" s="4" t="s">
        <v>19</v>
      </c>
      <c r="E11112" s="4" t="s">
        <v>20</v>
      </c>
      <c r="F11112" s="4" t="s">
        <v>4430</v>
      </c>
      <c r="G11112" s="4">
        <v>320.8</v>
      </c>
      <c r="H11112" s="4">
        <v>641.6</v>
      </c>
    </row>
    <row r="11113" spans="2:8" hidden="1" x14ac:dyDescent="0.15">
      <c r="B11113" s="8" t="s">
        <v>2061</v>
      </c>
      <c r="C11113" s="4" t="s">
        <v>27</v>
      </c>
      <c r="D11113" s="4" t="s">
        <v>19</v>
      </c>
      <c r="E11113" s="4" t="s">
        <v>20</v>
      </c>
      <c r="F11113" s="4" t="s">
        <v>4430</v>
      </c>
      <c r="G11113" s="4">
        <v>255</v>
      </c>
      <c r="H11113" s="4">
        <v>510</v>
      </c>
    </row>
    <row r="11114" spans="2:8" hidden="1" x14ac:dyDescent="0.15">
      <c r="B11114" s="8" t="s">
        <v>1166</v>
      </c>
      <c r="C11114" s="4" t="s">
        <v>27</v>
      </c>
      <c r="D11114" s="4" t="s">
        <v>19</v>
      </c>
      <c r="E11114" s="4" t="s">
        <v>20</v>
      </c>
      <c r="F11114" s="4" t="s">
        <v>4430</v>
      </c>
      <c r="G11114" s="4">
        <v>238</v>
      </c>
      <c r="H11114" s="4">
        <v>476</v>
      </c>
    </row>
    <row r="11115" spans="2:8" hidden="1" x14ac:dyDescent="0.15">
      <c r="B11115" s="8" t="s">
        <v>729</v>
      </c>
      <c r="C11115" s="4" t="s">
        <v>209</v>
      </c>
      <c r="D11115" s="4" t="s">
        <v>20</v>
      </c>
      <c r="E11115" s="4" t="s">
        <v>950</v>
      </c>
      <c r="F11115" s="4" t="s">
        <v>3949</v>
      </c>
      <c r="G11115" s="4">
        <v>860</v>
      </c>
      <c r="H11115" s="4">
        <v>321.44</v>
      </c>
    </row>
    <row r="11116" spans="2:8" hidden="1" x14ac:dyDescent="0.15">
      <c r="B11116" s="8" t="s">
        <v>1066</v>
      </c>
      <c r="C11116" s="4" t="s">
        <v>209</v>
      </c>
      <c r="D11116" s="4" t="s">
        <v>20</v>
      </c>
      <c r="E11116" s="4" t="s">
        <v>950</v>
      </c>
      <c r="F11116" s="4" t="s">
        <v>3949</v>
      </c>
      <c r="G11116" s="4">
        <v>856</v>
      </c>
      <c r="H11116" s="4">
        <v>260.7</v>
      </c>
    </row>
    <row r="11117" spans="2:8" hidden="1" x14ac:dyDescent="0.15">
      <c r="B11117" s="8" t="s">
        <v>2736</v>
      </c>
      <c r="C11117" s="4" t="s">
        <v>27</v>
      </c>
      <c r="D11117" s="4" t="s">
        <v>19</v>
      </c>
      <c r="E11117" s="4" t="s">
        <v>20</v>
      </c>
      <c r="F11117" s="4" t="s">
        <v>4430</v>
      </c>
      <c r="G11117" s="4">
        <v>219.7</v>
      </c>
      <c r="H11117" s="4">
        <v>439.9</v>
      </c>
    </row>
    <row r="11118" spans="2:8" hidden="1" x14ac:dyDescent="0.15">
      <c r="B11118" s="8" t="s">
        <v>716</v>
      </c>
      <c r="C11118" s="4" t="s">
        <v>27</v>
      </c>
      <c r="D11118" s="4" t="s">
        <v>19</v>
      </c>
      <c r="E11118" s="4" t="s">
        <v>20</v>
      </c>
      <c r="F11118" s="4" t="s">
        <v>4430</v>
      </c>
      <c r="G11118" s="4">
        <v>193.2</v>
      </c>
      <c r="H11118" s="4">
        <v>386.4</v>
      </c>
    </row>
    <row r="11119" spans="2:8" hidden="1" x14ac:dyDescent="0.15">
      <c r="B11119" s="8" t="s">
        <v>1268</v>
      </c>
      <c r="C11119" s="4" t="s">
        <v>27</v>
      </c>
      <c r="D11119" s="4" t="s">
        <v>19</v>
      </c>
      <c r="E11119" s="4" t="s">
        <v>20</v>
      </c>
      <c r="F11119" s="4" t="s">
        <v>4430</v>
      </c>
      <c r="G11119" s="4">
        <v>180</v>
      </c>
      <c r="H11119" s="4">
        <v>360.41</v>
      </c>
    </row>
    <row r="11120" spans="2:8" hidden="1" x14ac:dyDescent="0.15">
      <c r="B11120" s="8" t="s">
        <v>1772</v>
      </c>
      <c r="C11120" s="4" t="s">
        <v>27</v>
      </c>
      <c r="D11120" s="4" t="s">
        <v>19</v>
      </c>
      <c r="E11120" s="4" t="s">
        <v>20</v>
      </c>
      <c r="F11120" s="4" t="s">
        <v>4430</v>
      </c>
      <c r="G11120" s="4">
        <v>49.9</v>
      </c>
      <c r="H11120" s="4">
        <v>99.91</v>
      </c>
    </row>
    <row r="11121" spans="2:8" hidden="1" x14ac:dyDescent="0.15">
      <c r="B11121" s="8" t="s">
        <v>920</v>
      </c>
      <c r="C11121" s="4" t="s">
        <v>27</v>
      </c>
      <c r="D11121" s="4" t="s">
        <v>19</v>
      </c>
      <c r="E11121" s="4" t="s">
        <v>20</v>
      </c>
      <c r="F11121" s="4" t="s">
        <v>4430</v>
      </c>
      <c r="G11121" s="4">
        <v>3040.32</v>
      </c>
      <c r="H11121" s="4">
        <v>6080.64</v>
      </c>
    </row>
    <row r="11122" spans="2:8" hidden="1" x14ac:dyDescent="0.15">
      <c r="B11122" s="8" t="s">
        <v>4885</v>
      </c>
      <c r="C11122" s="4" t="s">
        <v>27</v>
      </c>
      <c r="D11122" s="4" t="s">
        <v>19</v>
      </c>
      <c r="E11122" s="4" t="s">
        <v>20</v>
      </c>
      <c r="F11122" s="4" t="s">
        <v>4430</v>
      </c>
      <c r="G11122" s="4">
        <v>2028.6</v>
      </c>
      <c r="H11122" s="4">
        <v>4057.2</v>
      </c>
    </row>
    <row r="11123" spans="2:8" hidden="1" x14ac:dyDescent="0.15">
      <c r="B11123" s="8" t="s">
        <v>5328</v>
      </c>
      <c r="C11123" s="4" t="s">
        <v>27</v>
      </c>
      <c r="D11123" s="4" t="s">
        <v>19</v>
      </c>
      <c r="E11123" s="4" t="s">
        <v>20</v>
      </c>
      <c r="F11123" s="4" t="s">
        <v>4430</v>
      </c>
      <c r="G11123" s="4">
        <v>1163.2</v>
      </c>
      <c r="H11123" s="4">
        <v>2332.86</v>
      </c>
    </row>
    <row r="11124" spans="2:8" hidden="1" x14ac:dyDescent="0.15">
      <c r="B11124" s="8" t="s">
        <v>2055</v>
      </c>
      <c r="C11124" s="4" t="s">
        <v>27</v>
      </c>
      <c r="D11124" s="4" t="s">
        <v>19</v>
      </c>
      <c r="E11124" s="4" t="s">
        <v>20</v>
      </c>
      <c r="F11124" s="4" t="s">
        <v>4430</v>
      </c>
      <c r="G11124" s="4">
        <v>960</v>
      </c>
      <c r="H11124" s="4">
        <v>1920</v>
      </c>
    </row>
    <row r="11125" spans="2:8" hidden="1" x14ac:dyDescent="0.15">
      <c r="B11125" s="8" t="s">
        <v>2055</v>
      </c>
      <c r="C11125" s="4" t="s">
        <v>27</v>
      </c>
      <c r="D11125" s="4" t="s">
        <v>19</v>
      </c>
      <c r="E11125" s="4" t="s">
        <v>20</v>
      </c>
      <c r="F11125" s="4" t="s">
        <v>4430</v>
      </c>
      <c r="G11125" s="4">
        <v>896</v>
      </c>
      <c r="H11125" s="4">
        <v>1796.42</v>
      </c>
    </row>
    <row r="11126" spans="2:8" hidden="1" x14ac:dyDescent="0.15">
      <c r="B11126" s="8" t="s">
        <v>5590</v>
      </c>
      <c r="C11126" s="4" t="s">
        <v>27</v>
      </c>
      <c r="D11126" s="4" t="s">
        <v>19</v>
      </c>
      <c r="E11126" s="4" t="s">
        <v>20</v>
      </c>
      <c r="F11126" s="4" t="s">
        <v>4430</v>
      </c>
      <c r="G11126" s="4">
        <v>882.42</v>
      </c>
      <c r="H11126" s="4">
        <v>1764.84</v>
      </c>
    </row>
    <row r="11127" spans="2:8" hidden="1" x14ac:dyDescent="0.15">
      <c r="B11127" s="8" t="s">
        <v>5590</v>
      </c>
      <c r="C11127" s="4" t="s">
        <v>27</v>
      </c>
      <c r="D11127" s="4" t="s">
        <v>19</v>
      </c>
      <c r="E11127" s="4" t="s">
        <v>20</v>
      </c>
      <c r="F11127" s="4" t="s">
        <v>4430</v>
      </c>
      <c r="G11127" s="4">
        <v>880</v>
      </c>
      <c r="H11127" s="4">
        <v>1760</v>
      </c>
    </row>
    <row r="11128" spans="2:8" hidden="1" x14ac:dyDescent="0.15">
      <c r="B11128" s="8" t="s">
        <v>2697</v>
      </c>
      <c r="C11128" s="4" t="s">
        <v>209</v>
      </c>
      <c r="D11128" s="4" t="s">
        <v>20</v>
      </c>
      <c r="E11128" s="4" t="s">
        <v>950</v>
      </c>
      <c r="F11128" s="4" t="s">
        <v>3949</v>
      </c>
      <c r="G11128" s="4">
        <v>825</v>
      </c>
      <c r="H11128" s="4">
        <v>203.47</v>
      </c>
    </row>
    <row r="11129" spans="2:8" hidden="1" x14ac:dyDescent="0.15">
      <c r="B11129" s="8" t="s">
        <v>4885</v>
      </c>
      <c r="C11129" s="4" t="s">
        <v>27</v>
      </c>
      <c r="D11129" s="4" t="s">
        <v>19</v>
      </c>
      <c r="E11129" s="4" t="s">
        <v>20</v>
      </c>
      <c r="F11129" s="4" t="s">
        <v>4430</v>
      </c>
      <c r="G11129" s="4">
        <v>856.8</v>
      </c>
      <c r="H11129" s="4">
        <v>1713.6</v>
      </c>
    </row>
    <row r="11130" spans="2:8" hidden="1" x14ac:dyDescent="0.15">
      <c r="B11130" s="8" t="s">
        <v>517</v>
      </c>
      <c r="C11130" s="4" t="s">
        <v>27</v>
      </c>
      <c r="D11130" s="4" t="s">
        <v>19</v>
      </c>
      <c r="E11130" s="4" t="s">
        <v>20</v>
      </c>
      <c r="F11130" s="4" t="s">
        <v>4430</v>
      </c>
      <c r="G11130" s="4">
        <v>840</v>
      </c>
      <c r="H11130" s="4">
        <v>1680</v>
      </c>
    </row>
    <row r="11131" spans="2:8" hidden="1" x14ac:dyDescent="0.15">
      <c r="B11131" s="8" t="s">
        <v>5398</v>
      </c>
      <c r="C11131" s="4" t="s">
        <v>27</v>
      </c>
      <c r="D11131" s="4" t="s">
        <v>19</v>
      </c>
      <c r="E11131" s="4" t="s">
        <v>20</v>
      </c>
      <c r="F11131" s="4" t="s">
        <v>4430</v>
      </c>
      <c r="G11131" s="4">
        <v>840</v>
      </c>
      <c r="H11131" s="4">
        <v>1680</v>
      </c>
    </row>
    <row r="11132" spans="2:8" hidden="1" x14ac:dyDescent="0.15">
      <c r="B11132" s="8" t="s">
        <v>770</v>
      </c>
      <c r="C11132" s="4" t="s">
        <v>27</v>
      </c>
      <c r="D11132" s="4" t="s">
        <v>19</v>
      </c>
      <c r="E11132" s="4" t="s">
        <v>20</v>
      </c>
      <c r="F11132" s="4" t="s">
        <v>4430</v>
      </c>
      <c r="G11132" s="4">
        <v>800</v>
      </c>
      <c r="H11132" s="4">
        <v>1604.04</v>
      </c>
    </row>
    <row r="11133" spans="2:8" hidden="1" x14ac:dyDescent="0.15">
      <c r="B11133" s="8" t="s">
        <v>3340</v>
      </c>
      <c r="C11133" s="4" t="s">
        <v>27</v>
      </c>
      <c r="D11133" s="4" t="s">
        <v>19</v>
      </c>
      <c r="E11133" s="4" t="s">
        <v>20</v>
      </c>
      <c r="F11133" s="4" t="s">
        <v>4430</v>
      </c>
      <c r="G11133" s="4">
        <v>750</v>
      </c>
      <c r="H11133" s="4">
        <v>1504.11</v>
      </c>
    </row>
    <row r="11134" spans="2:8" hidden="1" x14ac:dyDescent="0.15">
      <c r="B11134" s="8" t="s">
        <v>5328</v>
      </c>
      <c r="C11134" s="4" t="s">
        <v>27</v>
      </c>
      <c r="D11134" s="4" t="s">
        <v>19</v>
      </c>
      <c r="E11134" s="4" t="s">
        <v>20</v>
      </c>
      <c r="F11134" s="4" t="s">
        <v>4430</v>
      </c>
      <c r="G11134" s="4">
        <v>742</v>
      </c>
      <c r="H11134" s="4">
        <v>1488.05</v>
      </c>
    </row>
    <row r="11135" spans="2:8" hidden="1" x14ac:dyDescent="0.15">
      <c r="B11135" s="8" t="s">
        <v>5590</v>
      </c>
      <c r="C11135" s="4" t="s">
        <v>27</v>
      </c>
      <c r="D11135" s="4" t="s">
        <v>19</v>
      </c>
      <c r="E11135" s="4" t="s">
        <v>20</v>
      </c>
      <c r="F11135" s="4" t="s">
        <v>4430</v>
      </c>
      <c r="G11135" s="4">
        <v>700</v>
      </c>
      <c r="H11135" s="4">
        <v>1400</v>
      </c>
    </row>
    <row r="11136" spans="2:8" hidden="1" x14ac:dyDescent="0.15">
      <c r="B11136" s="8" t="s">
        <v>1191</v>
      </c>
      <c r="C11136" s="4" t="s">
        <v>209</v>
      </c>
      <c r="D11136" s="4" t="s">
        <v>20</v>
      </c>
      <c r="E11136" s="4" t="s">
        <v>950</v>
      </c>
      <c r="F11136" s="4" t="s">
        <v>3278</v>
      </c>
      <c r="G11136" s="4">
        <v>810</v>
      </c>
      <c r="H11136" s="4">
        <v>948.32</v>
      </c>
    </row>
    <row r="11137" spans="2:8" hidden="1" x14ac:dyDescent="0.15">
      <c r="B11137" s="8" t="s">
        <v>593</v>
      </c>
      <c r="C11137" s="4" t="s">
        <v>27</v>
      </c>
      <c r="D11137" s="4" t="s">
        <v>19</v>
      </c>
      <c r="E11137" s="4" t="s">
        <v>20</v>
      </c>
      <c r="F11137" s="4" t="s">
        <v>4430</v>
      </c>
      <c r="G11137" s="4">
        <v>700</v>
      </c>
      <c r="H11137" s="4">
        <v>1400</v>
      </c>
    </row>
    <row r="11138" spans="2:8" hidden="1" x14ac:dyDescent="0.15">
      <c r="B11138" s="8" t="s">
        <v>1010</v>
      </c>
      <c r="C11138" s="4" t="s">
        <v>27</v>
      </c>
      <c r="D11138" s="4" t="s">
        <v>19</v>
      </c>
      <c r="E11138" s="4" t="s">
        <v>20</v>
      </c>
      <c r="F11138" s="4" t="s">
        <v>4430</v>
      </c>
      <c r="G11138" s="4">
        <v>700</v>
      </c>
      <c r="H11138" s="4">
        <v>1400</v>
      </c>
    </row>
    <row r="11139" spans="2:8" hidden="1" x14ac:dyDescent="0.15">
      <c r="B11139" s="8" t="s">
        <v>920</v>
      </c>
      <c r="C11139" s="4" t="s">
        <v>27</v>
      </c>
      <c r="D11139" s="4" t="s">
        <v>19</v>
      </c>
      <c r="E11139" s="4" t="s">
        <v>20</v>
      </c>
      <c r="F11139" s="4" t="s">
        <v>4430</v>
      </c>
      <c r="G11139" s="4">
        <v>636.79999999999905</v>
      </c>
      <c r="H11139" s="4">
        <v>1277.3399999999899</v>
      </c>
    </row>
    <row r="11140" spans="2:8" hidden="1" x14ac:dyDescent="0.15">
      <c r="B11140" s="8" t="s">
        <v>920</v>
      </c>
      <c r="C11140" s="4" t="s">
        <v>27</v>
      </c>
      <c r="D11140" s="4" t="s">
        <v>19</v>
      </c>
      <c r="E11140" s="4" t="s">
        <v>20</v>
      </c>
      <c r="F11140" s="4" t="s">
        <v>4430</v>
      </c>
      <c r="G11140" s="4">
        <v>617.4</v>
      </c>
      <c r="H11140" s="4">
        <v>1234.8</v>
      </c>
    </row>
    <row r="11141" spans="2:8" hidden="1" x14ac:dyDescent="0.15">
      <c r="B11141" s="8" t="s">
        <v>828</v>
      </c>
      <c r="C11141" s="4" t="s">
        <v>27</v>
      </c>
      <c r="D11141" s="4" t="s">
        <v>19</v>
      </c>
      <c r="E11141" s="4" t="s">
        <v>20</v>
      </c>
      <c r="F11141" s="4" t="s">
        <v>4430</v>
      </c>
      <c r="G11141" s="4">
        <v>608.4</v>
      </c>
      <c r="H11141" s="4">
        <v>1218.2</v>
      </c>
    </row>
    <row r="11142" spans="2:8" hidden="1" x14ac:dyDescent="0.15">
      <c r="B11142" s="8" t="s">
        <v>2055</v>
      </c>
      <c r="C11142" s="4" t="s">
        <v>27</v>
      </c>
      <c r="D11142" s="4" t="s">
        <v>19</v>
      </c>
      <c r="E11142" s="4" t="s">
        <v>20</v>
      </c>
      <c r="F11142" s="4" t="s">
        <v>4430</v>
      </c>
      <c r="G11142" s="4">
        <v>545.6</v>
      </c>
      <c r="H11142" s="4">
        <v>1094.01</v>
      </c>
    </row>
    <row r="11143" spans="2:8" hidden="1" x14ac:dyDescent="0.15">
      <c r="B11143" s="8" t="s">
        <v>279</v>
      </c>
      <c r="C11143" s="4" t="s">
        <v>27</v>
      </c>
      <c r="D11143" s="4" t="s">
        <v>19</v>
      </c>
      <c r="E11143" s="4" t="s">
        <v>20</v>
      </c>
      <c r="F11143" s="4" t="s">
        <v>4430</v>
      </c>
      <c r="G11143" s="4">
        <v>527.1</v>
      </c>
      <c r="H11143" s="4">
        <v>1054.2</v>
      </c>
    </row>
    <row r="11144" spans="2:8" hidden="1" x14ac:dyDescent="0.15">
      <c r="B11144" s="8" t="s">
        <v>3738</v>
      </c>
      <c r="C11144" s="4" t="s">
        <v>27</v>
      </c>
      <c r="D11144" s="4" t="s">
        <v>19</v>
      </c>
      <c r="E11144" s="4" t="s">
        <v>20</v>
      </c>
      <c r="F11144" s="4" t="s">
        <v>4430</v>
      </c>
      <c r="G11144" s="4">
        <v>504</v>
      </c>
      <c r="H11144" s="4">
        <v>1011.45</v>
      </c>
    </row>
    <row r="11145" spans="2:8" hidden="1" x14ac:dyDescent="0.15">
      <c r="B11145" s="8" t="s">
        <v>5878</v>
      </c>
      <c r="C11145" s="4" t="s">
        <v>27</v>
      </c>
      <c r="D11145" s="4" t="s">
        <v>19</v>
      </c>
      <c r="E11145" s="4" t="s">
        <v>20</v>
      </c>
      <c r="F11145" s="4" t="s">
        <v>4430</v>
      </c>
      <c r="G11145" s="4">
        <v>504</v>
      </c>
      <c r="H11145" s="4">
        <v>1009.81</v>
      </c>
    </row>
    <row r="11146" spans="2:8" hidden="1" x14ac:dyDescent="0.15">
      <c r="B11146" s="8" t="s">
        <v>5879</v>
      </c>
      <c r="C11146" s="4" t="s">
        <v>27</v>
      </c>
      <c r="D11146" s="4" t="s">
        <v>19</v>
      </c>
      <c r="E11146" s="4" t="s">
        <v>20</v>
      </c>
      <c r="F11146" s="4" t="s">
        <v>4430</v>
      </c>
      <c r="G11146" s="4">
        <v>504</v>
      </c>
      <c r="H11146" s="4">
        <v>1009.81</v>
      </c>
    </row>
    <row r="11147" spans="2:8" hidden="1" x14ac:dyDescent="0.15">
      <c r="B11147" s="8" t="s">
        <v>1154</v>
      </c>
      <c r="C11147" s="4" t="s">
        <v>27</v>
      </c>
      <c r="D11147" s="4" t="s">
        <v>19</v>
      </c>
      <c r="E11147" s="4" t="s">
        <v>20</v>
      </c>
      <c r="F11147" s="4" t="s">
        <v>4430</v>
      </c>
      <c r="G11147" s="4">
        <v>499.2</v>
      </c>
      <c r="H11147" s="4">
        <v>998.4</v>
      </c>
    </row>
    <row r="11148" spans="2:8" hidden="1" x14ac:dyDescent="0.15">
      <c r="B11148" s="8" t="s">
        <v>920</v>
      </c>
      <c r="C11148" s="4" t="s">
        <v>27</v>
      </c>
      <c r="D11148" s="4" t="s">
        <v>19</v>
      </c>
      <c r="E11148" s="4" t="s">
        <v>20</v>
      </c>
      <c r="F11148" s="4" t="s">
        <v>4430</v>
      </c>
      <c r="G11148" s="4">
        <v>495</v>
      </c>
      <c r="H11148" s="4">
        <v>992.95</v>
      </c>
    </row>
    <row r="11149" spans="2:8" hidden="1" x14ac:dyDescent="0.15">
      <c r="B11149" s="8" t="s">
        <v>4885</v>
      </c>
      <c r="C11149" s="4" t="s">
        <v>27</v>
      </c>
      <c r="D11149" s="4" t="s">
        <v>19</v>
      </c>
      <c r="E11149" s="4" t="s">
        <v>20</v>
      </c>
      <c r="F11149" s="4" t="s">
        <v>4430</v>
      </c>
      <c r="G11149" s="4">
        <v>495</v>
      </c>
      <c r="H11149" s="4">
        <v>991.97</v>
      </c>
    </row>
    <row r="11150" spans="2:8" hidden="1" x14ac:dyDescent="0.15">
      <c r="B11150" s="8" t="s">
        <v>2021</v>
      </c>
      <c r="C11150" s="4" t="s">
        <v>27</v>
      </c>
      <c r="D11150" s="4" t="s">
        <v>19</v>
      </c>
      <c r="E11150" s="4" t="s">
        <v>20</v>
      </c>
      <c r="F11150" s="4" t="s">
        <v>4430</v>
      </c>
      <c r="G11150" s="4">
        <v>495</v>
      </c>
      <c r="H11150" s="4">
        <v>991.97</v>
      </c>
    </row>
    <row r="11151" spans="2:8" hidden="1" x14ac:dyDescent="0.15">
      <c r="B11151" s="8" t="s">
        <v>1388</v>
      </c>
      <c r="C11151" s="4" t="s">
        <v>27</v>
      </c>
      <c r="D11151" s="4" t="s">
        <v>19</v>
      </c>
      <c r="E11151" s="4" t="s">
        <v>20</v>
      </c>
      <c r="F11151" s="4" t="s">
        <v>4430</v>
      </c>
      <c r="G11151" s="4">
        <v>488.8</v>
      </c>
      <c r="H11151" s="4">
        <v>978.77</v>
      </c>
    </row>
    <row r="11152" spans="2:8" hidden="1" x14ac:dyDescent="0.15">
      <c r="B11152" s="8" t="s">
        <v>1388</v>
      </c>
      <c r="C11152" s="4" t="s">
        <v>27</v>
      </c>
      <c r="D11152" s="4" t="s">
        <v>19</v>
      </c>
      <c r="E11152" s="4" t="s">
        <v>20</v>
      </c>
      <c r="F11152" s="4" t="s">
        <v>4430</v>
      </c>
      <c r="G11152" s="4">
        <v>488.8</v>
      </c>
      <c r="H11152" s="4">
        <v>978.77</v>
      </c>
    </row>
    <row r="11153" spans="2:8" hidden="1" x14ac:dyDescent="0.15">
      <c r="B11153" s="8" t="s">
        <v>517</v>
      </c>
      <c r="C11153" s="4" t="s">
        <v>27</v>
      </c>
      <c r="D11153" s="4" t="s">
        <v>19</v>
      </c>
      <c r="E11153" s="4" t="s">
        <v>20</v>
      </c>
      <c r="F11153" s="4" t="s">
        <v>4430</v>
      </c>
      <c r="G11153" s="4">
        <v>483</v>
      </c>
      <c r="H11153" s="4">
        <v>966</v>
      </c>
    </row>
    <row r="11154" spans="2:8" hidden="1" x14ac:dyDescent="0.15">
      <c r="B11154" s="8" t="s">
        <v>5878</v>
      </c>
      <c r="C11154" s="4" t="s">
        <v>27</v>
      </c>
      <c r="D11154" s="4" t="s">
        <v>19</v>
      </c>
      <c r="E11154" s="4" t="s">
        <v>20</v>
      </c>
      <c r="F11154" s="4" t="s">
        <v>4430</v>
      </c>
      <c r="G11154" s="4">
        <v>483</v>
      </c>
      <c r="H11154" s="4">
        <v>966</v>
      </c>
    </row>
    <row r="11155" spans="2:8" hidden="1" x14ac:dyDescent="0.15">
      <c r="B11155" s="8" t="s">
        <v>2529</v>
      </c>
      <c r="C11155" s="4" t="s">
        <v>27</v>
      </c>
      <c r="D11155" s="4" t="s">
        <v>19</v>
      </c>
      <c r="E11155" s="4" t="s">
        <v>20</v>
      </c>
      <c r="F11155" s="4" t="s">
        <v>4430</v>
      </c>
      <c r="G11155" s="4">
        <v>475</v>
      </c>
      <c r="H11155" s="4">
        <v>950</v>
      </c>
    </row>
    <row r="11156" spans="2:8" hidden="1" x14ac:dyDescent="0.15">
      <c r="B11156" s="8" t="s">
        <v>2371</v>
      </c>
      <c r="C11156" s="4" t="s">
        <v>27</v>
      </c>
      <c r="D11156" s="4" t="s">
        <v>19</v>
      </c>
      <c r="E11156" s="4" t="s">
        <v>20</v>
      </c>
      <c r="F11156" s="4" t="s">
        <v>4430</v>
      </c>
      <c r="G11156" s="4">
        <v>462</v>
      </c>
      <c r="H11156" s="4">
        <v>927.78</v>
      </c>
    </row>
    <row r="11157" spans="2:8" hidden="1" x14ac:dyDescent="0.15">
      <c r="B11157" s="8" t="s">
        <v>2404</v>
      </c>
      <c r="C11157" s="4" t="s">
        <v>209</v>
      </c>
      <c r="D11157" s="4" t="s">
        <v>20</v>
      </c>
      <c r="E11157" s="4" t="s">
        <v>950</v>
      </c>
      <c r="F11157" s="4" t="s">
        <v>3949</v>
      </c>
      <c r="G11157" s="4">
        <v>750</v>
      </c>
      <c r="H11157" s="4">
        <v>215.1</v>
      </c>
    </row>
    <row r="11158" spans="2:8" hidden="1" x14ac:dyDescent="0.15">
      <c r="B11158" s="8" t="s">
        <v>1804</v>
      </c>
      <c r="C11158" s="4" t="s">
        <v>209</v>
      </c>
      <c r="D11158" s="4" t="s">
        <v>20</v>
      </c>
      <c r="E11158" s="4" t="s">
        <v>950</v>
      </c>
      <c r="F11158" s="4" t="s">
        <v>3949</v>
      </c>
      <c r="G11158" s="4">
        <v>750</v>
      </c>
      <c r="H11158" s="4">
        <v>211.11</v>
      </c>
    </row>
    <row r="11159" spans="2:8" hidden="1" x14ac:dyDescent="0.15">
      <c r="B11159" s="8" t="s">
        <v>967</v>
      </c>
      <c r="C11159" s="4" t="s">
        <v>209</v>
      </c>
      <c r="D11159" s="4" t="s">
        <v>629</v>
      </c>
      <c r="E11159" s="4" t="s">
        <v>950</v>
      </c>
      <c r="F11159" s="4" t="s">
        <v>3949</v>
      </c>
      <c r="G11159" s="4">
        <v>750</v>
      </c>
      <c r="H11159" s="4">
        <v>192.51</v>
      </c>
    </row>
    <row r="11160" spans="2:8" hidden="1" x14ac:dyDescent="0.15">
      <c r="B11160" s="8" t="s">
        <v>3340</v>
      </c>
      <c r="C11160" s="4" t="s">
        <v>27</v>
      </c>
      <c r="D11160" s="4" t="s">
        <v>19</v>
      </c>
      <c r="E11160" s="4" t="s">
        <v>20</v>
      </c>
      <c r="F11160" s="4" t="s">
        <v>4430</v>
      </c>
      <c r="G11160" s="4">
        <v>450</v>
      </c>
      <c r="H11160" s="4">
        <v>902.54</v>
      </c>
    </row>
    <row r="11161" spans="2:8" hidden="1" x14ac:dyDescent="0.15">
      <c r="B11161" s="8" t="s">
        <v>100</v>
      </c>
      <c r="C11161" s="4" t="s">
        <v>27</v>
      </c>
      <c r="D11161" s="4" t="s">
        <v>19</v>
      </c>
      <c r="E11161" s="4" t="s">
        <v>20</v>
      </c>
      <c r="F11161" s="4" t="s">
        <v>4430</v>
      </c>
      <c r="G11161" s="4">
        <v>441</v>
      </c>
      <c r="H11161" s="4">
        <v>882</v>
      </c>
    </row>
    <row r="11162" spans="2:8" hidden="1" x14ac:dyDescent="0.15">
      <c r="B11162" s="8" t="s">
        <v>5398</v>
      </c>
      <c r="C11162" s="4" t="s">
        <v>27</v>
      </c>
      <c r="D11162" s="4" t="s">
        <v>19</v>
      </c>
      <c r="E11162" s="4" t="s">
        <v>20</v>
      </c>
      <c r="F11162" s="4" t="s">
        <v>4430</v>
      </c>
      <c r="G11162" s="4">
        <v>441</v>
      </c>
      <c r="H11162" s="4">
        <v>882</v>
      </c>
    </row>
    <row r="11163" spans="2:8" hidden="1" x14ac:dyDescent="0.15">
      <c r="B11163" s="8" t="s">
        <v>5398</v>
      </c>
      <c r="C11163" s="4" t="s">
        <v>27</v>
      </c>
      <c r="D11163" s="4" t="s">
        <v>19</v>
      </c>
      <c r="E11163" s="4" t="s">
        <v>20</v>
      </c>
      <c r="F11163" s="4" t="s">
        <v>4430</v>
      </c>
      <c r="G11163" s="4">
        <v>441</v>
      </c>
      <c r="H11163" s="4">
        <v>882</v>
      </c>
    </row>
    <row r="11164" spans="2:8" hidden="1" x14ac:dyDescent="0.15">
      <c r="B11164" s="8" t="s">
        <v>5878</v>
      </c>
      <c r="C11164" s="4" t="s">
        <v>27</v>
      </c>
      <c r="D11164" s="4" t="s">
        <v>19</v>
      </c>
      <c r="E11164" s="4" t="s">
        <v>20</v>
      </c>
      <c r="F11164" s="4" t="s">
        <v>4430</v>
      </c>
      <c r="G11164" s="4">
        <v>441</v>
      </c>
      <c r="H11164" s="4">
        <v>882</v>
      </c>
    </row>
    <row r="11165" spans="2:8" hidden="1" x14ac:dyDescent="0.15">
      <c r="B11165" s="8" t="s">
        <v>2018</v>
      </c>
      <c r="C11165" s="4" t="s">
        <v>27</v>
      </c>
      <c r="D11165" s="4" t="s">
        <v>19</v>
      </c>
      <c r="E11165" s="4" t="s">
        <v>20</v>
      </c>
      <c r="F11165" s="4" t="s">
        <v>4430</v>
      </c>
      <c r="G11165" s="4">
        <v>441</v>
      </c>
      <c r="H11165" s="4">
        <v>882</v>
      </c>
    </row>
    <row r="11166" spans="2:8" hidden="1" x14ac:dyDescent="0.15">
      <c r="B11166" s="8" t="s">
        <v>3738</v>
      </c>
      <c r="C11166" s="4" t="s">
        <v>27</v>
      </c>
      <c r="D11166" s="4" t="s">
        <v>19</v>
      </c>
      <c r="E11166" s="4" t="s">
        <v>20</v>
      </c>
      <c r="F11166" s="4" t="s">
        <v>4430</v>
      </c>
      <c r="G11166" s="4">
        <v>423.36</v>
      </c>
      <c r="H11166" s="4">
        <v>849.64</v>
      </c>
    </row>
    <row r="11167" spans="2:8" hidden="1" x14ac:dyDescent="0.15">
      <c r="B11167" s="8" t="s">
        <v>517</v>
      </c>
      <c r="C11167" s="4" t="s">
        <v>27</v>
      </c>
      <c r="D11167" s="4" t="s">
        <v>19</v>
      </c>
      <c r="E11167" s="4" t="s">
        <v>20</v>
      </c>
      <c r="F11167" s="4" t="s">
        <v>4430</v>
      </c>
      <c r="G11167" s="4">
        <v>420</v>
      </c>
      <c r="H11167" s="4">
        <v>840</v>
      </c>
    </row>
    <row r="11168" spans="2:8" hidden="1" x14ac:dyDescent="0.15">
      <c r="B11168" s="8" t="s">
        <v>2055</v>
      </c>
      <c r="C11168" s="4" t="s">
        <v>27</v>
      </c>
      <c r="D11168" s="4" t="s">
        <v>19</v>
      </c>
      <c r="E11168" s="4" t="s">
        <v>20</v>
      </c>
      <c r="F11168" s="4" t="s">
        <v>4430</v>
      </c>
      <c r="G11168" s="4">
        <v>410.4</v>
      </c>
      <c r="H11168" s="4">
        <v>820.8</v>
      </c>
    </row>
    <row r="11169" spans="2:8" hidden="1" x14ac:dyDescent="0.15">
      <c r="B11169" s="8" t="s">
        <v>5398</v>
      </c>
      <c r="C11169" s="4" t="s">
        <v>27</v>
      </c>
      <c r="D11169" s="4" t="s">
        <v>19</v>
      </c>
      <c r="E11169" s="4" t="s">
        <v>20</v>
      </c>
      <c r="F11169" s="4" t="s">
        <v>4430</v>
      </c>
      <c r="G11169" s="4">
        <v>409.5</v>
      </c>
      <c r="H11169" s="4">
        <v>819</v>
      </c>
    </row>
    <row r="11170" spans="2:8" hidden="1" x14ac:dyDescent="0.15">
      <c r="B11170" s="8" t="s">
        <v>4812</v>
      </c>
      <c r="C11170" s="4" t="s">
        <v>27</v>
      </c>
      <c r="D11170" s="4" t="s">
        <v>19</v>
      </c>
      <c r="E11170" s="4" t="s">
        <v>20</v>
      </c>
      <c r="F11170" s="4" t="s">
        <v>4430</v>
      </c>
      <c r="G11170" s="4">
        <v>350</v>
      </c>
      <c r="H11170" s="4">
        <v>700</v>
      </c>
    </row>
    <row r="11171" spans="2:8" hidden="1" x14ac:dyDescent="0.15">
      <c r="B11171" s="8" t="s">
        <v>34</v>
      </c>
      <c r="C11171" s="4" t="s">
        <v>209</v>
      </c>
      <c r="D11171" s="4" t="s">
        <v>20</v>
      </c>
      <c r="E11171" s="4" t="s">
        <v>950</v>
      </c>
      <c r="F11171" s="4" t="s">
        <v>4879</v>
      </c>
      <c r="G11171" s="4">
        <v>709</v>
      </c>
      <c r="H11171" s="4">
        <v>219.35</v>
      </c>
    </row>
    <row r="11172" spans="2:8" hidden="1" x14ac:dyDescent="0.15">
      <c r="B11172" s="8" t="s">
        <v>3738</v>
      </c>
      <c r="C11172" s="4" t="s">
        <v>27</v>
      </c>
      <c r="D11172" s="4" t="s">
        <v>19</v>
      </c>
      <c r="E11172" s="4" t="s">
        <v>20</v>
      </c>
      <c r="F11172" s="4" t="s">
        <v>4430</v>
      </c>
      <c r="G11172" s="4">
        <v>346.5</v>
      </c>
      <c r="H11172" s="4">
        <v>695.4</v>
      </c>
    </row>
    <row r="11173" spans="2:8" hidden="1" x14ac:dyDescent="0.15">
      <c r="B11173" s="8" t="s">
        <v>2529</v>
      </c>
      <c r="C11173" s="4" t="s">
        <v>27</v>
      </c>
      <c r="D11173" s="4" t="s">
        <v>19</v>
      </c>
      <c r="E11173" s="4" t="s">
        <v>20</v>
      </c>
      <c r="F11173" s="4" t="s">
        <v>4430</v>
      </c>
      <c r="G11173" s="4">
        <v>331.5</v>
      </c>
      <c r="H11173" s="4">
        <v>663</v>
      </c>
    </row>
    <row r="11174" spans="2:8" hidden="1" x14ac:dyDescent="0.15">
      <c r="B11174" s="8" t="s">
        <v>1502</v>
      </c>
      <c r="C11174" s="4" t="s">
        <v>27</v>
      </c>
      <c r="D11174" s="4" t="s">
        <v>19</v>
      </c>
      <c r="E11174" s="4" t="s">
        <v>20</v>
      </c>
      <c r="F11174" s="4" t="s">
        <v>4430</v>
      </c>
      <c r="G11174" s="4">
        <v>320</v>
      </c>
      <c r="H11174" s="4">
        <v>640</v>
      </c>
    </row>
    <row r="11175" spans="2:8" hidden="1" x14ac:dyDescent="0.15">
      <c r="B11175" s="8" t="s">
        <v>3574</v>
      </c>
      <c r="C11175" s="4" t="s">
        <v>27</v>
      </c>
      <c r="D11175" s="4" t="s">
        <v>19</v>
      </c>
      <c r="E11175" s="4" t="s">
        <v>20</v>
      </c>
      <c r="F11175" s="4" t="s">
        <v>4430</v>
      </c>
      <c r="G11175" s="4">
        <v>299.7</v>
      </c>
      <c r="H11175" s="4">
        <v>601.28</v>
      </c>
    </row>
    <row r="11176" spans="2:8" hidden="1" x14ac:dyDescent="0.15">
      <c r="B11176" s="8" t="s">
        <v>920</v>
      </c>
      <c r="C11176" s="4" t="s">
        <v>27</v>
      </c>
      <c r="D11176" s="4" t="s">
        <v>19</v>
      </c>
      <c r="E11176" s="4" t="s">
        <v>20</v>
      </c>
      <c r="F11176" s="4" t="s">
        <v>4430</v>
      </c>
      <c r="G11176" s="4">
        <v>270</v>
      </c>
      <c r="H11176" s="4">
        <v>541.55999999999904</v>
      </c>
    </row>
    <row r="11177" spans="2:8" hidden="1" x14ac:dyDescent="0.15">
      <c r="B11177" s="8" t="s">
        <v>4386</v>
      </c>
      <c r="C11177" s="4" t="s">
        <v>27</v>
      </c>
      <c r="D11177" s="4" t="s">
        <v>19</v>
      </c>
      <c r="E11177" s="4" t="s">
        <v>20</v>
      </c>
      <c r="F11177" s="4" t="s">
        <v>4430</v>
      </c>
      <c r="G11177" s="4">
        <v>270</v>
      </c>
      <c r="H11177" s="4">
        <v>541.16</v>
      </c>
    </row>
    <row r="11178" spans="2:8" hidden="1" x14ac:dyDescent="0.15">
      <c r="B11178" s="8" t="s">
        <v>2371</v>
      </c>
      <c r="C11178" s="4" t="s">
        <v>27</v>
      </c>
      <c r="D11178" s="4" t="s">
        <v>19</v>
      </c>
      <c r="E11178" s="4" t="s">
        <v>20</v>
      </c>
      <c r="F11178" s="4" t="s">
        <v>4430</v>
      </c>
      <c r="G11178" s="4">
        <v>252</v>
      </c>
      <c r="H11178" s="4">
        <v>506.06</v>
      </c>
    </row>
    <row r="11179" spans="2:8" hidden="1" x14ac:dyDescent="0.15">
      <c r="B11179" s="8" t="s">
        <v>4812</v>
      </c>
      <c r="C11179" s="4" t="s">
        <v>27</v>
      </c>
      <c r="D11179" s="4" t="s">
        <v>19</v>
      </c>
      <c r="E11179" s="4" t="s">
        <v>20</v>
      </c>
      <c r="F11179" s="4" t="s">
        <v>4430</v>
      </c>
      <c r="G11179" s="4">
        <v>252</v>
      </c>
      <c r="H11179" s="4">
        <v>504</v>
      </c>
    </row>
    <row r="11180" spans="2:8" hidden="1" x14ac:dyDescent="0.15">
      <c r="B11180" s="8" t="s">
        <v>517</v>
      </c>
      <c r="C11180" s="4" t="s">
        <v>27</v>
      </c>
      <c r="D11180" s="4" t="s">
        <v>19</v>
      </c>
      <c r="E11180" s="4" t="s">
        <v>20</v>
      </c>
      <c r="F11180" s="4" t="s">
        <v>4430</v>
      </c>
      <c r="G11180" s="4">
        <v>252</v>
      </c>
      <c r="H11180" s="4">
        <v>504</v>
      </c>
    </row>
    <row r="11181" spans="2:8" hidden="1" x14ac:dyDescent="0.15">
      <c r="B11181" s="8" t="s">
        <v>100</v>
      </c>
      <c r="C11181" s="4" t="s">
        <v>27</v>
      </c>
      <c r="D11181" s="4" t="s">
        <v>19</v>
      </c>
      <c r="E11181" s="4" t="s">
        <v>20</v>
      </c>
      <c r="F11181" s="4" t="s">
        <v>4430</v>
      </c>
      <c r="G11181" s="4">
        <v>251.16</v>
      </c>
      <c r="H11181" s="4">
        <v>502.32</v>
      </c>
    </row>
    <row r="11182" spans="2:8" hidden="1" x14ac:dyDescent="0.15">
      <c r="B11182" s="8" t="s">
        <v>3574</v>
      </c>
      <c r="C11182" s="4" t="s">
        <v>27</v>
      </c>
      <c r="D11182" s="4" t="s">
        <v>19</v>
      </c>
      <c r="E11182" s="4" t="s">
        <v>20</v>
      </c>
      <c r="F11182" s="4" t="s">
        <v>4430</v>
      </c>
      <c r="G11182" s="4">
        <v>247.68</v>
      </c>
      <c r="H11182" s="4">
        <v>495.36</v>
      </c>
    </row>
    <row r="11183" spans="2:8" hidden="1" x14ac:dyDescent="0.15">
      <c r="B11183" s="8" t="s">
        <v>3738</v>
      </c>
      <c r="C11183" s="4" t="s">
        <v>27</v>
      </c>
      <c r="D11183" s="4" t="s">
        <v>19</v>
      </c>
      <c r="E11183" s="4" t="s">
        <v>20</v>
      </c>
      <c r="F11183" s="4" t="s">
        <v>4430</v>
      </c>
      <c r="G11183" s="4">
        <v>240</v>
      </c>
      <c r="H11183" s="4">
        <v>481.75</v>
      </c>
    </row>
    <row r="11184" spans="2:8" hidden="1" x14ac:dyDescent="0.15">
      <c r="B11184" s="8" t="s">
        <v>3738</v>
      </c>
      <c r="C11184" s="4" t="s">
        <v>27</v>
      </c>
      <c r="D11184" s="4" t="s">
        <v>19</v>
      </c>
      <c r="E11184" s="4" t="s">
        <v>20</v>
      </c>
      <c r="F11184" s="4" t="s">
        <v>4430</v>
      </c>
      <c r="G11184" s="4">
        <v>240</v>
      </c>
      <c r="H11184" s="4">
        <v>481.57</v>
      </c>
    </row>
    <row r="11185" spans="2:8" hidden="1" x14ac:dyDescent="0.15">
      <c r="B11185" s="8" t="s">
        <v>2539</v>
      </c>
      <c r="C11185" s="4" t="s">
        <v>27</v>
      </c>
      <c r="D11185" s="4" t="s">
        <v>19</v>
      </c>
      <c r="E11185" s="4" t="s">
        <v>20</v>
      </c>
      <c r="F11185" s="4" t="s">
        <v>4430</v>
      </c>
      <c r="G11185" s="4">
        <v>210.6</v>
      </c>
      <c r="H11185" s="4">
        <v>422.54</v>
      </c>
    </row>
    <row r="11186" spans="2:8" hidden="1" x14ac:dyDescent="0.15">
      <c r="B11186" s="8" t="s">
        <v>4812</v>
      </c>
      <c r="C11186" s="4" t="s">
        <v>27</v>
      </c>
      <c r="D11186" s="4" t="s">
        <v>19</v>
      </c>
      <c r="E11186" s="4" t="s">
        <v>20</v>
      </c>
      <c r="F11186" s="4" t="s">
        <v>4430</v>
      </c>
      <c r="G11186" s="4">
        <v>190</v>
      </c>
      <c r="H11186" s="4">
        <v>380</v>
      </c>
    </row>
    <row r="11187" spans="2:8" hidden="1" x14ac:dyDescent="0.15">
      <c r="B11187" s="8" t="s">
        <v>2371</v>
      </c>
      <c r="C11187" s="4" t="s">
        <v>27</v>
      </c>
      <c r="D11187" s="4" t="s">
        <v>19</v>
      </c>
      <c r="E11187" s="4" t="s">
        <v>20</v>
      </c>
      <c r="F11187" s="4" t="s">
        <v>4430</v>
      </c>
      <c r="G11187" s="4">
        <v>184.8</v>
      </c>
      <c r="H11187" s="4">
        <v>371.1</v>
      </c>
    </row>
    <row r="11188" spans="2:8" hidden="1" x14ac:dyDescent="0.15">
      <c r="B11188" s="8" t="s">
        <v>517</v>
      </c>
      <c r="C11188" s="4" t="s">
        <v>27</v>
      </c>
      <c r="D11188" s="4" t="s">
        <v>19</v>
      </c>
      <c r="E11188" s="4" t="s">
        <v>20</v>
      </c>
      <c r="F11188" s="4" t="s">
        <v>4430</v>
      </c>
      <c r="G11188" s="4">
        <v>176.4</v>
      </c>
      <c r="H11188" s="4">
        <v>353.95</v>
      </c>
    </row>
    <row r="11189" spans="2:8" hidden="1" x14ac:dyDescent="0.15">
      <c r="B11189" s="8" t="s">
        <v>625</v>
      </c>
      <c r="C11189" s="4" t="s">
        <v>27</v>
      </c>
      <c r="D11189" s="4" t="s">
        <v>19</v>
      </c>
      <c r="E11189" s="4" t="s">
        <v>20</v>
      </c>
      <c r="F11189" s="4" t="s">
        <v>4430</v>
      </c>
      <c r="G11189" s="4">
        <v>169.2</v>
      </c>
      <c r="H11189" s="4">
        <v>339.13</v>
      </c>
    </row>
    <row r="11190" spans="2:8" hidden="1" x14ac:dyDescent="0.15">
      <c r="B11190" s="8" t="s">
        <v>5879</v>
      </c>
      <c r="C11190" s="4" t="s">
        <v>27</v>
      </c>
      <c r="D11190" s="4" t="s">
        <v>19</v>
      </c>
      <c r="E11190" s="4" t="s">
        <v>20</v>
      </c>
      <c r="F11190" s="4" t="s">
        <v>4430</v>
      </c>
      <c r="G11190" s="4">
        <v>168</v>
      </c>
      <c r="H11190" s="4">
        <v>336</v>
      </c>
    </row>
    <row r="11191" spans="2:8" hidden="1" x14ac:dyDescent="0.15">
      <c r="B11191" s="8" t="s">
        <v>3574</v>
      </c>
      <c r="C11191" s="4" t="s">
        <v>27</v>
      </c>
      <c r="D11191" s="4" t="s">
        <v>19</v>
      </c>
      <c r="E11191" s="4" t="s">
        <v>20</v>
      </c>
      <c r="F11191" s="4" t="s">
        <v>4430</v>
      </c>
      <c r="G11191" s="4">
        <v>163.19999999999899</v>
      </c>
      <c r="H11191" s="4">
        <v>327.39999999999901</v>
      </c>
    </row>
    <row r="11192" spans="2:8" hidden="1" x14ac:dyDescent="0.15">
      <c r="B11192" s="8" t="s">
        <v>3537</v>
      </c>
      <c r="C11192" s="4" t="s">
        <v>209</v>
      </c>
      <c r="D11192" s="4" t="s">
        <v>20</v>
      </c>
      <c r="E11192" s="4" t="s">
        <v>950</v>
      </c>
      <c r="F11192" s="4" t="s">
        <v>4994</v>
      </c>
      <c r="G11192" s="4">
        <v>650</v>
      </c>
      <c r="H11192" s="4">
        <v>155.69999999999999</v>
      </c>
    </row>
    <row r="11193" spans="2:8" hidden="1" x14ac:dyDescent="0.15">
      <c r="B11193" s="8" t="s">
        <v>2539</v>
      </c>
      <c r="C11193" s="4" t="s">
        <v>27</v>
      </c>
      <c r="D11193" s="4" t="s">
        <v>19</v>
      </c>
      <c r="E11193" s="4" t="s">
        <v>20</v>
      </c>
      <c r="F11193" s="4" t="s">
        <v>4430</v>
      </c>
      <c r="G11193" s="4">
        <v>156</v>
      </c>
      <c r="H11193" s="4">
        <v>312.93</v>
      </c>
    </row>
    <row r="11194" spans="2:8" hidden="1" x14ac:dyDescent="0.15">
      <c r="B11194" s="8" t="s">
        <v>4812</v>
      </c>
      <c r="C11194" s="4" t="s">
        <v>27</v>
      </c>
      <c r="D11194" s="4" t="s">
        <v>19</v>
      </c>
      <c r="E11194" s="4" t="s">
        <v>20</v>
      </c>
      <c r="F11194" s="4" t="s">
        <v>4430</v>
      </c>
      <c r="G11194" s="4">
        <v>151.19999999999899</v>
      </c>
      <c r="H11194" s="4">
        <v>302.39999999999901</v>
      </c>
    </row>
    <row r="11195" spans="2:8" hidden="1" x14ac:dyDescent="0.15">
      <c r="B11195" s="8" t="s">
        <v>517</v>
      </c>
      <c r="C11195" s="4" t="s">
        <v>27</v>
      </c>
      <c r="D11195" s="4" t="s">
        <v>19</v>
      </c>
      <c r="E11195" s="4" t="s">
        <v>20</v>
      </c>
      <c r="F11195" s="4" t="s">
        <v>4430</v>
      </c>
      <c r="G11195" s="4">
        <v>142.80000000000001</v>
      </c>
      <c r="H11195" s="4">
        <v>286.52999999999901</v>
      </c>
    </row>
    <row r="11196" spans="2:8" hidden="1" x14ac:dyDescent="0.15">
      <c r="B11196" s="8" t="s">
        <v>5590</v>
      </c>
      <c r="C11196" s="4" t="s">
        <v>27</v>
      </c>
      <c r="D11196" s="4" t="s">
        <v>19</v>
      </c>
      <c r="E11196" s="4" t="s">
        <v>20</v>
      </c>
      <c r="F11196" s="4" t="s">
        <v>4430</v>
      </c>
      <c r="G11196" s="4">
        <v>101.64</v>
      </c>
      <c r="H11196" s="4">
        <v>203.28</v>
      </c>
    </row>
    <row r="11197" spans="2:8" hidden="1" x14ac:dyDescent="0.15">
      <c r="B11197" s="8" t="s">
        <v>919</v>
      </c>
      <c r="C11197" s="4" t="s">
        <v>27</v>
      </c>
      <c r="D11197" s="4" t="s">
        <v>19</v>
      </c>
      <c r="E11197" s="4" t="s">
        <v>20</v>
      </c>
      <c r="F11197" s="4" t="s">
        <v>4430</v>
      </c>
      <c r="G11197" s="4">
        <v>91</v>
      </c>
      <c r="H11197" s="4">
        <v>182</v>
      </c>
    </row>
    <row r="11198" spans="2:8" hidden="1" x14ac:dyDescent="0.15">
      <c r="B11198" s="8" t="s">
        <v>4885</v>
      </c>
      <c r="C11198" s="4" t="s">
        <v>27</v>
      </c>
      <c r="D11198" s="4" t="s">
        <v>19</v>
      </c>
      <c r="E11198" s="4" t="s">
        <v>20</v>
      </c>
      <c r="F11198" s="4" t="s">
        <v>4430</v>
      </c>
      <c r="G11198" s="4">
        <v>70</v>
      </c>
      <c r="H11198" s="4">
        <v>140</v>
      </c>
    </row>
    <row r="11199" spans="2:8" hidden="1" x14ac:dyDescent="0.15">
      <c r="B11199" s="8" t="s">
        <v>2404</v>
      </c>
      <c r="C11199" s="4" t="s">
        <v>209</v>
      </c>
      <c r="D11199" s="4" t="s">
        <v>19</v>
      </c>
      <c r="E11199" s="4" t="s">
        <v>559</v>
      </c>
      <c r="F11199" s="4" t="s">
        <v>5754</v>
      </c>
      <c r="G11199" s="4">
        <v>630</v>
      </c>
      <c r="H11199" s="4">
        <v>2630.98</v>
      </c>
    </row>
    <row r="11200" spans="2:8" hidden="1" x14ac:dyDescent="0.15">
      <c r="B11200" s="8" t="s">
        <v>517</v>
      </c>
      <c r="C11200" s="4" t="s">
        <v>27</v>
      </c>
      <c r="D11200" s="4" t="s">
        <v>19</v>
      </c>
      <c r="E11200" s="4" t="s">
        <v>20</v>
      </c>
      <c r="F11200" s="4" t="s">
        <v>4430</v>
      </c>
      <c r="G11200" s="4">
        <v>39.9</v>
      </c>
      <c r="H11200" s="4">
        <v>80.06</v>
      </c>
    </row>
    <row r="11201" spans="2:8" hidden="1" x14ac:dyDescent="0.15">
      <c r="B11201" s="8" t="s">
        <v>473</v>
      </c>
      <c r="C11201" s="4" t="s">
        <v>27</v>
      </c>
      <c r="D11201" s="4" t="s">
        <v>19</v>
      </c>
      <c r="E11201" s="4" t="s">
        <v>20</v>
      </c>
      <c r="F11201" s="4" t="s">
        <v>4430</v>
      </c>
      <c r="G11201" s="4">
        <v>33.6</v>
      </c>
      <c r="H11201" s="4">
        <v>67.2</v>
      </c>
    </row>
    <row r="11202" spans="2:8" hidden="1" x14ac:dyDescent="0.15">
      <c r="B11202" s="8" t="s">
        <v>245</v>
      </c>
      <c r="C11202" s="4" t="s">
        <v>27</v>
      </c>
      <c r="D11202" s="4" t="s">
        <v>19</v>
      </c>
      <c r="E11202" s="4" t="s">
        <v>20</v>
      </c>
      <c r="F11202" s="4" t="s">
        <v>4430</v>
      </c>
      <c r="G11202" s="4">
        <v>2955</v>
      </c>
      <c r="H11202" s="4">
        <v>5910</v>
      </c>
    </row>
    <row r="11203" spans="2:8" hidden="1" x14ac:dyDescent="0.15">
      <c r="B11203" s="8" t="s">
        <v>892</v>
      </c>
      <c r="C11203" s="4" t="s">
        <v>27</v>
      </c>
      <c r="D11203" s="4" t="s">
        <v>19</v>
      </c>
      <c r="E11203" s="4" t="s">
        <v>20</v>
      </c>
      <c r="F11203" s="4" t="s">
        <v>4430</v>
      </c>
      <c r="G11203" s="4">
        <v>2938.2</v>
      </c>
      <c r="H11203" s="4">
        <v>5894.17</v>
      </c>
    </row>
    <row r="11204" spans="2:8" hidden="1" x14ac:dyDescent="0.15">
      <c r="B11204" s="8" t="s">
        <v>3318</v>
      </c>
      <c r="C11204" s="4" t="s">
        <v>27</v>
      </c>
      <c r="D11204" s="4" t="s">
        <v>19</v>
      </c>
      <c r="E11204" s="4" t="s">
        <v>20</v>
      </c>
      <c r="F11204" s="4" t="s">
        <v>4430</v>
      </c>
      <c r="G11204" s="4">
        <v>2508</v>
      </c>
      <c r="H11204" s="4">
        <v>5016</v>
      </c>
    </row>
    <row r="11205" spans="2:8" hidden="1" x14ac:dyDescent="0.15">
      <c r="B11205" s="8" t="s">
        <v>3392</v>
      </c>
      <c r="C11205" s="4" t="s">
        <v>27</v>
      </c>
      <c r="D11205" s="4" t="s">
        <v>19</v>
      </c>
      <c r="E11205" s="4" t="s">
        <v>20</v>
      </c>
      <c r="F11205" s="4" t="s">
        <v>4430</v>
      </c>
      <c r="G11205" s="4">
        <v>2284.8000000000002</v>
      </c>
      <c r="H11205" s="4">
        <v>4580.37</v>
      </c>
    </row>
    <row r="11206" spans="2:8" hidden="1" x14ac:dyDescent="0.15">
      <c r="B11206" s="8" t="s">
        <v>268</v>
      </c>
      <c r="C11206" s="4" t="s">
        <v>27</v>
      </c>
      <c r="D11206" s="4" t="s">
        <v>19</v>
      </c>
      <c r="E11206" s="4" t="s">
        <v>20</v>
      </c>
      <c r="F11206" s="4" t="s">
        <v>4430</v>
      </c>
      <c r="G11206" s="4">
        <v>1965.6</v>
      </c>
      <c r="H11206" s="4">
        <v>3951.1</v>
      </c>
    </row>
    <row r="11207" spans="2:8" hidden="1" x14ac:dyDescent="0.15">
      <c r="B11207" s="8" t="s">
        <v>4217</v>
      </c>
      <c r="C11207" s="4" t="s">
        <v>27</v>
      </c>
      <c r="D11207" s="4" t="s">
        <v>19</v>
      </c>
      <c r="E11207" s="4" t="s">
        <v>20</v>
      </c>
      <c r="F11207" s="4" t="s">
        <v>4430</v>
      </c>
      <c r="G11207" s="4">
        <v>1806</v>
      </c>
      <c r="H11207" s="4">
        <v>3612</v>
      </c>
    </row>
    <row r="11208" spans="2:8" hidden="1" x14ac:dyDescent="0.15">
      <c r="B11208" s="8" t="s">
        <v>268</v>
      </c>
      <c r="C11208" s="4" t="s">
        <v>27</v>
      </c>
      <c r="D11208" s="4" t="s">
        <v>19</v>
      </c>
      <c r="E11208" s="4" t="s">
        <v>20</v>
      </c>
      <c r="F11208" s="4" t="s">
        <v>4430</v>
      </c>
      <c r="G11208" s="4">
        <v>1575</v>
      </c>
      <c r="H11208" s="4">
        <v>3165.87</v>
      </c>
    </row>
    <row r="11209" spans="2:8" hidden="1" x14ac:dyDescent="0.15">
      <c r="B11209" s="8" t="s">
        <v>3001</v>
      </c>
      <c r="C11209" s="4" t="s">
        <v>209</v>
      </c>
      <c r="D11209" s="4" t="s">
        <v>20</v>
      </c>
      <c r="E11209" s="4" t="s">
        <v>213</v>
      </c>
      <c r="F11209" s="4" t="s">
        <v>1363</v>
      </c>
      <c r="G11209" s="4">
        <v>601.6</v>
      </c>
      <c r="H11209" s="4">
        <v>6924.8</v>
      </c>
    </row>
    <row r="11210" spans="2:8" hidden="1" x14ac:dyDescent="0.15">
      <c r="B11210" s="8" t="s">
        <v>1991</v>
      </c>
      <c r="C11210" s="4" t="s">
        <v>27</v>
      </c>
      <c r="D11210" s="4" t="s">
        <v>19</v>
      </c>
      <c r="E11210" s="4" t="s">
        <v>20</v>
      </c>
      <c r="F11210" s="4" t="s">
        <v>4430</v>
      </c>
      <c r="G11210" s="4">
        <v>1499.4</v>
      </c>
      <c r="H11210" s="4">
        <v>3013.29</v>
      </c>
    </row>
    <row r="11211" spans="2:8" hidden="1" x14ac:dyDescent="0.15">
      <c r="B11211" s="8" t="s">
        <v>266</v>
      </c>
      <c r="C11211" s="4" t="s">
        <v>27</v>
      </c>
      <c r="D11211" s="4" t="s">
        <v>19</v>
      </c>
      <c r="E11211" s="4" t="s">
        <v>20</v>
      </c>
      <c r="F11211" s="4" t="s">
        <v>4430</v>
      </c>
      <c r="G11211" s="4">
        <v>1486.8</v>
      </c>
      <c r="H11211" s="4">
        <v>2973.6</v>
      </c>
    </row>
    <row r="11212" spans="2:8" hidden="1" x14ac:dyDescent="0.15">
      <c r="B11212" s="8" t="s">
        <v>2367</v>
      </c>
      <c r="C11212" s="4" t="s">
        <v>27</v>
      </c>
      <c r="D11212" s="4" t="s">
        <v>19</v>
      </c>
      <c r="E11212" s="4" t="s">
        <v>20</v>
      </c>
      <c r="F11212" s="4" t="s">
        <v>4430</v>
      </c>
      <c r="G11212" s="4">
        <v>1408</v>
      </c>
      <c r="H11212" s="4">
        <v>2816</v>
      </c>
    </row>
    <row r="11213" spans="2:8" hidden="1" x14ac:dyDescent="0.15">
      <c r="B11213" s="8" t="s">
        <v>2697</v>
      </c>
      <c r="C11213" s="4" t="s">
        <v>27</v>
      </c>
      <c r="D11213" s="4" t="s">
        <v>19</v>
      </c>
      <c r="E11213" s="4" t="s">
        <v>20</v>
      </c>
      <c r="F11213" s="4" t="s">
        <v>4430</v>
      </c>
      <c r="G11213" s="4">
        <v>1323.2</v>
      </c>
      <c r="H11213" s="4">
        <v>2652.09</v>
      </c>
    </row>
    <row r="11214" spans="2:8" hidden="1" x14ac:dyDescent="0.15">
      <c r="B11214" s="8" t="s">
        <v>606</v>
      </c>
      <c r="C11214" s="4" t="s">
        <v>27</v>
      </c>
      <c r="D11214" s="4" t="s">
        <v>19</v>
      </c>
      <c r="E11214" s="4" t="s">
        <v>20</v>
      </c>
      <c r="F11214" s="4" t="s">
        <v>4430</v>
      </c>
      <c r="G11214" s="4">
        <v>1323</v>
      </c>
      <c r="H11214" s="4">
        <v>2646</v>
      </c>
    </row>
    <row r="11215" spans="2:8" hidden="1" x14ac:dyDescent="0.15">
      <c r="B11215" s="8" t="s">
        <v>2367</v>
      </c>
      <c r="C11215" s="4" t="s">
        <v>27</v>
      </c>
      <c r="D11215" s="4" t="s">
        <v>19</v>
      </c>
      <c r="E11215" s="4" t="s">
        <v>20</v>
      </c>
      <c r="F11215" s="4" t="s">
        <v>4430</v>
      </c>
      <c r="G11215" s="4">
        <v>1298</v>
      </c>
      <c r="H11215" s="4">
        <v>2596</v>
      </c>
    </row>
    <row r="11216" spans="2:8" hidden="1" x14ac:dyDescent="0.15">
      <c r="B11216" s="8" t="s">
        <v>1561</v>
      </c>
      <c r="C11216" s="4" t="s">
        <v>27</v>
      </c>
      <c r="D11216" s="4" t="s">
        <v>19</v>
      </c>
      <c r="E11216" s="4" t="s">
        <v>20</v>
      </c>
      <c r="F11216" s="4" t="s">
        <v>4430</v>
      </c>
      <c r="G11216" s="4">
        <v>1260</v>
      </c>
      <c r="H11216" s="4">
        <v>2520</v>
      </c>
    </row>
    <row r="11217" spans="2:8" hidden="1" x14ac:dyDescent="0.15">
      <c r="B11217" s="8" t="s">
        <v>5032</v>
      </c>
      <c r="C11217" s="4" t="s">
        <v>27</v>
      </c>
      <c r="D11217" s="4" t="s">
        <v>19</v>
      </c>
      <c r="E11217" s="4" t="s">
        <v>20</v>
      </c>
      <c r="F11217" s="4" t="s">
        <v>4430</v>
      </c>
      <c r="G11217" s="4">
        <v>1234.8</v>
      </c>
      <c r="H11217" s="4">
        <v>2469.6</v>
      </c>
    </row>
    <row r="11218" spans="2:8" hidden="1" x14ac:dyDescent="0.15">
      <c r="B11218" s="8" t="s">
        <v>5315</v>
      </c>
      <c r="C11218" s="4" t="s">
        <v>27</v>
      </c>
      <c r="D11218" s="4" t="s">
        <v>19</v>
      </c>
      <c r="E11218" s="4" t="s">
        <v>20</v>
      </c>
      <c r="F11218" s="4" t="s">
        <v>4430</v>
      </c>
      <c r="G11218" s="4">
        <v>1200</v>
      </c>
      <c r="H11218" s="4">
        <v>2400</v>
      </c>
    </row>
    <row r="11219" spans="2:8" hidden="1" x14ac:dyDescent="0.15">
      <c r="B11219" s="8" t="s">
        <v>5032</v>
      </c>
      <c r="C11219" s="4" t="s">
        <v>27</v>
      </c>
      <c r="D11219" s="4" t="s">
        <v>19</v>
      </c>
      <c r="E11219" s="4" t="s">
        <v>20</v>
      </c>
      <c r="F11219" s="4" t="s">
        <v>4430</v>
      </c>
      <c r="G11219" s="4">
        <v>1172.6099999999999</v>
      </c>
      <c r="H11219" s="4">
        <v>2345.2199999999998</v>
      </c>
    </row>
    <row r="11220" spans="2:8" hidden="1" x14ac:dyDescent="0.15">
      <c r="B11220" s="8" t="s">
        <v>5331</v>
      </c>
      <c r="C11220" s="4" t="s">
        <v>27</v>
      </c>
      <c r="D11220" s="4" t="s">
        <v>19</v>
      </c>
      <c r="E11220" s="4" t="s">
        <v>20</v>
      </c>
      <c r="F11220" s="4" t="s">
        <v>4430</v>
      </c>
      <c r="G11220" s="4">
        <v>1151.9000000000001</v>
      </c>
      <c r="H11220" s="4">
        <v>2303.8000000000002</v>
      </c>
    </row>
    <row r="11221" spans="2:8" hidden="1" x14ac:dyDescent="0.15">
      <c r="B11221" s="8" t="s">
        <v>1678</v>
      </c>
      <c r="C11221" s="4" t="s">
        <v>27</v>
      </c>
      <c r="D11221" s="4" t="s">
        <v>19</v>
      </c>
      <c r="E11221" s="4" t="s">
        <v>20</v>
      </c>
      <c r="F11221" s="4" t="s">
        <v>4430</v>
      </c>
      <c r="G11221" s="4">
        <v>1108.8</v>
      </c>
      <c r="H11221" s="4">
        <v>2217.6</v>
      </c>
    </row>
    <row r="11222" spans="2:8" hidden="1" x14ac:dyDescent="0.15">
      <c r="B11222" s="8" t="s">
        <v>5348</v>
      </c>
      <c r="C11222" s="4" t="s">
        <v>27</v>
      </c>
      <c r="D11222" s="4" t="s">
        <v>19</v>
      </c>
      <c r="E11222" s="4" t="s">
        <v>20</v>
      </c>
      <c r="F11222" s="4" t="s">
        <v>4430</v>
      </c>
      <c r="G11222" s="4">
        <v>1092</v>
      </c>
      <c r="H11222" s="4">
        <v>2184</v>
      </c>
    </row>
    <row r="11223" spans="2:8" hidden="1" x14ac:dyDescent="0.15">
      <c r="B11223" s="8" t="s">
        <v>892</v>
      </c>
      <c r="C11223" s="4" t="s">
        <v>27</v>
      </c>
      <c r="D11223" s="4" t="s">
        <v>19</v>
      </c>
      <c r="E11223" s="4" t="s">
        <v>20</v>
      </c>
      <c r="F11223" s="4" t="s">
        <v>4430</v>
      </c>
      <c r="G11223" s="4">
        <v>1055.3699999999999</v>
      </c>
      <c r="H11223" s="4">
        <v>2110.7399999999998</v>
      </c>
    </row>
    <row r="11224" spans="2:8" hidden="1" x14ac:dyDescent="0.15">
      <c r="B11224" s="8" t="s">
        <v>29</v>
      </c>
      <c r="C11224" s="4" t="s">
        <v>27</v>
      </c>
      <c r="D11224" s="4" t="s">
        <v>19</v>
      </c>
      <c r="E11224" s="4" t="s">
        <v>20</v>
      </c>
      <c r="F11224" s="4" t="s">
        <v>4430</v>
      </c>
      <c r="G11224" s="4">
        <v>1050</v>
      </c>
      <c r="H11224" s="4">
        <v>2100</v>
      </c>
    </row>
    <row r="11225" spans="2:8" hidden="1" x14ac:dyDescent="0.15">
      <c r="B11225" s="8" t="s">
        <v>1066</v>
      </c>
      <c r="C11225" s="4" t="s">
        <v>209</v>
      </c>
      <c r="D11225" s="4" t="s">
        <v>20</v>
      </c>
      <c r="E11225" s="4" t="s">
        <v>950</v>
      </c>
      <c r="F11225" s="4" t="s">
        <v>3949</v>
      </c>
      <c r="G11225" s="4">
        <v>596</v>
      </c>
      <c r="H11225" s="4">
        <v>160.35</v>
      </c>
    </row>
    <row r="11226" spans="2:8" hidden="1" x14ac:dyDescent="0.15">
      <c r="B11226" s="8" t="s">
        <v>973</v>
      </c>
      <c r="C11226" s="4" t="s">
        <v>27</v>
      </c>
      <c r="D11226" s="4" t="s">
        <v>19</v>
      </c>
      <c r="E11226" s="4" t="s">
        <v>20</v>
      </c>
      <c r="F11226" s="4" t="s">
        <v>4430</v>
      </c>
      <c r="G11226" s="4">
        <v>1008</v>
      </c>
      <c r="H11226" s="4">
        <v>2020.43</v>
      </c>
    </row>
    <row r="11227" spans="2:8" hidden="1" x14ac:dyDescent="0.15">
      <c r="B11227" s="8" t="s">
        <v>1463</v>
      </c>
      <c r="C11227" s="4" t="s">
        <v>209</v>
      </c>
      <c r="D11227" s="4" t="s">
        <v>20</v>
      </c>
      <c r="E11227" s="4" t="s">
        <v>2682</v>
      </c>
      <c r="F11227" s="4" t="s">
        <v>5810</v>
      </c>
      <c r="G11227" s="4">
        <v>595</v>
      </c>
      <c r="H11227" s="4">
        <v>1749.42</v>
      </c>
    </row>
    <row r="11228" spans="2:8" hidden="1" x14ac:dyDescent="0.15">
      <c r="B11228" s="8" t="s">
        <v>725</v>
      </c>
      <c r="C11228" s="4" t="s">
        <v>27</v>
      </c>
      <c r="D11228" s="4" t="s">
        <v>19</v>
      </c>
      <c r="E11228" s="4" t="s">
        <v>20</v>
      </c>
      <c r="F11228" s="4" t="s">
        <v>4430</v>
      </c>
      <c r="G11228" s="4">
        <v>1005.48</v>
      </c>
      <c r="H11228" s="4">
        <v>2015.56</v>
      </c>
    </row>
    <row r="11229" spans="2:8" hidden="1" x14ac:dyDescent="0.15">
      <c r="B11229" s="8" t="s">
        <v>359</v>
      </c>
      <c r="C11229" s="4" t="s">
        <v>27</v>
      </c>
      <c r="D11229" s="4" t="s">
        <v>19</v>
      </c>
      <c r="E11229" s="4" t="s">
        <v>20</v>
      </c>
      <c r="F11229" s="4" t="s">
        <v>4430</v>
      </c>
      <c r="G11229" s="4">
        <v>970.2</v>
      </c>
      <c r="H11229" s="4">
        <v>1940.4</v>
      </c>
    </row>
    <row r="11230" spans="2:8" hidden="1" x14ac:dyDescent="0.15">
      <c r="B11230" s="8" t="s">
        <v>884</v>
      </c>
      <c r="C11230" s="4" t="s">
        <v>27</v>
      </c>
      <c r="D11230" s="4" t="s">
        <v>19</v>
      </c>
      <c r="E11230" s="4" t="s">
        <v>20</v>
      </c>
      <c r="F11230" s="4" t="s">
        <v>4430</v>
      </c>
      <c r="G11230" s="4">
        <v>970.2</v>
      </c>
      <c r="H11230" s="4">
        <v>1940.4</v>
      </c>
    </row>
    <row r="11231" spans="2:8" hidden="1" x14ac:dyDescent="0.15">
      <c r="B11231" s="8" t="s">
        <v>1540</v>
      </c>
      <c r="C11231" s="4" t="s">
        <v>27</v>
      </c>
      <c r="D11231" s="4" t="s">
        <v>19</v>
      </c>
      <c r="E11231" s="4" t="s">
        <v>20</v>
      </c>
      <c r="F11231" s="4" t="s">
        <v>4430</v>
      </c>
      <c r="G11231" s="4">
        <v>931</v>
      </c>
      <c r="H11231" s="4">
        <v>1862</v>
      </c>
    </row>
    <row r="11232" spans="2:8" hidden="1" x14ac:dyDescent="0.15">
      <c r="B11232" s="8" t="s">
        <v>1806</v>
      </c>
      <c r="C11232" s="4" t="s">
        <v>27</v>
      </c>
      <c r="D11232" s="4" t="s">
        <v>19</v>
      </c>
      <c r="E11232" s="4" t="s">
        <v>20</v>
      </c>
      <c r="F11232" s="4" t="s">
        <v>4430</v>
      </c>
      <c r="G11232" s="4">
        <v>927.4</v>
      </c>
      <c r="H11232" s="4">
        <v>1854.8</v>
      </c>
    </row>
    <row r="11233" spans="2:8" hidden="1" x14ac:dyDescent="0.15">
      <c r="B11233" s="8" t="s">
        <v>542</v>
      </c>
      <c r="C11233" s="4" t="s">
        <v>27</v>
      </c>
      <c r="D11233" s="4" t="s">
        <v>19</v>
      </c>
      <c r="E11233" s="4" t="s">
        <v>20</v>
      </c>
      <c r="F11233" s="4" t="s">
        <v>4430</v>
      </c>
      <c r="G11233" s="4">
        <v>903</v>
      </c>
      <c r="H11233" s="4">
        <v>1806</v>
      </c>
    </row>
    <row r="11234" spans="2:8" hidden="1" x14ac:dyDescent="0.15">
      <c r="B11234" s="8" t="s">
        <v>1804</v>
      </c>
      <c r="C11234" s="4" t="s">
        <v>27</v>
      </c>
      <c r="D11234" s="4" t="s">
        <v>19</v>
      </c>
      <c r="E11234" s="4" t="s">
        <v>20</v>
      </c>
      <c r="F11234" s="4" t="s">
        <v>4430</v>
      </c>
      <c r="G11234" s="4">
        <v>900</v>
      </c>
      <c r="H11234" s="4">
        <v>1800</v>
      </c>
    </row>
    <row r="11235" spans="2:8" hidden="1" x14ac:dyDescent="0.15">
      <c r="B11235" s="8" t="s">
        <v>1676</v>
      </c>
      <c r="C11235" s="4" t="s">
        <v>27</v>
      </c>
      <c r="D11235" s="4" t="s">
        <v>19</v>
      </c>
      <c r="E11235" s="4" t="s">
        <v>20</v>
      </c>
      <c r="F11235" s="4" t="s">
        <v>4430</v>
      </c>
      <c r="G11235" s="4">
        <v>891.5</v>
      </c>
      <c r="H11235" s="4">
        <v>1764</v>
      </c>
    </row>
    <row r="11236" spans="2:8" hidden="1" x14ac:dyDescent="0.15">
      <c r="B11236" s="8" t="s">
        <v>606</v>
      </c>
      <c r="C11236" s="4" t="s">
        <v>27</v>
      </c>
      <c r="D11236" s="4" t="s">
        <v>19</v>
      </c>
      <c r="E11236" s="4" t="s">
        <v>20</v>
      </c>
      <c r="F11236" s="4" t="s">
        <v>4430</v>
      </c>
      <c r="G11236" s="4">
        <v>882</v>
      </c>
      <c r="H11236" s="4">
        <v>1767.98</v>
      </c>
    </row>
    <row r="11237" spans="2:8" hidden="1" x14ac:dyDescent="0.15">
      <c r="B11237" s="8" t="s">
        <v>606</v>
      </c>
      <c r="C11237" s="4" t="s">
        <v>27</v>
      </c>
      <c r="D11237" s="4" t="s">
        <v>19</v>
      </c>
      <c r="E11237" s="4" t="s">
        <v>20</v>
      </c>
      <c r="F11237" s="4" t="s">
        <v>4430</v>
      </c>
      <c r="G11237" s="4">
        <v>882</v>
      </c>
      <c r="H11237" s="4">
        <v>1767.86</v>
      </c>
    </row>
    <row r="11238" spans="2:8" hidden="1" x14ac:dyDescent="0.15">
      <c r="B11238" s="8" t="s">
        <v>2774</v>
      </c>
      <c r="C11238" s="4" t="s">
        <v>27</v>
      </c>
      <c r="D11238" s="4" t="s">
        <v>19</v>
      </c>
      <c r="E11238" s="4" t="s">
        <v>20</v>
      </c>
      <c r="F11238" s="4" t="s">
        <v>4430</v>
      </c>
      <c r="G11238" s="4">
        <v>861</v>
      </c>
      <c r="H11238" s="4">
        <v>1722</v>
      </c>
    </row>
    <row r="11239" spans="2:8" hidden="1" x14ac:dyDescent="0.15">
      <c r="B11239" s="8" t="s">
        <v>3318</v>
      </c>
      <c r="C11239" s="4" t="s">
        <v>27</v>
      </c>
      <c r="D11239" s="4" t="s">
        <v>19</v>
      </c>
      <c r="E11239" s="4" t="s">
        <v>20</v>
      </c>
      <c r="F11239" s="4" t="s">
        <v>4430</v>
      </c>
      <c r="G11239" s="4">
        <v>848</v>
      </c>
      <c r="H11239" s="4">
        <v>1696</v>
      </c>
    </row>
    <row r="11240" spans="2:8" hidden="1" x14ac:dyDescent="0.15">
      <c r="B11240" s="8" t="s">
        <v>1806</v>
      </c>
      <c r="C11240" s="4" t="s">
        <v>27</v>
      </c>
      <c r="D11240" s="4" t="s">
        <v>19</v>
      </c>
      <c r="E11240" s="4" t="s">
        <v>20</v>
      </c>
      <c r="F11240" s="4" t="s">
        <v>4430</v>
      </c>
      <c r="G11240" s="4">
        <v>844.1</v>
      </c>
      <c r="H11240" s="4">
        <v>1688.2</v>
      </c>
    </row>
    <row r="11241" spans="2:8" hidden="1" x14ac:dyDescent="0.15">
      <c r="B11241" s="8" t="s">
        <v>1657</v>
      </c>
      <c r="C11241" s="4" t="s">
        <v>27</v>
      </c>
      <c r="D11241" s="4" t="s">
        <v>19</v>
      </c>
      <c r="E11241" s="4" t="s">
        <v>20</v>
      </c>
      <c r="F11241" s="4" t="s">
        <v>4430</v>
      </c>
      <c r="G11241" s="4">
        <v>800</v>
      </c>
      <c r="H11241" s="4">
        <v>1600</v>
      </c>
    </row>
    <row r="11242" spans="2:8" hidden="1" x14ac:dyDescent="0.15">
      <c r="B11242" s="8" t="s">
        <v>345</v>
      </c>
      <c r="C11242" s="4" t="s">
        <v>27</v>
      </c>
      <c r="D11242" s="4" t="s">
        <v>19</v>
      </c>
      <c r="E11242" s="4" t="s">
        <v>20</v>
      </c>
      <c r="F11242" s="4" t="s">
        <v>4430</v>
      </c>
      <c r="G11242" s="4">
        <v>800</v>
      </c>
      <c r="H11242" s="4">
        <v>1600</v>
      </c>
    </row>
    <row r="11243" spans="2:8" hidden="1" x14ac:dyDescent="0.15">
      <c r="B11243" s="8" t="s">
        <v>29</v>
      </c>
      <c r="C11243" s="4" t="s">
        <v>27</v>
      </c>
      <c r="D11243" s="4" t="s">
        <v>19</v>
      </c>
      <c r="E11243" s="4" t="s">
        <v>20</v>
      </c>
      <c r="F11243" s="4" t="s">
        <v>4430</v>
      </c>
      <c r="G11243" s="4">
        <v>800</v>
      </c>
      <c r="H11243" s="4">
        <v>1600</v>
      </c>
    </row>
    <row r="11244" spans="2:8" hidden="1" x14ac:dyDescent="0.15">
      <c r="B11244" s="8" t="s">
        <v>3318</v>
      </c>
      <c r="C11244" s="4" t="s">
        <v>27</v>
      </c>
      <c r="D11244" s="4" t="s">
        <v>19</v>
      </c>
      <c r="E11244" s="4" t="s">
        <v>20</v>
      </c>
      <c r="F11244" s="4" t="s">
        <v>4430</v>
      </c>
      <c r="G11244" s="4">
        <v>750</v>
      </c>
      <c r="H11244" s="4">
        <v>1500</v>
      </c>
    </row>
    <row r="11245" spans="2:8" hidden="1" x14ac:dyDescent="0.15">
      <c r="B11245" s="8" t="s">
        <v>890</v>
      </c>
      <c r="C11245" s="4" t="s">
        <v>27</v>
      </c>
      <c r="D11245" s="4" t="s">
        <v>19</v>
      </c>
      <c r="E11245" s="4" t="s">
        <v>20</v>
      </c>
      <c r="F11245" s="4" t="s">
        <v>4430</v>
      </c>
      <c r="G11245" s="4">
        <v>728</v>
      </c>
      <c r="H11245" s="4">
        <v>1459.14</v>
      </c>
    </row>
    <row r="11246" spans="2:8" hidden="1" x14ac:dyDescent="0.15">
      <c r="B11246" s="8" t="s">
        <v>1664</v>
      </c>
      <c r="C11246" s="4" t="s">
        <v>27</v>
      </c>
      <c r="D11246" s="4" t="s">
        <v>19</v>
      </c>
      <c r="E11246" s="4" t="s">
        <v>20</v>
      </c>
      <c r="F11246" s="4" t="s">
        <v>4430</v>
      </c>
      <c r="G11246" s="4">
        <v>705.6</v>
      </c>
      <c r="H11246" s="4">
        <v>1414.49</v>
      </c>
    </row>
    <row r="11247" spans="2:8" hidden="1" x14ac:dyDescent="0.15">
      <c r="B11247" s="8" t="s">
        <v>1041</v>
      </c>
      <c r="C11247" s="4" t="s">
        <v>27</v>
      </c>
      <c r="D11247" s="4" t="s">
        <v>19</v>
      </c>
      <c r="E11247" s="4" t="s">
        <v>20</v>
      </c>
      <c r="F11247" s="4" t="s">
        <v>4430</v>
      </c>
      <c r="G11247" s="4">
        <v>700</v>
      </c>
      <c r="H11247" s="4">
        <v>1403.06</v>
      </c>
    </row>
    <row r="11248" spans="2:8" hidden="1" x14ac:dyDescent="0.15">
      <c r="B11248" s="8" t="s">
        <v>948</v>
      </c>
      <c r="C11248" s="4" t="s">
        <v>27</v>
      </c>
      <c r="D11248" s="4" t="s">
        <v>19</v>
      </c>
      <c r="E11248" s="4" t="s">
        <v>20</v>
      </c>
      <c r="F11248" s="4" t="s">
        <v>4430</v>
      </c>
      <c r="G11248" s="4">
        <v>700</v>
      </c>
      <c r="H11248" s="4">
        <v>1400</v>
      </c>
    </row>
    <row r="11249" spans="2:8" hidden="1" x14ac:dyDescent="0.15">
      <c r="B11249" s="8" t="s">
        <v>2139</v>
      </c>
      <c r="C11249" s="4" t="s">
        <v>27</v>
      </c>
      <c r="D11249" s="4" t="s">
        <v>19</v>
      </c>
      <c r="E11249" s="4" t="s">
        <v>20</v>
      </c>
      <c r="F11249" s="4" t="s">
        <v>4430</v>
      </c>
      <c r="G11249" s="4">
        <v>698</v>
      </c>
      <c r="H11249" s="4">
        <v>1396</v>
      </c>
    </row>
    <row r="11250" spans="2:8" hidden="1" x14ac:dyDescent="0.15">
      <c r="B11250" s="8" t="s">
        <v>345</v>
      </c>
      <c r="C11250" s="4" t="s">
        <v>27</v>
      </c>
      <c r="D11250" s="4" t="s">
        <v>19</v>
      </c>
      <c r="E11250" s="4" t="s">
        <v>20</v>
      </c>
      <c r="F11250" s="4" t="s">
        <v>4430</v>
      </c>
      <c r="G11250" s="4">
        <v>672</v>
      </c>
      <c r="H11250" s="4">
        <v>1344</v>
      </c>
    </row>
    <row r="11251" spans="2:8" hidden="1" x14ac:dyDescent="0.15">
      <c r="B11251" s="8" t="s">
        <v>884</v>
      </c>
      <c r="C11251" s="4" t="s">
        <v>27</v>
      </c>
      <c r="D11251" s="4" t="s">
        <v>19</v>
      </c>
      <c r="E11251" s="4" t="s">
        <v>20</v>
      </c>
      <c r="F11251" s="4" t="s">
        <v>4430</v>
      </c>
      <c r="G11251" s="4">
        <v>666</v>
      </c>
      <c r="H11251" s="4">
        <v>1332</v>
      </c>
    </row>
    <row r="11252" spans="2:8" hidden="1" x14ac:dyDescent="0.15">
      <c r="B11252" s="8" t="s">
        <v>4119</v>
      </c>
      <c r="C11252" s="4" t="s">
        <v>27</v>
      </c>
      <c r="D11252" s="4" t="s">
        <v>19</v>
      </c>
      <c r="E11252" s="4" t="s">
        <v>20</v>
      </c>
      <c r="F11252" s="4" t="s">
        <v>4430</v>
      </c>
      <c r="G11252" s="4">
        <v>650</v>
      </c>
      <c r="H11252" s="4">
        <v>1300</v>
      </c>
    </row>
    <row r="11253" spans="2:8" hidden="1" x14ac:dyDescent="0.15">
      <c r="B11253" s="8" t="s">
        <v>1657</v>
      </c>
      <c r="C11253" s="4" t="s">
        <v>27</v>
      </c>
      <c r="D11253" s="4" t="s">
        <v>19</v>
      </c>
      <c r="E11253" s="4" t="s">
        <v>20</v>
      </c>
      <c r="F11253" s="4" t="s">
        <v>4430</v>
      </c>
      <c r="G11253" s="4">
        <v>648</v>
      </c>
      <c r="H11253" s="4">
        <v>1296</v>
      </c>
    </row>
    <row r="11254" spans="2:8" hidden="1" x14ac:dyDescent="0.15">
      <c r="B11254" s="8" t="s">
        <v>350</v>
      </c>
      <c r="C11254" s="4" t="s">
        <v>27</v>
      </c>
      <c r="D11254" s="4" t="s">
        <v>19</v>
      </c>
      <c r="E11254" s="4" t="s">
        <v>20</v>
      </c>
      <c r="F11254" s="4" t="s">
        <v>4430</v>
      </c>
      <c r="G11254" s="4">
        <v>640</v>
      </c>
      <c r="H11254" s="4">
        <v>1280</v>
      </c>
    </row>
    <row r="11255" spans="2:8" hidden="1" x14ac:dyDescent="0.15">
      <c r="B11255" s="8" t="s">
        <v>1385</v>
      </c>
      <c r="C11255" s="4" t="s">
        <v>209</v>
      </c>
      <c r="D11255" s="4" t="s">
        <v>20</v>
      </c>
      <c r="E11255" s="4" t="s">
        <v>2682</v>
      </c>
      <c r="F11255" s="4" t="s">
        <v>5854</v>
      </c>
      <c r="G11255" s="4">
        <v>533.28</v>
      </c>
      <c r="H11255" s="4">
        <v>8035.69</v>
      </c>
    </row>
    <row r="11256" spans="2:8" hidden="1" x14ac:dyDescent="0.15">
      <c r="B11256" s="8" t="s">
        <v>3392</v>
      </c>
      <c r="C11256" s="4" t="s">
        <v>27</v>
      </c>
      <c r="D11256" s="4" t="s">
        <v>19</v>
      </c>
      <c r="E11256" s="4" t="s">
        <v>20</v>
      </c>
      <c r="F11256" s="4" t="s">
        <v>4430</v>
      </c>
      <c r="G11256" s="4">
        <v>617.4</v>
      </c>
      <c r="H11256" s="4">
        <v>1234.8</v>
      </c>
    </row>
    <row r="11257" spans="2:8" hidden="1" x14ac:dyDescent="0.15">
      <c r="B11257" s="8" t="s">
        <v>1806</v>
      </c>
      <c r="C11257" s="4" t="s">
        <v>27</v>
      </c>
      <c r="D11257" s="4" t="s">
        <v>19</v>
      </c>
      <c r="E11257" s="4" t="s">
        <v>20</v>
      </c>
      <c r="F11257" s="4" t="s">
        <v>4430</v>
      </c>
      <c r="G11257" s="4">
        <v>610.4</v>
      </c>
      <c r="H11257" s="4">
        <v>1220.8</v>
      </c>
    </row>
    <row r="11258" spans="2:8" hidden="1" x14ac:dyDescent="0.15">
      <c r="B11258" s="8" t="s">
        <v>3392</v>
      </c>
      <c r="C11258" s="4" t="s">
        <v>27</v>
      </c>
      <c r="D11258" s="4" t="s">
        <v>19</v>
      </c>
      <c r="E11258" s="4" t="s">
        <v>20</v>
      </c>
      <c r="F11258" s="4" t="s">
        <v>4430</v>
      </c>
      <c r="G11258" s="4">
        <v>600</v>
      </c>
      <c r="H11258" s="4">
        <v>1202.99</v>
      </c>
    </row>
    <row r="11259" spans="2:8" hidden="1" x14ac:dyDescent="0.15">
      <c r="B11259" s="8" t="s">
        <v>245</v>
      </c>
      <c r="C11259" s="4" t="s">
        <v>27</v>
      </c>
      <c r="D11259" s="4" t="s">
        <v>19</v>
      </c>
      <c r="E11259" s="4" t="s">
        <v>20</v>
      </c>
      <c r="F11259" s="4" t="s">
        <v>4430</v>
      </c>
      <c r="G11259" s="4">
        <v>600</v>
      </c>
      <c r="H11259" s="4">
        <v>1200</v>
      </c>
    </row>
    <row r="11260" spans="2:8" hidden="1" x14ac:dyDescent="0.15">
      <c r="B11260" s="8" t="s">
        <v>1678</v>
      </c>
      <c r="C11260" s="4" t="s">
        <v>27</v>
      </c>
      <c r="D11260" s="4" t="s">
        <v>19</v>
      </c>
      <c r="E11260" s="4" t="s">
        <v>20</v>
      </c>
      <c r="F11260" s="4" t="s">
        <v>4430</v>
      </c>
      <c r="G11260" s="4">
        <v>595.20000000000005</v>
      </c>
      <c r="H11260" s="4">
        <v>1190.4000000000001</v>
      </c>
    </row>
    <row r="11261" spans="2:8" hidden="1" x14ac:dyDescent="0.15">
      <c r="B11261" s="8" t="s">
        <v>1567</v>
      </c>
      <c r="C11261" s="4" t="s">
        <v>27</v>
      </c>
      <c r="D11261" s="4" t="s">
        <v>19</v>
      </c>
      <c r="E11261" s="4" t="s">
        <v>20</v>
      </c>
      <c r="F11261" s="4" t="s">
        <v>4430</v>
      </c>
      <c r="G11261" s="4">
        <v>569.1</v>
      </c>
      <c r="H11261" s="4">
        <v>1138.2</v>
      </c>
    </row>
    <row r="11262" spans="2:8" hidden="1" x14ac:dyDescent="0.15">
      <c r="B11262" s="8" t="s">
        <v>2228</v>
      </c>
      <c r="C11262" s="4" t="s">
        <v>27</v>
      </c>
      <c r="D11262" s="4" t="s">
        <v>19</v>
      </c>
      <c r="E11262" s="4" t="s">
        <v>20</v>
      </c>
      <c r="F11262" s="4" t="s">
        <v>4430</v>
      </c>
      <c r="G11262" s="4">
        <v>564.48</v>
      </c>
      <c r="H11262" s="4">
        <v>1128.96</v>
      </c>
    </row>
    <row r="11263" spans="2:8" hidden="1" x14ac:dyDescent="0.15">
      <c r="B11263" s="8" t="s">
        <v>2234</v>
      </c>
      <c r="C11263" s="4" t="s">
        <v>27</v>
      </c>
      <c r="D11263" s="4" t="s">
        <v>19</v>
      </c>
      <c r="E11263" s="4" t="s">
        <v>20</v>
      </c>
      <c r="F11263" s="4" t="s">
        <v>4430</v>
      </c>
      <c r="G11263" s="4">
        <v>560</v>
      </c>
      <c r="H11263" s="4">
        <v>1120</v>
      </c>
    </row>
    <row r="11264" spans="2:8" hidden="1" x14ac:dyDescent="0.15">
      <c r="B11264" s="8" t="s">
        <v>1064</v>
      </c>
      <c r="C11264" s="4" t="s">
        <v>27</v>
      </c>
      <c r="D11264" s="4" t="s">
        <v>19</v>
      </c>
      <c r="E11264" s="4" t="s">
        <v>20</v>
      </c>
      <c r="F11264" s="4" t="s">
        <v>4430</v>
      </c>
      <c r="G11264" s="4">
        <v>560</v>
      </c>
      <c r="H11264" s="4">
        <v>1120</v>
      </c>
    </row>
    <row r="11265" spans="2:8" hidden="1" x14ac:dyDescent="0.15">
      <c r="B11265" s="8" t="s">
        <v>725</v>
      </c>
      <c r="C11265" s="4" t="s">
        <v>27</v>
      </c>
      <c r="D11265" s="4" t="s">
        <v>19</v>
      </c>
      <c r="E11265" s="4" t="s">
        <v>20</v>
      </c>
      <c r="F11265" s="4" t="s">
        <v>4430</v>
      </c>
      <c r="G11265" s="4">
        <v>556.5</v>
      </c>
      <c r="H11265" s="4">
        <v>1115.6199999999999</v>
      </c>
    </row>
    <row r="11266" spans="2:8" hidden="1" x14ac:dyDescent="0.15">
      <c r="B11266" s="8" t="s">
        <v>1176</v>
      </c>
      <c r="C11266" s="4" t="s">
        <v>209</v>
      </c>
      <c r="D11266" s="4" t="s">
        <v>20</v>
      </c>
      <c r="E11266" s="4" t="s">
        <v>391</v>
      </c>
      <c r="F11266" s="4" t="s">
        <v>5869</v>
      </c>
      <c r="G11266" s="4">
        <v>513</v>
      </c>
      <c r="H11266" s="4">
        <v>3036.96</v>
      </c>
    </row>
    <row r="11267" spans="2:8" hidden="1" x14ac:dyDescent="0.15">
      <c r="B11267" s="8" t="s">
        <v>725</v>
      </c>
      <c r="C11267" s="4" t="s">
        <v>27</v>
      </c>
      <c r="D11267" s="4" t="s">
        <v>19</v>
      </c>
      <c r="E11267" s="4" t="s">
        <v>20</v>
      </c>
      <c r="F11267" s="4" t="s">
        <v>4430</v>
      </c>
      <c r="G11267" s="4">
        <v>556.5</v>
      </c>
      <c r="H11267" s="4">
        <v>1113</v>
      </c>
    </row>
    <row r="11268" spans="2:8" hidden="1" x14ac:dyDescent="0.15">
      <c r="B11268" s="8" t="s">
        <v>3107</v>
      </c>
      <c r="C11268" s="4" t="s">
        <v>27</v>
      </c>
      <c r="D11268" s="4" t="s">
        <v>19</v>
      </c>
      <c r="E11268" s="4" t="s">
        <v>20</v>
      </c>
      <c r="F11268" s="4" t="s">
        <v>4430</v>
      </c>
      <c r="G11268" s="4">
        <v>544.5</v>
      </c>
      <c r="H11268" s="4">
        <v>1089</v>
      </c>
    </row>
    <row r="11269" spans="2:8" hidden="1" x14ac:dyDescent="0.15">
      <c r="B11269" s="8" t="s">
        <v>725</v>
      </c>
      <c r="C11269" s="4" t="s">
        <v>27</v>
      </c>
      <c r="D11269" s="4" t="s">
        <v>19</v>
      </c>
      <c r="E11269" s="4" t="s">
        <v>20</v>
      </c>
      <c r="F11269" s="4" t="s">
        <v>4430</v>
      </c>
      <c r="G11269" s="4">
        <v>540</v>
      </c>
      <c r="H11269" s="4">
        <v>1082.3699999999999</v>
      </c>
    </row>
    <row r="11270" spans="2:8" hidden="1" x14ac:dyDescent="0.15">
      <c r="B11270" s="8" t="s">
        <v>3302</v>
      </c>
      <c r="C11270" s="4" t="s">
        <v>27</v>
      </c>
      <c r="D11270" s="4" t="s">
        <v>19</v>
      </c>
      <c r="E11270" s="4" t="s">
        <v>20</v>
      </c>
      <c r="F11270" s="4" t="s">
        <v>4430</v>
      </c>
      <c r="G11270" s="4">
        <v>535.20000000000005</v>
      </c>
      <c r="H11270" s="4">
        <v>1070.4000000000001</v>
      </c>
    </row>
    <row r="11271" spans="2:8" hidden="1" x14ac:dyDescent="0.15">
      <c r="B11271" s="8" t="s">
        <v>892</v>
      </c>
      <c r="C11271" s="4" t="s">
        <v>27</v>
      </c>
      <c r="D11271" s="4" t="s">
        <v>19</v>
      </c>
      <c r="E11271" s="4" t="s">
        <v>20</v>
      </c>
      <c r="F11271" s="4" t="s">
        <v>4430</v>
      </c>
      <c r="G11271" s="4">
        <v>516</v>
      </c>
      <c r="H11271" s="4">
        <v>1035.05</v>
      </c>
    </row>
    <row r="11272" spans="2:8" hidden="1" x14ac:dyDescent="0.15">
      <c r="B11272" s="8" t="s">
        <v>4119</v>
      </c>
      <c r="C11272" s="4" t="s">
        <v>27</v>
      </c>
      <c r="D11272" s="4" t="s">
        <v>19</v>
      </c>
      <c r="E11272" s="4" t="s">
        <v>20</v>
      </c>
      <c r="F11272" s="4" t="s">
        <v>4430</v>
      </c>
      <c r="G11272" s="4">
        <v>508.5</v>
      </c>
      <c r="H11272" s="4">
        <v>1019.32</v>
      </c>
    </row>
    <row r="11273" spans="2:8" hidden="1" x14ac:dyDescent="0.15">
      <c r="B11273" s="8" t="s">
        <v>1664</v>
      </c>
      <c r="C11273" s="4" t="s">
        <v>27</v>
      </c>
      <c r="D11273" s="4" t="s">
        <v>19</v>
      </c>
      <c r="E11273" s="4" t="s">
        <v>20</v>
      </c>
      <c r="F11273" s="4" t="s">
        <v>4430</v>
      </c>
      <c r="G11273" s="4">
        <v>508.5</v>
      </c>
      <c r="H11273" s="4">
        <v>1019.32</v>
      </c>
    </row>
    <row r="11274" spans="2:8" hidden="1" x14ac:dyDescent="0.15">
      <c r="B11274" s="8" t="s">
        <v>345</v>
      </c>
      <c r="C11274" s="4" t="s">
        <v>27</v>
      </c>
      <c r="D11274" s="4" t="s">
        <v>19</v>
      </c>
      <c r="E11274" s="4" t="s">
        <v>20</v>
      </c>
      <c r="F11274" s="4" t="s">
        <v>4430</v>
      </c>
      <c r="G11274" s="4">
        <v>500</v>
      </c>
      <c r="H11274" s="4">
        <v>1000</v>
      </c>
    </row>
    <row r="11275" spans="2:8" hidden="1" x14ac:dyDescent="0.15">
      <c r="B11275" s="8" t="s">
        <v>359</v>
      </c>
      <c r="C11275" s="4" t="s">
        <v>27</v>
      </c>
      <c r="D11275" s="4" t="s">
        <v>19</v>
      </c>
      <c r="E11275" s="4" t="s">
        <v>20</v>
      </c>
      <c r="F11275" s="4" t="s">
        <v>4430</v>
      </c>
      <c r="G11275" s="4">
        <v>499.8</v>
      </c>
      <c r="H11275" s="4">
        <v>999.6</v>
      </c>
    </row>
    <row r="11276" spans="2:8" hidden="1" x14ac:dyDescent="0.15">
      <c r="B11276" s="8" t="s">
        <v>3392</v>
      </c>
      <c r="C11276" s="4" t="s">
        <v>27</v>
      </c>
      <c r="D11276" s="4" t="s">
        <v>19</v>
      </c>
      <c r="E11276" s="4" t="s">
        <v>20</v>
      </c>
      <c r="F11276" s="4" t="s">
        <v>4430</v>
      </c>
      <c r="G11276" s="4">
        <v>492</v>
      </c>
      <c r="H11276" s="4">
        <v>986.41</v>
      </c>
    </row>
    <row r="11277" spans="2:8" hidden="1" x14ac:dyDescent="0.15">
      <c r="B11277" s="8" t="s">
        <v>268</v>
      </c>
      <c r="C11277" s="4" t="s">
        <v>27</v>
      </c>
      <c r="D11277" s="4" t="s">
        <v>19</v>
      </c>
      <c r="E11277" s="4" t="s">
        <v>20</v>
      </c>
      <c r="F11277" s="4" t="s">
        <v>4430</v>
      </c>
      <c r="G11277" s="4">
        <v>480</v>
      </c>
      <c r="H11277" s="4">
        <v>964.77</v>
      </c>
    </row>
    <row r="11278" spans="2:8" hidden="1" x14ac:dyDescent="0.15">
      <c r="B11278" s="8" t="s">
        <v>4217</v>
      </c>
      <c r="C11278" s="4" t="s">
        <v>27</v>
      </c>
      <c r="D11278" s="4" t="s">
        <v>19</v>
      </c>
      <c r="E11278" s="4" t="s">
        <v>20</v>
      </c>
      <c r="F11278" s="4" t="s">
        <v>4430</v>
      </c>
      <c r="G11278" s="4">
        <v>480</v>
      </c>
      <c r="H11278" s="4">
        <v>960</v>
      </c>
    </row>
    <row r="11279" spans="2:8" hidden="1" x14ac:dyDescent="0.15">
      <c r="B11279" s="8" t="s">
        <v>2772</v>
      </c>
      <c r="C11279" s="4" t="s">
        <v>27</v>
      </c>
      <c r="D11279" s="4" t="s">
        <v>19</v>
      </c>
      <c r="E11279" s="4" t="s">
        <v>20</v>
      </c>
      <c r="F11279" s="4" t="s">
        <v>4430</v>
      </c>
      <c r="G11279" s="4">
        <v>470.4</v>
      </c>
      <c r="H11279" s="4">
        <v>943.27</v>
      </c>
    </row>
    <row r="11280" spans="2:8" hidden="1" x14ac:dyDescent="0.15">
      <c r="B11280" s="8" t="s">
        <v>542</v>
      </c>
      <c r="C11280" s="4" t="s">
        <v>27</v>
      </c>
      <c r="D11280" s="4" t="s">
        <v>19</v>
      </c>
      <c r="E11280" s="4" t="s">
        <v>20</v>
      </c>
      <c r="F11280" s="4" t="s">
        <v>4430</v>
      </c>
      <c r="G11280" s="4">
        <v>462</v>
      </c>
      <c r="H11280" s="4">
        <v>924</v>
      </c>
    </row>
    <row r="11281" spans="2:8" hidden="1" x14ac:dyDescent="0.15">
      <c r="B11281" s="8" t="s">
        <v>29</v>
      </c>
      <c r="C11281" s="4" t="s">
        <v>27</v>
      </c>
      <c r="D11281" s="4" t="s">
        <v>19</v>
      </c>
      <c r="E11281" s="4" t="s">
        <v>20</v>
      </c>
      <c r="F11281" s="4" t="s">
        <v>4430</v>
      </c>
      <c r="G11281" s="4">
        <v>462</v>
      </c>
      <c r="H11281" s="4">
        <v>924</v>
      </c>
    </row>
    <row r="11282" spans="2:8" hidden="1" x14ac:dyDescent="0.15">
      <c r="B11282" s="8" t="s">
        <v>29</v>
      </c>
      <c r="C11282" s="4" t="s">
        <v>27</v>
      </c>
      <c r="D11282" s="4" t="s">
        <v>19</v>
      </c>
      <c r="E11282" s="4" t="s">
        <v>20</v>
      </c>
      <c r="F11282" s="4" t="s">
        <v>4430</v>
      </c>
      <c r="G11282" s="4">
        <v>462</v>
      </c>
      <c r="H11282" s="4">
        <v>924</v>
      </c>
    </row>
    <row r="11283" spans="2:8" hidden="1" x14ac:dyDescent="0.15">
      <c r="B11283" s="8" t="s">
        <v>1041</v>
      </c>
      <c r="C11283" s="4" t="s">
        <v>27</v>
      </c>
      <c r="D11283" s="4" t="s">
        <v>19</v>
      </c>
      <c r="E11283" s="4" t="s">
        <v>20</v>
      </c>
      <c r="F11283" s="4" t="s">
        <v>4430</v>
      </c>
      <c r="G11283" s="4">
        <v>453.6</v>
      </c>
      <c r="H11283" s="4">
        <v>907.2</v>
      </c>
    </row>
    <row r="11284" spans="2:8" hidden="1" x14ac:dyDescent="0.15">
      <c r="B11284" s="8" t="s">
        <v>5331</v>
      </c>
      <c r="C11284" s="4" t="s">
        <v>27</v>
      </c>
      <c r="D11284" s="4" t="s">
        <v>19</v>
      </c>
      <c r="E11284" s="4" t="s">
        <v>20</v>
      </c>
      <c r="F11284" s="4" t="s">
        <v>4430</v>
      </c>
      <c r="G11284" s="4">
        <v>450</v>
      </c>
      <c r="H11284" s="4">
        <v>902.24</v>
      </c>
    </row>
    <row r="11285" spans="2:8" hidden="1" x14ac:dyDescent="0.15">
      <c r="B11285" s="8" t="s">
        <v>1553</v>
      </c>
      <c r="C11285" s="4" t="s">
        <v>209</v>
      </c>
      <c r="D11285" s="4" t="s">
        <v>20</v>
      </c>
      <c r="E11285" s="4" t="s">
        <v>559</v>
      </c>
      <c r="F11285" s="4" t="s">
        <v>1363</v>
      </c>
      <c r="G11285" s="4">
        <v>500</v>
      </c>
      <c r="H11285" s="4">
        <v>1500</v>
      </c>
    </row>
    <row r="11286" spans="2:8" hidden="1" x14ac:dyDescent="0.15">
      <c r="B11286" s="8" t="s">
        <v>1342</v>
      </c>
      <c r="C11286" s="4" t="s">
        <v>27</v>
      </c>
      <c r="D11286" s="4" t="s">
        <v>19</v>
      </c>
      <c r="E11286" s="4" t="s">
        <v>20</v>
      </c>
      <c r="F11286" s="4" t="s">
        <v>4430</v>
      </c>
      <c r="G11286" s="4">
        <v>444</v>
      </c>
      <c r="H11286" s="4">
        <v>888</v>
      </c>
    </row>
    <row r="11287" spans="2:8" hidden="1" x14ac:dyDescent="0.15">
      <c r="B11287" s="8" t="s">
        <v>5112</v>
      </c>
      <c r="C11287" s="4" t="s">
        <v>27</v>
      </c>
      <c r="D11287" s="4" t="s">
        <v>19</v>
      </c>
      <c r="E11287" s="4" t="s">
        <v>20</v>
      </c>
      <c r="F11287" s="4" t="s">
        <v>4430</v>
      </c>
      <c r="G11287" s="4">
        <v>441</v>
      </c>
      <c r="H11287" s="4">
        <v>882</v>
      </c>
    </row>
    <row r="11288" spans="2:8" hidden="1" x14ac:dyDescent="0.15">
      <c r="B11288" s="8" t="s">
        <v>29</v>
      </c>
      <c r="C11288" s="4" t="s">
        <v>209</v>
      </c>
      <c r="D11288" s="4" t="s">
        <v>20</v>
      </c>
      <c r="E11288" s="4" t="s">
        <v>2722</v>
      </c>
      <c r="F11288" s="4" t="s">
        <v>4185</v>
      </c>
      <c r="G11288" s="4">
        <v>500</v>
      </c>
      <c r="H11288" s="4">
        <v>653.25</v>
      </c>
    </row>
    <row r="11289" spans="2:8" hidden="1" x14ac:dyDescent="0.15">
      <c r="B11289" s="8" t="s">
        <v>4217</v>
      </c>
      <c r="C11289" s="4" t="s">
        <v>209</v>
      </c>
      <c r="D11289" s="4" t="s">
        <v>20</v>
      </c>
      <c r="E11289" s="4" t="s">
        <v>950</v>
      </c>
      <c r="F11289" s="4" t="s">
        <v>3949</v>
      </c>
      <c r="G11289" s="4">
        <v>500</v>
      </c>
      <c r="H11289" s="4">
        <v>275.25</v>
      </c>
    </row>
    <row r="11290" spans="2:8" hidden="1" x14ac:dyDescent="0.15">
      <c r="B11290" s="8" t="s">
        <v>1283</v>
      </c>
      <c r="C11290" s="4" t="s">
        <v>209</v>
      </c>
      <c r="D11290" s="4" t="s">
        <v>20</v>
      </c>
      <c r="E11290" s="4" t="s">
        <v>950</v>
      </c>
      <c r="F11290" s="4" t="s">
        <v>3949</v>
      </c>
      <c r="G11290" s="4">
        <v>500</v>
      </c>
      <c r="H11290" s="4">
        <v>251.71</v>
      </c>
    </row>
    <row r="11291" spans="2:8" hidden="1" x14ac:dyDescent="0.15">
      <c r="B11291" s="8" t="s">
        <v>1173</v>
      </c>
      <c r="C11291" s="4" t="s">
        <v>209</v>
      </c>
      <c r="D11291" s="4" t="s">
        <v>20</v>
      </c>
      <c r="E11291" s="4" t="s">
        <v>950</v>
      </c>
      <c r="F11291" s="4" t="s">
        <v>4698</v>
      </c>
      <c r="G11291" s="4">
        <v>500</v>
      </c>
      <c r="H11291" s="4">
        <v>220.51</v>
      </c>
    </row>
    <row r="11292" spans="2:8" hidden="1" x14ac:dyDescent="0.15">
      <c r="B11292" s="8" t="s">
        <v>2116</v>
      </c>
      <c r="C11292" s="4" t="s">
        <v>209</v>
      </c>
      <c r="D11292" s="4" t="s">
        <v>20</v>
      </c>
      <c r="E11292" s="4" t="s">
        <v>950</v>
      </c>
      <c r="F11292" s="4" t="s">
        <v>4958</v>
      </c>
      <c r="G11292" s="4">
        <v>500</v>
      </c>
      <c r="H11292" s="4">
        <v>199.88</v>
      </c>
    </row>
    <row r="11293" spans="2:8" hidden="1" x14ac:dyDescent="0.15">
      <c r="B11293" s="8" t="s">
        <v>1557</v>
      </c>
      <c r="C11293" s="4" t="s">
        <v>209</v>
      </c>
      <c r="D11293" s="4" t="s">
        <v>20</v>
      </c>
      <c r="E11293" s="4" t="s">
        <v>950</v>
      </c>
      <c r="F11293" s="4" t="s">
        <v>4879</v>
      </c>
      <c r="G11293" s="4">
        <v>500</v>
      </c>
      <c r="H11293" s="4">
        <v>141.43</v>
      </c>
    </row>
    <row r="11294" spans="2:8" hidden="1" x14ac:dyDescent="0.15">
      <c r="B11294" s="8" t="s">
        <v>1557</v>
      </c>
      <c r="C11294" s="4" t="s">
        <v>209</v>
      </c>
      <c r="D11294" s="4" t="s">
        <v>20</v>
      </c>
      <c r="E11294" s="4" t="s">
        <v>950</v>
      </c>
      <c r="F11294" s="4" t="s">
        <v>4879</v>
      </c>
      <c r="G11294" s="4">
        <v>500</v>
      </c>
      <c r="H11294" s="4">
        <v>141.43</v>
      </c>
    </row>
    <row r="11295" spans="2:8" hidden="1" x14ac:dyDescent="0.15">
      <c r="B11295" s="8" t="s">
        <v>602</v>
      </c>
      <c r="C11295" s="4" t="s">
        <v>209</v>
      </c>
      <c r="D11295" s="4" t="s">
        <v>20</v>
      </c>
      <c r="E11295" s="4" t="s">
        <v>950</v>
      </c>
      <c r="F11295" s="4" t="s">
        <v>3949</v>
      </c>
      <c r="G11295" s="4">
        <v>500</v>
      </c>
      <c r="H11295" s="4">
        <v>138.57</v>
      </c>
    </row>
    <row r="11296" spans="2:8" hidden="1" x14ac:dyDescent="0.15">
      <c r="B11296" s="8" t="s">
        <v>4702</v>
      </c>
      <c r="C11296" s="4" t="s">
        <v>209</v>
      </c>
      <c r="D11296" s="4" t="s">
        <v>20</v>
      </c>
      <c r="E11296" s="4" t="s">
        <v>950</v>
      </c>
      <c r="F11296" s="4" t="s">
        <v>3949</v>
      </c>
      <c r="G11296" s="4">
        <v>500</v>
      </c>
      <c r="H11296" s="4">
        <v>127.28</v>
      </c>
    </row>
    <row r="11297" spans="2:8" hidden="1" x14ac:dyDescent="0.15">
      <c r="B11297" s="8" t="s">
        <v>542</v>
      </c>
      <c r="C11297" s="4" t="s">
        <v>27</v>
      </c>
      <c r="D11297" s="4" t="s">
        <v>19</v>
      </c>
      <c r="E11297" s="4" t="s">
        <v>20</v>
      </c>
      <c r="F11297" s="4" t="s">
        <v>4430</v>
      </c>
      <c r="G11297" s="4">
        <v>441</v>
      </c>
      <c r="H11297" s="4">
        <v>882</v>
      </c>
    </row>
    <row r="11298" spans="2:8" hidden="1" x14ac:dyDescent="0.15">
      <c r="B11298" s="8" t="s">
        <v>3302</v>
      </c>
      <c r="C11298" s="4" t="s">
        <v>27</v>
      </c>
      <c r="D11298" s="4" t="s">
        <v>19</v>
      </c>
      <c r="E11298" s="4" t="s">
        <v>20</v>
      </c>
      <c r="F11298" s="4" t="s">
        <v>4430</v>
      </c>
      <c r="G11298" s="4">
        <v>441</v>
      </c>
      <c r="H11298" s="4">
        <v>882</v>
      </c>
    </row>
    <row r="11299" spans="2:8" hidden="1" x14ac:dyDescent="0.15">
      <c r="B11299" s="8" t="s">
        <v>5032</v>
      </c>
      <c r="C11299" s="4" t="s">
        <v>27</v>
      </c>
      <c r="D11299" s="4" t="s">
        <v>19</v>
      </c>
      <c r="E11299" s="4" t="s">
        <v>20</v>
      </c>
      <c r="F11299" s="4" t="s">
        <v>4430</v>
      </c>
      <c r="G11299" s="4">
        <v>440</v>
      </c>
      <c r="H11299" s="4">
        <v>880</v>
      </c>
    </row>
    <row r="11300" spans="2:8" hidden="1" x14ac:dyDescent="0.15">
      <c r="B11300" s="8" t="s">
        <v>4217</v>
      </c>
      <c r="C11300" s="4" t="s">
        <v>27</v>
      </c>
      <c r="D11300" s="4" t="s">
        <v>19</v>
      </c>
      <c r="E11300" s="4" t="s">
        <v>20</v>
      </c>
      <c r="F11300" s="4" t="s">
        <v>4430</v>
      </c>
      <c r="G11300" s="4">
        <v>438</v>
      </c>
      <c r="H11300" s="4">
        <v>876</v>
      </c>
    </row>
    <row r="11301" spans="2:8" hidden="1" x14ac:dyDescent="0.15">
      <c r="B11301" s="8" t="s">
        <v>1469</v>
      </c>
      <c r="C11301" s="4" t="s">
        <v>209</v>
      </c>
      <c r="D11301" s="4" t="s">
        <v>20</v>
      </c>
      <c r="E11301" s="4" t="s">
        <v>5936</v>
      </c>
      <c r="F11301" s="4" t="s">
        <v>5937</v>
      </c>
      <c r="G11301" s="4">
        <v>496</v>
      </c>
      <c r="H11301" s="4">
        <v>27831.57</v>
      </c>
    </row>
    <row r="11302" spans="2:8" hidden="1" x14ac:dyDescent="0.15">
      <c r="B11302" s="8" t="s">
        <v>729</v>
      </c>
      <c r="C11302" s="4" t="s">
        <v>27</v>
      </c>
      <c r="D11302" s="4" t="s">
        <v>19</v>
      </c>
      <c r="E11302" s="4" t="s">
        <v>20</v>
      </c>
      <c r="F11302" s="4" t="s">
        <v>4430</v>
      </c>
      <c r="G11302" s="4">
        <v>430</v>
      </c>
      <c r="H11302" s="4">
        <v>860</v>
      </c>
    </row>
    <row r="11303" spans="2:8" hidden="1" x14ac:dyDescent="0.15">
      <c r="B11303" s="8" t="s">
        <v>3107</v>
      </c>
      <c r="C11303" s="4" t="s">
        <v>27</v>
      </c>
      <c r="D11303" s="4" t="s">
        <v>19</v>
      </c>
      <c r="E11303" s="4" t="s">
        <v>20</v>
      </c>
      <c r="F11303" s="4" t="s">
        <v>4430</v>
      </c>
      <c r="G11303" s="4">
        <v>424</v>
      </c>
      <c r="H11303" s="4">
        <v>848</v>
      </c>
    </row>
    <row r="11304" spans="2:8" hidden="1" x14ac:dyDescent="0.15">
      <c r="B11304" s="8" t="s">
        <v>2402</v>
      </c>
      <c r="C11304" s="4" t="s">
        <v>27</v>
      </c>
      <c r="D11304" s="4" t="s">
        <v>19</v>
      </c>
      <c r="E11304" s="4" t="s">
        <v>20</v>
      </c>
      <c r="F11304" s="4" t="s">
        <v>4430</v>
      </c>
      <c r="G11304" s="4">
        <v>420</v>
      </c>
      <c r="H11304" s="4">
        <v>841.8</v>
      </c>
    </row>
    <row r="11305" spans="2:8" hidden="1" x14ac:dyDescent="0.15">
      <c r="B11305" s="8" t="s">
        <v>2654</v>
      </c>
      <c r="C11305" s="4" t="s">
        <v>27</v>
      </c>
      <c r="D11305" s="4" t="s">
        <v>19</v>
      </c>
      <c r="E11305" s="4" t="s">
        <v>20</v>
      </c>
      <c r="F11305" s="4" t="s">
        <v>4430</v>
      </c>
      <c r="G11305" s="4">
        <v>420</v>
      </c>
      <c r="H11305" s="4">
        <v>840</v>
      </c>
    </row>
    <row r="11306" spans="2:8" hidden="1" x14ac:dyDescent="0.15">
      <c r="B11306" s="8" t="s">
        <v>1291</v>
      </c>
      <c r="C11306" s="4" t="s">
        <v>27</v>
      </c>
      <c r="D11306" s="4" t="s">
        <v>19</v>
      </c>
      <c r="E11306" s="4" t="s">
        <v>20</v>
      </c>
      <c r="F11306" s="4" t="s">
        <v>4430</v>
      </c>
      <c r="G11306" s="4">
        <v>419.2</v>
      </c>
      <c r="H11306" s="4">
        <v>838.4</v>
      </c>
    </row>
    <row r="11307" spans="2:8" hidden="1" x14ac:dyDescent="0.15">
      <c r="B11307" s="8" t="s">
        <v>248</v>
      </c>
      <c r="C11307" s="4" t="s">
        <v>27</v>
      </c>
      <c r="D11307" s="4" t="s">
        <v>19</v>
      </c>
      <c r="E11307" s="4" t="s">
        <v>20</v>
      </c>
      <c r="F11307" s="4" t="s">
        <v>4430</v>
      </c>
      <c r="G11307" s="4">
        <v>405</v>
      </c>
      <c r="H11307" s="4">
        <v>810</v>
      </c>
    </row>
    <row r="11308" spans="2:8" hidden="1" x14ac:dyDescent="0.15">
      <c r="B11308" s="8" t="s">
        <v>5735</v>
      </c>
      <c r="C11308" s="4" t="s">
        <v>27</v>
      </c>
      <c r="D11308" s="4" t="s">
        <v>19</v>
      </c>
      <c r="E11308" s="4" t="s">
        <v>20</v>
      </c>
      <c r="F11308" s="4" t="s">
        <v>4430</v>
      </c>
      <c r="G11308" s="4">
        <v>400.4</v>
      </c>
      <c r="H11308" s="4">
        <v>800.8</v>
      </c>
    </row>
    <row r="11309" spans="2:8" hidden="1" x14ac:dyDescent="0.15">
      <c r="B11309" s="8" t="s">
        <v>2234</v>
      </c>
      <c r="C11309" s="4" t="s">
        <v>209</v>
      </c>
      <c r="D11309" s="4" t="s">
        <v>20</v>
      </c>
      <c r="E11309" s="4" t="s">
        <v>2237</v>
      </c>
      <c r="F11309" s="4" t="s">
        <v>5948</v>
      </c>
      <c r="G11309" s="4">
        <v>486</v>
      </c>
      <c r="H11309" s="4">
        <v>459.53</v>
      </c>
    </row>
    <row r="11310" spans="2:8" hidden="1" x14ac:dyDescent="0.15">
      <c r="B11310" s="8" t="s">
        <v>5348</v>
      </c>
      <c r="C11310" s="4" t="s">
        <v>27</v>
      </c>
      <c r="D11310" s="4" t="s">
        <v>19</v>
      </c>
      <c r="E11310" s="4" t="s">
        <v>20</v>
      </c>
      <c r="F11310" s="4" t="s">
        <v>4430</v>
      </c>
      <c r="G11310" s="4">
        <v>400</v>
      </c>
      <c r="H11310" s="4">
        <v>800</v>
      </c>
    </row>
    <row r="11311" spans="2:8" hidden="1" x14ac:dyDescent="0.15">
      <c r="B11311" s="8" t="s">
        <v>2215</v>
      </c>
      <c r="C11311" s="4" t="s">
        <v>27</v>
      </c>
      <c r="D11311" s="4" t="s">
        <v>19</v>
      </c>
      <c r="E11311" s="4" t="s">
        <v>20</v>
      </c>
      <c r="F11311" s="4" t="s">
        <v>4430</v>
      </c>
      <c r="G11311" s="4">
        <v>399.6</v>
      </c>
      <c r="H11311" s="4">
        <v>799.2</v>
      </c>
    </row>
    <row r="11312" spans="2:8" hidden="1" x14ac:dyDescent="0.15">
      <c r="B11312" s="8" t="s">
        <v>1991</v>
      </c>
      <c r="C11312" s="4" t="s">
        <v>27</v>
      </c>
      <c r="D11312" s="4" t="s">
        <v>19</v>
      </c>
      <c r="E11312" s="4" t="s">
        <v>20</v>
      </c>
      <c r="F11312" s="4" t="s">
        <v>4430</v>
      </c>
      <c r="G11312" s="4">
        <v>378</v>
      </c>
      <c r="H11312" s="4">
        <v>759.85</v>
      </c>
    </row>
    <row r="11313" spans="2:8" hidden="1" x14ac:dyDescent="0.15">
      <c r="B11313" s="8" t="s">
        <v>161</v>
      </c>
      <c r="C11313" s="4" t="s">
        <v>27</v>
      </c>
      <c r="D11313" s="4" t="s">
        <v>19</v>
      </c>
      <c r="E11313" s="4" t="s">
        <v>20</v>
      </c>
      <c r="F11313" s="4" t="s">
        <v>4430</v>
      </c>
      <c r="G11313" s="4">
        <v>373.12</v>
      </c>
      <c r="H11313" s="4">
        <v>746.24</v>
      </c>
    </row>
    <row r="11314" spans="2:8" hidden="1" x14ac:dyDescent="0.15">
      <c r="B11314" s="8" t="s">
        <v>1678</v>
      </c>
      <c r="C11314" s="4" t="s">
        <v>27</v>
      </c>
      <c r="D11314" s="4" t="s">
        <v>19</v>
      </c>
      <c r="E11314" s="4" t="s">
        <v>20</v>
      </c>
      <c r="F11314" s="4" t="s">
        <v>4430</v>
      </c>
      <c r="G11314" s="4">
        <v>370</v>
      </c>
      <c r="H11314" s="4">
        <v>740</v>
      </c>
    </row>
    <row r="11315" spans="2:8" hidden="1" x14ac:dyDescent="0.15">
      <c r="B11315" s="8" t="s">
        <v>1664</v>
      </c>
      <c r="C11315" s="4" t="s">
        <v>27</v>
      </c>
      <c r="D11315" s="4" t="s">
        <v>19</v>
      </c>
      <c r="E11315" s="4" t="s">
        <v>20</v>
      </c>
      <c r="F11315" s="4" t="s">
        <v>4430</v>
      </c>
      <c r="G11315" s="4">
        <v>356</v>
      </c>
      <c r="H11315" s="4">
        <v>713.64</v>
      </c>
    </row>
    <row r="11316" spans="2:8" hidden="1" x14ac:dyDescent="0.15">
      <c r="B11316" s="8" t="s">
        <v>3154</v>
      </c>
      <c r="C11316" s="4" t="s">
        <v>27</v>
      </c>
      <c r="D11316" s="4" t="s">
        <v>19</v>
      </c>
      <c r="E11316" s="4" t="s">
        <v>20</v>
      </c>
      <c r="F11316" s="4" t="s">
        <v>4430</v>
      </c>
      <c r="G11316" s="4">
        <v>355</v>
      </c>
      <c r="H11316" s="4">
        <v>710</v>
      </c>
    </row>
    <row r="11317" spans="2:8" hidden="1" x14ac:dyDescent="0.15">
      <c r="B11317" s="8" t="s">
        <v>892</v>
      </c>
      <c r="C11317" s="4" t="s">
        <v>27</v>
      </c>
      <c r="D11317" s="4" t="s">
        <v>19</v>
      </c>
      <c r="E11317" s="4" t="s">
        <v>20</v>
      </c>
      <c r="F11317" s="4" t="s">
        <v>4430</v>
      </c>
      <c r="G11317" s="4">
        <v>352.2</v>
      </c>
      <c r="H11317" s="4">
        <v>706.52</v>
      </c>
    </row>
    <row r="11318" spans="2:8" hidden="1" x14ac:dyDescent="0.15">
      <c r="B11318" s="8" t="s">
        <v>1657</v>
      </c>
      <c r="C11318" s="4" t="s">
        <v>27</v>
      </c>
      <c r="D11318" s="4" t="s">
        <v>19</v>
      </c>
      <c r="E11318" s="4" t="s">
        <v>20</v>
      </c>
      <c r="F11318" s="4" t="s">
        <v>4430</v>
      </c>
      <c r="G11318" s="4">
        <v>352</v>
      </c>
      <c r="H11318" s="4">
        <v>704</v>
      </c>
    </row>
    <row r="11319" spans="2:8" hidden="1" x14ac:dyDescent="0.15">
      <c r="B11319" s="8" t="s">
        <v>3444</v>
      </c>
      <c r="C11319" s="4" t="s">
        <v>27</v>
      </c>
      <c r="D11319" s="4" t="s">
        <v>19</v>
      </c>
      <c r="E11319" s="4" t="s">
        <v>20</v>
      </c>
      <c r="F11319" s="4" t="s">
        <v>4430</v>
      </c>
      <c r="G11319" s="4">
        <v>350</v>
      </c>
      <c r="H11319" s="4">
        <v>701.37</v>
      </c>
    </row>
    <row r="11320" spans="2:8" hidden="1" x14ac:dyDescent="0.15">
      <c r="B11320" s="8" t="s">
        <v>1041</v>
      </c>
      <c r="C11320" s="4" t="s">
        <v>27</v>
      </c>
      <c r="D11320" s="4" t="s">
        <v>19</v>
      </c>
      <c r="E11320" s="4" t="s">
        <v>20</v>
      </c>
      <c r="F11320" s="4" t="s">
        <v>4430</v>
      </c>
      <c r="G11320" s="4">
        <v>350</v>
      </c>
      <c r="H11320" s="4">
        <v>700</v>
      </c>
    </row>
    <row r="11321" spans="2:8" hidden="1" x14ac:dyDescent="0.15">
      <c r="B11321" s="8" t="s">
        <v>5331</v>
      </c>
      <c r="C11321" s="4" t="s">
        <v>27</v>
      </c>
      <c r="D11321" s="4" t="s">
        <v>19</v>
      </c>
      <c r="E11321" s="4" t="s">
        <v>20</v>
      </c>
      <c r="F11321" s="4" t="s">
        <v>4430</v>
      </c>
      <c r="G11321" s="4">
        <v>350</v>
      </c>
      <c r="H11321" s="4">
        <v>700</v>
      </c>
    </row>
    <row r="11322" spans="2:8" hidden="1" x14ac:dyDescent="0.15">
      <c r="B11322" s="8" t="s">
        <v>1678</v>
      </c>
      <c r="C11322" s="4" t="s">
        <v>27</v>
      </c>
      <c r="D11322" s="4" t="s">
        <v>19</v>
      </c>
      <c r="E11322" s="4" t="s">
        <v>20</v>
      </c>
      <c r="F11322" s="4" t="s">
        <v>4430</v>
      </c>
      <c r="G11322" s="4">
        <v>350</v>
      </c>
      <c r="H11322" s="4">
        <v>700</v>
      </c>
    </row>
    <row r="11323" spans="2:8" hidden="1" x14ac:dyDescent="0.15">
      <c r="B11323" s="8" t="s">
        <v>2654</v>
      </c>
      <c r="C11323" s="4" t="s">
        <v>27</v>
      </c>
      <c r="D11323" s="4" t="s">
        <v>19</v>
      </c>
      <c r="E11323" s="4" t="s">
        <v>20</v>
      </c>
      <c r="F11323" s="4" t="s">
        <v>4430</v>
      </c>
      <c r="G11323" s="4">
        <v>345.6</v>
      </c>
      <c r="H11323" s="4">
        <v>691.2</v>
      </c>
    </row>
    <row r="11324" spans="2:8" hidden="1" x14ac:dyDescent="0.15">
      <c r="B11324" s="8" t="s">
        <v>3302</v>
      </c>
      <c r="C11324" s="4" t="s">
        <v>27</v>
      </c>
      <c r="D11324" s="4" t="s">
        <v>19</v>
      </c>
      <c r="E11324" s="4" t="s">
        <v>20</v>
      </c>
      <c r="F11324" s="4" t="s">
        <v>4430</v>
      </c>
      <c r="G11324" s="4">
        <v>342.4</v>
      </c>
      <c r="H11324" s="4">
        <v>684.8</v>
      </c>
    </row>
    <row r="11325" spans="2:8" hidden="1" x14ac:dyDescent="0.15">
      <c r="B11325" s="8" t="s">
        <v>1276</v>
      </c>
      <c r="C11325" s="4" t="s">
        <v>27</v>
      </c>
      <c r="D11325" s="4" t="s">
        <v>19</v>
      </c>
      <c r="E11325" s="4" t="s">
        <v>20</v>
      </c>
      <c r="F11325" s="4" t="s">
        <v>4430</v>
      </c>
      <c r="G11325" s="4">
        <v>339</v>
      </c>
      <c r="H11325" s="4">
        <v>679.35</v>
      </c>
    </row>
    <row r="11326" spans="2:8" hidden="1" x14ac:dyDescent="0.15">
      <c r="B11326" s="8" t="s">
        <v>1041</v>
      </c>
      <c r="C11326" s="4" t="s">
        <v>27</v>
      </c>
      <c r="D11326" s="4" t="s">
        <v>19</v>
      </c>
      <c r="E11326" s="4" t="s">
        <v>20</v>
      </c>
      <c r="F11326" s="4" t="s">
        <v>4430</v>
      </c>
      <c r="G11326" s="4">
        <v>335</v>
      </c>
      <c r="H11326" s="4">
        <v>671.4</v>
      </c>
    </row>
    <row r="11327" spans="2:8" hidden="1" x14ac:dyDescent="0.15">
      <c r="B11327" s="8" t="s">
        <v>4217</v>
      </c>
      <c r="C11327" s="4" t="s">
        <v>27</v>
      </c>
      <c r="D11327" s="4" t="s">
        <v>19</v>
      </c>
      <c r="E11327" s="4" t="s">
        <v>20</v>
      </c>
      <c r="F11327" s="4" t="s">
        <v>4430</v>
      </c>
      <c r="G11327" s="4">
        <v>334.8</v>
      </c>
      <c r="H11327" s="4">
        <v>669.6</v>
      </c>
    </row>
    <row r="11328" spans="2:8" hidden="1" x14ac:dyDescent="0.15">
      <c r="B11328" s="8" t="s">
        <v>2079</v>
      </c>
      <c r="C11328" s="4" t="s">
        <v>27</v>
      </c>
      <c r="D11328" s="4" t="s">
        <v>19</v>
      </c>
      <c r="E11328" s="4" t="s">
        <v>20</v>
      </c>
      <c r="F11328" s="4" t="s">
        <v>4430</v>
      </c>
      <c r="G11328" s="4">
        <v>320</v>
      </c>
      <c r="H11328" s="4">
        <v>640</v>
      </c>
    </row>
    <row r="11329" spans="2:8" hidden="1" x14ac:dyDescent="0.15">
      <c r="B11329" s="8" t="s">
        <v>2402</v>
      </c>
      <c r="C11329" s="4" t="s">
        <v>27</v>
      </c>
      <c r="D11329" s="4" t="s">
        <v>19</v>
      </c>
      <c r="E11329" s="4" t="s">
        <v>20</v>
      </c>
      <c r="F11329" s="4" t="s">
        <v>4430</v>
      </c>
      <c r="G11329" s="4">
        <v>305.04000000000002</v>
      </c>
      <c r="H11329" s="4">
        <v>611.4</v>
      </c>
    </row>
    <row r="11330" spans="2:8" hidden="1" x14ac:dyDescent="0.15">
      <c r="B11330" s="8" t="s">
        <v>50</v>
      </c>
      <c r="C11330" s="4" t="s">
        <v>27</v>
      </c>
      <c r="D11330" s="4" t="s">
        <v>19</v>
      </c>
      <c r="E11330" s="4" t="s">
        <v>20</v>
      </c>
      <c r="F11330" s="4" t="s">
        <v>4430</v>
      </c>
      <c r="G11330" s="4">
        <v>300</v>
      </c>
      <c r="H11330" s="4">
        <v>600</v>
      </c>
    </row>
    <row r="11331" spans="2:8" hidden="1" x14ac:dyDescent="0.15">
      <c r="B11331" s="8" t="s">
        <v>542</v>
      </c>
      <c r="C11331" s="4" t="s">
        <v>27</v>
      </c>
      <c r="D11331" s="4" t="s">
        <v>19</v>
      </c>
      <c r="E11331" s="4" t="s">
        <v>20</v>
      </c>
      <c r="F11331" s="4" t="s">
        <v>4430</v>
      </c>
      <c r="G11331" s="4">
        <v>297</v>
      </c>
      <c r="H11331" s="4">
        <v>594</v>
      </c>
    </row>
    <row r="11332" spans="2:8" hidden="1" x14ac:dyDescent="0.15">
      <c r="B11332" s="8" t="s">
        <v>2370</v>
      </c>
      <c r="C11332" s="4" t="s">
        <v>27</v>
      </c>
      <c r="D11332" s="4" t="s">
        <v>19</v>
      </c>
      <c r="E11332" s="4" t="s">
        <v>20</v>
      </c>
      <c r="F11332" s="4" t="s">
        <v>4430</v>
      </c>
      <c r="G11332" s="4">
        <v>297</v>
      </c>
      <c r="H11332" s="4">
        <v>594</v>
      </c>
    </row>
    <row r="11333" spans="2:8" hidden="1" x14ac:dyDescent="0.15">
      <c r="B11333" s="8" t="s">
        <v>5331</v>
      </c>
      <c r="C11333" s="4" t="s">
        <v>27</v>
      </c>
      <c r="D11333" s="4" t="s">
        <v>19</v>
      </c>
      <c r="E11333" s="4" t="s">
        <v>20</v>
      </c>
      <c r="F11333" s="4" t="s">
        <v>4430</v>
      </c>
      <c r="G11333" s="4">
        <v>291.2</v>
      </c>
      <c r="H11333" s="4">
        <v>583.80999999999995</v>
      </c>
    </row>
    <row r="11334" spans="2:8" hidden="1" x14ac:dyDescent="0.15">
      <c r="B11334" s="8" t="s">
        <v>2772</v>
      </c>
      <c r="C11334" s="4" t="s">
        <v>27</v>
      </c>
      <c r="D11334" s="4" t="s">
        <v>19</v>
      </c>
      <c r="E11334" s="4" t="s">
        <v>20</v>
      </c>
      <c r="F11334" s="4" t="s">
        <v>4430</v>
      </c>
      <c r="G11334" s="4">
        <v>289.8</v>
      </c>
      <c r="H11334" s="4">
        <v>581.1</v>
      </c>
    </row>
    <row r="11335" spans="2:8" hidden="1" x14ac:dyDescent="0.15">
      <c r="B11335" s="8" t="s">
        <v>359</v>
      </c>
      <c r="C11335" s="4" t="s">
        <v>27</v>
      </c>
      <c r="D11335" s="4" t="s">
        <v>19</v>
      </c>
      <c r="E11335" s="4" t="s">
        <v>20</v>
      </c>
      <c r="F11335" s="4" t="s">
        <v>4430</v>
      </c>
      <c r="G11335" s="4">
        <v>275.27999999999997</v>
      </c>
      <c r="H11335" s="4">
        <v>550.55999999999995</v>
      </c>
    </row>
    <row r="11336" spans="2:8" hidden="1" x14ac:dyDescent="0.15">
      <c r="B11336" s="8" t="s">
        <v>4277</v>
      </c>
      <c r="C11336" s="4" t="s">
        <v>27</v>
      </c>
      <c r="D11336" s="4" t="s">
        <v>19</v>
      </c>
      <c r="E11336" s="4" t="s">
        <v>20</v>
      </c>
      <c r="F11336" s="4" t="s">
        <v>4430</v>
      </c>
      <c r="G11336" s="4">
        <v>267.3</v>
      </c>
      <c r="H11336" s="4">
        <v>534.6</v>
      </c>
    </row>
    <row r="11337" spans="2:8" hidden="1" x14ac:dyDescent="0.15">
      <c r="B11337" s="8" t="s">
        <v>2772</v>
      </c>
      <c r="C11337" s="4" t="s">
        <v>27</v>
      </c>
      <c r="D11337" s="4" t="s">
        <v>19</v>
      </c>
      <c r="E11337" s="4" t="s">
        <v>20</v>
      </c>
      <c r="F11337" s="4" t="s">
        <v>4430</v>
      </c>
      <c r="G11337" s="4">
        <v>264.60000000000002</v>
      </c>
      <c r="H11337" s="4">
        <v>530.61</v>
      </c>
    </row>
    <row r="11338" spans="2:8" hidden="1" x14ac:dyDescent="0.15">
      <c r="B11338" s="8" t="s">
        <v>684</v>
      </c>
      <c r="C11338" s="4" t="s">
        <v>209</v>
      </c>
      <c r="D11338" s="4" t="s">
        <v>20</v>
      </c>
      <c r="E11338" s="4" t="s">
        <v>470</v>
      </c>
      <c r="F11338" s="4" t="s">
        <v>5937</v>
      </c>
      <c r="G11338" s="4">
        <v>450</v>
      </c>
      <c r="H11338" s="4">
        <v>6303.32</v>
      </c>
    </row>
    <row r="11339" spans="2:8" hidden="1" x14ac:dyDescent="0.15">
      <c r="B11339" s="8" t="s">
        <v>1449</v>
      </c>
      <c r="C11339" s="4" t="s">
        <v>209</v>
      </c>
      <c r="D11339" s="4" t="s">
        <v>5986</v>
      </c>
      <c r="E11339" s="4" t="s">
        <v>5987</v>
      </c>
      <c r="F11339" s="4" t="s">
        <v>5988</v>
      </c>
      <c r="G11339" s="4">
        <v>450</v>
      </c>
      <c r="H11339" s="4">
        <v>1720</v>
      </c>
    </row>
    <row r="11340" spans="2:8" hidden="1" x14ac:dyDescent="0.15">
      <c r="B11340" s="8" t="s">
        <v>1064</v>
      </c>
      <c r="C11340" s="4" t="s">
        <v>27</v>
      </c>
      <c r="D11340" s="4" t="s">
        <v>19</v>
      </c>
      <c r="E11340" s="4" t="s">
        <v>20</v>
      </c>
      <c r="F11340" s="4" t="s">
        <v>4430</v>
      </c>
      <c r="G11340" s="4">
        <v>264.60000000000002</v>
      </c>
      <c r="H11340" s="4">
        <v>529.20000000000005</v>
      </c>
    </row>
    <row r="11341" spans="2:8" hidden="1" x14ac:dyDescent="0.15">
      <c r="B11341" s="8" t="s">
        <v>350</v>
      </c>
      <c r="C11341" s="4" t="s">
        <v>27</v>
      </c>
      <c r="D11341" s="4" t="s">
        <v>19</v>
      </c>
      <c r="E11341" s="4" t="s">
        <v>20</v>
      </c>
      <c r="F11341" s="4" t="s">
        <v>4430</v>
      </c>
      <c r="G11341" s="4">
        <v>264.60000000000002</v>
      </c>
      <c r="H11341" s="4">
        <v>529.20000000000005</v>
      </c>
    </row>
    <row r="11342" spans="2:8" hidden="1" x14ac:dyDescent="0.15">
      <c r="B11342" s="8" t="s">
        <v>350</v>
      </c>
      <c r="C11342" s="4" t="s">
        <v>27</v>
      </c>
      <c r="D11342" s="4" t="s">
        <v>19</v>
      </c>
      <c r="E11342" s="4" t="s">
        <v>20</v>
      </c>
      <c r="F11342" s="4" t="s">
        <v>4430</v>
      </c>
      <c r="G11342" s="4">
        <v>264.60000000000002</v>
      </c>
      <c r="H11342" s="4">
        <v>529.20000000000005</v>
      </c>
    </row>
    <row r="11343" spans="2:8" hidden="1" x14ac:dyDescent="0.15">
      <c r="B11343" s="8" t="s">
        <v>575</v>
      </c>
      <c r="C11343" s="4" t="s">
        <v>27</v>
      </c>
      <c r="D11343" s="4" t="s">
        <v>19</v>
      </c>
      <c r="E11343" s="4" t="s">
        <v>20</v>
      </c>
      <c r="F11343" s="4" t="s">
        <v>4430</v>
      </c>
      <c r="G11343" s="4">
        <v>252</v>
      </c>
      <c r="H11343" s="4">
        <v>504</v>
      </c>
    </row>
    <row r="11344" spans="2:8" hidden="1" x14ac:dyDescent="0.15">
      <c r="B11344" s="8" t="s">
        <v>725</v>
      </c>
      <c r="C11344" s="4" t="s">
        <v>27</v>
      </c>
      <c r="D11344" s="4" t="s">
        <v>19</v>
      </c>
      <c r="E11344" s="4" t="s">
        <v>20</v>
      </c>
      <c r="F11344" s="4" t="s">
        <v>4430</v>
      </c>
      <c r="G11344" s="4">
        <v>252</v>
      </c>
      <c r="H11344" s="4">
        <v>504</v>
      </c>
    </row>
    <row r="11345" spans="2:8" hidden="1" x14ac:dyDescent="0.15">
      <c r="B11345" s="8" t="s">
        <v>350</v>
      </c>
      <c r="C11345" s="4" t="s">
        <v>27</v>
      </c>
      <c r="D11345" s="4" t="s">
        <v>19</v>
      </c>
      <c r="E11345" s="4" t="s">
        <v>20</v>
      </c>
      <c r="F11345" s="4" t="s">
        <v>4430</v>
      </c>
      <c r="G11345" s="4">
        <v>250.65</v>
      </c>
      <c r="H11345" s="4">
        <v>501.3</v>
      </c>
    </row>
    <row r="11346" spans="2:8" hidden="1" x14ac:dyDescent="0.15">
      <c r="B11346" s="8" t="s">
        <v>1138</v>
      </c>
      <c r="C11346" s="4" t="s">
        <v>27</v>
      </c>
      <c r="D11346" s="4" t="s">
        <v>19</v>
      </c>
      <c r="E11346" s="4" t="s">
        <v>20</v>
      </c>
      <c r="F11346" s="4" t="s">
        <v>4430</v>
      </c>
      <c r="G11346" s="4">
        <v>243.6</v>
      </c>
      <c r="H11346" s="4">
        <v>487.2</v>
      </c>
    </row>
    <row r="11347" spans="2:8" hidden="1" x14ac:dyDescent="0.15">
      <c r="B11347" s="8" t="s">
        <v>1291</v>
      </c>
      <c r="C11347" s="4" t="s">
        <v>27</v>
      </c>
      <c r="D11347" s="4" t="s">
        <v>19</v>
      </c>
      <c r="E11347" s="4" t="s">
        <v>20</v>
      </c>
      <c r="F11347" s="4" t="s">
        <v>4430</v>
      </c>
      <c r="G11347" s="4">
        <v>243</v>
      </c>
      <c r="H11347" s="4">
        <v>486</v>
      </c>
    </row>
    <row r="11348" spans="2:8" hidden="1" x14ac:dyDescent="0.15">
      <c r="B11348" s="8" t="s">
        <v>1291</v>
      </c>
      <c r="C11348" s="4" t="s">
        <v>27</v>
      </c>
      <c r="D11348" s="4" t="s">
        <v>19</v>
      </c>
      <c r="E11348" s="4" t="s">
        <v>20</v>
      </c>
      <c r="F11348" s="4" t="s">
        <v>4430</v>
      </c>
      <c r="G11348" s="4">
        <v>230.4</v>
      </c>
      <c r="H11348" s="4">
        <v>460.8</v>
      </c>
    </row>
    <row r="11349" spans="2:8" hidden="1" x14ac:dyDescent="0.15">
      <c r="B11349" s="8" t="s">
        <v>3302</v>
      </c>
      <c r="C11349" s="4" t="s">
        <v>27</v>
      </c>
      <c r="D11349" s="4" t="s">
        <v>19</v>
      </c>
      <c r="E11349" s="4" t="s">
        <v>20</v>
      </c>
      <c r="F11349" s="4" t="s">
        <v>4430</v>
      </c>
      <c r="G11349" s="4">
        <v>222</v>
      </c>
      <c r="H11349" s="4">
        <v>444</v>
      </c>
    </row>
    <row r="11350" spans="2:8" hidden="1" x14ac:dyDescent="0.15">
      <c r="B11350" s="8" t="s">
        <v>1790</v>
      </c>
      <c r="C11350" s="4" t="s">
        <v>27</v>
      </c>
      <c r="D11350" s="4" t="s">
        <v>19</v>
      </c>
      <c r="E11350" s="4" t="s">
        <v>20</v>
      </c>
      <c r="F11350" s="4" t="s">
        <v>4430</v>
      </c>
      <c r="G11350" s="4">
        <v>219.6</v>
      </c>
      <c r="H11350" s="4">
        <v>439.2</v>
      </c>
    </row>
    <row r="11351" spans="2:8" hidden="1" x14ac:dyDescent="0.15">
      <c r="B11351" s="8" t="s">
        <v>2370</v>
      </c>
      <c r="C11351" s="4" t="s">
        <v>27</v>
      </c>
      <c r="D11351" s="4" t="s">
        <v>19</v>
      </c>
      <c r="E11351" s="4" t="s">
        <v>20</v>
      </c>
      <c r="F11351" s="4" t="s">
        <v>4430</v>
      </c>
      <c r="G11351" s="4">
        <v>216</v>
      </c>
      <c r="H11351" s="4">
        <v>432</v>
      </c>
    </row>
    <row r="11352" spans="2:8" hidden="1" x14ac:dyDescent="0.15">
      <c r="B11352" s="8" t="s">
        <v>161</v>
      </c>
      <c r="C11352" s="4" t="s">
        <v>27</v>
      </c>
      <c r="D11352" s="4" t="s">
        <v>19</v>
      </c>
      <c r="E11352" s="4" t="s">
        <v>20</v>
      </c>
      <c r="F11352" s="4" t="s">
        <v>4430</v>
      </c>
      <c r="G11352" s="4">
        <v>204</v>
      </c>
      <c r="H11352" s="4">
        <v>408</v>
      </c>
    </row>
    <row r="11353" spans="2:8" hidden="1" x14ac:dyDescent="0.15">
      <c r="B11353" s="8" t="s">
        <v>3302</v>
      </c>
      <c r="C11353" s="4" t="s">
        <v>27</v>
      </c>
      <c r="D11353" s="4" t="s">
        <v>19</v>
      </c>
      <c r="E11353" s="4" t="s">
        <v>20</v>
      </c>
      <c r="F11353" s="4" t="s">
        <v>4430</v>
      </c>
      <c r="G11353" s="4">
        <v>203</v>
      </c>
      <c r="H11353" s="4">
        <v>406</v>
      </c>
    </row>
    <row r="11354" spans="2:8" hidden="1" x14ac:dyDescent="0.15">
      <c r="B11354" s="8" t="s">
        <v>350</v>
      </c>
      <c r="C11354" s="4" t="s">
        <v>27</v>
      </c>
      <c r="D11354" s="4" t="s">
        <v>19</v>
      </c>
      <c r="E11354" s="4" t="s">
        <v>20</v>
      </c>
      <c r="F11354" s="4" t="s">
        <v>4430</v>
      </c>
      <c r="G11354" s="4">
        <v>201.6</v>
      </c>
      <c r="H11354" s="4">
        <v>403.2</v>
      </c>
    </row>
    <row r="11355" spans="2:8" hidden="1" x14ac:dyDescent="0.15">
      <c r="B11355" s="8" t="s">
        <v>2370</v>
      </c>
      <c r="C11355" s="4" t="s">
        <v>27</v>
      </c>
      <c r="D11355" s="4" t="s">
        <v>19</v>
      </c>
      <c r="E11355" s="4" t="s">
        <v>20</v>
      </c>
      <c r="F11355" s="4" t="s">
        <v>4430</v>
      </c>
      <c r="G11355" s="4">
        <v>196.2</v>
      </c>
      <c r="H11355" s="4">
        <v>392.4</v>
      </c>
    </row>
    <row r="11356" spans="2:8" hidden="1" x14ac:dyDescent="0.15">
      <c r="B11356" s="8" t="s">
        <v>731</v>
      </c>
      <c r="C11356" s="4" t="s">
        <v>27</v>
      </c>
      <c r="D11356" s="4" t="s">
        <v>19</v>
      </c>
      <c r="E11356" s="4" t="s">
        <v>20</v>
      </c>
      <c r="F11356" s="4" t="s">
        <v>4430</v>
      </c>
      <c r="G11356" s="4">
        <v>192</v>
      </c>
      <c r="H11356" s="4">
        <v>384</v>
      </c>
    </row>
    <row r="11357" spans="2:8" hidden="1" x14ac:dyDescent="0.15">
      <c r="B11357" s="8" t="s">
        <v>892</v>
      </c>
      <c r="C11357" s="4" t="s">
        <v>27</v>
      </c>
      <c r="D11357" s="4" t="s">
        <v>19</v>
      </c>
      <c r="E11357" s="4" t="s">
        <v>20</v>
      </c>
      <c r="F11357" s="4" t="s">
        <v>4430</v>
      </c>
      <c r="G11357" s="4">
        <v>190.6</v>
      </c>
      <c r="H11357" s="4">
        <v>382.36</v>
      </c>
    </row>
    <row r="11358" spans="2:8" hidden="1" x14ac:dyDescent="0.15">
      <c r="B11358" s="8" t="s">
        <v>5348</v>
      </c>
      <c r="C11358" s="4" t="s">
        <v>27</v>
      </c>
      <c r="D11358" s="4" t="s">
        <v>19</v>
      </c>
      <c r="E11358" s="4" t="s">
        <v>20</v>
      </c>
      <c r="F11358" s="4" t="s">
        <v>4430</v>
      </c>
      <c r="G11358" s="4">
        <v>184.8</v>
      </c>
      <c r="H11358" s="4">
        <v>369.6</v>
      </c>
    </row>
    <row r="11359" spans="2:8" hidden="1" x14ac:dyDescent="0.15">
      <c r="B11359" s="8" t="s">
        <v>542</v>
      </c>
      <c r="C11359" s="4" t="s">
        <v>27</v>
      </c>
      <c r="D11359" s="4" t="s">
        <v>19</v>
      </c>
      <c r="E11359" s="4" t="s">
        <v>20</v>
      </c>
      <c r="F11359" s="4" t="s">
        <v>4430</v>
      </c>
      <c r="G11359" s="4">
        <v>180</v>
      </c>
      <c r="H11359" s="4">
        <v>360</v>
      </c>
    </row>
    <row r="11360" spans="2:8" hidden="1" x14ac:dyDescent="0.15">
      <c r="B11360" s="8" t="s">
        <v>2370</v>
      </c>
      <c r="C11360" s="4" t="s">
        <v>27</v>
      </c>
      <c r="D11360" s="4" t="s">
        <v>19</v>
      </c>
      <c r="E11360" s="4" t="s">
        <v>20</v>
      </c>
      <c r="F11360" s="4" t="s">
        <v>4430</v>
      </c>
      <c r="G11360" s="4">
        <v>180</v>
      </c>
      <c r="H11360" s="4">
        <v>360</v>
      </c>
    </row>
    <row r="11361" spans="2:8" hidden="1" x14ac:dyDescent="0.15">
      <c r="B11361" s="8" t="s">
        <v>3154</v>
      </c>
      <c r="C11361" s="4" t="s">
        <v>27</v>
      </c>
      <c r="D11361" s="4" t="s">
        <v>19</v>
      </c>
      <c r="E11361" s="4" t="s">
        <v>20</v>
      </c>
      <c r="F11361" s="4" t="s">
        <v>4430</v>
      </c>
      <c r="G11361" s="4">
        <v>170.2</v>
      </c>
      <c r="H11361" s="4">
        <v>340.4</v>
      </c>
    </row>
    <row r="11362" spans="2:8" hidden="1" x14ac:dyDescent="0.15">
      <c r="B11362" s="8" t="s">
        <v>1276</v>
      </c>
      <c r="C11362" s="4" t="s">
        <v>27</v>
      </c>
      <c r="D11362" s="4" t="s">
        <v>19</v>
      </c>
      <c r="E11362" s="4" t="s">
        <v>20</v>
      </c>
      <c r="F11362" s="4" t="s">
        <v>4430</v>
      </c>
      <c r="G11362" s="4">
        <v>168</v>
      </c>
      <c r="H11362" s="4">
        <v>336.68</v>
      </c>
    </row>
    <row r="11363" spans="2:8" hidden="1" x14ac:dyDescent="0.15">
      <c r="B11363" s="8" t="s">
        <v>4217</v>
      </c>
      <c r="C11363" s="4" t="s">
        <v>27</v>
      </c>
      <c r="D11363" s="4" t="s">
        <v>19</v>
      </c>
      <c r="E11363" s="4" t="s">
        <v>20</v>
      </c>
      <c r="F11363" s="4" t="s">
        <v>4430</v>
      </c>
      <c r="G11363" s="4">
        <v>168</v>
      </c>
      <c r="H11363" s="4">
        <v>336</v>
      </c>
    </row>
    <row r="11364" spans="2:8" hidden="1" x14ac:dyDescent="0.15">
      <c r="B11364" s="8" t="s">
        <v>4620</v>
      </c>
      <c r="C11364" s="4" t="s">
        <v>27</v>
      </c>
      <c r="D11364" s="4" t="s">
        <v>19</v>
      </c>
      <c r="E11364" s="4" t="s">
        <v>20</v>
      </c>
      <c r="F11364" s="4" t="s">
        <v>4430</v>
      </c>
      <c r="G11364" s="4">
        <v>163.5</v>
      </c>
      <c r="H11364" s="4">
        <v>331.2</v>
      </c>
    </row>
    <row r="11365" spans="2:8" hidden="1" x14ac:dyDescent="0.15">
      <c r="B11365" s="8" t="s">
        <v>892</v>
      </c>
      <c r="C11365" s="4" t="s">
        <v>27</v>
      </c>
      <c r="D11365" s="4" t="s">
        <v>19</v>
      </c>
      <c r="E11365" s="4" t="s">
        <v>20</v>
      </c>
      <c r="F11365" s="4" t="s">
        <v>4430</v>
      </c>
      <c r="G11365" s="4">
        <v>163.19999999999999</v>
      </c>
      <c r="H11365" s="4">
        <v>327.36</v>
      </c>
    </row>
    <row r="11366" spans="2:8" hidden="1" x14ac:dyDescent="0.15">
      <c r="B11366" s="8" t="s">
        <v>3107</v>
      </c>
      <c r="C11366" s="4" t="s">
        <v>27</v>
      </c>
      <c r="D11366" s="4" t="s">
        <v>19</v>
      </c>
      <c r="E11366" s="4" t="s">
        <v>20</v>
      </c>
      <c r="F11366" s="4" t="s">
        <v>4430</v>
      </c>
      <c r="G11366" s="4">
        <v>160</v>
      </c>
      <c r="H11366" s="4">
        <v>320</v>
      </c>
    </row>
    <row r="11367" spans="2:8" hidden="1" x14ac:dyDescent="0.15">
      <c r="B11367" s="8" t="s">
        <v>2402</v>
      </c>
      <c r="C11367" s="4" t="s">
        <v>27</v>
      </c>
      <c r="D11367" s="4" t="s">
        <v>19</v>
      </c>
      <c r="E11367" s="4" t="s">
        <v>20</v>
      </c>
      <c r="F11367" s="4" t="s">
        <v>4430</v>
      </c>
      <c r="G11367" s="4">
        <v>159.6</v>
      </c>
      <c r="H11367" s="4">
        <v>319.94</v>
      </c>
    </row>
    <row r="11368" spans="2:8" hidden="1" x14ac:dyDescent="0.15">
      <c r="B11368" s="8" t="s">
        <v>890</v>
      </c>
      <c r="C11368" s="4" t="s">
        <v>27</v>
      </c>
      <c r="D11368" s="4" t="s">
        <v>19</v>
      </c>
      <c r="E11368" s="4" t="s">
        <v>20</v>
      </c>
      <c r="F11368" s="4" t="s">
        <v>4430</v>
      </c>
      <c r="G11368" s="4">
        <v>159.6</v>
      </c>
      <c r="H11368" s="4">
        <v>319.94</v>
      </c>
    </row>
    <row r="11369" spans="2:8" hidden="1" x14ac:dyDescent="0.15">
      <c r="B11369" s="8" t="s">
        <v>4217</v>
      </c>
      <c r="C11369" s="4" t="s">
        <v>27</v>
      </c>
      <c r="D11369" s="4" t="s">
        <v>19</v>
      </c>
      <c r="E11369" s="4" t="s">
        <v>20</v>
      </c>
      <c r="F11369" s="4" t="s">
        <v>4430</v>
      </c>
      <c r="G11369" s="4">
        <v>158.4</v>
      </c>
      <c r="H11369" s="4">
        <v>316.8</v>
      </c>
    </row>
    <row r="11370" spans="2:8" hidden="1" x14ac:dyDescent="0.15">
      <c r="B11370" s="8" t="s">
        <v>3392</v>
      </c>
      <c r="C11370" s="4" t="s">
        <v>27</v>
      </c>
      <c r="D11370" s="4" t="s">
        <v>19</v>
      </c>
      <c r="E11370" s="4" t="s">
        <v>20</v>
      </c>
      <c r="F11370" s="4" t="s">
        <v>4430</v>
      </c>
      <c r="G11370" s="4">
        <v>158.1</v>
      </c>
      <c r="H11370" s="4">
        <v>316.2</v>
      </c>
    </row>
    <row r="11371" spans="2:8" hidden="1" x14ac:dyDescent="0.15">
      <c r="B11371" s="8" t="s">
        <v>5331</v>
      </c>
      <c r="C11371" s="4" t="s">
        <v>27</v>
      </c>
      <c r="D11371" s="4" t="s">
        <v>19</v>
      </c>
      <c r="E11371" s="4" t="s">
        <v>20</v>
      </c>
      <c r="F11371" s="4" t="s">
        <v>4430</v>
      </c>
      <c r="G11371" s="4">
        <v>152</v>
      </c>
      <c r="H11371" s="4">
        <v>304</v>
      </c>
    </row>
    <row r="11372" spans="2:8" hidden="1" x14ac:dyDescent="0.15">
      <c r="B11372" s="8" t="s">
        <v>2654</v>
      </c>
      <c r="C11372" s="4" t="s">
        <v>27</v>
      </c>
      <c r="D11372" s="4" t="s">
        <v>19</v>
      </c>
      <c r="E11372" s="4" t="s">
        <v>20</v>
      </c>
      <c r="F11372" s="4" t="s">
        <v>4430</v>
      </c>
      <c r="G11372" s="4">
        <v>151.19999999999999</v>
      </c>
      <c r="H11372" s="4">
        <v>302.39999999999998</v>
      </c>
    </row>
    <row r="11373" spans="2:8" hidden="1" x14ac:dyDescent="0.15">
      <c r="B11373" s="8" t="s">
        <v>5331</v>
      </c>
      <c r="C11373" s="4" t="s">
        <v>27</v>
      </c>
      <c r="D11373" s="4" t="s">
        <v>19</v>
      </c>
      <c r="E11373" s="4" t="s">
        <v>20</v>
      </c>
      <c r="F11373" s="4" t="s">
        <v>4430</v>
      </c>
      <c r="G11373" s="4">
        <v>141.6</v>
      </c>
      <c r="H11373" s="4">
        <v>283.2</v>
      </c>
    </row>
    <row r="11374" spans="2:8" hidden="1" x14ac:dyDescent="0.15">
      <c r="B11374" s="8" t="s">
        <v>1256</v>
      </c>
      <c r="C11374" s="4" t="s">
        <v>27</v>
      </c>
      <c r="D11374" s="4" t="s">
        <v>19</v>
      </c>
      <c r="E11374" s="4" t="s">
        <v>20</v>
      </c>
      <c r="F11374" s="4" t="s">
        <v>4430</v>
      </c>
      <c r="G11374" s="4">
        <v>141.12</v>
      </c>
      <c r="H11374" s="4">
        <v>282.24</v>
      </c>
    </row>
    <row r="11375" spans="2:8" hidden="1" x14ac:dyDescent="0.15">
      <c r="B11375" s="8" t="s">
        <v>1276</v>
      </c>
      <c r="C11375" s="4" t="s">
        <v>27</v>
      </c>
      <c r="D11375" s="4" t="s">
        <v>19</v>
      </c>
      <c r="E11375" s="4" t="s">
        <v>20</v>
      </c>
      <c r="F11375" s="4" t="s">
        <v>4430</v>
      </c>
      <c r="G11375" s="4">
        <v>138</v>
      </c>
      <c r="H11375" s="4">
        <v>276.52999999999997</v>
      </c>
    </row>
    <row r="11376" spans="2:8" hidden="1" x14ac:dyDescent="0.15">
      <c r="B11376" s="8" t="s">
        <v>359</v>
      </c>
      <c r="C11376" s="4" t="s">
        <v>27</v>
      </c>
      <c r="D11376" s="4" t="s">
        <v>19</v>
      </c>
      <c r="E11376" s="4" t="s">
        <v>20</v>
      </c>
      <c r="F11376" s="4" t="s">
        <v>4430</v>
      </c>
      <c r="G11376" s="4">
        <v>128</v>
      </c>
      <c r="H11376" s="4">
        <v>256</v>
      </c>
    </row>
    <row r="11377" spans="2:8" hidden="1" x14ac:dyDescent="0.15">
      <c r="B11377" s="8" t="s">
        <v>2228</v>
      </c>
      <c r="C11377" s="4" t="s">
        <v>27</v>
      </c>
      <c r="D11377" s="4" t="s">
        <v>19</v>
      </c>
      <c r="E11377" s="4" t="s">
        <v>20</v>
      </c>
      <c r="F11377" s="4" t="s">
        <v>4430</v>
      </c>
      <c r="G11377" s="4">
        <v>120</v>
      </c>
      <c r="H11377" s="4">
        <v>240</v>
      </c>
    </row>
    <row r="11378" spans="2:8" hidden="1" x14ac:dyDescent="0.15">
      <c r="B11378" s="8" t="s">
        <v>345</v>
      </c>
      <c r="C11378" s="4" t="s">
        <v>27</v>
      </c>
      <c r="D11378" s="4" t="s">
        <v>19</v>
      </c>
      <c r="E11378" s="4" t="s">
        <v>20</v>
      </c>
      <c r="F11378" s="4" t="s">
        <v>4430</v>
      </c>
      <c r="G11378" s="4">
        <v>120</v>
      </c>
      <c r="H11378" s="4">
        <v>240</v>
      </c>
    </row>
    <row r="11379" spans="2:8" hidden="1" x14ac:dyDescent="0.15">
      <c r="B11379" s="8" t="s">
        <v>3302</v>
      </c>
      <c r="C11379" s="4" t="s">
        <v>27</v>
      </c>
      <c r="D11379" s="4" t="s">
        <v>19</v>
      </c>
      <c r="E11379" s="4" t="s">
        <v>20</v>
      </c>
      <c r="F11379" s="4" t="s">
        <v>4430</v>
      </c>
      <c r="G11379" s="4">
        <v>112.4</v>
      </c>
      <c r="H11379" s="4">
        <v>224.8</v>
      </c>
    </row>
    <row r="11380" spans="2:8" hidden="1" x14ac:dyDescent="0.15">
      <c r="B11380" s="8" t="s">
        <v>1291</v>
      </c>
      <c r="C11380" s="4" t="s">
        <v>27</v>
      </c>
      <c r="D11380" s="4" t="s">
        <v>19</v>
      </c>
      <c r="E11380" s="4" t="s">
        <v>20</v>
      </c>
      <c r="F11380" s="4" t="s">
        <v>4430</v>
      </c>
      <c r="G11380" s="4">
        <v>108</v>
      </c>
      <c r="H11380" s="4">
        <v>216</v>
      </c>
    </row>
    <row r="11381" spans="2:8" hidden="1" x14ac:dyDescent="0.15">
      <c r="B11381" s="8" t="s">
        <v>1678</v>
      </c>
      <c r="C11381" s="4" t="s">
        <v>27</v>
      </c>
      <c r="D11381" s="4" t="s">
        <v>19</v>
      </c>
      <c r="E11381" s="4" t="s">
        <v>20</v>
      </c>
      <c r="F11381" s="4" t="s">
        <v>4430</v>
      </c>
      <c r="G11381" s="4">
        <v>104</v>
      </c>
      <c r="H11381" s="4">
        <v>208</v>
      </c>
    </row>
    <row r="11382" spans="2:8" hidden="1" x14ac:dyDescent="0.15">
      <c r="B11382" s="8" t="s">
        <v>1678</v>
      </c>
      <c r="C11382" s="4" t="s">
        <v>27</v>
      </c>
      <c r="D11382" s="4" t="s">
        <v>19</v>
      </c>
      <c r="E11382" s="4" t="s">
        <v>20</v>
      </c>
      <c r="F11382" s="4" t="s">
        <v>4430</v>
      </c>
      <c r="G11382" s="4">
        <v>100.8</v>
      </c>
      <c r="H11382" s="4">
        <v>201.6</v>
      </c>
    </row>
    <row r="11383" spans="2:8" hidden="1" x14ac:dyDescent="0.15">
      <c r="B11383" s="8" t="s">
        <v>5392</v>
      </c>
      <c r="C11383" s="4" t="s">
        <v>27</v>
      </c>
      <c r="D11383" s="4" t="s">
        <v>19</v>
      </c>
      <c r="E11383" s="4" t="s">
        <v>20</v>
      </c>
      <c r="F11383" s="4" t="s">
        <v>4430</v>
      </c>
      <c r="G11383" s="4">
        <v>93</v>
      </c>
      <c r="H11383" s="4">
        <v>186</v>
      </c>
    </row>
    <row r="11384" spans="2:8" hidden="1" x14ac:dyDescent="0.15">
      <c r="B11384" s="8" t="s">
        <v>161</v>
      </c>
      <c r="C11384" s="4" t="s">
        <v>27</v>
      </c>
      <c r="D11384" s="4" t="s">
        <v>19</v>
      </c>
      <c r="E11384" s="4" t="s">
        <v>20</v>
      </c>
      <c r="F11384" s="4" t="s">
        <v>4430</v>
      </c>
      <c r="G11384" s="4">
        <v>92.4</v>
      </c>
      <c r="H11384" s="4">
        <v>184.8</v>
      </c>
    </row>
    <row r="11385" spans="2:8" hidden="1" x14ac:dyDescent="0.15">
      <c r="B11385" s="8" t="s">
        <v>1991</v>
      </c>
      <c r="C11385" s="4" t="s">
        <v>27</v>
      </c>
      <c r="D11385" s="4" t="s">
        <v>19</v>
      </c>
      <c r="E11385" s="4" t="s">
        <v>20</v>
      </c>
      <c r="F11385" s="4" t="s">
        <v>4430</v>
      </c>
      <c r="G11385" s="4">
        <v>66.959999999999994</v>
      </c>
      <c r="H11385" s="4">
        <v>133.91999999999999</v>
      </c>
    </row>
    <row r="11386" spans="2:8" hidden="1" x14ac:dyDescent="0.15">
      <c r="B11386" s="8" t="s">
        <v>1991</v>
      </c>
      <c r="C11386" s="4" t="s">
        <v>27</v>
      </c>
      <c r="D11386" s="4" t="s">
        <v>19</v>
      </c>
      <c r="E11386" s="4" t="s">
        <v>20</v>
      </c>
      <c r="F11386" s="4" t="s">
        <v>4430</v>
      </c>
      <c r="G11386" s="4">
        <v>56.4</v>
      </c>
      <c r="H11386" s="4">
        <v>112.8</v>
      </c>
    </row>
    <row r="11387" spans="2:8" hidden="1" x14ac:dyDescent="0.15">
      <c r="B11387" s="8" t="s">
        <v>3302</v>
      </c>
      <c r="C11387" s="4" t="s">
        <v>27</v>
      </c>
      <c r="D11387" s="4" t="s">
        <v>19</v>
      </c>
      <c r="E11387" s="4" t="s">
        <v>20</v>
      </c>
      <c r="F11387" s="4" t="s">
        <v>4430</v>
      </c>
      <c r="G11387" s="4">
        <v>52</v>
      </c>
      <c r="H11387" s="4">
        <v>104</v>
      </c>
    </row>
    <row r="11388" spans="2:8" hidden="1" x14ac:dyDescent="0.15">
      <c r="B11388" s="8" t="s">
        <v>4277</v>
      </c>
      <c r="C11388" s="4" t="s">
        <v>27</v>
      </c>
      <c r="D11388" s="4" t="s">
        <v>19</v>
      </c>
      <c r="E11388" s="4" t="s">
        <v>20</v>
      </c>
      <c r="F11388" s="4" t="s">
        <v>4430</v>
      </c>
      <c r="G11388" s="4">
        <v>51.3</v>
      </c>
      <c r="H11388" s="4">
        <v>102.6</v>
      </c>
    </row>
    <row r="11389" spans="2:8" hidden="1" x14ac:dyDescent="0.15">
      <c r="B11389" s="8" t="s">
        <v>3302</v>
      </c>
      <c r="C11389" s="4" t="s">
        <v>27</v>
      </c>
      <c r="D11389" s="4" t="s">
        <v>19</v>
      </c>
      <c r="E11389" s="4" t="s">
        <v>20</v>
      </c>
      <c r="F11389" s="4" t="s">
        <v>4430</v>
      </c>
      <c r="G11389" s="4">
        <v>43.4</v>
      </c>
      <c r="H11389" s="4">
        <v>86.8</v>
      </c>
    </row>
    <row r="11390" spans="2:8" hidden="1" x14ac:dyDescent="0.15">
      <c r="B11390" s="8" t="s">
        <v>604</v>
      </c>
      <c r="C11390" s="4" t="s">
        <v>27</v>
      </c>
      <c r="D11390" s="4" t="s">
        <v>19</v>
      </c>
      <c r="E11390" s="4" t="s">
        <v>20</v>
      </c>
      <c r="F11390" s="4" t="s">
        <v>4430</v>
      </c>
      <c r="G11390" s="4">
        <v>18.760000000000002</v>
      </c>
      <c r="H11390" s="4">
        <v>37.520000000000003</v>
      </c>
    </row>
    <row r="11391" spans="2:8" hidden="1" x14ac:dyDescent="0.15">
      <c r="B11391" s="8" t="s">
        <v>892</v>
      </c>
      <c r="C11391" s="4" t="s">
        <v>27</v>
      </c>
      <c r="D11391" s="4" t="s">
        <v>19</v>
      </c>
      <c r="E11391" s="4" t="s">
        <v>20</v>
      </c>
      <c r="F11391" s="4" t="s">
        <v>5686</v>
      </c>
      <c r="G11391" s="4">
        <v>730</v>
      </c>
      <c r="H11391" s="4">
        <v>1464.53</v>
      </c>
    </row>
    <row r="11392" spans="2:8" hidden="1" x14ac:dyDescent="0.15">
      <c r="B11392" s="8" t="s">
        <v>575</v>
      </c>
      <c r="C11392" s="4" t="s">
        <v>27</v>
      </c>
      <c r="D11392" s="4" t="s">
        <v>19</v>
      </c>
      <c r="E11392" s="4" t="s">
        <v>20</v>
      </c>
      <c r="F11392" s="4" t="s">
        <v>5687</v>
      </c>
      <c r="G11392" s="4">
        <v>730</v>
      </c>
      <c r="H11392" s="4">
        <v>1460</v>
      </c>
    </row>
    <row r="11393" spans="2:8" hidden="1" x14ac:dyDescent="0.15">
      <c r="B11393" s="8" t="s">
        <v>1680</v>
      </c>
      <c r="C11393" s="4" t="s">
        <v>209</v>
      </c>
      <c r="D11393" s="4" t="s">
        <v>629</v>
      </c>
      <c r="E11393" s="4" t="s">
        <v>2682</v>
      </c>
      <c r="F11393" s="4" t="s">
        <v>1347</v>
      </c>
      <c r="G11393" s="4">
        <v>380.16</v>
      </c>
      <c r="H11393" s="4">
        <v>5935.7</v>
      </c>
    </row>
    <row r="11394" spans="2:8" hidden="1" x14ac:dyDescent="0.15">
      <c r="B11394" s="8" t="s">
        <v>892</v>
      </c>
      <c r="C11394" s="4" t="s">
        <v>27</v>
      </c>
      <c r="D11394" s="4" t="s">
        <v>19</v>
      </c>
      <c r="E11394" s="4" t="s">
        <v>20</v>
      </c>
      <c r="F11394" s="4" t="s">
        <v>6235</v>
      </c>
      <c r="G11394" s="4">
        <v>261</v>
      </c>
      <c r="H11394" s="4">
        <v>523.59</v>
      </c>
    </row>
    <row r="11395" spans="2:8" hidden="1" x14ac:dyDescent="0.15">
      <c r="B11395" s="8" t="s">
        <v>1041</v>
      </c>
      <c r="C11395" s="4" t="s">
        <v>27</v>
      </c>
      <c r="D11395" s="4" t="s">
        <v>19</v>
      </c>
      <c r="E11395" s="4" t="s">
        <v>20</v>
      </c>
      <c r="F11395" s="4" t="s">
        <v>5990</v>
      </c>
      <c r="G11395" s="4">
        <v>450</v>
      </c>
      <c r="H11395" s="4">
        <v>900</v>
      </c>
    </row>
    <row r="11396" spans="2:8" hidden="1" x14ac:dyDescent="0.15">
      <c r="B11396" s="8" t="s">
        <v>513</v>
      </c>
      <c r="C11396" s="4" t="s">
        <v>209</v>
      </c>
      <c r="D11396" s="4" t="s">
        <v>20</v>
      </c>
      <c r="E11396" s="4" t="s">
        <v>2713</v>
      </c>
      <c r="F11396" s="4" t="s">
        <v>5993</v>
      </c>
      <c r="G11396" s="4">
        <v>375.08</v>
      </c>
      <c r="H11396" s="4">
        <v>492.11</v>
      </c>
    </row>
    <row r="11397" spans="2:8" hidden="1" x14ac:dyDescent="0.15">
      <c r="B11397" s="8" t="s">
        <v>513</v>
      </c>
      <c r="C11397" s="4" t="s">
        <v>209</v>
      </c>
      <c r="D11397" s="4" t="s">
        <v>20</v>
      </c>
      <c r="E11397" s="4" t="s">
        <v>2713</v>
      </c>
      <c r="F11397" s="4" t="s">
        <v>5993</v>
      </c>
      <c r="G11397" s="4">
        <v>375.08</v>
      </c>
      <c r="H11397" s="4">
        <v>485.95</v>
      </c>
    </row>
    <row r="11398" spans="2:8" hidden="1" x14ac:dyDescent="0.15">
      <c r="B11398" s="8" t="s">
        <v>1276</v>
      </c>
      <c r="C11398" s="4" t="s">
        <v>27</v>
      </c>
      <c r="D11398" s="4" t="s">
        <v>19</v>
      </c>
      <c r="E11398" s="4" t="s">
        <v>20</v>
      </c>
      <c r="F11398" s="4" t="s">
        <v>6282</v>
      </c>
      <c r="G11398" s="4">
        <v>237.6</v>
      </c>
      <c r="H11398" s="4">
        <v>475.2</v>
      </c>
    </row>
    <row r="11399" spans="2:8" hidden="1" x14ac:dyDescent="0.15">
      <c r="B11399" s="8" t="s">
        <v>1041</v>
      </c>
      <c r="C11399" s="4" t="s">
        <v>27</v>
      </c>
      <c r="D11399" s="4" t="s">
        <v>19</v>
      </c>
      <c r="E11399" s="4" t="s">
        <v>20</v>
      </c>
      <c r="F11399" s="4" t="s">
        <v>6517</v>
      </c>
      <c r="G11399" s="4">
        <v>140.4</v>
      </c>
      <c r="H11399" s="4">
        <v>280.8</v>
      </c>
    </row>
    <row r="11400" spans="2:8" hidden="1" x14ac:dyDescent="0.15">
      <c r="B11400" s="8" t="s">
        <v>1041</v>
      </c>
      <c r="C11400" s="4" t="s">
        <v>27</v>
      </c>
      <c r="D11400" s="4" t="s">
        <v>19</v>
      </c>
      <c r="E11400" s="4" t="s">
        <v>20</v>
      </c>
      <c r="F11400" s="4" t="s">
        <v>5602</v>
      </c>
      <c r="G11400" s="4">
        <v>864</v>
      </c>
      <c r="H11400" s="4">
        <v>1728</v>
      </c>
    </row>
    <row r="11401" spans="2:8" hidden="1" x14ac:dyDescent="0.15">
      <c r="B11401" s="8" t="s">
        <v>892</v>
      </c>
      <c r="C11401" s="4" t="s">
        <v>27</v>
      </c>
      <c r="D11401" s="4" t="s">
        <v>19</v>
      </c>
      <c r="E11401" s="4" t="s">
        <v>20</v>
      </c>
      <c r="F11401" s="4" t="s">
        <v>5544</v>
      </c>
      <c r="G11401" s="4">
        <v>934.92</v>
      </c>
      <c r="H11401" s="4">
        <v>1875.51</v>
      </c>
    </row>
    <row r="11402" spans="2:8" hidden="1" x14ac:dyDescent="0.15">
      <c r="B11402" s="8" t="s">
        <v>2697</v>
      </c>
      <c r="C11402" s="4" t="s">
        <v>27</v>
      </c>
      <c r="D11402" s="4" t="s">
        <v>19</v>
      </c>
      <c r="E11402" s="4" t="s">
        <v>20</v>
      </c>
      <c r="F11402" s="4" t="s">
        <v>6029</v>
      </c>
      <c r="G11402" s="4">
        <v>420</v>
      </c>
      <c r="H11402" s="4">
        <v>841.86</v>
      </c>
    </row>
    <row r="11403" spans="2:8" hidden="1" x14ac:dyDescent="0.15">
      <c r="B11403" s="8" t="s">
        <v>1804</v>
      </c>
      <c r="C11403" s="4" t="s">
        <v>27</v>
      </c>
      <c r="D11403" s="4" t="s">
        <v>19</v>
      </c>
      <c r="E11403" s="4" t="s">
        <v>20</v>
      </c>
      <c r="F11403" s="4" t="s">
        <v>5596</v>
      </c>
      <c r="G11403" s="4">
        <v>882</v>
      </c>
      <c r="H11403" s="4">
        <v>1764</v>
      </c>
    </row>
    <row r="11404" spans="2:8" hidden="1" x14ac:dyDescent="0.15">
      <c r="B11404" s="8" t="s">
        <v>2697</v>
      </c>
      <c r="C11404" s="4" t="s">
        <v>27</v>
      </c>
      <c r="D11404" s="4" t="s">
        <v>19</v>
      </c>
      <c r="E11404" s="4" t="s">
        <v>20</v>
      </c>
      <c r="F11404" s="4" t="s">
        <v>5701</v>
      </c>
      <c r="G11404" s="4">
        <v>714.42</v>
      </c>
      <c r="H11404" s="4">
        <v>1431.84</v>
      </c>
    </row>
    <row r="11405" spans="2:8" hidden="1" x14ac:dyDescent="0.15">
      <c r="B11405" s="8" t="s">
        <v>1041</v>
      </c>
      <c r="C11405" s="4" t="s">
        <v>27</v>
      </c>
      <c r="D11405" s="4" t="s">
        <v>19</v>
      </c>
      <c r="E11405" s="4" t="s">
        <v>20</v>
      </c>
      <c r="F11405" s="4" t="s">
        <v>5595</v>
      </c>
      <c r="G11405" s="4">
        <v>882</v>
      </c>
      <c r="H11405" s="4">
        <v>1764</v>
      </c>
    </row>
    <row r="11406" spans="2:8" hidden="1" x14ac:dyDescent="0.15">
      <c r="B11406" s="8" t="s">
        <v>2367</v>
      </c>
      <c r="C11406" s="4" t="s">
        <v>27</v>
      </c>
      <c r="D11406" s="4" t="s">
        <v>19</v>
      </c>
      <c r="E11406" s="4" t="s">
        <v>20</v>
      </c>
      <c r="F11406" s="4" t="s">
        <v>5962</v>
      </c>
      <c r="G11406" s="4">
        <v>462</v>
      </c>
      <c r="H11406" s="4">
        <v>924</v>
      </c>
    </row>
    <row r="11407" spans="2:8" hidden="1" x14ac:dyDescent="0.15">
      <c r="B11407" s="8" t="s">
        <v>1806</v>
      </c>
      <c r="C11407" s="4" t="s">
        <v>27</v>
      </c>
      <c r="D11407" s="4" t="s">
        <v>19</v>
      </c>
      <c r="E11407" s="4" t="s">
        <v>20</v>
      </c>
      <c r="F11407" s="4" t="s">
        <v>6527</v>
      </c>
      <c r="G11407" s="4">
        <v>138.6</v>
      </c>
      <c r="H11407" s="4">
        <v>277.2</v>
      </c>
    </row>
    <row r="11408" spans="2:8" hidden="1" x14ac:dyDescent="0.15">
      <c r="B11408" s="8" t="s">
        <v>1041</v>
      </c>
      <c r="C11408" s="4" t="s">
        <v>27</v>
      </c>
      <c r="D11408" s="4" t="s">
        <v>19</v>
      </c>
      <c r="E11408" s="4" t="s">
        <v>20</v>
      </c>
      <c r="F11408" s="4" t="s">
        <v>6199</v>
      </c>
      <c r="G11408" s="4">
        <v>289.8</v>
      </c>
      <c r="H11408" s="4">
        <v>579.6</v>
      </c>
    </row>
    <row r="11409" spans="2:8" hidden="1" x14ac:dyDescent="0.15">
      <c r="B11409" s="8" t="s">
        <v>2697</v>
      </c>
      <c r="C11409" s="4" t="s">
        <v>27</v>
      </c>
      <c r="D11409" s="4" t="s">
        <v>19</v>
      </c>
      <c r="E11409" s="4" t="s">
        <v>20</v>
      </c>
      <c r="F11409" s="4" t="s">
        <v>5368</v>
      </c>
      <c r="G11409" s="4">
        <v>1080</v>
      </c>
      <c r="H11409" s="4">
        <v>2160</v>
      </c>
    </row>
    <row r="11410" spans="2:8" hidden="1" x14ac:dyDescent="0.15">
      <c r="B11410" s="8" t="s">
        <v>314</v>
      </c>
      <c r="C11410" s="4" t="s">
        <v>209</v>
      </c>
      <c r="D11410" s="4" t="s">
        <v>20</v>
      </c>
      <c r="E11410" s="4" t="s">
        <v>232</v>
      </c>
      <c r="F11410" s="4" t="s">
        <v>3386</v>
      </c>
      <c r="G11410" s="4">
        <v>360</v>
      </c>
      <c r="H11410" s="4">
        <v>361.84</v>
      </c>
    </row>
    <row r="11411" spans="2:8" hidden="1" x14ac:dyDescent="0.15">
      <c r="B11411" s="8" t="s">
        <v>2412</v>
      </c>
      <c r="C11411" s="4" t="s">
        <v>27</v>
      </c>
      <c r="D11411" s="4" t="s">
        <v>19</v>
      </c>
      <c r="E11411" s="4" t="s">
        <v>20</v>
      </c>
      <c r="F11411" s="4" t="s">
        <v>5560</v>
      </c>
      <c r="G11411" s="4">
        <v>907.2</v>
      </c>
      <c r="H11411" s="4">
        <v>1814.4</v>
      </c>
    </row>
    <row r="11412" spans="2:8" hidden="1" x14ac:dyDescent="0.15">
      <c r="B11412" s="8" t="s">
        <v>5735</v>
      </c>
      <c r="C11412" s="4" t="s">
        <v>27</v>
      </c>
      <c r="D11412" s="4" t="s">
        <v>19</v>
      </c>
      <c r="E11412" s="4" t="s">
        <v>20</v>
      </c>
      <c r="F11412" s="4" t="s">
        <v>5560</v>
      </c>
      <c r="G11412" s="4">
        <v>504</v>
      </c>
      <c r="H11412" s="4">
        <v>1008</v>
      </c>
    </row>
    <row r="11413" spans="2:8" hidden="1" x14ac:dyDescent="0.15">
      <c r="B11413" s="8" t="s">
        <v>4531</v>
      </c>
      <c r="C11413" s="4" t="s">
        <v>27</v>
      </c>
      <c r="D11413" s="4" t="s">
        <v>19</v>
      </c>
      <c r="E11413" s="4" t="s">
        <v>20</v>
      </c>
      <c r="F11413" s="4" t="s">
        <v>5560</v>
      </c>
      <c r="G11413" s="4">
        <v>441</v>
      </c>
      <c r="H11413" s="4">
        <v>882</v>
      </c>
    </row>
    <row r="11414" spans="2:8" hidden="1" x14ac:dyDescent="0.15">
      <c r="B11414" s="8" t="s">
        <v>1991</v>
      </c>
      <c r="C11414" s="4" t="s">
        <v>27</v>
      </c>
      <c r="D11414" s="4" t="s">
        <v>19</v>
      </c>
      <c r="E11414" s="4" t="s">
        <v>20</v>
      </c>
      <c r="F11414" s="4" t="s">
        <v>5560</v>
      </c>
      <c r="G11414" s="4">
        <v>195.2</v>
      </c>
      <c r="H11414" s="4">
        <v>390.4</v>
      </c>
    </row>
    <row r="11415" spans="2:8" hidden="1" x14ac:dyDescent="0.15">
      <c r="B11415" s="8" t="s">
        <v>731</v>
      </c>
      <c r="C11415" s="4" t="s">
        <v>27</v>
      </c>
      <c r="D11415" s="4" t="s">
        <v>19</v>
      </c>
      <c r="E11415" s="4" t="s">
        <v>20</v>
      </c>
      <c r="F11415" s="4" t="s">
        <v>5560</v>
      </c>
      <c r="G11415" s="4">
        <v>59.2</v>
      </c>
      <c r="H11415" s="4">
        <v>118.4</v>
      </c>
    </row>
    <row r="11416" spans="2:8" hidden="1" x14ac:dyDescent="0.15">
      <c r="B11416" s="8" t="s">
        <v>600</v>
      </c>
      <c r="C11416" s="4" t="s">
        <v>27</v>
      </c>
      <c r="D11416" s="4" t="s">
        <v>19</v>
      </c>
      <c r="E11416" s="4" t="s">
        <v>20</v>
      </c>
      <c r="F11416" s="4" t="s">
        <v>5384</v>
      </c>
      <c r="G11416" s="4">
        <v>1047.2</v>
      </c>
      <c r="H11416" s="4">
        <v>2094.4</v>
      </c>
    </row>
    <row r="11417" spans="2:8" hidden="1" x14ac:dyDescent="0.15">
      <c r="B11417" s="8" t="s">
        <v>5108</v>
      </c>
      <c r="C11417" s="4" t="s">
        <v>27</v>
      </c>
      <c r="D11417" s="4" t="s">
        <v>19</v>
      </c>
      <c r="E11417" s="4" t="s">
        <v>20</v>
      </c>
      <c r="F11417" s="4" t="s">
        <v>5384</v>
      </c>
      <c r="G11417" s="4">
        <v>882</v>
      </c>
      <c r="H11417" s="4">
        <v>1764</v>
      </c>
    </row>
    <row r="11418" spans="2:8" hidden="1" x14ac:dyDescent="0.15">
      <c r="B11418" s="8" t="s">
        <v>45</v>
      </c>
      <c r="C11418" s="4" t="s">
        <v>27</v>
      </c>
      <c r="D11418" s="4" t="s">
        <v>19</v>
      </c>
      <c r="E11418" s="4" t="s">
        <v>20</v>
      </c>
      <c r="F11418" s="4" t="s">
        <v>5384</v>
      </c>
      <c r="G11418" s="4">
        <v>781.2</v>
      </c>
      <c r="H11418" s="4">
        <v>1562.4</v>
      </c>
    </row>
    <row r="11419" spans="2:8" hidden="1" x14ac:dyDescent="0.15">
      <c r="B11419" s="8" t="s">
        <v>1349</v>
      </c>
      <c r="C11419" s="4" t="s">
        <v>27</v>
      </c>
      <c r="D11419" s="4" t="s">
        <v>19</v>
      </c>
      <c r="E11419" s="4" t="s">
        <v>20</v>
      </c>
      <c r="F11419" s="4" t="s">
        <v>5384</v>
      </c>
      <c r="G11419" s="4">
        <v>364</v>
      </c>
      <c r="H11419" s="4">
        <v>728</v>
      </c>
    </row>
    <row r="11420" spans="2:8" hidden="1" x14ac:dyDescent="0.15">
      <c r="B11420" s="8" t="s">
        <v>5735</v>
      </c>
      <c r="C11420" s="4" t="s">
        <v>27</v>
      </c>
      <c r="D11420" s="4" t="s">
        <v>19</v>
      </c>
      <c r="E11420" s="4" t="s">
        <v>20</v>
      </c>
      <c r="F11420" s="4" t="s">
        <v>5384</v>
      </c>
      <c r="G11420" s="4">
        <v>347.76</v>
      </c>
      <c r="H11420" s="4">
        <v>695.52</v>
      </c>
    </row>
    <row r="11421" spans="2:8" hidden="1" x14ac:dyDescent="0.15">
      <c r="B11421" s="8" t="s">
        <v>45</v>
      </c>
      <c r="C11421" s="4" t="s">
        <v>27</v>
      </c>
      <c r="D11421" s="4" t="s">
        <v>19</v>
      </c>
      <c r="E11421" s="4" t="s">
        <v>20</v>
      </c>
      <c r="F11421" s="4" t="s">
        <v>5384</v>
      </c>
      <c r="G11421" s="4">
        <v>327.60000000000002</v>
      </c>
      <c r="H11421" s="4">
        <v>655.20000000000005</v>
      </c>
    </row>
    <row r="11422" spans="2:8" hidden="1" x14ac:dyDescent="0.15">
      <c r="B11422" s="8" t="s">
        <v>524</v>
      </c>
      <c r="C11422" s="4" t="s">
        <v>27</v>
      </c>
      <c r="D11422" s="4" t="s">
        <v>19</v>
      </c>
      <c r="E11422" s="4" t="s">
        <v>20</v>
      </c>
      <c r="F11422" s="4" t="s">
        <v>5384</v>
      </c>
      <c r="G11422" s="4">
        <v>252</v>
      </c>
      <c r="H11422" s="4">
        <v>505.06</v>
      </c>
    </row>
    <row r="11423" spans="2:8" hidden="1" x14ac:dyDescent="0.15">
      <c r="B11423" s="8" t="s">
        <v>3988</v>
      </c>
      <c r="C11423" s="4" t="s">
        <v>27</v>
      </c>
      <c r="D11423" s="4" t="s">
        <v>19</v>
      </c>
      <c r="E11423" s="4" t="s">
        <v>20</v>
      </c>
      <c r="F11423" s="4" t="s">
        <v>5384</v>
      </c>
      <c r="G11423" s="4">
        <v>216</v>
      </c>
      <c r="H11423" s="4">
        <v>432</v>
      </c>
    </row>
    <row r="11424" spans="2:8" hidden="1" x14ac:dyDescent="0.15">
      <c r="B11424" s="8" t="s">
        <v>1248</v>
      </c>
      <c r="C11424" s="4" t="s">
        <v>27</v>
      </c>
      <c r="D11424" s="4" t="s">
        <v>19</v>
      </c>
      <c r="E11424" s="4" t="s">
        <v>20</v>
      </c>
      <c r="F11424" s="4" t="s">
        <v>5384</v>
      </c>
      <c r="G11424" s="4">
        <v>35.28</v>
      </c>
      <c r="H11424" s="4">
        <v>71</v>
      </c>
    </row>
    <row r="11425" spans="2:8" hidden="1" x14ac:dyDescent="0.15">
      <c r="B11425" s="8" t="s">
        <v>1176</v>
      </c>
      <c r="C11425" s="4" t="s">
        <v>27</v>
      </c>
      <c r="D11425" s="4" t="s">
        <v>19</v>
      </c>
      <c r="E11425" s="4" t="s">
        <v>20</v>
      </c>
      <c r="F11425" s="4" t="s">
        <v>5989</v>
      </c>
      <c r="G11425" s="4">
        <v>450</v>
      </c>
      <c r="H11425" s="4">
        <v>902.24</v>
      </c>
    </row>
    <row r="11426" spans="2:8" hidden="1" x14ac:dyDescent="0.15">
      <c r="B11426" s="8" t="s">
        <v>2768</v>
      </c>
      <c r="C11426" s="4" t="s">
        <v>27</v>
      </c>
      <c r="D11426" s="4" t="s">
        <v>19</v>
      </c>
      <c r="E11426" s="4" t="s">
        <v>20</v>
      </c>
      <c r="F11426" s="4" t="s">
        <v>5989</v>
      </c>
      <c r="G11426" s="4">
        <v>219.6</v>
      </c>
      <c r="H11426" s="4">
        <v>439.2</v>
      </c>
    </row>
    <row r="11427" spans="2:8" hidden="1" x14ac:dyDescent="0.15">
      <c r="B11427" s="8" t="s">
        <v>2432</v>
      </c>
      <c r="C11427" s="4" t="s">
        <v>27</v>
      </c>
      <c r="D11427" s="4" t="s">
        <v>19</v>
      </c>
      <c r="E11427" s="4" t="s">
        <v>20</v>
      </c>
      <c r="F11427" s="4" t="s">
        <v>5989</v>
      </c>
      <c r="G11427" s="4">
        <v>135</v>
      </c>
      <c r="H11427" s="4">
        <v>270</v>
      </c>
    </row>
    <row r="11428" spans="2:8" hidden="1" x14ac:dyDescent="0.15">
      <c r="B11428" s="8" t="s">
        <v>3932</v>
      </c>
      <c r="C11428" s="4" t="s">
        <v>27</v>
      </c>
      <c r="D11428" s="4" t="s">
        <v>19</v>
      </c>
      <c r="E11428" s="4" t="s">
        <v>20</v>
      </c>
      <c r="F11428" s="4" t="s">
        <v>4766</v>
      </c>
      <c r="G11428" s="4">
        <v>2551.84</v>
      </c>
      <c r="H11428" s="4">
        <v>5109.3100000000004</v>
      </c>
    </row>
    <row r="11429" spans="2:8" hidden="1" x14ac:dyDescent="0.15">
      <c r="B11429" s="8" t="s">
        <v>5050</v>
      </c>
      <c r="C11429" s="4" t="s">
        <v>27</v>
      </c>
      <c r="D11429" s="4" t="s">
        <v>19</v>
      </c>
      <c r="E11429" s="4" t="s">
        <v>20</v>
      </c>
      <c r="F11429" s="4" t="s">
        <v>4766</v>
      </c>
      <c r="G11429" s="4">
        <v>1702.9</v>
      </c>
      <c r="H11429" s="4">
        <v>3409.78</v>
      </c>
    </row>
    <row r="11430" spans="2:8" hidden="1" x14ac:dyDescent="0.15">
      <c r="B11430" s="8" t="s">
        <v>319</v>
      </c>
      <c r="C11430" s="4" t="s">
        <v>27</v>
      </c>
      <c r="D11430" s="4" t="s">
        <v>19</v>
      </c>
      <c r="E11430" s="4" t="s">
        <v>20</v>
      </c>
      <c r="F11430" s="4" t="s">
        <v>4766</v>
      </c>
      <c r="G11430" s="4">
        <v>1438.2</v>
      </c>
      <c r="H11430" s="4">
        <v>2879.57</v>
      </c>
    </row>
    <row r="11431" spans="2:8" hidden="1" x14ac:dyDescent="0.15">
      <c r="B11431" s="8" t="s">
        <v>1444</v>
      </c>
      <c r="C11431" s="4" t="s">
        <v>27</v>
      </c>
      <c r="D11431" s="4" t="s">
        <v>19</v>
      </c>
      <c r="E11431" s="4" t="s">
        <v>20</v>
      </c>
      <c r="F11431" s="4" t="s">
        <v>4766</v>
      </c>
      <c r="G11431" s="4">
        <v>1298</v>
      </c>
      <c r="H11431" s="4">
        <v>2599.44</v>
      </c>
    </row>
    <row r="11432" spans="2:8" hidden="1" x14ac:dyDescent="0.15">
      <c r="B11432" s="8" t="s">
        <v>1369</v>
      </c>
      <c r="C11432" s="4" t="s">
        <v>27</v>
      </c>
      <c r="D11432" s="4" t="s">
        <v>19</v>
      </c>
      <c r="E11432" s="4" t="s">
        <v>20</v>
      </c>
      <c r="F11432" s="4" t="s">
        <v>4766</v>
      </c>
      <c r="G11432" s="4">
        <v>921</v>
      </c>
      <c r="H11432" s="4">
        <v>1842</v>
      </c>
    </row>
    <row r="11433" spans="2:8" hidden="1" x14ac:dyDescent="0.15">
      <c r="B11433" s="8" t="s">
        <v>1369</v>
      </c>
      <c r="C11433" s="4" t="s">
        <v>27</v>
      </c>
      <c r="D11433" s="4" t="s">
        <v>19</v>
      </c>
      <c r="E11433" s="4" t="s">
        <v>20</v>
      </c>
      <c r="F11433" s="4" t="s">
        <v>4766</v>
      </c>
      <c r="G11433" s="4">
        <v>732.6</v>
      </c>
      <c r="H11433" s="4">
        <v>1466.87</v>
      </c>
    </row>
    <row r="11434" spans="2:8" hidden="1" x14ac:dyDescent="0.15">
      <c r="B11434" s="8" t="s">
        <v>1161</v>
      </c>
      <c r="C11434" s="4" t="s">
        <v>27</v>
      </c>
      <c r="D11434" s="4" t="s">
        <v>19</v>
      </c>
      <c r="E11434" s="4" t="s">
        <v>20</v>
      </c>
      <c r="F11434" s="4" t="s">
        <v>4788</v>
      </c>
      <c r="G11434" s="4">
        <v>2466</v>
      </c>
      <c r="H11434" s="4">
        <v>4932</v>
      </c>
    </row>
    <row r="11435" spans="2:8" hidden="1" x14ac:dyDescent="0.15">
      <c r="B11435" s="8" t="s">
        <v>1745</v>
      </c>
      <c r="C11435" s="4" t="s">
        <v>27</v>
      </c>
      <c r="D11435" s="4" t="s">
        <v>19</v>
      </c>
      <c r="E11435" s="4" t="s">
        <v>20</v>
      </c>
      <c r="F11435" s="4" t="s">
        <v>4788</v>
      </c>
      <c r="G11435" s="4">
        <v>2175.6</v>
      </c>
      <c r="H11435" s="4">
        <v>4351.2</v>
      </c>
    </row>
    <row r="11436" spans="2:8" hidden="1" x14ac:dyDescent="0.15">
      <c r="B11436" s="8" t="s">
        <v>4352</v>
      </c>
      <c r="C11436" s="4" t="s">
        <v>27</v>
      </c>
      <c r="D11436" s="4" t="s">
        <v>19</v>
      </c>
      <c r="E11436" s="4" t="s">
        <v>20</v>
      </c>
      <c r="F11436" s="4" t="s">
        <v>4788</v>
      </c>
      <c r="G11436" s="4">
        <v>2013</v>
      </c>
      <c r="H11436" s="4">
        <v>4026</v>
      </c>
    </row>
    <row r="11437" spans="2:8" hidden="1" x14ac:dyDescent="0.15">
      <c r="B11437" s="8" t="s">
        <v>656</v>
      </c>
      <c r="C11437" s="4" t="s">
        <v>27</v>
      </c>
      <c r="D11437" s="4" t="s">
        <v>19</v>
      </c>
      <c r="E11437" s="4" t="s">
        <v>20</v>
      </c>
      <c r="F11437" s="4" t="s">
        <v>4788</v>
      </c>
      <c r="G11437" s="4">
        <v>1572</v>
      </c>
      <c r="H11437" s="4">
        <v>3147.65</v>
      </c>
    </row>
    <row r="11438" spans="2:8" hidden="1" x14ac:dyDescent="0.15">
      <c r="B11438" s="8" t="s">
        <v>1721</v>
      </c>
      <c r="C11438" s="4" t="s">
        <v>27</v>
      </c>
      <c r="D11438" s="4" t="s">
        <v>19</v>
      </c>
      <c r="E11438" s="4" t="s">
        <v>20</v>
      </c>
      <c r="F11438" s="4" t="s">
        <v>4788</v>
      </c>
      <c r="G11438" s="4">
        <v>1497.3</v>
      </c>
      <c r="H11438" s="4">
        <v>2998.56</v>
      </c>
    </row>
    <row r="11439" spans="2:8" hidden="1" x14ac:dyDescent="0.15">
      <c r="B11439" s="8" t="s">
        <v>1662</v>
      </c>
      <c r="C11439" s="4" t="s">
        <v>27</v>
      </c>
      <c r="D11439" s="4" t="s">
        <v>19</v>
      </c>
      <c r="E11439" s="4" t="s">
        <v>20</v>
      </c>
      <c r="F11439" s="4" t="s">
        <v>4788</v>
      </c>
      <c r="G11439" s="4">
        <v>1343</v>
      </c>
      <c r="H11439" s="4">
        <v>2686</v>
      </c>
    </row>
    <row r="11440" spans="2:8" hidden="1" x14ac:dyDescent="0.15">
      <c r="B11440" s="8" t="s">
        <v>1662</v>
      </c>
      <c r="C11440" s="4" t="s">
        <v>27</v>
      </c>
      <c r="D11440" s="4" t="s">
        <v>19</v>
      </c>
      <c r="E11440" s="4" t="s">
        <v>20</v>
      </c>
      <c r="F11440" s="4" t="s">
        <v>4788</v>
      </c>
      <c r="G11440" s="4">
        <v>1148.4000000000001</v>
      </c>
      <c r="H11440" s="4">
        <v>2299.52</v>
      </c>
    </row>
    <row r="11441" spans="2:8" hidden="1" x14ac:dyDescent="0.15">
      <c r="B11441" s="8" t="s">
        <v>1313</v>
      </c>
      <c r="C11441" s="4" t="s">
        <v>27</v>
      </c>
      <c r="D11441" s="4" t="s">
        <v>19</v>
      </c>
      <c r="E11441" s="4" t="s">
        <v>20</v>
      </c>
      <c r="F11441" s="4" t="s">
        <v>4788</v>
      </c>
      <c r="G11441" s="4">
        <v>900</v>
      </c>
      <c r="H11441" s="4">
        <v>1802.3</v>
      </c>
    </row>
    <row r="11442" spans="2:8" hidden="1" x14ac:dyDescent="0.15">
      <c r="B11442" s="8" t="s">
        <v>607</v>
      </c>
      <c r="C11442" s="4" t="s">
        <v>209</v>
      </c>
      <c r="D11442" s="4" t="s">
        <v>391</v>
      </c>
      <c r="E11442" s="4" t="s">
        <v>2713</v>
      </c>
      <c r="F11442" s="4" t="s">
        <v>6115</v>
      </c>
      <c r="G11442" s="4">
        <v>338.8</v>
      </c>
      <c r="H11442" s="4">
        <v>1526.67</v>
      </c>
    </row>
    <row r="11443" spans="2:8" hidden="1" x14ac:dyDescent="0.15">
      <c r="B11443" s="8" t="s">
        <v>3502</v>
      </c>
      <c r="C11443" s="4" t="s">
        <v>27</v>
      </c>
      <c r="D11443" s="4" t="s">
        <v>19</v>
      </c>
      <c r="E11443" s="4" t="s">
        <v>20</v>
      </c>
      <c r="F11443" s="4" t="s">
        <v>4788</v>
      </c>
      <c r="G11443" s="4">
        <v>667.2</v>
      </c>
      <c r="H11443" s="4">
        <v>1334.4</v>
      </c>
    </row>
    <row r="11444" spans="2:8" hidden="1" x14ac:dyDescent="0.15">
      <c r="B11444" s="8" t="s">
        <v>1048</v>
      </c>
      <c r="C11444" s="4" t="s">
        <v>209</v>
      </c>
      <c r="D11444" s="4" t="s">
        <v>20</v>
      </c>
      <c r="E11444" s="4" t="s">
        <v>946</v>
      </c>
      <c r="F11444" s="4" t="s">
        <v>6118</v>
      </c>
      <c r="G11444" s="4">
        <v>336</v>
      </c>
      <c r="H11444" s="4">
        <v>1148.9000000000001</v>
      </c>
    </row>
    <row r="11445" spans="2:8" hidden="1" x14ac:dyDescent="0.15">
      <c r="B11445" s="8" t="s">
        <v>104</v>
      </c>
      <c r="C11445" s="4" t="s">
        <v>27</v>
      </c>
      <c r="D11445" s="4" t="s">
        <v>19</v>
      </c>
      <c r="E11445" s="4" t="s">
        <v>20</v>
      </c>
      <c r="F11445" s="4" t="s">
        <v>4788</v>
      </c>
      <c r="G11445" s="4">
        <v>570</v>
      </c>
      <c r="H11445" s="4">
        <v>1140</v>
      </c>
    </row>
    <row r="11446" spans="2:8" hidden="1" x14ac:dyDescent="0.15">
      <c r="B11446" s="8" t="s">
        <v>102</v>
      </c>
      <c r="C11446" s="4" t="s">
        <v>27</v>
      </c>
      <c r="D11446" s="4" t="s">
        <v>19</v>
      </c>
      <c r="E11446" s="4" t="s">
        <v>20</v>
      </c>
      <c r="F11446" s="4" t="s">
        <v>4788</v>
      </c>
      <c r="G11446" s="4">
        <v>430</v>
      </c>
      <c r="H11446" s="4">
        <v>860.99</v>
      </c>
    </row>
    <row r="11447" spans="2:8" hidden="1" x14ac:dyDescent="0.15">
      <c r="B11447" s="8" t="s">
        <v>5021</v>
      </c>
      <c r="C11447" s="4" t="s">
        <v>27</v>
      </c>
      <c r="D11447" s="4" t="s">
        <v>19</v>
      </c>
      <c r="E11447" s="4" t="s">
        <v>20</v>
      </c>
      <c r="F11447" s="4" t="s">
        <v>4788</v>
      </c>
      <c r="G11447" s="4">
        <v>408</v>
      </c>
      <c r="H11447" s="4">
        <v>816.89</v>
      </c>
    </row>
    <row r="11448" spans="2:8" hidden="1" x14ac:dyDescent="0.15">
      <c r="B11448" s="8" t="s">
        <v>644</v>
      </c>
      <c r="C11448" s="4" t="s">
        <v>27</v>
      </c>
      <c r="D11448" s="4" t="s">
        <v>19</v>
      </c>
      <c r="E11448" s="4" t="s">
        <v>20</v>
      </c>
      <c r="F11448" s="4" t="s">
        <v>4788</v>
      </c>
      <c r="G11448" s="4">
        <v>398.3</v>
      </c>
      <c r="H11448" s="4">
        <v>800</v>
      </c>
    </row>
    <row r="11449" spans="2:8" hidden="1" x14ac:dyDescent="0.15">
      <c r="B11449" s="8" t="s">
        <v>5387</v>
      </c>
      <c r="C11449" s="4" t="s">
        <v>27</v>
      </c>
      <c r="D11449" s="4" t="s">
        <v>19</v>
      </c>
      <c r="E11449" s="4" t="s">
        <v>20</v>
      </c>
      <c r="F11449" s="4" t="s">
        <v>4788</v>
      </c>
      <c r="G11449" s="4">
        <v>359.4</v>
      </c>
      <c r="H11449" s="4">
        <v>719.62</v>
      </c>
    </row>
    <row r="11450" spans="2:8" hidden="1" x14ac:dyDescent="0.15">
      <c r="B11450" s="8" t="s">
        <v>588</v>
      </c>
      <c r="C11450" s="4" t="s">
        <v>27</v>
      </c>
      <c r="D11450" s="4" t="s">
        <v>19</v>
      </c>
      <c r="E11450" s="4" t="s">
        <v>20</v>
      </c>
      <c r="F11450" s="4" t="s">
        <v>4788</v>
      </c>
      <c r="G11450" s="4">
        <v>307.5</v>
      </c>
      <c r="H11450" s="4">
        <v>615</v>
      </c>
    </row>
    <row r="11451" spans="2:8" hidden="1" x14ac:dyDescent="0.15">
      <c r="B11451" s="8" t="s">
        <v>377</v>
      </c>
      <c r="C11451" s="4" t="s">
        <v>27</v>
      </c>
      <c r="D11451" s="4" t="s">
        <v>19</v>
      </c>
      <c r="E11451" s="4" t="s">
        <v>20</v>
      </c>
      <c r="F11451" s="4" t="s">
        <v>4788</v>
      </c>
      <c r="G11451" s="4">
        <v>277.2</v>
      </c>
      <c r="H11451" s="4">
        <v>554.4</v>
      </c>
    </row>
    <row r="11452" spans="2:8" hidden="1" x14ac:dyDescent="0.15">
      <c r="B11452" s="8" t="s">
        <v>102</v>
      </c>
      <c r="C11452" s="4" t="s">
        <v>27</v>
      </c>
      <c r="D11452" s="4" t="s">
        <v>19</v>
      </c>
      <c r="E11452" s="4" t="s">
        <v>20</v>
      </c>
      <c r="F11452" s="4" t="s">
        <v>4788</v>
      </c>
      <c r="G11452" s="4">
        <v>252</v>
      </c>
      <c r="H11452" s="4">
        <v>504.59</v>
      </c>
    </row>
    <row r="11453" spans="2:8" hidden="1" x14ac:dyDescent="0.15">
      <c r="B11453" s="8" t="s">
        <v>1309</v>
      </c>
      <c r="C11453" s="4" t="s">
        <v>27</v>
      </c>
      <c r="D11453" s="4" t="s">
        <v>19</v>
      </c>
      <c r="E11453" s="4" t="s">
        <v>20</v>
      </c>
      <c r="F11453" s="4" t="s">
        <v>4788</v>
      </c>
      <c r="G11453" s="4">
        <v>224</v>
      </c>
      <c r="H11453" s="4">
        <v>448</v>
      </c>
    </row>
    <row r="11454" spans="2:8" hidden="1" x14ac:dyDescent="0.15">
      <c r="B11454" s="8" t="s">
        <v>102</v>
      </c>
      <c r="C11454" s="4" t="s">
        <v>27</v>
      </c>
      <c r="D11454" s="4" t="s">
        <v>19</v>
      </c>
      <c r="E11454" s="4" t="s">
        <v>20</v>
      </c>
      <c r="F11454" s="4" t="s">
        <v>4788</v>
      </c>
      <c r="G11454" s="4">
        <v>212.4</v>
      </c>
      <c r="H11454" s="4">
        <v>425.3</v>
      </c>
    </row>
    <row r="11455" spans="2:8" hidden="1" x14ac:dyDescent="0.15">
      <c r="B11455" s="8" t="s">
        <v>1313</v>
      </c>
      <c r="C11455" s="4" t="s">
        <v>27</v>
      </c>
      <c r="D11455" s="4" t="s">
        <v>19</v>
      </c>
      <c r="E11455" s="4" t="s">
        <v>20</v>
      </c>
      <c r="F11455" s="4" t="s">
        <v>4788</v>
      </c>
      <c r="G11455" s="4">
        <v>165.6</v>
      </c>
      <c r="H11455" s="4">
        <v>331.2</v>
      </c>
    </row>
    <row r="11456" spans="2:8" hidden="1" x14ac:dyDescent="0.15">
      <c r="B11456" s="8" t="s">
        <v>102</v>
      </c>
      <c r="C11456" s="4" t="s">
        <v>27</v>
      </c>
      <c r="D11456" s="4" t="s">
        <v>19</v>
      </c>
      <c r="E11456" s="4" t="s">
        <v>20</v>
      </c>
      <c r="F11456" s="4" t="s">
        <v>4788</v>
      </c>
      <c r="G11456" s="4">
        <v>122.4</v>
      </c>
      <c r="H11456" s="4">
        <v>245.08</v>
      </c>
    </row>
    <row r="11457" spans="2:8" hidden="1" x14ac:dyDescent="0.15">
      <c r="B11457" s="8" t="s">
        <v>4566</v>
      </c>
      <c r="C11457" s="4" t="s">
        <v>27</v>
      </c>
      <c r="D11457" s="4" t="s">
        <v>19</v>
      </c>
      <c r="E11457" s="4" t="s">
        <v>20</v>
      </c>
      <c r="F11457" s="4" t="s">
        <v>4788</v>
      </c>
      <c r="G11457" s="4">
        <v>52</v>
      </c>
      <c r="H11457" s="4">
        <v>104</v>
      </c>
    </row>
    <row r="11458" spans="2:8" hidden="1" x14ac:dyDescent="0.15">
      <c r="B11458" s="8" t="s">
        <v>5879</v>
      </c>
      <c r="C11458" s="4" t="s">
        <v>27</v>
      </c>
      <c r="D11458" s="4" t="s">
        <v>19</v>
      </c>
      <c r="E11458" s="4" t="s">
        <v>20</v>
      </c>
      <c r="F11458" s="4" t="s">
        <v>4788</v>
      </c>
      <c r="G11458" s="4">
        <v>398.3</v>
      </c>
      <c r="H11458" s="4">
        <v>800</v>
      </c>
    </row>
    <row r="11459" spans="2:8" hidden="1" x14ac:dyDescent="0.15">
      <c r="B11459" s="8" t="s">
        <v>5879</v>
      </c>
      <c r="C11459" s="4" t="s">
        <v>27</v>
      </c>
      <c r="D11459" s="4" t="s">
        <v>19</v>
      </c>
      <c r="E11459" s="4" t="s">
        <v>20</v>
      </c>
      <c r="F11459" s="4" t="s">
        <v>4788</v>
      </c>
      <c r="G11459" s="4">
        <v>398.3</v>
      </c>
      <c r="H11459" s="4">
        <v>800</v>
      </c>
    </row>
    <row r="11460" spans="2:8" hidden="1" x14ac:dyDescent="0.15">
      <c r="B11460" s="8" t="s">
        <v>73</v>
      </c>
      <c r="C11460" s="4" t="s">
        <v>27</v>
      </c>
      <c r="D11460" s="4" t="s">
        <v>19</v>
      </c>
      <c r="E11460" s="4" t="s">
        <v>20</v>
      </c>
      <c r="F11460" s="4" t="s">
        <v>4788</v>
      </c>
      <c r="G11460" s="4">
        <v>353.28</v>
      </c>
      <c r="H11460" s="4">
        <v>706.56</v>
      </c>
    </row>
    <row r="11461" spans="2:8" hidden="1" x14ac:dyDescent="0.15">
      <c r="B11461" s="8" t="s">
        <v>698</v>
      </c>
      <c r="C11461" s="4" t="s">
        <v>27</v>
      </c>
      <c r="D11461" s="4" t="s">
        <v>19</v>
      </c>
      <c r="E11461" s="4" t="s">
        <v>20</v>
      </c>
      <c r="F11461" s="4" t="s">
        <v>4788</v>
      </c>
      <c r="G11461" s="4">
        <v>350</v>
      </c>
      <c r="H11461" s="4">
        <v>700</v>
      </c>
    </row>
    <row r="11462" spans="2:8" hidden="1" x14ac:dyDescent="0.15">
      <c r="B11462" s="8" t="s">
        <v>73</v>
      </c>
      <c r="C11462" s="4" t="s">
        <v>27</v>
      </c>
      <c r="D11462" s="4" t="s">
        <v>19</v>
      </c>
      <c r="E11462" s="4" t="s">
        <v>20</v>
      </c>
      <c r="F11462" s="4" t="s">
        <v>4788</v>
      </c>
      <c r="G11462" s="4">
        <v>261.36</v>
      </c>
      <c r="H11462" s="4">
        <v>522.72</v>
      </c>
    </row>
    <row r="11463" spans="2:8" hidden="1" x14ac:dyDescent="0.15">
      <c r="B11463" s="8" t="s">
        <v>73</v>
      </c>
      <c r="C11463" s="4" t="s">
        <v>27</v>
      </c>
      <c r="D11463" s="4" t="s">
        <v>19</v>
      </c>
      <c r="E11463" s="4" t="s">
        <v>20</v>
      </c>
      <c r="F11463" s="4" t="s">
        <v>4788</v>
      </c>
      <c r="G11463" s="4">
        <v>207.36</v>
      </c>
      <c r="H11463" s="4">
        <v>414.72</v>
      </c>
    </row>
    <row r="11464" spans="2:8" hidden="1" x14ac:dyDescent="0.15">
      <c r="B11464" s="8" t="s">
        <v>2130</v>
      </c>
      <c r="C11464" s="4" t="s">
        <v>27</v>
      </c>
      <c r="D11464" s="4" t="s">
        <v>19</v>
      </c>
      <c r="E11464" s="4" t="s">
        <v>20</v>
      </c>
      <c r="F11464" s="4" t="s">
        <v>4788</v>
      </c>
      <c r="G11464" s="4">
        <v>201.6</v>
      </c>
      <c r="H11464" s="4">
        <v>403.64</v>
      </c>
    </row>
    <row r="11465" spans="2:8" hidden="1" x14ac:dyDescent="0.15">
      <c r="B11465" s="8" t="s">
        <v>73</v>
      </c>
      <c r="C11465" s="4" t="s">
        <v>27</v>
      </c>
      <c r="D11465" s="4" t="s">
        <v>19</v>
      </c>
      <c r="E11465" s="4" t="s">
        <v>20</v>
      </c>
      <c r="F11465" s="4" t="s">
        <v>4788</v>
      </c>
      <c r="G11465" s="4">
        <v>45.6</v>
      </c>
      <c r="H11465" s="4">
        <v>91.2</v>
      </c>
    </row>
    <row r="11466" spans="2:8" hidden="1" x14ac:dyDescent="0.15">
      <c r="B11466" s="8" t="s">
        <v>3609</v>
      </c>
      <c r="C11466" s="4" t="s">
        <v>27</v>
      </c>
      <c r="D11466" s="4" t="s">
        <v>19</v>
      </c>
      <c r="E11466" s="4" t="s">
        <v>20</v>
      </c>
      <c r="F11466" s="4" t="s">
        <v>5253</v>
      </c>
      <c r="G11466" s="4">
        <v>1300.4000000000001</v>
      </c>
      <c r="H11466" s="4">
        <v>1124.76</v>
      </c>
    </row>
    <row r="11467" spans="2:8" hidden="1" x14ac:dyDescent="0.15">
      <c r="B11467" s="8" t="s">
        <v>1529</v>
      </c>
      <c r="C11467" s="4" t="s">
        <v>27</v>
      </c>
      <c r="D11467" s="4" t="s">
        <v>19</v>
      </c>
      <c r="E11467" s="4" t="s">
        <v>20</v>
      </c>
      <c r="F11467" s="4" t="s">
        <v>5253</v>
      </c>
      <c r="G11467" s="4">
        <v>1117.5</v>
      </c>
      <c r="H11467" s="4">
        <v>961.05</v>
      </c>
    </row>
    <row r="11468" spans="2:8" hidden="1" x14ac:dyDescent="0.15">
      <c r="B11468" s="8" t="s">
        <v>922</v>
      </c>
      <c r="C11468" s="4" t="s">
        <v>27</v>
      </c>
      <c r="D11468" s="4" t="s">
        <v>19</v>
      </c>
      <c r="E11468" s="4" t="s">
        <v>20</v>
      </c>
      <c r="F11468" s="4" t="s">
        <v>5253</v>
      </c>
      <c r="G11468" s="4">
        <v>997</v>
      </c>
      <c r="H11468" s="4">
        <v>857.42</v>
      </c>
    </row>
    <row r="11469" spans="2:8" hidden="1" x14ac:dyDescent="0.15">
      <c r="B11469" s="8" t="s">
        <v>1172</v>
      </c>
      <c r="C11469" s="4" t="s">
        <v>27</v>
      </c>
      <c r="D11469" s="4" t="s">
        <v>19</v>
      </c>
      <c r="E11469" s="4" t="s">
        <v>20</v>
      </c>
      <c r="F11469" s="4" t="s">
        <v>5253</v>
      </c>
      <c r="G11469" s="4">
        <v>529.95000000000005</v>
      </c>
      <c r="H11469" s="4">
        <v>456.95</v>
      </c>
    </row>
    <row r="11470" spans="2:8" hidden="1" x14ac:dyDescent="0.15">
      <c r="B11470" s="8" t="s">
        <v>923</v>
      </c>
      <c r="C11470" s="4" t="s">
        <v>27</v>
      </c>
      <c r="D11470" s="4" t="s">
        <v>19</v>
      </c>
      <c r="E11470" s="4" t="s">
        <v>20</v>
      </c>
      <c r="F11470" s="4" t="s">
        <v>5528</v>
      </c>
      <c r="G11470" s="4">
        <v>963.2</v>
      </c>
      <c r="H11470" s="4">
        <v>828.35</v>
      </c>
    </row>
    <row r="11471" spans="2:8" hidden="1" x14ac:dyDescent="0.15">
      <c r="B11471" s="8" t="s">
        <v>835</v>
      </c>
      <c r="C11471" s="4" t="s">
        <v>27</v>
      </c>
      <c r="D11471" s="4" t="s">
        <v>19</v>
      </c>
      <c r="E11471" s="4" t="s">
        <v>20</v>
      </c>
      <c r="F11471" s="4" t="s">
        <v>6708</v>
      </c>
      <c r="G11471" s="4">
        <v>90</v>
      </c>
      <c r="H11471" s="4">
        <v>77.400000000000006</v>
      </c>
    </row>
    <row r="11472" spans="2:8" hidden="1" x14ac:dyDescent="0.15">
      <c r="B11472" s="8" t="s">
        <v>2073</v>
      </c>
      <c r="C11472" s="4" t="s">
        <v>27</v>
      </c>
      <c r="D11472" s="4" t="s">
        <v>19</v>
      </c>
      <c r="E11472" s="4" t="s">
        <v>20</v>
      </c>
      <c r="F11472" s="4" t="s">
        <v>4720</v>
      </c>
      <c r="G11472" s="4">
        <v>2810.4</v>
      </c>
      <c r="H11472" s="4">
        <v>2423.86</v>
      </c>
    </row>
    <row r="11473" spans="2:8" hidden="1" x14ac:dyDescent="0.15">
      <c r="B11473" s="8" t="s">
        <v>1770</v>
      </c>
      <c r="C11473" s="4" t="s">
        <v>27</v>
      </c>
      <c r="D11473" s="4" t="s">
        <v>19</v>
      </c>
      <c r="E11473" s="4" t="s">
        <v>20</v>
      </c>
      <c r="F11473" s="4" t="s">
        <v>4720</v>
      </c>
      <c r="G11473" s="4">
        <v>1898.4</v>
      </c>
      <c r="H11473" s="4">
        <v>1636.92</v>
      </c>
    </row>
    <row r="11474" spans="2:8" hidden="1" x14ac:dyDescent="0.15">
      <c r="B11474" s="8" t="s">
        <v>2734</v>
      </c>
      <c r="C11474" s="4" t="s">
        <v>27</v>
      </c>
      <c r="D11474" s="4" t="s">
        <v>19</v>
      </c>
      <c r="E11474" s="4" t="s">
        <v>20</v>
      </c>
      <c r="F11474" s="4" t="s">
        <v>4720</v>
      </c>
      <c r="G11474" s="4">
        <v>884.8</v>
      </c>
      <c r="H11474" s="4">
        <v>1771.77</v>
      </c>
    </row>
    <row r="11475" spans="2:8" hidden="1" x14ac:dyDescent="0.15">
      <c r="B11475" s="8" t="s">
        <v>34</v>
      </c>
      <c r="C11475" s="4" t="s">
        <v>209</v>
      </c>
      <c r="D11475" s="4" t="s">
        <v>20</v>
      </c>
      <c r="E11475" s="4" t="s">
        <v>1288</v>
      </c>
      <c r="F11475" s="4" t="s">
        <v>3379</v>
      </c>
      <c r="G11475" s="4">
        <v>300</v>
      </c>
      <c r="H11475" s="4">
        <v>841.79</v>
      </c>
    </row>
    <row r="11476" spans="2:8" hidden="1" x14ac:dyDescent="0.15">
      <c r="B11476" s="8" t="s">
        <v>222</v>
      </c>
      <c r="C11476" s="4" t="s">
        <v>27</v>
      </c>
      <c r="D11476" s="4" t="s">
        <v>19</v>
      </c>
      <c r="E11476" s="4" t="s">
        <v>20</v>
      </c>
      <c r="F11476" s="4" t="s">
        <v>4720</v>
      </c>
      <c r="G11476" s="4">
        <v>659.5</v>
      </c>
      <c r="H11476" s="4">
        <v>567.16999999999905</v>
      </c>
    </row>
    <row r="11477" spans="2:8" hidden="1" x14ac:dyDescent="0.15">
      <c r="B11477" s="8" t="s">
        <v>1409</v>
      </c>
      <c r="C11477" s="4" t="s">
        <v>209</v>
      </c>
      <c r="D11477" s="4" t="s">
        <v>20</v>
      </c>
      <c r="E11477" s="4" t="s">
        <v>950</v>
      </c>
      <c r="F11477" s="4" t="s">
        <v>4881</v>
      </c>
      <c r="G11477" s="4">
        <v>300</v>
      </c>
      <c r="H11477" s="4">
        <v>110.83</v>
      </c>
    </row>
    <row r="11478" spans="2:8" hidden="1" x14ac:dyDescent="0.15">
      <c r="B11478" s="8" t="s">
        <v>2575</v>
      </c>
      <c r="C11478" s="4" t="s">
        <v>27</v>
      </c>
      <c r="D11478" s="4" t="s">
        <v>19</v>
      </c>
      <c r="E11478" s="4" t="s">
        <v>20</v>
      </c>
      <c r="F11478" s="4" t="s">
        <v>4560</v>
      </c>
      <c r="G11478" s="4">
        <v>3482.1</v>
      </c>
      <c r="H11478" s="4">
        <v>3002.72</v>
      </c>
    </row>
    <row r="11479" spans="2:8" hidden="1" x14ac:dyDescent="0.15">
      <c r="B11479" s="8" t="s">
        <v>407</v>
      </c>
      <c r="C11479" s="4" t="s">
        <v>27</v>
      </c>
      <c r="D11479" s="4" t="s">
        <v>19</v>
      </c>
      <c r="E11479" s="4" t="s">
        <v>20</v>
      </c>
      <c r="F11479" s="4" t="s">
        <v>4560</v>
      </c>
      <c r="G11479" s="4">
        <v>1332.2</v>
      </c>
      <c r="H11479" s="4">
        <v>1149.1400000000001</v>
      </c>
    </row>
    <row r="11480" spans="2:8" hidden="1" x14ac:dyDescent="0.15">
      <c r="B11480" s="8" t="s">
        <v>724</v>
      </c>
      <c r="C11480" s="4" t="s">
        <v>27</v>
      </c>
      <c r="D11480" s="4" t="s">
        <v>19</v>
      </c>
      <c r="E11480" s="4" t="s">
        <v>20</v>
      </c>
      <c r="F11480" s="4" t="s">
        <v>4560</v>
      </c>
      <c r="G11480" s="4">
        <v>350</v>
      </c>
      <c r="H11480" s="4">
        <v>301</v>
      </c>
    </row>
    <row r="11481" spans="2:8" hidden="1" x14ac:dyDescent="0.15">
      <c r="B11481" s="8" t="s">
        <v>119</v>
      </c>
      <c r="C11481" s="4" t="s">
        <v>27</v>
      </c>
      <c r="D11481" s="4" t="s">
        <v>19</v>
      </c>
      <c r="E11481" s="4" t="s">
        <v>20</v>
      </c>
      <c r="F11481" s="4" t="s">
        <v>4560</v>
      </c>
      <c r="G11481" s="4">
        <v>315</v>
      </c>
      <c r="H11481" s="4">
        <v>271.74</v>
      </c>
    </row>
    <row r="11482" spans="2:8" hidden="1" x14ac:dyDescent="0.15">
      <c r="B11482" s="8" t="s">
        <v>2575</v>
      </c>
      <c r="C11482" s="4" t="s">
        <v>27</v>
      </c>
      <c r="D11482" s="4" t="s">
        <v>19</v>
      </c>
      <c r="E11482" s="4" t="s">
        <v>20</v>
      </c>
      <c r="F11482" s="4" t="s">
        <v>4560</v>
      </c>
      <c r="G11482" s="4">
        <v>310.2</v>
      </c>
      <c r="H11482" s="4">
        <v>267.56</v>
      </c>
    </row>
    <row r="11483" spans="2:8" hidden="1" x14ac:dyDescent="0.15">
      <c r="B11483" s="8" t="s">
        <v>2062</v>
      </c>
      <c r="C11483" s="4" t="s">
        <v>27</v>
      </c>
      <c r="D11483" s="4" t="s">
        <v>19</v>
      </c>
      <c r="E11483" s="4" t="s">
        <v>20</v>
      </c>
      <c r="F11483" s="4" t="s">
        <v>4560</v>
      </c>
      <c r="G11483" s="4">
        <v>124.2</v>
      </c>
      <c r="H11483" s="4">
        <v>106.81</v>
      </c>
    </row>
    <row r="11484" spans="2:8" hidden="1" x14ac:dyDescent="0.15">
      <c r="B11484" s="8" t="s">
        <v>2250</v>
      </c>
      <c r="C11484" s="4" t="s">
        <v>27</v>
      </c>
      <c r="D11484" s="4" t="s">
        <v>19</v>
      </c>
      <c r="E11484" s="4" t="s">
        <v>20</v>
      </c>
      <c r="F11484" s="4" t="s">
        <v>4560</v>
      </c>
      <c r="G11484" s="4">
        <v>92.4</v>
      </c>
      <c r="H11484" s="4">
        <v>79.459999999999894</v>
      </c>
    </row>
    <row r="11485" spans="2:8" hidden="1" x14ac:dyDescent="0.15">
      <c r="B11485" s="8" t="s">
        <v>887</v>
      </c>
      <c r="C11485" s="4" t="s">
        <v>27</v>
      </c>
      <c r="D11485" s="4" t="s">
        <v>19</v>
      </c>
      <c r="E11485" s="4" t="s">
        <v>20</v>
      </c>
      <c r="F11485" s="4" t="s">
        <v>5269</v>
      </c>
      <c r="G11485" s="4">
        <v>1277</v>
      </c>
      <c r="H11485" s="4">
        <v>1098.22</v>
      </c>
    </row>
    <row r="11486" spans="2:8" hidden="1" x14ac:dyDescent="0.15">
      <c r="B11486" s="8" t="s">
        <v>2954</v>
      </c>
      <c r="C11486" s="4" t="s">
        <v>27</v>
      </c>
      <c r="D11486" s="4" t="s">
        <v>19</v>
      </c>
      <c r="E11486" s="4" t="s">
        <v>20</v>
      </c>
      <c r="F11486" s="4" t="s">
        <v>5320</v>
      </c>
      <c r="G11486" s="4">
        <v>1182</v>
      </c>
      <c r="H11486" s="4">
        <v>1016.52</v>
      </c>
    </row>
    <row r="11487" spans="2:8" hidden="1" x14ac:dyDescent="0.15">
      <c r="B11487" s="8" t="s">
        <v>2025</v>
      </c>
      <c r="C11487" s="4" t="s">
        <v>27</v>
      </c>
      <c r="D11487" s="4" t="s">
        <v>19</v>
      </c>
      <c r="E11487" s="4" t="s">
        <v>20</v>
      </c>
      <c r="F11487" s="4" t="s">
        <v>5320</v>
      </c>
      <c r="G11487" s="4">
        <v>386.1</v>
      </c>
      <c r="H11487" s="4">
        <v>332.91</v>
      </c>
    </row>
    <row r="11488" spans="2:8" hidden="1" x14ac:dyDescent="0.15">
      <c r="B11488" s="8" t="s">
        <v>119</v>
      </c>
      <c r="C11488" s="4" t="s">
        <v>27</v>
      </c>
      <c r="D11488" s="4" t="s">
        <v>19</v>
      </c>
      <c r="E11488" s="4" t="s">
        <v>20</v>
      </c>
      <c r="F11488" s="4" t="s">
        <v>5623</v>
      </c>
      <c r="G11488" s="4">
        <v>819</v>
      </c>
      <c r="H11488" s="4">
        <v>704.34</v>
      </c>
    </row>
    <row r="11489" spans="2:8" hidden="1" x14ac:dyDescent="0.15">
      <c r="B11489" s="8" t="s">
        <v>4066</v>
      </c>
      <c r="C11489" s="4" t="s">
        <v>27</v>
      </c>
      <c r="D11489" s="4" t="s">
        <v>19</v>
      </c>
      <c r="E11489" s="4" t="s">
        <v>20</v>
      </c>
      <c r="F11489" s="4" t="s">
        <v>5623</v>
      </c>
      <c r="G11489" s="4">
        <v>305.68</v>
      </c>
      <c r="H11489" s="4">
        <v>262.89</v>
      </c>
    </row>
    <row r="11490" spans="2:8" hidden="1" x14ac:dyDescent="0.15">
      <c r="B11490" s="8" t="s">
        <v>2270</v>
      </c>
      <c r="C11490" s="4" t="s">
        <v>27</v>
      </c>
      <c r="D11490" s="4" t="s">
        <v>19</v>
      </c>
      <c r="E11490" s="4" t="s">
        <v>20</v>
      </c>
      <c r="F11490" s="4" t="s">
        <v>6130</v>
      </c>
      <c r="G11490" s="4">
        <v>320</v>
      </c>
      <c r="H11490" s="4">
        <v>275.2</v>
      </c>
    </row>
    <row r="11491" spans="2:8" hidden="1" x14ac:dyDescent="0.15">
      <c r="B11491" s="8" t="s">
        <v>4608</v>
      </c>
      <c r="C11491" s="4" t="s">
        <v>27</v>
      </c>
      <c r="D11491" s="4" t="s">
        <v>19</v>
      </c>
      <c r="E11491" s="4" t="s">
        <v>20</v>
      </c>
      <c r="F11491" s="4" t="s">
        <v>6232</v>
      </c>
      <c r="G11491" s="4">
        <v>264</v>
      </c>
      <c r="H11491" s="4">
        <v>227.04</v>
      </c>
    </row>
    <row r="11492" spans="2:8" hidden="1" x14ac:dyDescent="0.15">
      <c r="B11492" s="8" t="s">
        <v>82</v>
      </c>
      <c r="C11492" s="4" t="s">
        <v>27</v>
      </c>
      <c r="D11492" s="4" t="s">
        <v>19</v>
      </c>
      <c r="E11492" s="4" t="s">
        <v>20</v>
      </c>
      <c r="F11492" s="4" t="s">
        <v>6303</v>
      </c>
      <c r="G11492" s="4">
        <v>224</v>
      </c>
      <c r="H11492" s="4">
        <v>192.64</v>
      </c>
    </row>
    <row r="11493" spans="2:8" hidden="1" x14ac:dyDescent="0.15">
      <c r="B11493" s="8">
        <v>45362</v>
      </c>
      <c r="C11493" s="4" t="s">
        <v>18</v>
      </c>
      <c r="D11493" s="4" t="s">
        <v>19</v>
      </c>
      <c r="E11493" s="4" t="s">
        <v>20</v>
      </c>
      <c r="F11493" s="4" t="s">
        <v>5630</v>
      </c>
      <c r="G11493" s="4">
        <v>810</v>
      </c>
      <c r="H11493" s="4">
        <v>1620</v>
      </c>
    </row>
    <row r="11494" spans="2:8" hidden="1" x14ac:dyDescent="0.15">
      <c r="B11494" s="8">
        <v>45362</v>
      </c>
      <c r="C11494" s="4" t="s">
        <v>18</v>
      </c>
      <c r="D11494" s="4" t="s">
        <v>19</v>
      </c>
      <c r="E11494" s="4" t="s">
        <v>20</v>
      </c>
      <c r="F11494" s="4" t="s">
        <v>6006</v>
      </c>
      <c r="G11494" s="4">
        <v>434</v>
      </c>
      <c r="H11494" s="4">
        <v>868</v>
      </c>
    </row>
    <row r="11495" spans="2:8" hidden="1" x14ac:dyDescent="0.15">
      <c r="B11495" s="8">
        <v>45362</v>
      </c>
      <c r="C11495" s="4" t="s">
        <v>18</v>
      </c>
      <c r="D11495" s="4" t="s">
        <v>19</v>
      </c>
      <c r="E11495" s="4" t="s">
        <v>20</v>
      </c>
      <c r="F11495" s="4" t="s">
        <v>5960</v>
      </c>
      <c r="G11495" s="4">
        <v>468</v>
      </c>
      <c r="H11495" s="4">
        <v>936</v>
      </c>
    </row>
    <row r="11496" spans="2:8" hidden="1" x14ac:dyDescent="0.15">
      <c r="B11496" s="8">
        <v>45362</v>
      </c>
      <c r="C11496" s="4" t="s">
        <v>18</v>
      </c>
      <c r="D11496" s="4" t="s">
        <v>19</v>
      </c>
      <c r="E11496" s="4" t="s">
        <v>20</v>
      </c>
      <c r="F11496" s="4" t="s">
        <v>5992</v>
      </c>
      <c r="G11496" s="4">
        <v>450</v>
      </c>
      <c r="H11496" s="4">
        <v>900</v>
      </c>
    </row>
    <row r="11497" spans="2:8" hidden="1" x14ac:dyDescent="0.15">
      <c r="B11497" s="8">
        <v>1501</v>
      </c>
      <c r="C11497" s="4" t="s">
        <v>27</v>
      </c>
      <c r="D11497" s="4" t="s">
        <v>19</v>
      </c>
      <c r="E11497" s="4" t="s">
        <v>20</v>
      </c>
      <c r="F11497" s="4" t="s">
        <v>5128</v>
      </c>
      <c r="G11497" s="4">
        <v>1501</v>
      </c>
      <c r="H11497" s="4">
        <v>3002</v>
      </c>
    </row>
    <row r="11498" spans="2:8" hidden="1" x14ac:dyDescent="0.15">
      <c r="B11498" s="8" t="s">
        <v>2235</v>
      </c>
      <c r="C11498" s="4" t="s">
        <v>27</v>
      </c>
      <c r="D11498" s="4" t="s">
        <v>19</v>
      </c>
      <c r="E11498" s="4" t="s">
        <v>20</v>
      </c>
      <c r="F11498" s="4" t="s">
        <v>6071</v>
      </c>
      <c r="G11498" s="4">
        <v>378</v>
      </c>
      <c r="H11498" s="4">
        <v>756.77</v>
      </c>
    </row>
    <row r="11499" spans="2:8" hidden="1" x14ac:dyDescent="0.15">
      <c r="B11499" s="8" t="s">
        <v>513</v>
      </c>
      <c r="C11499" s="4" t="s">
        <v>27</v>
      </c>
      <c r="D11499" s="4" t="s">
        <v>19</v>
      </c>
      <c r="E11499" s="4" t="s">
        <v>20</v>
      </c>
      <c r="F11499" s="4" t="s">
        <v>5594</v>
      </c>
      <c r="G11499" s="4">
        <v>882</v>
      </c>
      <c r="H11499" s="4">
        <v>1767.63</v>
      </c>
    </row>
    <row r="11500" spans="2:8" hidden="1" x14ac:dyDescent="0.15">
      <c r="B11500" s="8" t="s">
        <v>2235</v>
      </c>
      <c r="C11500" s="4" t="s">
        <v>27</v>
      </c>
      <c r="D11500" s="4" t="s">
        <v>19</v>
      </c>
      <c r="E11500" s="4" t="s">
        <v>20</v>
      </c>
      <c r="F11500" s="4" t="s">
        <v>5594</v>
      </c>
      <c r="G11500" s="4">
        <v>882</v>
      </c>
      <c r="H11500" s="4">
        <v>1765.68</v>
      </c>
    </row>
    <row r="11501" spans="2:8" hidden="1" x14ac:dyDescent="0.15">
      <c r="B11501" s="8" t="s">
        <v>2235</v>
      </c>
      <c r="C11501" s="4" t="s">
        <v>27</v>
      </c>
      <c r="D11501" s="4" t="s">
        <v>19</v>
      </c>
      <c r="E11501" s="4" t="s">
        <v>20</v>
      </c>
      <c r="F11501" s="4" t="s">
        <v>5594</v>
      </c>
      <c r="G11501" s="4">
        <v>882</v>
      </c>
      <c r="H11501" s="4">
        <v>1765.65</v>
      </c>
    </row>
    <row r="11502" spans="2:8" hidden="1" x14ac:dyDescent="0.15">
      <c r="B11502" s="8" t="s">
        <v>2235</v>
      </c>
      <c r="C11502" s="4" t="s">
        <v>27</v>
      </c>
      <c r="D11502" s="4" t="s">
        <v>19</v>
      </c>
      <c r="E11502" s="4" t="s">
        <v>20</v>
      </c>
      <c r="F11502" s="4" t="s">
        <v>5999</v>
      </c>
      <c r="G11502" s="4">
        <v>441</v>
      </c>
      <c r="H11502" s="4">
        <v>882.87</v>
      </c>
    </row>
    <row r="11503" spans="2:8" hidden="1" x14ac:dyDescent="0.15">
      <c r="B11503" s="8">
        <v>924</v>
      </c>
      <c r="C11503" s="4" t="s">
        <v>27</v>
      </c>
      <c r="D11503" s="4" t="s">
        <v>19</v>
      </c>
      <c r="E11503" s="4" t="s">
        <v>20</v>
      </c>
      <c r="F11503" s="4" t="s">
        <v>5551</v>
      </c>
      <c r="G11503" s="4">
        <v>924</v>
      </c>
      <c r="H11503" s="4">
        <v>1848</v>
      </c>
    </row>
    <row r="11504" spans="2:8" hidden="1" x14ac:dyDescent="0.15">
      <c r="B11504" s="8" t="s">
        <v>2235</v>
      </c>
      <c r="C11504" s="4" t="s">
        <v>27</v>
      </c>
      <c r="D11504" s="4" t="s">
        <v>19</v>
      </c>
      <c r="E11504" s="4" t="s">
        <v>20</v>
      </c>
      <c r="F11504" s="4" t="s">
        <v>5551</v>
      </c>
      <c r="G11504" s="4">
        <v>369.6</v>
      </c>
      <c r="H11504" s="4">
        <v>739.9</v>
      </c>
    </row>
    <row r="11505" spans="2:8" hidden="1" x14ac:dyDescent="0.15">
      <c r="B11505" s="8" t="s">
        <v>2235</v>
      </c>
      <c r="C11505" s="4" t="s">
        <v>27</v>
      </c>
      <c r="D11505" s="4" t="s">
        <v>19</v>
      </c>
      <c r="E11505" s="4" t="s">
        <v>20</v>
      </c>
      <c r="F11505" s="4" t="s">
        <v>5551</v>
      </c>
      <c r="G11505" s="4">
        <v>351.12</v>
      </c>
      <c r="H11505" s="4">
        <v>702.9</v>
      </c>
    </row>
    <row r="11506" spans="2:8" hidden="1" x14ac:dyDescent="0.15">
      <c r="B11506" s="8" t="s">
        <v>2235</v>
      </c>
      <c r="C11506" s="4" t="s">
        <v>27</v>
      </c>
      <c r="D11506" s="4" t="s">
        <v>19</v>
      </c>
      <c r="E11506" s="4" t="s">
        <v>20</v>
      </c>
      <c r="F11506" s="4" t="s">
        <v>5961</v>
      </c>
      <c r="G11506" s="4">
        <v>462</v>
      </c>
      <c r="H11506" s="4">
        <v>924.88</v>
      </c>
    </row>
    <row r="11507" spans="2:8" hidden="1" x14ac:dyDescent="0.15">
      <c r="B11507" s="8" t="s">
        <v>2235</v>
      </c>
      <c r="C11507" s="4" t="s">
        <v>27</v>
      </c>
      <c r="D11507" s="4" t="s">
        <v>19</v>
      </c>
      <c r="E11507" s="4" t="s">
        <v>20</v>
      </c>
      <c r="F11507" s="4" t="s">
        <v>5961</v>
      </c>
      <c r="G11507" s="4">
        <v>462</v>
      </c>
      <c r="H11507" s="4">
        <v>924.87</v>
      </c>
    </row>
    <row r="11508" spans="2:8" hidden="1" x14ac:dyDescent="0.15">
      <c r="B11508" s="8" t="s">
        <v>1572</v>
      </c>
      <c r="C11508" s="4" t="s">
        <v>209</v>
      </c>
      <c r="D11508" s="4" t="s">
        <v>19</v>
      </c>
      <c r="E11508" s="4" t="s">
        <v>2964</v>
      </c>
      <c r="F11508" s="4" t="s">
        <v>6217</v>
      </c>
      <c r="G11508" s="4">
        <v>270</v>
      </c>
      <c r="H11508" s="4">
        <v>1443.01</v>
      </c>
    </row>
    <row r="11509" spans="2:8" hidden="1" x14ac:dyDescent="0.15">
      <c r="B11509" s="8" t="s">
        <v>5315</v>
      </c>
      <c r="C11509" s="4" t="s">
        <v>209</v>
      </c>
      <c r="D11509" s="4" t="s">
        <v>19</v>
      </c>
      <c r="E11509" s="4" t="s">
        <v>559</v>
      </c>
      <c r="F11509" s="4" t="s">
        <v>6217</v>
      </c>
      <c r="G11509" s="4">
        <v>270</v>
      </c>
      <c r="H11509" s="4">
        <v>1267.3</v>
      </c>
    </row>
    <row r="11510" spans="2:8" hidden="1" x14ac:dyDescent="0.15">
      <c r="B11510" s="8" t="s">
        <v>3318</v>
      </c>
      <c r="C11510" s="4" t="s">
        <v>209</v>
      </c>
      <c r="D11510" s="4" t="s">
        <v>19</v>
      </c>
      <c r="E11510" s="4" t="s">
        <v>559</v>
      </c>
      <c r="F11510" s="4" t="s">
        <v>5578</v>
      </c>
      <c r="G11510" s="4">
        <v>270</v>
      </c>
      <c r="H11510" s="4">
        <v>989.86</v>
      </c>
    </row>
    <row r="11511" spans="2:8" hidden="1" x14ac:dyDescent="0.15">
      <c r="B11511" s="8" t="s">
        <v>2235</v>
      </c>
      <c r="C11511" s="4" t="s">
        <v>27</v>
      </c>
      <c r="D11511" s="4" t="s">
        <v>19</v>
      </c>
      <c r="E11511" s="4" t="s">
        <v>20</v>
      </c>
      <c r="F11511" s="4" t="s">
        <v>5961</v>
      </c>
      <c r="G11511" s="4">
        <v>462</v>
      </c>
      <c r="H11511" s="4">
        <v>924.83</v>
      </c>
    </row>
    <row r="11512" spans="2:8" hidden="1" x14ac:dyDescent="0.15">
      <c r="B11512" s="8" t="s">
        <v>513</v>
      </c>
      <c r="C11512" s="4" t="s">
        <v>27</v>
      </c>
      <c r="D11512" s="4" t="s">
        <v>19</v>
      </c>
      <c r="E11512" s="4" t="s">
        <v>20</v>
      </c>
      <c r="F11512" s="4" t="s">
        <v>5599</v>
      </c>
      <c r="G11512" s="4">
        <v>872</v>
      </c>
      <c r="H11512" s="4">
        <v>1767.68</v>
      </c>
    </row>
    <row r="11513" spans="2:8" hidden="1" x14ac:dyDescent="0.15">
      <c r="B11513" s="8" t="s">
        <v>513</v>
      </c>
      <c r="C11513" s="4" t="s">
        <v>27</v>
      </c>
      <c r="D11513" s="4" t="s">
        <v>19</v>
      </c>
      <c r="E11513" s="4" t="s">
        <v>20</v>
      </c>
      <c r="F11513" s="4" t="s">
        <v>5598</v>
      </c>
      <c r="G11513" s="4">
        <v>872.6</v>
      </c>
      <c r="H11513" s="4">
        <v>1767.52</v>
      </c>
    </row>
    <row r="11514" spans="2:8" hidden="1" x14ac:dyDescent="0.15">
      <c r="B11514" s="8" t="s">
        <v>513</v>
      </c>
      <c r="C11514" s="4" t="s">
        <v>27</v>
      </c>
      <c r="D11514" s="4" t="s">
        <v>19</v>
      </c>
      <c r="E11514" s="4" t="s">
        <v>20</v>
      </c>
      <c r="F11514" s="4" t="s">
        <v>5934</v>
      </c>
      <c r="G11514" s="4">
        <v>496.6</v>
      </c>
      <c r="H11514" s="4">
        <v>1010.06</v>
      </c>
    </row>
    <row r="11515" spans="2:8" hidden="1" x14ac:dyDescent="0.15">
      <c r="B11515" s="8">
        <v>45362</v>
      </c>
      <c r="C11515" s="4" t="s">
        <v>18</v>
      </c>
      <c r="D11515" s="4" t="s">
        <v>19</v>
      </c>
      <c r="E11515" s="4" t="s">
        <v>20</v>
      </c>
      <c r="F11515" s="4" t="s">
        <v>5946</v>
      </c>
      <c r="G11515" s="4">
        <v>490</v>
      </c>
      <c r="H11515" s="4">
        <v>980</v>
      </c>
    </row>
    <row r="11516" spans="2:8" hidden="1" x14ac:dyDescent="0.15">
      <c r="B11516" s="8" t="s">
        <v>4823</v>
      </c>
      <c r="C11516" s="4" t="s">
        <v>27</v>
      </c>
      <c r="D11516" s="4" t="s">
        <v>19</v>
      </c>
      <c r="E11516" s="4" t="s">
        <v>20</v>
      </c>
      <c r="F11516" s="4" t="s">
        <v>4824</v>
      </c>
      <c r="G11516" s="4">
        <v>2254.8000000000002</v>
      </c>
      <c r="H11516" s="4">
        <v>4509.6000000000004</v>
      </c>
    </row>
    <row r="11517" spans="2:8" hidden="1" x14ac:dyDescent="0.15">
      <c r="B11517" s="8" t="s">
        <v>568</v>
      </c>
      <c r="C11517" s="4" t="s">
        <v>27</v>
      </c>
      <c r="D11517" s="4" t="s">
        <v>19</v>
      </c>
      <c r="E11517" s="4" t="s">
        <v>20</v>
      </c>
      <c r="F11517" s="4" t="s">
        <v>4824</v>
      </c>
      <c r="G11517" s="4">
        <v>2096</v>
      </c>
      <c r="H11517" s="4">
        <v>4192</v>
      </c>
    </row>
    <row r="11518" spans="2:8" hidden="1" x14ac:dyDescent="0.15">
      <c r="B11518" s="8" t="s">
        <v>1727</v>
      </c>
      <c r="C11518" s="4" t="s">
        <v>27</v>
      </c>
      <c r="D11518" s="4" t="s">
        <v>19</v>
      </c>
      <c r="E11518" s="4" t="s">
        <v>20</v>
      </c>
      <c r="F11518" s="4" t="s">
        <v>4824</v>
      </c>
      <c r="G11518" s="4">
        <v>1809.04</v>
      </c>
      <c r="H11518" s="4">
        <v>3618.08</v>
      </c>
    </row>
    <row r="11519" spans="2:8" hidden="1" x14ac:dyDescent="0.15">
      <c r="B11519" s="8" t="s">
        <v>945</v>
      </c>
      <c r="C11519" s="4" t="s">
        <v>209</v>
      </c>
      <c r="D11519" s="4" t="s">
        <v>19</v>
      </c>
      <c r="E11519" s="4" t="s">
        <v>5208</v>
      </c>
      <c r="F11519" s="4" t="s">
        <v>6234</v>
      </c>
      <c r="G11519" s="4">
        <v>261</v>
      </c>
      <c r="H11519" s="4">
        <v>1292.1199999999999</v>
      </c>
    </row>
    <row r="11520" spans="2:8" hidden="1" x14ac:dyDescent="0.15">
      <c r="B11520" s="8" t="s">
        <v>1314</v>
      </c>
      <c r="C11520" s="4" t="s">
        <v>27</v>
      </c>
      <c r="D11520" s="4" t="s">
        <v>19</v>
      </c>
      <c r="E11520" s="4" t="s">
        <v>20</v>
      </c>
      <c r="F11520" s="4" t="s">
        <v>4824</v>
      </c>
      <c r="G11520" s="4">
        <v>1246.2</v>
      </c>
      <c r="H11520" s="4">
        <v>2495.4699999999898</v>
      </c>
    </row>
    <row r="11521" spans="2:8" hidden="1" x14ac:dyDescent="0.15">
      <c r="B11521" s="8" t="s">
        <v>1994</v>
      </c>
      <c r="C11521" s="4" t="s">
        <v>27</v>
      </c>
      <c r="D11521" s="4" t="s">
        <v>19</v>
      </c>
      <c r="E11521" s="4" t="s">
        <v>20</v>
      </c>
      <c r="F11521" s="4" t="s">
        <v>4824</v>
      </c>
      <c r="G11521" s="4">
        <v>966</v>
      </c>
      <c r="H11521" s="4">
        <v>1934.25</v>
      </c>
    </row>
    <row r="11522" spans="2:8" hidden="1" x14ac:dyDescent="0.15">
      <c r="B11522" s="8" t="s">
        <v>1963</v>
      </c>
      <c r="C11522" s="4" t="s">
        <v>27</v>
      </c>
      <c r="D11522" s="4" t="s">
        <v>19</v>
      </c>
      <c r="E11522" s="4" t="s">
        <v>20</v>
      </c>
      <c r="F11522" s="4" t="s">
        <v>4824</v>
      </c>
      <c r="G11522" s="4">
        <v>964.48</v>
      </c>
      <c r="H11522" s="4">
        <v>1931.15</v>
      </c>
    </row>
    <row r="11523" spans="2:8" hidden="1" x14ac:dyDescent="0.15">
      <c r="B11523" s="8" t="s">
        <v>675</v>
      </c>
      <c r="C11523" s="4" t="s">
        <v>27</v>
      </c>
      <c r="D11523" s="4" t="s">
        <v>19</v>
      </c>
      <c r="E11523" s="4" t="s">
        <v>20</v>
      </c>
      <c r="F11523" s="4" t="s">
        <v>4824</v>
      </c>
      <c r="G11523" s="4">
        <v>900</v>
      </c>
      <c r="H11523" s="4">
        <v>1800</v>
      </c>
    </row>
    <row r="11524" spans="2:8" hidden="1" x14ac:dyDescent="0.15">
      <c r="B11524" s="8" t="s">
        <v>964</v>
      </c>
      <c r="C11524" s="4" t="s">
        <v>27</v>
      </c>
      <c r="D11524" s="4" t="s">
        <v>19</v>
      </c>
      <c r="E11524" s="4" t="s">
        <v>20</v>
      </c>
      <c r="F11524" s="4" t="s">
        <v>4824</v>
      </c>
      <c r="G11524" s="4">
        <v>700</v>
      </c>
      <c r="H11524" s="4">
        <v>1400</v>
      </c>
    </row>
    <row r="11525" spans="2:8" hidden="1" x14ac:dyDescent="0.15">
      <c r="B11525" s="8" t="s">
        <v>1658</v>
      </c>
      <c r="C11525" s="4" t="s">
        <v>27</v>
      </c>
      <c r="D11525" s="4" t="s">
        <v>19</v>
      </c>
      <c r="E11525" s="4" t="s">
        <v>20</v>
      </c>
      <c r="F11525" s="4" t="s">
        <v>4824</v>
      </c>
      <c r="G11525" s="4">
        <v>540</v>
      </c>
      <c r="H11525" s="4">
        <v>1080</v>
      </c>
    </row>
    <row r="11526" spans="2:8" hidden="1" x14ac:dyDescent="0.15">
      <c r="B11526" s="8" t="s">
        <v>106</v>
      </c>
      <c r="C11526" s="4" t="s">
        <v>27</v>
      </c>
      <c r="D11526" s="4" t="s">
        <v>19</v>
      </c>
      <c r="E11526" s="4" t="s">
        <v>20</v>
      </c>
      <c r="F11526" s="4" t="s">
        <v>4963</v>
      </c>
      <c r="G11526" s="4">
        <v>1981.5</v>
      </c>
      <c r="H11526" s="4">
        <v>3963</v>
      </c>
    </row>
    <row r="11527" spans="2:8" hidden="1" x14ac:dyDescent="0.15">
      <c r="B11527" s="8" t="s">
        <v>2032</v>
      </c>
      <c r="C11527" s="4" t="s">
        <v>27</v>
      </c>
      <c r="D11527" s="4" t="s">
        <v>19</v>
      </c>
      <c r="E11527" s="4" t="s">
        <v>20</v>
      </c>
      <c r="F11527" s="4" t="s">
        <v>4963</v>
      </c>
      <c r="G11527" s="4">
        <v>504</v>
      </c>
      <c r="H11527" s="4">
        <v>1009.14</v>
      </c>
    </row>
    <row r="11528" spans="2:8" hidden="1" x14ac:dyDescent="0.15">
      <c r="B11528" s="8" t="s">
        <v>568</v>
      </c>
      <c r="C11528" s="4" t="s">
        <v>27</v>
      </c>
      <c r="D11528" s="4" t="s">
        <v>19</v>
      </c>
      <c r="E11528" s="4" t="s">
        <v>20</v>
      </c>
      <c r="F11528" s="4" t="s">
        <v>4750</v>
      </c>
      <c r="G11528" s="4">
        <v>2645.4</v>
      </c>
      <c r="H11528" s="4">
        <v>5297.13</v>
      </c>
    </row>
    <row r="11529" spans="2:8" hidden="1" x14ac:dyDescent="0.15">
      <c r="B11529" s="8" t="s">
        <v>1967</v>
      </c>
      <c r="C11529" s="4" t="s">
        <v>27</v>
      </c>
      <c r="D11529" s="4" t="s">
        <v>19</v>
      </c>
      <c r="E11529" s="4" t="s">
        <v>20</v>
      </c>
      <c r="F11529" s="4" t="s">
        <v>4750</v>
      </c>
      <c r="G11529" s="4">
        <v>961.4</v>
      </c>
      <c r="H11529" s="4">
        <v>1925.04</v>
      </c>
    </row>
    <row r="11530" spans="2:8" hidden="1" x14ac:dyDescent="0.15">
      <c r="B11530" s="8" t="s">
        <v>2149</v>
      </c>
      <c r="C11530" s="4" t="s">
        <v>27</v>
      </c>
      <c r="D11530" s="4" t="s">
        <v>19</v>
      </c>
      <c r="E11530" s="4" t="s">
        <v>20</v>
      </c>
      <c r="F11530" s="4" t="s">
        <v>4977</v>
      </c>
      <c r="G11530" s="4">
        <v>1925.5</v>
      </c>
      <c r="H11530" s="4">
        <v>1660.06</v>
      </c>
    </row>
    <row r="11531" spans="2:8" hidden="1" x14ac:dyDescent="0.15">
      <c r="B11531" s="8" t="s">
        <v>2733</v>
      </c>
      <c r="C11531" s="4" t="s">
        <v>27</v>
      </c>
      <c r="D11531" s="4" t="s">
        <v>19</v>
      </c>
      <c r="E11531" s="4" t="s">
        <v>20</v>
      </c>
      <c r="F11531" s="4" t="s">
        <v>4977</v>
      </c>
      <c r="G11531" s="4">
        <v>662.8</v>
      </c>
      <c r="H11531" s="4">
        <v>571.76</v>
      </c>
    </row>
    <row r="11532" spans="2:8" hidden="1" x14ac:dyDescent="0.15">
      <c r="B11532" s="8" t="s">
        <v>1907</v>
      </c>
      <c r="C11532" s="4" t="s">
        <v>27</v>
      </c>
      <c r="D11532" s="4" t="s">
        <v>19</v>
      </c>
      <c r="E11532" s="4" t="s">
        <v>20</v>
      </c>
      <c r="F11532" s="4" t="s">
        <v>5651</v>
      </c>
      <c r="G11532" s="4">
        <v>776.9</v>
      </c>
      <c r="H11532" s="4">
        <v>668.13</v>
      </c>
    </row>
    <row r="11533" spans="2:8" hidden="1" x14ac:dyDescent="0.15">
      <c r="B11533" s="8" t="s">
        <v>2733</v>
      </c>
      <c r="C11533" s="4" t="s">
        <v>27</v>
      </c>
      <c r="D11533" s="4" t="s">
        <v>19</v>
      </c>
      <c r="E11533" s="4" t="s">
        <v>20</v>
      </c>
      <c r="F11533" s="4" t="s">
        <v>5651</v>
      </c>
      <c r="G11533" s="4">
        <v>371</v>
      </c>
      <c r="H11533" s="4">
        <v>319.06</v>
      </c>
    </row>
    <row r="11534" spans="2:8" hidden="1" x14ac:dyDescent="0.15">
      <c r="B11534" s="8" t="s">
        <v>1027</v>
      </c>
      <c r="C11534" s="4" t="s">
        <v>27</v>
      </c>
      <c r="D11534" s="4" t="s">
        <v>19</v>
      </c>
      <c r="E11534" s="4" t="s">
        <v>20</v>
      </c>
      <c r="F11534" s="4" t="s">
        <v>5651</v>
      </c>
      <c r="G11534" s="4">
        <v>350</v>
      </c>
      <c r="H11534" s="4">
        <v>301.75</v>
      </c>
    </row>
    <row r="11535" spans="2:8" hidden="1" x14ac:dyDescent="0.15">
      <c r="B11535" s="8" t="s">
        <v>676</v>
      </c>
      <c r="C11535" s="4" t="s">
        <v>27</v>
      </c>
      <c r="D11535" s="4" t="s">
        <v>19</v>
      </c>
      <c r="E11535" s="4" t="s">
        <v>20</v>
      </c>
      <c r="F11535" s="4" t="s">
        <v>5651</v>
      </c>
      <c r="G11535" s="4">
        <v>55</v>
      </c>
      <c r="H11535" s="4">
        <v>47.42</v>
      </c>
    </row>
    <row r="11536" spans="2:8" hidden="1" x14ac:dyDescent="0.15">
      <c r="B11536" s="8" t="s">
        <v>945</v>
      </c>
      <c r="C11536" s="4" t="s">
        <v>209</v>
      </c>
      <c r="D11536" s="4" t="s">
        <v>20</v>
      </c>
      <c r="E11536" s="4" t="s">
        <v>2682</v>
      </c>
      <c r="F11536" s="4" t="s">
        <v>6250</v>
      </c>
      <c r="G11536" s="4">
        <v>250</v>
      </c>
      <c r="H11536" s="4">
        <v>1900</v>
      </c>
    </row>
    <row r="11537" spans="2:8" hidden="1" x14ac:dyDescent="0.15">
      <c r="B11537" s="8" t="s">
        <v>2291</v>
      </c>
      <c r="C11537" s="4" t="s">
        <v>27</v>
      </c>
      <c r="D11537" s="4" t="s">
        <v>19</v>
      </c>
      <c r="E11537" s="4" t="s">
        <v>20</v>
      </c>
      <c r="F11537" s="4" t="s">
        <v>6457</v>
      </c>
      <c r="G11537" s="4">
        <v>165</v>
      </c>
      <c r="H11537" s="4">
        <v>142.26</v>
      </c>
    </row>
    <row r="11538" spans="2:8" hidden="1" x14ac:dyDescent="0.15">
      <c r="B11538" s="8" t="s">
        <v>3074</v>
      </c>
      <c r="C11538" s="4" t="s">
        <v>27</v>
      </c>
      <c r="D11538" s="4" t="s">
        <v>19</v>
      </c>
      <c r="E11538" s="4" t="s">
        <v>20</v>
      </c>
      <c r="F11538" s="4" t="s">
        <v>6243</v>
      </c>
      <c r="G11538" s="4">
        <v>252</v>
      </c>
      <c r="H11538" s="4">
        <v>504.55</v>
      </c>
    </row>
    <row r="11539" spans="2:8" hidden="1" x14ac:dyDescent="0.15">
      <c r="B11539" s="8" t="s">
        <v>3119</v>
      </c>
      <c r="C11539" s="4" t="s">
        <v>209</v>
      </c>
      <c r="D11539" s="4" t="s">
        <v>20</v>
      </c>
      <c r="E11539" s="4" t="s">
        <v>2682</v>
      </c>
      <c r="F11539" s="4" t="s">
        <v>6260</v>
      </c>
      <c r="G11539" s="4">
        <v>249.32</v>
      </c>
      <c r="H11539" s="4">
        <v>2710.43</v>
      </c>
    </row>
    <row r="11540" spans="2:8" hidden="1" x14ac:dyDescent="0.15">
      <c r="B11540" s="8" t="s">
        <v>1476</v>
      </c>
      <c r="C11540" s="4" t="s">
        <v>27</v>
      </c>
      <c r="D11540" s="4" t="s">
        <v>19</v>
      </c>
      <c r="E11540" s="4" t="s">
        <v>20</v>
      </c>
      <c r="F11540" s="4" t="s">
        <v>5350</v>
      </c>
      <c r="G11540" s="4">
        <v>1117</v>
      </c>
      <c r="H11540" s="4">
        <v>963.12</v>
      </c>
    </row>
    <row r="11541" spans="2:8" hidden="1" x14ac:dyDescent="0.15">
      <c r="B11541" s="8" t="s">
        <v>3650</v>
      </c>
      <c r="C11541" s="4" t="s">
        <v>27</v>
      </c>
      <c r="D11541" s="4" t="s">
        <v>19</v>
      </c>
      <c r="E11541" s="4" t="s">
        <v>20</v>
      </c>
      <c r="F11541" s="4" t="s">
        <v>4773</v>
      </c>
      <c r="G11541" s="4">
        <v>2514.6</v>
      </c>
      <c r="H11541" s="4">
        <v>2162.56</v>
      </c>
    </row>
    <row r="11542" spans="2:8" hidden="1" x14ac:dyDescent="0.15">
      <c r="B11542" s="8" t="s">
        <v>2955</v>
      </c>
      <c r="C11542" s="4" t="s">
        <v>27</v>
      </c>
      <c r="D11542" s="4" t="s">
        <v>19</v>
      </c>
      <c r="E11542" s="4" t="s">
        <v>20</v>
      </c>
      <c r="F11542" s="4" t="s">
        <v>5116</v>
      </c>
      <c r="G11542" s="4">
        <v>1537.4</v>
      </c>
      <c r="H11542" s="4">
        <v>1325.61</v>
      </c>
    </row>
    <row r="11543" spans="2:8" hidden="1" x14ac:dyDescent="0.15">
      <c r="B11543" s="8" t="s">
        <v>607</v>
      </c>
      <c r="C11543" s="4" t="s">
        <v>209</v>
      </c>
      <c r="D11543" s="4" t="s">
        <v>20</v>
      </c>
      <c r="E11543" s="4" t="s">
        <v>2713</v>
      </c>
      <c r="F11543" s="4" t="s">
        <v>6115</v>
      </c>
      <c r="G11543" s="4">
        <v>243.6</v>
      </c>
      <c r="H11543" s="4">
        <v>1097.69</v>
      </c>
    </row>
    <row r="11544" spans="2:8" hidden="1" x14ac:dyDescent="0.15">
      <c r="B11544" s="8" t="s">
        <v>1113</v>
      </c>
      <c r="C11544" s="4" t="s">
        <v>27</v>
      </c>
      <c r="D11544" s="4" t="s">
        <v>19</v>
      </c>
      <c r="E11544" s="4" t="s">
        <v>20</v>
      </c>
      <c r="F11544" s="4" t="s">
        <v>5709</v>
      </c>
      <c r="G11544" s="4">
        <v>705</v>
      </c>
      <c r="H11544" s="4">
        <v>606.29999999999995</v>
      </c>
    </row>
    <row r="11545" spans="2:8" hidden="1" x14ac:dyDescent="0.15">
      <c r="B11545" s="8" t="s">
        <v>2287</v>
      </c>
      <c r="C11545" s="4" t="s">
        <v>27</v>
      </c>
      <c r="D11545" s="4" t="s">
        <v>19</v>
      </c>
      <c r="E11545" s="4" t="s">
        <v>20</v>
      </c>
      <c r="F11545" s="4" t="s">
        <v>5709</v>
      </c>
      <c r="G11545" s="4">
        <v>471.9</v>
      </c>
      <c r="H11545" s="4">
        <v>405.83</v>
      </c>
    </row>
    <row r="11546" spans="2:8" hidden="1" x14ac:dyDescent="0.15">
      <c r="B11546" s="8" t="s">
        <v>1813</v>
      </c>
      <c r="C11546" s="4" t="s">
        <v>27</v>
      </c>
      <c r="D11546" s="4" t="s">
        <v>19</v>
      </c>
      <c r="E11546" s="4" t="s">
        <v>20</v>
      </c>
      <c r="F11546" s="4" t="s">
        <v>5709</v>
      </c>
      <c r="G11546" s="4">
        <v>420</v>
      </c>
      <c r="H11546" s="4">
        <v>361.2</v>
      </c>
    </row>
    <row r="11547" spans="2:8" hidden="1" x14ac:dyDescent="0.15">
      <c r="B11547" s="8" t="s">
        <v>1816</v>
      </c>
      <c r="C11547" s="4" t="s">
        <v>27</v>
      </c>
      <c r="D11547" s="4" t="s">
        <v>19</v>
      </c>
      <c r="E11547" s="4" t="s">
        <v>20</v>
      </c>
      <c r="F11547" s="4" t="s">
        <v>5709</v>
      </c>
      <c r="G11547" s="4">
        <v>255</v>
      </c>
      <c r="H11547" s="4">
        <v>219.3</v>
      </c>
    </row>
    <row r="11548" spans="2:8" hidden="1" x14ac:dyDescent="0.15">
      <c r="B11548" s="8" t="s">
        <v>2716</v>
      </c>
      <c r="C11548" s="4" t="s">
        <v>27</v>
      </c>
      <c r="D11548" s="4" t="s">
        <v>19</v>
      </c>
      <c r="E11548" s="4" t="s">
        <v>20</v>
      </c>
      <c r="F11548" s="4" t="s">
        <v>5709</v>
      </c>
      <c r="G11548" s="4">
        <v>136.47999999999999</v>
      </c>
      <c r="H11548" s="4">
        <v>117.37</v>
      </c>
    </row>
    <row r="11549" spans="2:8" hidden="1" x14ac:dyDescent="0.15">
      <c r="B11549" s="8" t="s">
        <v>2742</v>
      </c>
      <c r="C11549" s="4" t="s">
        <v>27</v>
      </c>
      <c r="D11549" s="4" t="s">
        <v>19</v>
      </c>
      <c r="E11549" s="4" t="s">
        <v>20</v>
      </c>
      <c r="F11549" s="4" t="s">
        <v>5611</v>
      </c>
      <c r="G11549" s="4">
        <v>840</v>
      </c>
      <c r="H11549" s="4">
        <v>722.4</v>
      </c>
    </row>
    <row r="11550" spans="2:8" hidden="1" x14ac:dyDescent="0.15">
      <c r="B11550" s="8" t="s">
        <v>82</v>
      </c>
      <c r="C11550" s="4" t="s">
        <v>27</v>
      </c>
      <c r="D11550" s="4" t="s">
        <v>19</v>
      </c>
      <c r="E11550" s="4" t="s">
        <v>20</v>
      </c>
      <c r="F11550" s="4" t="s">
        <v>4437</v>
      </c>
      <c r="G11550" s="4">
        <v>3362.06</v>
      </c>
      <c r="H11550" s="4">
        <v>2891.37</v>
      </c>
    </row>
    <row r="11551" spans="2:8" hidden="1" x14ac:dyDescent="0.15">
      <c r="B11551" s="8" t="s">
        <v>4608</v>
      </c>
      <c r="C11551" s="4" t="s">
        <v>27</v>
      </c>
      <c r="D11551" s="4" t="s">
        <v>19</v>
      </c>
      <c r="E11551" s="4" t="s">
        <v>20</v>
      </c>
      <c r="F11551" s="4" t="s">
        <v>4437</v>
      </c>
      <c r="G11551" s="4">
        <v>3150</v>
      </c>
      <c r="H11551" s="4">
        <v>6300</v>
      </c>
    </row>
    <row r="11552" spans="2:8" hidden="1" x14ac:dyDescent="0.15">
      <c r="B11552" s="8" t="s">
        <v>2071</v>
      </c>
      <c r="C11552" s="4" t="s">
        <v>27</v>
      </c>
      <c r="D11552" s="4" t="s">
        <v>19</v>
      </c>
      <c r="E11552" s="4" t="s">
        <v>20</v>
      </c>
      <c r="F11552" s="4" t="s">
        <v>4437</v>
      </c>
      <c r="G11552" s="4">
        <v>2266.3200000000002</v>
      </c>
      <c r="H11552" s="4">
        <v>1949.04</v>
      </c>
    </row>
    <row r="11553" spans="2:8" hidden="1" x14ac:dyDescent="0.15">
      <c r="B11553" s="8" t="s">
        <v>1357</v>
      </c>
      <c r="C11553" s="4" t="s">
        <v>27</v>
      </c>
      <c r="D11553" s="4" t="s">
        <v>19</v>
      </c>
      <c r="E11553" s="4" t="s">
        <v>20</v>
      </c>
      <c r="F11553" s="4" t="s">
        <v>4437</v>
      </c>
      <c r="G11553" s="4">
        <v>2200.94</v>
      </c>
      <c r="H11553" s="4">
        <v>1892.81</v>
      </c>
    </row>
    <row r="11554" spans="2:8" hidden="1" x14ac:dyDescent="0.15">
      <c r="B11554" s="8" t="s">
        <v>2197</v>
      </c>
      <c r="C11554" s="4" t="s">
        <v>27</v>
      </c>
      <c r="D11554" s="4" t="s">
        <v>19</v>
      </c>
      <c r="E11554" s="4" t="s">
        <v>20</v>
      </c>
      <c r="F11554" s="4" t="s">
        <v>4437</v>
      </c>
      <c r="G11554" s="4">
        <v>1993.2</v>
      </c>
      <c r="H11554" s="4">
        <v>1714.15</v>
      </c>
    </row>
    <row r="11555" spans="2:8" hidden="1" x14ac:dyDescent="0.15">
      <c r="B11555" s="8" t="s">
        <v>635</v>
      </c>
      <c r="C11555" s="4" t="s">
        <v>27</v>
      </c>
      <c r="D11555" s="4" t="s">
        <v>19</v>
      </c>
      <c r="E11555" s="4" t="s">
        <v>20</v>
      </c>
      <c r="F11555" s="4" t="s">
        <v>4437</v>
      </c>
      <c r="G11555" s="4">
        <v>1842.2</v>
      </c>
      <c r="H11555" s="4">
        <v>1584.29</v>
      </c>
    </row>
    <row r="11556" spans="2:8" hidden="1" x14ac:dyDescent="0.15">
      <c r="B11556" s="8" t="s">
        <v>5109</v>
      </c>
      <c r="C11556" s="4" t="s">
        <v>27</v>
      </c>
      <c r="D11556" s="4" t="s">
        <v>19</v>
      </c>
      <c r="E11556" s="4" t="s">
        <v>20</v>
      </c>
      <c r="F11556" s="4" t="s">
        <v>4437</v>
      </c>
      <c r="G11556" s="4">
        <v>1552.8</v>
      </c>
      <c r="H11556" s="4">
        <v>1335.4</v>
      </c>
    </row>
    <row r="11557" spans="2:8" hidden="1" x14ac:dyDescent="0.15">
      <c r="B11557" s="8" t="s">
        <v>4077</v>
      </c>
      <c r="C11557" s="4" t="s">
        <v>27</v>
      </c>
      <c r="D11557" s="4" t="s">
        <v>19</v>
      </c>
      <c r="E11557" s="4" t="s">
        <v>20</v>
      </c>
      <c r="F11557" s="4" t="s">
        <v>4437</v>
      </c>
      <c r="G11557" s="4">
        <v>1425</v>
      </c>
      <c r="H11557" s="4">
        <v>1225.5</v>
      </c>
    </row>
    <row r="11558" spans="2:8" hidden="1" x14ac:dyDescent="0.15">
      <c r="B11558" s="8" t="s">
        <v>479</v>
      </c>
      <c r="C11558" s="4" t="s">
        <v>27</v>
      </c>
      <c r="D11558" s="4" t="s">
        <v>19</v>
      </c>
      <c r="E11558" s="4" t="s">
        <v>20</v>
      </c>
      <c r="F11558" s="4" t="s">
        <v>4437</v>
      </c>
      <c r="G11558" s="4">
        <v>1375.5</v>
      </c>
      <c r="H11558" s="4">
        <v>1182.93</v>
      </c>
    </row>
    <row r="11559" spans="2:8" hidden="1" x14ac:dyDescent="0.15">
      <c r="B11559" s="8" t="s">
        <v>2198</v>
      </c>
      <c r="C11559" s="4" t="s">
        <v>27</v>
      </c>
      <c r="D11559" s="4" t="s">
        <v>19</v>
      </c>
      <c r="E11559" s="4" t="s">
        <v>20</v>
      </c>
      <c r="F11559" s="4" t="s">
        <v>4437</v>
      </c>
      <c r="G11559" s="4">
        <v>1255.5</v>
      </c>
      <c r="H11559" s="4">
        <v>1079.73</v>
      </c>
    </row>
    <row r="11560" spans="2:8" hidden="1" x14ac:dyDescent="0.15">
      <c r="B11560" s="8" t="s">
        <v>550</v>
      </c>
      <c r="C11560" s="4" t="s">
        <v>27</v>
      </c>
      <c r="D11560" s="4" t="s">
        <v>19</v>
      </c>
      <c r="E11560" s="4" t="s">
        <v>20</v>
      </c>
      <c r="F11560" s="4" t="s">
        <v>4437</v>
      </c>
      <c r="G11560" s="4">
        <v>1222</v>
      </c>
      <c r="H11560" s="4">
        <v>1050.92</v>
      </c>
    </row>
    <row r="11561" spans="2:8" hidden="1" x14ac:dyDescent="0.15">
      <c r="B11561" s="8" t="s">
        <v>4077</v>
      </c>
      <c r="C11561" s="4" t="s">
        <v>27</v>
      </c>
      <c r="D11561" s="4" t="s">
        <v>19</v>
      </c>
      <c r="E11561" s="4" t="s">
        <v>20</v>
      </c>
      <c r="F11561" s="4" t="s">
        <v>4437</v>
      </c>
      <c r="G11561" s="4">
        <v>1035.93</v>
      </c>
      <c r="H11561" s="4">
        <v>890.9</v>
      </c>
    </row>
    <row r="11562" spans="2:8" hidden="1" x14ac:dyDescent="0.15">
      <c r="B11562" s="8" t="s">
        <v>2039</v>
      </c>
      <c r="C11562" s="4" t="s">
        <v>27</v>
      </c>
      <c r="D11562" s="4" t="s">
        <v>19</v>
      </c>
      <c r="E11562" s="4" t="s">
        <v>20</v>
      </c>
      <c r="F11562" s="4" t="s">
        <v>4437</v>
      </c>
      <c r="G11562" s="4">
        <v>1028.7</v>
      </c>
      <c r="H11562" s="4">
        <v>903</v>
      </c>
    </row>
    <row r="11563" spans="2:8" hidden="1" x14ac:dyDescent="0.15">
      <c r="B11563" s="8" t="s">
        <v>5549</v>
      </c>
      <c r="C11563" s="4" t="s">
        <v>27</v>
      </c>
      <c r="D11563" s="4" t="s">
        <v>19</v>
      </c>
      <c r="E11563" s="4" t="s">
        <v>20</v>
      </c>
      <c r="F11563" s="4" t="s">
        <v>4437</v>
      </c>
      <c r="G11563" s="4">
        <v>929.4</v>
      </c>
      <c r="H11563" s="4">
        <v>799.29</v>
      </c>
    </row>
    <row r="11564" spans="2:8" hidden="1" x14ac:dyDescent="0.15">
      <c r="B11564" s="8" t="s">
        <v>1181</v>
      </c>
      <c r="C11564" s="4" t="s">
        <v>27</v>
      </c>
      <c r="D11564" s="4" t="s">
        <v>19</v>
      </c>
      <c r="E11564" s="4" t="s">
        <v>20</v>
      </c>
      <c r="F11564" s="4" t="s">
        <v>4437</v>
      </c>
      <c r="G11564" s="4">
        <v>905.04</v>
      </c>
      <c r="H11564" s="4">
        <v>778.34</v>
      </c>
    </row>
    <row r="11565" spans="2:8" hidden="1" x14ac:dyDescent="0.15">
      <c r="B11565" s="8" t="s">
        <v>2287</v>
      </c>
      <c r="C11565" s="4" t="s">
        <v>27</v>
      </c>
      <c r="D11565" s="4" t="s">
        <v>19</v>
      </c>
      <c r="E11565" s="4" t="s">
        <v>20</v>
      </c>
      <c r="F11565" s="4" t="s">
        <v>4437</v>
      </c>
      <c r="G11565" s="4">
        <v>881.7</v>
      </c>
      <c r="H11565" s="4">
        <v>758.26</v>
      </c>
    </row>
    <row r="11566" spans="2:8" hidden="1" x14ac:dyDescent="0.15">
      <c r="B11566" s="8" t="s">
        <v>1813</v>
      </c>
      <c r="C11566" s="4" t="s">
        <v>27</v>
      </c>
      <c r="D11566" s="4" t="s">
        <v>19</v>
      </c>
      <c r="E11566" s="4" t="s">
        <v>20</v>
      </c>
      <c r="F11566" s="4" t="s">
        <v>4437</v>
      </c>
      <c r="G11566" s="4">
        <v>881.7</v>
      </c>
      <c r="H11566" s="4">
        <v>758.26</v>
      </c>
    </row>
    <row r="11567" spans="2:8" hidden="1" x14ac:dyDescent="0.15">
      <c r="B11567" s="8" t="s">
        <v>2431</v>
      </c>
      <c r="C11567" s="4" t="s">
        <v>27</v>
      </c>
      <c r="D11567" s="4" t="s">
        <v>19</v>
      </c>
      <c r="E11567" s="4" t="s">
        <v>20</v>
      </c>
      <c r="F11567" s="4" t="s">
        <v>4437</v>
      </c>
      <c r="G11567" s="4">
        <v>854.4</v>
      </c>
      <c r="H11567" s="4">
        <v>734.78</v>
      </c>
    </row>
    <row r="11568" spans="2:8" hidden="1" x14ac:dyDescent="0.15">
      <c r="B11568" s="8" t="s">
        <v>2143</v>
      </c>
      <c r="C11568" s="4" t="s">
        <v>27</v>
      </c>
      <c r="D11568" s="4" t="s">
        <v>19</v>
      </c>
      <c r="E11568" s="4" t="s">
        <v>20</v>
      </c>
      <c r="F11568" s="4" t="s">
        <v>4437</v>
      </c>
      <c r="G11568" s="4">
        <v>764.7</v>
      </c>
      <c r="H11568" s="4">
        <v>657.64</v>
      </c>
    </row>
    <row r="11569" spans="2:8" hidden="1" x14ac:dyDescent="0.15">
      <c r="B11569" s="8" t="s">
        <v>2707</v>
      </c>
      <c r="C11569" s="4" t="s">
        <v>209</v>
      </c>
      <c r="D11569" s="4" t="s">
        <v>20</v>
      </c>
      <c r="E11569" s="4" t="s">
        <v>2713</v>
      </c>
      <c r="F11569" s="4" t="s">
        <v>5844</v>
      </c>
      <c r="G11569" s="4">
        <v>222.05</v>
      </c>
      <c r="H11569" s="4">
        <v>3237.38</v>
      </c>
    </row>
    <row r="11570" spans="2:8" hidden="1" x14ac:dyDescent="0.15">
      <c r="B11570" s="8" t="s">
        <v>82</v>
      </c>
      <c r="C11570" s="4" t="s">
        <v>27</v>
      </c>
      <c r="D11570" s="4" t="s">
        <v>19</v>
      </c>
      <c r="E11570" s="4" t="s">
        <v>20</v>
      </c>
      <c r="F11570" s="4" t="s">
        <v>4437</v>
      </c>
      <c r="G11570" s="4">
        <v>700</v>
      </c>
      <c r="H11570" s="4">
        <v>602</v>
      </c>
    </row>
    <row r="11571" spans="2:8" hidden="1" x14ac:dyDescent="0.15">
      <c r="B11571" s="8" t="s">
        <v>1113</v>
      </c>
      <c r="C11571" s="4" t="s">
        <v>27</v>
      </c>
      <c r="D11571" s="4" t="s">
        <v>19</v>
      </c>
      <c r="E11571" s="4" t="s">
        <v>20</v>
      </c>
      <c r="F11571" s="4" t="s">
        <v>4437</v>
      </c>
      <c r="G11571" s="4">
        <v>692</v>
      </c>
      <c r="H11571" s="4">
        <v>595.12</v>
      </c>
    </row>
    <row r="11572" spans="2:8" hidden="1" x14ac:dyDescent="0.15">
      <c r="B11572" s="8" t="s">
        <v>2285</v>
      </c>
      <c r="C11572" s="4" t="s">
        <v>27</v>
      </c>
      <c r="D11572" s="4" t="s">
        <v>19</v>
      </c>
      <c r="E11572" s="4" t="s">
        <v>20</v>
      </c>
      <c r="F11572" s="4" t="s">
        <v>4437</v>
      </c>
      <c r="G11572" s="4">
        <v>592.55999999999995</v>
      </c>
      <c r="H11572" s="4">
        <v>509.6</v>
      </c>
    </row>
    <row r="11573" spans="2:8" hidden="1" x14ac:dyDescent="0.15">
      <c r="B11573" s="8" t="s">
        <v>1352</v>
      </c>
      <c r="C11573" s="4" t="s">
        <v>27</v>
      </c>
      <c r="D11573" s="4" t="s">
        <v>19</v>
      </c>
      <c r="E11573" s="4" t="s">
        <v>20</v>
      </c>
      <c r="F11573" s="4" t="s">
        <v>4437</v>
      </c>
      <c r="G11573" s="4">
        <v>558.84</v>
      </c>
      <c r="H11573" s="4">
        <v>480.61</v>
      </c>
    </row>
    <row r="11574" spans="2:8" hidden="1" x14ac:dyDescent="0.15">
      <c r="B11574" s="8" t="s">
        <v>1588</v>
      </c>
      <c r="C11574" s="4" t="s">
        <v>27</v>
      </c>
      <c r="D11574" s="4" t="s">
        <v>19</v>
      </c>
      <c r="E11574" s="4" t="s">
        <v>20</v>
      </c>
      <c r="F11574" s="4" t="s">
        <v>4437</v>
      </c>
      <c r="G11574" s="4">
        <v>546.6</v>
      </c>
      <c r="H11574" s="4">
        <v>470.08</v>
      </c>
    </row>
    <row r="11575" spans="2:8" hidden="1" x14ac:dyDescent="0.15">
      <c r="B11575" s="8" t="s">
        <v>480</v>
      </c>
      <c r="C11575" s="4" t="s">
        <v>27</v>
      </c>
      <c r="D11575" s="4" t="s">
        <v>19</v>
      </c>
      <c r="E11575" s="4" t="s">
        <v>20</v>
      </c>
      <c r="F11575" s="4" t="s">
        <v>4437</v>
      </c>
      <c r="G11575" s="4">
        <v>545.4</v>
      </c>
      <c r="H11575" s="4">
        <v>469.04</v>
      </c>
    </row>
    <row r="11576" spans="2:8" hidden="1" x14ac:dyDescent="0.15">
      <c r="B11576" s="8" t="s">
        <v>948</v>
      </c>
      <c r="C11576" s="4" t="s">
        <v>209</v>
      </c>
      <c r="D11576" s="4" t="s">
        <v>20</v>
      </c>
      <c r="E11576" s="4" t="s">
        <v>2722</v>
      </c>
      <c r="F11576" s="4" t="s">
        <v>6313</v>
      </c>
      <c r="G11576" s="4">
        <v>215</v>
      </c>
      <c r="H11576" s="4">
        <v>792.4</v>
      </c>
    </row>
    <row r="11577" spans="2:8" hidden="1" x14ac:dyDescent="0.15">
      <c r="B11577" s="8" t="s">
        <v>5109</v>
      </c>
      <c r="C11577" s="4" t="s">
        <v>27</v>
      </c>
      <c r="D11577" s="4" t="s">
        <v>19</v>
      </c>
      <c r="E11577" s="4" t="s">
        <v>20</v>
      </c>
      <c r="F11577" s="4" t="s">
        <v>4437</v>
      </c>
      <c r="G11577" s="4">
        <v>504</v>
      </c>
      <c r="H11577" s="4">
        <v>433.44</v>
      </c>
    </row>
    <row r="11578" spans="2:8" hidden="1" x14ac:dyDescent="0.15">
      <c r="B11578" s="8" t="s">
        <v>1816</v>
      </c>
      <c r="C11578" s="4" t="s">
        <v>27</v>
      </c>
      <c r="D11578" s="4" t="s">
        <v>19</v>
      </c>
      <c r="E11578" s="4" t="s">
        <v>20</v>
      </c>
      <c r="F11578" s="4" t="s">
        <v>4437</v>
      </c>
      <c r="G11578" s="4">
        <v>431</v>
      </c>
      <c r="H11578" s="4">
        <v>370.66</v>
      </c>
    </row>
    <row r="11579" spans="2:8" hidden="1" x14ac:dyDescent="0.15">
      <c r="B11579" s="8" t="s">
        <v>381</v>
      </c>
      <c r="C11579" s="4" t="s">
        <v>27</v>
      </c>
      <c r="D11579" s="4" t="s">
        <v>19</v>
      </c>
      <c r="E11579" s="4" t="s">
        <v>20</v>
      </c>
      <c r="F11579" s="4" t="s">
        <v>4437</v>
      </c>
      <c r="G11579" s="4">
        <v>362.6</v>
      </c>
      <c r="H11579" s="4">
        <v>311.83</v>
      </c>
    </row>
    <row r="11580" spans="2:8" hidden="1" x14ac:dyDescent="0.15">
      <c r="B11580" s="8" t="s">
        <v>2058</v>
      </c>
      <c r="C11580" s="4" t="s">
        <v>27</v>
      </c>
      <c r="D11580" s="4" t="s">
        <v>19</v>
      </c>
      <c r="E11580" s="4" t="s">
        <v>20</v>
      </c>
      <c r="F11580" s="4" t="s">
        <v>4437</v>
      </c>
      <c r="G11580" s="4">
        <v>350</v>
      </c>
      <c r="H11580" s="4">
        <v>301</v>
      </c>
    </row>
    <row r="11581" spans="2:8" hidden="1" x14ac:dyDescent="0.15">
      <c r="B11581" s="8" t="s">
        <v>1352</v>
      </c>
      <c r="C11581" s="4" t="s">
        <v>27</v>
      </c>
      <c r="D11581" s="4" t="s">
        <v>19</v>
      </c>
      <c r="E11581" s="4" t="s">
        <v>20</v>
      </c>
      <c r="F11581" s="4" t="s">
        <v>4437</v>
      </c>
      <c r="G11581" s="4">
        <v>302.39999999999998</v>
      </c>
      <c r="H11581" s="4">
        <v>260.06</v>
      </c>
    </row>
    <row r="11582" spans="2:8" hidden="1" x14ac:dyDescent="0.15">
      <c r="B11582" s="8" t="s">
        <v>1099</v>
      </c>
      <c r="C11582" s="4" t="s">
        <v>27</v>
      </c>
      <c r="D11582" s="4" t="s">
        <v>19</v>
      </c>
      <c r="E11582" s="4" t="s">
        <v>20</v>
      </c>
      <c r="F11582" s="4" t="s">
        <v>4437</v>
      </c>
      <c r="G11582" s="4">
        <v>284.39999999999998</v>
      </c>
      <c r="H11582" s="4">
        <v>244.58</v>
      </c>
    </row>
    <row r="11583" spans="2:8" hidden="1" x14ac:dyDescent="0.15">
      <c r="B11583" s="8" t="s">
        <v>1099</v>
      </c>
      <c r="C11583" s="4" t="s">
        <v>27</v>
      </c>
      <c r="D11583" s="4" t="s">
        <v>19</v>
      </c>
      <c r="E11583" s="4" t="s">
        <v>20</v>
      </c>
      <c r="F11583" s="4" t="s">
        <v>4437</v>
      </c>
      <c r="G11583" s="4">
        <v>261</v>
      </c>
      <c r="H11583" s="4">
        <v>224.46</v>
      </c>
    </row>
    <row r="11584" spans="2:8" hidden="1" x14ac:dyDescent="0.15">
      <c r="B11584" s="8" t="s">
        <v>885</v>
      </c>
      <c r="C11584" s="4" t="s">
        <v>27</v>
      </c>
      <c r="D11584" s="4" t="s">
        <v>19</v>
      </c>
      <c r="E11584" s="4" t="s">
        <v>20</v>
      </c>
      <c r="F11584" s="4" t="s">
        <v>4437</v>
      </c>
      <c r="G11584" s="4">
        <v>255.6</v>
      </c>
      <c r="H11584" s="4">
        <v>219.82</v>
      </c>
    </row>
    <row r="11585" spans="2:8" hidden="1" x14ac:dyDescent="0.15">
      <c r="B11585" s="8" t="s">
        <v>4148</v>
      </c>
      <c r="C11585" s="4" t="s">
        <v>27</v>
      </c>
      <c r="D11585" s="4" t="s">
        <v>19</v>
      </c>
      <c r="E11585" s="4" t="s">
        <v>20</v>
      </c>
      <c r="F11585" s="4" t="s">
        <v>4437</v>
      </c>
      <c r="G11585" s="4">
        <v>180</v>
      </c>
      <c r="H11585" s="4">
        <v>154.80000000000001</v>
      </c>
    </row>
    <row r="11586" spans="2:8" hidden="1" x14ac:dyDescent="0.15">
      <c r="B11586" s="8" t="s">
        <v>4148</v>
      </c>
      <c r="C11586" s="4" t="s">
        <v>27</v>
      </c>
      <c r="D11586" s="4" t="s">
        <v>19</v>
      </c>
      <c r="E11586" s="4" t="s">
        <v>20</v>
      </c>
      <c r="F11586" s="4" t="s">
        <v>4437</v>
      </c>
      <c r="G11586" s="4">
        <v>180</v>
      </c>
      <c r="H11586" s="4">
        <v>154.80000000000001</v>
      </c>
    </row>
    <row r="11587" spans="2:8" hidden="1" x14ac:dyDescent="0.15">
      <c r="B11587" s="8" t="s">
        <v>634</v>
      </c>
      <c r="C11587" s="4" t="s">
        <v>27</v>
      </c>
      <c r="D11587" s="4" t="s">
        <v>19</v>
      </c>
      <c r="E11587" s="4" t="s">
        <v>20</v>
      </c>
      <c r="F11587" s="4" t="s">
        <v>4437</v>
      </c>
      <c r="G11587" s="4">
        <v>180</v>
      </c>
      <c r="H11587" s="4">
        <v>154.80000000000001</v>
      </c>
    </row>
    <row r="11588" spans="2:8" hidden="1" x14ac:dyDescent="0.15">
      <c r="B11588" s="8" t="s">
        <v>2270</v>
      </c>
      <c r="C11588" s="4" t="s">
        <v>27</v>
      </c>
      <c r="D11588" s="4" t="s">
        <v>19</v>
      </c>
      <c r="E11588" s="4" t="s">
        <v>20</v>
      </c>
      <c r="F11588" s="4" t="s">
        <v>4437</v>
      </c>
      <c r="G11588" s="4">
        <v>4375.2</v>
      </c>
      <c r="H11588" s="4">
        <v>3762.67</v>
      </c>
    </row>
    <row r="11589" spans="2:8" hidden="1" x14ac:dyDescent="0.15">
      <c r="B11589" s="8" t="s">
        <v>669</v>
      </c>
      <c r="C11589" s="4" t="s">
        <v>27</v>
      </c>
      <c r="D11589" s="4" t="s">
        <v>19</v>
      </c>
      <c r="E11589" s="4" t="s">
        <v>20</v>
      </c>
      <c r="F11589" s="4" t="s">
        <v>4437</v>
      </c>
      <c r="G11589" s="4">
        <v>2655</v>
      </c>
      <c r="H11589" s="4">
        <v>2283.3000000000002</v>
      </c>
    </row>
    <row r="11590" spans="2:8" hidden="1" x14ac:dyDescent="0.15">
      <c r="B11590" s="8" t="s">
        <v>4855</v>
      </c>
      <c r="C11590" s="4" t="s">
        <v>27</v>
      </c>
      <c r="D11590" s="4" t="s">
        <v>19</v>
      </c>
      <c r="E11590" s="4" t="s">
        <v>20</v>
      </c>
      <c r="F11590" s="4" t="s">
        <v>4437</v>
      </c>
      <c r="G11590" s="4">
        <v>2122.08</v>
      </c>
      <c r="H11590" s="4">
        <v>1824.99</v>
      </c>
    </row>
    <row r="11591" spans="2:8" hidden="1" x14ac:dyDescent="0.15">
      <c r="B11591" s="8" t="s">
        <v>3591</v>
      </c>
      <c r="C11591" s="4" t="s">
        <v>209</v>
      </c>
      <c r="D11591" s="4" t="s">
        <v>20</v>
      </c>
      <c r="E11591" s="4" t="s">
        <v>2722</v>
      </c>
      <c r="F11591" s="4" t="s">
        <v>6346</v>
      </c>
      <c r="G11591" s="4">
        <v>200</v>
      </c>
      <c r="H11591" s="4">
        <v>3584</v>
      </c>
    </row>
    <row r="11592" spans="2:8" hidden="1" x14ac:dyDescent="0.15">
      <c r="B11592" s="8" t="s">
        <v>2951</v>
      </c>
      <c r="C11592" s="4" t="s">
        <v>27</v>
      </c>
      <c r="D11592" s="4" t="s">
        <v>19</v>
      </c>
      <c r="E11592" s="4" t="s">
        <v>20</v>
      </c>
      <c r="F11592" s="4" t="s">
        <v>4437</v>
      </c>
      <c r="G11592" s="4">
        <v>2112.6</v>
      </c>
      <c r="H11592" s="4">
        <v>1821.42</v>
      </c>
    </row>
    <row r="11593" spans="2:8" hidden="1" x14ac:dyDescent="0.15">
      <c r="B11593" s="8" t="s">
        <v>2575</v>
      </c>
      <c r="C11593" s="4" t="s">
        <v>27</v>
      </c>
      <c r="D11593" s="4" t="s">
        <v>19</v>
      </c>
      <c r="E11593" s="4" t="s">
        <v>20</v>
      </c>
      <c r="F11593" s="4" t="s">
        <v>4437</v>
      </c>
      <c r="G11593" s="4">
        <v>1916.4</v>
      </c>
      <c r="H11593" s="4">
        <v>1648.1</v>
      </c>
    </row>
    <row r="11594" spans="2:8" hidden="1" x14ac:dyDescent="0.15">
      <c r="B11594" s="8" t="s">
        <v>2933</v>
      </c>
      <c r="C11594" s="4" t="s">
        <v>27</v>
      </c>
      <c r="D11594" s="4" t="s">
        <v>19</v>
      </c>
      <c r="E11594" s="4" t="s">
        <v>20</v>
      </c>
      <c r="F11594" s="4" t="s">
        <v>4437</v>
      </c>
      <c r="G11594" s="4">
        <v>1604.4</v>
      </c>
      <c r="H11594" s="4">
        <v>1379.78</v>
      </c>
    </row>
    <row r="11595" spans="2:8" hidden="1" x14ac:dyDescent="0.15">
      <c r="B11595" s="8" t="s">
        <v>2951</v>
      </c>
      <c r="C11595" s="4" t="s">
        <v>27</v>
      </c>
      <c r="D11595" s="4" t="s">
        <v>19</v>
      </c>
      <c r="E11595" s="4" t="s">
        <v>20</v>
      </c>
      <c r="F11595" s="4" t="s">
        <v>4437</v>
      </c>
      <c r="G11595" s="4">
        <v>1462.72</v>
      </c>
      <c r="H11595" s="4">
        <v>1257.94</v>
      </c>
    </row>
    <row r="11596" spans="2:8" hidden="1" x14ac:dyDescent="0.15">
      <c r="B11596" s="8" t="s">
        <v>1528</v>
      </c>
      <c r="C11596" s="4" t="s">
        <v>27</v>
      </c>
      <c r="D11596" s="4" t="s">
        <v>19</v>
      </c>
      <c r="E11596" s="4" t="s">
        <v>20</v>
      </c>
      <c r="F11596" s="4" t="s">
        <v>4437</v>
      </c>
      <c r="G11596" s="4">
        <v>1459.5</v>
      </c>
      <c r="H11596" s="4">
        <v>2922.44</v>
      </c>
    </row>
    <row r="11597" spans="2:8" hidden="1" x14ac:dyDescent="0.15">
      <c r="B11597" s="8" t="s">
        <v>1758</v>
      </c>
      <c r="C11597" s="4" t="s">
        <v>27</v>
      </c>
      <c r="D11597" s="4" t="s">
        <v>19</v>
      </c>
      <c r="E11597" s="4" t="s">
        <v>20</v>
      </c>
      <c r="F11597" s="4" t="s">
        <v>4437</v>
      </c>
      <c r="G11597" s="4">
        <v>1459.5</v>
      </c>
      <c r="H11597" s="4">
        <v>2922.39</v>
      </c>
    </row>
    <row r="11598" spans="2:8" hidden="1" x14ac:dyDescent="0.15">
      <c r="B11598" s="8" t="s">
        <v>202</v>
      </c>
      <c r="C11598" s="4" t="s">
        <v>27</v>
      </c>
      <c r="D11598" s="4" t="s">
        <v>19</v>
      </c>
      <c r="E11598" s="4" t="s">
        <v>20</v>
      </c>
      <c r="F11598" s="4" t="s">
        <v>4437</v>
      </c>
      <c r="G11598" s="4">
        <v>1179.5</v>
      </c>
      <c r="H11598" s="4">
        <v>1014.37</v>
      </c>
    </row>
    <row r="11599" spans="2:8" hidden="1" x14ac:dyDescent="0.15">
      <c r="B11599" s="8" t="s">
        <v>940</v>
      </c>
      <c r="C11599" s="4" t="s">
        <v>27</v>
      </c>
      <c r="D11599" s="4" t="s">
        <v>19</v>
      </c>
      <c r="E11599" s="4" t="s">
        <v>20</v>
      </c>
      <c r="F11599" s="4" t="s">
        <v>4437</v>
      </c>
      <c r="G11599" s="4">
        <v>1150</v>
      </c>
      <c r="H11599" s="4">
        <v>989</v>
      </c>
    </row>
    <row r="11600" spans="2:8" hidden="1" x14ac:dyDescent="0.15">
      <c r="B11600" s="8" t="s">
        <v>3554</v>
      </c>
      <c r="C11600" s="4" t="s">
        <v>27</v>
      </c>
      <c r="D11600" s="4" t="s">
        <v>19</v>
      </c>
      <c r="E11600" s="4" t="s">
        <v>20</v>
      </c>
      <c r="F11600" s="4" t="s">
        <v>4437</v>
      </c>
      <c r="G11600" s="4">
        <v>1135.4000000000001</v>
      </c>
      <c r="H11600" s="4">
        <v>2273.37</v>
      </c>
    </row>
    <row r="11601" spans="2:8" hidden="1" x14ac:dyDescent="0.15">
      <c r="B11601" s="8" t="s">
        <v>297</v>
      </c>
      <c r="C11601" s="4" t="s">
        <v>209</v>
      </c>
      <c r="D11601" s="4" t="s">
        <v>20</v>
      </c>
      <c r="E11601" s="4" t="s">
        <v>2722</v>
      </c>
      <c r="F11601" s="4" t="s">
        <v>6346</v>
      </c>
      <c r="G11601" s="4">
        <v>200</v>
      </c>
      <c r="H11601" s="4">
        <v>1814</v>
      </c>
    </row>
    <row r="11602" spans="2:8" hidden="1" x14ac:dyDescent="0.15">
      <c r="B11602" s="8" t="s">
        <v>2352</v>
      </c>
      <c r="C11602" s="4" t="s">
        <v>27</v>
      </c>
      <c r="D11602" s="4" t="s">
        <v>19</v>
      </c>
      <c r="E11602" s="4" t="s">
        <v>20</v>
      </c>
      <c r="F11602" s="4" t="s">
        <v>4437</v>
      </c>
      <c r="G11602" s="4">
        <v>1057</v>
      </c>
      <c r="H11602" s="4">
        <v>911.36</v>
      </c>
    </row>
    <row r="11603" spans="2:8" hidden="1" x14ac:dyDescent="0.15">
      <c r="B11603" s="8" t="s">
        <v>3376</v>
      </c>
      <c r="C11603" s="4" t="s">
        <v>27</v>
      </c>
      <c r="D11603" s="4" t="s">
        <v>19</v>
      </c>
      <c r="E11603" s="4" t="s">
        <v>20</v>
      </c>
      <c r="F11603" s="4" t="s">
        <v>4437</v>
      </c>
      <c r="G11603" s="4">
        <v>875.6</v>
      </c>
      <c r="H11603" s="4">
        <v>1751.2</v>
      </c>
    </row>
    <row r="11604" spans="2:8" hidden="1" x14ac:dyDescent="0.15">
      <c r="B11604" s="8" t="s">
        <v>1191</v>
      </c>
      <c r="C11604" s="4" t="s">
        <v>209</v>
      </c>
      <c r="D11604" s="4" t="s">
        <v>20</v>
      </c>
      <c r="E11604" s="4" t="s">
        <v>950</v>
      </c>
      <c r="F11604" s="4" t="s">
        <v>3278</v>
      </c>
      <c r="G11604" s="4">
        <v>200</v>
      </c>
      <c r="H11604" s="4">
        <v>543.82000000000005</v>
      </c>
    </row>
    <row r="11605" spans="2:8" hidden="1" x14ac:dyDescent="0.15">
      <c r="B11605" s="8" t="s">
        <v>1553</v>
      </c>
      <c r="C11605" s="4" t="s">
        <v>209</v>
      </c>
      <c r="D11605" s="4" t="s">
        <v>20</v>
      </c>
      <c r="E11605" s="4" t="s">
        <v>559</v>
      </c>
      <c r="F11605" s="4" t="s">
        <v>6379</v>
      </c>
      <c r="G11605" s="4">
        <v>200</v>
      </c>
      <c r="H11605" s="4">
        <v>407</v>
      </c>
    </row>
    <row r="11606" spans="2:8" hidden="1" x14ac:dyDescent="0.15">
      <c r="B11606" s="8" t="s">
        <v>2641</v>
      </c>
      <c r="C11606" s="4" t="s">
        <v>27</v>
      </c>
      <c r="D11606" s="4" t="s">
        <v>19</v>
      </c>
      <c r="E11606" s="4" t="s">
        <v>20</v>
      </c>
      <c r="F11606" s="4" t="s">
        <v>4437</v>
      </c>
      <c r="G11606" s="4">
        <v>770</v>
      </c>
      <c r="H11606" s="4">
        <v>1541.72</v>
      </c>
    </row>
    <row r="11607" spans="2:8" hidden="1" x14ac:dyDescent="0.15">
      <c r="B11607" s="8" t="s">
        <v>5722</v>
      </c>
      <c r="C11607" s="4" t="s">
        <v>27</v>
      </c>
      <c r="D11607" s="4" t="s">
        <v>19</v>
      </c>
      <c r="E11607" s="4" t="s">
        <v>20</v>
      </c>
      <c r="F11607" s="4" t="s">
        <v>4437</v>
      </c>
      <c r="G11607" s="4">
        <v>700</v>
      </c>
      <c r="H11607" s="4">
        <v>602</v>
      </c>
    </row>
    <row r="11608" spans="2:8" hidden="1" x14ac:dyDescent="0.15">
      <c r="B11608" s="8" t="s">
        <v>1208</v>
      </c>
      <c r="C11608" s="4" t="s">
        <v>27</v>
      </c>
      <c r="D11608" s="4" t="s">
        <v>19</v>
      </c>
      <c r="E11608" s="4" t="s">
        <v>20</v>
      </c>
      <c r="F11608" s="4" t="s">
        <v>4437</v>
      </c>
      <c r="G11608" s="4">
        <v>694.8</v>
      </c>
      <c r="H11608" s="4">
        <v>597.53</v>
      </c>
    </row>
    <row r="11609" spans="2:8" hidden="1" x14ac:dyDescent="0.15">
      <c r="B11609" s="8" t="s">
        <v>679</v>
      </c>
      <c r="C11609" s="4" t="s">
        <v>27</v>
      </c>
      <c r="D11609" s="4" t="s">
        <v>19</v>
      </c>
      <c r="E11609" s="4" t="s">
        <v>20</v>
      </c>
      <c r="F11609" s="4" t="s">
        <v>4437</v>
      </c>
      <c r="G11609" s="4">
        <v>588</v>
      </c>
      <c r="H11609" s="4">
        <v>505.68</v>
      </c>
    </row>
    <row r="11610" spans="2:8" hidden="1" x14ac:dyDescent="0.15">
      <c r="B11610" s="8" t="s">
        <v>2933</v>
      </c>
      <c r="C11610" s="4" t="s">
        <v>27</v>
      </c>
      <c r="D11610" s="4" t="s">
        <v>19</v>
      </c>
      <c r="E11610" s="4" t="s">
        <v>20</v>
      </c>
      <c r="F11610" s="4" t="s">
        <v>4437</v>
      </c>
      <c r="G11610" s="4">
        <v>556.26</v>
      </c>
      <c r="H11610" s="4">
        <v>478.38</v>
      </c>
    </row>
    <row r="11611" spans="2:8" hidden="1" x14ac:dyDescent="0.15">
      <c r="B11611" s="8" t="s">
        <v>2730</v>
      </c>
      <c r="C11611" s="4" t="s">
        <v>27</v>
      </c>
      <c r="D11611" s="4" t="s">
        <v>19</v>
      </c>
      <c r="E11611" s="4" t="s">
        <v>20</v>
      </c>
      <c r="F11611" s="4" t="s">
        <v>4437</v>
      </c>
      <c r="G11611" s="4">
        <v>540</v>
      </c>
      <c r="H11611" s="4">
        <v>464.4</v>
      </c>
    </row>
    <row r="11612" spans="2:8" hidden="1" x14ac:dyDescent="0.15">
      <c r="B11612" s="8" t="s">
        <v>718</v>
      </c>
      <c r="C11612" s="4" t="s">
        <v>27</v>
      </c>
      <c r="D11612" s="4" t="s">
        <v>19</v>
      </c>
      <c r="E11612" s="4" t="s">
        <v>20</v>
      </c>
      <c r="F11612" s="4" t="s">
        <v>4437</v>
      </c>
      <c r="G11612" s="4">
        <v>485</v>
      </c>
      <c r="H11612" s="4">
        <v>971.13</v>
      </c>
    </row>
    <row r="11613" spans="2:8" hidden="1" x14ac:dyDescent="0.15">
      <c r="B11613" s="8" t="s">
        <v>1208</v>
      </c>
      <c r="C11613" s="4" t="s">
        <v>27</v>
      </c>
      <c r="D11613" s="4" t="s">
        <v>19</v>
      </c>
      <c r="E11613" s="4" t="s">
        <v>20</v>
      </c>
      <c r="F11613" s="4" t="s">
        <v>4437</v>
      </c>
      <c r="G11613" s="4">
        <v>475</v>
      </c>
      <c r="H11613" s="4">
        <v>408.5</v>
      </c>
    </row>
    <row r="11614" spans="2:8" hidden="1" x14ac:dyDescent="0.15">
      <c r="B11614" s="8" t="s">
        <v>2596</v>
      </c>
      <c r="C11614" s="4" t="s">
        <v>209</v>
      </c>
      <c r="D11614" s="4" t="s">
        <v>20</v>
      </c>
      <c r="E11614" s="4" t="s">
        <v>2848</v>
      </c>
      <c r="F11614" s="4" t="s">
        <v>6396</v>
      </c>
      <c r="G11614" s="4">
        <v>192</v>
      </c>
      <c r="H11614" s="4">
        <v>2230.58</v>
      </c>
    </row>
    <row r="11615" spans="2:8" hidden="1" x14ac:dyDescent="0.15">
      <c r="B11615" s="8" t="s">
        <v>699</v>
      </c>
      <c r="C11615" s="4" t="s">
        <v>27</v>
      </c>
      <c r="D11615" s="4" t="s">
        <v>19</v>
      </c>
      <c r="E11615" s="4" t="s">
        <v>20</v>
      </c>
      <c r="F11615" s="4" t="s">
        <v>4437</v>
      </c>
      <c r="G11615" s="4">
        <v>470.4</v>
      </c>
      <c r="H11615" s="4">
        <v>942.01</v>
      </c>
    </row>
    <row r="11616" spans="2:8" hidden="1" x14ac:dyDescent="0.15">
      <c r="B11616" s="8" t="s">
        <v>942</v>
      </c>
      <c r="C11616" s="4" t="s">
        <v>27</v>
      </c>
      <c r="D11616" s="4" t="s">
        <v>19</v>
      </c>
      <c r="E11616" s="4" t="s">
        <v>20</v>
      </c>
      <c r="F11616" s="4" t="s">
        <v>4437</v>
      </c>
      <c r="G11616" s="4">
        <v>393</v>
      </c>
      <c r="H11616" s="4">
        <v>337.98</v>
      </c>
    </row>
    <row r="11617" spans="2:8" hidden="1" x14ac:dyDescent="0.15">
      <c r="B11617" s="8" t="s">
        <v>2271</v>
      </c>
      <c r="C11617" s="4" t="s">
        <v>27</v>
      </c>
      <c r="D11617" s="4" t="s">
        <v>19</v>
      </c>
      <c r="E11617" s="4" t="s">
        <v>20</v>
      </c>
      <c r="F11617" s="4" t="s">
        <v>4437</v>
      </c>
      <c r="G11617" s="4">
        <v>387.66</v>
      </c>
      <c r="H11617" s="4">
        <v>334.25</v>
      </c>
    </row>
    <row r="11618" spans="2:8" hidden="1" x14ac:dyDescent="0.15">
      <c r="B11618" s="8" t="s">
        <v>880</v>
      </c>
      <c r="C11618" s="4" t="s">
        <v>27</v>
      </c>
      <c r="D11618" s="4" t="s">
        <v>19</v>
      </c>
      <c r="E11618" s="4" t="s">
        <v>20</v>
      </c>
      <c r="F11618" s="4" t="s">
        <v>4437</v>
      </c>
      <c r="G11618" s="4">
        <v>380.08</v>
      </c>
      <c r="H11618" s="4">
        <v>327.82</v>
      </c>
    </row>
    <row r="11619" spans="2:8" hidden="1" x14ac:dyDescent="0.15">
      <c r="B11619" s="8" t="s">
        <v>882</v>
      </c>
      <c r="C11619" s="4" t="s">
        <v>27</v>
      </c>
      <c r="D11619" s="4" t="s">
        <v>19</v>
      </c>
      <c r="E11619" s="4" t="s">
        <v>20</v>
      </c>
      <c r="F11619" s="4" t="s">
        <v>4437</v>
      </c>
      <c r="G11619" s="4">
        <v>340</v>
      </c>
      <c r="H11619" s="4">
        <v>293.20999999999901</v>
      </c>
    </row>
    <row r="11620" spans="2:8" hidden="1" x14ac:dyDescent="0.15">
      <c r="B11620" s="8" t="s">
        <v>2990</v>
      </c>
      <c r="C11620" s="4" t="s">
        <v>209</v>
      </c>
      <c r="D11620" s="4" t="s">
        <v>20</v>
      </c>
      <c r="E11620" s="4" t="s">
        <v>2682</v>
      </c>
      <c r="F11620" s="4" t="s">
        <v>6046</v>
      </c>
      <c r="G11620" s="4">
        <v>189</v>
      </c>
      <c r="H11620" s="4">
        <v>4135.67</v>
      </c>
    </row>
    <row r="11621" spans="2:8" hidden="1" x14ac:dyDescent="0.15">
      <c r="B11621" s="8" t="s">
        <v>708</v>
      </c>
      <c r="C11621" s="4" t="s">
        <v>27</v>
      </c>
      <c r="D11621" s="4" t="s">
        <v>19</v>
      </c>
      <c r="E11621" s="4" t="s">
        <v>20</v>
      </c>
      <c r="F11621" s="4" t="s">
        <v>4437</v>
      </c>
      <c r="G11621" s="4">
        <v>315</v>
      </c>
      <c r="H11621" s="4">
        <v>270.89999999999901</v>
      </c>
    </row>
    <row r="11622" spans="2:8" hidden="1" x14ac:dyDescent="0.15">
      <c r="B11622" s="8" t="s">
        <v>940</v>
      </c>
      <c r="C11622" s="4" t="s">
        <v>27</v>
      </c>
      <c r="D11622" s="4" t="s">
        <v>19</v>
      </c>
      <c r="E11622" s="4" t="s">
        <v>20</v>
      </c>
      <c r="F11622" s="4" t="s">
        <v>4437</v>
      </c>
      <c r="G11622" s="4">
        <v>277.2</v>
      </c>
      <c r="H11622" s="4">
        <v>238.99</v>
      </c>
    </row>
    <row r="11623" spans="2:8" hidden="1" x14ac:dyDescent="0.15">
      <c r="B11623" s="8" t="s">
        <v>2211</v>
      </c>
      <c r="C11623" s="4" t="s">
        <v>27</v>
      </c>
      <c r="D11623" s="4" t="s">
        <v>19</v>
      </c>
      <c r="E11623" s="4" t="s">
        <v>20</v>
      </c>
      <c r="F11623" s="4" t="s">
        <v>4437</v>
      </c>
      <c r="G11623" s="4">
        <v>252</v>
      </c>
      <c r="H11623" s="4">
        <v>216.72</v>
      </c>
    </row>
    <row r="11624" spans="2:8" hidden="1" x14ac:dyDescent="0.15">
      <c r="B11624" s="8" t="s">
        <v>1520</v>
      </c>
      <c r="C11624" s="4" t="s">
        <v>27</v>
      </c>
      <c r="D11624" s="4" t="s">
        <v>19</v>
      </c>
      <c r="E11624" s="4" t="s">
        <v>20</v>
      </c>
      <c r="F11624" s="4" t="s">
        <v>4437</v>
      </c>
      <c r="G11624" s="4">
        <v>216</v>
      </c>
      <c r="H11624" s="4">
        <v>432</v>
      </c>
    </row>
    <row r="11625" spans="2:8" hidden="1" x14ac:dyDescent="0.15">
      <c r="B11625" s="8" t="s">
        <v>3099</v>
      </c>
      <c r="C11625" s="4" t="s">
        <v>27</v>
      </c>
      <c r="D11625" s="4" t="s">
        <v>19</v>
      </c>
      <c r="E11625" s="4" t="s">
        <v>20</v>
      </c>
      <c r="F11625" s="4" t="s">
        <v>4437</v>
      </c>
      <c r="G11625" s="4">
        <v>201.6</v>
      </c>
      <c r="H11625" s="4">
        <v>173.83</v>
      </c>
    </row>
    <row r="11626" spans="2:8" hidden="1" x14ac:dyDescent="0.15">
      <c r="B11626" s="8" t="s">
        <v>1787</v>
      </c>
      <c r="C11626" s="4" t="s">
        <v>27</v>
      </c>
      <c r="D11626" s="4" t="s">
        <v>19</v>
      </c>
      <c r="E11626" s="4" t="s">
        <v>20</v>
      </c>
      <c r="F11626" s="4" t="s">
        <v>4437</v>
      </c>
      <c r="G11626" s="4">
        <v>180</v>
      </c>
      <c r="H11626" s="4">
        <v>154.80000000000001</v>
      </c>
    </row>
    <row r="11627" spans="2:8" hidden="1" x14ac:dyDescent="0.15">
      <c r="B11627" s="8" t="s">
        <v>1041</v>
      </c>
      <c r="C11627" s="4" t="s">
        <v>209</v>
      </c>
      <c r="D11627" s="4" t="s">
        <v>20</v>
      </c>
      <c r="E11627" s="4" t="s">
        <v>470</v>
      </c>
      <c r="F11627" s="4" t="s">
        <v>5937</v>
      </c>
      <c r="G11627" s="4">
        <v>180</v>
      </c>
      <c r="H11627" s="4">
        <v>2446.4699999999998</v>
      </c>
    </row>
    <row r="11628" spans="2:8" hidden="1" x14ac:dyDescent="0.15">
      <c r="B11628" s="8" t="s">
        <v>50</v>
      </c>
      <c r="C11628" s="4" t="s">
        <v>209</v>
      </c>
      <c r="D11628" s="4" t="s">
        <v>19</v>
      </c>
      <c r="E11628" s="4" t="s">
        <v>559</v>
      </c>
      <c r="F11628" s="4" t="s">
        <v>6421</v>
      </c>
      <c r="G11628" s="4">
        <v>180</v>
      </c>
      <c r="H11628" s="4">
        <v>687.38</v>
      </c>
    </row>
    <row r="11629" spans="2:8" hidden="1" x14ac:dyDescent="0.15">
      <c r="B11629" s="8" t="s">
        <v>2730</v>
      </c>
      <c r="C11629" s="4" t="s">
        <v>27</v>
      </c>
      <c r="D11629" s="4" t="s">
        <v>19</v>
      </c>
      <c r="E11629" s="4" t="s">
        <v>20</v>
      </c>
      <c r="F11629" s="4" t="s">
        <v>4437</v>
      </c>
      <c r="G11629" s="4">
        <v>176.4</v>
      </c>
      <c r="H11629" s="4">
        <v>152.09</v>
      </c>
    </row>
    <row r="11630" spans="2:8" hidden="1" x14ac:dyDescent="0.15">
      <c r="B11630" s="8" t="s">
        <v>3099</v>
      </c>
      <c r="C11630" s="4" t="s">
        <v>27</v>
      </c>
      <c r="D11630" s="4" t="s">
        <v>19</v>
      </c>
      <c r="E11630" s="4" t="s">
        <v>20</v>
      </c>
      <c r="F11630" s="4" t="s">
        <v>4437</v>
      </c>
      <c r="G11630" s="4">
        <v>131.04</v>
      </c>
      <c r="H11630" s="4">
        <v>112.98</v>
      </c>
    </row>
    <row r="11631" spans="2:8" hidden="1" x14ac:dyDescent="0.15">
      <c r="B11631" s="8" t="s">
        <v>5722</v>
      </c>
      <c r="C11631" s="4" t="s">
        <v>27</v>
      </c>
      <c r="D11631" s="4" t="s">
        <v>19</v>
      </c>
      <c r="E11631" s="4" t="s">
        <v>20</v>
      </c>
      <c r="F11631" s="4" t="s">
        <v>4437</v>
      </c>
      <c r="G11631" s="4">
        <v>109.8</v>
      </c>
      <c r="H11631" s="4">
        <v>94.43</v>
      </c>
    </row>
    <row r="11632" spans="2:8" hidden="1" x14ac:dyDescent="0.15">
      <c r="B11632" s="8" t="s">
        <v>1134</v>
      </c>
      <c r="C11632" s="4" t="s">
        <v>27</v>
      </c>
      <c r="D11632" s="4" t="s">
        <v>19</v>
      </c>
      <c r="E11632" s="4" t="s">
        <v>20</v>
      </c>
      <c r="F11632" s="4" t="s">
        <v>7777</v>
      </c>
      <c r="G11632" s="4">
        <v>2</v>
      </c>
      <c r="H11632" s="4">
        <v>4</v>
      </c>
    </row>
    <row r="11633" spans="2:8" hidden="1" x14ac:dyDescent="0.15">
      <c r="B11633" s="8">
        <v>1208</v>
      </c>
      <c r="C11633" s="4" t="s">
        <v>27</v>
      </c>
      <c r="D11633" s="4" t="s">
        <v>19</v>
      </c>
      <c r="E11633" s="4" t="s">
        <v>20</v>
      </c>
      <c r="F11633" s="4" t="s">
        <v>5299</v>
      </c>
      <c r="G11633" s="4">
        <v>1208</v>
      </c>
      <c r="H11633" s="4">
        <v>2416</v>
      </c>
    </row>
    <row r="11634" spans="2:8" hidden="1" x14ac:dyDescent="0.15">
      <c r="B11634" s="8" t="s">
        <v>1134</v>
      </c>
      <c r="C11634" s="4" t="s">
        <v>27</v>
      </c>
      <c r="D11634" s="4" t="s">
        <v>19</v>
      </c>
      <c r="E11634" s="4" t="s">
        <v>20</v>
      </c>
      <c r="F11634" s="4" t="s">
        <v>4542</v>
      </c>
      <c r="G11634" s="4">
        <v>3598</v>
      </c>
      <c r="H11634" s="4">
        <v>7196</v>
      </c>
    </row>
    <row r="11635" spans="2:8" hidden="1" x14ac:dyDescent="0.15">
      <c r="B11635" s="8" t="s">
        <v>612</v>
      </c>
      <c r="C11635" s="4" t="s">
        <v>27</v>
      </c>
      <c r="D11635" s="4" t="s">
        <v>19</v>
      </c>
      <c r="E11635" s="4" t="s">
        <v>20</v>
      </c>
      <c r="F11635" s="4" t="s">
        <v>4431</v>
      </c>
      <c r="G11635" s="4">
        <v>4444.3</v>
      </c>
      <c r="H11635" s="4">
        <v>5184.3900000000003</v>
      </c>
    </row>
    <row r="11636" spans="2:8" hidden="1" x14ac:dyDescent="0.15">
      <c r="B11636" s="8" t="s">
        <v>217</v>
      </c>
      <c r="C11636" s="4" t="s">
        <v>27</v>
      </c>
      <c r="D11636" s="4" t="s">
        <v>19</v>
      </c>
      <c r="E11636" s="4" t="s">
        <v>20</v>
      </c>
      <c r="F11636" s="4" t="s">
        <v>6906</v>
      </c>
      <c r="G11636" s="4">
        <v>49.3</v>
      </c>
      <c r="H11636" s="4">
        <v>42.4</v>
      </c>
    </row>
    <row r="11637" spans="2:8" hidden="1" x14ac:dyDescent="0.15">
      <c r="B11637" s="8" t="s">
        <v>815</v>
      </c>
      <c r="C11637" s="4" t="s">
        <v>27</v>
      </c>
      <c r="D11637" s="4" t="s">
        <v>19</v>
      </c>
      <c r="E11637" s="4" t="s">
        <v>20</v>
      </c>
      <c r="F11637" s="4" t="s">
        <v>5401</v>
      </c>
      <c r="G11637" s="4">
        <v>1017.8</v>
      </c>
      <c r="H11637" s="4">
        <v>875.31</v>
      </c>
    </row>
    <row r="11638" spans="2:8" hidden="1" x14ac:dyDescent="0.15">
      <c r="B11638" s="8" t="s">
        <v>1851</v>
      </c>
      <c r="C11638" s="4" t="s">
        <v>27</v>
      </c>
      <c r="D11638" s="4" t="s">
        <v>19</v>
      </c>
      <c r="E11638" s="4" t="s">
        <v>20</v>
      </c>
      <c r="F11638" s="4" t="s">
        <v>5124</v>
      </c>
      <c r="G11638" s="4">
        <v>1505.6</v>
      </c>
      <c r="H11638" s="4">
        <v>1294.81</v>
      </c>
    </row>
    <row r="11639" spans="2:8" hidden="1" x14ac:dyDescent="0.15">
      <c r="B11639" s="8" t="s">
        <v>843</v>
      </c>
      <c r="C11639" s="4" t="s">
        <v>27</v>
      </c>
      <c r="D11639" s="4" t="s">
        <v>19</v>
      </c>
      <c r="E11639" s="4" t="s">
        <v>20</v>
      </c>
      <c r="F11639" s="4" t="s">
        <v>6559</v>
      </c>
      <c r="G11639" s="4">
        <v>123.2</v>
      </c>
      <c r="H11639" s="4">
        <v>105.96</v>
      </c>
    </row>
    <row r="11640" spans="2:8" hidden="1" x14ac:dyDescent="0.15">
      <c r="B11640" s="8" t="s">
        <v>2662</v>
      </c>
      <c r="C11640" s="4" t="s">
        <v>27</v>
      </c>
      <c r="D11640" s="4" t="s">
        <v>19</v>
      </c>
      <c r="E11640" s="4" t="s">
        <v>20</v>
      </c>
      <c r="F11640" s="4" t="s">
        <v>6451</v>
      </c>
      <c r="G11640" s="4">
        <v>168</v>
      </c>
      <c r="H11640" s="4">
        <v>144.479999999999</v>
      </c>
    </row>
    <row r="11641" spans="2:8" hidden="1" x14ac:dyDescent="0.15">
      <c r="B11641" s="8" t="s">
        <v>4524</v>
      </c>
      <c r="C11641" s="4" t="s">
        <v>27</v>
      </c>
      <c r="D11641" s="4" t="s">
        <v>19</v>
      </c>
      <c r="E11641" s="4" t="s">
        <v>20</v>
      </c>
      <c r="F11641" s="4" t="s">
        <v>4525</v>
      </c>
      <c r="G11641" s="4">
        <v>3669.2</v>
      </c>
      <c r="H11641" s="4">
        <v>3155.52</v>
      </c>
    </row>
    <row r="11642" spans="2:8" hidden="1" x14ac:dyDescent="0.15">
      <c r="B11642" s="8" t="s">
        <v>1467</v>
      </c>
      <c r="C11642" s="4" t="s">
        <v>27</v>
      </c>
      <c r="D11642" s="4" t="s">
        <v>19</v>
      </c>
      <c r="E11642" s="4" t="s">
        <v>20</v>
      </c>
      <c r="F11642" s="4" t="s">
        <v>4543</v>
      </c>
      <c r="G11642" s="4">
        <v>3573.36</v>
      </c>
      <c r="H11642" s="4">
        <v>3073.09</v>
      </c>
    </row>
    <row r="11643" spans="2:8" hidden="1" x14ac:dyDescent="0.15">
      <c r="B11643" s="8" t="s">
        <v>1134</v>
      </c>
      <c r="C11643" s="4" t="s">
        <v>27</v>
      </c>
      <c r="D11643" s="4" t="s">
        <v>19</v>
      </c>
      <c r="E11643" s="4" t="s">
        <v>20</v>
      </c>
      <c r="F11643" s="4" t="s">
        <v>5657</v>
      </c>
      <c r="G11643" s="4">
        <v>755.8</v>
      </c>
      <c r="H11643" s="4">
        <v>649.99</v>
      </c>
    </row>
    <row r="11644" spans="2:8" hidden="1" x14ac:dyDescent="0.15">
      <c r="B11644" s="8" t="s">
        <v>850</v>
      </c>
      <c r="C11644" s="4" t="s">
        <v>27</v>
      </c>
      <c r="D11644" s="4" t="s">
        <v>19</v>
      </c>
      <c r="E11644" s="4" t="s">
        <v>20</v>
      </c>
      <c r="F11644" s="4" t="s">
        <v>5212</v>
      </c>
      <c r="G11644" s="4">
        <v>1371.1</v>
      </c>
      <c r="H11644" s="4">
        <v>1179.1500000000001</v>
      </c>
    </row>
    <row r="11645" spans="2:8" hidden="1" x14ac:dyDescent="0.15">
      <c r="B11645" s="8" t="s">
        <v>2029</v>
      </c>
      <c r="C11645" s="4" t="s">
        <v>27</v>
      </c>
      <c r="D11645" s="4" t="s">
        <v>19</v>
      </c>
      <c r="E11645" s="4" t="s">
        <v>20</v>
      </c>
      <c r="F11645" s="4" t="s">
        <v>5252</v>
      </c>
      <c r="G11645" s="4">
        <v>1307.2</v>
      </c>
      <c r="H11645" s="4">
        <v>1124.19</v>
      </c>
    </row>
    <row r="11646" spans="2:8" hidden="1" x14ac:dyDescent="0.15">
      <c r="B11646" s="8" t="s">
        <v>2449</v>
      </c>
      <c r="C11646" s="4" t="s">
        <v>27</v>
      </c>
      <c r="D11646" s="4" t="s">
        <v>19</v>
      </c>
      <c r="E11646" s="4" t="s">
        <v>20</v>
      </c>
      <c r="F11646" s="4" t="s">
        <v>5507</v>
      </c>
      <c r="G11646" s="4">
        <v>1000</v>
      </c>
      <c r="H11646" s="4">
        <v>860</v>
      </c>
    </row>
    <row r="11647" spans="2:8" hidden="1" x14ac:dyDescent="0.15">
      <c r="B11647" s="8" t="s">
        <v>193</v>
      </c>
      <c r="C11647" s="4" t="s">
        <v>209</v>
      </c>
      <c r="D11647" s="4" t="s">
        <v>19</v>
      </c>
      <c r="E11647" s="4" t="s">
        <v>946</v>
      </c>
      <c r="F11647" s="4" t="s">
        <v>6452</v>
      </c>
      <c r="G11647" s="4">
        <v>166.4</v>
      </c>
      <c r="H11647" s="4">
        <v>739.78</v>
      </c>
    </row>
    <row r="11648" spans="2:8" hidden="1" x14ac:dyDescent="0.15">
      <c r="B11648" s="8" t="s">
        <v>1973</v>
      </c>
      <c r="C11648" s="4" t="s">
        <v>27</v>
      </c>
      <c r="D11648" s="4" t="s">
        <v>19</v>
      </c>
      <c r="E11648" s="4" t="s">
        <v>20</v>
      </c>
      <c r="F11648" s="4" t="s">
        <v>5813</v>
      </c>
      <c r="G11648" s="4">
        <v>587</v>
      </c>
      <c r="H11648" s="4">
        <v>504.82</v>
      </c>
    </row>
    <row r="11649" spans="2:8" hidden="1" x14ac:dyDescent="0.15">
      <c r="B11649" s="8" t="s">
        <v>3028</v>
      </c>
      <c r="C11649" s="4" t="s">
        <v>27</v>
      </c>
      <c r="D11649" s="4" t="s">
        <v>19</v>
      </c>
      <c r="E11649" s="4" t="s">
        <v>20</v>
      </c>
      <c r="F11649" s="4" t="s">
        <v>5964</v>
      </c>
      <c r="G11649" s="4">
        <v>462</v>
      </c>
      <c r="H11649" s="4">
        <v>397.32</v>
      </c>
    </row>
    <row r="11650" spans="2:8" hidden="1" x14ac:dyDescent="0.15">
      <c r="B11650" s="8" t="s">
        <v>152</v>
      </c>
      <c r="C11650" s="4" t="s">
        <v>27</v>
      </c>
      <c r="D11650" s="4" t="s">
        <v>19</v>
      </c>
      <c r="E11650" s="4" t="s">
        <v>20</v>
      </c>
      <c r="F11650" s="4" t="s">
        <v>6098</v>
      </c>
      <c r="G11650" s="4">
        <v>350</v>
      </c>
      <c r="H11650" s="4">
        <v>700.8</v>
      </c>
    </row>
    <row r="11651" spans="2:8" hidden="1" x14ac:dyDescent="0.15">
      <c r="B11651" s="8" t="s">
        <v>492</v>
      </c>
      <c r="C11651" s="4" t="s">
        <v>27</v>
      </c>
      <c r="D11651" s="4" t="s">
        <v>19</v>
      </c>
      <c r="E11651" s="4" t="s">
        <v>20</v>
      </c>
      <c r="F11651" s="4" t="s">
        <v>6098</v>
      </c>
      <c r="G11651" s="4">
        <v>350</v>
      </c>
      <c r="H11651" s="4">
        <v>301.77</v>
      </c>
    </row>
    <row r="11652" spans="2:8" hidden="1" x14ac:dyDescent="0.15">
      <c r="B11652" s="8" t="s">
        <v>1235</v>
      </c>
      <c r="C11652" s="4" t="s">
        <v>27</v>
      </c>
      <c r="D11652" s="4" t="s">
        <v>19</v>
      </c>
      <c r="E11652" s="4" t="s">
        <v>20</v>
      </c>
      <c r="F11652" s="4" t="s">
        <v>5605</v>
      </c>
      <c r="G11652" s="4">
        <v>853.8</v>
      </c>
      <c r="H11652" s="4">
        <v>734.27</v>
      </c>
    </row>
    <row r="11653" spans="2:8" hidden="1" x14ac:dyDescent="0.15">
      <c r="B11653" s="8" t="s">
        <v>1667</v>
      </c>
      <c r="C11653" s="4" t="s">
        <v>27</v>
      </c>
      <c r="D11653" s="4" t="s">
        <v>629</v>
      </c>
      <c r="E11653" s="4" t="s">
        <v>20</v>
      </c>
      <c r="F11653" s="4" t="s">
        <v>6221</v>
      </c>
      <c r="G11653" s="4">
        <v>270</v>
      </c>
      <c r="H11653" s="4">
        <v>232.2</v>
      </c>
    </row>
    <row r="11654" spans="2:8" hidden="1" x14ac:dyDescent="0.15">
      <c r="B11654" s="8" t="s">
        <v>797</v>
      </c>
      <c r="C11654" s="4" t="s">
        <v>209</v>
      </c>
      <c r="D11654" s="4" t="s">
        <v>20</v>
      </c>
      <c r="E11654" s="4" t="s">
        <v>2713</v>
      </c>
      <c r="F11654" s="4" t="s">
        <v>6305</v>
      </c>
      <c r="G11654" s="4">
        <v>161.82</v>
      </c>
      <c r="H11654" s="4">
        <v>2238.9299999999998</v>
      </c>
    </row>
    <row r="11655" spans="2:8" hidden="1" x14ac:dyDescent="0.15">
      <c r="B11655" s="8" t="s">
        <v>98</v>
      </c>
      <c r="C11655" s="4" t="s">
        <v>27</v>
      </c>
      <c r="D11655" s="4" t="s">
        <v>19</v>
      </c>
      <c r="E11655" s="4" t="s">
        <v>20</v>
      </c>
      <c r="F11655" s="4" t="s">
        <v>5755</v>
      </c>
      <c r="G11655" s="4">
        <v>630</v>
      </c>
      <c r="H11655" s="4">
        <v>541.79999999999995</v>
      </c>
    </row>
    <row r="11656" spans="2:8" hidden="1" x14ac:dyDescent="0.15">
      <c r="B11656" s="8" t="s">
        <v>2432</v>
      </c>
      <c r="C11656" s="4" t="s">
        <v>209</v>
      </c>
      <c r="D11656" s="4" t="s">
        <v>20</v>
      </c>
      <c r="E11656" s="4" t="s">
        <v>470</v>
      </c>
      <c r="F11656" s="4" t="s">
        <v>5937</v>
      </c>
      <c r="G11656" s="4">
        <v>160</v>
      </c>
      <c r="H11656" s="4">
        <v>2235.7600000000002</v>
      </c>
    </row>
    <row r="11657" spans="2:8" hidden="1" x14ac:dyDescent="0.15">
      <c r="B11657" s="8" t="s">
        <v>1553</v>
      </c>
      <c r="C11657" s="4" t="s">
        <v>209</v>
      </c>
      <c r="D11657" s="4" t="s">
        <v>20</v>
      </c>
      <c r="E11657" s="4" t="s">
        <v>2722</v>
      </c>
      <c r="F11657" s="4" t="s">
        <v>3290</v>
      </c>
      <c r="G11657" s="4">
        <v>160</v>
      </c>
      <c r="H11657" s="4">
        <v>475.4</v>
      </c>
    </row>
    <row r="11658" spans="2:8" hidden="1" x14ac:dyDescent="0.15">
      <c r="B11658" s="8" t="s">
        <v>2742</v>
      </c>
      <c r="C11658" s="4" t="s">
        <v>27</v>
      </c>
      <c r="D11658" s="4" t="s">
        <v>19</v>
      </c>
      <c r="E11658" s="4" t="s">
        <v>20</v>
      </c>
      <c r="F11658" s="4" t="s">
        <v>5076</v>
      </c>
      <c r="G11658" s="4">
        <v>1634</v>
      </c>
      <c r="H11658" s="4">
        <v>1405.24</v>
      </c>
    </row>
    <row r="11659" spans="2:8" hidden="1" x14ac:dyDescent="0.15">
      <c r="B11659" s="8" t="s">
        <v>1400</v>
      </c>
      <c r="C11659" s="4" t="s">
        <v>27</v>
      </c>
      <c r="D11659" s="4" t="s">
        <v>19</v>
      </c>
      <c r="E11659" s="4" t="s">
        <v>20</v>
      </c>
      <c r="F11659" s="4" t="s">
        <v>5547</v>
      </c>
      <c r="G11659" s="4">
        <v>931</v>
      </c>
      <c r="H11659" s="4">
        <v>800.66</v>
      </c>
    </row>
    <row r="11660" spans="2:8" hidden="1" x14ac:dyDescent="0.15">
      <c r="B11660" s="8" t="s">
        <v>402</v>
      </c>
      <c r="C11660" s="4" t="s">
        <v>27</v>
      </c>
      <c r="D11660" s="4" t="s">
        <v>19</v>
      </c>
      <c r="E11660" s="4" t="s">
        <v>20</v>
      </c>
      <c r="F11660" s="4" t="s">
        <v>6558</v>
      </c>
      <c r="G11660" s="4">
        <v>123.48</v>
      </c>
      <c r="H11660" s="4">
        <v>246.96</v>
      </c>
    </row>
    <row r="11661" spans="2:8" hidden="1" x14ac:dyDescent="0.15">
      <c r="B11661" s="8" t="s">
        <v>3205</v>
      </c>
      <c r="C11661" s="4" t="s">
        <v>27</v>
      </c>
      <c r="D11661" s="4" t="s">
        <v>19</v>
      </c>
      <c r="E11661" s="4" t="s">
        <v>20</v>
      </c>
      <c r="F11661" s="4" t="s">
        <v>6724</v>
      </c>
      <c r="G11661" s="4">
        <v>82.8</v>
      </c>
      <c r="H11661" s="4">
        <v>71.39</v>
      </c>
    </row>
    <row r="11662" spans="2:8" hidden="1" x14ac:dyDescent="0.15">
      <c r="B11662" s="8" t="s">
        <v>5974</v>
      </c>
      <c r="C11662" s="4" t="s">
        <v>27</v>
      </c>
      <c r="D11662" s="4" t="s">
        <v>19</v>
      </c>
      <c r="E11662" s="4" t="s">
        <v>20</v>
      </c>
      <c r="F11662" s="4" t="s">
        <v>5975</v>
      </c>
      <c r="G11662" s="4">
        <v>450.56</v>
      </c>
      <c r="H11662" s="4">
        <v>387.48</v>
      </c>
    </row>
    <row r="11663" spans="2:8" hidden="1" x14ac:dyDescent="0.15">
      <c r="B11663" s="8" t="s">
        <v>1548</v>
      </c>
      <c r="C11663" s="4" t="s">
        <v>209</v>
      </c>
      <c r="D11663" s="4" t="s">
        <v>20</v>
      </c>
      <c r="E11663" s="4" t="s">
        <v>1288</v>
      </c>
      <c r="F11663" s="4" t="s">
        <v>5844</v>
      </c>
      <c r="G11663" s="4">
        <v>157.56</v>
      </c>
      <c r="H11663" s="4">
        <v>1260.8399999999999</v>
      </c>
    </row>
    <row r="11664" spans="2:8" hidden="1" x14ac:dyDescent="0.15">
      <c r="B11664" s="8" t="s">
        <v>887</v>
      </c>
      <c r="C11664" s="4" t="s">
        <v>27</v>
      </c>
      <c r="D11664" s="4" t="s">
        <v>19</v>
      </c>
      <c r="E11664" s="4" t="s">
        <v>20</v>
      </c>
      <c r="F11664" s="4" t="s">
        <v>6180</v>
      </c>
      <c r="G11664" s="4">
        <v>300</v>
      </c>
      <c r="H11664" s="4">
        <v>258.68</v>
      </c>
    </row>
    <row r="11665" spans="2:8" hidden="1" x14ac:dyDescent="0.15">
      <c r="B11665" s="8" t="s">
        <v>508</v>
      </c>
      <c r="C11665" s="4" t="s">
        <v>27</v>
      </c>
      <c r="D11665" s="4" t="s">
        <v>19</v>
      </c>
      <c r="E11665" s="4" t="s">
        <v>20</v>
      </c>
      <c r="F11665" s="4" t="s">
        <v>4970</v>
      </c>
      <c r="G11665" s="4">
        <v>1953</v>
      </c>
      <c r="H11665" s="4">
        <v>1679.58</v>
      </c>
    </row>
    <row r="11666" spans="2:8" hidden="1" x14ac:dyDescent="0.15">
      <c r="B11666" s="8" t="s">
        <v>4852</v>
      </c>
      <c r="C11666" s="4" t="s">
        <v>209</v>
      </c>
      <c r="D11666" s="4" t="s">
        <v>20</v>
      </c>
      <c r="E11666" s="4" t="s">
        <v>1288</v>
      </c>
      <c r="F11666" s="4" t="s">
        <v>6466</v>
      </c>
      <c r="G11666" s="4">
        <v>155.85</v>
      </c>
      <c r="H11666" s="4">
        <v>1469.67</v>
      </c>
    </row>
    <row r="11667" spans="2:8" hidden="1" x14ac:dyDescent="0.15">
      <c r="B11667" s="8" t="s">
        <v>2525</v>
      </c>
      <c r="C11667" s="4" t="s">
        <v>209</v>
      </c>
      <c r="D11667" s="4" t="s">
        <v>20</v>
      </c>
      <c r="E11667" s="4" t="s">
        <v>1288</v>
      </c>
      <c r="F11667" s="4" t="s">
        <v>6305</v>
      </c>
      <c r="G11667" s="4">
        <v>154.44</v>
      </c>
      <c r="H11667" s="4">
        <v>1227.8399999999999</v>
      </c>
    </row>
    <row r="11668" spans="2:8" hidden="1" x14ac:dyDescent="0.15">
      <c r="B11668" s="8" t="s">
        <v>2412</v>
      </c>
      <c r="C11668" s="4" t="s">
        <v>209</v>
      </c>
      <c r="D11668" s="4" t="s">
        <v>19</v>
      </c>
      <c r="E11668" s="4" t="s">
        <v>2964</v>
      </c>
      <c r="F11668" s="4" t="s">
        <v>6471</v>
      </c>
      <c r="G11668" s="4">
        <v>153</v>
      </c>
      <c r="H11668" s="4">
        <v>733.1</v>
      </c>
    </row>
    <row r="11669" spans="2:8" hidden="1" x14ac:dyDescent="0.15">
      <c r="B11669" s="8" t="s">
        <v>2301</v>
      </c>
      <c r="C11669" s="4" t="s">
        <v>27</v>
      </c>
      <c r="D11669" s="4" t="s">
        <v>19</v>
      </c>
      <c r="E11669" s="4" t="s">
        <v>20</v>
      </c>
      <c r="F11669" s="4" t="s">
        <v>6427</v>
      </c>
      <c r="G11669" s="4">
        <v>180</v>
      </c>
      <c r="H11669" s="4">
        <v>154.80000000000001</v>
      </c>
    </row>
    <row r="11670" spans="2:8" hidden="1" x14ac:dyDescent="0.15">
      <c r="B11670" s="8" t="s">
        <v>2551</v>
      </c>
      <c r="C11670" s="4" t="s">
        <v>209</v>
      </c>
      <c r="D11670" s="4" t="s">
        <v>20</v>
      </c>
      <c r="E11670" s="4" t="s">
        <v>1249</v>
      </c>
      <c r="F11670" s="4" t="s">
        <v>1347</v>
      </c>
      <c r="G11670" s="4">
        <v>151.26</v>
      </c>
      <c r="H11670" s="4">
        <v>2127.9</v>
      </c>
    </row>
    <row r="11671" spans="2:8" hidden="1" x14ac:dyDescent="0.15">
      <c r="B11671" s="8" t="s">
        <v>1119</v>
      </c>
      <c r="C11671" s="4" t="s">
        <v>27</v>
      </c>
      <c r="D11671" s="4" t="s">
        <v>19</v>
      </c>
      <c r="E11671" s="4" t="s">
        <v>20</v>
      </c>
      <c r="F11671" s="4" t="s">
        <v>6398</v>
      </c>
      <c r="G11671" s="4">
        <v>190</v>
      </c>
      <c r="H11671" s="4">
        <v>163.4</v>
      </c>
    </row>
    <row r="11672" spans="2:8" hidden="1" x14ac:dyDescent="0.15">
      <c r="B11672" s="8" t="s">
        <v>98</v>
      </c>
      <c r="C11672" s="4" t="s">
        <v>27</v>
      </c>
      <c r="D11672" s="4" t="s">
        <v>19</v>
      </c>
      <c r="E11672" s="4" t="s">
        <v>20</v>
      </c>
      <c r="F11672" s="4" t="s">
        <v>6120</v>
      </c>
      <c r="G11672" s="4">
        <v>336</v>
      </c>
      <c r="H11672" s="4">
        <v>288.95999999999998</v>
      </c>
    </row>
    <row r="11673" spans="2:8" hidden="1" x14ac:dyDescent="0.15">
      <c r="B11673" s="8" t="s">
        <v>536</v>
      </c>
      <c r="C11673" s="4" t="s">
        <v>27</v>
      </c>
      <c r="D11673" s="4" t="s">
        <v>19</v>
      </c>
      <c r="E11673" s="4" t="s">
        <v>20</v>
      </c>
      <c r="F11673" s="4" t="s">
        <v>6233</v>
      </c>
      <c r="G11673" s="4">
        <v>264</v>
      </c>
      <c r="H11673" s="4">
        <v>227.04</v>
      </c>
    </row>
    <row r="11674" spans="2:8" hidden="1" x14ac:dyDescent="0.15">
      <c r="B11674" s="8" t="s">
        <v>152</v>
      </c>
      <c r="C11674" s="4" t="s">
        <v>27</v>
      </c>
      <c r="D11674" s="4" t="s">
        <v>19</v>
      </c>
      <c r="E11674" s="4" t="s">
        <v>20</v>
      </c>
      <c r="F11674" s="4" t="s">
        <v>5760</v>
      </c>
      <c r="G11674" s="4">
        <v>615.6</v>
      </c>
      <c r="H11674" s="4">
        <v>1231.2</v>
      </c>
    </row>
    <row r="11675" spans="2:8" hidden="1" x14ac:dyDescent="0.15">
      <c r="B11675" s="8" t="s">
        <v>640</v>
      </c>
      <c r="C11675" s="4" t="s">
        <v>27</v>
      </c>
      <c r="D11675" s="4" t="s">
        <v>19</v>
      </c>
      <c r="E11675" s="4" t="s">
        <v>20</v>
      </c>
      <c r="F11675" s="4" t="s">
        <v>5524</v>
      </c>
      <c r="G11675" s="4">
        <v>973.11</v>
      </c>
      <c r="H11675" s="4">
        <v>836.88</v>
      </c>
    </row>
    <row r="11676" spans="2:8" hidden="1" x14ac:dyDescent="0.15">
      <c r="B11676" s="8" t="s">
        <v>680</v>
      </c>
      <c r="C11676" s="4" t="s">
        <v>27</v>
      </c>
      <c r="D11676" s="4" t="s">
        <v>19</v>
      </c>
      <c r="E11676" s="4" t="s">
        <v>20</v>
      </c>
      <c r="F11676" s="4" t="s">
        <v>4754</v>
      </c>
      <c r="G11676" s="4">
        <v>2608.54</v>
      </c>
      <c r="H11676" s="4">
        <v>2243.34</v>
      </c>
    </row>
    <row r="11677" spans="2:8" hidden="1" x14ac:dyDescent="0.15">
      <c r="B11677" s="8" t="s">
        <v>1203</v>
      </c>
      <c r="C11677" s="4" t="s">
        <v>27</v>
      </c>
      <c r="D11677" s="4" t="s">
        <v>19</v>
      </c>
      <c r="E11677" s="4" t="s">
        <v>20</v>
      </c>
      <c r="F11677" s="4" t="s">
        <v>5970</v>
      </c>
      <c r="G11677" s="4">
        <v>452.7</v>
      </c>
      <c r="H11677" s="4">
        <v>389.32</v>
      </c>
    </row>
    <row r="11678" spans="2:8" hidden="1" x14ac:dyDescent="0.15">
      <c r="B11678" s="8" t="s">
        <v>4367</v>
      </c>
      <c r="C11678" s="4" t="s">
        <v>209</v>
      </c>
      <c r="D11678" s="4" t="s">
        <v>20</v>
      </c>
      <c r="E11678" s="4" t="s">
        <v>2682</v>
      </c>
      <c r="F11678" s="4" t="s">
        <v>6508</v>
      </c>
      <c r="G11678" s="4">
        <v>149.54499999999999</v>
      </c>
      <c r="H11678" s="4">
        <v>4597.12</v>
      </c>
    </row>
    <row r="11679" spans="2:8" hidden="1" x14ac:dyDescent="0.15">
      <c r="B11679" s="8" t="s">
        <v>3074</v>
      </c>
      <c r="C11679" s="4" t="s">
        <v>27</v>
      </c>
      <c r="D11679" s="4" t="s">
        <v>19</v>
      </c>
      <c r="E11679" s="4" t="s">
        <v>20</v>
      </c>
      <c r="F11679" s="4" t="s">
        <v>5614</v>
      </c>
      <c r="G11679" s="4">
        <v>835</v>
      </c>
      <c r="H11679" s="4">
        <v>1672.02</v>
      </c>
    </row>
    <row r="11680" spans="2:8" hidden="1" x14ac:dyDescent="0.15">
      <c r="B11680" s="8" t="s">
        <v>1054</v>
      </c>
      <c r="C11680" s="4" t="s">
        <v>27</v>
      </c>
      <c r="D11680" s="4" t="s">
        <v>19</v>
      </c>
      <c r="E11680" s="4" t="s">
        <v>20</v>
      </c>
      <c r="F11680" s="4" t="s">
        <v>5298</v>
      </c>
      <c r="G11680" s="4">
        <v>1212.32</v>
      </c>
      <c r="H11680" s="4">
        <v>1042.5999999999999</v>
      </c>
    </row>
    <row r="11681" spans="2:8" hidden="1" x14ac:dyDescent="0.15">
      <c r="B11681" s="8" t="s">
        <v>2518</v>
      </c>
      <c r="C11681" s="4" t="s">
        <v>209</v>
      </c>
      <c r="D11681" s="4" t="s">
        <v>20</v>
      </c>
      <c r="E11681" s="4" t="s">
        <v>6287</v>
      </c>
      <c r="F11681" s="4" t="s">
        <v>6388</v>
      </c>
      <c r="G11681" s="4">
        <v>145</v>
      </c>
      <c r="H11681" s="4">
        <v>518561.81</v>
      </c>
    </row>
    <row r="11682" spans="2:8" hidden="1" x14ac:dyDescent="0.15">
      <c r="B11682" s="8" t="s">
        <v>45</v>
      </c>
      <c r="C11682" s="4" t="s">
        <v>209</v>
      </c>
      <c r="D11682" s="4" t="s">
        <v>20</v>
      </c>
      <c r="E11682" s="4" t="s">
        <v>950</v>
      </c>
      <c r="F11682" s="4" t="s">
        <v>6512</v>
      </c>
      <c r="G11682" s="4">
        <v>144</v>
      </c>
      <c r="H11682" s="4">
        <v>75.349999999999994</v>
      </c>
    </row>
    <row r="11683" spans="2:8" hidden="1" x14ac:dyDescent="0.15">
      <c r="B11683" s="8" t="s">
        <v>2604</v>
      </c>
      <c r="C11683" s="4" t="s">
        <v>27</v>
      </c>
      <c r="D11683" s="4" t="s">
        <v>19</v>
      </c>
      <c r="E11683" s="4" t="s">
        <v>20</v>
      </c>
      <c r="F11683" s="4" t="s">
        <v>5356</v>
      </c>
      <c r="G11683" s="4">
        <v>1104</v>
      </c>
      <c r="H11683" s="4">
        <v>949.44</v>
      </c>
    </row>
    <row r="11684" spans="2:8" hidden="1" x14ac:dyDescent="0.15">
      <c r="B11684" s="8" t="s">
        <v>208</v>
      </c>
      <c r="C11684" s="4" t="s">
        <v>27</v>
      </c>
      <c r="D11684" s="4" t="s">
        <v>19</v>
      </c>
      <c r="E11684" s="4" t="s">
        <v>20</v>
      </c>
      <c r="F11684" s="4" t="s">
        <v>4598</v>
      </c>
      <c r="G11684" s="4">
        <v>3153</v>
      </c>
      <c r="H11684" s="4">
        <v>2711.57</v>
      </c>
    </row>
    <row r="11685" spans="2:8" hidden="1" x14ac:dyDescent="0.15">
      <c r="B11685" s="8" t="s">
        <v>3028</v>
      </c>
      <c r="C11685" s="4" t="s">
        <v>27</v>
      </c>
      <c r="D11685" s="4" t="s">
        <v>19</v>
      </c>
      <c r="E11685" s="4" t="s">
        <v>20</v>
      </c>
      <c r="F11685" s="4" t="s">
        <v>4813</v>
      </c>
      <c r="G11685" s="4">
        <v>2319.1799999999998</v>
      </c>
      <c r="H11685" s="4">
        <v>1994.49</v>
      </c>
    </row>
    <row r="11686" spans="2:8" hidden="1" x14ac:dyDescent="0.15">
      <c r="B11686" s="8" t="s">
        <v>1785</v>
      </c>
      <c r="C11686" s="4" t="s">
        <v>27</v>
      </c>
      <c r="D11686" s="4" t="s">
        <v>19</v>
      </c>
      <c r="E11686" s="4" t="s">
        <v>20</v>
      </c>
      <c r="F11686" s="4" t="s">
        <v>6206</v>
      </c>
      <c r="G11686" s="4">
        <v>281.3</v>
      </c>
      <c r="H11686" s="4">
        <v>241.92</v>
      </c>
    </row>
    <row r="11687" spans="2:8" hidden="1" x14ac:dyDescent="0.15">
      <c r="B11687" s="8" t="s">
        <v>522</v>
      </c>
      <c r="C11687" s="4" t="s">
        <v>27</v>
      </c>
      <c r="D11687" s="4" t="s">
        <v>19</v>
      </c>
      <c r="E11687" s="4" t="s">
        <v>20</v>
      </c>
      <c r="F11687" s="4" t="s">
        <v>5039</v>
      </c>
      <c r="G11687" s="4">
        <v>1749.8</v>
      </c>
      <c r="H11687" s="4">
        <v>1504.83</v>
      </c>
    </row>
    <row r="11688" spans="2:8" hidden="1" x14ac:dyDescent="0.15">
      <c r="B11688" s="8" t="s">
        <v>680</v>
      </c>
      <c r="C11688" s="4" t="s">
        <v>27</v>
      </c>
      <c r="D11688" s="4" t="s">
        <v>19</v>
      </c>
      <c r="E11688" s="4" t="s">
        <v>20</v>
      </c>
      <c r="F11688" s="4" t="s">
        <v>4569</v>
      </c>
      <c r="G11688" s="4">
        <v>3346</v>
      </c>
      <c r="H11688" s="4">
        <v>2877.56</v>
      </c>
    </row>
    <row r="11689" spans="2:8" hidden="1" x14ac:dyDescent="0.15">
      <c r="B11689" s="8" t="s">
        <v>1847</v>
      </c>
      <c r="C11689" s="4" t="s">
        <v>27</v>
      </c>
      <c r="D11689" s="4" t="s">
        <v>19</v>
      </c>
      <c r="E11689" s="4" t="s">
        <v>20</v>
      </c>
      <c r="F11689" s="4" t="s">
        <v>5059</v>
      </c>
      <c r="G11689" s="4">
        <v>1673.2</v>
      </c>
      <c r="H11689" s="4">
        <v>1438.95</v>
      </c>
    </row>
    <row r="11690" spans="2:8" hidden="1" x14ac:dyDescent="0.15">
      <c r="B11690" s="8" t="s">
        <v>734</v>
      </c>
      <c r="C11690" s="4" t="s">
        <v>209</v>
      </c>
      <c r="D11690" s="4" t="s">
        <v>20</v>
      </c>
      <c r="E11690" s="4" t="s">
        <v>523</v>
      </c>
      <c r="F11690" s="4" t="s">
        <v>6528</v>
      </c>
      <c r="G11690" s="4">
        <v>137.57900000000001</v>
      </c>
      <c r="H11690" s="4">
        <v>1580.32</v>
      </c>
    </row>
    <row r="11691" spans="2:8" hidden="1" x14ac:dyDescent="0.15">
      <c r="B11691" s="8" t="s">
        <v>78</v>
      </c>
      <c r="C11691" s="4" t="s">
        <v>27</v>
      </c>
      <c r="D11691" s="4" t="s">
        <v>19</v>
      </c>
      <c r="E11691" s="4" t="s">
        <v>20</v>
      </c>
      <c r="F11691" s="4" t="s">
        <v>5194</v>
      </c>
      <c r="G11691" s="4">
        <v>1438.8</v>
      </c>
      <c r="H11691" s="4">
        <v>1237.3699999999999</v>
      </c>
    </row>
    <row r="11692" spans="2:8" hidden="1" x14ac:dyDescent="0.15">
      <c r="B11692" s="8" t="s">
        <v>2604</v>
      </c>
      <c r="C11692" s="4" t="s">
        <v>27</v>
      </c>
      <c r="D11692" s="4" t="s">
        <v>19</v>
      </c>
      <c r="E11692" s="4" t="s">
        <v>20</v>
      </c>
      <c r="F11692" s="4" t="s">
        <v>4889</v>
      </c>
      <c r="G11692" s="4">
        <v>2025.84</v>
      </c>
      <c r="H11692" s="4">
        <v>1742.21</v>
      </c>
    </row>
    <row r="11693" spans="2:8" hidden="1" x14ac:dyDescent="0.15">
      <c r="B11693" s="8" t="s">
        <v>1099</v>
      </c>
      <c r="C11693" s="4" t="s">
        <v>27</v>
      </c>
      <c r="D11693" s="4" t="s">
        <v>19</v>
      </c>
      <c r="E11693" s="4" t="s">
        <v>20</v>
      </c>
      <c r="F11693" s="4" t="s">
        <v>5010</v>
      </c>
      <c r="G11693" s="4">
        <v>1800.24</v>
      </c>
      <c r="H11693" s="4">
        <v>1548.21</v>
      </c>
    </row>
    <row r="11694" spans="2:8" hidden="1" x14ac:dyDescent="0.15">
      <c r="B11694" s="8" t="s">
        <v>526</v>
      </c>
      <c r="C11694" s="4" t="s">
        <v>27</v>
      </c>
      <c r="D11694" s="4" t="s">
        <v>19</v>
      </c>
      <c r="E11694" s="4" t="s">
        <v>20</v>
      </c>
      <c r="F11694" s="4" t="s">
        <v>5185</v>
      </c>
      <c r="G11694" s="4">
        <v>1470</v>
      </c>
      <c r="H11694" s="4">
        <v>1267.5899999999899</v>
      </c>
    </row>
    <row r="11695" spans="2:8" hidden="1" x14ac:dyDescent="0.15">
      <c r="B11695" s="8" t="s">
        <v>4345</v>
      </c>
      <c r="C11695" s="4" t="s">
        <v>27</v>
      </c>
      <c r="D11695" s="4" t="s">
        <v>19</v>
      </c>
      <c r="E11695" s="4" t="s">
        <v>20</v>
      </c>
      <c r="F11695" s="4" t="s">
        <v>5055</v>
      </c>
      <c r="G11695" s="4">
        <v>1693.2</v>
      </c>
      <c r="H11695" s="4">
        <v>1460.44</v>
      </c>
    </row>
    <row r="11696" spans="2:8" hidden="1" x14ac:dyDescent="0.15">
      <c r="B11696" s="8" t="s">
        <v>4867</v>
      </c>
      <c r="C11696" s="4" t="s">
        <v>27</v>
      </c>
      <c r="D11696" s="4" t="s">
        <v>19</v>
      </c>
      <c r="E11696" s="4" t="s">
        <v>20</v>
      </c>
      <c r="F11696" s="4" t="s">
        <v>4868</v>
      </c>
      <c r="G11696" s="4">
        <v>2099.6999999999998</v>
      </c>
      <c r="H11696" s="4">
        <v>1805.74</v>
      </c>
    </row>
    <row r="11697" spans="2:8" hidden="1" x14ac:dyDescent="0.15">
      <c r="B11697" s="8" t="s">
        <v>546</v>
      </c>
      <c r="C11697" s="4" t="s">
        <v>209</v>
      </c>
      <c r="D11697" s="4" t="s">
        <v>20</v>
      </c>
      <c r="E11697" s="4" t="s">
        <v>2713</v>
      </c>
      <c r="F11697" s="4" t="s">
        <v>5932</v>
      </c>
      <c r="G11697" s="4">
        <v>133.61000000000001</v>
      </c>
      <c r="H11697" s="4">
        <v>1614</v>
      </c>
    </row>
    <row r="11698" spans="2:8" hidden="1" x14ac:dyDescent="0.15">
      <c r="B11698" s="8" t="s">
        <v>2940</v>
      </c>
      <c r="C11698" s="4" t="s">
        <v>27</v>
      </c>
      <c r="D11698" s="4" t="s">
        <v>19</v>
      </c>
      <c r="E11698" s="4" t="s">
        <v>20</v>
      </c>
      <c r="F11698" s="4" t="s">
        <v>4742</v>
      </c>
      <c r="G11698" s="4">
        <v>2696.9</v>
      </c>
      <c r="H11698" s="4">
        <v>2319.34</v>
      </c>
    </row>
    <row r="11699" spans="2:8" hidden="1" x14ac:dyDescent="0.15">
      <c r="B11699" s="8" t="s">
        <v>2291</v>
      </c>
      <c r="C11699" s="4" t="s">
        <v>27</v>
      </c>
      <c r="D11699" s="4" t="s">
        <v>19</v>
      </c>
      <c r="E11699" s="4" t="s">
        <v>20</v>
      </c>
      <c r="F11699" s="4" t="s">
        <v>5035</v>
      </c>
      <c r="G11699" s="4">
        <v>1750</v>
      </c>
      <c r="H11699" s="4">
        <v>1505</v>
      </c>
    </row>
    <row r="11700" spans="2:8" hidden="1" x14ac:dyDescent="0.15">
      <c r="B11700" s="8" t="s">
        <v>850</v>
      </c>
      <c r="C11700" s="4" t="s">
        <v>27</v>
      </c>
      <c r="D11700" s="4" t="s">
        <v>19</v>
      </c>
      <c r="E11700" s="4" t="s">
        <v>20</v>
      </c>
      <c r="F11700" s="4" t="s">
        <v>4757</v>
      </c>
      <c r="G11700" s="4">
        <v>2597.89</v>
      </c>
      <c r="H11700" s="4">
        <v>2253.1999999999998</v>
      </c>
    </row>
    <row r="11701" spans="2:8" hidden="1" x14ac:dyDescent="0.15">
      <c r="B11701" s="8" t="s">
        <v>2625</v>
      </c>
      <c r="C11701" s="4" t="s">
        <v>27</v>
      </c>
      <c r="D11701" s="4" t="s">
        <v>19</v>
      </c>
      <c r="E11701" s="4" t="s">
        <v>20</v>
      </c>
      <c r="F11701" s="4" t="s">
        <v>4746</v>
      </c>
      <c r="G11701" s="4">
        <v>2661.4</v>
      </c>
      <c r="H11701" s="4">
        <v>2288.8000000000002</v>
      </c>
    </row>
    <row r="11702" spans="2:8" hidden="1" x14ac:dyDescent="0.15">
      <c r="B11702" s="8" t="s">
        <v>29</v>
      </c>
      <c r="C11702" s="4" t="s">
        <v>209</v>
      </c>
      <c r="D11702" s="4" t="s">
        <v>20</v>
      </c>
      <c r="E11702" s="4" t="s">
        <v>2713</v>
      </c>
      <c r="F11702" s="4" t="s">
        <v>1347</v>
      </c>
      <c r="G11702" s="4">
        <v>128.96</v>
      </c>
      <c r="H11702" s="4">
        <v>2086.54</v>
      </c>
    </row>
    <row r="11703" spans="2:8" hidden="1" x14ac:dyDescent="0.15">
      <c r="B11703" s="8" t="s">
        <v>680</v>
      </c>
      <c r="C11703" s="4" t="s">
        <v>27</v>
      </c>
      <c r="D11703" s="4" t="s">
        <v>19</v>
      </c>
      <c r="E11703" s="4" t="s">
        <v>20</v>
      </c>
      <c r="F11703" s="4" t="s">
        <v>6072</v>
      </c>
      <c r="G11703" s="4">
        <v>378</v>
      </c>
      <c r="H11703" s="4">
        <v>325.08</v>
      </c>
    </row>
    <row r="11704" spans="2:8" hidden="1" x14ac:dyDescent="0.15">
      <c r="B11704" s="8" t="s">
        <v>724</v>
      </c>
      <c r="C11704" s="4" t="s">
        <v>27</v>
      </c>
      <c r="D11704" s="4" t="s">
        <v>19</v>
      </c>
      <c r="E11704" s="4" t="s">
        <v>20</v>
      </c>
      <c r="F11704" s="4" t="s">
        <v>5373</v>
      </c>
      <c r="G11704" s="4">
        <v>1062.4000000000001</v>
      </c>
      <c r="H11704" s="4">
        <v>913.66</v>
      </c>
    </row>
    <row r="11705" spans="2:8" hidden="1" x14ac:dyDescent="0.15">
      <c r="B11705" s="8" t="s">
        <v>2625</v>
      </c>
      <c r="C11705" s="4" t="s">
        <v>27</v>
      </c>
      <c r="D11705" s="4" t="s">
        <v>19</v>
      </c>
      <c r="E11705" s="4" t="s">
        <v>20</v>
      </c>
      <c r="F11705" s="4" t="s">
        <v>4791</v>
      </c>
      <c r="G11705" s="4">
        <v>2432.4</v>
      </c>
      <c r="H11705" s="4">
        <v>2091.86</v>
      </c>
    </row>
    <row r="11706" spans="2:8" hidden="1" x14ac:dyDescent="0.15">
      <c r="B11706" s="8" t="s">
        <v>2742</v>
      </c>
      <c r="C11706" s="4" t="s">
        <v>27</v>
      </c>
      <c r="D11706" s="4" t="s">
        <v>19</v>
      </c>
      <c r="E11706" s="4" t="s">
        <v>20</v>
      </c>
      <c r="F11706" s="4" t="s">
        <v>5591</v>
      </c>
      <c r="G11706" s="4">
        <v>882.4</v>
      </c>
      <c r="H11706" s="4">
        <v>758.86</v>
      </c>
    </row>
    <row r="11707" spans="2:8" hidden="1" x14ac:dyDescent="0.15">
      <c r="B11707" s="8" t="s">
        <v>1477</v>
      </c>
      <c r="C11707" s="4" t="s">
        <v>209</v>
      </c>
      <c r="D11707" s="4" t="s">
        <v>2000</v>
      </c>
      <c r="E11707" s="4" t="s">
        <v>1249</v>
      </c>
      <c r="F11707" s="4" t="s">
        <v>5779</v>
      </c>
      <c r="G11707" s="4">
        <v>125</v>
      </c>
      <c r="H11707" s="4">
        <v>2955.71</v>
      </c>
    </row>
    <row r="11708" spans="2:8" hidden="1" x14ac:dyDescent="0.15">
      <c r="B11708" s="8" t="s">
        <v>394</v>
      </c>
      <c r="C11708" s="4" t="s">
        <v>27</v>
      </c>
      <c r="D11708" s="4" t="s">
        <v>19</v>
      </c>
      <c r="E11708" s="4" t="s">
        <v>20</v>
      </c>
      <c r="F11708" s="4" t="s">
        <v>5820</v>
      </c>
      <c r="G11708" s="4">
        <v>569.4</v>
      </c>
      <c r="H11708" s="4">
        <v>489.68</v>
      </c>
    </row>
    <row r="11709" spans="2:8" hidden="1" x14ac:dyDescent="0.15">
      <c r="B11709" s="8" t="s">
        <v>4250</v>
      </c>
      <c r="C11709" s="4" t="s">
        <v>27</v>
      </c>
      <c r="D11709" s="4" t="s">
        <v>19</v>
      </c>
      <c r="E11709" s="4" t="s">
        <v>20</v>
      </c>
      <c r="F11709" s="4" t="s">
        <v>5971</v>
      </c>
      <c r="G11709" s="4">
        <v>451.8</v>
      </c>
      <c r="H11709" s="4">
        <v>389.63</v>
      </c>
    </row>
    <row r="11710" spans="2:8" hidden="1" x14ac:dyDescent="0.15">
      <c r="B11710" s="8" t="s">
        <v>395</v>
      </c>
      <c r="C11710" s="4" t="s">
        <v>27</v>
      </c>
      <c r="D11710" s="4" t="s">
        <v>19</v>
      </c>
      <c r="E11710" s="4" t="s">
        <v>20</v>
      </c>
      <c r="F11710" s="4" t="s">
        <v>4875</v>
      </c>
      <c r="G11710" s="4">
        <v>2062.0500000000002</v>
      </c>
      <c r="H11710" s="4">
        <v>1773.37</v>
      </c>
    </row>
    <row r="11711" spans="2:8" hidden="1" x14ac:dyDescent="0.15">
      <c r="B11711" s="8" t="s">
        <v>3465</v>
      </c>
      <c r="C11711" s="4" t="s">
        <v>209</v>
      </c>
      <c r="D11711" s="4" t="s">
        <v>20</v>
      </c>
      <c r="E11711" s="4" t="s">
        <v>2682</v>
      </c>
      <c r="F11711" s="4" t="s">
        <v>6560</v>
      </c>
      <c r="G11711" s="4">
        <v>123.05</v>
      </c>
      <c r="H11711" s="4">
        <v>1979.21</v>
      </c>
    </row>
    <row r="11712" spans="2:8" hidden="1" x14ac:dyDescent="0.15">
      <c r="B11712" s="8" t="s">
        <v>2054</v>
      </c>
      <c r="C11712" s="4" t="s">
        <v>27</v>
      </c>
      <c r="D11712" s="4" t="s">
        <v>19</v>
      </c>
      <c r="E11712" s="4" t="s">
        <v>20</v>
      </c>
      <c r="F11712" s="4" t="s">
        <v>5829</v>
      </c>
      <c r="G11712" s="4">
        <v>556</v>
      </c>
      <c r="H11712" s="4">
        <v>1113.3</v>
      </c>
    </row>
    <row r="11713" spans="2:8" hidden="1" x14ac:dyDescent="0.15">
      <c r="B11713" s="8" t="s">
        <v>2143</v>
      </c>
      <c r="C11713" s="4" t="s">
        <v>27</v>
      </c>
      <c r="D11713" s="4" t="s">
        <v>19</v>
      </c>
      <c r="E11713" s="4" t="s">
        <v>20</v>
      </c>
      <c r="F11713" s="4" t="s">
        <v>6723</v>
      </c>
      <c r="G11713" s="4">
        <v>83.28</v>
      </c>
      <c r="H11713" s="4">
        <v>71.62</v>
      </c>
    </row>
    <row r="11714" spans="2:8" hidden="1" x14ac:dyDescent="0.15">
      <c r="B11714" s="8" t="s">
        <v>2194</v>
      </c>
      <c r="C11714" s="4" t="s">
        <v>27</v>
      </c>
      <c r="D11714" s="4" t="s">
        <v>19</v>
      </c>
      <c r="E11714" s="4" t="s">
        <v>20</v>
      </c>
      <c r="F11714" s="4" t="s">
        <v>5325</v>
      </c>
      <c r="G11714" s="4">
        <v>1170.8</v>
      </c>
      <c r="H11714" s="4">
        <v>1006.89</v>
      </c>
    </row>
    <row r="11715" spans="2:8" hidden="1" x14ac:dyDescent="0.15">
      <c r="B11715" s="8" t="s">
        <v>2201</v>
      </c>
      <c r="C11715" s="4" t="s">
        <v>27</v>
      </c>
      <c r="D11715" s="4" t="s">
        <v>19</v>
      </c>
      <c r="E11715" s="4" t="s">
        <v>20</v>
      </c>
      <c r="F11715" s="4" t="s">
        <v>5830</v>
      </c>
      <c r="G11715" s="4">
        <v>556</v>
      </c>
      <c r="H11715" s="4">
        <v>478.16</v>
      </c>
    </row>
    <row r="11716" spans="2:8" hidden="1" x14ac:dyDescent="0.15">
      <c r="B11716" s="8" t="s">
        <v>2934</v>
      </c>
      <c r="C11716" s="4" t="s">
        <v>27</v>
      </c>
      <c r="D11716" s="4" t="s">
        <v>19</v>
      </c>
      <c r="E11716" s="4" t="s">
        <v>20</v>
      </c>
      <c r="F11716" s="4" t="s">
        <v>5945</v>
      </c>
      <c r="G11716" s="4">
        <v>490.2</v>
      </c>
      <c r="H11716" s="4">
        <v>421.57</v>
      </c>
    </row>
    <row r="11717" spans="2:8" hidden="1" x14ac:dyDescent="0.15">
      <c r="B11717" s="8" t="s">
        <v>340</v>
      </c>
      <c r="C11717" s="4" t="s">
        <v>27</v>
      </c>
      <c r="D11717" s="4" t="s">
        <v>19</v>
      </c>
      <c r="E11717" s="4" t="s">
        <v>20</v>
      </c>
      <c r="F11717" s="4" t="s">
        <v>5706</v>
      </c>
      <c r="G11717" s="4">
        <v>706</v>
      </c>
      <c r="H11717" s="4">
        <v>607.16</v>
      </c>
    </row>
    <row r="11718" spans="2:8" hidden="1" x14ac:dyDescent="0.15">
      <c r="B11718" s="8" t="s">
        <v>2491</v>
      </c>
      <c r="C11718" s="4" t="s">
        <v>27</v>
      </c>
      <c r="D11718" s="4" t="s">
        <v>19</v>
      </c>
      <c r="E11718" s="4" t="s">
        <v>20</v>
      </c>
      <c r="F11718" s="4" t="s">
        <v>6032</v>
      </c>
      <c r="G11718" s="4">
        <v>406.8</v>
      </c>
      <c r="H11718" s="4">
        <v>350.77</v>
      </c>
    </row>
    <row r="11719" spans="2:8" hidden="1" x14ac:dyDescent="0.15">
      <c r="B11719" s="8" t="s">
        <v>387</v>
      </c>
      <c r="C11719" s="4" t="s">
        <v>27</v>
      </c>
      <c r="D11719" s="4" t="s">
        <v>19</v>
      </c>
      <c r="E11719" s="4" t="s">
        <v>20</v>
      </c>
      <c r="F11719" s="4" t="s">
        <v>5655</v>
      </c>
      <c r="G11719" s="4">
        <v>763.9</v>
      </c>
      <c r="H11719" s="4">
        <v>656.95</v>
      </c>
    </row>
    <row r="11720" spans="2:8" hidden="1" x14ac:dyDescent="0.15">
      <c r="B11720" s="8" t="s">
        <v>2103</v>
      </c>
      <c r="C11720" s="4" t="s">
        <v>27</v>
      </c>
      <c r="D11720" s="4" t="s">
        <v>19</v>
      </c>
      <c r="E11720" s="4" t="s">
        <v>20</v>
      </c>
      <c r="F11720" s="4" t="s">
        <v>5823</v>
      </c>
      <c r="G11720" s="4">
        <v>564.48</v>
      </c>
      <c r="H11720" s="4">
        <v>485.45</v>
      </c>
    </row>
    <row r="11721" spans="2:8" hidden="1" x14ac:dyDescent="0.15">
      <c r="B11721" s="8" t="s">
        <v>1185</v>
      </c>
      <c r="C11721" s="4" t="s">
        <v>209</v>
      </c>
      <c r="D11721" s="4" t="s">
        <v>20</v>
      </c>
      <c r="E11721" s="4" t="s">
        <v>2237</v>
      </c>
      <c r="F11721" s="4" t="s">
        <v>1347</v>
      </c>
      <c r="G11721" s="4">
        <v>118.66</v>
      </c>
      <c r="H11721" s="4">
        <v>2469.73</v>
      </c>
    </row>
    <row r="11722" spans="2:8" hidden="1" x14ac:dyDescent="0.15">
      <c r="B11722" s="8" t="s">
        <v>3996</v>
      </c>
      <c r="C11722" s="4" t="s">
        <v>209</v>
      </c>
      <c r="D11722" s="4" t="s">
        <v>20</v>
      </c>
      <c r="E11722" s="4" t="s">
        <v>1288</v>
      </c>
      <c r="F11722" s="4" t="s">
        <v>6574</v>
      </c>
      <c r="G11722" s="4">
        <v>117.52</v>
      </c>
      <c r="H11722" s="4">
        <v>974.79</v>
      </c>
    </row>
    <row r="11723" spans="2:8" hidden="1" x14ac:dyDescent="0.15">
      <c r="B11723" s="8" t="s">
        <v>1134</v>
      </c>
      <c r="C11723" s="4" t="s">
        <v>27</v>
      </c>
      <c r="D11723" s="4" t="s">
        <v>19</v>
      </c>
      <c r="E11723" s="4" t="s">
        <v>20</v>
      </c>
      <c r="F11723" s="4" t="s">
        <v>5357</v>
      </c>
      <c r="G11723" s="4">
        <v>1102.8</v>
      </c>
      <c r="H11723" s="4">
        <v>948.41</v>
      </c>
    </row>
    <row r="11724" spans="2:8" hidden="1" x14ac:dyDescent="0.15">
      <c r="B11724" s="8" t="s">
        <v>2151</v>
      </c>
      <c r="C11724" s="4" t="s">
        <v>209</v>
      </c>
      <c r="D11724" s="4" t="s">
        <v>20</v>
      </c>
      <c r="E11724" s="4" t="s">
        <v>1288</v>
      </c>
      <c r="F11724" s="4" t="s">
        <v>6578</v>
      </c>
      <c r="G11724" s="4">
        <v>111</v>
      </c>
      <c r="H11724" s="4">
        <v>1782.89</v>
      </c>
    </row>
    <row r="11725" spans="2:8" hidden="1" x14ac:dyDescent="0.15">
      <c r="B11725" s="8" t="s">
        <v>3969</v>
      </c>
      <c r="C11725" s="4" t="s">
        <v>209</v>
      </c>
      <c r="D11725" s="4" t="s">
        <v>20</v>
      </c>
      <c r="E11725" s="4" t="s">
        <v>1288</v>
      </c>
      <c r="F11725" s="4" t="s">
        <v>6305</v>
      </c>
      <c r="G11725" s="4">
        <v>110.68</v>
      </c>
      <c r="H11725" s="4">
        <v>911.06</v>
      </c>
    </row>
    <row r="11726" spans="2:8" hidden="1" x14ac:dyDescent="0.15">
      <c r="B11726" s="8" t="s">
        <v>1693</v>
      </c>
      <c r="C11726" s="4" t="s">
        <v>27</v>
      </c>
      <c r="D11726" s="4" t="s">
        <v>19</v>
      </c>
      <c r="E11726" s="4" t="s">
        <v>20</v>
      </c>
      <c r="F11726" s="4" t="s">
        <v>6447</v>
      </c>
      <c r="G11726" s="4">
        <v>168.25</v>
      </c>
      <c r="H11726" s="4">
        <v>144.69999999999899</v>
      </c>
    </row>
    <row r="11727" spans="2:8" hidden="1" x14ac:dyDescent="0.15">
      <c r="B11727" s="8" t="s">
        <v>1323</v>
      </c>
      <c r="C11727" s="4" t="s">
        <v>27</v>
      </c>
      <c r="D11727" s="4" t="s">
        <v>19</v>
      </c>
      <c r="E11727" s="4" t="s">
        <v>20</v>
      </c>
      <c r="F11727" s="4" t="s">
        <v>5589</v>
      </c>
      <c r="G11727" s="4">
        <v>884.8</v>
      </c>
      <c r="H11727" s="4">
        <v>760.93</v>
      </c>
    </row>
    <row r="11728" spans="2:8" hidden="1" x14ac:dyDescent="0.15">
      <c r="B11728" s="8" t="s">
        <v>2291</v>
      </c>
      <c r="C11728" s="4" t="s">
        <v>27</v>
      </c>
      <c r="D11728" s="4" t="s">
        <v>19</v>
      </c>
      <c r="E11728" s="4" t="s">
        <v>20</v>
      </c>
      <c r="F11728" s="4" t="s">
        <v>4856</v>
      </c>
      <c r="G11728" s="4">
        <v>2121.6</v>
      </c>
      <c r="H11728" s="4">
        <v>1829.28</v>
      </c>
    </row>
    <row r="11729" spans="2:8" hidden="1" x14ac:dyDescent="0.15">
      <c r="B11729" s="8" t="s">
        <v>4524</v>
      </c>
      <c r="C11729" s="4" t="s">
        <v>27</v>
      </c>
      <c r="D11729" s="4" t="s">
        <v>19</v>
      </c>
      <c r="E11729" s="4" t="s">
        <v>20</v>
      </c>
      <c r="F11729" s="4" t="s">
        <v>5520</v>
      </c>
      <c r="G11729" s="4">
        <v>988.9</v>
      </c>
      <c r="H11729" s="4">
        <v>850.45</v>
      </c>
    </row>
    <row r="11730" spans="2:8" hidden="1" x14ac:dyDescent="0.15">
      <c r="B11730" s="8" t="s">
        <v>832</v>
      </c>
      <c r="C11730" s="4" t="s">
        <v>27</v>
      </c>
      <c r="D11730" s="4" t="s">
        <v>19</v>
      </c>
      <c r="E11730" s="4" t="s">
        <v>20</v>
      </c>
      <c r="F11730" s="4" t="s">
        <v>5336</v>
      </c>
      <c r="G11730" s="4">
        <v>1132.2</v>
      </c>
      <c r="H11730" s="4">
        <v>976.19</v>
      </c>
    </row>
    <row r="11731" spans="2:8" hidden="1" x14ac:dyDescent="0.15">
      <c r="B11731" s="8" t="s">
        <v>1537</v>
      </c>
      <c r="C11731" s="4" t="s">
        <v>209</v>
      </c>
      <c r="D11731" s="4" t="s">
        <v>20</v>
      </c>
      <c r="E11731" s="4" t="s">
        <v>1288</v>
      </c>
      <c r="F11731" s="4" t="s">
        <v>6305</v>
      </c>
      <c r="G11731" s="4">
        <v>106.81</v>
      </c>
      <c r="H11731" s="4">
        <v>888.44</v>
      </c>
    </row>
    <row r="11732" spans="2:8" hidden="1" x14ac:dyDescent="0.15">
      <c r="B11732" s="8" t="s">
        <v>176</v>
      </c>
      <c r="C11732" s="4" t="s">
        <v>27</v>
      </c>
      <c r="D11732" s="4" t="s">
        <v>19</v>
      </c>
      <c r="E11732" s="4" t="s">
        <v>20</v>
      </c>
      <c r="F11732" s="4" t="s">
        <v>5731</v>
      </c>
      <c r="G11732" s="4">
        <v>669.8</v>
      </c>
      <c r="H11732" s="4">
        <v>576.02</v>
      </c>
    </row>
    <row r="11733" spans="2:8" hidden="1" x14ac:dyDescent="0.15">
      <c r="B11733" s="8" t="s">
        <v>4524</v>
      </c>
      <c r="C11733" s="4" t="s">
        <v>27</v>
      </c>
      <c r="D11733" s="4" t="s">
        <v>19</v>
      </c>
      <c r="E11733" s="4" t="s">
        <v>20</v>
      </c>
      <c r="F11733" s="4" t="s">
        <v>5390</v>
      </c>
      <c r="G11733" s="4">
        <v>1036.3</v>
      </c>
      <c r="H11733" s="4">
        <v>891.22</v>
      </c>
    </row>
    <row r="11734" spans="2:8" hidden="1" x14ac:dyDescent="0.15">
      <c r="B11734" s="8" t="s">
        <v>2228</v>
      </c>
      <c r="C11734" s="4" t="s">
        <v>209</v>
      </c>
      <c r="D11734" s="4" t="s">
        <v>20</v>
      </c>
      <c r="E11734" s="4" t="s">
        <v>950</v>
      </c>
      <c r="F11734" s="4" t="s">
        <v>3386</v>
      </c>
      <c r="G11734" s="4">
        <v>105</v>
      </c>
      <c r="H11734" s="4">
        <v>124.13</v>
      </c>
    </row>
    <row r="11735" spans="2:8" hidden="1" x14ac:dyDescent="0.15">
      <c r="B11735" s="8" t="s">
        <v>708</v>
      </c>
      <c r="C11735" s="4" t="s">
        <v>27</v>
      </c>
      <c r="D11735" s="4" t="s">
        <v>19</v>
      </c>
      <c r="E11735" s="4" t="s">
        <v>20</v>
      </c>
      <c r="F11735" s="4" t="s">
        <v>5211</v>
      </c>
      <c r="G11735" s="4">
        <v>1374</v>
      </c>
      <c r="H11735" s="4">
        <v>1184.5899999999899</v>
      </c>
    </row>
    <row r="11736" spans="2:8" hidden="1" x14ac:dyDescent="0.15">
      <c r="B11736" s="8" t="s">
        <v>3063</v>
      </c>
      <c r="C11736" s="4" t="s">
        <v>27</v>
      </c>
      <c r="D11736" s="4" t="s">
        <v>19</v>
      </c>
      <c r="E11736" s="4" t="s">
        <v>20</v>
      </c>
      <c r="F11736" s="4" t="s">
        <v>6126</v>
      </c>
      <c r="G11736" s="4">
        <v>330</v>
      </c>
      <c r="H11736" s="4">
        <v>284.49</v>
      </c>
    </row>
    <row r="11737" spans="2:8" hidden="1" x14ac:dyDescent="0.15">
      <c r="B11737" s="8" t="s">
        <v>835</v>
      </c>
      <c r="C11737" s="4" t="s">
        <v>27</v>
      </c>
      <c r="D11737" s="4" t="s">
        <v>19</v>
      </c>
      <c r="E11737" s="4" t="s">
        <v>20</v>
      </c>
      <c r="F11737" s="4" t="s">
        <v>5193</v>
      </c>
      <c r="G11737" s="4">
        <v>1440</v>
      </c>
      <c r="H11737" s="4">
        <v>1241.95</v>
      </c>
    </row>
    <row r="11738" spans="2:8" hidden="1" x14ac:dyDescent="0.15">
      <c r="B11738" s="8" t="s">
        <v>1217</v>
      </c>
      <c r="C11738" s="4" t="s">
        <v>27</v>
      </c>
      <c r="D11738" s="4" t="s">
        <v>19</v>
      </c>
      <c r="E11738" s="4" t="s">
        <v>20</v>
      </c>
      <c r="F11738" s="4" t="s">
        <v>5942</v>
      </c>
      <c r="G11738" s="4">
        <v>495</v>
      </c>
      <c r="H11738" s="4">
        <v>425.7</v>
      </c>
    </row>
    <row r="11739" spans="2:8" hidden="1" x14ac:dyDescent="0.15">
      <c r="B11739" s="8" t="s">
        <v>2923</v>
      </c>
      <c r="C11739" s="4" t="s">
        <v>209</v>
      </c>
      <c r="D11739" s="4" t="s">
        <v>20</v>
      </c>
      <c r="E11739" s="4" t="s">
        <v>2713</v>
      </c>
      <c r="F11739" s="4" t="s">
        <v>5932</v>
      </c>
      <c r="G11739" s="4">
        <v>102.84</v>
      </c>
      <c r="H11739" s="4">
        <v>1024.45</v>
      </c>
    </row>
    <row r="11740" spans="2:8" hidden="1" x14ac:dyDescent="0.15">
      <c r="B11740" s="8" t="s">
        <v>65</v>
      </c>
      <c r="C11740" s="4" t="s">
        <v>209</v>
      </c>
      <c r="D11740" s="4" t="s">
        <v>20</v>
      </c>
      <c r="E11740" s="4" t="s">
        <v>1288</v>
      </c>
      <c r="F11740" s="4" t="s">
        <v>6305</v>
      </c>
      <c r="G11740" s="4">
        <v>102.17</v>
      </c>
      <c r="H11740" s="4">
        <v>816.28</v>
      </c>
    </row>
    <row r="11741" spans="2:8" hidden="1" x14ac:dyDescent="0.15">
      <c r="B11741" s="8" t="s">
        <v>1136</v>
      </c>
      <c r="C11741" s="4" t="s">
        <v>27</v>
      </c>
      <c r="D11741" s="4" t="s">
        <v>19</v>
      </c>
      <c r="E11741" s="4" t="s">
        <v>20</v>
      </c>
      <c r="F11741" s="4" t="s">
        <v>5942</v>
      </c>
      <c r="G11741" s="4">
        <v>396</v>
      </c>
      <c r="H11741" s="4">
        <v>340.56</v>
      </c>
    </row>
    <row r="11742" spans="2:8" hidden="1" x14ac:dyDescent="0.15">
      <c r="B11742" s="8" t="s">
        <v>1258</v>
      </c>
      <c r="C11742" s="4" t="s">
        <v>27</v>
      </c>
      <c r="D11742" s="4" t="s">
        <v>19</v>
      </c>
      <c r="E11742" s="4" t="s">
        <v>20</v>
      </c>
      <c r="F11742" s="4" t="s">
        <v>5770</v>
      </c>
      <c r="G11742" s="4">
        <v>600.29999999999995</v>
      </c>
      <c r="H11742" s="4">
        <v>516.26</v>
      </c>
    </row>
    <row r="11743" spans="2:8" hidden="1" x14ac:dyDescent="0.15">
      <c r="B11743" s="8" t="s">
        <v>2768</v>
      </c>
      <c r="C11743" s="4" t="s">
        <v>209</v>
      </c>
      <c r="D11743" s="4" t="s">
        <v>20</v>
      </c>
      <c r="E11743" s="4" t="s">
        <v>1288</v>
      </c>
      <c r="F11743" s="4" t="s">
        <v>5844</v>
      </c>
      <c r="G11743" s="4">
        <v>100.28</v>
      </c>
      <c r="H11743" s="4">
        <v>891.68</v>
      </c>
    </row>
    <row r="11744" spans="2:8" hidden="1" x14ac:dyDescent="0.15">
      <c r="B11744" s="8" t="s">
        <v>387</v>
      </c>
      <c r="C11744" s="4" t="s">
        <v>27</v>
      </c>
      <c r="D11744" s="4" t="s">
        <v>19</v>
      </c>
      <c r="E11744" s="4" t="s">
        <v>20</v>
      </c>
      <c r="F11744" s="4" t="s">
        <v>5708</v>
      </c>
      <c r="G11744" s="4">
        <v>705</v>
      </c>
      <c r="H11744" s="4">
        <v>606.29999999999995</v>
      </c>
    </row>
    <row r="11745" spans="2:8" hidden="1" x14ac:dyDescent="0.15">
      <c r="B11745" s="8" t="s">
        <v>4524</v>
      </c>
      <c r="C11745" s="4" t="s">
        <v>27</v>
      </c>
      <c r="D11745" s="4" t="s">
        <v>19</v>
      </c>
      <c r="E11745" s="4" t="s">
        <v>20</v>
      </c>
      <c r="F11745" s="4" t="s">
        <v>5998</v>
      </c>
      <c r="G11745" s="4">
        <v>442.5</v>
      </c>
      <c r="H11745" s="4">
        <v>380.55</v>
      </c>
    </row>
    <row r="11746" spans="2:8" hidden="1" x14ac:dyDescent="0.15">
      <c r="B11746" s="8">
        <v>132.75</v>
      </c>
      <c r="C11746" s="4" t="s">
        <v>27</v>
      </c>
      <c r="D11746" s="4" t="s">
        <v>19</v>
      </c>
      <c r="E11746" s="4" t="s">
        <v>20</v>
      </c>
      <c r="F11746" s="4" t="s">
        <v>6535</v>
      </c>
      <c r="G11746" s="4">
        <v>132.75</v>
      </c>
      <c r="H11746" s="4">
        <v>114.16</v>
      </c>
    </row>
    <row r="11747" spans="2:8" hidden="1" x14ac:dyDescent="0.15">
      <c r="B11747" s="8" t="s">
        <v>152</v>
      </c>
      <c r="C11747" s="4" t="s">
        <v>27</v>
      </c>
      <c r="D11747" s="4" t="s">
        <v>19</v>
      </c>
      <c r="E11747" s="4" t="s">
        <v>20</v>
      </c>
      <c r="F11747" s="4" t="s">
        <v>6220</v>
      </c>
      <c r="G11747" s="4">
        <v>270</v>
      </c>
      <c r="H11747" s="4">
        <v>540</v>
      </c>
    </row>
    <row r="11748" spans="2:8" hidden="1" x14ac:dyDescent="0.15">
      <c r="B11748" s="8" t="s">
        <v>6416</v>
      </c>
      <c r="C11748" s="4" t="s">
        <v>27</v>
      </c>
      <c r="D11748" s="4" t="s">
        <v>19</v>
      </c>
      <c r="E11748" s="4" t="s">
        <v>20</v>
      </c>
      <c r="F11748" s="4" t="s">
        <v>6438</v>
      </c>
      <c r="G11748" s="4">
        <v>174</v>
      </c>
      <c r="H11748" s="4">
        <v>149.63999999999999</v>
      </c>
    </row>
    <row r="11749" spans="2:8" hidden="1" x14ac:dyDescent="0.15">
      <c r="B11749" s="8" t="s">
        <v>2301</v>
      </c>
      <c r="C11749" s="4" t="s">
        <v>27</v>
      </c>
      <c r="D11749" s="4" t="s">
        <v>19</v>
      </c>
      <c r="E11749" s="4" t="s">
        <v>20</v>
      </c>
      <c r="F11749" s="4" t="s">
        <v>5335</v>
      </c>
      <c r="G11749" s="4">
        <v>1134</v>
      </c>
      <c r="H11749" s="4">
        <v>975.24</v>
      </c>
    </row>
    <row r="11750" spans="2:8" hidden="1" x14ac:dyDescent="0.15">
      <c r="B11750" s="8" t="s">
        <v>2940</v>
      </c>
      <c r="C11750" s="4" t="s">
        <v>27</v>
      </c>
      <c r="D11750" s="4" t="s">
        <v>19</v>
      </c>
      <c r="E11750" s="4" t="s">
        <v>20</v>
      </c>
      <c r="F11750" s="4" t="s">
        <v>6131</v>
      </c>
      <c r="G11750" s="4">
        <v>319.2</v>
      </c>
      <c r="H11750" s="4">
        <v>274.51</v>
      </c>
    </row>
    <row r="11751" spans="2:8" hidden="1" x14ac:dyDescent="0.15">
      <c r="B11751" s="8" t="s">
        <v>4524</v>
      </c>
      <c r="C11751" s="4" t="s">
        <v>27</v>
      </c>
      <c r="D11751" s="4" t="s">
        <v>19</v>
      </c>
      <c r="E11751" s="4" t="s">
        <v>20</v>
      </c>
      <c r="F11751" s="4" t="s">
        <v>5700</v>
      </c>
      <c r="G11751" s="4">
        <v>720</v>
      </c>
      <c r="H11751" s="4">
        <v>619.20000000000005</v>
      </c>
    </row>
    <row r="11752" spans="2:8" hidden="1" x14ac:dyDescent="0.15">
      <c r="B11752" s="8" t="s">
        <v>4502</v>
      </c>
      <c r="C11752" s="4" t="s">
        <v>27</v>
      </c>
      <c r="D11752" s="4" t="s">
        <v>19</v>
      </c>
      <c r="E11752" s="4" t="s">
        <v>20</v>
      </c>
      <c r="F11752" s="4" t="s">
        <v>6706</v>
      </c>
      <c r="G11752" s="4">
        <v>90</v>
      </c>
      <c r="H11752" s="4">
        <v>180</v>
      </c>
    </row>
    <row r="11753" spans="2:8" hidden="1" x14ac:dyDescent="0.15">
      <c r="B11753" s="8" t="s">
        <v>1548</v>
      </c>
      <c r="C11753" s="4" t="s">
        <v>209</v>
      </c>
      <c r="D11753" s="4" t="s">
        <v>20</v>
      </c>
      <c r="E11753" s="4" t="s">
        <v>6670</v>
      </c>
      <c r="F11753" s="4" t="s">
        <v>6671</v>
      </c>
      <c r="G11753" s="4">
        <v>100</v>
      </c>
      <c r="H11753" s="4">
        <v>219.88</v>
      </c>
    </row>
    <row r="11754" spans="2:8" hidden="1" x14ac:dyDescent="0.15">
      <c r="B11754" s="8" t="s">
        <v>1203</v>
      </c>
      <c r="C11754" s="4" t="s">
        <v>27</v>
      </c>
      <c r="D11754" s="4" t="s">
        <v>19</v>
      </c>
      <c r="E11754" s="4" t="s">
        <v>20</v>
      </c>
      <c r="F11754" s="4" t="s">
        <v>5584</v>
      </c>
      <c r="G11754" s="4">
        <v>900</v>
      </c>
      <c r="H11754" s="4">
        <v>774</v>
      </c>
    </row>
    <row r="11755" spans="2:8" hidden="1" x14ac:dyDescent="0.15">
      <c r="B11755" s="8" t="s">
        <v>2143</v>
      </c>
      <c r="C11755" s="4" t="s">
        <v>27</v>
      </c>
      <c r="D11755" s="4" t="s">
        <v>19</v>
      </c>
      <c r="E11755" s="4" t="s">
        <v>20</v>
      </c>
      <c r="F11755" s="4" t="s">
        <v>6927</v>
      </c>
      <c r="G11755" s="4">
        <v>45</v>
      </c>
      <c r="H11755" s="4">
        <v>38.700000000000003</v>
      </c>
    </row>
    <row r="11756" spans="2:8" hidden="1" x14ac:dyDescent="0.15">
      <c r="B11756" s="8" t="s">
        <v>1258</v>
      </c>
      <c r="C11756" s="4" t="s">
        <v>27</v>
      </c>
      <c r="D11756" s="4" t="s">
        <v>19</v>
      </c>
      <c r="E11756" s="4" t="s">
        <v>20</v>
      </c>
      <c r="F11756" s="4" t="s">
        <v>5699</v>
      </c>
      <c r="G11756" s="4">
        <v>720</v>
      </c>
      <c r="H11756" s="4">
        <v>619.20000000000005</v>
      </c>
    </row>
    <row r="11757" spans="2:8" hidden="1" x14ac:dyDescent="0.15">
      <c r="B11757" s="8" t="s">
        <v>161</v>
      </c>
      <c r="C11757" s="4" t="s">
        <v>209</v>
      </c>
      <c r="D11757" s="4" t="s">
        <v>20</v>
      </c>
      <c r="E11757" s="4" t="s">
        <v>1288</v>
      </c>
      <c r="F11757" s="4" t="s">
        <v>5932</v>
      </c>
      <c r="G11757" s="4">
        <v>96.96</v>
      </c>
      <c r="H11757" s="4">
        <v>854.84</v>
      </c>
    </row>
    <row r="11758" spans="2:8" hidden="1" x14ac:dyDescent="0.15">
      <c r="B11758" s="8" t="s">
        <v>1847</v>
      </c>
      <c r="C11758" s="4" t="s">
        <v>27</v>
      </c>
      <c r="D11758" s="4" t="s">
        <v>19</v>
      </c>
      <c r="E11758" s="4" t="s">
        <v>20</v>
      </c>
      <c r="F11758" s="4" t="s">
        <v>6437</v>
      </c>
      <c r="G11758" s="4">
        <v>174</v>
      </c>
      <c r="H11758" s="4">
        <v>149.63999999999999</v>
      </c>
    </row>
    <row r="11759" spans="2:8" hidden="1" x14ac:dyDescent="0.15">
      <c r="B11759" s="8" t="s">
        <v>98</v>
      </c>
      <c r="C11759" s="4" t="s">
        <v>27</v>
      </c>
      <c r="D11759" s="4" t="s">
        <v>19</v>
      </c>
      <c r="E11759" s="4" t="s">
        <v>20</v>
      </c>
      <c r="F11759" s="4" t="s">
        <v>6089</v>
      </c>
      <c r="G11759" s="4">
        <v>354</v>
      </c>
      <c r="H11759" s="4">
        <v>304.44</v>
      </c>
    </row>
    <row r="11760" spans="2:8" hidden="1" x14ac:dyDescent="0.15">
      <c r="B11760" s="8" t="s">
        <v>1099</v>
      </c>
      <c r="C11760" s="4" t="s">
        <v>27</v>
      </c>
      <c r="D11760" s="4" t="s">
        <v>19</v>
      </c>
      <c r="E11760" s="4" t="s">
        <v>20</v>
      </c>
      <c r="F11760" s="4" t="s">
        <v>4854</v>
      </c>
      <c r="G11760" s="4">
        <v>2124.15</v>
      </c>
      <c r="H11760" s="4">
        <v>1826.77</v>
      </c>
    </row>
    <row r="11761" spans="2:8" hidden="1" x14ac:dyDescent="0.15">
      <c r="B11761" s="8" t="s">
        <v>4608</v>
      </c>
      <c r="C11761" s="4" t="s">
        <v>27</v>
      </c>
      <c r="D11761" s="4" t="s">
        <v>19</v>
      </c>
      <c r="E11761" s="4" t="s">
        <v>20</v>
      </c>
      <c r="F11761" s="4" t="s">
        <v>6426</v>
      </c>
      <c r="G11761" s="4">
        <v>180</v>
      </c>
      <c r="H11761" s="4">
        <v>154.80000000000001</v>
      </c>
    </row>
    <row r="11762" spans="2:8" hidden="1" x14ac:dyDescent="0.15">
      <c r="B11762" s="8" t="s">
        <v>2712</v>
      </c>
      <c r="C11762" s="4" t="s">
        <v>27</v>
      </c>
      <c r="D11762" s="4" t="s">
        <v>19</v>
      </c>
      <c r="E11762" s="4" t="s">
        <v>20</v>
      </c>
      <c r="F11762" s="4" t="s">
        <v>5858</v>
      </c>
      <c r="G11762" s="4">
        <v>525.20000000000005</v>
      </c>
      <c r="H11762" s="4">
        <v>451.67</v>
      </c>
    </row>
    <row r="11763" spans="2:8" hidden="1" x14ac:dyDescent="0.15">
      <c r="B11763" s="8" t="s">
        <v>1138</v>
      </c>
      <c r="C11763" s="4" t="s">
        <v>209</v>
      </c>
      <c r="D11763" s="4" t="s">
        <v>19</v>
      </c>
      <c r="E11763" s="4" t="s">
        <v>2722</v>
      </c>
      <c r="F11763" s="4" t="s">
        <v>6700</v>
      </c>
      <c r="G11763" s="4">
        <v>90</v>
      </c>
      <c r="H11763" s="4">
        <v>3744</v>
      </c>
    </row>
    <row r="11764" spans="2:8" hidden="1" x14ac:dyDescent="0.15">
      <c r="B11764" s="8" t="s">
        <v>2449</v>
      </c>
      <c r="C11764" s="4" t="s">
        <v>27</v>
      </c>
      <c r="D11764" s="4" t="s">
        <v>19</v>
      </c>
      <c r="E11764" s="4" t="s">
        <v>20</v>
      </c>
      <c r="F11764" s="4" t="s">
        <v>5871</v>
      </c>
      <c r="G11764" s="4">
        <v>511.2</v>
      </c>
      <c r="H11764" s="4">
        <v>439.63</v>
      </c>
    </row>
    <row r="11765" spans="2:8" hidden="1" x14ac:dyDescent="0.15">
      <c r="B11765" s="8" t="s">
        <v>2990</v>
      </c>
      <c r="C11765" s="4" t="s">
        <v>209</v>
      </c>
      <c r="D11765" s="4" t="s">
        <v>19</v>
      </c>
      <c r="E11765" s="4" t="s">
        <v>2964</v>
      </c>
      <c r="F11765" s="4" t="s">
        <v>6703</v>
      </c>
      <c r="G11765" s="4">
        <v>90</v>
      </c>
      <c r="H11765" s="4">
        <v>451.53</v>
      </c>
    </row>
    <row r="11766" spans="2:8" hidden="1" x14ac:dyDescent="0.15">
      <c r="B11766" s="8" t="s">
        <v>5702</v>
      </c>
      <c r="C11766" s="4" t="s">
        <v>27</v>
      </c>
      <c r="D11766" s="4" t="s">
        <v>19</v>
      </c>
      <c r="E11766" s="4" t="s">
        <v>20</v>
      </c>
      <c r="F11766" s="4" t="s">
        <v>5703</v>
      </c>
      <c r="G11766" s="4">
        <v>714</v>
      </c>
      <c r="H11766" s="4">
        <v>1433.42</v>
      </c>
    </row>
    <row r="11767" spans="2:8" hidden="1" x14ac:dyDescent="0.15">
      <c r="B11767" s="8" t="s">
        <v>2402</v>
      </c>
      <c r="C11767" s="4" t="s">
        <v>27</v>
      </c>
      <c r="D11767" s="4" t="s">
        <v>19</v>
      </c>
      <c r="E11767" s="4" t="s">
        <v>20</v>
      </c>
      <c r="F11767" s="4" t="s">
        <v>5688</v>
      </c>
      <c r="G11767" s="4">
        <v>728</v>
      </c>
      <c r="H11767" s="4">
        <v>1459.14</v>
      </c>
    </row>
    <row r="11768" spans="2:8" hidden="1" x14ac:dyDescent="0.15">
      <c r="B11768" s="8" t="s">
        <v>1036</v>
      </c>
      <c r="C11768" s="4" t="s">
        <v>27</v>
      </c>
      <c r="D11768" s="4" t="s">
        <v>19</v>
      </c>
      <c r="E11768" s="4" t="s">
        <v>20</v>
      </c>
      <c r="F11768" s="4" t="s">
        <v>5688</v>
      </c>
      <c r="G11768" s="4">
        <v>250</v>
      </c>
      <c r="H11768" s="4">
        <v>500</v>
      </c>
    </row>
    <row r="11769" spans="2:8" hidden="1" x14ac:dyDescent="0.15">
      <c r="B11769" s="8" t="s">
        <v>5648</v>
      </c>
      <c r="C11769" s="4" t="s">
        <v>27</v>
      </c>
      <c r="D11769" s="4" t="s">
        <v>19</v>
      </c>
      <c r="E11769" s="4" t="s">
        <v>20</v>
      </c>
      <c r="F11769" s="4" t="s">
        <v>5652</v>
      </c>
      <c r="G11769" s="4">
        <v>776</v>
      </c>
      <c r="H11769" s="4">
        <v>1552</v>
      </c>
    </row>
    <row r="11770" spans="2:8" hidden="1" x14ac:dyDescent="0.15">
      <c r="B11770" s="8" t="s">
        <v>156</v>
      </c>
      <c r="C11770" s="4" t="s">
        <v>27</v>
      </c>
      <c r="D11770" s="4" t="s">
        <v>19</v>
      </c>
      <c r="E11770" s="4" t="s">
        <v>20</v>
      </c>
      <c r="F11770" s="4" t="s">
        <v>5652</v>
      </c>
      <c r="G11770" s="4">
        <v>480</v>
      </c>
      <c r="H11770" s="4">
        <v>962.48</v>
      </c>
    </row>
    <row r="11771" spans="2:8" hidden="1" x14ac:dyDescent="0.15">
      <c r="B11771" s="8" t="s">
        <v>1537</v>
      </c>
      <c r="C11771" s="4" t="s">
        <v>27</v>
      </c>
      <c r="D11771" s="4" t="s">
        <v>19</v>
      </c>
      <c r="E11771" s="4" t="s">
        <v>20</v>
      </c>
      <c r="F11771" s="4" t="s">
        <v>5652</v>
      </c>
      <c r="G11771" s="4">
        <v>288</v>
      </c>
      <c r="H11771" s="4">
        <v>576</v>
      </c>
    </row>
    <row r="11772" spans="2:8" hidden="1" x14ac:dyDescent="0.15">
      <c r="B11772" s="8" t="s">
        <v>162</v>
      </c>
      <c r="C11772" s="4" t="s">
        <v>27</v>
      </c>
      <c r="D11772" s="4" t="s">
        <v>19</v>
      </c>
      <c r="E11772" s="4" t="s">
        <v>20</v>
      </c>
      <c r="F11772" s="4" t="s">
        <v>5652</v>
      </c>
      <c r="G11772" s="4">
        <v>259.2</v>
      </c>
      <c r="H11772" s="4">
        <v>518.4</v>
      </c>
    </row>
    <row r="11773" spans="2:8" hidden="1" x14ac:dyDescent="0.15">
      <c r="B11773" s="8" t="s">
        <v>948</v>
      </c>
      <c r="C11773" s="4" t="s">
        <v>209</v>
      </c>
      <c r="D11773" s="4" t="s">
        <v>20</v>
      </c>
      <c r="E11773" s="4" t="s">
        <v>2722</v>
      </c>
      <c r="F11773" s="4" t="s">
        <v>6313</v>
      </c>
      <c r="G11773" s="4">
        <v>82.28</v>
      </c>
      <c r="H11773" s="4">
        <v>906.9</v>
      </c>
    </row>
    <row r="11774" spans="2:8" hidden="1" x14ac:dyDescent="0.15">
      <c r="B11774" s="8" t="s">
        <v>1926</v>
      </c>
      <c r="C11774" s="4" t="s">
        <v>209</v>
      </c>
      <c r="D11774" s="4" t="s">
        <v>20</v>
      </c>
      <c r="E11774" s="4" t="s">
        <v>6287</v>
      </c>
      <c r="F11774" s="4" t="s">
        <v>6388</v>
      </c>
      <c r="G11774" s="4">
        <v>82</v>
      </c>
      <c r="H11774" s="4">
        <v>293171.61</v>
      </c>
    </row>
    <row r="11775" spans="2:8" hidden="1" x14ac:dyDescent="0.15">
      <c r="B11775" s="8" t="s">
        <v>43</v>
      </c>
      <c r="C11775" s="4" t="s">
        <v>27</v>
      </c>
      <c r="D11775" s="4" t="s">
        <v>19</v>
      </c>
      <c r="E11775" s="4" t="s">
        <v>20</v>
      </c>
      <c r="F11775" s="4" t="s">
        <v>5652</v>
      </c>
      <c r="G11775" s="4">
        <v>225</v>
      </c>
      <c r="H11775" s="4">
        <v>450</v>
      </c>
    </row>
    <row r="11776" spans="2:8" hidden="1" x14ac:dyDescent="0.15">
      <c r="B11776" s="8" t="s">
        <v>1485</v>
      </c>
      <c r="C11776" s="4" t="s">
        <v>27</v>
      </c>
      <c r="D11776" s="4" t="s">
        <v>19</v>
      </c>
      <c r="E11776" s="4" t="s">
        <v>20</v>
      </c>
      <c r="F11776" s="4" t="s">
        <v>5652</v>
      </c>
      <c r="G11776" s="4">
        <v>172.8</v>
      </c>
      <c r="H11776" s="4">
        <v>345.6</v>
      </c>
    </row>
    <row r="11777" spans="2:8" hidden="1" x14ac:dyDescent="0.15">
      <c r="B11777" s="8" t="s">
        <v>4119</v>
      </c>
      <c r="C11777" s="4" t="s">
        <v>27</v>
      </c>
      <c r="D11777" s="4" t="s">
        <v>19</v>
      </c>
      <c r="E11777" s="4" t="s">
        <v>20</v>
      </c>
      <c r="F11777" s="4" t="s">
        <v>5707</v>
      </c>
      <c r="G11777" s="4">
        <v>705.6</v>
      </c>
      <c r="H11777" s="4">
        <v>1414.49</v>
      </c>
    </row>
    <row r="11778" spans="2:8" hidden="1" x14ac:dyDescent="0.15">
      <c r="B11778" s="8" t="s">
        <v>2412</v>
      </c>
      <c r="C11778" s="4" t="s">
        <v>27</v>
      </c>
      <c r="D11778" s="4" t="s">
        <v>19</v>
      </c>
      <c r="E11778" s="4" t="s">
        <v>20</v>
      </c>
      <c r="F11778" s="4" t="s">
        <v>5707</v>
      </c>
      <c r="G11778" s="4">
        <v>610</v>
      </c>
      <c r="H11778" s="4">
        <v>1220</v>
      </c>
    </row>
    <row r="11779" spans="2:8" hidden="1" x14ac:dyDescent="0.15">
      <c r="B11779" s="8" t="s">
        <v>206</v>
      </c>
      <c r="C11779" s="4" t="s">
        <v>209</v>
      </c>
      <c r="D11779" s="4" t="s">
        <v>20</v>
      </c>
      <c r="E11779" s="4" t="s">
        <v>232</v>
      </c>
      <c r="F11779" s="4" t="s">
        <v>6733</v>
      </c>
      <c r="G11779" s="4">
        <v>80</v>
      </c>
      <c r="H11779" s="4">
        <v>342.01</v>
      </c>
    </row>
    <row r="11780" spans="2:8" hidden="1" x14ac:dyDescent="0.15">
      <c r="B11780" s="8" t="s">
        <v>5735</v>
      </c>
      <c r="C11780" s="4" t="s">
        <v>27</v>
      </c>
      <c r="D11780" s="4" t="s">
        <v>19</v>
      </c>
      <c r="E11780" s="4" t="s">
        <v>20</v>
      </c>
      <c r="F11780" s="4" t="s">
        <v>5707</v>
      </c>
      <c r="G11780" s="4">
        <v>525</v>
      </c>
      <c r="H11780" s="4">
        <v>1050</v>
      </c>
    </row>
    <row r="11781" spans="2:8" hidden="1" x14ac:dyDescent="0.15">
      <c r="B11781" s="8" t="s">
        <v>3537</v>
      </c>
      <c r="C11781" s="4" t="s">
        <v>27</v>
      </c>
      <c r="D11781" s="4" t="s">
        <v>19</v>
      </c>
      <c r="E11781" s="4" t="s">
        <v>20</v>
      </c>
      <c r="F11781" s="4" t="s">
        <v>5707</v>
      </c>
      <c r="G11781" s="4">
        <v>357</v>
      </c>
      <c r="H11781" s="4">
        <v>714</v>
      </c>
    </row>
    <row r="11782" spans="2:8" hidden="1" x14ac:dyDescent="0.15">
      <c r="B11782" s="8" t="s">
        <v>2139</v>
      </c>
      <c r="C11782" s="4" t="s">
        <v>27</v>
      </c>
      <c r="D11782" s="4" t="s">
        <v>19</v>
      </c>
      <c r="E11782" s="4" t="s">
        <v>20</v>
      </c>
      <c r="F11782" s="4" t="s">
        <v>5707</v>
      </c>
      <c r="G11782" s="4">
        <v>320</v>
      </c>
      <c r="H11782" s="4">
        <v>640</v>
      </c>
    </row>
    <row r="11783" spans="2:8" hidden="1" x14ac:dyDescent="0.15">
      <c r="B11783" s="8" t="s">
        <v>4638</v>
      </c>
      <c r="C11783" s="4" t="s">
        <v>209</v>
      </c>
      <c r="D11783" s="4" t="s">
        <v>20</v>
      </c>
      <c r="E11783" s="4" t="s">
        <v>1288</v>
      </c>
      <c r="F11783" s="4" t="s">
        <v>6305</v>
      </c>
      <c r="G11783" s="4">
        <v>79.56</v>
      </c>
      <c r="H11783" s="4">
        <v>732.45</v>
      </c>
    </row>
    <row r="11784" spans="2:8" hidden="1" x14ac:dyDescent="0.15">
      <c r="B11784" s="8" t="s">
        <v>2412</v>
      </c>
      <c r="C11784" s="4" t="s">
        <v>27</v>
      </c>
      <c r="D11784" s="4" t="s">
        <v>19</v>
      </c>
      <c r="E11784" s="4" t="s">
        <v>20</v>
      </c>
      <c r="F11784" s="4" t="s">
        <v>5707</v>
      </c>
      <c r="G11784" s="4">
        <v>280.8</v>
      </c>
      <c r="H11784" s="4">
        <v>561.6</v>
      </c>
    </row>
    <row r="11785" spans="2:8" hidden="1" x14ac:dyDescent="0.15">
      <c r="B11785" s="8" t="s">
        <v>2234</v>
      </c>
      <c r="C11785" s="4" t="s">
        <v>209</v>
      </c>
      <c r="D11785" s="4" t="s">
        <v>20</v>
      </c>
      <c r="E11785" s="4" t="s">
        <v>2237</v>
      </c>
      <c r="F11785" s="4" t="s">
        <v>3290</v>
      </c>
      <c r="G11785" s="4">
        <v>79</v>
      </c>
      <c r="H11785" s="4">
        <v>320.27</v>
      </c>
    </row>
    <row r="11786" spans="2:8" hidden="1" x14ac:dyDescent="0.15">
      <c r="B11786" s="8" t="s">
        <v>1036</v>
      </c>
      <c r="C11786" s="4" t="s">
        <v>27</v>
      </c>
      <c r="D11786" s="4" t="s">
        <v>19</v>
      </c>
      <c r="E11786" s="4" t="s">
        <v>20</v>
      </c>
      <c r="F11786" s="4" t="s">
        <v>5707</v>
      </c>
      <c r="G11786" s="4">
        <v>230.4</v>
      </c>
      <c r="H11786" s="4">
        <v>460.8</v>
      </c>
    </row>
    <row r="11787" spans="2:8" hidden="1" x14ac:dyDescent="0.15">
      <c r="B11787" s="8" t="s">
        <v>5005</v>
      </c>
      <c r="C11787" s="4" t="s">
        <v>27</v>
      </c>
      <c r="D11787" s="4" t="s">
        <v>19</v>
      </c>
      <c r="E11787" s="4" t="s">
        <v>20</v>
      </c>
      <c r="F11787" s="4" t="s">
        <v>5707</v>
      </c>
      <c r="G11787" s="4">
        <v>192</v>
      </c>
      <c r="H11787" s="4">
        <v>384</v>
      </c>
    </row>
    <row r="11788" spans="2:8" hidden="1" x14ac:dyDescent="0.15">
      <c r="B11788" s="8" t="s">
        <v>513</v>
      </c>
      <c r="C11788" s="4" t="s">
        <v>209</v>
      </c>
      <c r="D11788" s="4" t="s">
        <v>20</v>
      </c>
      <c r="E11788" s="4" t="s">
        <v>559</v>
      </c>
      <c r="F11788" s="4" t="s">
        <v>6763</v>
      </c>
      <c r="G11788" s="4">
        <v>75</v>
      </c>
      <c r="H11788" s="4">
        <v>660</v>
      </c>
    </row>
    <row r="11789" spans="2:8" hidden="1" x14ac:dyDescent="0.15">
      <c r="B11789" s="8" t="s">
        <v>1349</v>
      </c>
      <c r="C11789" s="4" t="s">
        <v>209</v>
      </c>
      <c r="D11789" s="4" t="s">
        <v>20</v>
      </c>
      <c r="E11789" s="4" t="s">
        <v>2713</v>
      </c>
      <c r="F11789" s="4" t="s">
        <v>6772</v>
      </c>
      <c r="G11789" s="4">
        <v>75</v>
      </c>
      <c r="H11789" s="4">
        <v>108.23</v>
      </c>
    </row>
    <row r="11790" spans="2:8" hidden="1" x14ac:dyDescent="0.15">
      <c r="B11790" s="8" t="s">
        <v>1349</v>
      </c>
      <c r="C11790" s="4" t="s">
        <v>209</v>
      </c>
      <c r="D11790" s="4" t="s">
        <v>20</v>
      </c>
      <c r="E11790" s="4" t="s">
        <v>2713</v>
      </c>
      <c r="F11790" s="4" t="s">
        <v>5771</v>
      </c>
      <c r="G11790" s="4">
        <v>75</v>
      </c>
      <c r="H11790" s="4">
        <v>108.23</v>
      </c>
    </row>
    <row r="11791" spans="2:8" hidden="1" x14ac:dyDescent="0.15">
      <c r="B11791" s="8" t="s">
        <v>1438</v>
      </c>
      <c r="C11791" s="4" t="s">
        <v>209</v>
      </c>
      <c r="D11791" s="4" t="s">
        <v>20</v>
      </c>
      <c r="E11791" s="4" t="s">
        <v>2237</v>
      </c>
      <c r="F11791" s="4" t="s">
        <v>1347</v>
      </c>
      <c r="G11791" s="4">
        <v>74.89</v>
      </c>
      <c r="H11791" s="4">
        <v>1821.96</v>
      </c>
    </row>
    <row r="11792" spans="2:8" hidden="1" x14ac:dyDescent="0.15">
      <c r="B11792" s="8" t="s">
        <v>3403</v>
      </c>
      <c r="C11792" s="4" t="s">
        <v>209</v>
      </c>
      <c r="D11792" s="4" t="s">
        <v>629</v>
      </c>
      <c r="E11792" s="4" t="s">
        <v>2713</v>
      </c>
      <c r="F11792" s="4" t="s">
        <v>6775</v>
      </c>
      <c r="G11792" s="4">
        <v>74.459999999999994</v>
      </c>
      <c r="H11792" s="4">
        <v>867.05</v>
      </c>
    </row>
    <row r="11793" spans="2:8" hidden="1" x14ac:dyDescent="0.15">
      <c r="B11793" s="8" t="s">
        <v>1348</v>
      </c>
      <c r="C11793" s="4" t="s">
        <v>209</v>
      </c>
      <c r="D11793" s="4" t="s">
        <v>20</v>
      </c>
      <c r="E11793" s="4" t="s">
        <v>2964</v>
      </c>
      <c r="F11793" s="4" t="s">
        <v>5844</v>
      </c>
      <c r="G11793" s="4">
        <v>73.06</v>
      </c>
      <c r="H11793" s="4">
        <v>790.3</v>
      </c>
    </row>
    <row r="11794" spans="2:8" hidden="1" x14ac:dyDescent="0.15">
      <c r="B11794" s="8" t="s">
        <v>3444</v>
      </c>
      <c r="C11794" s="4" t="s">
        <v>209</v>
      </c>
      <c r="D11794" s="4" t="s">
        <v>20</v>
      </c>
      <c r="E11794" s="4" t="s">
        <v>2237</v>
      </c>
      <c r="F11794" s="4" t="s">
        <v>1347</v>
      </c>
      <c r="G11794" s="4">
        <v>72.8</v>
      </c>
      <c r="H11794" s="4">
        <v>1394.08</v>
      </c>
    </row>
    <row r="11795" spans="2:8" hidden="1" x14ac:dyDescent="0.15">
      <c r="B11795" s="8" t="s">
        <v>2697</v>
      </c>
      <c r="C11795" s="4" t="s">
        <v>209</v>
      </c>
      <c r="D11795" s="4" t="s">
        <v>20</v>
      </c>
      <c r="E11795" s="4" t="s">
        <v>6287</v>
      </c>
      <c r="F11795" s="4" t="s">
        <v>6388</v>
      </c>
      <c r="G11795" s="4">
        <v>72</v>
      </c>
      <c r="H11795" s="4">
        <v>195336.79</v>
      </c>
    </row>
    <row r="11796" spans="2:8" hidden="1" x14ac:dyDescent="0.15">
      <c r="B11796" s="8" t="s">
        <v>3537</v>
      </c>
      <c r="C11796" s="4" t="s">
        <v>27</v>
      </c>
      <c r="D11796" s="4" t="s">
        <v>19</v>
      </c>
      <c r="E11796" s="4" t="s">
        <v>20</v>
      </c>
      <c r="F11796" s="4" t="s">
        <v>5707</v>
      </c>
      <c r="G11796" s="4">
        <v>120.96</v>
      </c>
      <c r="H11796" s="4">
        <v>241.92</v>
      </c>
    </row>
    <row r="11797" spans="2:8" hidden="1" x14ac:dyDescent="0.15">
      <c r="B11797" s="8" t="s">
        <v>3537</v>
      </c>
      <c r="C11797" s="4" t="s">
        <v>27</v>
      </c>
      <c r="D11797" s="4" t="s">
        <v>19</v>
      </c>
      <c r="E11797" s="4" t="s">
        <v>20</v>
      </c>
      <c r="F11797" s="4" t="s">
        <v>5707</v>
      </c>
      <c r="G11797" s="4">
        <v>79.2</v>
      </c>
      <c r="H11797" s="4">
        <v>158.4</v>
      </c>
    </row>
    <row r="11798" spans="2:8" hidden="1" x14ac:dyDescent="0.15">
      <c r="B11798" s="8" t="s">
        <v>43</v>
      </c>
      <c r="C11798" s="4" t="s">
        <v>27</v>
      </c>
      <c r="D11798" s="4" t="s">
        <v>19</v>
      </c>
      <c r="E11798" s="4" t="s">
        <v>20</v>
      </c>
      <c r="F11798" s="4" t="s">
        <v>5629</v>
      </c>
      <c r="G11798" s="4">
        <v>810</v>
      </c>
      <c r="H11798" s="4">
        <v>1620</v>
      </c>
    </row>
    <row r="11799" spans="2:8" hidden="1" x14ac:dyDescent="0.15">
      <c r="B11799" s="8" t="s">
        <v>156</v>
      </c>
      <c r="C11799" s="4" t="s">
        <v>27</v>
      </c>
      <c r="D11799" s="4" t="s">
        <v>19</v>
      </c>
      <c r="E11799" s="4" t="s">
        <v>20</v>
      </c>
      <c r="F11799" s="4" t="s">
        <v>5629</v>
      </c>
      <c r="G11799" s="4">
        <v>800</v>
      </c>
      <c r="H11799" s="4">
        <v>1600</v>
      </c>
    </row>
    <row r="11800" spans="2:8" hidden="1" x14ac:dyDescent="0.15">
      <c r="B11800" s="8" t="s">
        <v>1138</v>
      </c>
      <c r="C11800" s="4" t="s">
        <v>27</v>
      </c>
      <c r="D11800" s="4" t="s">
        <v>19</v>
      </c>
      <c r="E11800" s="4" t="s">
        <v>20</v>
      </c>
      <c r="F11800" s="4" t="s">
        <v>5629</v>
      </c>
      <c r="G11800" s="4">
        <v>750</v>
      </c>
      <c r="H11800" s="4">
        <v>1500</v>
      </c>
    </row>
    <row r="11801" spans="2:8" hidden="1" x14ac:dyDescent="0.15">
      <c r="B11801" s="8" t="s">
        <v>2091</v>
      </c>
      <c r="C11801" s="4" t="s">
        <v>27</v>
      </c>
      <c r="D11801" s="4" t="s">
        <v>19</v>
      </c>
      <c r="E11801" s="4" t="s">
        <v>20</v>
      </c>
      <c r="F11801" s="4" t="s">
        <v>5629</v>
      </c>
      <c r="G11801" s="4">
        <v>480</v>
      </c>
      <c r="H11801" s="4">
        <v>962.48</v>
      </c>
    </row>
    <row r="11802" spans="2:8" hidden="1" x14ac:dyDescent="0.15">
      <c r="B11802" s="8" t="s">
        <v>1572</v>
      </c>
      <c r="C11802" s="4" t="s">
        <v>209</v>
      </c>
      <c r="D11802" s="4" t="s">
        <v>20</v>
      </c>
      <c r="E11802" s="4" t="s">
        <v>2682</v>
      </c>
      <c r="F11802" s="4" t="s">
        <v>6787</v>
      </c>
      <c r="G11802" s="4">
        <v>69.78</v>
      </c>
      <c r="H11802" s="4">
        <v>216</v>
      </c>
    </row>
    <row r="11803" spans="2:8" hidden="1" x14ac:dyDescent="0.15">
      <c r="B11803" s="8" t="s">
        <v>4268</v>
      </c>
      <c r="C11803" s="4" t="s">
        <v>27</v>
      </c>
      <c r="D11803" s="4" t="s">
        <v>19</v>
      </c>
      <c r="E11803" s="4" t="s">
        <v>20</v>
      </c>
      <c r="F11803" s="4" t="s">
        <v>5629</v>
      </c>
      <c r="G11803" s="4">
        <v>70.400000000000006</v>
      </c>
      <c r="H11803" s="4">
        <v>141.6</v>
      </c>
    </row>
    <row r="11804" spans="2:8" hidden="1" x14ac:dyDescent="0.15">
      <c r="B11804" s="8">
        <v>45603</v>
      </c>
      <c r="C11804" s="4" t="s">
        <v>18</v>
      </c>
      <c r="D11804" s="4" t="s">
        <v>19</v>
      </c>
      <c r="E11804" s="4" t="s">
        <v>20</v>
      </c>
      <c r="F11804" s="4" t="s">
        <v>2966</v>
      </c>
      <c r="G11804" s="4">
        <v>18000</v>
      </c>
      <c r="H11804" s="4">
        <v>52639.17</v>
      </c>
    </row>
    <row r="11805" spans="2:8" hidden="1" x14ac:dyDescent="0.15">
      <c r="B11805" s="8" t="s">
        <v>385</v>
      </c>
      <c r="C11805" s="4" t="s">
        <v>27</v>
      </c>
      <c r="D11805" s="4" t="s">
        <v>19</v>
      </c>
      <c r="E11805" s="4" t="s">
        <v>20</v>
      </c>
      <c r="F11805" s="4" t="s">
        <v>3110</v>
      </c>
      <c r="G11805" s="4">
        <v>17000</v>
      </c>
      <c r="H11805" s="4">
        <v>47800</v>
      </c>
    </row>
    <row r="11806" spans="2:8" hidden="1" x14ac:dyDescent="0.15">
      <c r="B11806" s="8" t="s">
        <v>2990</v>
      </c>
      <c r="C11806" s="4" t="s">
        <v>27</v>
      </c>
      <c r="D11806" s="4" t="s">
        <v>19</v>
      </c>
      <c r="E11806" s="4" t="s">
        <v>20</v>
      </c>
      <c r="F11806" s="4" t="s">
        <v>3110</v>
      </c>
      <c r="G11806" s="4">
        <v>5750</v>
      </c>
      <c r="H11806" s="4">
        <v>19887.5</v>
      </c>
    </row>
    <row r="11807" spans="2:8" hidden="1" x14ac:dyDescent="0.15">
      <c r="B11807" s="8" t="s">
        <v>1548</v>
      </c>
      <c r="C11807" s="4" t="s">
        <v>209</v>
      </c>
      <c r="D11807" s="4" t="s">
        <v>20</v>
      </c>
      <c r="E11807" s="4" t="s">
        <v>6670</v>
      </c>
      <c r="F11807" s="4" t="s">
        <v>6806</v>
      </c>
      <c r="G11807" s="4">
        <v>64</v>
      </c>
      <c r="H11807" s="4">
        <v>125.75</v>
      </c>
    </row>
    <row r="11808" spans="2:8" hidden="1" x14ac:dyDescent="0.15">
      <c r="B11808" s="8" t="s">
        <v>4638</v>
      </c>
      <c r="C11808" s="4" t="s">
        <v>209</v>
      </c>
      <c r="D11808" s="4" t="s">
        <v>20</v>
      </c>
      <c r="E11808" s="4" t="s">
        <v>1288</v>
      </c>
      <c r="F11808" s="4" t="s">
        <v>6305</v>
      </c>
      <c r="G11808" s="4">
        <v>63.96</v>
      </c>
      <c r="H11808" s="4">
        <v>588.83000000000004</v>
      </c>
    </row>
    <row r="11809" spans="2:8" hidden="1" x14ac:dyDescent="0.15">
      <c r="B11809" s="8" t="s">
        <v>245</v>
      </c>
      <c r="C11809" s="4" t="s">
        <v>27</v>
      </c>
      <c r="D11809" s="4" t="s">
        <v>19</v>
      </c>
      <c r="E11809" s="4" t="s">
        <v>20</v>
      </c>
      <c r="F11809" s="4" t="s">
        <v>3110</v>
      </c>
      <c r="G11809" s="4">
        <v>5750</v>
      </c>
      <c r="H11809" s="4">
        <v>17074.62</v>
      </c>
    </row>
    <row r="11810" spans="2:8" hidden="1" x14ac:dyDescent="0.15">
      <c r="B11810" s="8" t="s">
        <v>1533</v>
      </c>
      <c r="C11810" s="4" t="s">
        <v>27</v>
      </c>
      <c r="D11810" s="4" t="s">
        <v>19</v>
      </c>
      <c r="E11810" s="4" t="s">
        <v>20</v>
      </c>
      <c r="F11810" s="4" t="s">
        <v>7602</v>
      </c>
      <c r="G11810" s="4">
        <v>4</v>
      </c>
      <c r="H11810" s="4">
        <v>1.52</v>
      </c>
    </row>
    <row r="11811" spans="2:8" hidden="1" x14ac:dyDescent="0.15">
      <c r="B11811" s="8" t="s">
        <v>4255</v>
      </c>
      <c r="C11811" s="4" t="s">
        <v>27</v>
      </c>
      <c r="D11811" s="4" t="s">
        <v>19</v>
      </c>
      <c r="E11811" s="4" t="s">
        <v>20</v>
      </c>
      <c r="F11811" s="4" t="s">
        <v>4256</v>
      </c>
      <c r="G11811" s="4">
        <v>5750</v>
      </c>
      <c r="H11811" s="4">
        <v>17382.79</v>
      </c>
    </row>
    <row r="11812" spans="2:8" hidden="1" x14ac:dyDescent="0.15">
      <c r="B11812" s="8" t="s">
        <v>264</v>
      </c>
      <c r="C11812" s="4" t="s">
        <v>27</v>
      </c>
      <c r="D11812" s="4" t="s">
        <v>19</v>
      </c>
      <c r="E11812" s="4" t="s">
        <v>20</v>
      </c>
      <c r="F11812" s="4" t="s">
        <v>7599</v>
      </c>
      <c r="G11812" s="4">
        <v>4</v>
      </c>
      <c r="H11812" s="4">
        <v>7.09</v>
      </c>
    </row>
    <row r="11813" spans="2:8" hidden="1" x14ac:dyDescent="0.15">
      <c r="B11813" s="8" t="s">
        <v>1036</v>
      </c>
      <c r="C11813" s="4" t="s">
        <v>27</v>
      </c>
      <c r="D11813" s="4" t="s">
        <v>19</v>
      </c>
      <c r="E11813" s="4" t="s">
        <v>20</v>
      </c>
      <c r="F11813" s="4" t="s">
        <v>5864</v>
      </c>
      <c r="G11813" s="4">
        <v>522</v>
      </c>
      <c r="H11813" s="4">
        <v>1044</v>
      </c>
    </row>
    <row r="11814" spans="2:8" hidden="1" x14ac:dyDescent="0.15">
      <c r="B11814" s="8" t="s">
        <v>156</v>
      </c>
      <c r="C11814" s="4" t="s">
        <v>27</v>
      </c>
      <c r="D11814" s="4" t="s">
        <v>19</v>
      </c>
      <c r="E11814" s="4" t="s">
        <v>20</v>
      </c>
      <c r="F11814" s="4" t="s">
        <v>5375</v>
      </c>
      <c r="G11814" s="4">
        <v>1062</v>
      </c>
      <c r="H11814" s="4">
        <v>2129.4699999999998</v>
      </c>
    </row>
    <row r="11815" spans="2:8" hidden="1" x14ac:dyDescent="0.15">
      <c r="B11815" s="8" t="s">
        <v>715</v>
      </c>
      <c r="C11815" s="4" t="s">
        <v>27</v>
      </c>
      <c r="D11815" s="4" t="s">
        <v>19</v>
      </c>
      <c r="E11815" s="4" t="s">
        <v>20</v>
      </c>
      <c r="F11815" s="4" t="s">
        <v>6672</v>
      </c>
      <c r="G11815" s="4">
        <v>100</v>
      </c>
      <c r="H11815" s="4">
        <v>201</v>
      </c>
    </row>
    <row r="11816" spans="2:8" hidden="1" x14ac:dyDescent="0.15">
      <c r="B11816" s="8" t="s">
        <v>3537</v>
      </c>
      <c r="C11816" s="4" t="s">
        <v>209</v>
      </c>
      <c r="D11816" s="4" t="s">
        <v>20</v>
      </c>
      <c r="E11816" s="4" t="s">
        <v>2713</v>
      </c>
      <c r="F11816" s="4" t="s">
        <v>6831</v>
      </c>
      <c r="G11816" s="4">
        <v>60</v>
      </c>
      <c r="H11816" s="4">
        <v>121.86</v>
      </c>
    </row>
    <row r="11817" spans="2:8" hidden="1" x14ac:dyDescent="0.15">
      <c r="B11817" s="8" t="s">
        <v>1380</v>
      </c>
      <c r="C11817" s="4" t="s">
        <v>27</v>
      </c>
      <c r="D11817" s="4" t="s">
        <v>19</v>
      </c>
      <c r="E11817" s="4" t="s">
        <v>20</v>
      </c>
      <c r="F11817" s="4" t="s">
        <v>6693</v>
      </c>
      <c r="G11817" s="4">
        <v>92</v>
      </c>
      <c r="H11817" s="4">
        <v>184</v>
      </c>
    </row>
    <row r="11818" spans="2:8" hidden="1" x14ac:dyDescent="0.15">
      <c r="B11818" s="8">
        <v>151.19999999999999</v>
      </c>
      <c r="C11818" s="4" t="s">
        <v>27</v>
      </c>
      <c r="D11818" s="4" t="s">
        <v>19</v>
      </c>
      <c r="E11818" s="4" t="s">
        <v>20</v>
      </c>
      <c r="F11818" s="4" t="s">
        <v>5184</v>
      </c>
      <c r="G11818" s="4">
        <v>151.19999999999999</v>
      </c>
      <c r="H11818" s="4">
        <v>302.39999999999998</v>
      </c>
    </row>
    <row r="11819" spans="2:8" hidden="1" x14ac:dyDescent="0.15">
      <c r="B11819" s="8">
        <v>948</v>
      </c>
      <c r="C11819" s="4" t="s">
        <v>27</v>
      </c>
      <c r="D11819" s="4" t="s">
        <v>19</v>
      </c>
      <c r="E11819" s="4" t="s">
        <v>20</v>
      </c>
      <c r="F11819" s="4" t="s">
        <v>5184</v>
      </c>
      <c r="G11819" s="4">
        <v>948</v>
      </c>
      <c r="H11819" s="4">
        <v>1896</v>
      </c>
    </row>
    <row r="11820" spans="2:8" hidden="1" x14ac:dyDescent="0.15">
      <c r="B11820" s="8" t="s">
        <v>357</v>
      </c>
      <c r="C11820" s="4" t="s">
        <v>27</v>
      </c>
      <c r="D11820" s="4" t="s">
        <v>19</v>
      </c>
      <c r="E11820" s="4" t="s">
        <v>20</v>
      </c>
      <c r="F11820" s="4" t="s">
        <v>5184</v>
      </c>
      <c r="G11820" s="4">
        <v>1470</v>
      </c>
      <c r="H11820" s="4">
        <v>2940</v>
      </c>
    </row>
    <row r="11821" spans="2:8" hidden="1" x14ac:dyDescent="0.15">
      <c r="B11821" s="8" t="s">
        <v>357</v>
      </c>
      <c r="C11821" s="4" t="s">
        <v>27</v>
      </c>
      <c r="D11821" s="4" t="s">
        <v>19</v>
      </c>
      <c r="E11821" s="4" t="s">
        <v>20</v>
      </c>
      <c r="F11821" s="4" t="s">
        <v>5184</v>
      </c>
      <c r="G11821" s="4">
        <v>823.2</v>
      </c>
      <c r="H11821" s="4">
        <v>1646.4</v>
      </c>
    </row>
    <row r="11822" spans="2:8" hidden="1" x14ac:dyDescent="0.15">
      <c r="B11822" s="8" t="s">
        <v>1380</v>
      </c>
      <c r="C11822" s="4" t="s">
        <v>27</v>
      </c>
      <c r="D11822" s="4" t="s">
        <v>19</v>
      </c>
      <c r="E11822" s="4" t="s">
        <v>20</v>
      </c>
      <c r="F11822" s="4" t="s">
        <v>6077</v>
      </c>
      <c r="G11822" s="4">
        <v>370.26</v>
      </c>
      <c r="H11822" s="4">
        <v>740.52</v>
      </c>
    </row>
    <row r="11823" spans="2:8" hidden="1" x14ac:dyDescent="0.15">
      <c r="B11823" s="8" t="s">
        <v>1380</v>
      </c>
      <c r="C11823" s="4" t="s">
        <v>27</v>
      </c>
      <c r="D11823" s="4" t="s">
        <v>19</v>
      </c>
      <c r="E11823" s="4" t="s">
        <v>20</v>
      </c>
      <c r="F11823" s="4" t="s">
        <v>6143</v>
      </c>
      <c r="G11823" s="4">
        <v>305.10000000000002</v>
      </c>
      <c r="H11823" s="4">
        <v>610.20000000000005</v>
      </c>
    </row>
    <row r="11824" spans="2:8" hidden="1" x14ac:dyDescent="0.15">
      <c r="B11824" s="8" t="s">
        <v>1380</v>
      </c>
      <c r="C11824" s="4" t="s">
        <v>27</v>
      </c>
      <c r="D11824" s="4" t="s">
        <v>19</v>
      </c>
      <c r="E11824" s="4" t="s">
        <v>20</v>
      </c>
      <c r="F11824" s="4" t="s">
        <v>5868</v>
      </c>
      <c r="G11824" s="4">
        <v>519</v>
      </c>
      <c r="H11824" s="4">
        <v>1038</v>
      </c>
    </row>
    <row r="11825" spans="2:8" hidden="1" x14ac:dyDescent="0.15">
      <c r="B11825" s="8" t="s">
        <v>1380</v>
      </c>
      <c r="C11825" s="4" t="s">
        <v>27</v>
      </c>
      <c r="D11825" s="4" t="s">
        <v>19</v>
      </c>
      <c r="E11825" s="4" t="s">
        <v>20</v>
      </c>
      <c r="F11825" s="4" t="s">
        <v>6737</v>
      </c>
      <c r="G11825" s="4">
        <v>80</v>
      </c>
      <c r="H11825" s="4">
        <v>160</v>
      </c>
    </row>
    <row r="11826" spans="2:8" hidden="1" x14ac:dyDescent="0.15">
      <c r="B11826" s="8" t="s">
        <v>1380</v>
      </c>
      <c r="C11826" s="4" t="s">
        <v>27</v>
      </c>
      <c r="D11826" s="4" t="s">
        <v>19</v>
      </c>
      <c r="E11826" s="4" t="s">
        <v>20</v>
      </c>
      <c r="F11826" s="4" t="s">
        <v>6265</v>
      </c>
      <c r="G11826" s="4">
        <v>243.6</v>
      </c>
      <c r="H11826" s="4">
        <v>487.2</v>
      </c>
    </row>
    <row r="11827" spans="2:8" hidden="1" x14ac:dyDescent="0.15">
      <c r="B11827" s="8" t="s">
        <v>1380</v>
      </c>
      <c r="C11827" s="4" t="s">
        <v>27</v>
      </c>
      <c r="D11827" s="4" t="s">
        <v>19</v>
      </c>
      <c r="E11827" s="4" t="s">
        <v>20</v>
      </c>
      <c r="F11827" s="4" t="s">
        <v>7301</v>
      </c>
      <c r="G11827" s="4">
        <v>13.2</v>
      </c>
      <c r="H11827" s="4">
        <v>26.4</v>
      </c>
    </row>
    <row r="11828" spans="2:8" hidden="1" x14ac:dyDescent="0.15">
      <c r="B11828" s="8" t="s">
        <v>3154</v>
      </c>
      <c r="C11828" s="4" t="s">
        <v>209</v>
      </c>
      <c r="D11828" s="4" t="s">
        <v>20</v>
      </c>
      <c r="E11828" s="4" t="s">
        <v>1288</v>
      </c>
      <c r="F11828" s="4" t="s">
        <v>6305</v>
      </c>
      <c r="G11828" s="4">
        <v>53.87</v>
      </c>
      <c r="H11828" s="4">
        <v>493.53</v>
      </c>
    </row>
    <row r="11829" spans="2:8" hidden="1" x14ac:dyDescent="0.15">
      <c r="B11829" s="8" t="s">
        <v>1380</v>
      </c>
      <c r="C11829" s="4" t="s">
        <v>27</v>
      </c>
      <c r="D11829" s="4" t="s">
        <v>19</v>
      </c>
      <c r="E11829" s="4" t="s">
        <v>20</v>
      </c>
      <c r="F11829" s="4" t="s">
        <v>7223</v>
      </c>
      <c r="G11829" s="4">
        <v>17.600000000000001</v>
      </c>
      <c r="H11829" s="4">
        <v>35.200000000000003</v>
      </c>
    </row>
    <row r="11830" spans="2:8" hidden="1" x14ac:dyDescent="0.15">
      <c r="B11830" s="8" t="s">
        <v>1380</v>
      </c>
      <c r="C11830" s="4" t="s">
        <v>27</v>
      </c>
      <c r="D11830" s="4" t="s">
        <v>19</v>
      </c>
      <c r="E11830" s="4" t="s">
        <v>20</v>
      </c>
      <c r="F11830" s="4" t="s">
        <v>6858</v>
      </c>
      <c r="G11830" s="4">
        <v>52</v>
      </c>
      <c r="H11830" s="4">
        <v>104</v>
      </c>
    </row>
    <row r="11831" spans="2:8" hidden="1" x14ac:dyDescent="0.15">
      <c r="B11831" s="8" t="s">
        <v>1380</v>
      </c>
      <c r="C11831" s="4" t="s">
        <v>27</v>
      </c>
      <c r="D11831" s="4" t="s">
        <v>19</v>
      </c>
      <c r="E11831" s="4" t="s">
        <v>20</v>
      </c>
      <c r="F11831" s="4" t="s">
        <v>6958</v>
      </c>
      <c r="G11831" s="4">
        <v>38.5</v>
      </c>
      <c r="H11831" s="4">
        <v>77</v>
      </c>
    </row>
    <row r="11832" spans="2:8" hidden="1" x14ac:dyDescent="0.15">
      <c r="B11832" s="8" t="s">
        <v>1380</v>
      </c>
      <c r="C11832" s="4" t="s">
        <v>27</v>
      </c>
      <c r="D11832" s="4" t="s">
        <v>19</v>
      </c>
      <c r="E11832" s="4" t="s">
        <v>20</v>
      </c>
      <c r="F11832" s="4" t="s">
        <v>7302</v>
      </c>
      <c r="G11832" s="4">
        <v>13</v>
      </c>
      <c r="H11832" s="4">
        <v>26</v>
      </c>
    </row>
    <row r="11833" spans="2:8" hidden="1" x14ac:dyDescent="0.15">
      <c r="B11833" s="8" t="s">
        <v>2692</v>
      </c>
      <c r="C11833" s="4" t="s">
        <v>27</v>
      </c>
      <c r="D11833" s="4" t="s">
        <v>19</v>
      </c>
      <c r="E11833" s="4" t="s">
        <v>20</v>
      </c>
      <c r="F11833" s="4" t="s">
        <v>5362</v>
      </c>
      <c r="G11833" s="4">
        <v>1088</v>
      </c>
      <c r="H11833" s="4">
        <v>2828.8</v>
      </c>
    </row>
    <row r="11834" spans="2:8" hidden="1" x14ac:dyDescent="0.15">
      <c r="B11834" s="8" t="s">
        <v>2996</v>
      </c>
      <c r="C11834" s="4" t="s">
        <v>209</v>
      </c>
      <c r="D11834" s="4" t="s">
        <v>20</v>
      </c>
      <c r="E11834" s="4" t="s">
        <v>2713</v>
      </c>
      <c r="F11834" s="4" t="s">
        <v>5844</v>
      </c>
      <c r="G11834" s="4">
        <v>51.46</v>
      </c>
      <c r="H11834" s="4">
        <v>570.27</v>
      </c>
    </row>
    <row r="11835" spans="2:8" hidden="1" x14ac:dyDescent="0.15">
      <c r="B11835" s="8" t="s">
        <v>2522</v>
      </c>
      <c r="C11835" s="4" t="s">
        <v>27</v>
      </c>
      <c r="D11835" s="4" t="s">
        <v>215</v>
      </c>
      <c r="E11835" s="4" t="s">
        <v>20</v>
      </c>
      <c r="F11835" s="4" t="s">
        <v>3166</v>
      </c>
      <c r="G11835" s="4">
        <v>16500</v>
      </c>
      <c r="H11835" s="4">
        <v>160892.82999999999</v>
      </c>
    </row>
    <row r="11836" spans="2:8" hidden="1" x14ac:dyDescent="0.15">
      <c r="B11836" s="8" t="s">
        <v>1140</v>
      </c>
      <c r="C11836" s="4" t="s">
        <v>27</v>
      </c>
      <c r="D11836" s="4" t="s">
        <v>232</v>
      </c>
      <c r="E11836" s="4" t="s">
        <v>20</v>
      </c>
      <c r="F11836" s="4" t="s">
        <v>2880</v>
      </c>
      <c r="G11836" s="4">
        <v>18720</v>
      </c>
      <c r="H11836" s="4">
        <v>125577.88</v>
      </c>
    </row>
    <row r="11837" spans="2:8" hidden="1" x14ac:dyDescent="0.15">
      <c r="B11837" s="8" t="s">
        <v>1277</v>
      </c>
      <c r="C11837" s="4" t="s">
        <v>27</v>
      </c>
      <c r="D11837" s="4" t="s">
        <v>2392</v>
      </c>
      <c r="E11837" s="4" t="s">
        <v>20</v>
      </c>
      <c r="F11837" s="4" t="s">
        <v>3750</v>
      </c>
      <c r="G11837" s="4">
        <v>4200</v>
      </c>
      <c r="H11837" s="4">
        <v>15326.88</v>
      </c>
    </row>
    <row r="11838" spans="2:8" hidden="1" x14ac:dyDescent="0.15">
      <c r="B11838" s="8" t="s">
        <v>46</v>
      </c>
      <c r="C11838" s="4" t="s">
        <v>209</v>
      </c>
      <c r="D11838" s="4" t="s">
        <v>20</v>
      </c>
      <c r="E11838" s="4" t="s">
        <v>2722</v>
      </c>
      <c r="F11838" s="4" t="s">
        <v>6861</v>
      </c>
      <c r="G11838" s="4">
        <v>51.25</v>
      </c>
      <c r="H11838" s="4">
        <v>473.54</v>
      </c>
    </row>
    <row r="11839" spans="2:8" hidden="1" x14ac:dyDescent="0.15">
      <c r="B11839" s="8" t="s">
        <v>513</v>
      </c>
      <c r="C11839" s="4" t="s">
        <v>209</v>
      </c>
      <c r="D11839" s="4" t="s">
        <v>20</v>
      </c>
      <c r="E11839" s="4" t="s">
        <v>2722</v>
      </c>
      <c r="F11839" s="4" t="s">
        <v>6861</v>
      </c>
      <c r="G11839" s="4">
        <v>51.25</v>
      </c>
      <c r="H11839" s="4">
        <v>403.66</v>
      </c>
    </row>
    <row r="11840" spans="2:8" hidden="1" x14ac:dyDescent="0.15">
      <c r="B11840" s="8" t="s">
        <v>2610</v>
      </c>
      <c r="C11840" s="4" t="s">
        <v>27</v>
      </c>
      <c r="D11840" s="4" t="s">
        <v>2392</v>
      </c>
      <c r="E11840" s="4" t="s">
        <v>20</v>
      </c>
      <c r="F11840" s="4" t="s">
        <v>3750</v>
      </c>
      <c r="G11840" s="4">
        <v>3600</v>
      </c>
      <c r="H11840" s="4">
        <v>13497.96</v>
      </c>
    </row>
    <row r="11841" spans="2:8" hidden="1" x14ac:dyDescent="0.15">
      <c r="B11841" s="8" t="s">
        <v>3486</v>
      </c>
      <c r="C11841" s="4" t="s">
        <v>27</v>
      </c>
      <c r="D11841" s="4" t="s">
        <v>2392</v>
      </c>
      <c r="E11841" s="4" t="s">
        <v>20</v>
      </c>
      <c r="F11841" s="4" t="s">
        <v>3750</v>
      </c>
      <c r="G11841" s="4">
        <v>2400</v>
      </c>
      <c r="H11841" s="4">
        <v>15203.12</v>
      </c>
    </row>
    <row r="11842" spans="2:8" hidden="1" x14ac:dyDescent="0.15">
      <c r="B11842" s="8" t="s">
        <v>1259</v>
      </c>
      <c r="C11842" s="4" t="s">
        <v>209</v>
      </c>
      <c r="D11842" s="4" t="s">
        <v>19</v>
      </c>
      <c r="E11842" s="4" t="s">
        <v>2722</v>
      </c>
      <c r="F11842" s="4" t="s">
        <v>6876</v>
      </c>
      <c r="G11842" s="4">
        <v>50</v>
      </c>
      <c r="H11842" s="4">
        <v>2392</v>
      </c>
    </row>
    <row r="11843" spans="2:8" hidden="1" x14ac:dyDescent="0.15">
      <c r="B11843" s="8" t="s">
        <v>2990</v>
      </c>
      <c r="C11843" s="4" t="s">
        <v>209</v>
      </c>
      <c r="D11843" s="4" t="s">
        <v>19</v>
      </c>
      <c r="E11843" s="4" t="s">
        <v>2722</v>
      </c>
      <c r="F11843" s="4" t="s">
        <v>6877</v>
      </c>
      <c r="G11843" s="4">
        <v>50</v>
      </c>
      <c r="H11843" s="4">
        <v>2392</v>
      </c>
    </row>
    <row r="11844" spans="2:8" hidden="1" x14ac:dyDescent="0.15">
      <c r="B11844" s="8" t="s">
        <v>879</v>
      </c>
      <c r="C11844" s="4" t="s">
        <v>27</v>
      </c>
      <c r="D11844" s="4" t="s">
        <v>2392</v>
      </c>
      <c r="E11844" s="4" t="s">
        <v>20</v>
      </c>
      <c r="F11844" s="4" t="s">
        <v>3750</v>
      </c>
      <c r="G11844" s="4">
        <v>10800</v>
      </c>
      <c r="H11844" s="4">
        <v>57204.36</v>
      </c>
    </row>
    <row r="11845" spans="2:8" hidden="1" x14ac:dyDescent="0.15">
      <c r="B11845" s="8" t="s">
        <v>788</v>
      </c>
      <c r="C11845" s="4" t="s">
        <v>27</v>
      </c>
      <c r="D11845" s="4" t="s">
        <v>2392</v>
      </c>
      <c r="E11845" s="4" t="s">
        <v>20</v>
      </c>
      <c r="F11845" s="4" t="s">
        <v>3750</v>
      </c>
      <c r="G11845" s="4">
        <v>6000</v>
      </c>
      <c r="H11845" s="4">
        <v>25491.32</v>
      </c>
    </row>
    <row r="11846" spans="2:8" hidden="1" x14ac:dyDescent="0.15">
      <c r="B11846" s="8" t="s">
        <v>879</v>
      </c>
      <c r="C11846" s="4" t="s">
        <v>27</v>
      </c>
      <c r="D11846" s="4" t="s">
        <v>232</v>
      </c>
      <c r="E11846" s="4" t="s">
        <v>20</v>
      </c>
      <c r="F11846" s="4" t="s">
        <v>3750</v>
      </c>
      <c r="G11846" s="4">
        <v>5880</v>
      </c>
      <c r="H11846" s="4">
        <v>48479.3</v>
      </c>
    </row>
    <row r="11847" spans="2:8" hidden="1" x14ac:dyDescent="0.15">
      <c r="B11847" s="8" t="s">
        <v>644</v>
      </c>
      <c r="C11847" s="4" t="s">
        <v>27</v>
      </c>
      <c r="D11847" s="4" t="s">
        <v>232</v>
      </c>
      <c r="E11847" s="4" t="s">
        <v>20</v>
      </c>
      <c r="F11847" s="4" t="s">
        <v>3750</v>
      </c>
      <c r="G11847" s="4">
        <v>5880</v>
      </c>
      <c r="H11847" s="4">
        <v>44796.61</v>
      </c>
    </row>
    <row r="11848" spans="2:8" hidden="1" x14ac:dyDescent="0.15">
      <c r="B11848" s="8" t="s">
        <v>579</v>
      </c>
      <c r="C11848" s="4" t="s">
        <v>27</v>
      </c>
      <c r="D11848" s="4" t="s">
        <v>232</v>
      </c>
      <c r="E11848" s="4" t="s">
        <v>20</v>
      </c>
      <c r="F11848" s="4" t="s">
        <v>3750</v>
      </c>
      <c r="G11848" s="4">
        <v>5880</v>
      </c>
      <c r="H11848" s="4">
        <v>44697.21</v>
      </c>
    </row>
    <row r="11849" spans="2:8" hidden="1" x14ac:dyDescent="0.15">
      <c r="B11849" s="8" t="s">
        <v>716</v>
      </c>
      <c r="C11849" s="4" t="s">
        <v>27</v>
      </c>
      <c r="D11849" s="4" t="s">
        <v>2392</v>
      </c>
      <c r="E11849" s="4" t="s">
        <v>20</v>
      </c>
      <c r="F11849" s="4" t="s">
        <v>3750</v>
      </c>
      <c r="G11849" s="4">
        <v>3000</v>
      </c>
      <c r="H11849" s="4">
        <v>18071.5099999999</v>
      </c>
    </row>
    <row r="11850" spans="2:8" hidden="1" x14ac:dyDescent="0.15">
      <c r="B11850" s="8" t="s">
        <v>292</v>
      </c>
      <c r="C11850" s="4" t="s">
        <v>209</v>
      </c>
      <c r="D11850" s="4" t="s">
        <v>20</v>
      </c>
      <c r="E11850" s="4" t="s">
        <v>1288</v>
      </c>
      <c r="F11850" s="4" t="s">
        <v>5844</v>
      </c>
      <c r="G11850" s="4">
        <v>47.83</v>
      </c>
      <c r="H11850" s="4">
        <v>274.67</v>
      </c>
    </row>
    <row r="11851" spans="2:8" hidden="1" x14ac:dyDescent="0.15">
      <c r="B11851" s="8" t="s">
        <v>3376</v>
      </c>
      <c r="C11851" s="4" t="s">
        <v>27</v>
      </c>
      <c r="D11851" s="4" t="s">
        <v>232</v>
      </c>
      <c r="E11851" s="4" t="s">
        <v>20</v>
      </c>
      <c r="F11851" s="4" t="s">
        <v>3750</v>
      </c>
      <c r="G11851" s="4">
        <v>2880</v>
      </c>
      <c r="H11851" s="4">
        <v>19217.53</v>
      </c>
    </row>
    <row r="11852" spans="2:8" hidden="1" x14ac:dyDescent="0.15">
      <c r="B11852" s="8" t="s">
        <v>354</v>
      </c>
      <c r="C11852" s="4" t="s">
        <v>209</v>
      </c>
      <c r="D11852" s="4" t="s">
        <v>20</v>
      </c>
      <c r="E11852" s="4" t="s">
        <v>2722</v>
      </c>
      <c r="F11852" s="4" t="s">
        <v>6305</v>
      </c>
      <c r="G11852" s="4">
        <v>47</v>
      </c>
      <c r="H11852" s="4">
        <v>785.96</v>
      </c>
    </row>
    <row r="11853" spans="2:8" hidden="1" x14ac:dyDescent="0.15">
      <c r="B11853" s="8" t="s">
        <v>1926</v>
      </c>
      <c r="C11853" s="4" t="s">
        <v>209</v>
      </c>
      <c r="D11853" s="4" t="s">
        <v>20</v>
      </c>
      <c r="E11853" s="4" t="s">
        <v>6287</v>
      </c>
      <c r="F11853" s="4" t="s">
        <v>6918</v>
      </c>
      <c r="G11853" s="4">
        <v>45</v>
      </c>
      <c r="H11853" s="4">
        <v>154580.26</v>
      </c>
    </row>
    <row r="11854" spans="2:8" hidden="1" x14ac:dyDescent="0.15">
      <c r="B11854" s="8" t="s">
        <v>3154</v>
      </c>
      <c r="C11854" s="4" t="s">
        <v>209</v>
      </c>
      <c r="D11854" s="4" t="s">
        <v>20</v>
      </c>
      <c r="E11854" s="4" t="s">
        <v>950</v>
      </c>
      <c r="F11854" s="4" t="s">
        <v>5844</v>
      </c>
      <c r="G11854" s="4">
        <v>43.68</v>
      </c>
      <c r="H11854" s="4">
        <v>528.91999999999996</v>
      </c>
    </row>
    <row r="11855" spans="2:8" hidden="1" x14ac:dyDescent="0.15">
      <c r="B11855" s="8" t="s">
        <v>2691</v>
      </c>
      <c r="C11855" s="4" t="s">
        <v>27</v>
      </c>
      <c r="D11855" s="4" t="s">
        <v>232</v>
      </c>
      <c r="E11855" s="4" t="s">
        <v>20</v>
      </c>
      <c r="F11855" s="4" t="s">
        <v>3750</v>
      </c>
      <c r="G11855" s="4">
        <v>2880</v>
      </c>
      <c r="H11855" s="4">
        <v>19174.57</v>
      </c>
    </row>
    <row r="11856" spans="2:8" hidden="1" x14ac:dyDescent="0.15">
      <c r="B11856" s="8" t="s">
        <v>1385</v>
      </c>
      <c r="C11856" s="4" t="s">
        <v>209</v>
      </c>
      <c r="D11856" s="4" t="s">
        <v>20</v>
      </c>
      <c r="E11856" s="4" t="s">
        <v>4461</v>
      </c>
      <c r="F11856" s="4" t="s">
        <v>6931</v>
      </c>
      <c r="G11856" s="4">
        <v>43.04</v>
      </c>
      <c r="H11856" s="4">
        <v>26</v>
      </c>
    </row>
    <row r="11857" spans="2:8" hidden="1" x14ac:dyDescent="0.15">
      <c r="B11857" s="8" t="s">
        <v>2486</v>
      </c>
      <c r="C11857" s="4" t="s">
        <v>209</v>
      </c>
      <c r="D11857" s="4" t="s">
        <v>19</v>
      </c>
      <c r="E11857" s="4" t="s">
        <v>559</v>
      </c>
      <c r="F11857" s="4" t="s">
        <v>6935</v>
      </c>
      <c r="G11857" s="4">
        <v>41.6</v>
      </c>
      <c r="H11857" s="4">
        <v>224.61</v>
      </c>
    </row>
    <row r="11858" spans="2:8" hidden="1" x14ac:dyDescent="0.15">
      <c r="B11858" s="8" t="s">
        <v>675</v>
      </c>
      <c r="C11858" s="4" t="s">
        <v>27</v>
      </c>
      <c r="D11858" s="4" t="s">
        <v>232</v>
      </c>
      <c r="E11858" s="4" t="s">
        <v>20</v>
      </c>
      <c r="F11858" s="4" t="s">
        <v>3750</v>
      </c>
      <c r="G11858" s="4">
        <v>2880</v>
      </c>
      <c r="H11858" s="4">
        <v>18882.25</v>
      </c>
    </row>
    <row r="11859" spans="2:8" hidden="1" x14ac:dyDescent="0.15">
      <c r="B11859" s="8" t="s">
        <v>1385</v>
      </c>
      <c r="C11859" s="4" t="s">
        <v>209</v>
      </c>
      <c r="D11859" s="4" t="s">
        <v>20</v>
      </c>
      <c r="E11859" s="4" t="s">
        <v>2722</v>
      </c>
      <c r="F11859" s="4" t="s">
        <v>6861</v>
      </c>
      <c r="G11859" s="4">
        <v>41</v>
      </c>
      <c r="H11859" s="4">
        <v>406.64</v>
      </c>
    </row>
    <row r="11860" spans="2:8" hidden="1" x14ac:dyDescent="0.15">
      <c r="B11860" s="8" t="s">
        <v>699</v>
      </c>
      <c r="C11860" s="4" t="s">
        <v>27</v>
      </c>
      <c r="D11860" s="4" t="s">
        <v>232</v>
      </c>
      <c r="E11860" s="4" t="s">
        <v>20</v>
      </c>
      <c r="F11860" s="4" t="s">
        <v>3750</v>
      </c>
      <c r="G11860" s="4">
        <v>2880</v>
      </c>
      <c r="H11860" s="4">
        <v>18812.28</v>
      </c>
    </row>
    <row r="11861" spans="2:8" hidden="1" x14ac:dyDescent="0.15">
      <c r="B11861" s="8" t="s">
        <v>3099</v>
      </c>
      <c r="C11861" s="4" t="s">
        <v>27</v>
      </c>
      <c r="D11861" s="4" t="s">
        <v>232</v>
      </c>
      <c r="E11861" s="4" t="s">
        <v>20</v>
      </c>
      <c r="F11861" s="4" t="s">
        <v>3750</v>
      </c>
      <c r="G11861" s="4">
        <v>2520</v>
      </c>
      <c r="H11861" s="4">
        <v>22104.57</v>
      </c>
    </row>
    <row r="11862" spans="2:8" hidden="1" x14ac:dyDescent="0.15">
      <c r="B11862" s="8" t="s">
        <v>2234</v>
      </c>
      <c r="C11862" s="4" t="s">
        <v>209</v>
      </c>
      <c r="D11862" s="4" t="s">
        <v>20</v>
      </c>
      <c r="E11862" s="4" t="s">
        <v>2237</v>
      </c>
      <c r="F11862" s="4" t="s">
        <v>6955</v>
      </c>
      <c r="G11862" s="4">
        <v>40</v>
      </c>
      <c r="H11862" s="4">
        <v>141.46</v>
      </c>
    </row>
    <row r="11863" spans="2:8" hidden="1" x14ac:dyDescent="0.15">
      <c r="B11863" s="8" t="s">
        <v>2362</v>
      </c>
      <c r="C11863" s="4" t="s">
        <v>27</v>
      </c>
      <c r="D11863" s="4" t="s">
        <v>232</v>
      </c>
      <c r="E11863" s="4" t="s">
        <v>20</v>
      </c>
      <c r="F11863" s="4" t="s">
        <v>3750</v>
      </c>
      <c r="G11863" s="4">
        <v>1440</v>
      </c>
      <c r="H11863" s="4">
        <v>9738.4</v>
      </c>
    </row>
    <row r="11864" spans="2:8" hidden="1" x14ac:dyDescent="0.15">
      <c r="B11864" s="8" t="s">
        <v>884</v>
      </c>
      <c r="C11864" s="4" t="s">
        <v>209</v>
      </c>
      <c r="D11864" s="4" t="s">
        <v>20</v>
      </c>
      <c r="E11864" s="4" t="s">
        <v>2237</v>
      </c>
      <c r="F11864" s="4" t="s">
        <v>1347</v>
      </c>
      <c r="G11864" s="4">
        <v>38.700000000000003</v>
      </c>
      <c r="H11864" s="4">
        <v>885.06</v>
      </c>
    </row>
    <row r="11865" spans="2:8" hidden="1" x14ac:dyDescent="0.15">
      <c r="B11865" s="8" t="s">
        <v>884</v>
      </c>
      <c r="C11865" s="4" t="s">
        <v>209</v>
      </c>
      <c r="D11865" s="4" t="s">
        <v>20</v>
      </c>
      <c r="E11865" s="4" t="s">
        <v>2237</v>
      </c>
      <c r="F11865" s="4" t="s">
        <v>1347</v>
      </c>
      <c r="G11865" s="4">
        <v>38.700000000000003</v>
      </c>
      <c r="H11865" s="4">
        <v>874.49</v>
      </c>
    </row>
    <row r="11866" spans="2:8" hidden="1" x14ac:dyDescent="0.15">
      <c r="B11866" s="8" t="s">
        <v>2089</v>
      </c>
      <c r="C11866" s="4" t="s">
        <v>27</v>
      </c>
      <c r="D11866" s="4" t="s">
        <v>232</v>
      </c>
      <c r="E11866" s="4" t="s">
        <v>20</v>
      </c>
      <c r="F11866" s="4" t="s">
        <v>3750</v>
      </c>
      <c r="G11866" s="4">
        <v>11400</v>
      </c>
      <c r="H11866" s="4">
        <v>99463.17</v>
      </c>
    </row>
    <row r="11867" spans="2:8" hidden="1" x14ac:dyDescent="0.15">
      <c r="B11867" s="8" t="s">
        <v>1762</v>
      </c>
      <c r="C11867" s="4" t="s">
        <v>27</v>
      </c>
      <c r="D11867" s="4" t="s">
        <v>232</v>
      </c>
      <c r="E11867" s="4" t="s">
        <v>20</v>
      </c>
      <c r="F11867" s="4" t="s">
        <v>3750</v>
      </c>
      <c r="G11867" s="4">
        <v>11280</v>
      </c>
      <c r="H11867" s="4">
        <v>87451.31</v>
      </c>
    </row>
    <row r="11868" spans="2:8" hidden="1" x14ac:dyDescent="0.15">
      <c r="B11868" s="8" t="s">
        <v>75</v>
      </c>
      <c r="C11868" s="4" t="s">
        <v>27</v>
      </c>
      <c r="D11868" s="4" t="s">
        <v>232</v>
      </c>
      <c r="E11868" s="4" t="s">
        <v>20</v>
      </c>
      <c r="F11868" s="4" t="s">
        <v>3750</v>
      </c>
      <c r="G11868" s="4">
        <v>10680</v>
      </c>
      <c r="H11868" s="4">
        <v>82720.929999999906</v>
      </c>
    </row>
    <row r="11869" spans="2:8" hidden="1" x14ac:dyDescent="0.15">
      <c r="B11869" s="8" t="s">
        <v>3169</v>
      </c>
      <c r="C11869" s="4" t="s">
        <v>27</v>
      </c>
      <c r="D11869" s="4" t="s">
        <v>232</v>
      </c>
      <c r="E11869" s="4" t="s">
        <v>20</v>
      </c>
      <c r="F11869" s="4" t="s">
        <v>3750</v>
      </c>
      <c r="G11869" s="4">
        <v>10440</v>
      </c>
      <c r="H11869" s="4">
        <v>93676.56</v>
      </c>
    </row>
    <row r="11870" spans="2:8" hidden="1" x14ac:dyDescent="0.15">
      <c r="B11870" s="8" t="s">
        <v>2660</v>
      </c>
      <c r="C11870" s="4" t="s">
        <v>209</v>
      </c>
      <c r="D11870" s="4" t="s">
        <v>20</v>
      </c>
      <c r="E11870" s="4" t="s">
        <v>2401</v>
      </c>
      <c r="F11870" s="4" t="s">
        <v>1347</v>
      </c>
      <c r="G11870" s="4">
        <v>37.200000000000003</v>
      </c>
      <c r="H11870" s="4">
        <v>583.5</v>
      </c>
    </row>
    <row r="11871" spans="2:8" hidden="1" x14ac:dyDescent="0.15">
      <c r="B11871" s="8" t="s">
        <v>3921</v>
      </c>
      <c r="C11871" s="4" t="s">
        <v>27</v>
      </c>
      <c r="D11871" s="4" t="s">
        <v>232</v>
      </c>
      <c r="E11871" s="4" t="s">
        <v>20</v>
      </c>
      <c r="F11871" s="4" t="s">
        <v>3750</v>
      </c>
      <c r="G11871" s="4">
        <v>9960</v>
      </c>
      <c r="H11871" s="4">
        <v>78099.22</v>
      </c>
    </row>
    <row r="11872" spans="2:8" hidden="1" x14ac:dyDescent="0.15">
      <c r="B11872" s="8" t="s">
        <v>2481</v>
      </c>
      <c r="C11872" s="4" t="s">
        <v>209</v>
      </c>
      <c r="D11872" s="4" t="s">
        <v>20</v>
      </c>
      <c r="E11872" s="4" t="s">
        <v>2237</v>
      </c>
      <c r="F11872" s="4" t="s">
        <v>1347</v>
      </c>
      <c r="G11872" s="4">
        <v>36.4</v>
      </c>
      <c r="H11872" s="4">
        <v>780.05</v>
      </c>
    </row>
    <row r="11873" spans="2:8" hidden="1" x14ac:dyDescent="0.15">
      <c r="B11873" s="8" t="s">
        <v>2481</v>
      </c>
      <c r="C11873" s="4" t="s">
        <v>209</v>
      </c>
      <c r="D11873" s="4" t="s">
        <v>20</v>
      </c>
      <c r="E11873" s="4" t="s">
        <v>2237</v>
      </c>
      <c r="F11873" s="4" t="s">
        <v>1347</v>
      </c>
      <c r="G11873" s="4">
        <v>36.4</v>
      </c>
      <c r="H11873" s="4">
        <v>780.05</v>
      </c>
    </row>
    <row r="11874" spans="2:8" hidden="1" x14ac:dyDescent="0.15">
      <c r="B11874" s="8" t="s">
        <v>671</v>
      </c>
      <c r="C11874" s="4" t="s">
        <v>27</v>
      </c>
      <c r="D11874" s="4" t="s">
        <v>232</v>
      </c>
      <c r="E11874" s="4" t="s">
        <v>20</v>
      </c>
      <c r="F11874" s="4" t="s">
        <v>3750</v>
      </c>
      <c r="G11874" s="4">
        <v>8880</v>
      </c>
      <c r="H11874" s="4">
        <v>72788.86</v>
      </c>
    </row>
    <row r="11875" spans="2:8" hidden="1" x14ac:dyDescent="0.15">
      <c r="B11875" s="8" t="s">
        <v>1926</v>
      </c>
      <c r="C11875" s="4" t="s">
        <v>209</v>
      </c>
      <c r="D11875" s="4" t="s">
        <v>20</v>
      </c>
      <c r="E11875" s="4" t="s">
        <v>6287</v>
      </c>
      <c r="F11875" s="4" t="s">
        <v>6973</v>
      </c>
      <c r="G11875" s="4">
        <v>35</v>
      </c>
      <c r="H11875" s="4">
        <v>122415.07</v>
      </c>
    </row>
    <row r="11876" spans="2:8" hidden="1" x14ac:dyDescent="0.15">
      <c r="B11876" s="8" t="s">
        <v>1802</v>
      </c>
      <c r="C11876" s="4" t="s">
        <v>209</v>
      </c>
      <c r="D11876" s="4" t="s">
        <v>20</v>
      </c>
      <c r="E11876" s="4" t="s">
        <v>1288</v>
      </c>
      <c r="F11876" s="4" t="s">
        <v>5844</v>
      </c>
      <c r="G11876" s="4">
        <v>34.18</v>
      </c>
      <c r="H11876" s="4">
        <v>216.67</v>
      </c>
    </row>
    <row r="11877" spans="2:8" hidden="1" x14ac:dyDescent="0.15">
      <c r="B11877" s="8" t="s">
        <v>767</v>
      </c>
      <c r="C11877" s="4" t="s">
        <v>27</v>
      </c>
      <c r="D11877" s="4" t="s">
        <v>232</v>
      </c>
      <c r="E11877" s="4" t="s">
        <v>20</v>
      </c>
      <c r="F11877" s="4" t="s">
        <v>3750</v>
      </c>
      <c r="G11877" s="4">
        <v>8880</v>
      </c>
      <c r="H11877" s="4">
        <v>69179.570000000007</v>
      </c>
    </row>
    <row r="11878" spans="2:8" hidden="1" x14ac:dyDescent="0.15">
      <c r="B11878" s="8" t="s">
        <v>1548</v>
      </c>
      <c r="C11878" s="4" t="s">
        <v>209</v>
      </c>
      <c r="D11878" s="4" t="s">
        <v>20</v>
      </c>
      <c r="E11878" s="4" t="s">
        <v>2682</v>
      </c>
      <c r="F11878" s="4" t="s">
        <v>6981</v>
      </c>
      <c r="G11878" s="4">
        <v>34</v>
      </c>
      <c r="H11878" s="4">
        <v>83.98</v>
      </c>
    </row>
    <row r="11879" spans="2:8" hidden="1" x14ac:dyDescent="0.15">
      <c r="B11879" s="8" t="s">
        <v>308</v>
      </c>
      <c r="C11879" s="4" t="s">
        <v>27</v>
      </c>
      <c r="D11879" s="4" t="s">
        <v>232</v>
      </c>
      <c r="E11879" s="4" t="s">
        <v>20</v>
      </c>
      <c r="F11879" s="4" t="s">
        <v>3750</v>
      </c>
      <c r="G11879" s="4">
        <v>6180</v>
      </c>
      <c r="H11879" s="4">
        <v>53090.63</v>
      </c>
    </row>
    <row r="11880" spans="2:8" hidden="1" x14ac:dyDescent="0.15">
      <c r="B11880" s="8" t="s">
        <v>189</v>
      </c>
      <c r="C11880" s="4" t="s">
        <v>27</v>
      </c>
      <c r="D11880" s="4" t="s">
        <v>232</v>
      </c>
      <c r="E11880" s="4" t="s">
        <v>20</v>
      </c>
      <c r="F11880" s="4" t="s">
        <v>3750</v>
      </c>
      <c r="G11880" s="4">
        <v>6000</v>
      </c>
      <c r="H11880" s="4">
        <v>39762.07</v>
      </c>
    </row>
    <row r="11881" spans="2:8" hidden="1" x14ac:dyDescent="0.15">
      <c r="B11881" s="8" t="s">
        <v>948</v>
      </c>
      <c r="C11881" s="4" t="s">
        <v>209</v>
      </c>
      <c r="D11881" s="4" t="s">
        <v>20</v>
      </c>
      <c r="E11881" s="4" t="s">
        <v>2722</v>
      </c>
      <c r="F11881" s="4" t="s">
        <v>6305</v>
      </c>
      <c r="G11881" s="4">
        <v>31.2</v>
      </c>
      <c r="H11881" s="4">
        <v>553.67999999999995</v>
      </c>
    </row>
    <row r="11882" spans="2:8" hidden="1" x14ac:dyDescent="0.15">
      <c r="B11882" s="8" t="s">
        <v>236</v>
      </c>
      <c r="C11882" s="4" t="s">
        <v>209</v>
      </c>
      <c r="D11882" s="4" t="s">
        <v>20</v>
      </c>
      <c r="E11882" s="4" t="s">
        <v>5208</v>
      </c>
      <c r="F11882" s="4" t="s">
        <v>5380</v>
      </c>
      <c r="G11882" s="4">
        <v>30.98</v>
      </c>
      <c r="H11882" s="4">
        <v>895.56</v>
      </c>
    </row>
    <row r="11883" spans="2:8" hidden="1" x14ac:dyDescent="0.15">
      <c r="B11883" s="8" t="s">
        <v>873</v>
      </c>
      <c r="C11883" s="4" t="s">
        <v>209</v>
      </c>
      <c r="D11883" s="4" t="s">
        <v>20</v>
      </c>
      <c r="E11883" s="4" t="s">
        <v>950</v>
      </c>
      <c r="F11883" s="4" t="s">
        <v>6305</v>
      </c>
      <c r="G11883" s="4">
        <v>30.3</v>
      </c>
      <c r="H11883" s="4">
        <v>411.14</v>
      </c>
    </row>
    <row r="11884" spans="2:8" hidden="1" x14ac:dyDescent="0.15">
      <c r="B11884" s="8" t="s">
        <v>600</v>
      </c>
      <c r="C11884" s="4" t="s">
        <v>209</v>
      </c>
      <c r="D11884" s="4" t="s">
        <v>20</v>
      </c>
      <c r="E11884" s="4" t="s">
        <v>950</v>
      </c>
      <c r="F11884" s="4" t="s">
        <v>5932</v>
      </c>
      <c r="G11884" s="4">
        <v>28.23</v>
      </c>
      <c r="H11884" s="4">
        <v>293.95</v>
      </c>
    </row>
    <row r="11885" spans="2:8" hidden="1" x14ac:dyDescent="0.15">
      <c r="B11885" s="8" t="s">
        <v>419</v>
      </c>
      <c r="C11885" s="4" t="s">
        <v>27</v>
      </c>
      <c r="D11885" s="4" t="s">
        <v>2392</v>
      </c>
      <c r="E11885" s="4" t="s">
        <v>20</v>
      </c>
      <c r="F11885" s="4" t="s">
        <v>3750</v>
      </c>
      <c r="G11885" s="4">
        <v>4800</v>
      </c>
      <c r="H11885" s="4">
        <v>27593.59</v>
      </c>
    </row>
    <row r="11886" spans="2:8" hidden="1" x14ac:dyDescent="0.15">
      <c r="B11886" s="8" t="s">
        <v>3567</v>
      </c>
      <c r="C11886" s="4" t="s">
        <v>209</v>
      </c>
      <c r="D11886" s="4" t="s">
        <v>20</v>
      </c>
      <c r="E11886" s="4" t="s">
        <v>2713</v>
      </c>
      <c r="F11886" s="4" t="s">
        <v>6115</v>
      </c>
      <c r="G11886" s="4">
        <v>28</v>
      </c>
      <c r="H11886" s="4">
        <v>137.56</v>
      </c>
    </row>
    <row r="11887" spans="2:8" hidden="1" x14ac:dyDescent="0.15">
      <c r="B11887" s="8" t="s">
        <v>2087</v>
      </c>
      <c r="C11887" s="4" t="s">
        <v>27</v>
      </c>
      <c r="D11887" s="4" t="s">
        <v>232</v>
      </c>
      <c r="E11887" s="4" t="s">
        <v>20</v>
      </c>
      <c r="F11887" s="4" t="s">
        <v>3750</v>
      </c>
      <c r="G11887" s="4">
        <v>2880</v>
      </c>
      <c r="H11887" s="4">
        <v>21770.66</v>
      </c>
    </row>
    <row r="11888" spans="2:8" hidden="1" x14ac:dyDescent="0.15">
      <c r="B11888" s="8" t="s">
        <v>566</v>
      </c>
      <c r="C11888" s="4" t="s">
        <v>27</v>
      </c>
      <c r="D11888" s="4" t="s">
        <v>2392</v>
      </c>
      <c r="E11888" s="4" t="s">
        <v>20</v>
      </c>
      <c r="F11888" s="4" t="s">
        <v>5310</v>
      </c>
      <c r="G11888" s="4">
        <v>1200</v>
      </c>
      <c r="H11888" s="4">
        <v>6987.93</v>
      </c>
    </row>
    <row r="11889" spans="2:8" hidden="1" x14ac:dyDescent="0.15">
      <c r="B11889" s="8" t="s">
        <v>178</v>
      </c>
      <c r="C11889" s="4" t="s">
        <v>27</v>
      </c>
      <c r="D11889" s="4" t="s">
        <v>2392</v>
      </c>
      <c r="E11889" s="4" t="s">
        <v>20</v>
      </c>
      <c r="F11889" s="4" t="s">
        <v>4274</v>
      </c>
      <c r="G11889" s="4">
        <v>5400</v>
      </c>
      <c r="H11889" s="4">
        <v>27486.14</v>
      </c>
    </row>
    <row r="11890" spans="2:8" hidden="1" x14ac:dyDescent="0.15">
      <c r="B11890" s="8" t="s">
        <v>1672</v>
      </c>
      <c r="C11890" s="4" t="s">
        <v>27</v>
      </c>
      <c r="D11890" s="4" t="s">
        <v>232</v>
      </c>
      <c r="E11890" s="4" t="s">
        <v>20</v>
      </c>
      <c r="F11890" s="4" t="s">
        <v>3498</v>
      </c>
      <c r="G11890" s="4">
        <v>13800</v>
      </c>
      <c r="H11890" s="4">
        <v>122707.66</v>
      </c>
    </row>
    <row r="11891" spans="2:8" hidden="1" x14ac:dyDescent="0.15">
      <c r="B11891" s="8" t="s">
        <v>1332</v>
      </c>
      <c r="C11891" s="4" t="s">
        <v>27</v>
      </c>
      <c r="D11891" s="4" t="s">
        <v>2392</v>
      </c>
      <c r="E11891" s="4" t="s">
        <v>20</v>
      </c>
      <c r="F11891" s="4" t="s">
        <v>5154</v>
      </c>
      <c r="G11891" s="4">
        <v>1500</v>
      </c>
      <c r="H11891" s="4">
        <v>8129.11</v>
      </c>
    </row>
    <row r="11892" spans="2:8" hidden="1" x14ac:dyDescent="0.15">
      <c r="B11892" s="8" t="s">
        <v>690</v>
      </c>
      <c r="C11892" s="4" t="s">
        <v>27</v>
      </c>
      <c r="D11892" s="4" t="s">
        <v>2392</v>
      </c>
      <c r="E11892" s="4" t="s">
        <v>20</v>
      </c>
      <c r="F11892" s="4" t="s">
        <v>4229</v>
      </c>
      <c r="G11892" s="4">
        <v>6000</v>
      </c>
      <c r="H11892" s="4">
        <v>20184.009999999998</v>
      </c>
    </row>
    <row r="11893" spans="2:8" hidden="1" x14ac:dyDescent="0.15">
      <c r="B11893" s="8" t="s">
        <v>405</v>
      </c>
      <c r="C11893" s="4" t="s">
        <v>209</v>
      </c>
      <c r="D11893" s="4" t="s">
        <v>19</v>
      </c>
      <c r="E11893" s="4" t="s">
        <v>2722</v>
      </c>
      <c r="F11893" s="4" t="s">
        <v>7050</v>
      </c>
      <c r="G11893" s="4">
        <v>25</v>
      </c>
      <c r="H11893" s="4">
        <v>993.75</v>
      </c>
    </row>
    <row r="11894" spans="2:8" hidden="1" x14ac:dyDescent="0.15">
      <c r="B11894" s="8" t="s">
        <v>2271</v>
      </c>
      <c r="C11894" s="4" t="s">
        <v>27</v>
      </c>
      <c r="D11894" s="4" t="s">
        <v>470</v>
      </c>
      <c r="E11894" s="4" t="s">
        <v>20</v>
      </c>
      <c r="F11894" s="4" t="s">
        <v>2709</v>
      </c>
      <c r="G11894" s="4">
        <v>19800</v>
      </c>
      <c r="H11894" s="4">
        <v>43645.54</v>
      </c>
    </row>
    <row r="11895" spans="2:8" hidden="1" x14ac:dyDescent="0.15">
      <c r="B11895" s="8" t="s">
        <v>4888</v>
      </c>
      <c r="C11895" s="4" t="s">
        <v>209</v>
      </c>
      <c r="D11895" s="4" t="s">
        <v>20</v>
      </c>
      <c r="E11895" s="4" t="s">
        <v>2713</v>
      </c>
      <c r="F11895" s="4" t="s">
        <v>7096</v>
      </c>
      <c r="G11895" s="4">
        <v>23.8</v>
      </c>
      <c r="H11895" s="4">
        <v>130.66999999999999</v>
      </c>
    </row>
    <row r="11896" spans="2:8" hidden="1" x14ac:dyDescent="0.15">
      <c r="B11896" s="8" t="s">
        <v>1547</v>
      </c>
      <c r="C11896" s="4" t="s">
        <v>27</v>
      </c>
      <c r="D11896" s="4" t="s">
        <v>1249</v>
      </c>
      <c r="E11896" s="4" t="s">
        <v>20</v>
      </c>
      <c r="F11896" s="4" t="s">
        <v>7273</v>
      </c>
      <c r="G11896" s="4">
        <v>15</v>
      </c>
      <c r="H11896" s="4">
        <v>123.61</v>
      </c>
    </row>
    <row r="11897" spans="2:8" hidden="1" x14ac:dyDescent="0.15">
      <c r="B11897" s="8" t="s">
        <v>1133</v>
      </c>
      <c r="C11897" s="4" t="s">
        <v>209</v>
      </c>
      <c r="D11897" s="4" t="s">
        <v>20</v>
      </c>
      <c r="E11897" s="4" t="s">
        <v>2964</v>
      </c>
      <c r="F11897" s="4" t="s">
        <v>6305</v>
      </c>
      <c r="G11897" s="4">
        <v>23.47</v>
      </c>
      <c r="H11897" s="4">
        <v>280.89999999999998</v>
      </c>
    </row>
    <row r="11898" spans="2:8" hidden="1" x14ac:dyDescent="0.15">
      <c r="B11898" s="8" t="s">
        <v>1517</v>
      </c>
      <c r="C11898" s="4" t="s">
        <v>209</v>
      </c>
      <c r="D11898" s="4" t="s">
        <v>20</v>
      </c>
      <c r="E11898" s="4" t="s">
        <v>950</v>
      </c>
      <c r="F11898" s="4" t="s">
        <v>1363</v>
      </c>
      <c r="G11898" s="4">
        <v>22.72</v>
      </c>
      <c r="H11898" s="4">
        <v>467.71</v>
      </c>
    </row>
    <row r="11899" spans="2:8" hidden="1" x14ac:dyDescent="0.15">
      <c r="B11899" s="8" t="s">
        <v>2051</v>
      </c>
      <c r="C11899" s="4" t="s">
        <v>209</v>
      </c>
      <c r="D11899" s="4" t="s">
        <v>20</v>
      </c>
      <c r="E11899" s="4" t="s">
        <v>2713</v>
      </c>
      <c r="F11899" s="4" t="s">
        <v>7103</v>
      </c>
      <c r="G11899" s="4">
        <v>22.56</v>
      </c>
      <c r="H11899" s="4">
        <v>675.2</v>
      </c>
    </row>
    <row r="11900" spans="2:8" hidden="1" x14ac:dyDescent="0.15">
      <c r="B11900" s="8" t="s">
        <v>1409</v>
      </c>
      <c r="C11900" s="4" t="s">
        <v>209</v>
      </c>
      <c r="D11900" s="4" t="s">
        <v>20</v>
      </c>
      <c r="E11900" s="4" t="s">
        <v>559</v>
      </c>
      <c r="F11900" s="4" t="s">
        <v>7109</v>
      </c>
      <c r="G11900" s="4">
        <v>22.5</v>
      </c>
      <c r="H11900" s="4">
        <v>474.82</v>
      </c>
    </row>
    <row r="11901" spans="2:8" hidden="1" x14ac:dyDescent="0.15">
      <c r="B11901" s="8" t="s">
        <v>607</v>
      </c>
      <c r="C11901" s="4" t="s">
        <v>27</v>
      </c>
      <c r="D11901" s="4" t="s">
        <v>1249</v>
      </c>
      <c r="E11901" s="4" t="s">
        <v>20</v>
      </c>
      <c r="F11901" s="4" t="s">
        <v>7803</v>
      </c>
      <c r="G11901" s="4">
        <v>1.8</v>
      </c>
      <c r="H11901" s="4">
        <v>3.97</v>
      </c>
    </row>
    <row r="11902" spans="2:8" hidden="1" x14ac:dyDescent="0.15">
      <c r="B11902" s="8" t="s">
        <v>65</v>
      </c>
      <c r="C11902" s="4" t="s">
        <v>27</v>
      </c>
      <c r="D11902" s="4" t="s">
        <v>1249</v>
      </c>
      <c r="E11902" s="4" t="s">
        <v>20</v>
      </c>
      <c r="F11902" s="4" t="s">
        <v>7802</v>
      </c>
      <c r="G11902" s="4">
        <v>1.8</v>
      </c>
      <c r="H11902" s="4">
        <v>13.29</v>
      </c>
    </row>
    <row r="11903" spans="2:8" hidden="1" x14ac:dyDescent="0.15">
      <c r="B11903" s="8" t="s">
        <v>3996</v>
      </c>
      <c r="C11903" s="4" t="s">
        <v>209</v>
      </c>
      <c r="D11903" s="4" t="s">
        <v>20</v>
      </c>
      <c r="E11903" s="4" t="s">
        <v>2237</v>
      </c>
      <c r="F11903" s="4" t="s">
        <v>6378</v>
      </c>
      <c r="G11903" s="4">
        <v>20.8</v>
      </c>
      <c r="H11903" s="4">
        <v>451.2</v>
      </c>
    </row>
    <row r="11904" spans="2:8" hidden="1" x14ac:dyDescent="0.15">
      <c r="B11904" s="8" t="s">
        <v>3567</v>
      </c>
      <c r="C11904" s="4" t="s">
        <v>209</v>
      </c>
      <c r="D11904" s="4" t="s">
        <v>391</v>
      </c>
      <c r="E11904" s="4" t="s">
        <v>2713</v>
      </c>
      <c r="F11904" s="4" t="s">
        <v>6115</v>
      </c>
      <c r="G11904" s="4">
        <v>20.3</v>
      </c>
      <c r="H11904" s="4">
        <v>99.73</v>
      </c>
    </row>
    <row r="11905" spans="2:8" hidden="1" x14ac:dyDescent="0.15">
      <c r="B11905" s="8" t="s">
        <v>605</v>
      </c>
      <c r="C11905" s="4" t="s">
        <v>27</v>
      </c>
      <c r="D11905" s="4" t="s">
        <v>470</v>
      </c>
      <c r="E11905" s="4" t="s">
        <v>20</v>
      </c>
      <c r="F11905" s="4" t="s">
        <v>2710</v>
      </c>
      <c r="G11905" s="4">
        <v>19800</v>
      </c>
      <c r="H11905" s="4">
        <v>36721.019999999997</v>
      </c>
    </row>
    <row r="11906" spans="2:8" hidden="1" x14ac:dyDescent="0.15">
      <c r="B11906" s="8" t="s">
        <v>2712</v>
      </c>
      <c r="C11906" s="4" t="s">
        <v>27</v>
      </c>
      <c r="D11906" s="4" t="s">
        <v>470</v>
      </c>
      <c r="E11906" s="4" t="s">
        <v>20</v>
      </c>
      <c r="F11906" s="4" t="s">
        <v>2710</v>
      </c>
      <c r="G11906" s="4">
        <v>19772.5</v>
      </c>
      <c r="H11906" s="4">
        <v>42562.32</v>
      </c>
    </row>
    <row r="11907" spans="2:8" hidden="1" x14ac:dyDescent="0.15">
      <c r="B11907" s="8" t="s">
        <v>3822</v>
      </c>
      <c r="C11907" s="4" t="s">
        <v>27</v>
      </c>
      <c r="D11907" s="4" t="s">
        <v>19</v>
      </c>
      <c r="E11907" s="4" t="s">
        <v>20</v>
      </c>
      <c r="F11907" s="4" t="s">
        <v>5449</v>
      </c>
      <c r="G11907" s="4">
        <v>1000</v>
      </c>
      <c r="H11907" s="4">
        <v>8729.52</v>
      </c>
    </row>
    <row r="11908" spans="2:8" hidden="1" x14ac:dyDescent="0.15">
      <c r="B11908" s="8" t="s">
        <v>3284</v>
      </c>
      <c r="C11908" s="4" t="s">
        <v>27</v>
      </c>
      <c r="D11908" s="4" t="s">
        <v>470</v>
      </c>
      <c r="E11908" s="4" t="s">
        <v>20</v>
      </c>
      <c r="F11908" s="4" t="s">
        <v>5321</v>
      </c>
      <c r="G11908" s="4">
        <v>1180</v>
      </c>
      <c r="H11908" s="4">
        <v>11562.38</v>
      </c>
    </row>
    <row r="11909" spans="2:8" hidden="1" x14ac:dyDescent="0.15">
      <c r="B11909" s="8" t="s">
        <v>2271</v>
      </c>
      <c r="C11909" s="4" t="s">
        <v>27</v>
      </c>
      <c r="D11909" s="4" t="s">
        <v>19</v>
      </c>
      <c r="E11909" s="4" t="s">
        <v>20</v>
      </c>
      <c r="F11909" s="4" t="s">
        <v>2960</v>
      </c>
      <c r="G11909" s="4">
        <v>18008.91</v>
      </c>
      <c r="H11909" s="4">
        <v>15518.7</v>
      </c>
    </row>
    <row r="11910" spans="2:8" hidden="1" x14ac:dyDescent="0.15">
      <c r="B11910" s="8" t="s">
        <v>469</v>
      </c>
      <c r="C11910" s="4" t="s">
        <v>27</v>
      </c>
      <c r="D11910" s="4" t="s">
        <v>198</v>
      </c>
      <c r="E11910" s="4" t="s">
        <v>20</v>
      </c>
      <c r="F11910" s="4" t="s">
        <v>7407</v>
      </c>
      <c r="G11910" s="4">
        <v>8</v>
      </c>
      <c r="H11910" s="4">
        <v>2185.88</v>
      </c>
    </row>
    <row r="11911" spans="2:8" hidden="1" x14ac:dyDescent="0.15">
      <c r="B11911" s="8" t="s">
        <v>2443</v>
      </c>
      <c r="C11911" s="4" t="s">
        <v>27</v>
      </c>
      <c r="D11911" s="4" t="s">
        <v>198</v>
      </c>
      <c r="E11911" s="4" t="s">
        <v>20</v>
      </c>
      <c r="F11911" s="4" t="s">
        <v>7407</v>
      </c>
      <c r="G11911" s="4">
        <v>4</v>
      </c>
      <c r="H11911" s="4">
        <v>1082.8900000000001</v>
      </c>
    </row>
    <row r="11912" spans="2:8" hidden="1" x14ac:dyDescent="0.15">
      <c r="B11912" s="8" t="s">
        <v>2197</v>
      </c>
      <c r="C11912" s="4" t="s">
        <v>27</v>
      </c>
      <c r="D11912" s="4" t="s">
        <v>198</v>
      </c>
      <c r="E11912" s="4" t="s">
        <v>20</v>
      </c>
      <c r="F11912" s="4" t="s">
        <v>7407</v>
      </c>
      <c r="G11912" s="4">
        <v>4</v>
      </c>
      <c r="H11912" s="4">
        <v>1079.8499999999999</v>
      </c>
    </row>
    <row r="11913" spans="2:8" hidden="1" x14ac:dyDescent="0.15">
      <c r="B11913" s="8" t="s">
        <v>633</v>
      </c>
      <c r="C11913" s="4" t="s">
        <v>27</v>
      </c>
      <c r="D11913" s="4" t="s">
        <v>198</v>
      </c>
      <c r="E11913" s="4" t="s">
        <v>20</v>
      </c>
      <c r="F11913" s="4" t="s">
        <v>7407</v>
      </c>
      <c r="G11913" s="4">
        <v>4</v>
      </c>
      <c r="H11913" s="4">
        <v>1077.4000000000001</v>
      </c>
    </row>
    <row r="11914" spans="2:8" hidden="1" x14ac:dyDescent="0.15">
      <c r="B11914" s="8" t="s">
        <v>1907</v>
      </c>
      <c r="C11914" s="4" t="s">
        <v>27</v>
      </c>
      <c r="D11914" s="4" t="s">
        <v>391</v>
      </c>
      <c r="E11914" s="4" t="s">
        <v>20</v>
      </c>
      <c r="F11914" s="4" t="s">
        <v>7407</v>
      </c>
      <c r="G11914" s="4">
        <v>8</v>
      </c>
      <c r="H11914" s="4">
        <v>2867.84</v>
      </c>
    </row>
    <row r="11915" spans="2:8" hidden="1" x14ac:dyDescent="0.15">
      <c r="B11915" s="8" t="s">
        <v>98</v>
      </c>
      <c r="C11915" s="4" t="s">
        <v>27</v>
      </c>
      <c r="D11915" s="4" t="s">
        <v>198</v>
      </c>
      <c r="E11915" s="4" t="s">
        <v>20</v>
      </c>
      <c r="F11915" s="4" t="s">
        <v>7408</v>
      </c>
      <c r="G11915" s="4">
        <v>8</v>
      </c>
      <c r="H11915" s="4">
        <v>2175.4499999999998</v>
      </c>
    </row>
    <row r="11916" spans="2:8" hidden="1" x14ac:dyDescent="0.15">
      <c r="B11916" s="8" t="s">
        <v>2468</v>
      </c>
      <c r="C11916" s="4" t="s">
        <v>27</v>
      </c>
      <c r="D11916" s="4" t="s">
        <v>19</v>
      </c>
      <c r="E11916" s="4" t="s">
        <v>20</v>
      </c>
      <c r="F11916" s="4" t="s">
        <v>5031</v>
      </c>
      <c r="G11916" s="4">
        <v>1763.2</v>
      </c>
      <c r="H11916" s="4">
        <v>4621.09</v>
      </c>
    </row>
    <row r="11917" spans="2:8" hidden="1" x14ac:dyDescent="0.15">
      <c r="B11917" s="8" t="s">
        <v>3374</v>
      </c>
      <c r="C11917" s="4" t="s">
        <v>27</v>
      </c>
      <c r="D11917" s="4" t="s">
        <v>19</v>
      </c>
      <c r="E11917" s="4" t="s">
        <v>20</v>
      </c>
      <c r="F11917" s="4" t="s">
        <v>5031</v>
      </c>
      <c r="G11917" s="4">
        <v>1763.2</v>
      </c>
      <c r="H11917" s="4">
        <v>1334.94</v>
      </c>
    </row>
    <row r="11918" spans="2:8" hidden="1" x14ac:dyDescent="0.15">
      <c r="B11918" s="8" t="s">
        <v>314</v>
      </c>
      <c r="C11918" s="4" t="s">
        <v>209</v>
      </c>
      <c r="D11918" s="4" t="s">
        <v>20</v>
      </c>
      <c r="E11918" s="4" t="s">
        <v>232</v>
      </c>
      <c r="F11918" s="4" t="s">
        <v>7193</v>
      </c>
      <c r="G11918" s="4">
        <v>20</v>
      </c>
      <c r="H11918" s="4">
        <v>2.63</v>
      </c>
    </row>
    <row r="11919" spans="2:8" hidden="1" x14ac:dyDescent="0.15">
      <c r="B11919" s="8" t="s">
        <v>1037</v>
      </c>
      <c r="C11919" s="4" t="s">
        <v>209</v>
      </c>
      <c r="D11919" s="4" t="s">
        <v>20</v>
      </c>
      <c r="E11919" s="4" t="s">
        <v>1288</v>
      </c>
      <c r="F11919" s="4" t="s">
        <v>7194</v>
      </c>
      <c r="G11919" s="4">
        <v>20</v>
      </c>
      <c r="H11919" s="4">
        <v>0.24</v>
      </c>
    </row>
    <row r="11920" spans="2:8" hidden="1" x14ac:dyDescent="0.15">
      <c r="B11920" s="8" t="s">
        <v>774</v>
      </c>
      <c r="C11920" s="4" t="s">
        <v>27</v>
      </c>
      <c r="D11920" s="4" t="s">
        <v>19</v>
      </c>
      <c r="E11920" s="4" t="s">
        <v>20</v>
      </c>
      <c r="F11920" s="4" t="s">
        <v>5031</v>
      </c>
      <c r="G11920" s="4">
        <v>1763.2</v>
      </c>
      <c r="H11920" s="4">
        <v>1334.94</v>
      </c>
    </row>
    <row r="11921" spans="2:8" hidden="1" x14ac:dyDescent="0.15">
      <c r="B11921" s="8" t="s">
        <v>823</v>
      </c>
      <c r="C11921" s="4" t="s">
        <v>27</v>
      </c>
      <c r="D11921" s="4" t="s">
        <v>19</v>
      </c>
      <c r="E11921" s="4" t="s">
        <v>20</v>
      </c>
      <c r="F11921" s="4" t="s">
        <v>5031</v>
      </c>
      <c r="G11921" s="4">
        <v>884.5</v>
      </c>
      <c r="H11921" s="4">
        <v>1778.14</v>
      </c>
    </row>
    <row r="11922" spans="2:8" hidden="1" x14ac:dyDescent="0.15">
      <c r="B11922" s="8" t="s">
        <v>922</v>
      </c>
      <c r="C11922" s="4" t="s">
        <v>27</v>
      </c>
      <c r="D11922" s="4" t="s">
        <v>19</v>
      </c>
      <c r="E11922" s="4" t="s">
        <v>20</v>
      </c>
      <c r="F11922" s="4" t="s">
        <v>4801</v>
      </c>
      <c r="G11922" s="4">
        <v>2400</v>
      </c>
      <c r="H11922" s="4">
        <v>5474.9</v>
      </c>
    </row>
    <row r="11923" spans="2:8" hidden="1" x14ac:dyDescent="0.15">
      <c r="B11923" s="8" t="s">
        <v>1787</v>
      </c>
      <c r="C11923" s="4" t="s">
        <v>27</v>
      </c>
      <c r="D11923" s="4" t="s">
        <v>19</v>
      </c>
      <c r="E11923" s="4" t="s">
        <v>20</v>
      </c>
      <c r="F11923" s="4" t="s">
        <v>4801</v>
      </c>
      <c r="G11923" s="4">
        <v>1600</v>
      </c>
      <c r="H11923" s="4">
        <v>3316.01</v>
      </c>
    </row>
    <row r="11924" spans="2:8" hidden="1" x14ac:dyDescent="0.15">
      <c r="B11924" s="8" t="s">
        <v>1960</v>
      </c>
      <c r="C11924" s="4" t="s">
        <v>27</v>
      </c>
      <c r="D11924" s="4" t="s">
        <v>19</v>
      </c>
      <c r="E11924" s="4" t="s">
        <v>20</v>
      </c>
      <c r="F11924" s="4" t="s">
        <v>5087</v>
      </c>
      <c r="G11924" s="4">
        <v>1600</v>
      </c>
      <c r="H11924" s="4">
        <v>2756.75</v>
      </c>
    </row>
    <row r="11925" spans="2:8" hidden="1" x14ac:dyDescent="0.15">
      <c r="B11925" s="8" t="s">
        <v>975</v>
      </c>
      <c r="C11925" s="4" t="s">
        <v>27</v>
      </c>
      <c r="D11925" s="4" t="s">
        <v>19</v>
      </c>
      <c r="E11925" s="4" t="s">
        <v>20</v>
      </c>
      <c r="F11925" s="4" t="s">
        <v>5086</v>
      </c>
      <c r="G11925" s="4">
        <v>1600</v>
      </c>
      <c r="H11925" s="4">
        <v>2756.75</v>
      </c>
    </row>
    <row r="11926" spans="2:8" hidden="1" x14ac:dyDescent="0.15">
      <c r="B11926" s="8" t="s">
        <v>602</v>
      </c>
      <c r="C11926" s="4" t="s">
        <v>27</v>
      </c>
      <c r="D11926" s="4" t="s">
        <v>19</v>
      </c>
      <c r="E11926" s="4" t="s">
        <v>20</v>
      </c>
      <c r="F11926" s="4" t="s">
        <v>7962</v>
      </c>
      <c r="G11926" s="4">
        <v>1</v>
      </c>
      <c r="H11926" s="4">
        <v>2.84</v>
      </c>
    </row>
    <row r="11927" spans="2:8" hidden="1" x14ac:dyDescent="0.15">
      <c r="B11927" s="8" t="s">
        <v>739</v>
      </c>
      <c r="C11927" s="4" t="s">
        <v>27</v>
      </c>
      <c r="D11927" s="4" t="s">
        <v>19</v>
      </c>
      <c r="E11927" s="4" t="s">
        <v>20</v>
      </c>
      <c r="F11927" s="4" t="s">
        <v>4446</v>
      </c>
      <c r="G11927" s="4">
        <v>4206</v>
      </c>
      <c r="H11927" s="4">
        <v>8862.0300000000007</v>
      </c>
    </row>
    <row r="11928" spans="2:8" hidden="1" x14ac:dyDescent="0.15">
      <c r="B11928" s="8" t="s">
        <v>248</v>
      </c>
      <c r="C11928" s="4" t="s">
        <v>209</v>
      </c>
      <c r="D11928" s="4" t="s">
        <v>20</v>
      </c>
      <c r="E11928" s="4" t="s">
        <v>2401</v>
      </c>
      <c r="F11928" s="4" t="s">
        <v>1347</v>
      </c>
      <c r="G11928" s="4">
        <v>17</v>
      </c>
      <c r="H11928" s="4">
        <v>253</v>
      </c>
    </row>
    <row r="11929" spans="2:8" hidden="1" x14ac:dyDescent="0.15">
      <c r="B11929" s="8" t="s">
        <v>729</v>
      </c>
      <c r="C11929" s="4" t="s">
        <v>209</v>
      </c>
      <c r="D11929" s="4" t="s">
        <v>20</v>
      </c>
      <c r="E11929" s="4" t="s">
        <v>1249</v>
      </c>
      <c r="F11929" s="4" t="s">
        <v>4225</v>
      </c>
      <c r="G11929" s="4">
        <v>16.600000000000001</v>
      </c>
      <c r="H11929" s="4">
        <v>3275</v>
      </c>
    </row>
    <row r="11930" spans="2:8" hidden="1" x14ac:dyDescent="0.15">
      <c r="B11930" s="8" t="s">
        <v>756</v>
      </c>
      <c r="C11930" s="4" t="s">
        <v>27</v>
      </c>
      <c r="D11930" s="4" t="s">
        <v>19</v>
      </c>
      <c r="E11930" s="4" t="s">
        <v>20</v>
      </c>
      <c r="F11930" s="4" t="s">
        <v>3030</v>
      </c>
      <c r="G11930" s="4">
        <v>17622</v>
      </c>
      <c r="H11930" s="4">
        <v>15441.18</v>
      </c>
    </row>
    <row r="11931" spans="2:8" hidden="1" x14ac:dyDescent="0.15">
      <c r="B11931" s="8" t="s">
        <v>98</v>
      </c>
      <c r="C11931" s="4" t="s">
        <v>27</v>
      </c>
      <c r="D11931" s="4" t="s">
        <v>198</v>
      </c>
      <c r="E11931" s="4" t="s">
        <v>20</v>
      </c>
      <c r="F11931" s="4" t="s">
        <v>8748</v>
      </c>
      <c r="G11931" s="4">
        <v>8822.93</v>
      </c>
      <c r="H11931" s="4">
        <v>129501.61</v>
      </c>
    </row>
    <row r="11932" spans="2:8" hidden="1" x14ac:dyDescent="0.15">
      <c r="B11932" s="8" t="s">
        <v>4217</v>
      </c>
      <c r="C11932" s="4" t="s">
        <v>209</v>
      </c>
      <c r="D11932" s="4" t="s">
        <v>20</v>
      </c>
      <c r="E11932" s="4" t="s">
        <v>2722</v>
      </c>
      <c r="F11932" s="4" t="s">
        <v>1347</v>
      </c>
      <c r="G11932" s="4">
        <v>16.14</v>
      </c>
      <c r="H11932" s="4">
        <v>399.78</v>
      </c>
    </row>
    <row r="11933" spans="2:8" hidden="1" x14ac:dyDescent="0.15">
      <c r="B11933" s="8" t="s">
        <v>3444</v>
      </c>
      <c r="C11933" s="4" t="s">
        <v>209</v>
      </c>
      <c r="D11933" s="4" t="s">
        <v>20</v>
      </c>
      <c r="E11933" s="4" t="s">
        <v>1249</v>
      </c>
      <c r="F11933" s="4" t="s">
        <v>4225</v>
      </c>
      <c r="G11933" s="4">
        <v>15.9</v>
      </c>
      <c r="H11933" s="4">
        <v>3585</v>
      </c>
    </row>
    <row r="11934" spans="2:8" hidden="1" x14ac:dyDescent="0.15">
      <c r="B11934" s="8" t="s">
        <v>204</v>
      </c>
      <c r="C11934" s="4" t="s">
        <v>27</v>
      </c>
      <c r="D11934" s="4" t="s">
        <v>198</v>
      </c>
      <c r="E11934" s="4" t="s">
        <v>20</v>
      </c>
      <c r="F11934" s="4" t="s">
        <v>8749</v>
      </c>
      <c r="G11934" s="4">
        <v>3399.55</v>
      </c>
      <c r="H11934" s="4">
        <v>63084.73</v>
      </c>
    </row>
    <row r="11935" spans="2:8" hidden="1" x14ac:dyDescent="0.15">
      <c r="B11935" s="8" t="s">
        <v>205</v>
      </c>
      <c r="C11935" s="4" t="s">
        <v>27</v>
      </c>
      <c r="D11935" s="4" t="s">
        <v>198</v>
      </c>
      <c r="E11935" s="4" t="s">
        <v>20</v>
      </c>
      <c r="F11935" s="4" t="s">
        <v>8749</v>
      </c>
      <c r="G11935" s="4">
        <v>3176.93</v>
      </c>
      <c r="H11935" s="4">
        <v>63402.32</v>
      </c>
    </row>
    <row r="11936" spans="2:8" hidden="1" x14ac:dyDescent="0.15">
      <c r="B11936" s="8" t="s">
        <v>636</v>
      </c>
      <c r="C11936" s="4" t="s">
        <v>209</v>
      </c>
      <c r="D11936" s="4" t="s">
        <v>20</v>
      </c>
      <c r="E11936" s="4" t="s">
        <v>2964</v>
      </c>
      <c r="F11936" s="4" t="s">
        <v>6305</v>
      </c>
      <c r="G11936" s="4">
        <v>15.74</v>
      </c>
      <c r="H11936" s="4">
        <v>144.79</v>
      </c>
    </row>
    <row r="11937" spans="2:8" hidden="1" x14ac:dyDescent="0.15">
      <c r="B11937" s="8" t="s">
        <v>63</v>
      </c>
      <c r="C11937" s="4" t="s">
        <v>209</v>
      </c>
      <c r="D11937" s="4" t="s">
        <v>20</v>
      </c>
      <c r="E11937" s="4" t="s">
        <v>2237</v>
      </c>
      <c r="F11937" s="4" t="s">
        <v>5380</v>
      </c>
      <c r="G11937" s="4">
        <v>15.66</v>
      </c>
      <c r="H11937" s="4">
        <v>358.4</v>
      </c>
    </row>
    <row r="11938" spans="2:8" hidden="1" x14ac:dyDescent="0.15">
      <c r="B11938" s="8" t="s">
        <v>1196</v>
      </c>
      <c r="C11938" s="4" t="s">
        <v>209</v>
      </c>
      <c r="D11938" s="4" t="s">
        <v>20</v>
      </c>
      <c r="E11938" s="4" t="s">
        <v>2722</v>
      </c>
      <c r="F11938" s="4" t="s">
        <v>7229</v>
      </c>
      <c r="G11938" s="4">
        <v>15.48</v>
      </c>
      <c r="H11938" s="4">
        <v>276.02</v>
      </c>
    </row>
    <row r="11939" spans="2:8" hidden="1" x14ac:dyDescent="0.15">
      <c r="B11939" s="8" t="s">
        <v>221</v>
      </c>
      <c r="C11939" s="4" t="s">
        <v>27</v>
      </c>
      <c r="D11939" s="4" t="s">
        <v>198</v>
      </c>
      <c r="E11939" s="4" t="s">
        <v>20</v>
      </c>
      <c r="F11939" s="4" t="s">
        <v>8749</v>
      </c>
      <c r="G11939" s="4">
        <v>436</v>
      </c>
      <c r="H11939" s="4">
        <v>8843.5300000000007</v>
      </c>
    </row>
    <row r="11940" spans="2:8" hidden="1" x14ac:dyDescent="0.15">
      <c r="B11940" s="8" t="s">
        <v>469</v>
      </c>
      <c r="C11940" s="4" t="s">
        <v>27</v>
      </c>
      <c r="D11940" s="4" t="s">
        <v>470</v>
      </c>
      <c r="E11940" s="4" t="s">
        <v>20</v>
      </c>
      <c r="F11940" s="4" t="s">
        <v>471</v>
      </c>
      <c r="G11940" s="4">
        <v>873.26</v>
      </c>
      <c r="H11940" s="4">
        <v>14305.7</v>
      </c>
    </row>
    <row r="11941" spans="2:8" hidden="1" x14ac:dyDescent="0.15">
      <c r="B11941" s="8" t="s">
        <v>469</v>
      </c>
      <c r="C11941" s="4" t="s">
        <v>27</v>
      </c>
      <c r="D11941" s="4" t="s">
        <v>198</v>
      </c>
      <c r="E11941" s="4" t="s">
        <v>20</v>
      </c>
      <c r="F11941" s="4" t="s">
        <v>471</v>
      </c>
      <c r="G11941" s="4">
        <v>328.04</v>
      </c>
      <c r="H11941" s="4">
        <v>5486.24</v>
      </c>
    </row>
    <row r="11942" spans="2:8" hidden="1" x14ac:dyDescent="0.15">
      <c r="B11942" s="8" t="s">
        <v>519</v>
      </c>
      <c r="C11942" s="4" t="s">
        <v>27</v>
      </c>
      <c r="D11942" s="4" t="s">
        <v>391</v>
      </c>
      <c r="E11942" s="4" t="s">
        <v>20</v>
      </c>
      <c r="F11942" s="4" t="s">
        <v>471</v>
      </c>
      <c r="G11942" s="4">
        <v>108.96</v>
      </c>
      <c r="H11942" s="4">
        <v>1960.64</v>
      </c>
    </row>
    <row r="11943" spans="2:8" hidden="1" x14ac:dyDescent="0.15">
      <c r="B11943" s="8" t="s">
        <v>3822</v>
      </c>
      <c r="C11943" s="4" t="s">
        <v>209</v>
      </c>
      <c r="D11943" s="4" t="s">
        <v>20</v>
      </c>
      <c r="E11943" s="4" t="s">
        <v>1288</v>
      </c>
      <c r="F11943" s="4" t="s">
        <v>1363</v>
      </c>
      <c r="G11943" s="4">
        <v>15.2</v>
      </c>
      <c r="H11943" s="4">
        <v>325.12</v>
      </c>
    </row>
    <row r="11944" spans="2:8" hidden="1" x14ac:dyDescent="0.15">
      <c r="B11944" s="8" t="s">
        <v>274</v>
      </c>
      <c r="C11944" s="4" t="s">
        <v>27</v>
      </c>
      <c r="D11944" s="4" t="s">
        <v>391</v>
      </c>
      <c r="E11944" s="4" t="s">
        <v>20</v>
      </c>
      <c r="F11944" s="4" t="s">
        <v>392</v>
      </c>
      <c r="G11944" s="4">
        <v>3575.01</v>
      </c>
      <c r="H11944" s="4">
        <v>55469.02</v>
      </c>
    </row>
    <row r="11945" spans="2:8" hidden="1" x14ac:dyDescent="0.15">
      <c r="B11945" s="8" t="s">
        <v>1553</v>
      </c>
      <c r="C11945" s="4" t="s">
        <v>209</v>
      </c>
      <c r="D11945" s="4" t="s">
        <v>20</v>
      </c>
      <c r="E11945" s="4" t="s">
        <v>2713</v>
      </c>
      <c r="F11945" s="4" t="s">
        <v>7253</v>
      </c>
      <c r="G11945" s="4">
        <v>15.04</v>
      </c>
      <c r="H11945" s="4">
        <v>486.88</v>
      </c>
    </row>
    <row r="11946" spans="2:8" hidden="1" x14ac:dyDescent="0.15">
      <c r="B11946" s="8" t="s">
        <v>1025</v>
      </c>
      <c r="C11946" s="4" t="s">
        <v>209</v>
      </c>
      <c r="D11946" s="4" t="s">
        <v>20</v>
      </c>
      <c r="E11946" s="4" t="s">
        <v>2722</v>
      </c>
      <c r="F11946" s="4" t="s">
        <v>7209</v>
      </c>
      <c r="G11946" s="4">
        <v>15.04</v>
      </c>
      <c r="H11946" s="4">
        <v>437.02</v>
      </c>
    </row>
    <row r="11947" spans="2:8" hidden="1" x14ac:dyDescent="0.15">
      <c r="B11947" s="8" t="s">
        <v>3392</v>
      </c>
      <c r="C11947" s="4" t="s">
        <v>209</v>
      </c>
      <c r="D11947" s="4" t="s">
        <v>20</v>
      </c>
      <c r="E11947" s="4" t="s">
        <v>2722</v>
      </c>
      <c r="F11947" s="4" t="s">
        <v>1363</v>
      </c>
      <c r="G11947" s="4">
        <v>15.04</v>
      </c>
      <c r="H11947" s="4">
        <v>365.72</v>
      </c>
    </row>
    <row r="11948" spans="2:8" hidden="1" x14ac:dyDescent="0.15">
      <c r="B11948" s="8" t="s">
        <v>1678</v>
      </c>
      <c r="C11948" s="4" t="s">
        <v>209</v>
      </c>
      <c r="D11948" s="4" t="s">
        <v>20</v>
      </c>
      <c r="E11948" s="4" t="s">
        <v>950</v>
      </c>
      <c r="F11948" s="4" t="s">
        <v>1363</v>
      </c>
      <c r="G11948" s="4">
        <v>15.04</v>
      </c>
      <c r="H11948" s="4">
        <v>340.64</v>
      </c>
    </row>
    <row r="11949" spans="2:8" hidden="1" x14ac:dyDescent="0.15">
      <c r="B11949" s="8" t="s">
        <v>873</v>
      </c>
      <c r="C11949" s="4" t="s">
        <v>209</v>
      </c>
      <c r="D11949" s="4" t="s">
        <v>20</v>
      </c>
      <c r="E11949" s="4" t="s">
        <v>1288</v>
      </c>
      <c r="F11949" s="4" t="s">
        <v>1363</v>
      </c>
      <c r="G11949" s="4">
        <v>15.04</v>
      </c>
      <c r="H11949" s="4">
        <v>333.76</v>
      </c>
    </row>
    <row r="11950" spans="2:8" hidden="1" x14ac:dyDescent="0.15">
      <c r="B11950" s="8" t="s">
        <v>1176</v>
      </c>
      <c r="C11950" s="4" t="s">
        <v>209</v>
      </c>
      <c r="D11950" s="4" t="s">
        <v>20</v>
      </c>
      <c r="E11950" s="4" t="s">
        <v>1288</v>
      </c>
      <c r="F11950" s="4" t="s">
        <v>1363</v>
      </c>
      <c r="G11950" s="4">
        <v>15.04</v>
      </c>
      <c r="H11950" s="4">
        <v>333.76</v>
      </c>
    </row>
    <row r="11951" spans="2:8" hidden="1" x14ac:dyDescent="0.15">
      <c r="B11951" s="8" t="s">
        <v>3001</v>
      </c>
      <c r="C11951" s="4" t="s">
        <v>209</v>
      </c>
      <c r="D11951" s="4" t="s">
        <v>20</v>
      </c>
      <c r="E11951" s="4" t="s">
        <v>2722</v>
      </c>
      <c r="F11951" s="4" t="s">
        <v>1363</v>
      </c>
      <c r="G11951" s="4">
        <v>15.04</v>
      </c>
      <c r="H11951" s="4">
        <v>288.58999999999997</v>
      </c>
    </row>
    <row r="11952" spans="2:8" hidden="1" x14ac:dyDescent="0.15">
      <c r="B11952" s="8" t="s">
        <v>2522</v>
      </c>
      <c r="C11952" s="4" t="s">
        <v>209</v>
      </c>
      <c r="D11952" s="4" t="s">
        <v>20</v>
      </c>
      <c r="E11952" s="4" t="s">
        <v>1288</v>
      </c>
      <c r="F11952" s="4" t="s">
        <v>1363</v>
      </c>
      <c r="G11952" s="4">
        <v>15.04</v>
      </c>
      <c r="H11952" s="4">
        <v>284.48</v>
      </c>
    </row>
    <row r="11953" spans="2:8" hidden="1" x14ac:dyDescent="0.15">
      <c r="B11953" s="8" t="s">
        <v>3537</v>
      </c>
      <c r="C11953" s="4" t="s">
        <v>209</v>
      </c>
      <c r="D11953" s="4" t="s">
        <v>20</v>
      </c>
      <c r="E11953" s="4" t="s">
        <v>1288</v>
      </c>
      <c r="F11953" s="4" t="s">
        <v>7260</v>
      </c>
      <c r="G11953" s="4">
        <v>15.04</v>
      </c>
      <c r="H11953" s="4">
        <v>284.48</v>
      </c>
    </row>
    <row r="11954" spans="2:8" hidden="1" x14ac:dyDescent="0.15">
      <c r="B11954" s="8" t="s">
        <v>602</v>
      </c>
      <c r="C11954" s="4" t="s">
        <v>209</v>
      </c>
      <c r="D11954" s="4" t="s">
        <v>20</v>
      </c>
      <c r="E11954" s="4" t="s">
        <v>1288</v>
      </c>
      <c r="F11954" s="4" t="s">
        <v>1363</v>
      </c>
      <c r="G11954" s="4">
        <v>15.04</v>
      </c>
      <c r="H11954" s="4">
        <v>256</v>
      </c>
    </row>
    <row r="11955" spans="2:8" hidden="1" x14ac:dyDescent="0.15">
      <c r="B11955" s="8" t="s">
        <v>3869</v>
      </c>
      <c r="C11955" s="4" t="s">
        <v>209</v>
      </c>
      <c r="D11955" s="4" t="s">
        <v>20</v>
      </c>
      <c r="E11955" s="4" t="s">
        <v>950</v>
      </c>
      <c r="F11955" s="4" t="s">
        <v>1363</v>
      </c>
      <c r="G11955" s="4">
        <v>15.04</v>
      </c>
      <c r="H11955" s="4">
        <v>242.35</v>
      </c>
    </row>
    <row r="11956" spans="2:8" hidden="1" x14ac:dyDescent="0.15">
      <c r="B11956" s="8" t="s">
        <v>2486</v>
      </c>
      <c r="C11956" s="4" t="s">
        <v>209</v>
      </c>
      <c r="D11956" s="4" t="s">
        <v>20</v>
      </c>
      <c r="E11956" s="4" t="s">
        <v>950</v>
      </c>
      <c r="F11956" s="4" t="s">
        <v>1363</v>
      </c>
      <c r="G11956" s="4">
        <v>15.04</v>
      </c>
      <c r="H11956" s="4">
        <v>238.26</v>
      </c>
    </row>
    <row r="11957" spans="2:8" hidden="1" x14ac:dyDescent="0.15">
      <c r="B11957" s="8" t="s">
        <v>397</v>
      </c>
      <c r="C11957" s="4" t="s">
        <v>27</v>
      </c>
      <c r="D11957" s="4" t="s">
        <v>198</v>
      </c>
      <c r="E11957" s="4" t="s">
        <v>20</v>
      </c>
      <c r="F11957" s="4" t="s">
        <v>398</v>
      </c>
      <c r="G11957" s="4">
        <v>3083.63</v>
      </c>
      <c r="H11957" s="4">
        <v>58563.02</v>
      </c>
    </row>
    <row r="11958" spans="2:8" hidden="1" x14ac:dyDescent="0.15">
      <c r="B11958" s="8" t="s">
        <v>117</v>
      </c>
      <c r="C11958" s="4" t="s">
        <v>27</v>
      </c>
      <c r="D11958" s="4" t="s">
        <v>470</v>
      </c>
      <c r="E11958" s="4" t="s">
        <v>20</v>
      </c>
      <c r="F11958" s="4" t="s">
        <v>5615</v>
      </c>
      <c r="G11958" s="4">
        <v>834.84</v>
      </c>
      <c r="H11958" s="4">
        <v>14619.34</v>
      </c>
    </row>
    <row r="11959" spans="2:8" hidden="1" x14ac:dyDescent="0.15">
      <c r="B11959" s="8" t="s">
        <v>1485</v>
      </c>
      <c r="C11959" s="4" t="s">
        <v>209</v>
      </c>
      <c r="D11959" s="4" t="s">
        <v>20</v>
      </c>
      <c r="E11959" s="4" t="s">
        <v>2682</v>
      </c>
      <c r="F11959" s="4" t="s">
        <v>6046</v>
      </c>
      <c r="G11959" s="4">
        <v>15</v>
      </c>
      <c r="H11959" s="4">
        <v>592.86</v>
      </c>
    </row>
    <row r="11960" spans="2:8" hidden="1" x14ac:dyDescent="0.15">
      <c r="B11960" s="8" t="s">
        <v>117</v>
      </c>
      <c r="C11960" s="4" t="s">
        <v>27</v>
      </c>
      <c r="D11960" s="4" t="s">
        <v>391</v>
      </c>
      <c r="E11960" s="4" t="s">
        <v>20</v>
      </c>
      <c r="F11960" s="4" t="s">
        <v>5615</v>
      </c>
      <c r="G11960" s="4">
        <v>247.41</v>
      </c>
      <c r="H11960" s="4">
        <v>3640.53</v>
      </c>
    </row>
    <row r="11961" spans="2:8" hidden="1" x14ac:dyDescent="0.15">
      <c r="B11961" s="8" t="s">
        <v>117</v>
      </c>
      <c r="C11961" s="4" t="s">
        <v>27</v>
      </c>
      <c r="D11961" s="4" t="s">
        <v>2000</v>
      </c>
      <c r="E11961" s="4" t="s">
        <v>20</v>
      </c>
      <c r="F11961" s="4" t="s">
        <v>5615</v>
      </c>
      <c r="G11961" s="4">
        <v>61.91</v>
      </c>
      <c r="H11961" s="4">
        <v>619.65</v>
      </c>
    </row>
    <row r="11962" spans="2:8" hidden="1" x14ac:dyDescent="0.15">
      <c r="B11962" s="8" t="s">
        <v>84</v>
      </c>
      <c r="C11962" s="4" t="s">
        <v>27</v>
      </c>
      <c r="D11962" s="4" t="s">
        <v>470</v>
      </c>
      <c r="E11962" s="4" t="s">
        <v>20</v>
      </c>
      <c r="F11962" s="4" t="s">
        <v>4432</v>
      </c>
      <c r="G11962" s="4">
        <v>4433.04</v>
      </c>
      <c r="H11962" s="4">
        <v>54327.02</v>
      </c>
    </row>
    <row r="11963" spans="2:8" hidden="1" x14ac:dyDescent="0.15">
      <c r="B11963" s="8" t="s">
        <v>3932</v>
      </c>
      <c r="C11963" s="4" t="s">
        <v>27</v>
      </c>
      <c r="D11963" s="4" t="s">
        <v>6903</v>
      </c>
      <c r="E11963" s="4" t="s">
        <v>20</v>
      </c>
      <c r="F11963" s="4" t="s">
        <v>7474</v>
      </c>
      <c r="G11963" s="4">
        <v>6.75</v>
      </c>
      <c r="H11963" s="4">
        <v>362.97</v>
      </c>
    </row>
    <row r="11964" spans="2:8" hidden="1" x14ac:dyDescent="0.15">
      <c r="B11964" s="8" t="s">
        <v>964</v>
      </c>
      <c r="C11964" s="4" t="s">
        <v>27</v>
      </c>
      <c r="D11964" s="4" t="s">
        <v>6903</v>
      </c>
      <c r="E11964" s="4" t="s">
        <v>20</v>
      </c>
      <c r="F11964" s="4" t="s">
        <v>7485</v>
      </c>
      <c r="G11964" s="4">
        <v>6.1</v>
      </c>
      <c r="H11964" s="4">
        <v>215.57</v>
      </c>
    </row>
    <row r="11965" spans="2:8" hidden="1" x14ac:dyDescent="0.15">
      <c r="B11965" s="8" t="s">
        <v>3039</v>
      </c>
      <c r="C11965" s="4" t="s">
        <v>209</v>
      </c>
      <c r="D11965" s="4" t="s">
        <v>20</v>
      </c>
      <c r="E11965" s="4" t="s">
        <v>950</v>
      </c>
      <c r="F11965" s="4" t="s">
        <v>7277</v>
      </c>
      <c r="G11965" s="4">
        <v>15</v>
      </c>
      <c r="H11965" s="4">
        <v>109.9</v>
      </c>
    </row>
    <row r="11966" spans="2:8" hidden="1" x14ac:dyDescent="0.15">
      <c r="B11966" s="8" t="s">
        <v>876</v>
      </c>
      <c r="C11966" s="4" t="s">
        <v>209</v>
      </c>
      <c r="D11966" s="4" t="s">
        <v>20</v>
      </c>
      <c r="E11966" s="4" t="s">
        <v>950</v>
      </c>
      <c r="F11966" s="4" t="s">
        <v>7278</v>
      </c>
      <c r="G11966" s="4">
        <v>15</v>
      </c>
      <c r="H11966" s="4">
        <v>105.35</v>
      </c>
    </row>
    <row r="11967" spans="2:8" hidden="1" x14ac:dyDescent="0.15">
      <c r="B11967" s="8" t="s">
        <v>945</v>
      </c>
      <c r="C11967" s="4" t="s">
        <v>209</v>
      </c>
      <c r="D11967" s="4" t="s">
        <v>20</v>
      </c>
      <c r="E11967" s="4" t="s">
        <v>950</v>
      </c>
      <c r="F11967" s="4" t="s">
        <v>7279</v>
      </c>
      <c r="G11967" s="4">
        <v>15</v>
      </c>
      <c r="H11967" s="4">
        <v>103.57</v>
      </c>
    </row>
    <row r="11968" spans="2:8" hidden="1" x14ac:dyDescent="0.15">
      <c r="B11968" s="8" t="s">
        <v>1542</v>
      </c>
      <c r="C11968" s="4" t="s">
        <v>209</v>
      </c>
      <c r="D11968" s="4" t="s">
        <v>20</v>
      </c>
      <c r="E11968" s="4" t="s">
        <v>950</v>
      </c>
      <c r="F11968" s="4" t="s">
        <v>7279</v>
      </c>
      <c r="G11968" s="4">
        <v>15</v>
      </c>
      <c r="H11968" s="4">
        <v>98.43</v>
      </c>
    </row>
    <row r="11969" spans="2:8" hidden="1" x14ac:dyDescent="0.15">
      <c r="B11969" s="8" t="s">
        <v>5042</v>
      </c>
      <c r="C11969" s="4" t="s">
        <v>209</v>
      </c>
      <c r="D11969" s="4" t="s">
        <v>20</v>
      </c>
      <c r="E11969" s="4" t="s">
        <v>950</v>
      </c>
      <c r="F11969" s="4" t="s">
        <v>7277</v>
      </c>
      <c r="G11969" s="4">
        <v>15</v>
      </c>
      <c r="H11969" s="4">
        <v>98.1</v>
      </c>
    </row>
    <row r="11970" spans="2:8" hidden="1" x14ac:dyDescent="0.15">
      <c r="B11970" s="8" t="s">
        <v>3107</v>
      </c>
      <c r="C11970" s="4" t="s">
        <v>209</v>
      </c>
      <c r="D11970" s="4" t="s">
        <v>20</v>
      </c>
      <c r="E11970" s="4" t="s">
        <v>950</v>
      </c>
      <c r="F11970" s="4" t="s">
        <v>7279</v>
      </c>
      <c r="G11970" s="4">
        <v>15</v>
      </c>
      <c r="H11970" s="4">
        <v>98.1</v>
      </c>
    </row>
    <row r="11971" spans="2:8" hidden="1" x14ac:dyDescent="0.15">
      <c r="B11971" s="8" t="s">
        <v>546</v>
      </c>
      <c r="C11971" s="4" t="s">
        <v>209</v>
      </c>
      <c r="D11971" s="4" t="s">
        <v>20</v>
      </c>
      <c r="E11971" s="4" t="s">
        <v>950</v>
      </c>
      <c r="F11971" s="4" t="s">
        <v>7280</v>
      </c>
      <c r="G11971" s="4">
        <v>15</v>
      </c>
      <c r="H11971" s="4">
        <v>94.97</v>
      </c>
    </row>
    <row r="11972" spans="2:8" hidden="1" x14ac:dyDescent="0.15">
      <c r="B11972" s="8" t="s">
        <v>5005</v>
      </c>
      <c r="C11972" s="4" t="s">
        <v>209</v>
      </c>
      <c r="D11972" s="4" t="s">
        <v>20</v>
      </c>
      <c r="E11972" s="4" t="s">
        <v>950</v>
      </c>
      <c r="F11972" s="4" t="s">
        <v>7281</v>
      </c>
      <c r="G11972" s="4">
        <v>15</v>
      </c>
      <c r="H11972" s="4">
        <v>90.51</v>
      </c>
    </row>
    <row r="11973" spans="2:8" hidden="1" x14ac:dyDescent="0.15">
      <c r="B11973" s="8" t="s">
        <v>1569</v>
      </c>
      <c r="C11973" s="4" t="s">
        <v>209</v>
      </c>
      <c r="D11973" s="4" t="s">
        <v>20</v>
      </c>
      <c r="E11973" s="4" t="s">
        <v>950</v>
      </c>
      <c r="F11973" s="4" t="s">
        <v>7281</v>
      </c>
      <c r="G11973" s="4">
        <v>15</v>
      </c>
      <c r="H11973" s="4">
        <v>85.88</v>
      </c>
    </row>
    <row r="11974" spans="2:8" hidden="1" x14ac:dyDescent="0.15">
      <c r="B11974" s="8" t="s">
        <v>7282</v>
      </c>
      <c r="C11974" s="4" t="s">
        <v>209</v>
      </c>
      <c r="D11974" s="4" t="s">
        <v>20</v>
      </c>
      <c r="E11974" s="4" t="s">
        <v>950</v>
      </c>
      <c r="F11974" s="4" t="s">
        <v>7283</v>
      </c>
      <c r="G11974" s="4">
        <v>15</v>
      </c>
      <c r="H11974" s="4">
        <v>84.47</v>
      </c>
    </row>
    <row r="11975" spans="2:8" hidden="1" x14ac:dyDescent="0.15">
      <c r="B11975" s="8" t="s">
        <v>345</v>
      </c>
      <c r="C11975" s="4" t="s">
        <v>209</v>
      </c>
      <c r="D11975" s="4" t="s">
        <v>20</v>
      </c>
      <c r="E11975" s="4" t="s">
        <v>950</v>
      </c>
      <c r="F11975" s="4" t="s">
        <v>7284</v>
      </c>
      <c r="G11975" s="4">
        <v>15</v>
      </c>
      <c r="H11975" s="4">
        <v>84.47</v>
      </c>
    </row>
    <row r="11976" spans="2:8" hidden="1" x14ac:dyDescent="0.15">
      <c r="B11976" s="8" t="s">
        <v>236</v>
      </c>
      <c r="C11976" s="4" t="s">
        <v>209</v>
      </c>
      <c r="D11976" s="4" t="s">
        <v>20</v>
      </c>
      <c r="E11976" s="4" t="s">
        <v>950</v>
      </c>
      <c r="F11976" s="4" t="s">
        <v>7283</v>
      </c>
      <c r="G11976" s="4">
        <v>15</v>
      </c>
      <c r="H11976" s="4">
        <v>82.73</v>
      </c>
    </row>
    <row r="11977" spans="2:8" hidden="1" x14ac:dyDescent="0.15">
      <c r="B11977" s="8" t="s">
        <v>444</v>
      </c>
      <c r="C11977" s="4" t="s">
        <v>209</v>
      </c>
      <c r="D11977" s="4" t="s">
        <v>20</v>
      </c>
      <c r="E11977" s="4" t="s">
        <v>950</v>
      </c>
      <c r="F11977" s="4" t="s">
        <v>7281</v>
      </c>
      <c r="G11977" s="4">
        <v>15</v>
      </c>
      <c r="H11977" s="4">
        <v>82.02</v>
      </c>
    </row>
    <row r="11978" spans="2:8" hidden="1" x14ac:dyDescent="0.15">
      <c r="B11978" s="8" t="s">
        <v>193</v>
      </c>
      <c r="C11978" s="4" t="s">
        <v>209</v>
      </c>
      <c r="D11978" s="4" t="s">
        <v>20</v>
      </c>
      <c r="E11978" s="4" t="s">
        <v>196</v>
      </c>
      <c r="F11978" s="4" t="s">
        <v>7288</v>
      </c>
      <c r="G11978" s="4">
        <v>15</v>
      </c>
      <c r="H11978" s="4">
        <v>68.83</v>
      </c>
    </row>
    <row r="11979" spans="2:8" hidden="1" x14ac:dyDescent="0.15">
      <c r="B11979" s="8" t="s">
        <v>2486</v>
      </c>
      <c r="C11979" s="4" t="s">
        <v>209</v>
      </c>
      <c r="D11979" s="4" t="s">
        <v>20</v>
      </c>
      <c r="E11979" s="4" t="s">
        <v>2964</v>
      </c>
      <c r="F11979" s="4" t="s">
        <v>5844</v>
      </c>
      <c r="G11979" s="4">
        <v>14.35</v>
      </c>
      <c r="H11979" s="4">
        <v>143.09</v>
      </c>
    </row>
    <row r="11980" spans="2:8" hidden="1" x14ac:dyDescent="0.15">
      <c r="B11980" s="8" t="s">
        <v>4638</v>
      </c>
      <c r="C11980" s="4" t="s">
        <v>209</v>
      </c>
      <c r="D11980" s="4" t="s">
        <v>20</v>
      </c>
      <c r="E11980" s="4" t="s">
        <v>1288</v>
      </c>
      <c r="F11980" s="4" t="s">
        <v>5844</v>
      </c>
      <c r="G11980" s="4">
        <v>14.03</v>
      </c>
      <c r="H11980" s="4">
        <v>86.42</v>
      </c>
    </row>
    <row r="11981" spans="2:8" hidden="1" x14ac:dyDescent="0.15">
      <c r="B11981" s="8" t="s">
        <v>2810</v>
      </c>
      <c r="C11981" s="4" t="s">
        <v>27</v>
      </c>
      <c r="D11981" s="4" t="s">
        <v>19</v>
      </c>
      <c r="E11981" s="4" t="s">
        <v>20</v>
      </c>
      <c r="F11981" s="4" t="s">
        <v>2811</v>
      </c>
      <c r="G11981" s="4">
        <v>19250</v>
      </c>
      <c r="H11981" s="4">
        <v>54975</v>
      </c>
    </row>
    <row r="11982" spans="2:8" hidden="1" x14ac:dyDescent="0.15">
      <c r="B11982" s="8" t="s">
        <v>3424</v>
      </c>
      <c r="C11982" s="4" t="s">
        <v>27</v>
      </c>
      <c r="D11982" s="4" t="s">
        <v>6252</v>
      </c>
      <c r="E11982" s="4" t="s">
        <v>20</v>
      </c>
      <c r="F11982" s="4" t="s">
        <v>4034</v>
      </c>
      <c r="G11982" s="4">
        <v>250</v>
      </c>
      <c r="H11982" s="4">
        <v>1516.89</v>
      </c>
    </row>
    <row r="11983" spans="2:8" hidden="1" x14ac:dyDescent="0.15">
      <c r="B11983" s="8" t="s">
        <v>2056</v>
      </c>
      <c r="C11983" s="4" t="s">
        <v>27</v>
      </c>
      <c r="D11983" s="4" t="s">
        <v>6252</v>
      </c>
      <c r="E11983" s="4" t="s">
        <v>20</v>
      </c>
      <c r="F11983" s="4" t="s">
        <v>4034</v>
      </c>
      <c r="G11983" s="4">
        <v>200</v>
      </c>
      <c r="H11983" s="4">
        <v>1363.72</v>
      </c>
    </row>
    <row r="11984" spans="2:8" hidden="1" x14ac:dyDescent="0.15">
      <c r="B11984" s="8" t="s">
        <v>60</v>
      </c>
      <c r="C11984" s="4" t="s">
        <v>27</v>
      </c>
      <c r="D11984" s="4" t="s">
        <v>441</v>
      </c>
      <c r="E11984" s="4" t="s">
        <v>20</v>
      </c>
      <c r="F11984" s="4" t="s">
        <v>4034</v>
      </c>
      <c r="G11984" s="4">
        <v>8200</v>
      </c>
      <c r="H11984" s="4">
        <v>233586.7</v>
      </c>
    </row>
    <row r="11985" spans="2:8" hidden="1" x14ac:dyDescent="0.15">
      <c r="B11985" s="8" t="s">
        <v>5908</v>
      </c>
      <c r="C11985" s="4" t="s">
        <v>27</v>
      </c>
      <c r="D11985" s="4" t="s">
        <v>441</v>
      </c>
      <c r="E11985" s="4" t="s">
        <v>20</v>
      </c>
      <c r="F11985" s="4" t="s">
        <v>4034</v>
      </c>
      <c r="G11985" s="4">
        <v>500</v>
      </c>
      <c r="H11985" s="4">
        <v>3496.86</v>
      </c>
    </row>
    <row r="11986" spans="2:8" hidden="1" x14ac:dyDescent="0.15">
      <c r="B11986" s="8" t="s">
        <v>4277</v>
      </c>
      <c r="C11986" s="4" t="s">
        <v>209</v>
      </c>
      <c r="D11986" s="4" t="s">
        <v>20</v>
      </c>
      <c r="E11986" s="4" t="s">
        <v>2401</v>
      </c>
      <c r="F11986" s="4" t="s">
        <v>1347</v>
      </c>
      <c r="G11986" s="4">
        <v>11.8</v>
      </c>
      <c r="H11986" s="4">
        <v>213.25</v>
      </c>
    </row>
    <row r="11987" spans="2:8" hidden="1" x14ac:dyDescent="0.15">
      <c r="B11987" s="8" t="s">
        <v>2081</v>
      </c>
      <c r="C11987" s="4" t="s">
        <v>27</v>
      </c>
      <c r="D11987" s="4" t="s">
        <v>441</v>
      </c>
      <c r="E11987" s="4" t="s">
        <v>20</v>
      </c>
      <c r="F11987" s="4" t="s">
        <v>4034</v>
      </c>
      <c r="G11987" s="4">
        <v>500</v>
      </c>
      <c r="H11987" s="4">
        <v>3174.39</v>
      </c>
    </row>
    <row r="11988" spans="2:8" hidden="1" x14ac:dyDescent="0.15">
      <c r="B11988" s="8" t="s">
        <v>385</v>
      </c>
      <c r="C11988" s="4" t="s">
        <v>209</v>
      </c>
      <c r="D11988" s="4" t="s">
        <v>20</v>
      </c>
      <c r="E11988" s="4" t="s">
        <v>2713</v>
      </c>
      <c r="F11988" s="4" t="s">
        <v>7329</v>
      </c>
      <c r="G11988" s="4">
        <v>11.2</v>
      </c>
      <c r="H11988" s="4">
        <v>709.85</v>
      </c>
    </row>
    <row r="11989" spans="2:8" hidden="1" x14ac:dyDescent="0.15">
      <c r="B11989" s="8" t="s">
        <v>273</v>
      </c>
      <c r="C11989" s="4" t="s">
        <v>209</v>
      </c>
      <c r="D11989" s="4" t="s">
        <v>20</v>
      </c>
      <c r="E11989" s="4" t="s">
        <v>950</v>
      </c>
      <c r="F11989" s="4" t="s">
        <v>5844</v>
      </c>
      <c r="G11989" s="4">
        <v>11.15</v>
      </c>
      <c r="H11989" s="4">
        <v>118.03</v>
      </c>
    </row>
    <row r="11990" spans="2:8" hidden="1" x14ac:dyDescent="0.15">
      <c r="B11990" s="8" t="s">
        <v>862</v>
      </c>
      <c r="C11990" s="4" t="s">
        <v>27</v>
      </c>
      <c r="D11990" s="4" t="s">
        <v>6252</v>
      </c>
      <c r="E11990" s="4" t="s">
        <v>20</v>
      </c>
      <c r="F11990" s="4" t="s">
        <v>4034</v>
      </c>
      <c r="G11990" s="4">
        <v>250</v>
      </c>
      <c r="H11990" s="4">
        <v>1447.2</v>
      </c>
    </row>
    <row r="11991" spans="2:8" hidden="1" x14ac:dyDescent="0.15">
      <c r="B11991" s="8" t="s">
        <v>406</v>
      </c>
      <c r="C11991" s="4" t="s">
        <v>209</v>
      </c>
      <c r="D11991" s="4" t="s">
        <v>20</v>
      </c>
      <c r="E11991" s="4" t="s">
        <v>2237</v>
      </c>
      <c r="F11991" s="4" t="s">
        <v>1347</v>
      </c>
      <c r="G11991" s="4">
        <v>10.4</v>
      </c>
      <c r="H11991" s="4">
        <v>230.64</v>
      </c>
    </row>
    <row r="11992" spans="2:8" hidden="1" x14ac:dyDescent="0.15">
      <c r="B11992" s="8" t="s">
        <v>1580</v>
      </c>
      <c r="C11992" s="4" t="s">
        <v>209</v>
      </c>
      <c r="D11992" s="4" t="s">
        <v>20</v>
      </c>
      <c r="E11992" s="4" t="s">
        <v>5695</v>
      </c>
      <c r="F11992" s="4" t="s">
        <v>7347</v>
      </c>
      <c r="G11992" s="4">
        <v>10.1</v>
      </c>
      <c r="H11992" s="4">
        <v>155.24</v>
      </c>
    </row>
    <row r="11993" spans="2:8" hidden="1" x14ac:dyDescent="0.15">
      <c r="B11993" s="8" t="s">
        <v>930</v>
      </c>
      <c r="C11993" s="4" t="s">
        <v>27</v>
      </c>
      <c r="D11993" s="4" t="s">
        <v>629</v>
      </c>
      <c r="E11993" s="4" t="s">
        <v>20</v>
      </c>
      <c r="F11993" s="4" t="s">
        <v>4924</v>
      </c>
      <c r="G11993" s="4">
        <v>2000</v>
      </c>
      <c r="H11993" s="4">
        <v>10767.7</v>
      </c>
    </row>
    <row r="11994" spans="2:8" hidden="1" x14ac:dyDescent="0.15">
      <c r="B11994" s="8" t="s">
        <v>561</v>
      </c>
      <c r="C11994" s="4" t="s">
        <v>27</v>
      </c>
      <c r="D11994" s="4" t="s">
        <v>629</v>
      </c>
      <c r="E11994" s="4" t="s">
        <v>20</v>
      </c>
      <c r="F11994" s="4" t="s">
        <v>6253</v>
      </c>
      <c r="G11994" s="4">
        <v>250</v>
      </c>
      <c r="H11994" s="4">
        <v>1445.12</v>
      </c>
    </row>
    <row r="11995" spans="2:8" hidden="1" x14ac:dyDescent="0.15">
      <c r="B11995" s="8" t="s">
        <v>430</v>
      </c>
      <c r="C11995" s="4" t="s">
        <v>27</v>
      </c>
      <c r="D11995" s="4" t="s">
        <v>198</v>
      </c>
      <c r="E11995" s="4" t="s">
        <v>20</v>
      </c>
      <c r="F11995" s="4" t="s">
        <v>7810</v>
      </c>
      <c r="G11995" s="4">
        <v>1.7</v>
      </c>
      <c r="H11995" s="4">
        <v>176.25</v>
      </c>
    </row>
    <row r="11996" spans="2:8" hidden="1" x14ac:dyDescent="0.15">
      <c r="B11996" s="8" t="s">
        <v>1751</v>
      </c>
      <c r="C11996" s="4" t="s">
        <v>27</v>
      </c>
      <c r="D11996" s="4" t="s">
        <v>2000</v>
      </c>
      <c r="E11996" s="4" t="s">
        <v>20</v>
      </c>
      <c r="F11996" s="4" t="s">
        <v>6016</v>
      </c>
      <c r="G11996" s="4">
        <v>425</v>
      </c>
      <c r="H11996" s="4">
        <v>6780.81</v>
      </c>
    </row>
    <row r="11997" spans="2:8" hidden="1" x14ac:dyDescent="0.15">
      <c r="B11997" s="8" t="s">
        <v>859</v>
      </c>
      <c r="C11997" s="4" t="s">
        <v>27</v>
      </c>
      <c r="D11997" s="4" t="s">
        <v>2000</v>
      </c>
      <c r="E11997" s="4" t="s">
        <v>20</v>
      </c>
      <c r="F11997" s="4" t="s">
        <v>6094</v>
      </c>
      <c r="G11997" s="4">
        <v>350</v>
      </c>
      <c r="H11997" s="4">
        <v>7733.86</v>
      </c>
    </row>
    <row r="11998" spans="2:8" hidden="1" x14ac:dyDescent="0.15">
      <c r="B11998" s="8" t="s">
        <v>1548</v>
      </c>
      <c r="C11998" s="4" t="s">
        <v>209</v>
      </c>
      <c r="D11998" s="4" t="s">
        <v>20</v>
      </c>
      <c r="E11998" s="4" t="s">
        <v>6670</v>
      </c>
      <c r="F11998" s="4" t="s">
        <v>3566</v>
      </c>
      <c r="G11998" s="4">
        <v>10</v>
      </c>
      <c r="H11998" s="4">
        <v>21.69</v>
      </c>
    </row>
    <row r="11999" spans="2:8" hidden="1" x14ac:dyDescent="0.15">
      <c r="B11999" s="8" t="s">
        <v>765</v>
      </c>
      <c r="C11999" s="4" t="s">
        <v>209</v>
      </c>
      <c r="D11999" s="4" t="s">
        <v>20</v>
      </c>
      <c r="E11999" s="4" t="s">
        <v>6670</v>
      </c>
      <c r="F11999" s="4" t="s">
        <v>7375</v>
      </c>
      <c r="G11999" s="4">
        <v>10</v>
      </c>
      <c r="H11999" s="4">
        <v>10.67</v>
      </c>
    </row>
    <row r="12000" spans="2:8" hidden="1" x14ac:dyDescent="0.15">
      <c r="B12000" s="8" t="s">
        <v>236</v>
      </c>
      <c r="C12000" s="4" t="s">
        <v>209</v>
      </c>
      <c r="D12000" s="4" t="s">
        <v>20</v>
      </c>
      <c r="E12000" s="4" t="s">
        <v>232</v>
      </c>
      <c r="F12000" s="4" t="s">
        <v>585</v>
      </c>
      <c r="G12000" s="4">
        <v>10</v>
      </c>
      <c r="H12000" s="4">
        <v>2.41</v>
      </c>
    </row>
    <row r="12001" spans="2:8" hidden="1" x14ac:dyDescent="0.15">
      <c r="B12001" s="8" t="s">
        <v>1037</v>
      </c>
      <c r="C12001" s="4" t="s">
        <v>209</v>
      </c>
      <c r="D12001" s="4" t="s">
        <v>20</v>
      </c>
      <c r="E12001" s="4" t="s">
        <v>1288</v>
      </c>
      <c r="F12001" s="4" t="s">
        <v>7377</v>
      </c>
      <c r="G12001" s="4">
        <v>10</v>
      </c>
      <c r="H12001" s="4">
        <v>0.12</v>
      </c>
    </row>
    <row r="12002" spans="2:8" hidden="1" x14ac:dyDescent="0.15">
      <c r="B12002" s="8" t="s">
        <v>3706</v>
      </c>
      <c r="C12002" s="4" t="s">
        <v>27</v>
      </c>
      <c r="D12002" s="4" t="s">
        <v>2000</v>
      </c>
      <c r="E12002" s="4" t="s">
        <v>20</v>
      </c>
      <c r="F12002" s="4" t="s">
        <v>5522</v>
      </c>
      <c r="G12002" s="4">
        <v>975</v>
      </c>
      <c r="H12002" s="4">
        <v>28881.15</v>
      </c>
    </row>
    <row r="12003" spans="2:8" hidden="1" x14ac:dyDescent="0.15">
      <c r="B12003" s="8" t="s">
        <v>1005</v>
      </c>
      <c r="C12003" s="4" t="s">
        <v>27</v>
      </c>
      <c r="D12003" s="4" t="s">
        <v>2000</v>
      </c>
      <c r="E12003" s="4" t="s">
        <v>20</v>
      </c>
      <c r="F12003" s="4" t="s">
        <v>5522</v>
      </c>
      <c r="G12003" s="4">
        <v>850</v>
      </c>
      <c r="H12003" s="4">
        <v>18689.6899999999</v>
      </c>
    </row>
    <row r="12004" spans="2:8" hidden="1" x14ac:dyDescent="0.15">
      <c r="B12004" s="8">
        <v>45390</v>
      </c>
      <c r="C12004" s="4" t="s">
        <v>18</v>
      </c>
      <c r="D12004" s="4" t="s">
        <v>301</v>
      </c>
      <c r="E12004" s="4" t="s">
        <v>20</v>
      </c>
      <c r="F12004" s="4" t="s">
        <v>5909</v>
      </c>
      <c r="G12004" s="4">
        <v>500</v>
      </c>
      <c r="H12004" s="4">
        <v>3462.93</v>
      </c>
    </row>
    <row r="12005" spans="2:8" hidden="1" x14ac:dyDescent="0.15">
      <c r="B12005" s="8" t="s">
        <v>726</v>
      </c>
      <c r="C12005" s="4" t="s">
        <v>209</v>
      </c>
      <c r="D12005" s="4" t="s">
        <v>20</v>
      </c>
      <c r="E12005" s="4" t="s">
        <v>1249</v>
      </c>
      <c r="F12005" s="4" t="s">
        <v>4225</v>
      </c>
      <c r="G12005" s="4">
        <v>9.3000000000000007</v>
      </c>
      <c r="H12005" s="4">
        <v>2160</v>
      </c>
    </row>
    <row r="12006" spans="2:8" hidden="1" x14ac:dyDescent="0.15">
      <c r="B12006" s="8" t="s">
        <v>3693</v>
      </c>
      <c r="C12006" s="4" t="s">
        <v>209</v>
      </c>
      <c r="D12006" s="4" t="s">
        <v>20</v>
      </c>
      <c r="E12006" s="4" t="s">
        <v>2722</v>
      </c>
      <c r="F12006" s="4" t="s">
        <v>4225</v>
      </c>
      <c r="G12006" s="4">
        <v>9</v>
      </c>
      <c r="H12006" s="4">
        <v>10055.5</v>
      </c>
    </row>
    <row r="12007" spans="2:8" hidden="1" x14ac:dyDescent="0.15">
      <c r="B12007" s="8">
        <v>45503</v>
      </c>
      <c r="C12007" s="4" t="s">
        <v>18</v>
      </c>
      <c r="D12007" s="4" t="s">
        <v>441</v>
      </c>
      <c r="E12007" s="4" t="s">
        <v>20</v>
      </c>
      <c r="F12007" s="4" t="s">
        <v>6481</v>
      </c>
      <c r="G12007" s="4">
        <v>150</v>
      </c>
      <c r="H12007" s="4">
        <v>6105.63</v>
      </c>
    </row>
    <row r="12008" spans="2:8" hidden="1" x14ac:dyDescent="0.15">
      <c r="B12008" s="8" t="s">
        <v>758</v>
      </c>
      <c r="C12008" s="4" t="s">
        <v>209</v>
      </c>
      <c r="D12008" s="4" t="s">
        <v>20</v>
      </c>
      <c r="E12008" s="4" t="s">
        <v>227</v>
      </c>
      <c r="F12008" s="4" t="s">
        <v>7399</v>
      </c>
      <c r="G12008" s="4">
        <v>8.75</v>
      </c>
      <c r="H12008" s="4">
        <v>243.33</v>
      </c>
    </row>
    <row r="12009" spans="2:8" hidden="1" x14ac:dyDescent="0.15">
      <c r="B12009" s="8" t="s">
        <v>1436</v>
      </c>
      <c r="C12009" s="4" t="s">
        <v>27</v>
      </c>
      <c r="D12009" s="4" t="s">
        <v>441</v>
      </c>
      <c r="E12009" s="4" t="s">
        <v>20</v>
      </c>
      <c r="F12009" s="4" t="s">
        <v>5906</v>
      </c>
      <c r="G12009" s="4">
        <v>500</v>
      </c>
      <c r="H12009" s="4">
        <v>3682.73</v>
      </c>
    </row>
    <row r="12010" spans="2:8" hidden="1" x14ac:dyDescent="0.15">
      <c r="B12010" s="8" t="s">
        <v>1436</v>
      </c>
      <c r="C12010" s="4" t="s">
        <v>27</v>
      </c>
      <c r="D12010" s="4" t="s">
        <v>441</v>
      </c>
      <c r="E12010" s="4" t="s">
        <v>20</v>
      </c>
      <c r="F12010" s="4" t="s">
        <v>6246</v>
      </c>
      <c r="G12010" s="4">
        <v>250</v>
      </c>
      <c r="H12010" s="4">
        <v>9891.86</v>
      </c>
    </row>
    <row r="12011" spans="2:8" hidden="1" x14ac:dyDescent="0.15">
      <c r="B12011" s="8" t="s">
        <v>359</v>
      </c>
      <c r="C12011" s="4" t="s">
        <v>27</v>
      </c>
      <c r="D12011" s="4" t="s">
        <v>441</v>
      </c>
      <c r="E12011" s="4" t="s">
        <v>20</v>
      </c>
      <c r="F12011" s="4" t="s">
        <v>6336</v>
      </c>
      <c r="G12011" s="4">
        <v>200</v>
      </c>
      <c r="H12011" s="4">
        <v>7678.38</v>
      </c>
    </row>
    <row r="12012" spans="2:8" hidden="1" x14ac:dyDescent="0.15">
      <c r="B12012" s="8" t="s">
        <v>765</v>
      </c>
      <c r="C12012" s="4" t="s">
        <v>209</v>
      </c>
      <c r="D12012" s="4" t="s">
        <v>20</v>
      </c>
      <c r="E12012" s="4" t="s">
        <v>6670</v>
      </c>
      <c r="F12012" s="4" t="s">
        <v>7411</v>
      </c>
      <c r="G12012" s="4">
        <v>8</v>
      </c>
      <c r="H12012" s="4">
        <v>8.5399999999999991</v>
      </c>
    </row>
    <row r="12013" spans="2:8" hidden="1" x14ac:dyDescent="0.15">
      <c r="B12013" s="8" t="s">
        <v>1905</v>
      </c>
      <c r="C12013" s="4" t="s">
        <v>209</v>
      </c>
      <c r="D12013" s="4" t="s">
        <v>629</v>
      </c>
      <c r="E12013" s="4" t="s">
        <v>2722</v>
      </c>
      <c r="F12013" s="4" t="s">
        <v>7414</v>
      </c>
      <c r="G12013" s="4">
        <v>7.74</v>
      </c>
      <c r="H12013" s="4">
        <v>199.65</v>
      </c>
    </row>
    <row r="12014" spans="2:8" hidden="1" x14ac:dyDescent="0.15">
      <c r="B12014" s="8" t="s">
        <v>324</v>
      </c>
      <c r="C12014" s="4" t="s">
        <v>209</v>
      </c>
      <c r="D12014" s="4" t="s">
        <v>629</v>
      </c>
      <c r="E12014" s="4" t="s">
        <v>2722</v>
      </c>
      <c r="F12014" s="4" t="s">
        <v>5844</v>
      </c>
      <c r="G12014" s="4">
        <v>7.74</v>
      </c>
      <c r="H12014" s="4">
        <v>193.05</v>
      </c>
    </row>
    <row r="12015" spans="2:8" hidden="1" x14ac:dyDescent="0.15">
      <c r="B12015" s="8" t="s">
        <v>5032</v>
      </c>
      <c r="C12015" s="4" t="s">
        <v>209</v>
      </c>
      <c r="D12015" s="4" t="s">
        <v>20</v>
      </c>
      <c r="E12015" s="4" t="s">
        <v>2722</v>
      </c>
      <c r="F12015" s="4" t="s">
        <v>4225</v>
      </c>
      <c r="G12015" s="4">
        <v>7.6</v>
      </c>
      <c r="H12015" s="4">
        <v>10233</v>
      </c>
    </row>
    <row r="12016" spans="2:8" hidden="1" x14ac:dyDescent="0.15">
      <c r="B12016" s="8" t="s">
        <v>2051</v>
      </c>
      <c r="C12016" s="4" t="s">
        <v>209</v>
      </c>
      <c r="D12016" s="4" t="s">
        <v>20</v>
      </c>
      <c r="E12016" s="4" t="s">
        <v>2713</v>
      </c>
      <c r="F12016" s="4" t="s">
        <v>7422</v>
      </c>
      <c r="G12016" s="4">
        <v>7.5359999999999996</v>
      </c>
      <c r="H12016" s="4">
        <v>191.36</v>
      </c>
    </row>
    <row r="12017" spans="2:8" hidden="1" x14ac:dyDescent="0.15">
      <c r="B12017" s="8" t="s">
        <v>873</v>
      </c>
      <c r="C12017" s="4" t="s">
        <v>209</v>
      </c>
      <c r="D12017" s="4" t="s">
        <v>20</v>
      </c>
      <c r="E12017" s="4" t="s">
        <v>1288</v>
      </c>
      <c r="F12017" s="4" t="s">
        <v>4931</v>
      </c>
      <c r="G12017" s="4">
        <v>7.5359999999999996</v>
      </c>
      <c r="H12017" s="4">
        <v>144.63999999999999</v>
      </c>
    </row>
    <row r="12018" spans="2:8" hidden="1" x14ac:dyDescent="0.15">
      <c r="B12018" s="8" t="s">
        <v>345</v>
      </c>
      <c r="C12018" s="4" t="s">
        <v>209</v>
      </c>
      <c r="D12018" s="4" t="s">
        <v>20</v>
      </c>
      <c r="E12018" s="4" t="s">
        <v>2722</v>
      </c>
      <c r="F12018" s="4" t="s">
        <v>7427</v>
      </c>
      <c r="G12018" s="4">
        <v>7.5359999999999996</v>
      </c>
      <c r="H12018" s="4">
        <v>131.03</v>
      </c>
    </row>
    <row r="12019" spans="2:8" hidden="1" x14ac:dyDescent="0.15">
      <c r="B12019" s="8" t="s">
        <v>5112</v>
      </c>
      <c r="C12019" s="4" t="s">
        <v>209</v>
      </c>
      <c r="D12019" s="4" t="s">
        <v>20</v>
      </c>
      <c r="E12019" s="4" t="s">
        <v>1288</v>
      </c>
      <c r="F12019" s="4" t="s">
        <v>4931</v>
      </c>
      <c r="G12019" s="4">
        <v>7.5359999999999996</v>
      </c>
      <c r="H12019" s="4">
        <v>126.56</v>
      </c>
    </row>
    <row r="12020" spans="2:8" hidden="1" x14ac:dyDescent="0.15">
      <c r="B12020" s="8" t="s">
        <v>1664</v>
      </c>
      <c r="C12020" s="4" t="s">
        <v>209</v>
      </c>
      <c r="D12020" s="4" t="s">
        <v>20</v>
      </c>
      <c r="E12020" s="4" t="s">
        <v>1288</v>
      </c>
      <c r="F12020" s="4" t="s">
        <v>7431</v>
      </c>
      <c r="G12020" s="4">
        <v>7.5359999999999996</v>
      </c>
      <c r="H12020" s="4">
        <v>126.56</v>
      </c>
    </row>
    <row r="12021" spans="2:8" hidden="1" x14ac:dyDescent="0.15">
      <c r="B12021" s="8" t="s">
        <v>1517</v>
      </c>
      <c r="C12021" s="4" t="s">
        <v>209</v>
      </c>
      <c r="D12021" s="4" t="s">
        <v>20</v>
      </c>
      <c r="E12021" s="4" t="s">
        <v>950</v>
      </c>
      <c r="F12021" s="4" t="s">
        <v>4931</v>
      </c>
      <c r="G12021" s="4">
        <v>7.5359999999999996</v>
      </c>
      <c r="H12021" s="4">
        <v>122.79</v>
      </c>
    </row>
    <row r="12022" spans="2:8" hidden="1" x14ac:dyDescent="0.15">
      <c r="B12022" s="8" t="s">
        <v>46</v>
      </c>
      <c r="C12022" s="4" t="s">
        <v>209</v>
      </c>
      <c r="D12022" s="4" t="s">
        <v>20</v>
      </c>
      <c r="E12022" s="4" t="s">
        <v>950</v>
      </c>
      <c r="F12022" s="4" t="s">
        <v>4931</v>
      </c>
      <c r="G12022" s="4">
        <v>7.5359999999999996</v>
      </c>
      <c r="H12022" s="4">
        <v>111.58</v>
      </c>
    </row>
    <row r="12023" spans="2:8" hidden="1" x14ac:dyDescent="0.15">
      <c r="B12023" s="8" t="s">
        <v>2079</v>
      </c>
      <c r="C12023" s="4" t="s">
        <v>209</v>
      </c>
      <c r="D12023" s="4" t="s">
        <v>20</v>
      </c>
      <c r="E12023" s="4" t="s">
        <v>950</v>
      </c>
      <c r="F12023" s="4" t="s">
        <v>4931</v>
      </c>
      <c r="G12023" s="4">
        <v>7.5359999999999996</v>
      </c>
      <c r="H12023" s="4">
        <v>105.88</v>
      </c>
    </row>
    <row r="12024" spans="2:8" hidden="1" x14ac:dyDescent="0.15">
      <c r="B12024" s="8" t="s">
        <v>1713</v>
      </c>
      <c r="C12024" s="4" t="s">
        <v>209</v>
      </c>
      <c r="D12024" s="4" t="s">
        <v>20</v>
      </c>
      <c r="E12024" s="4" t="s">
        <v>946</v>
      </c>
      <c r="F12024" s="4" t="s">
        <v>7104</v>
      </c>
      <c r="G12024" s="4">
        <v>7.52</v>
      </c>
      <c r="H12024" s="4">
        <v>252.48</v>
      </c>
    </row>
    <row r="12025" spans="2:8" hidden="1" x14ac:dyDescent="0.15">
      <c r="B12025" s="8" t="s">
        <v>2085</v>
      </c>
      <c r="C12025" s="4" t="s">
        <v>209</v>
      </c>
      <c r="D12025" s="4" t="s">
        <v>20</v>
      </c>
      <c r="E12025" s="4" t="s">
        <v>946</v>
      </c>
      <c r="F12025" s="4" t="s">
        <v>7103</v>
      </c>
      <c r="G12025" s="4">
        <v>7.52</v>
      </c>
      <c r="H12025" s="4">
        <v>206.56</v>
      </c>
    </row>
    <row r="12026" spans="2:8" hidden="1" x14ac:dyDescent="0.15">
      <c r="B12026" s="8" t="s">
        <v>3223</v>
      </c>
      <c r="C12026" s="4" t="s">
        <v>209</v>
      </c>
      <c r="D12026" s="4" t="s">
        <v>20</v>
      </c>
      <c r="E12026" s="4" t="s">
        <v>2722</v>
      </c>
      <c r="F12026" s="4" t="s">
        <v>1363</v>
      </c>
      <c r="G12026" s="4">
        <v>7.52</v>
      </c>
      <c r="H12026" s="4">
        <v>176.01</v>
      </c>
    </row>
    <row r="12027" spans="2:8" hidden="1" x14ac:dyDescent="0.15">
      <c r="B12027" s="8" t="s">
        <v>1517</v>
      </c>
      <c r="C12027" s="4" t="s">
        <v>209</v>
      </c>
      <c r="D12027" s="4" t="s">
        <v>20</v>
      </c>
      <c r="E12027" s="4" t="s">
        <v>1288</v>
      </c>
      <c r="F12027" s="4" t="s">
        <v>1363</v>
      </c>
      <c r="G12027" s="4">
        <v>7.52</v>
      </c>
      <c r="H12027" s="4">
        <v>175.84</v>
      </c>
    </row>
    <row r="12028" spans="2:8" hidden="1" x14ac:dyDescent="0.15">
      <c r="B12028" s="8" t="s">
        <v>2518</v>
      </c>
      <c r="C12028" s="4" t="s">
        <v>209</v>
      </c>
      <c r="D12028" s="4" t="s">
        <v>20</v>
      </c>
      <c r="E12028" s="4" t="s">
        <v>1288</v>
      </c>
      <c r="F12028" s="4" t="s">
        <v>1363</v>
      </c>
      <c r="G12028" s="4">
        <v>7.52</v>
      </c>
      <c r="H12028" s="4">
        <v>175.84</v>
      </c>
    </row>
    <row r="12029" spans="2:8" hidden="1" x14ac:dyDescent="0.15">
      <c r="B12029" s="8" t="s">
        <v>543</v>
      </c>
      <c r="C12029" s="4" t="s">
        <v>209</v>
      </c>
      <c r="D12029" s="4" t="s">
        <v>20</v>
      </c>
      <c r="E12029" s="4" t="s">
        <v>2722</v>
      </c>
      <c r="F12029" s="4" t="s">
        <v>4621</v>
      </c>
      <c r="G12029" s="4">
        <v>7.52</v>
      </c>
      <c r="H12029" s="4">
        <v>169.5</v>
      </c>
    </row>
    <row r="12030" spans="2:8" hidden="1" x14ac:dyDescent="0.15">
      <c r="B12030" s="8" t="s">
        <v>758</v>
      </c>
      <c r="C12030" s="4" t="s">
        <v>209</v>
      </c>
      <c r="D12030" s="4" t="s">
        <v>20</v>
      </c>
      <c r="E12030" s="4" t="s">
        <v>1288</v>
      </c>
      <c r="F12030" s="4" t="s">
        <v>4123</v>
      </c>
      <c r="G12030" s="4">
        <v>7.52</v>
      </c>
      <c r="H12030" s="4">
        <v>166.88</v>
      </c>
    </row>
    <row r="12031" spans="2:8" hidden="1" x14ac:dyDescent="0.15">
      <c r="B12031" s="8" t="s">
        <v>1138</v>
      </c>
      <c r="C12031" s="4" t="s">
        <v>209</v>
      </c>
      <c r="D12031" s="4" t="s">
        <v>20</v>
      </c>
      <c r="E12031" s="4" t="s">
        <v>1288</v>
      </c>
      <c r="F12031" s="4" t="s">
        <v>1363</v>
      </c>
      <c r="G12031" s="4">
        <v>7.52</v>
      </c>
      <c r="H12031" s="4">
        <v>166.88</v>
      </c>
    </row>
    <row r="12032" spans="2:8" hidden="1" x14ac:dyDescent="0.15">
      <c r="B12032" s="8" t="s">
        <v>1680</v>
      </c>
      <c r="C12032" s="4" t="s">
        <v>209</v>
      </c>
      <c r="D12032" s="4" t="s">
        <v>20</v>
      </c>
      <c r="E12032" s="4" t="s">
        <v>950</v>
      </c>
      <c r="F12032" s="4" t="s">
        <v>1363</v>
      </c>
      <c r="G12032" s="4">
        <v>7.52</v>
      </c>
      <c r="H12032" s="4">
        <v>162.06</v>
      </c>
    </row>
    <row r="12033" spans="2:8" hidden="1" x14ac:dyDescent="0.15">
      <c r="B12033" s="8" t="s">
        <v>948</v>
      </c>
      <c r="C12033" s="4" t="s">
        <v>209</v>
      </c>
      <c r="D12033" s="4" t="s">
        <v>20</v>
      </c>
      <c r="E12033" s="4" t="s">
        <v>1288</v>
      </c>
      <c r="F12033" s="4" t="s">
        <v>1363</v>
      </c>
      <c r="G12033" s="4">
        <v>7.52</v>
      </c>
      <c r="H12033" s="4">
        <v>158.24</v>
      </c>
    </row>
    <row r="12034" spans="2:8" hidden="1" x14ac:dyDescent="0.15">
      <c r="B12034" s="8" t="s">
        <v>2370</v>
      </c>
      <c r="C12034" s="4" t="s">
        <v>209</v>
      </c>
      <c r="D12034" s="4" t="s">
        <v>20</v>
      </c>
      <c r="E12034" s="4" t="s">
        <v>1288</v>
      </c>
      <c r="F12034" s="4" t="s">
        <v>1363</v>
      </c>
      <c r="G12034" s="4">
        <v>7.52</v>
      </c>
      <c r="H12034" s="4">
        <v>153.91999999999999</v>
      </c>
    </row>
    <row r="12035" spans="2:8" hidden="1" x14ac:dyDescent="0.15">
      <c r="B12035" s="8" t="s">
        <v>3567</v>
      </c>
      <c r="C12035" s="4" t="s">
        <v>209</v>
      </c>
      <c r="D12035" s="4" t="s">
        <v>20</v>
      </c>
      <c r="E12035" s="4" t="s">
        <v>1288</v>
      </c>
      <c r="F12035" s="4" t="s">
        <v>1363</v>
      </c>
      <c r="G12035" s="4">
        <v>7.52</v>
      </c>
      <c r="H12035" s="4">
        <v>153.91999999999999</v>
      </c>
    </row>
    <row r="12036" spans="2:8" hidden="1" x14ac:dyDescent="0.15">
      <c r="B12036" s="8" t="s">
        <v>62</v>
      </c>
      <c r="C12036" s="4" t="s">
        <v>209</v>
      </c>
      <c r="D12036" s="4" t="s">
        <v>20</v>
      </c>
      <c r="E12036" s="4" t="s">
        <v>1288</v>
      </c>
      <c r="F12036" s="4" t="s">
        <v>1363</v>
      </c>
      <c r="G12036" s="4">
        <v>7.52</v>
      </c>
      <c r="H12036" s="4">
        <v>149.28</v>
      </c>
    </row>
    <row r="12037" spans="2:8" hidden="1" x14ac:dyDescent="0.15">
      <c r="B12037" s="8" t="s">
        <v>4441</v>
      </c>
      <c r="C12037" s="4" t="s">
        <v>209</v>
      </c>
      <c r="D12037" s="4" t="s">
        <v>20</v>
      </c>
      <c r="E12037" s="4" t="s">
        <v>2722</v>
      </c>
      <c r="F12037" s="4" t="s">
        <v>7103</v>
      </c>
      <c r="G12037" s="4">
        <v>7.52</v>
      </c>
      <c r="H12037" s="4">
        <v>144.28</v>
      </c>
    </row>
    <row r="12038" spans="2:8" hidden="1" x14ac:dyDescent="0.15">
      <c r="B12038" s="8" t="s">
        <v>345</v>
      </c>
      <c r="C12038" s="4" t="s">
        <v>209</v>
      </c>
      <c r="D12038" s="4" t="s">
        <v>20</v>
      </c>
      <c r="E12038" s="4" t="s">
        <v>2722</v>
      </c>
      <c r="F12038" s="4" t="s">
        <v>1363</v>
      </c>
      <c r="G12038" s="4">
        <v>7.52</v>
      </c>
      <c r="H12038" s="4">
        <v>143.38999999999999</v>
      </c>
    </row>
    <row r="12039" spans="2:8" hidden="1" x14ac:dyDescent="0.15">
      <c r="B12039" s="8" t="s">
        <v>1661</v>
      </c>
      <c r="C12039" s="4" t="s">
        <v>209</v>
      </c>
      <c r="D12039" s="4" t="s">
        <v>629</v>
      </c>
      <c r="E12039" s="4" t="s">
        <v>1288</v>
      </c>
      <c r="F12039" s="4" t="s">
        <v>1363</v>
      </c>
      <c r="G12039" s="4">
        <v>7.52</v>
      </c>
      <c r="H12039" s="4">
        <v>140</v>
      </c>
    </row>
    <row r="12040" spans="2:8" hidden="1" x14ac:dyDescent="0.15">
      <c r="B12040" s="8" t="s">
        <v>2412</v>
      </c>
      <c r="C12040" s="4" t="s">
        <v>209</v>
      </c>
      <c r="D12040" s="4" t="s">
        <v>20</v>
      </c>
      <c r="E12040" s="4" t="s">
        <v>1288</v>
      </c>
      <c r="F12040" s="4" t="s">
        <v>1363</v>
      </c>
      <c r="G12040" s="4">
        <v>7.52</v>
      </c>
      <c r="H12040" s="4">
        <v>138.4</v>
      </c>
    </row>
    <row r="12041" spans="2:8" hidden="1" x14ac:dyDescent="0.15">
      <c r="B12041" s="8" t="s">
        <v>1127</v>
      </c>
      <c r="C12041" s="4" t="s">
        <v>209</v>
      </c>
      <c r="D12041" s="4" t="s">
        <v>20</v>
      </c>
      <c r="E12041" s="4" t="s">
        <v>950</v>
      </c>
      <c r="F12041" s="4" t="s">
        <v>1363</v>
      </c>
      <c r="G12041" s="4">
        <v>7.52</v>
      </c>
      <c r="H12041" s="4">
        <v>138.38</v>
      </c>
    </row>
    <row r="12042" spans="2:8" hidden="1" x14ac:dyDescent="0.15">
      <c r="B12042" s="8" t="s">
        <v>1469</v>
      </c>
      <c r="C12042" s="4" t="s">
        <v>209</v>
      </c>
      <c r="D12042" s="4" t="s">
        <v>20</v>
      </c>
      <c r="E12042" s="4" t="s">
        <v>950</v>
      </c>
      <c r="F12042" s="4" t="s">
        <v>1363</v>
      </c>
      <c r="G12042" s="4">
        <v>7.52</v>
      </c>
      <c r="H12042" s="4">
        <v>137.57</v>
      </c>
    </row>
    <row r="12043" spans="2:8" hidden="1" x14ac:dyDescent="0.15">
      <c r="B12043" s="8" t="s">
        <v>292</v>
      </c>
      <c r="C12043" s="4" t="s">
        <v>209</v>
      </c>
      <c r="D12043" s="4" t="s">
        <v>20</v>
      </c>
      <c r="E12043" s="4" t="s">
        <v>950</v>
      </c>
      <c r="F12043" s="4" t="s">
        <v>1363</v>
      </c>
      <c r="G12043" s="4">
        <v>7.52</v>
      </c>
      <c r="H12043" s="4">
        <v>136.69999999999999</v>
      </c>
    </row>
    <row r="12044" spans="2:8" hidden="1" x14ac:dyDescent="0.15">
      <c r="B12044" s="8" t="s">
        <v>3953</v>
      </c>
      <c r="C12044" s="4" t="s">
        <v>209</v>
      </c>
      <c r="D12044" s="4" t="s">
        <v>20</v>
      </c>
      <c r="E12044" s="4" t="s">
        <v>950</v>
      </c>
      <c r="F12044" s="4" t="s">
        <v>7451</v>
      </c>
      <c r="G12044" s="4">
        <v>7.52</v>
      </c>
      <c r="H12044" s="4">
        <v>135.94</v>
      </c>
    </row>
    <row r="12045" spans="2:8" hidden="1" x14ac:dyDescent="0.15">
      <c r="B12045" s="8" t="s">
        <v>1656</v>
      </c>
      <c r="C12045" s="4" t="s">
        <v>209</v>
      </c>
      <c r="D12045" s="4" t="s">
        <v>20</v>
      </c>
      <c r="E12045" s="4" t="s">
        <v>946</v>
      </c>
      <c r="F12045" s="4" t="s">
        <v>7103</v>
      </c>
      <c r="G12045" s="4">
        <v>7.52</v>
      </c>
      <c r="H12045" s="4">
        <v>135.68</v>
      </c>
    </row>
    <row r="12046" spans="2:8" hidden="1" x14ac:dyDescent="0.15">
      <c r="B12046" s="8" t="s">
        <v>2367</v>
      </c>
      <c r="C12046" s="4" t="s">
        <v>209</v>
      </c>
      <c r="D12046" s="4" t="s">
        <v>20</v>
      </c>
      <c r="E12046" s="4" t="s">
        <v>950</v>
      </c>
      <c r="F12046" s="4" t="s">
        <v>1363</v>
      </c>
      <c r="G12046" s="4">
        <v>7.52</v>
      </c>
      <c r="H12046" s="4">
        <v>134.27000000000001</v>
      </c>
    </row>
    <row r="12047" spans="2:8" hidden="1" x14ac:dyDescent="0.15">
      <c r="B12047" s="8" t="s">
        <v>2595</v>
      </c>
      <c r="C12047" s="4" t="s">
        <v>209</v>
      </c>
      <c r="D12047" s="4" t="s">
        <v>20</v>
      </c>
      <c r="E12047" s="4" t="s">
        <v>950</v>
      </c>
      <c r="F12047" s="4" t="s">
        <v>1363</v>
      </c>
      <c r="G12047" s="4">
        <v>7.52</v>
      </c>
      <c r="H12047" s="4">
        <v>127.01</v>
      </c>
    </row>
    <row r="12048" spans="2:8" hidden="1" x14ac:dyDescent="0.15">
      <c r="B12048" s="8" t="s">
        <v>2595</v>
      </c>
      <c r="C12048" s="4" t="s">
        <v>209</v>
      </c>
      <c r="D12048" s="4" t="s">
        <v>20</v>
      </c>
      <c r="E12048" s="4" t="s">
        <v>950</v>
      </c>
      <c r="F12048" s="4" t="s">
        <v>1363</v>
      </c>
      <c r="G12048" s="4">
        <v>7.52</v>
      </c>
      <c r="H12048" s="4">
        <v>127.01</v>
      </c>
    </row>
    <row r="12049" spans="2:8" hidden="1" x14ac:dyDescent="0.15">
      <c r="B12049" s="8" t="s">
        <v>1545</v>
      </c>
      <c r="C12049" s="4" t="s">
        <v>209</v>
      </c>
      <c r="D12049" s="4" t="s">
        <v>20</v>
      </c>
      <c r="E12049" s="4" t="s">
        <v>950</v>
      </c>
      <c r="F12049" s="4" t="s">
        <v>1363</v>
      </c>
      <c r="G12049" s="4">
        <v>7.52</v>
      </c>
      <c r="H12049" s="4">
        <v>126.54</v>
      </c>
    </row>
    <row r="12050" spans="2:8" hidden="1" x14ac:dyDescent="0.15">
      <c r="B12050" s="8" t="s">
        <v>726</v>
      </c>
      <c r="C12050" s="4" t="s">
        <v>209</v>
      </c>
      <c r="D12050" s="4" t="s">
        <v>20</v>
      </c>
      <c r="E12050" s="4" t="s">
        <v>950</v>
      </c>
      <c r="F12050" s="4" t="s">
        <v>4972</v>
      </c>
      <c r="G12050" s="4">
        <v>7.52</v>
      </c>
      <c r="H12050" s="4">
        <v>125.88</v>
      </c>
    </row>
    <row r="12051" spans="2:8" hidden="1" x14ac:dyDescent="0.15">
      <c r="B12051" s="8" t="s">
        <v>573</v>
      </c>
      <c r="C12051" s="4" t="s">
        <v>209</v>
      </c>
      <c r="D12051" s="4" t="s">
        <v>20</v>
      </c>
      <c r="E12051" s="4" t="s">
        <v>950</v>
      </c>
      <c r="F12051" s="4" t="s">
        <v>1363</v>
      </c>
      <c r="G12051" s="4">
        <v>7.52</v>
      </c>
      <c r="H12051" s="4">
        <v>120.96</v>
      </c>
    </row>
    <row r="12052" spans="2:8" hidden="1" x14ac:dyDescent="0.15">
      <c r="B12052" s="8" t="s">
        <v>1991</v>
      </c>
      <c r="C12052" s="4" t="s">
        <v>209</v>
      </c>
      <c r="D12052" s="4" t="s">
        <v>20</v>
      </c>
      <c r="E12052" s="4" t="s">
        <v>950</v>
      </c>
      <c r="F12052" s="4" t="s">
        <v>4366</v>
      </c>
      <c r="G12052" s="4">
        <v>7.52</v>
      </c>
      <c r="H12052" s="4">
        <v>120.52</v>
      </c>
    </row>
    <row r="12053" spans="2:8" hidden="1" x14ac:dyDescent="0.15">
      <c r="B12053" s="8" t="s">
        <v>1438</v>
      </c>
      <c r="C12053" s="4" t="s">
        <v>27</v>
      </c>
      <c r="D12053" s="4" t="s">
        <v>441</v>
      </c>
      <c r="E12053" s="4" t="s">
        <v>20</v>
      </c>
      <c r="F12053" s="4" t="s">
        <v>4017</v>
      </c>
      <c r="G12053" s="4">
        <v>8500</v>
      </c>
      <c r="H12053" s="4">
        <v>233847.9</v>
      </c>
    </row>
    <row r="12054" spans="2:8" hidden="1" x14ac:dyDescent="0.15">
      <c r="B12054" s="8" t="s">
        <v>1540</v>
      </c>
      <c r="C12054" s="4" t="s">
        <v>27</v>
      </c>
      <c r="D12054" s="4" t="s">
        <v>441</v>
      </c>
      <c r="E12054" s="4" t="s">
        <v>20</v>
      </c>
      <c r="F12054" s="4" t="s">
        <v>8032</v>
      </c>
      <c r="G12054" s="4">
        <v>0.7</v>
      </c>
      <c r="H12054" s="4">
        <v>0.89</v>
      </c>
    </row>
    <row r="12055" spans="2:8" hidden="1" x14ac:dyDescent="0.15">
      <c r="B12055" s="8" t="s">
        <v>715</v>
      </c>
      <c r="C12055" s="4" t="s">
        <v>27</v>
      </c>
      <c r="D12055" s="4" t="s">
        <v>441</v>
      </c>
      <c r="E12055" s="4" t="s">
        <v>20</v>
      </c>
      <c r="F12055" s="4" t="s">
        <v>5783</v>
      </c>
      <c r="G12055" s="4">
        <v>600</v>
      </c>
      <c r="H12055" s="4">
        <v>7361.81</v>
      </c>
    </row>
    <row r="12056" spans="2:8" hidden="1" x14ac:dyDescent="0.15">
      <c r="B12056" s="8" t="s">
        <v>1048</v>
      </c>
      <c r="C12056" s="4" t="s">
        <v>27</v>
      </c>
      <c r="D12056" s="4" t="s">
        <v>441</v>
      </c>
      <c r="E12056" s="4" t="s">
        <v>20</v>
      </c>
      <c r="F12056" s="4" t="s">
        <v>5052</v>
      </c>
      <c r="G12056" s="4">
        <v>1700</v>
      </c>
      <c r="H12056" s="4">
        <v>12687.32</v>
      </c>
    </row>
    <row r="12057" spans="2:8" hidden="1" x14ac:dyDescent="0.15">
      <c r="B12057" s="8" t="s">
        <v>2370</v>
      </c>
      <c r="C12057" s="4" t="s">
        <v>27</v>
      </c>
      <c r="D12057" s="4" t="s">
        <v>441</v>
      </c>
      <c r="E12057" s="4" t="s">
        <v>20</v>
      </c>
      <c r="F12057" s="4" t="s">
        <v>5052</v>
      </c>
      <c r="G12057" s="4">
        <v>1000</v>
      </c>
      <c r="H12057" s="4">
        <v>6983.68</v>
      </c>
    </row>
    <row r="12058" spans="2:8" hidden="1" x14ac:dyDescent="0.15">
      <c r="B12058" s="8" t="s">
        <v>890</v>
      </c>
      <c r="C12058" s="4" t="s">
        <v>27</v>
      </c>
      <c r="D12058" s="4" t="s">
        <v>441</v>
      </c>
      <c r="E12058" s="4" t="s">
        <v>20</v>
      </c>
      <c r="F12058" s="4" t="s">
        <v>5052</v>
      </c>
      <c r="G12058" s="4">
        <v>200</v>
      </c>
      <c r="H12058" s="4">
        <v>2574.13</v>
      </c>
    </row>
    <row r="12059" spans="2:8" hidden="1" x14ac:dyDescent="0.15">
      <c r="B12059" s="8">
        <v>45604</v>
      </c>
      <c r="C12059" s="4" t="s">
        <v>18</v>
      </c>
      <c r="D12059" s="4" t="s">
        <v>441</v>
      </c>
      <c r="E12059" s="4" t="s">
        <v>20</v>
      </c>
      <c r="F12059" s="4" t="s">
        <v>5907</v>
      </c>
      <c r="G12059" s="4">
        <v>500</v>
      </c>
      <c r="H12059" s="4">
        <v>3580.91</v>
      </c>
    </row>
    <row r="12060" spans="2:8" hidden="1" x14ac:dyDescent="0.15">
      <c r="B12060" s="8" t="s">
        <v>2526</v>
      </c>
      <c r="C12060" s="4" t="s">
        <v>27</v>
      </c>
      <c r="D12060" s="4" t="s">
        <v>215</v>
      </c>
      <c r="E12060" s="4" t="s">
        <v>20</v>
      </c>
      <c r="F12060" s="4" t="s">
        <v>4529</v>
      </c>
      <c r="G12060" s="4">
        <v>3640</v>
      </c>
      <c r="H12060" s="4">
        <v>76152.679999999993</v>
      </c>
    </row>
    <row r="12061" spans="2:8" hidden="1" x14ac:dyDescent="0.15">
      <c r="B12061" s="8" t="s">
        <v>1680</v>
      </c>
      <c r="C12061" s="4" t="s">
        <v>27</v>
      </c>
      <c r="D12061" s="4" t="s">
        <v>215</v>
      </c>
      <c r="E12061" s="4" t="s">
        <v>20</v>
      </c>
      <c r="F12061" s="4" t="s">
        <v>4563</v>
      </c>
      <c r="G12061" s="4">
        <v>3430</v>
      </c>
      <c r="H12061" s="4">
        <v>106972.64</v>
      </c>
    </row>
    <row r="12062" spans="2:8" hidden="1" x14ac:dyDescent="0.15">
      <c r="B12062" s="8" t="s">
        <v>4268</v>
      </c>
      <c r="C12062" s="4" t="s">
        <v>27</v>
      </c>
      <c r="D12062" s="4" t="s">
        <v>215</v>
      </c>
      <c r="E12062" s="4" t="s">
        <v>20</v>
      </c>
      <c r="F12062" s="4" t="s">
        <v>4269</v>
      </c>
      <c r="G12062" s="4">
        <v>5510</v>
      </c>
      <c r="H12062" s="4">
        <v>114495.08</v>
      </c>
    </row>
    <row r="12063" spans="2:8" hidden="1" x14ac:dyDescent="0.15">
      <c r="B12063" s="8" t="s">
        <v>5108</v>
      </c>
      <c r="C12063" s="4" t="s">
        <v>27</v>
      </c>
      <c r="D12063" s="4" t="s">
        <v>215</v>
      </c>
      <c r="E12063" s="4" t="s">
        <v>20</v>
      </c>
      <c r="F12063" s="4" t="s">
        <v>4269</v>
      </c>
      <c r="G12063" s="4">
        <v>1560</v>
      </c>
      <c r="H12063" s="4">
        <v>35154.639999999999</v>
      </c>
    </row>
    <row r="12064" spans="2:8" hidden="1" x14ac:dyDescent="0.15">
      <c r="B12064" s="8" t="s">
        <v>2234</v>
      </c>
      <c r="C12064" s="4" t="s">
        <v>209</v>
      </c>
      <c r="D12064" s="4" t="s">
        <v>20</v>
      </c>
      <c r="E12064" s="4" t="s">
        <v>2713</v>
      </c>
      <c r="F12064" s="4" t="s">
        <v>7292</v>
      </c>
      <c r="G12064" s="4">
        <v>5.6</v>
      </c>
      <c r="H12064" s="4">
        <v>247.93</v>
      </c>
    </row>
    <row r="12065" spans="2:8" hidden="1" x14ac:dyDescent="0.15">
      <c r="B12065" s="8" t="s">
        <v>7261</v>
      </c>
      <c r="C12065" s="4" t="s">
        <v>209</v>
      </c>
      <c r="D12065" s="4" t="s">
        <v>20</v>
      </c>
      <c r="E12065" s="4" t="s">
        <v>2713</v>
      </c>
      <c r="F12065" s="4" t="s">
        <v>7292</v>
      </c>
      <c r="G12065" s="4">
        <v>5.6</v>
      </c>
      <c r="H12065" s="4">
        <v>238.65</v>
      </c>
    </row>
    <row r="12066" spans="2:8" hidden="1" x14ac:dyDescent="0.15">
      <c r="B12066" s="8" t="s">
        <v>1449</v>
      </c>
      <c r="C12066" s="4" t="s">
        <v>27</v>
      </c>
      <c r="D12066" s="4" t="s">
        <v>215</v>
      </c>
      <c r="E12066" s="4" t="s">
        <v>20</v>
      </c>
      <c r="F12066" s="4" t="s">
        <v>6340</v>
      </c>
      <c r="G12066" s="4">
        <v>200</v>
      </c>
      <c r="H12066" s="4">
        <v>5247.76</v>
      </c>
    </row>
    <row r="12067" spans="2:8" hidden="1" x14ac:dyDescent="0.15">
      <c r="B12067" s="8" t="s">
        <v>1662</v>
      </c>
      <c r="C12067" s="4" t="s">
        <v>27</v>
      </c>
      <c r="D12067" s="4" t="s">
        <v>2000</v>
      </c>
      <c r="E12067" s="4" t="s">
        <v>20</v>
      </c>
      <c r="F12067" s="4" t="s">
        <v>5893</v>
      </c>
      <c r="G12067" s="4">
        <v>500</v>
      </c>
      <c r="H12067" s="4">
        <v>7392.34</v>
      </c>
    </row>
    <row r="12068" spans="2:8" hidden="1" x14ac:dyDescent="0.15">
      <c r="B12068" s="8" t="s">
        <v>1198</v>
      </c>
      <c r="C12068" s="4" t="s">
        <v>27</v>
      </c>
      <c r="D12068" s="4" t="s">
        <v>19</v>
      </c>
      <c r="E12068" s="4" t="s">
        <v>20</v>
      </c>
      <c r="F12068" s="4" t="s">
        <v>7303</v>
      </c>
      <c r="G12068" s="4">
        <v>12.98</v>
      </c>
      <c r="H12068" s="4">
        <v>3621.43</v>
      </c>
    </row>
    <row r="12069" spans="2:8" hidden="1" x14ac:dyDescent="0.15">
      <c r="B12069" s="8">
        <v>45565</v>
      </c>
      <c r="C12069" s="4" t="s">
        <v>18</v>
      </c>
      <c r="D12069" s="4" t="s">
        <v>232</v>
      </c>
      <c r="E12069" s="4" t="s">
        <v>20</v>
      </c>
      <c r="F12069" s="4" t="s">
        <v>3422</v>
      </c>
      <c r="G12069" s="4">
        <v>14400</v>
      </c>
      <c r="H12069" s="4">
        <v>79469.77</v>
      </c>
    </row>
    <row r="12070" spans="2:8" hidden="1" x14ac:dyDescent="0.15">
      <c r="B12070" s="8">
        <v>45376</v>
      </c>
      <c r="C12070" s="4" t="s">
        <v>18</v>
      </c>
      <c r="D12070" s="4" t="s">
        <v>232</v>
      </c>
      <c r="E12070" s="4" t="s">
        <v>20</v>
      </c>
      <c r="F12070" s="4" t="s">
        <v>6950</v>
      </c>
      <c r="G12070" s="4">
        <v>40</v>
      </c>
      <c r="H12070" s="4">
        <v>370.08</v>
      </c>
    </row>
    <row r="12071" spans="2:8" hidden="1" x14ac:dyDescent="0.15">
      <c r="B12071" s="8">
        <v>45490</v>
      </c>
      <c r="C12071" s="4" t="s">
        <v>18</v>
      </c>
      <c r="D12071" s="4" t="s">
        <v>232</v>
      </c>
      <c r="E12071" s="4" t="s">
        <v>20</v>
      </c>
      <c r="F12071" s="4" t="s">
        <v>2886</v>
      </c>
      <c r="G12071" s="4">
        <v>18720</v>
      </c>
      <c r="H12071" s="4">
        <v>96377.97</v>
      </c>
    </row>
    <row r="12072" spans="2:8" hidden="1" x14ac:dyDescent="0.15">
      <c r="B12072" s="8" t="s">
        <v>2583</v>
      </c>
      <c r="C12072" s="4" t="s">
        <v>27</v>
      </c>
      <c r="D12072" s="4" t="s">
        <v>232</v>
      </c>
      <c r="E12072" s="4" t="s">
        <v>20</v>
      </c>
      <c r="F12072" s="4" t="s">
        <v>2875</v>
      </c>
      <c r="G12072" s="4">
        <v>18720</v>
      </c>
      <c r="H12072" s="4">
        <v>153610.91</v>
      </c>
    </row>
    <row r="12073" spans="2:8" hidden="1" x14ac:dyDescent="0.15">
      <c r="B12073" s="8">
        <v>45474</v>
      </c>
      <c r="C12073" s="4" t="s">
        <v>18</v>
      </c>
      <c r="D12073" s="4" t="s">
        <v>2392</v>
      </c>
      <c r="E12073" s="4" t="s">
        <v>20</v>
      </c>
      <c r="F12073" s="4" t="s">
        <v>4653</v>
      </c>
      <c r="G12073" s="4">
        <v>3000</v>
      </c>
      <c r="H12073" s="4">
        <v>20208.580000000002</v>
      </c>
    </row>
    <row r="12074" spans="2:8" hidden="1" x14ac:dyDescent="0.15">
      <c r="B12074" s="8" t="s">
        <v>264</v>
      </c>
      <c r="C12074" s="4" t="s">
        <v>27</v>
      </c>
      <c r="D12074" s="4" t="s">
        <v>232</v>
      </c>
      <c r="E12074" s="4" t="s">
        <v>20</v>
      </c>
      <c r="F12074" s="4" t="s">
        <v>2879</v>
      </c>
      <c r="G12074" s="4">
        <v>18720</v>
      </c>
      <c r="H12074" s="4">
        <v>126417.21</v>
      </c>
    </row>
    <row r="12075" spans="2:8" hidden="1" x14ac:dyDescent="0.15">
      <c r="B12075" s="8" t="s">
        <v>1548</v>
      </c>
      <c r="C12075" s="4" t="s">
        <v>27</v>
      </c>
      <c r="D12075" s="4" t="s">
        <v>232</v>
      </c>
      <c r="E12075" s="4" t="s">
        <v>20</v>
      </c>
      <c r="F12075" s="4" t="s">
        <v>3142</v>
      </c>
      <c r="G12075" s="4">
        <v>16560</v>
      </c>
      <c r="H12075" s="4">
        <v>129081.51</v>
      </c>
    </row>
    <row r="12076" spans="2:8" hidden="1" x14ac:dyDescent="0.15">
      <c r="B12076" s="8">
        <v>45407</v>
      </c>
      <c r="C12076" s="4" t="s">
        <v>18</v>
      </c>
      <c r="D12076" s="4" t="s">
        <v>301</v>
      </c>
      <c r="E12076" s="4" t="s">
        <v>20</v>
      </c>
      <c r="F12076" s="4" t="s">
        <v>3732</v>
      </c>
      <c r="G12076" s="4">
        <v>11520</v>
      </c>
      <c r="H12076" s="4">
        <v>59248.41</v>
      </c>
    </row>
    <row r="12077" spans="2:8" hidden="1" x14ac:dyDescent="0.15">
      <c r="B12077" s="8">
        <v>45439</v>
      </c>
      <c r="C12077" s="4" t="s">
        <v>18</v>
      </c>
      <c r="D12077" s="4" t="s">
        <v>232</v>
      </c>
      <c r="E12077" s="4" t="s">
        <v>20</v>
      </c>
      <c r="F12077" s="4" t="s">
        <v>3642</v>
      </c>
      <c r="G12077" s="4">
        <v>12240</v>
      </c>
      <c r="H12077" s="4">
        <v>69423.47</v>
      </c>
    </row>
    <row r="12078" spans="2:8" hidden="1" x14ac:dyDescent="0.15">
      <c r="B12078" s="8">
        <v>45629</v>
      </c>
      <c r="C12078" s="4" t="s">
        <v>18</v>
      </c>
      <c r="D12078" s="4" t="s">
        <v>232</v>
      </c>
      <c r="E12078" s="4" t="s">
        <v>20</v>
      </c>
      <c r="F12078" s="4" t="s">
        <v>3349</v>
      </c>
      <c r="G12078" s="4">
        <v>15120</v>
      </c>
      <c r="H12078" s="4">
        <v>81137.19</v>
      </c>
    </row>
    <row r="12079" spans="2:8" hidden="1" x14ac:dyDescent="0.15">
      <c r="B12079" s="8">
        <v>45334</v>
      </c>
      <c r="C12079" s="4" t="s">
        <v>18</v>
      </c>
      <c r="D12079" s="4" t="s">
        <v>232</v>
      </c>
      <c r="E12079" s="4" t="s">
        <v>20</v>
      </c>
      <c r="F12079" s="4" t="s">
        <v>4710</v>
      </c>
      <c r="G12079" s="4">
        <v>2880</v>
      </c>
      <c r="H12079" s="4">
        <v>25307.19</v>
      </c>
    </row>
    <row r="12080" spans="2:8" hidden="1" x14ac:dyDescent="0.15">
      <c r="B12080" s="8" t="s">
        <v>3119</v>
      </c>
      <c r="C12080" s="4" t="s">
        <v>209</v>
      </c>
      <c r="D12080" s="4" t="s">
        <v>20</v>
      </c>
      <c r="E12080" s="4" t="s">
        <v>2722</v>
      </c>
      <c r="F12080" s="4" t="s">
        <v>7562</v>
      </c>
      <c r="G12080" s="4">
        <v>5</v>
      </c>
      <c r="H12080" s="4">
        <v>3.92</v>
      </c>
    </row>
    <row r="12081" spans="2:8" hidden="1" x14ac:dyDescent="0.15">
      <c r="B12081" s="8" t="s">
        <v>243</v>
      </c>
      <c r="C12081" s="4" t="s">
        <v>209</v>
      </c>
      <c r="D12081" s="4" t="s">
        <v>20</v>
      </c>
      <c r="E12081" s="4" t="s">
        <v>2237</v>
      </c>
      <c r="F12081" s="4" t="s">
        <v>1347</v>
      </c>
      <c r="G12081" s="4">
        <v>4.8600000000000003</v>
      </c>
      <c r="H12081" s="4">
        <v>146.69</v>
      </c>
    </row>
    <row r="12082" spans="2:8" hidden="1" x14ac:dyDescent="0.15">
      <c r="B12082" s="8" t="s">
        <v>1921</v>
      </c>
      <c r="C12082" s="4" t="s">
        <v>209</v>
      </c>
      <c r="D12082" s="4" t="s">
        <v>20</v>
      </c>
      <c r="E12082" s="4" t="s">
        <v>2722</v>
      </c>
      <c r="F12082" s="4" t="s">
        <v>6305</v>
      </c>
      <c r="G12082" s="4">
        <v>4.6900000000000004</v>
      </c>
      <c r="H12082" s="4">
        <v>76.319999999999993</v>
      </c>
    </row>
    <row r="12083" spans="2:8" hidden="1" x14ac:dyDescent="0.15">
      <c r="B12083" s="8" t="s">
        <v>1023</v>
      </c>
      <c r="C12083" s="4" t="s">
        <v>27</v>
      </c>
      <c r="D12083" s="4" t="s">
        <v>470</v>
      </c>
      <c r="E12083" s="4" t="s">
        <v>20</v>
      </c>
      <c r="F12083" s="4" t="s">
        <v>2003</v>
      </c>
      <c r="G12083" s="4">
        <v>23000</v>
      </c>
      <c r="H12083" s="4">
        <v>119027.04</v>
      </c>
    </row>
    <row r="12084" spans="2:8" hidden="1" x14ac:dyDescent="0.15">
      <c r="B12084" s="8">
        <v>45634</v>
      </c>
      <c r="C12084" s="4" t="s">
        <v>18</v>
      </c>
      <c r="D12084" s="4" t="s">
        <v>232</v>
      </c>
      <c r="E12084" s="4" t="s">
        <v>20</v>
      </c>
      <c r="F12084" s="4" t="s">
        <v>3423</v>
      </c>
      <c r="G12084" s="4">
        <v>14400</v>
      </c>
      <c r="H12084" s="4">
        <v>77831.06</v>
      </c>
    </row>
    <row r="12085" spans="2:8" hidden="1" x14ac:dyDescent="0.15">
      <c r="B12085" s="8" t="s">
        <v>3475</v>
      </c>
      <c r="C12085" s="4" t="s">
        <v>27</v>
      </c>
      <c r="D12085" s="4" t="s">
        <v>1326</v>
      </c>
      <c r="E12085" s="4" t="s">
        <v>20</v>
      </c>
      <c r="F12085" s="4" t="s">
        <v>3877</v>
      </c>
      <c r="G12085" s="4">
        <v>10000</v>
      </c>
      <c r="H12085" s="4">
        <v>50095.34</v>
      </c>
    </row>
    <row r="12086" spans="2:8" hidden="1" x14ac:dyDescent="0.15">
      <c r="B12086" s="8" t="s">
        <v>2692</v>
      </c>
      <c r="C12086" s="4" t="s">
        <v>209</v>
      </c>
      <c r="D12086" s="4" t="s">
        <v>4140</v>
      </c>
      <c r="E12086" s="4" t="s">
        <v>2722</v>
      </c>
      <c r="F12086" s="4" t="s">
        <v>7584</v>
      </c>
      <c r="G12086" s="4">
        <v>4.08</v>
      </c>
      <c r="H12086" s="4">
        <v>121.5</v>
      </c>
    </row>
    <row r="12087" spans="2:8" hidden="1" x14ac:dyDescent="0.15">
      <c r="B12087" s="8" t="s">
        <v>1900</v>
      </c>
      <c r="C12087" s="4" t="s">
        <v>27</v>
      </c>
      <c r="D12087" s="4" t="s">
        <v>232</v>
      </c>
      <c r="E12087" s="4" t="s">
        <v>20</v>
      </c>
      <c r="F12087" s="4" t="s">
        <v>2881</v>
      </c>
      <c r="G12087" s="4">
        <v>18720</v>
      </c>
      <c r="H12087" s="4">
        <v>111515.05</v>
      </c>
    </row>
    <row r="12088" spans="2:8" hidden="1" x14ac:dyDescent="0.15">
      <c r="B12088" s="8" t="s">
        <v>1575</v>
      </c>
      <c r="C12088" s="4" t="s">
        <v>27</v>
      </c>
      <c r="D12088" s="4" t="s">
        <v>232</v>
      </c>
      <c r="E12088" s="4" t="s">
        <v>20</v>
      </c>
      <c r="F12088" s="4" t="s">
        <v>2881</v>
      </c>
      <c r="G12088" s="4">
        <v>18100</v>
      </c>
      <c r="H12088" s="4">
        <v>121943.78</v>
      </c>
    </row>
    <row r="12089" spans="2:8" hidden="1" x14ac:dyDescent="0.15">
      <c r="B12089" s="8" t="s">
        <v>1921</v>
      </c>
      <c r="C12089" s="4" t="s">
        <v>27</v>
      </c>
      <c r="D12089" s="4" t="s">
        <v>232</v>
      </c>
      <c r="E12089" s="4" t="s">
        <v>20</v>
      </c>
      <c r="F12089" s="4" t="s">
        <v>2881</v>
      </c>
      <c r="G12089" s="4">
        <v>16560</v>
      </c>
      <c r="H12089" s="4">
        <v>129532.46</v>
      </c>
    </row>
    <row r="12090" spans="2:8" hidden="1" x14ac:dyDescent="0.15">
      <c r="B12090" s="8" t="s">
        <v>273</v>
      </c>
      <c r="C12090" s="4" t="s">
        <v>27</v>
      </c>
      <c r="D12090" s="4" t="s">
        <v>232</v>
      </c>
      <c r="E12090" s="4" t="s">
        <v>20</v>
      </c>
      <c r="F12090" s="4" t="s">
        <v>2881</v>
      </c>
      <c r="G12090" s="4">
        <v>16280</v>
      </c>
      <c r="H12090" s="4">
        <v>104159.18</v>
      </c>
    </row>
    <row r="12091" spans="2:8" hidden="1" x14ac:dyDescent="0.15">
      <c r="B12091" s="8" t="s">
        <v>254</v>
      </c>
      <c r="C12091" s="4" t="s">
        <v>27</v>
      </c>
      <c r="D12091" s="4" t="s">
        <v>1326</v>
      </c>
      <c r="E12091" s="4" t="s">
        <v>20</v>
      </c>
      <c r="F12091" s="4" t="s">
        <v>2005</v>
      </c>
      <c r="G12091" s="4">
        <v>23000</v>
      </c>
      <c r="H12091" s="4">
        <v>112119.94</v>
      </c>
    </row>
    <row r="12092" spans="2:8" hidden="1" x14ac:dyDescent="0.15">
      <c r="B12092" s="8" t="s">
        <v>229</v>
      </c>
      <c r="C12092" s="4" t="s">
        <v>27</v>
      </c>
      <c r="D12092" s="4" t="s">
        <v>232</v>
      </c>
      <c r="E12092" s="4" t="s">
        <v>20</v>
      </c>
      <c r="F12092" s="4" t="s">
        <v>2005</v>
      </c>
      <c r="G12092" s="4">
        <v>18720</v>
      </c>
      <c r="H12092" s="4">
        <v>142755.14000000001</v>
      </c>
    </row>
    <row r="12093" spans="2:8" hidden="1" x14ac:dyDescent="0.15">
      <c r="B12093" s="8" t="s">
        <v>359</v>
      </c>
      <c r="C12093" s="4" t="s">
        <v>209</v>
      </c>
      <c r="D12093" s="4" t="s">
        <v>20</v>
      </c>
      <c r="E12093" s="4" t="s">
        <v>2401</v>
      </c>
      <c r="F12093" s="4" t="s">
        <v>1347</v>
      </c>
      <c r="G12093" s="4">
        <v>4</v>
      </c>
      <c r="H12093" s="4">
        <v>57.66</v>
      </c>
    </row>
    <row r="12094" spans="2:8" hidden="1" x14ac:dyDescent="0.15">
      <c r="B12094" s="8" t="s">
        <v>2370</v>
      </c>
      <c r="C12094" s="4" t="s">
        <v>27</v>
      </c>
      <c r="D12094" s="4" t="s">
        <v>232</v>
      </c>
      <c r="E12094" s="4" t="s">
        <v>20</v>
      </c>
      <c r="F12094" s="4" t="s">
        <v>2005</v>
      </c>
      <c r="G12094" s="4">
        <v>18720</v>
      </c>
      <c r="H12094" s="4">
        <v>139013.07999999999</v>
      </c>
    </row>
    <row r="12095" spans="2:8" hidden="1" x14ac:dyDescent="0.15">
      <c r="B12095" s="8" t="s">
        <v>765</v>
      </c>
      <c r="C12095" s="4" t="s">
        <v>209</v>
      </c>
      <c r="D12095" s="4" t="s">
        <v>20</v>
      </c>
      <c r="E12095" s="4" t="s">
        <v>6670</v>
      </c>
      <c r="F12095" s="4" t="s">
        <v>7601</v>
      </c>
      <c r="G12095" s="4">
        <v>4</v>
      </c>
      <c r="H12095" s="4">
        <v>4.2699999999999996</v>
      </c>
    </row>
    <row r="12096" spans="2:8" hidden="1" x14ac:dyDescent="0.15">
      <c r="B12096" s="8" t="s">
        <v>350</v>
      </c>
      <c r="C12096" s="4" t="s">
        <v>27</v>
      </c>
      <c r="D12096" s="4" t="s">
        <v>232</v>
      </c>
      <c r="E12096" s="4" t="s">
        <v>20</v>
      </c>
      <c r="F12096" s="4" t="s">
        <v>2005</v>
      </c>
      <c r="G12096" s="4">
        <v>18720</v>
      </c>
      <c r="H12096" s="4">
        <v>135542.01</v>
      </c>
    </row>
    <row r="12097" spans="2:8" hidden="1" x14ac:dyDescent="0.15">
      <c r="B12097" s="8" t="s">
        <v>2235</v>
      </c>
      <c r="C12097" s="4" t="s">
        <v>209</v>
      </c>
      <c r="D12097" s="4" t="s">
        <v>20</v>
      </c>
      <c r="E12097" s="4" t="s">
        <v>2401</v>
      </c>
      <c r="F12097" s="4" t="s">
        <v>7607</v>
      </c>
      <c r="G12097" s="4">
        <v>3.79</v>
      </c>
      <c r="H12097" s="4">
        <v>91.55</v>
      </c>
    </row>
    <row r="12098" spans="2:8" hidden="1" x14ac:dyDescent="0.15">
      <c r="B12098" s="8" t="s">
        <v>5831</v>
      </c>
      <c r="C12098" s="4" t="s">
        <v>209</v>
      </c>
      <c r="D12098" s="4" t="s">
        <v>20</v>
      </c>
      <c r="E12098" s="4" t="s">
        <v>3075</v>
      </c>
      <c r="F12098" s="4" t="s">
        <v>7618</v>
      </c>
      <c r="G12098" s="4">
        <v>3.6</v>
      </c>
      <c r="H12098" s="4">
        <v>41.23</v>
      </c>
    </row>
    <row r="12099" spans="2:8" hidden="1" x14ac:dyDescent="0.15">
      <c r="B12099" s="8" t="s">
        <v>1349</v>
      </c>
      <c r="C12099" s="4" t="s">
        <v>209</v>
      </c>
      <c r="D12099" s="4" t="s">
        <v>20</v>
      </c>
      <c r="E12099" s="4" t="s">
        <v>2964</v>
      </c>
      <c r="F12099" s="4" t="s">
        <v>7621</v>
      </c>
      <c r="G12099" s="4">
        <v>3.58</v>
      </c>
      <c r="H12099" s="4">
        <v>38.799999999999997</v>
      </c>
    </row>
    <row r="12100" spans="2:8" hidden="1" x14ac:dyDescent="0.15">
      <c r="B12100" s="8" t="s">
        <v>268</v>
      </c>
      <c r="C12100" s="4" t="s">
        <v>27</v>
      </c>
      <c r="D12100" s="4" t="s">
        <v>232</v>
      </c>
      <c r="E12100" s="4" t="s">
        <v>20</v>
      </c>
      <c r="F12100" s="4" t="s">
        <v>2005</v>
      </c>
      <c r="G12100" s="4">
        <v>18000</v>
      </c>
      <c r="H12100" s="4">
        <v>157910</v>
      </c>
    </row>
    <row r="12101" spans="2:8" hidden="1" x14ac:dyDescent="0.15">
      <c r="B12101" s="8" t="s">
        <v>345</v>
      </c>
      <c r="C12101" s="4" t="s">
        <v>27</v>
      </c>
      <c r="D12101" s="4" t="s">
        <v>232</v>
      </c>
      <c r="E12101" s="4" t="s">
        <v>20</v>
      </c>
      <c r="F12101" s="4" t="s">
        <v>2005</v>
      </c>
      <c r="G12101" s="4">
        <v>16380</v>
      </c>
      <c r="H12101" s="4">
        <v>128816.32000000001</v>
      </c>
    </row>
    <row r="12102" spans="2:8" hidden="1" x14ac:dyDescent="0.15">
      <c r="B12102" s="8" t="s">
        <v>2518</v>
      </c>
      <c r="C12102" s="4" t="s">
        <v>27</v>
      </c>
      <c r="D12102" s="4" t="s">
        <v>232</v>
      </c>
      <c r="E12102" s="4" t="s">
        <v>20</v>
      </c>
      <c r="F12102" s="4" t="s">
        <v>2005</v>
      </c>
      <c r="G12102" s="4">
        <v>14760</v>
      </c>
      <c r="H12102" s="4">
        <v>131638.14000000001</v>
      </c>
    </row>
    <row r="12103" spans="2:8" hidden="1" x14ac:dyDescent="0.15">
      <c r="B12103" s="8">
        <v>45537</v>
      </c>
      <c r="C12103" s="4" t="s">
        <v>18</v>
      </c>
      <c r="D12103" s="4" t="s">
        <v>232</v>
      </c>
      <c r="E12103" s="4" t="s">
        <v>20</v>
      </c>
      <c r="F12103" s="4" t="s">
        <v>2005</v>
      </c>
      <c r="G12103" s="4">
        <v>15840</v>
      </c>
      <c r="H12103" s="4">
        <v>87349.61</v>
      </c>
    </row>
    <row r="12104" spans="2:8" hidden="1" x14ac:dyDescent="0.15">
      <c r="B12104" s="8">
        <v>45407</v>
      </c>
      <c r="C12104" s="4" t="s">
        <v>18</v>
      </c>
      <c r="D12104" s="4" t="s">
        <v>301</v>
      </c>
      <c r="E12104" s="4" t="s">
        <v>20</v>
      </c>
      <c r="F12104" s="4" t="s">
        <v>2005</v>
      </c>
      <c r="G12104" s="4">
        <v>3000</v>
      </c>
      <c r="H12104" s="4">
        <v>20048.43</v>
      </c>
    </row>
    <row r="12105" spans="2:8" hidden="1" x14ac:dyDescent="0.15">
      <c r="B12105" s="8">
        <v>45458</v>
      </c>
      <c r="C12105" s="4" t="s">
        <v>18</v>
      </c>
      <c r="D12105" s="4" t="s">
        <v>232</v>
      </c>
      <c r="E12105" s="4" t="s">
        <v>20</v>
      </c>
      <c r="F12105" s="4" t="s">
        <v>2884</v>
      </c>
      <c r="G12105" s="4">
        <v>18720</v>
      </c>
      <c r="H12105" s="4">
        <v>99164.68</v>
      </c>
    </row>
    <row r="12106" spans="2:8" hidden="1" x14ac:dyDescent="0.15">
      <c r="B12106" s="8">
        <v>45443</v>
      </c>
      <c r="C12106" s="4" t="s">
        <v>18</v>
      </c>
      <c r="D12106" s="4" t="s">
        <v>232</v>
      </c>
      <c r="E12106" s="4" t="s">
        <v>20</v>
      </c>
      <c r="F12106" s="4" t="s">
        <v>2884</v>
      </c>
      <c r="G12106" s="4">
        <v>15840</v>
      </c>
      <c r="H12106" s="4">
        <v>84107.99</v>
      </c>
    </row>
    <row r="12107" spans="2:8" hidden="1" x14ac:dyDescent="0.15">
      <c r="B12107" s="8">
        <v>45629</v>
      </c>
      <c r="C12107" s="4" t="s">
        <v>18</v>
      </c>
      <c r="D12107" s="4" t="s">
        <v>2392</v>
      </c>
      <c r="E12107" s="4" t="s">
        <v>20</v>
      </c>
      <c r="F12107" s="4" t="s">
        <v>2884</v>
      </c>
      <c r="G12107" s="4">
        <v>3000</v>
      </c>
      <c r="H12107" s="4">
        <v>19734.259999999998</v>
      </c>
    </row>
    <row r="12108" spans="2:8" hidden="1" x14ac:dyDescent="0.15">
      <c r="B12108" s="8">
        <v>45579</v>
      </c>
      <c r="C12108" s="4" t="s">
        <v>18</v>
      </c>
      <c r="D12108" s="4" t="s">
        <v>232</v>
      </c>
      <c r="E12108" s="4" t="s">
        <v>20</v>
      </c>
      <c r="F12108" s="4" t="s">
        <v>2883</v>
      </c>
      <c r="G12108" s="4">
        <v>18720</v>
      </c>
      <c r="H12108" s="4">
        <v>101211.19</v>
      </c>
    </row>
    <row r="12109" spans="2:8" hidden="1" x14ac:dyDescent="0.15">
      <c r="B12109" s="8">
        <v>22900</v>
      </c>
      <c r="C12109" s="4" t="s">
        <v>27</v>
      </c>
      <c r="D12109" s="4" t="s">
        <v>1326</v>
      </c>
      <c r="E12109" s="4" t="s">
        <v>20</v>
      </c>
      <c r="F12109" s="4" t="s">
        <v>2004</v>
      </c>
      <c r="G12109" s="4">
        <v>22900</v>
      </c>
      <c r="H12109" s="4">
        <v>112776.92</v>
      </c>
    </row>
    <row r="12110" spans="2:8" hidden="1" x14ac:dyDescent="0.15">
      <c r="B12110" s="8" t="s">
        <v>1844</v>
      </c>
      <c r="C12110" s="4" t="s">
        <v>27</v>
      </c>
      <c r="D12110" s="4" t="s">
        <v>1326</v>
      </c>
      <c r="E12110" s="4" t="s">
        <v>20</v>
      </c>
      <c r="F12110" s="4" t="s">
        <v>2004</v>
      </c>
      <c r="G12110" s="4">
        <v>23000</v>
      </c>
      <c r="H12110" s="4">
        <v>114776.98</v>
      </c>
    </row>
    <row r="12111" spans="2:8" hidden="1" x14ac:dyDescent="0.15">
      <c r="B12111" s="8" t="s">
        <v>1471</v>
      </c>
      <c r="C12111" s="4" t="s">
        <v>27</v>
      </c>
      <c r="D12111" s="4" t="s">
        <v>1326</v>
      </c>
      <c r="E12111" s="4" t="s">
        <v>20</v>
      </c>
      <c r="F12111" s="4" t="s">
        <v>2004</v>
      </c>
      <c r="G12111" s="4">
        <v>23000</v>
      </c>
      <c r="H12111" s="4">
        <v>112220.42</v>
      </c>
    </row>
    <row r="12112" spans="2:8" hidden="1" x14ac:dyDescent="0.15">
      <c r="B12112" s="8" t="s">
        <v>2031</v>
      </c>
      <c r="C12112" s="4" t="s">
        <v>27</v>
      </c>
      <c r="D12112" s="4" t="s">
        <v>1326</v>
      </c>
      <c r="E12112" s="4" t="s">
        <v>20</v>
      </c>
      <c r="F12112" s="4" t="s">
        <v>2004</v>
      </c>
      <c r="G12112" s="4">
        <v>22800</v>
      </c>
      <c r="H12112" s="4">
        <v>109171.59</v>
      </c>
    </row>
    <row r="12113" spans="2:8" hidden="1" x14ac:dyDescent="0.15">
      <c r="B12113" s="8" t="s">
        <v>3119</v>
      </c>
      <c r="C12113" s="4" t="s">
        <v>209</v>
      </c>
      <c r="D12113" s="4" t="s">
        <v>20</v>
      </c>
      <c r="E12113" s="4" t="s">
        <v>2722</v>
      </c>
      <c r="F12113" s="4" t="s">
        <v>7669</v>
      </c>
      <c r="G12113" s="4">
        <v>3</v>
      </c>
      <c r="H12113" s="4">
        <v>32.090000000000003</v>
      </c>
    </row>
    <row r="12114" spans="2:8" hidden="1" x14ac:dyDescent="0.15">
      <c r="B12114" s="8" t="s">
        <v>268</v>
      </c>
      <c r="C12114" s="4" t="s">
        <v>209</v>
      </c>
      <c r="D12114" s="4" t="s">
        <v>391</v>
      </c>
      <c r="E12114" s="4" t="s">
        <v>470</v>
      </c>
      <c r="F12114" s="4" t="s">
        <v>7672</v>
      </c>
      <c r="G12114" s="4">
        <v>3</v>
      </c>
      <c r="H12114" s="4">
        <v>15.23</v>
      </c>
    </row>
    <row r="12115" spans="2:8" hidden="1" x14ac:dyDescent="0.15">
      <c r="B12115" s="8" t="s">
        <v>3119</v>
      </c>
      <c r="C12115" s="4" t="s">
        <v>209</v>
      </c>
      <c r="D12115" s="4" t="s">
        <v>20</v>
      </c>
      <c r="E12115" s="4" t="s">
        <v>2722</v>
      </c>
      <c r="F12115" s="4" t="s">
        <v>7677</v>
      </c>
      <c r="G12115" s="4">
        <v>3</v>
      </c>
      <c r="H12115" s="4">
        <v>5.87</v>
      </c>
    </row>
    <row r="12116" spans="2:8" hidden="1" x14ac:dyDescent="0.15">
      <c r="B12116" s="8" t="s">
        <v>430</v>
      </c>
      <c r="C12116" s="4" t="s">
        <v>27</v>
      </c>
      <c r="D12116" s="4" t="s">
        <v>1326</v>
      </c>
      <c r="E12116" s="4" t="s">
        <v>20</v>
      </c>
      <c r="F12116" s="4" t="s">
        <v>2004</v>
      </c>
      <c r="G12116" s="4">
        <v>22800</v>
      </c>
      <c r="H12116" s="4">
        <v>102370.89</v>
      </c>
    </row>
    <row r="12117" spans="2:8" hidden="1" x14ac:dyDescent="0.15">
      <c r="B12117" s="8" t="s">
        <v>236</v>
      </c>
      <c r="C12117" s="4" t="s">
        <v>209</v>
      </c>
      <c r="D12117" s="4" t="s">
        <v>20</v>
      </c>
      <c r="E12117" s="4" t="s">
        <v>2713</v>
      </c>
      <c r="F12117" s="4" t="s">
        <v>1347</v>
      </c>
      <c r="G12117" s="4">
        <v>2.67</v>
      </c>
      <c r="H12117" s="4">
        <v>48.8</v>
      </c>
    </row>
    <row r="12118" spans="2:8" hidden="1" x14ac:dyDescent="0.15">
      <c r="B12118" s="8" t="s">
        <v>760</v>
      </c>
      <c r="C12118" s="4" t="s">
        <v>27</v>
      </c>
      <c r="D12118" s="4" t="s">
        <v>1326</v>
      </c>
      <c r="E12118" s="4" t="s">
        <v>20</v>
      </c>
      <c r="F12118" s="4" t="s">
        <v>2004</v>
      </c>
      <c r="G12118" s="4">
        <v>22700</v>
      </c>
      <c r="H12118" s="4">
        <v>126776.89</v>
      </c>
    </row>
    <row r="12119" spans="2:8" hidden="1" x14ac:dyDescent="0.15">
      <c r="B12119" s="8" t="s">
        <v>1255</v>
      </c>
      <c r="C12119" s="4" t="s">
        <v>27</v>
      </c>
      <c r="D12119" s="4" t="s">
        <v>1326</v>
      </c>
      <c r="E12119" s="4" t="s">
        <v>20</v>
      </c>
      <c r="F12119" s="4" t="s">
        <v>2004</v>
      </c>
      <c r="G12119" s="4">
        <v>22700</v>
      </c>
      <c r="H12119" s="4">
        <v>119183.76</v>
      </c>
    </row>
    <row r="12120" spans="2:8" hidden="1" x14ac:dyDescent="0.15">
      <c r="B12120" s="8" t="s">
        <v>1571</v>
      </c>
      <c r="C12120" s="4" t="s">
        <v>27</v>
      </c>
      <c r="D12120" s="4" t="s">
        <v>1326</v>
      </c>
      <c r="E12120" s="4" t="s">
        <v>20</v>
      </c>
      <c r="F12120" s="4" t="s">
        <v>2004</v>
      </c>
      <c r="G12120" s="4">
        <v>22500</v>
      </c>
      <c r="H12120" s="4">
        <v>122365.75</v>
      </c>
    </row>
    <row r="12121" spans="2:8" hidden="1" x14ac:dyDescent="0.15">
      <c r="B12121" s="8" t="s">
        <v>2058</v>
      </c>
      <c r="C12121" s="4" t="s">
        <v>27</v>
      </c>
      <c r="D12121" s="4" t="s">
        <v>1326</v>
      </c>
      <c r="E12121" s="4" t="s">
        <v>20</v>
      </c>
      <c r="F12121" s="4" t="s">
        <v>2004</v>
      </c>
      <c r="G12121" s="4">
        <v>22500</v>
      </c>
      <c r="H12121" s="4">
        <v>119333.63</v>
      </c>
    </row>
    <row r="12122" spans="2:8" hidden="1" x14ac:dyDescent="0.15">
      <c r="B12122" s="8" t="s">
        <v>1821</v>
      </c>
      <c r="C12122" s="4" t="s">
        <v>27</v>
      </c>
      <c r="D12122" s="4" t="s">
        <v>1326</v>
      </c>
      <c r="E12122" s="4" t="s">
        <v>20</v>
      </c>
      <c r="F12122" s="4" t="s">
        <v>2004</v>
      </c>
      <c r="G12122" s="4">
        <v>22500</v>
      </c>
      <c r="H12122" s="4">
        <v>117282.34</v>
      </c>
    </row>
    <row r="12123" spans="2:8" hidden="1" x14ac:dyDescent="0.15">
      <c r="B12123" s="8" t="s">
        <v>2064</v>
      </c>
      <c r="C12123" s="4" t="s">
        <v>27</v>
      </c>
      <c r="D12123" s="4" t="s">
        <v>1326</v>
      </c>
      <c r="E12123" s="4" t="s">
        <v>20</v>
      </c>
      <c r="F12123" s="4" t="s">
        <v>2004</v>
      </c>
      <c r="G12123" s="4">
        <v>22500</v>
      </c>
      <c r="H12123" s="4">
        <v>110198.79</v>
      </c>
    </row>
    <row r="12124" spans="2:8" hidden="1" x14ac:dyDescent="0.15">
      <c r="B12124" s="8" t="s">
        <v>405</v>
      </c>
      <c r="C12124" s="4" t="s">
        <v>209</v>
      </c>
      <c r="D12124" s="4" t="s">
        <v>20</v>
      </c>
      <c r="E12124" s="4" t="s">
        <v>2713</v>
      </c>
      <c r="F12124" s="4" t="s">
        <v>7723</v>
      </c>
      <c r="G12124" s="4">
        <v>2.2400000000000002</v>
      </c>
      <c r="H12124" s="4">
        <v>164.03</v>
      </c>
    </row>
    <row r="12125" spans="2:8" hidden="1" x14ac:dyDescent="0.15">
      <c r="B12125" s="8" t="s">
        <v>268</v>
      </c>
      <c r="C12125" s="4" t="s">
        <v>209</v>
      </c>
      <c r="D12125" s="4" t="s">
        <v>20</v>
      </c>
      <c r="E12125" s="4" t="s">
        <v>1249</v>
      </c>
      <c r="F12125" s="4" t="s">
        <v>7329</v>
      </c>
      <c r="G12125" s="4">
        <v>2.2400000000000002</v>
      </c>
      <c r="H12125" s="4">
        <v>150.46</v>
      </c>
    </row>
    <row r="12126" spans="2:8" hidden="1" x14ac:dyDescent="0.15">
      <c r="B12126" s="8" t="s">
        <v>991</v>
      </c>
      <c r="C12126" s="4" t="s">
        <v>27</v>
      </c>
      <c r="D12126" s="4" t="s">
        <v>1326</v>
      </c>
      <c r="E12126" s="4" t="s">
        <v>20</v>
      </c>
      <c r="F12126" s="4" t="s">
        <v>2004</v>
      </c>
      <c r="G12126" s="4">
        <v>21500</v>
      </c>
      <c r="H12126" s="4">
        <v>115176.27</v>
      </c>
    </row>
    <row r="12127" spans="2:8" hidden="1" x14ac:dyDescent="0.15">
      <c r="B12127" s="8" t="s">
        <v>1111</v>
      </c>
      <c r="C12127" s="4" t="s">
        <v>27</v>
      </c>
      <c r="D12127" s="4" t="s">
        <v>1326</v>
      </c>
      <c r="E12127" s="4" t="s">
        <v>20</v>
      </c>
      <c r="F12127" s="4" t="s">
        <v>2004</v>
      </c>
      <c r="G12127" s="4">
        <v>20700</v>
      </c>
      <c r="H12127" s="4">
        <v>109445.35</v>
      </c>
    </row>
    <row r="12128" spans="2:8" hidden="1" x14ac:dyDescent="0.15">
      <c r="B12128" s="8" t="s">
        <v>1277</v>
      </c>
      <c r="C12128" s="4" t="s">
        <v>27</v>
      </c>
      <c r="D12128" s="4" t="s">
        <v>1326</v>
      </c>
      <c r="E12128" s="4" t="s">
        <v>20</v>
      </c>
      <c r="F12128" s="4" t="s">
        <v>2004</v>
      </c>
      <c r="G12128" s="4">
        <v>18300</v>
      </c>
      <c r="H12128" s="4">
        <v>103919.7</v>
      </c>
    </row>
    <row r="12129" spans="2:8" hidden="1" x14ac:dyDescent="0.15">
      <c r="B12129" s="8" t="s">
        <v>5005</v>
      </c>
      <c r="C12129" s="4" t="s">
        <v>209</v>
      </c>
      <c r="D12129" s="4" t="s">
        <v>20</v>
      </c>
      <c r="E12129" s="4" t="s">
        <v>5695</v>
      </c>
      <c r="F12129" s="4" t="s">
        <v>7732</v>
      </c>
      <c r="G12129" s="4">
        <v>2.02</v>
      </c>
      <c r="H12129" s="4">
        <v>17.71</v>
      </c>
    </row>
    <row r="12130" spans="2:8" hidden="1" x14ac:dyDescent="0.15">
      <c r="B12130" s="8" t="s">
        <v>2370</v>
      </c>
      <c r="C12130" s="4" t="s">
        <v>209</v>
      </c>
      <c r="D12130" s="4" t="s">
        <v>20</v>
      </c>
      <c r="E12130" s="4" t="s">
        <v>441</v>
      </c>
      <c r="F12130" s="4" t="s">
        <v>4225</v>
      </c>
      <c r="G12130" s="4">
        <v>2.0099999999999998</v>
      </c>
      <c r="H12130" s="4">
        <v>11524.08</v>
      </c>
    </row>
    <row r="12131" spans="2:8" hidden="1" x14ac:dyDescent="0.15">
      <c r="B12131" s="8" t="s">
        <v>2610</v>
      </c>
      <c r="C12131" s="4" t="s">
        <v>27</v>
      </c>
      <c r="D12131" s="4" t="s">
        <v>1326</v>
      </c>
      <c r="E12131" s="4" t="s">
        <v>20</v>
      </c>
      <c r="F12131" s="4" t="s">
        <v>2004</v>
      </c>
      <c r="G12131" s="4">
        <v>18000</v>
      </c>
      <c r="H12131" s="4">
        <v>100885.89</v>
      </c>
    </row>
    <row r="12132" spans="2:8" hidden="1" x14ac:dyDescent="0.15">
      <c r="B12132" s="8" t="s">
        <v>1666</v>
      </c>
      <c r="C12132" s="4" t="s">
        <v>27</v>
      </c>
      <c r="D12132" s="4" t="s">
        <v>1326</v>
      </c>
      <c r="E12132" s="4" t="s">
        <v>20</v>
      </c>
      <c r="F12132" s="4" t="s">
        <v>2004</v>
      </c>
      <c r="G12132" s="4">
        <v>17100</v>
      </c>
      <c r="H12132" s="4">
        <v>93243.4</v>
      </c>
    </row>
    <row r="12133" spans="2:8" hidden="1" x14ac:dyDescent="0.15">
      <c r="B12133" s="8" t="s">
        <v>588</v>
      </c>
      <c r="C12133" s="4" t="s">
        <v>27</v>
      </c>
      <c r="D12133" s="4" t="s">
        <v>1326</v>
      </c>
      <c r="E12133" s="4" t="s">
        <v>20</v>
      </c>
      <c r="F12133" s="4" t="s">
        <v>2004</v>
      </c>
      <c r="G12133" s="4">
        <v>23000</v>
      </c>
      <c r="H12133" s="4">
        <v>105698.96</v>
      </c>
    </row>
    <row r="12134" spans="2:8" hidden="1" x14ac:dyDescent="0.15">
      <c r="B12134" s="8" t="s">
        <v>408</v>
      </c>
      <c r="C12134" s="4" t="s">
        <v>27</v>
      </c>
      <c r="D12134" s="4" t="s">
        <v>1326</v>
      </c>
      <c r="E12134" s="4" t="s">
        <v>20</v>
      </c>
      <c r="F12134" s="4" t="s">
        <v>2004</v>
      </c>
      <c r="G12134" s="4">
        <v>22800</v>
      </c>
      <c r="H12134" s="4">
        <v>118300.98</v>
      </c>
    </row>
    <row r="12135" spans="2:8" hidden="1" x14ac:dyDescent="0.15">
      <c r="B12135" s="8" t="s">
        <v>407</v>
      </c>
      <c r="C12135" s="4" t="s">
        <v>27</v>
      </c>
      <c r="D12135" s="4" t="s">
        <v>1326</v>
      </c>
      <c r="E12135" s="4" t="s">
        <v>20</v>
      </c>
      <c r="F12135" s="4" t="s">
        <v>2004</v>
      </c>
      <c r="G12135" s="4">
        <v>22800</v>
      </c>
      <c r="H12135" s="4">
        <v>117961.38</v>
      </c>
    </row>
    <row r="12136" spans="2:8" hidden="1" x14ac:dyDescent="0.15">
      <c r="B12136" s="8" t="s">
        <v>1745</v>
      </c>
      <c r="C12136" s="4" t="s">
        <v>27</v>
      </c>
      <c r="D12136" s="4" t="s">
        <v>1326</v>
      </c>
      <c r="E12136" s="4" t="s">
        <v>20</v>
      </c>
      <c r="F12136" s="4" t="s">
        <v>2004</v>
      </c>
      <c r="G12136" s="4">
        <v>22800</v>
      </c>
      <c r="H12136" s="4">
        <v>117905.47</v>
      </c>
    </row>
    <row r="12137" spans="2:8" hidden="1" x14ac:dyDescent="0.15">
      <c r="B12137" s="8" t="s">
        <v>2025</v>
      </c>
      <c r="C12137" s="4" t="s">
        <v>27</v>
      </c>
      <c r="D12137" s="4" t="s">
        <v>1326</v>
      </c>
      <c r="E12137" s="4" t="s">
        <v>20</v>
      </c>
      <c r="F12137" s="4" t="s">
        <v>2004</v>
      </c>
      <c r="G12137" s="4">
        <v>22800</v>
      </c>
      <c r="H12137" s="4">
        <v>116085.46</v>
      </c>
    </row>
    <row r="12138" spans="2:8" hidden="1" x14ac:dyDescent="0.15">
      <c r="B12138" s="8" t="s">
        <v>1967</v>
      </c>
      <c r="C12138" s="4" t="s">
        <v>27</v>
      </c>
      <c r="D12138" s="4" t="s">
        <v>1326</v>
      </c>
      <c r="E12138" s="4" t="s">
        <v>20</v>
      </c>
      <c r="F12138" s="4" t="s">
        <v>2004</v>
      </c>
      <c r="G12138" s="4">
        <v>22800</v>
      </c>
      <c r="H12138" s="4">
        <v>110178.35</v>
      </c>
    </row>
    <row r="12139" spans="2:8" hidden="1" x14ac:dyDescent="0.15">
      <c r="B12139" s="8" t="s">
        <v>2032</v>
      </c>
      <c r="C12139" s="4" t="s">
        <v>27</v>
      </c>
      <c r="D12139" s="4" t="s">
        <v>1326</v>
      </c>
      <c r="E12139" s="4" t="s">
        <v>20</v>
      </c>
      <c r="F12139" s="4" t="s">
        <v>2004</v>
      </c>
      <c r="G12139" s="4">
        <v>22800</v>
      </c>
      <c r="H12139" s="4">
        <v>105177.44</v>
      </c>
    </row>
    <row r="12140" spans="2:8" hidden="1" x14ac:dyDescent="0.15">
      <c r="B12140" s="8" t="s">
        <v>2054</v>
      </c>
      <c r="C12140" s="4" t="s">
        <v>27</v>
      </c>
      <c r="D12140" s="4" t="s">
        <v>1326</v>
      </c>
      <c r="E12140" s="4" t="s">
        <v>20</v>
      </c>
      <c r="F12140" s="4" t="s">
        <v>2004</v>
      </c>
      <c r="G12140" s="4">
        <v>22500</v>
      </c>
      <c r="H12140" s="4">
        <v>123983.96</v>
      </c>
    </row>
    <row r="12141" spans="2:8" hidden="1" x14ac:dyDescent="0.15">
      <c r="B12141" s="8" t="s">
        <v>342</v>
      </c>
      <c r="C12141" s="4" t="s">
        <v>27</v>
      </c>
      <c r="D12141" s="4" t="s">
        <v>1326</v>
      </c>
      <c r="E12141" s="4" t="s">
        <v>20</v>
      </c>
      <c r="F12141" s="4" t="s">
        <v>2004</v>
      </c>
      <c r="G12141" s="4">
        <v>22500</v>
      </c>
      <c r="H12141" s="4">
        <v>123681.08</v>
      </c>
    </row>
    <row r="12142" spans="2:8" hidden="1" x14ac:dyDescent="0.15">
      <c r="B12142" s="8" t="s">
        <v>765</v>
      </c>
      <c r="C12142" s="4" t="s">
        <v>209</v>
      </c>
      <c r="D12142" s="4" t="s">
        <v>20</v>
      </c>
      <c r="E12142" s="4" t="s">
        <v>6670</v>
      </c>
      <c r="F12142" s="4" t="s">
        <v>7784</v>
      </c>
      <c r="G12142" s="4">
        <v>2</v>
      </c>
      <c r="H12142" s="4">
        <v>2.13</v>
      </c>
    </row>
    <row r="12143" spans="2:8" hidden="1" x14ac:dyDescent="0.15">
      <c r="B12143" s="8" t="s">
        <v>331</v>
      </c>
      <c r="C12143" s="4" t="s">
        <v>27</v>
      </c>
      <c r="D12143" s="4" t="s">
        <v>1326</v>
      </c>
      <c r="E12143" s="4" t="s">
        <v>20</v>
      </c>
      <c r="F12143" s="4" t="s">
        <v>2004</v>
      </c>
      <c r="G12143" s="4">
        <v>22500</v>
      </c>
      <c r="H12143" s="4">
        <v>123319.49</v>
      </c>
    </row>
    <row r="12144" spans="2:8" hidden="1" x14ac:dyDescent="0.15">
      <c r="B12144" s="8" t="s">
        <v>2056</v>
      </c>
      <c r="C12144" s="4" t="s">
        <v>27</v>
      </c>
      <c r="D12144" s="4" t="s">
        <v>1326</v>
      </c>
      <c r="E12144" s="4" t="s">
        <v>20</v>
      </c>
      <c r="F12144" s="4" t="s">
        <v>2004</v>
      </c>
      <c r="G12144" s="4">
        <v>22500</v>
      </c>
      <c r="H12144" s="4">
        <v>122643.36</v>
      </c>
    </row>
    <row r="12145" spans="2:8" hidden="1" x14ac:dyDescent="0.15">
      <c r="B12145" s="8" t="s">
        <v>384</v>
      </c>
      <c r="C12145" s="4" t="s">
        <v>27</v>
      </c>
      <c r="D12145" s="4" t="s">
        <v>1326</v>
      </c>
      <c r="E12145" s="4" t="s">
        <v>20</v>
      </c>
      <c r="F12145" s="4" t="s">
        <v>2004</v>
      </c>
      <c r="G12145" s="4">
        <v>22500</v>
      </c>
      <c r="H12145" s="4">
        <v>119831.15</v>
      </c>
    </row>
    <row r="12146" spans="2:8" hidden="1" x14ac:dyDescent="0.15">
      <c r="B12146" s="8" t="s">
        <v>2057</v>
      </c>
      <c r="C12146" s="4" t="s">
        <v>27</v>
      </c>
      <c r="D12146" s="4" t="s">
        <v>1326</v>
      </c>
      <c r="E12146" s="4" t="s">
        <v>20</v>
      </c>
      <c r="F12146" s="4" t="s">
        <v>2004</v>
      </c>
      <c r="G12146" s="4">
        <v>22500</v>
      </c>
      <c r="H12146" s="4">
        <v>119792.76</v>
      </c>
    </row>
    <row r="12147" spans="2:8" hidden="1" x14ac:dyDescent="0.15">
      <c r="B12147" s="8" t="s">
        <v>790</v>
      </c>
      <c r="C12147" s="4" t="s">
        <v>209</v>
      </c>
      <c r="D12147" s="4" t="s">
        <v>4140</v>
      </c>
      <c r="E12147" s="4" t="s">
        <v>559</v>
      </c>
      <c r="F12147" s="4" t="s">
        <v>7822</v>
      </c>
      <c r="G12147" s="4">
        <v>1.53</v>
      </c>
      <c r="H12147" s="4">
        <v>252</v>
      </c>
    </row>
    <row r="12148" spans="2:8" hidden="1" x14ac:dyDescent="0.15">
      <c r="B12148" s="8" t="s">
        <v>790</v>
      </c>
      <c r="C12148" s="4" t="s">
        <v>209</v>
      </c>
      <c r="D12148" s="4" t="s">
        <v>4140</v>
      </c>
      <c r="E12148" s="4" t="s">
        <v>559</v>
      </c>
      <c r="F12148" s="4" t="s">
        <v>7822</v>
      </c>
      <c r="G12148" s="4">
        <v>1.53</v>
      </c>
      <c r="H12148" s="4">
        <v>232.53</v>
      </c>
    </row>
    <row r="12149" spans="2:8" hidden="1" x14ac:dyDescent="0.15">
      <c r="B12149" s="8" t="s">
        <v>1523</v>
      </c>
      <c r="C12149" s="4" t="s">
        <v>27</v>
      </c>
      <c r="D12149" s="4" t="s">
        <v>1326</v>
      </c>
      <c r="E12149" s="4" t="s">
        <v>20</v>
      </c>
      <c r="F12149" s="4" t="s">
        <v>2004</v>
      </c>
      <c r="G12149" s="4">
        <v>22500</v>
      </c>
      <c r="H12149" s="4">
        <v>118469.52</v>
      </c>
    </row>
    <row r="12150" spans="2:8" hidden="1" x14ac:dyDescent="0.15">
      <c r="B12150" s="8" t="s">
        <v>679</v>
      </c>
      <c r="C12150" s="4" t="s">
        <v>27</v>
      </c>
      <c r="D12150" s="4" t="s">
        <v>1326</v>
      </c>
      <c r="E12150" s="4" t="s">
        <v>20</v>
      </c>
      <c r="F12150" s="4" t="s">
        <v>2004</v>
      </c>
      <c r="G12150" s="4">
        <v>22500</v>
      </c>
      <c r="H12150" s="4">
        <v>117626.71</v>
      </c>
    </row>
    <row r="12151" spans="2:8" hidden="1" x14ac:dyDescent="0.15">
      <c r="B12151" s="8" t="s">
        <v>540</v>
      </c>
      <c r="C12151" s="4" t="s">
        <v>27</v>
      </c>
      <c r="D12151" s="4" t="s">
        <v>1326</v>
      </c>
      <c r="E12151" s="4" t="s">
        <v>20</v>
      </c>
      <c r="F12151" s="4" t="s">
        <v>2004</v>
      </c>
      <c r="G12151" s="4">
        <v>22500</v>
      </c>
      <c r="H12151" s="4">
        <v>116470.54</v>
      </c>
    </row>
    <row r="12152" spans="2:8" hidden="1" x14ac:dyDescent="0.15">
      <c r="B12152" s="8" t="s">
        <v>653</v>
      </c>
      <c r="C12152" s="4" t="s">
        <v>27</v>
      </c>
      <c r="D12152" s="4" t="s">
        <v>1326</v>
      </c>
      <c r="E12152" s="4" t="s">
        <v>20</v>
      </c>
      <c r="F12152" s="4" t="s">
        <v>2004</v>
      </c>
      <c r="G12152" s="4">
        <v>22500</v>
      </c>
      <c r="H12152" s="4">
        <v>113625.24</v>
      </c>
    </row>
    <row r="12153" spans="2:8" hidden="1" x14ac:dyDescent="0.15">
      <c r="B12153" s="8" t="s">
        <v>287</v>
      </c>
      <c r="C12153" s="4" t="s">
        <v>27</v>
      </c>
      <c r="D12153" s="4" t="s">
        <v>1326</v>
      </c>
      <c r="E12153" s="4" t="s">
        <v>20</v>
      </c>
      <c r="F12153" s="4" t="s">
        <v>2004</v>
      </c>
      <c r="G12153" s="4">
        <v>22500</v>
      </c>
      <c r="H12153" s="4">
        <v>113336.41</v>
      </c>
    </row>
    <row r="12154" spans="2:8" hidden="1" x14ac:dyDescent="0.15">
      <c r="B12154" s="8" t="s">
        <v>2061</v>
      </c>
      <c r="C12154" s="4" t="s">
        <v>27</v>
      </c>
      <c r="D12154" s="4" t="s">
        <v>1326</v>
      </c>
      <c r="E12154" s="4" t="s">
        <v>20</v>
      </c>
      <c r="F12154" s="4" t="s">
        <v>2004</v>
      </c>
      <c r="G12154" s="4">
        <v>22500</v>
      </c>
      <c r="H12154" s="4">
        <v>112581.79</v>
      </c>
    </row>
    <row r="12155" spans="2:8" hidden="1" x14ac:dyDescent="0.15">
      <c r="B12155" s="8" t="s">
        <v>2062</v>
      </c>
      <c r="C12155" s="4" t="s">
        <v>27</v>
      </c>
      <c r="D12155" s="4" t="s">
        <v>1326</v>
      </c>
      <c r="E12155" s="4" t="s">
        <v>20</v>
      </c>
      <c r="F12155" s="4" t="s">
        <v>2004</v>
      </c>
      <c r="G12155" s="4">
        <v>22500</v>
      </c>
      <c r="H12155" s="4">
        <v>112392.31</v>
      </c>
    </row>
    <row r="12156" spans="2:8" hidden="1" x14ac:dyDescent="0.15">
      <c r="B12156" s="8" t="s">
        <v>873</v>
      </c>
      <c r="C12156" s="4" t="s">
        <v>209</v>
      </c>
      <c r="D12156" s="4" t="s">
        <v>20</v>
      </c>
      <c r="E12156" s="4" t="s">
        <v>2401</v>
      </c>
      <c r="F12156" s="4" t="s">
        <v>7864</v>
      </c>
      <c r="G12156" s="4">
        <v>1.26</v>
      </c>
      <c r="H12156" s="4">
        <v>45.87</v>
      </c>
    </row>
    <row r="12157" spans="2:8" hidden="1" x14ac:dyDescent="0.15">
      <c r="B12157" s="8" t="s">
        <v>409</v>
      </c>
      <c r="C12157" s="4" t="s">
        <v>27</v>
      </c>
      <c r="D12157" s="4" t="s">
        <v>1326</v>
      </c>
      <c r="E12157" s="4" t="s">
        <v>20</v>
      </c>
      <c r="F12157" s="4" t="s">
        <v>2004</v>
      </c>
      <c r="G12157" s="4">
        <v>22500</v>
      </c>
      <c r="H12157" s="4">
        <v>112254.19</v>
      </c>
    </row>
    <row r="12158" spans="2:8" hidden="1" x14ac:dyDescent="0.15">
      <c r="B12158" s="8" t="s">
        <v>2063</v>
      </c>
      <c r="C12158" s="4" t="s">
        <v>27</v>
      </c>
      <c r="D12158" s="4" t="s">
        <v>1326</v>
      </c>
      <c r="E12158" s="4" t="s">
        <v>20</v>
      </c>
      <c r="F12158" s="4" t="s">
        <v>2004</v>
      </c>
      <c r="G12158" s="4">
        <v>22500</v>
      </c>
      <c r="H12158" s="4">
        <v>111591.38</v>
      </c>
    </row>
    <row r="12159" spans="2:8" hidden="1" x14ac:dyDescent="0.15">
      <c r="B12159" s="8" t="s">
        <v>344</v>
      </c>
      <c r="C12159" s="4" t="s">
        <v>27</v>
      </c>
      <c r="D12159" s="4" t="s">
        <v>1326</v>
      </c>
      <c r="E12159" s="4" t="s">
        <v>20</v>
      </c>
      <c r="F12159" s="4" t="s">
        <v>2004</v>
      </c>
      <c r="G12159" s="4">
        <v>22500</v>
      </c>
      <c r="H12159" s="4">
        <v>109815.99</v>
      </c>
    </row>
    <row r="12160" spans="2:8" hidden="1" x14ac:dyDescent="0.15">
      <c r="B12160" s="8" t="s">
        <v>201</v>
      </c>
      <c r="C12160" s="4" t="s">
        <v>27</v>
      </c>
      <c r="D12160" s="4" t="s">
        <v>1326</v>
      </c>
      <c r="E12160" s="4" t="s">
        <v>20</v>
      </c>
      <c r="F12160" s="4" t="s">
        <v>2004</v>
      </c>
      <c r="G12160" s="4">
        <v>22500</v>
      </c>
      <c r="H12160" s="4">
        <v>107720.13</v>
      </c>
    </row>
    <row r="12161" spans="2:8" hidden="1" x14ac:dyDescent="0.15">
      <c r="B12161" s="8" t="s">
        <v>109</v>
      </c>
      <c r="C12161" s="4" t="s">
        <v>27</v>
      </c>
      <c r="D12161" s="4" t="s">
        <v>1326</v>
      </c>
      <c r="E12161" s="4" t="s">
        <v>20</v>
      </c>
      <c r="F12161" s="4" t="s">
        <v>2004</v>
      </c>
      <c r="G12161" s="4">
        <v>22500</v>
      </c>
      <c r="H12161" s="4">
        <v>107171.63</v>
      </c>
    </row>
    <row r="12162" spans="2:8" hidden="1" x14ac:dyDescent="0.15">
      <c r="B12162" s="8" t="s">
        <v>921</v>
      </c>
      <c r="C12162" s="4" t="s">
        <v>27</v>
      </c>
      <c r="D12162" s="4" t="s">
        <v>1326</v>
      </c>
      <c r="E12162" s="4" t="s">
        <v>20</v>
      </c>
      <c r="F12162" s="4" t="s">
        <v>2004</v>
      </c>
      <c r="G12162" s="4">
        <v>22500</v>
      </c>
      <c r="H12162" s="4">
        <v>107033.15</v>
      </c>
    </row>
    <row r="12163" spans="2:8" hidden="1" x14ac:dyDescent="0.15">
      <c r="B12163" s="8" t="s">
        <v>1662</v>
      </c>
      <c r="C12163" s="4" t="s">
        <v>27</v>
      </c>
      <c r="D12163" s="4" t="s">
        <v>1326</v>
      </c>
      <c r="E12163" s="4" t="s">
        <v>20</v>
      </c>
      <c r="F12163" s="4" t="s">
        <v>2004</v>
      </c>
      <c r="G12163" s="4">
        <v>22500</v>
      </c>
      <c r="H12163" s="4">
        <v>106595.73</v>
      </c>
    </row>
    <row r="12164" spans="2:8" hidden="1" x14ac:dyDescent="0.15">
      <c r="B12164" s="8" t="s">
        <v>1161</v>
      </c>
      <c r="C12164" s="4" t="s">
        <v>27</v>
      </c>
      <c r="D12164" s="4" t="s">
        <v>1326</v>
      </c>
      <c r="E12164" s="4" t="s">
        <v>20</v>
      </c>
      <c r="F12164" s="4" t="s">
        <v>2004</v>
      </c>
      <c r="G12164" s="4">
        <v>22500</v>
      </c>
      <c r="H12164" s="4">
        <v>106304.15</v>
      </c>
    </row>
    <row r="12165" spans="2:8" hidden="1" x14ac:dyDescent="0.15">
      <c r="B12165" s="8" t="s">
        <v>1662</v>
      </c>
      <c r="C12165" s="4" t="s">
        <v>27</v>
      </c>
      <c r="D12165" s="4" t="s">
        <v>1326</v>
      </c>
      <c r="E12165" s="4" t="s">
        <v>20</v>
      </c>
      <c r="F12165" s="4" t="s">
        <v>2004</v>
      </c>
      <c r="G12165" s="4">
        <v>22500</v>
      </c>
      <c r="H12165" s="4">
        <v>105986.93</v>
      </c>
    </row>
    <row r="12166" spans="2:8" hidden="1" x14ac:dyDescent="0.15">
      <c r="B12166" s="8" t="s">
        <v>674</v>
      </c>
      <c r="C12166" s="4" t="s">
        <v>27</v>
      </c>
      <c r="D12166" s="4" t="s">
        <v>1326</v>
      </c>
      <c r="E12166" s="4" t="s">
        <v>20</v>
      </c>
      <c r="F12166" s="4" t="s">
        <v>2004</v>
      </c>
      <c r="G12166" s="4">
        <v>22500</v>
      </c>
      <c r="H12166" s="4">
        <v>105889.61</v>
      </c>
    </row>
    <row r="12167" spans="2:8" hidden="1" x14ac:dyDescent="0.15">
      <c r="B12167" s="8" t="s">
        <v>329</v>
      </c>
      <c r="C12167" s="4" t="s">
        <v>27</v>
      </c>
      <c r="D12167" s="4" t="s">
        <v>1326</v>
      </c>
      <c r="E12167" s="4" t="s">
        <v>20</v>
      </c>
      <c r="F12167" s="4" t="s">
        <v>2004</v>
      </c>
      <c r="G12167" s="4">
        <v>22500</v>
      </c>
      <c r="H12167" s="4">
        <v>104206.52</v>
      </c>
    </row>
    <row r="12168" spans="2:8" hidden="1" x14ac:dyDescent="0.15">
      <c r="B12168" s="8" t="s">
        <v>644</v>
      </c>
      <c r="C12168" s="4" t="s">
        <v>27</v>
      </c>
      <c r="D12168" s="4" t="s">
        <v>1326</v>
      </c>
      <c r="E12168" s="4" t="s">
        <v>20</v>
      </c>
      <c r="F12168" s="4" t="s">
        <v>2004</v>
      </c>
      <c r="G12168" s="4">
        <v>22500</v>
      </c>
      <c r="H12168" s="4">
        <v>103524.18</v>
      </c>
    </row>
    <row r="12169" spans="2:8" hidden="1" x14ac:dyDescent="0.15">
      <c r="B12169" s="8" t="s">
        <v>653</v>
      </c>
      <c r="C12169" s="4" t="s">
        <v>27</v>
      </c>
      <c r="D12169" s="4" t="s">
        <v>1326</v>
      </c>
      <c r="E12169" s="4" t="s">
        <v>20</v>
      </c>
      <c r="F12169" s="4" t="s">
        <v>2004</v>
      </c>
      <c r="G12169" s="4">
        <v>22500</v>
      </c>
      <c r="H12169" s="4">
        <v>103111.38</v>
      </c>
    </row>
    <row r="12170" spans="2:8" hidden="1" x14ac:dyDescent="0.15">
      <c r="B12170" s="8" t="s">
        <v>1967</v>
      </c>
      <c r="C12170" s="4" t="s">
        <v>27</v>
      </c>
      <c r="D12170" s="4" t="s">
        <v>1326</v>
      </c>
      <c r="E12170" s="4" t="s">
        <v>20</v>
      </c>
      <c r="F12170" s="4" t="s">
        <v>2004</v>
      </c>
      <c r="G12170" s="4">
        <v>22500</v>
      </c>
      <c r="H12170" s="4">
        <v>101667.81</v>
      </c>
    </row>
    <row r="12171" spans="2:8" hidden="1" x14ac:dyDescent="0.15">
      <c r="B12171" s="8" t="s">
        <v>1161</v>
      </c>
      <c r="C12171" s="4" t="s">
        <v>27</v>
      </c>
      <c r="D12171" s="4" t="s">
        <v>1326</v>
      </c>
      <c r="E12171" s="4" t="s">
        <v>20</v>
      </c>
      <c r="F12171" s="4" t="s">
        <v>2004</v>
      </c>
      <c r="G12171" s="4">
        <v>22500</v>
      </c>
      <c r="H12171" s="4">
        <v>100625.58</v>
      </c>
    </row>
    <row r="12172" spans="2:8" hidden="1" x14ac:dyDescent="0.15">
      <c r="B12172" s="8" t="s">
        <v>586</v>
      </c>
      <c r="C12172" s="4" t="s">
        <v>27</v>
      </c>
      <c r="D12172" s="4" t="s">
        <v>1326</v>
      </c>
      <c r="E12172" s="4" t="s">
        <v>20</v>
      </c>
      <c r="F12172" s="4" t="s">
        <v>2004</v>
      </c>
      <c r="G12172" s="4">
        <v>22500</v>
      </c>
      <c r="H12172" s="4">
        <v>100058.43</v>
      </c>
    </row>
    <row r="12173" spans="2:8" hidden="1" x14ac:dyDescent="0.15">
      <c r="B12173" s="8" t="s">
        <v>775</v>
      </c>
      <c r="C12173" s="4" t="s">
        <v>27</v>
      </c>
      <c r="D12173" s="4" t="s">
        <v>1326</v>
      </c>
      <c r="E12173" s="4" t="s">
        <v>20</v>
      </c>
      <c r="F12173" s="4" t="s">
        <v>2004</v>
      </c>
      <c r="G12173" s="4">
        <v>22500</v>
      </c>
      <c r="H12173" s="4">
        <v>99236.65</v>
      </c>
    </row>
    <row r="12174" spans="2:8" hidden="1" x14ac:dyDescent="0.15">
      <c r="B12174" s="8" t="s">
        <v>2362</v>
      </c>
      <c r="C12174" s="4" t="s">
        <v>27</v>
      </c>
      <c r="D12174" s="4" t="s">
        <v>1326</v>
      </c>
      <c r="E12174" s="4" t="s">
        <v>20</v>
      </c>
      <c r="F12174" s="4" t="s">
        <v>2004</v>
      </c>
      <c r="G12174" s="4">
        <v>20700</v>
      </c>
      <c r="H12174" s="4">
        <v>100261.07</v>
      </c>
    </row>
    <row r="12175" spans="2:8" hidden="1" x14ac:dyDescent="0.15">
      <c r="B12175" s="8" t="s">
        <v>1662</v>
      </c>
      <c r="C12175" s="4" t="s">
        <v>27</v>
      </c>
      <c r="D12175" s="4" t="s">
        <v>1326</v>
      </c>
      <c r="E12175" s="4" t="s">
        <v>20</v>
      </c>
      <c r="F12175" s="4" t="s">
        <v>2004</v>
      </c>
      <c r="G12175" s="4">
        <v>20400</v>
      </c>
      <c r="H12175" s="4">
        <v>104904.63</v>
      </c>
    </row>
    <row r="12176" spans="2:8" hidden="1" x14ac:dyDescent="0.15">
      <c r="B12176" s="8" t="s">
        <v>2691</v>
      </c>
      <c r="C12176" s="4" t="s">
        <v>27</v>
      </c>
      <c r="D12176" s="4" t="s">
        <v>1326</v>
      </c>
      <c r="E12176" s="4" t="s">
        <v>20</v>
      </c>
      <c r="F12176" s="4" t="s">
        <v>2004</v>
      </c>
      <c r="G12176" s="4">
        <v>19800</v>
      </c>
      <c r="H12176" s="4">
        <v>107101.29</v>
      </c>
    </row>
    <row r="12177" spans="2:8" hidden="1" x14ac:dyDescent="0.15">
      <c r="B12177" s="8" t="s">
        <v>1198</v>
      </c>
      <c r="C12177" s="4" t="s">
        <v>27</v>
      </c>
      <c r="D12177" s="4" t="s">
        <v>1326</v>
      </c>
      <c r="E12177" s="4" t="s">
        <v>20</v>
      </c>
      <c r="F12177" s="4" t="s">
        <v>2004</v>
      </c>
      <c r="G12177" s="4">
        <v>19200</v>
      </c>
      <c r="H12177" s="4">
        <v>107974.2</v>
      </c>
    </row>
    <row r="12178" spans="2:8" hidden="1" x14ac:dyDescent="0.15">
      <c r="B12178" s="8" t="s">
        <v>675</v>
      </c>
      <c r="C12178" s="4" t="s">
        <v>27</v>
      </c>
      <c r="D12178" s="4" t="s">
        <v>1326</v>
      </c>
      <c r="E12178" s="4" t="s">
        <v>20</v>
      </c>
      <c r="F12178" s="4" t="s">
        <v>2004</v>
      </c>
      <c r="G12178" s="4">
        <v>19200</v>
      </c>
      <c r="H12178" s="4">
        <v>91528.17</v>
      </c>
    </row>
    <row r="12179" spans="2:8" hidden="1" x14ac:dyDescent="0.15">
      <c r="B12179" s="8" t="s">
        <v>699</v>
      </c>
      <c r="C12179" s="4" t="s">
        <v>27</v>
      </c>
      <c r="D12179" s="4" t="s">
        <v>1326</v>
      </c>
      <c r="E12179" s="4" t="s">
        <v>20</v>
      </c>
      <c r="F12179" s="4" t="s">
        <v>2004</v>
      </c>
      <c r="G12179" s="4">
        <v>19200</v>
      </c>
      <c r="H12179" s="4">
        <v>87949.27</v>
      </c>
    </row>
    <row r="12180" spans="2:8" hidden="1" x14ac:dyDescent="0.15">
      <c r="B12180" s="8" t="s">
        <v>2847</v>
      </c>
      <c r="C12180" s="4" t="s">
        <v>27</v>
      </c>
      <c r="D12180" s="4" t="s">
        <v>1326</v>
      </c>
      <c r="E12180" s="4" t="s">
        <v>20</v>
      </c>
      <c r="F12180" s="4" t="s">
        <v>2004</v>
      </c>
      <c r="G12180" s="4">
        <v>18900</v>
      </c>
      <c r="H12180" s="4">
        <v>100946.63</v>
      </c>
    </row>
    <row r="12181" spans="2:8" hidden="1" x14ac:dyDescent="0.15">
      <c r="B12181" s="8" t="s">
        <v>568</v>
      </c>
      <c r="C12181" s="4" t="s">
        <v>27</v>
      </c>
      <c r="D12181" s="4" t="s">
        <v>1326</v>
      </c>
      <c r="E12181" s="4" t="s">
        <v>20</v>
      </c>
      <c r="F12181" s="4" t="s">
        <v>2004</v>
      </c>
      <c r="G12181" s="4">
        <v>18900</v>
      </c>
      <c r="H12181" s="4">
        <v>92576.08</v>
      </c>
    </row>
    <row r="12182" spans="2:8" hidden="1" x14ac:dyDescent="0.15">
      <c r="B12182" s="8" t="s">
        <v>2509</v>
      </c>
      <c r="C12182" s="4" t="s">
        <v>27</v>
      </c>
      <c r="D12182" s="4" t="s">
        <v>1326</v>
      </c>
      <c r="E12182" s="4" t="s">
        <v>20</v>
      </c>
      <c r="F12182" s="4" t="s">
        <v>2004</v>
      </c>
      <c r="G12182" s="4">
        <v>18000</v>
      </c>
      <c r="H12182" s="4">
        <v>85554.73</v>
      </c>
    </row>
    <row r="12183" spans="2:8" hidden="1" x14ac:dyDescent="0.15">
      <c r="B12183" s="8" t="s">
        <v>788</v>
      </c>
      <c r="C12183" s="4" t="s">
        <v>27</v>
      </c>
      <c r="D12183" s="4" t="s">
        <v>1326</v>
      </c>
      <c r="E12183" s="4" t="s">
        <v>20</v>
      </c>
      <c r="F12183" s="4" t="s">
        <v>2004</v>
      </c>
      <c r="G12183" s="4">
        <v>15600</v>
      </c>
      <c r="H12183" s="4">
        <v>79471.88</v>
      </c>
    </row>
    <row r="12184" spans="2:8" hidden="1" x14ac:dyDescent="0.15">
      <c r="B12184" s="8" t="s">
        <v>644</v>
      </c>
      <c r="C12184" s="4" t="s">
        <v>27</v>
      </c>
      <c r="D12184" s="4" t="s">
        <v>1326</v>
      </c>
      <c r="E12184" s="4" t="s">
        <v>20</v>
      </c>
      <c r="F12184" s="4" t="s">
        <v>2004</v>
      </c>
      <c r="G12184" s="4">
        <v>15300</v>
      </c>
      <c r="H12184" s="4">
        <v>76175.09</v>
      </c>
    </row>
    <row r="12185" spans="2:8" hidden="1" x14ac:dyDescent="0.15">
      <c r="B12185" s="8" t="s">
        <v>377</v>
      </c>
      <c r="C12185" s="4" t="s">
        <v>27</v>
      </c>
      <c r="D12185" s="4" t="s">
        <v>1326</v>
      </c>
      <c r="E12185" s="4" t="s">
        <v>20</v>
      </c>
      <c r="F12185" s="4" t="s">
        <v>2004</v>
      </c>
      <c r="G12185" s="4">
        <v>15300</v>
      </c>
      <c r="H12185" s="4">
        <v>69477.77</v>
      </c>
    </row>
    <row r="12186" spans="2:8" hidden="1" x14ac:dyDescent="0.15">
      <c r="B12186" s="8" t="s">
        <v>2022</v>
      </c>
      <c r="C12186" s="4" t="s">
        <v>27</v>
      </c>
      <c r="D12186" s="4" t="s">
        <v>1326</v>
      </c>
      <c r="E12186" s="4" t="s">
        <v>20</v>
      </c>
      <c r="F12186" s="4" t="s">
        <v>2004</v>
      </c>
      <c r="G12186" s="4">
        <v>22800</v>
      </c>
      <c r="H12186" s="4">
        <v>127690.21</v>
      </c>
    </row>
    <row r="12187" spans="2:8" hidden="1" x14ac:dyDescent="0.15">
      <c r="B12187" s="8" t="s">
        <v>2028</v>
      </c>
      <c r="C12187" s="4" t="s">
        <v>27</v>
      </c>
      <c r="D12187" s="4" t="s">
        <v>1326</v>
      </c>
      <c r="E12187" s="4" t="s">
        <v>20</v>
      </c>
      <c r="F12187" s="4" t="s">
        <v>2004</v>
      </c>
      <c r="G12187" s="4">
        <v>22800</v>
      </c>
      <c r="H12187" s="4">
        <v>113105.91</v>
      </c>
    </row>
    <row r="12188" spans="2:8" hidden="1" x14ac:dyDescent="0.15">
      <c r="B12188" s="8" t="s">
        <v>2021</v>
      </c>
      <c r="C12188" s="4" t="s">
        <v>27</v>
      </c>
      <c r="D12188" s="4" t="s">
        <v>1326</v>
      </c>
      <c r="E12188" s="4" t="s">
        <v>20</v>
      </c>
      <c r="F12188" s="4" t="s">
        <v>2004</v>
      </c>
      <c r="G12188" s="4">
        <v>22800</v>
      </c>
      <c r="H12188" s="4">
        <v>110184.48</v>
      </c>
    </row>
    <row r="12189" spans="2:8" hidden="1" x14ac:dyDescent="0.15">
      <c r="B12189" s="8" t="s">
        <v>191</v>
      </c>
      <c r="C12189" s="4" t="s">
        <v>27</v>
      </c>
      <c r="D12189" s="4" t="s">
        <v>1326</v>
      </c>
      <c r="E12189" s="4" t="s">
        <v>20</v>
      </c>
      <c r="F12189" s="4" t="s">
        <v>2004</v>
      </c>
      <c r="G12189" s="4">
        <v>22700</v>
      </c>
      <c r="H12189" s="4">
        <v>116853.92</v>
      </c>
    </row>
    <row r="12190" spans="2:8" hidden="1" x14ac:dyDescent="0.15">
      <c r="B12190" s="8" t="s">
        <v>1007</v>
      </c>
      <c r="C12190" s="4" t="s">
        <v>27</v>
      </c>
      <c r="D12190" s="4" t="s">
        <v>1326</v>
      </c>
      <c r="E12190" s="4" t="s">
        <v>20</v>
      </c>
      <c r="F12190" s="4" t="s">
        <v>2004</v>
      </c>
      <c r="G12190" s="4">
        <v>22700</v>
      </c>
      <c r="H12190" s="4">
        <v>114018.15</v>
      </c>
    </row>
    <row r="12191" spans="2:8" hidden="1" x14ac:dyDescent="0.15">
      <c r="B12191" s="8" t="s">
        <v>2049</v>
      </c>
      <c r="C12191" s="4" t="s">
        <v>27</v>
      </c>
      <c r="D12191" s="4" t="s">
        <v>1326</v>
      </c>
      <c r="E12191" s="4" t="s">
        <v>20</v>
      </c>
      <c r="F12191" s="4" t="s">
        <v>2004</v>
      </c>
      <c r="G12191" s="4">
        <v>22600</v>
      </c>
      <c r="H12191" s="4">
        <v>107115.64</v>
      </c>
    </row>
    <row r="12192" spans="2:8" hidden="1" x14ac:dyDescent="0.15">
      <c r="B12192" s="8" t="s">
        <v>2055</v>
      </c>
      <c r="C12192" s="4" t="s">
        <v>27</v>
      </c>
      <c r="D12192" s="4" t="s">
        <v>1326</v>
      </c>
      <c r="E12192" s="4" t="s">
        <v>20</v>
      </c>
      <c r="F12192" s="4" t="s">
        <v>2004</v>
      </c>
      <c r="G12192" s="4">
        <v>22500</v>
      </c>
      <c r="H12192" s="4">
        <v>123406.11</v>
      </c>
    </row>
    <row r="12193" spans="2:8" hidden="1" x14ac:dyDescent="0.15">
      <c r="B12193" s="8" t="s">
        <v>268</v>
      </c>
      <c r="C12193" s="4" t="s">
        <v>209</v>
      </c>
      <c r="D12193" s="4" t="s">
        <v>391</v>
      </c>
      <c r="E12193" s="4" t="s">
        <v>470</v>
      </c>
      <c r="F12193" s="4" t="s">
        <v>7956</v>
      </c>
      <c r="G12193" s="4">
        <v>1</v>
      </c>
      <c r="H12193" s="4">
        <v>6.21</v>
      </c>
    </row>
    <row r="12194" spans="2:8" hidden="1" x14ac:dyDescent="0.15">
      <c r="B12194" s="8" t="s">
        <v>1711</v>
      </c>
      <c r="C12194" s="4" t="s">
        <v>27</v>
      </c>
      <c r="D12194" s="4" t="s">
        <v>1326</v>
      </c>
      <c r="E12194" s="4" t="s">
        <v>20</v>
      </c>
      <c r="F12194" s="4" t="s">
        <v>2004</v>
      </c>
      <c r="G12194" s="4">
        <v>22500</v>
      </c>
      <c r="H12194" s="4">
        <v>118849.77</v>
      </c>
    </row>
    <row r="12195" spans="2:8" hidden="1" x14ac:dyDescent="0.15">
      <c r="B12195" s="8" t="s">
        <v>417</v>
      </c>
      <c r="C12195" s="4" t="s">
        <v>27</v>
      </c>
      <c r="D12195" s="4" t="s">
        <v>1326</v>
      </c>
      <c r="E12195" s="4" t="s">
        <v>20</v>
      </c>
      <c r="F12195" s="4" t="s">
        <v>2004</v>
      </c>
      <c r="G12195" s="4">
        <v>22500</v>
      </c>
      <c r="H12195" s="4">
        <v>118252.26</v>
      </c>
    </row>
    <row r="12196" spans="2:8" hidden="1" x14ac:dyDescent="0.15">
      <c r="B12196" s="8" t="s">
        <v>2059</v>
      </c>
      <c r="C12196" s="4" t="s">
        <v>27</v>
      </c>
      <c r="D12196" s="4" t="s">
        <v>1326</v>
      </c>
      <c r="E12196" s="4" t="s">
        <v>20</v>
      </c>
      <c r="F12196" s="4" t="s">
        <v>2004</v>
      </c>
      <c r="G12196" s="4">
        <v>22500</v>
      </c>
      <c r="H12196" s="4">
        <v>117051.42</v>
      </c>
    </row>
    <row r="12197" spans="2:8" hidden="1" x14ac:dyDescent="0.15">
      <c r="B12197" s="8" t="s">
        <v>524</v>
      </c>
      <c r="C12197" s="4" t="s">
        <v>209</v>
      </c>
      <c r="D12197" s="4" t="s">
        <v>20</v>
      </c>
      <c r="E12197" s="4" t="s">
        <v>2964</v>
      </c>
      <c r="F12197" s="4" t="s">
        <v>7981</v>
      </c>
      <c r="G12197" s="4">
        <v>0.89600000000000002</v>
      </c>
      <c r="H12197" s="4">
        <v>62.5</v>
      </c>
    </row>
    <row r="12198" spans="2:8" hidden="1" x14ac:dyDescent="0.15">
      <c r="B12198" s="8" t="s">
        <v>1143</v>
      </c>
      <c r="C12198" s="4" t="s">
        <v>27</v>
      </c>
      <c r="D12198" s="4" t="s">
        <v>1326</v>
      </c>
      <c r="E12198" s="4" t="s">
        <v>20</v>
      </c>
      <c r="F12198" s="4" t="s">
        <v>2004</v>
      </c>
      <c r="G12198" s="4">
        <v>22500</v>
      </c>
      <c r="H12198" s="4">
        <v>114488</v>
      </c>
    </row>
    <row r="12199" spans="2:8" hidden="1" x14ac:dyDescent="0.15">
      <c r="B12199" s="8" t="s">
        <v>1155</v>
      </c>
      <c r="C12199" s="4" t="s">
        <v>27</v>
      </c>
      <c r="D12199" s="4" t="s">
        <v>1326</v>
      </c>
      <c r="E12199" s="4" t="s">
        <v>20</v>
      </c>
      <c r="F12199" s="4" t="s">
        <v>2004</v>
      </c>
      <c r="G12199" s="4">
        <v>22500</v>
      </c>
      <c r="H12199" s="4">
        <v>113727.17</v>
      </c>
    </row>
    <row r="12200" spans="2:8" hidden="1" x14ac:dyDescent="0.15">
      <c r="B12200" s="8" t="s">
        <v>1738</v>
      </c>
      <c r="C12200" s="4" t="s">
        <v>27</v>
      </c>
      <c r="D12200" s="4" t="s">
        <v>1326</v>
      </c>
      <c r="E12200" s="4" t="s">
        <v>20</v>
      </c>
      <c r="F12200" s="4" t="s">
        <v>2004</v>
      </c>
      <c r="G12200" s="4">
        <v>22500</v>
      </c>
      <c r="H12200" s="4">
        <v>110706.94</v>
      </c>
    </row>
    <row r="12201" spans="2:8" hidden="1" x14ac:dyDescent="0.15">
      <c r="B12201" s="8" t="s">
        <v>1440</v>
      </c>
      <c r="C12201" s="4" t="s">
        <v>27</v>
      </c>
      <c r="D12201" s="4" t="s">
        <v>1326</v>
      </c>
      <c r="E12201" s="4" t="s">
        <v>20</v>
      </c>
      <c r="F12201" s="4" t="s">
        <v>2004</v>
      </c>
      <c r="G12201" s="4">
        <v>22500</v>
      </c>
      <c r="H12201" s="4">
        <v>109147.07</v>
      </c>
    </row>
    <row r="12202" spans="2:8" hidden="1" x14ac:dyDescent="0.15">
      <c r="B12202" s="8" t="s">
        <v>1781</v>
      </c>
      <c r="C12202" s="4" t="s">
        <v>27</v>
      </c>
      <c r="D12202" s="4" t="s">
        <v>1326</v>
      </c>
      <c r="E12202" s="4" t="s">
        <v>20</v>
      </c>
      <c r="F12202" s="4" t="s">
        <v>2004</v>
      </c>
      <c r="G12202" s="4">
        <v>22500</v>
      </c>
      <c r="H12202" s="4">
        <v>108241.49</v>
      </c>
    </row>
    <row r="12203" spans="2:8" hidden="1" x14ac:dyDescent="0.15">
      <c r="B12203" s="8" t="s">
        <v>767</v>
      </c>
      <c r="C12203" s="4" t="s">
        <v>27</v>
      </c>
      <c r="D12203" s="4" t="s">
        <v>1326</v>
      </c>
      <c r="E12203" s="4" t="s">
        <v>20</v>
      </c>
      <c r="F12203" s="4" t="s">
        <v>2004</v>
      </c>
      <c r="G12203" s="4">
        <v>22500</v>
      </c>
      <c r="H12203" s="4">
        <v>106991.92</v>
      </c>
    </row>
    <row r="12204" spans="2:8" hidden="1" x14ac:dyDescent="0.15">
      <c r="B12204" s="8" t="s">
        <v>2065</v>
      </c>
      <c r="C12204" s="4" t="s">
        <v>27</v>
      </c>
      <c r="D12204" s="4" t="s">
        <v>1326</v>
      </c>
      <c r="E12204" s="4" t="s">
        <v>20</v>
      </c>
      <c r="F12204" s="4" t="s">
        <v>2004</v>
      </c>
      <c r="G12204" s="4">
        <v>22500</v>
      </c>
      <c r="H12204" s="4">
        <v>106834.22</v>
      </c>
    </row>
    <row r="12205" spans="2:8" hidden="1" x14ac:dyDescent="0.15">
      <c r="B12205" s="8" t="s">
        <v>2066</v>
      </c>
      <c r="C12205" s="4" t="s">
        <v>27</v>
      </c>
      <c r="D12205" s="4" t="s">
        <v>1326</v>
      </c>
      <c r="E12205" s="4" t="s">
        <v>20</v>
      </c>
      <c r="F12205" s="4" t="s">
        <v>2004</v>
      </c>
      <c r="G12205" s="4">
        <v>22500</v>
      </c>
      <c r="H12205" s="4">
        <v>106176.21</v>
      </c>
    </row>
    <row r="12206" spans="2:8" hidden="1" x14ac:dyDescent="0.15">
      <c r="B12206" s="8" t="s">
        <v>1451</v>
      </c>
      <c r="C12206" s="4" t="s">
        <v>209</v>
      </c>
      <c r="D12206" s="4" t="s">
        <v>20</v>
      </c>
      <c r="E12206" s="4" t="s">
        <v>2964</v>
      </c>
      <c r="F12206" s="4" t="s">
        <v>7329</v>
      </c>
      <c r="G12206" s="4">
        <v>0.67200000000000004</v>
      </c>
      <c r="H12206" s="4">
        <v>41.65</v>
      </c>
    </row>
    <row r="12207" spans="2:8" hidden="1" x14ac:dyDescent="0.15">
      <c r="B12207" s="8" t="s">
        <v>515</v>
      </c>
      <c r="C12207" s="4" t="s">
        <v>27</v>
      </c>
      <c r="D12207" s="4" t="s">
        <v>1326</v>
      </c>
      <c r="E12207" s="4" t="s">
        <v>20</v>
      </c>
      <c r="F12207" s="4" t="s">
        <v>2004</v>
      </c>
      <c r="G12207" s="4">
        <v>22500</v>
      </c>
      <c r="H12207" s="4">
        <v>105201.54</v>
      </c>
    </row>
    <row r="12208" spans="2:8" hidden="1" x14ac:dyDescent="0.15">
      <c r="B12208" s="8" t="s">
        <v>143</v>
      </c>
      <c r="C12208" s="4" t="s">
        <v>27</v>
      </c>
      <c r="D12208" s="4" t="s">
        <v>1326</v>
      </c>
      <c r="E12208" s="4" t="s">
        <v>20</v>
      </c>
      <c r="F12208" s="4" t="s">
        <v>2004</v>
      </c>
      <c r="G12208" s="4">
        <v>22500</v>
      </c>
      <c r="H12208" s="4">
        <v>105178.04</v>
      </c>
    </row>
    <row r="12209" spans="2:8" hidden="1" x14ac:dyDescent="0.15">
      <c r="B12209" s="8" t="s">
        <v>150</v>
      </c>
      <c r="C12209" s="4" t="s">
        <v>27</v>
      </c>
      <c r="D12209" s="4" t="s">
        <v>1326</v>
      </c>
      <c r="E12209" s="4" t="s">
        <v>20</v>
      </c>
      <c r="F12209" s="4" t="s">
        <v>2004</v>
      </c>
      <c r="G12209" s="4">
        <v>22500</v>
      </c>
      <c r="H12209" s="4">
        <v>104129.2</v>
      </c>
    </row>
    <row r="12210" spans="2:8" hidden="1" x14ac:dyDescent="0.15">
      <c r="B12210" s="8" t="s">
        <v>1000</v>
      </c>
      <c r="C12210" s="4" t="s">
        <v>27</v>
      </c>
      <c r="D12210" s="4" t="s">
        <v>1326</v>
      </c>
      <c r="E12210" s="4" t="s">
        <v>20</v>
      </c>
      <c r="F12210" s="4" t="s">
        <v>2004</v>
      </c>
      <c r="G12210" s="4">
        <v>22500</v>
      </c>
      <c r="H12210" s="4">
        <v>103738.02</v>
      </c>
    </row>
    <row r="12211" spans="2:8" hidden="1" x14ac:dyDescent="0.15">
      <c r="B12211" s="8" t="s">
        <v>1007</v>
      </c>
      <c r="C12211" s="4" t="s">
        <v>27</v>
      </c>
      <c r="D12211" s="4" t="s">
        <v>1326</v>
      </c>
      <c r="E12211" s="4" t="s">
        <v>20</v>
      </c>
      <c r="F12211" s="4" t="s">
        <v>2004</v>
      </c>
      <c r="G12211" s="4">
        <v>22500</v>
      </c>
      <c r="H12211" s="4">
        <v>103330.19</v>
      </c>
    </row>
    <row r="12212" spans="2:8" hidden="1" x14ac:dyDescent="0.15">
      <c r="B12212" s="8" t="s">
        <v>379</v>
      </c>
      <c r="C12212" s="4" t="s">
        <v>27</v>
      </c>
      <c r="D12212" s="4" t="s">
        <v>1326</v>
      </c>
      <c r="E12212" s="4" t="s">
        <v>20</v>
      </c>
      <c r="F12212" s="4" t="s">
        <v>2004</v>
      </c>
      <c r="G12212" s="4">
        <v>22500</v>
      </c>
      <c r="H12212" s="4">
        <v>103298.98</v>
      </c>
    </row>
    <row r="12213" spans="2:8" hidden="1" x14ac:dyDescent="0.15">
      <c r="B12213" s="8" t="s">
        <v>279</v>
      </c>
      <c r="C12213" s="4" t="s">
        <v>27</v>
      </c>
      <c r="D12213" s="4" t="s">
        <v>1326</v>
      </c>
      <c r="E12213" s="4" t="s">
        <v>20</v>
      </c>
      <c r="F12213" s="4" t="s">
        <v>2004</v>
      </c>
      <c r="G12213" s="4">
        <v>22500</v>
      </c>
      <c r="H12213" s="4">
        <v>102260.32</v>
      </c>
    </row>
    <row r="12214" spans="2:8" hidden="1" x14ac:dyDescent="0.15">
      <c r="B12214" s="8" t="s">
        <v>1253</v>
      </c>
      <c r="C12214" s="4" t="s">
        <v>27</v>
      </c>
      <c r="D12214" s="4" t="s">
        <v>1326</v>
      </c>
      <c r="E12214" s="4" t="s">
        <v>20</v>
      </c>
      <c r="F12214" s="4" t="s">
        <v>2004</v>
      </c>
      <c r="G12214" s="4">
        <v>22500</v>
      </c>
      <c r="H12214" s="4">
        <v>101308.35</v>
      </c>
    </row>
    <row r="12215" spans="2:8" hidden="1" x14ac:dyDescent="0.15">
      <c r="B12215" s="8" t="s">
        <v>1253</v>
      </c>
      <c r="C12215" s="4" t="s">
        <v>27</v>
      </c>
      <c r="D12215" s="4" t="s">
        <v>1326</v>
      </c>
      <c r="E12215" s="4" t="s">
        <v>20</v>
      </c>
      <c r="F12215" s="4" t="s">
        <v>2004</v>
      </c>
      <c r="G12215" s="4">
        <v>22500</v>
      </c>
      <c r="H12215" s="4">
        <v>100895.5</v>
      </c>
    </row>
    <row r="12216" spans="2:8" hidden="1" x14ac:dyDescent="0.15">
      <c r="B12216" s="8" t="s">
        <v>943</v>
      </c>
      <c r="C12216" s="4" t="s">
        <v>27</v>
      </c>
      <c r="D12216" s="4" t="s">
        <v>1326</v>
      </c>
      <c r="E12216" s="4" t="s">
        <v>20</v>
      </c>
      <c r="F12216" s="4" t="s">
        <v>2004</v>
      </c>
      <c r="G12216" s="4">
        <v>22500</v>
      </c>
      <c r="H12216" s="4">
        <v>100721.92</v>
      </c>
    </row>
    <row r="12217" spans="2:8" hidden="1" x14ac:dyDescent="0.15">
      <c r="B12217" s="8" t="s">
        <v>145</v>
      </c>
      <c r="C12217" s="4" t="s">
        <v>27</v>
      </c>
      <c r="D12217" s="4" t="s">
        <v>1326</v>
      </c>
      <c r="E12217" s="4" t="s">
        <v>20</v>
      </c>
      <c r="F12217" s="4" t="s">
        <v>2004</v>
      </c>
      <c r="G12217" s="4">
        <v>22500</v>
      </c>
      <c r="H12217" s="4">
        <v>100393.1</v>
      </c>
    </row>
    <row r="12218" spans="2:8" hidden="1" x14ac:dyDescent="0.15">
      <c r="B12218" s="8" t="s">
        <v>417</v>
      </c>
      <c r="C12218" s="4" t="s">
        <v>27</v>
      </c>
      <c r="D12218" s="4" t="s">
        <v>1326</v>
      </c>
      <c r="E12218" s="4" t="s">
        <v>20</v>
      </c>
      <c r="F12218" s="4" t="s">
        <v>2004</v>
      </c>
      <c r="G12218" s="4">
        <v>22500</v>
      </c>
      <c r="H12218" s="4">
        <v>100194.65</v>
      </c>
    </row>
    <row r="12219" spans="2:8" hidden="1" x14ac:dyDescent="0.15">
      <c r="B12219" s="8" t="s">
        <v>2055</v>
      </c>
      <c r="C12219" s="4" t="s">
        <v>27</v>
      </c>
      <c r="D12219" s="4" t="s">
        <v>1326</v>
      </c>
      <c r="E12219" s="4" t="s">
        <v>20</v>
      </c>
      <c r="F12219" s="4" t="s">
        <v>2004</v>
      </c>
      <c r="G12219" s="4">
        <v>22500</v>
      </c>
      <c r="H12219" s="4">
        <v>100060.86</v>
      </c>
    </row>
    <row r="12220" spans="2:8" hidden="1" x14ac:dyDescent="0.15">
      <c r="B12220" s="8" t="s">
        <v>2068</v>
      </c>
      <c r="C12220" s="4" t="s">
        <v>27</v>
      </c>
      <c r="D12220" s="4" t="s">
        <v>1326</v>
      </c>
      <c r="E12220" s="4" t="s">
        <v>20</v>
      </c>
      <c r="F12220" s="4" t="s">
        <v>2004</v>
      </c>
      <c r="G12220" s="4">
        <v>22500</v>
      </c>
      <c r="H12220" s="4">
        <v>95985.83</v>
      </c>
    </row>
    <row r="12221" spans="2:8" hidden="1" x14ac:dyDescent="0.15">
      <c r="B12221" s="8" t="s">
        <v>769</v>
      </c>
      <c r="C12221" s="4" t="s">
        <v>27</v>
      </c>
      <c r="D12221" s="4" t="s">
        <v>1326</v>
      </c>
      <c r="E12221" s="4" t="s">
        <v>20</v>
      </c>
      <c r="F12221" s="4" t="s">
        <v>2004</v>
      </c>
      <c r="G12221" s="4">
        <v>21600</v>
      </c>
      <c r="H12221" s="4">
        <v>99077.1</v>
      </c>
    </row>
    <row r="12222" spans="2:8" hidden="1" x14ac:dyDescent="0.15">
      <c r="B12222" s="8" t="s">
        <v>279</v>
      </c>
      <c r="C12222" s="4" t="s">
        <v>27</v>
      </c>
      <c r="D12222" s="4" t="s">
        <v>1326</v>
      </c>
      <c r="E12222" s="4" t="s">
        <v>20</v>
      </c>
      <c r="F12222" s="4" t="s">
        <v>2004</v>
      </c>
      <c r="G12222" s="4">
        <v>20000</v>
      </c>
      <c r="H12222" s="4">
        <v>94857.279999999897</v>
      </c>
    </row>
    <row r="12223" spans="2:8" hidden="1" x14ac:dyDescent="0.15">
      <c r="B12223" s="8" t="s">
        <v>1496</v>
      </c>
      <c r="C12223" s="4" t="s">
        <v>27</v>
      </c>
      <c r="D12223" s="4" t="s">
        <v>1326</v>
      </c>
      <c r="E12223" s="4" t="s">
        <v>20</v>
      </c>
      <c r="F12223" s="4" t="s">
        <v>2004</v>
      </c>
      <c r="G12223" s="4">
        <v>20000</v>
      </c>
      <c r="H12223" s="4">
        <v>86920.57</v>
      </c>
    </row>
    <row r="12224" spans="2:8" hidden="1" x14ac:dyDescent="0.15">
      <c r="B12224" s="8" t="s">
        <v>771</v>
      </c>
      <c r="C12224" s="4" t="s">
        <v>27</v>
      </c>
      <c r="D12224" s="4" t="s">
        <v>1326</v>
      </c>
      <c r="E12224" s="4" t="s">
        <v>20</v>
      </c>
      <c r="F12224" s="4" t="s">
        <v>2004</v>
      </c>
      <c r="G12224" s="4">
        <v>19800</v>
      </c>
      <c r="H12224" s="4">
        <v>87883.96</v>
      </c>
    </row>
    <row r="12225" spans="2:8" hidden="1" x14ac:dyDescent="0.15">
      <c r="B12225" s="8" t="s">
        <v>1303</v>
      </c>
      <c r="C12225" s="4" t="s">
        <v>27</v>
      </c>
      <c r="D12225" s="4" t="s">
        <v>1326</v>
      </c>
      <c r="E12225" s="4" t="s">
        <v>20</v>
      </c>
      <c r="F12225" s="4" t="s">
        <v>2004</v>
      </c>
      <c r="G12225" s="4">
        <v>14700</v>
      </c>
      <c r="H12225" s="4">
        <v>75768.820000000007</v>
      </c>
    </row>
    <row r="12226" spans="2:8" hidden="1" x14ac:dyDescent="0.15">
      <c r="B12226" s="8" t="s">
        <v>767</v>
      </c>
      <c r="C12226" s="4" t="s">
        <v>27</v>
      </c>
      <c r="D12226" s="4" t="s">
        <v>1326</v>
      </c>
      <c r="E12226" s="4" t="s">
        <v>20</v>
      </c>
      <c r="F12226" s="4" t="s">
        <v>2004</v>
      </c>
      <c r="G12226" s="4">
        <v>10800</v>
      </c>
      <c r="H12226" s="4">
        <v>59186.55</v>
      </c>
    </row>
    <row r="12227" spans="2:8" hidden="1" x14ac:dyDescent="0.15">
      <c r="B12227" s="8" t="s">
        <v>671</v>
      </c>
      <c r="C12227" s="4" t="s">
        <v>27</v>
      </c>
      <c r="D12227" s="4" t="s">
        <v>1326</v>
      </c>
      <c r="E12227" s="4" t="s">
        <v>20</v>
      </c>
      <c r="F12227" s="4" t="s">
        <v>2004</v>
      </c>
      <c r="G12227" s="4">
        <v>10800</v>
      </c>
      <c r="H12227" s="4">
        <v>56675.13</v>
      </c>
    </row>
    <row r="12228" spans="2:8" hidden="1" x14ac:dyDescent="0.15">
      <c r="B12228" s="8" t="s">
        <v>75</v>
      </c>
      <c r="C12228" s="4" t="s">
        <v>27</v>
      </c>
      <c r="D12228" s="4" t="s">
        <v>1326</v>
      </c>
      <c r="E12228" s="4" t="s">
        <v>20</v>
      </c>
      <c r="F12228" s="4" t="s">
        <v>2004</v>
      </c>
      <c r="G12228" s="4">
        <v>9000</v>
      </c>
      <c r="H12228" s="4">
        <v>43859.97</v>
      </c>
    </row>
    <row r="12229" spans="2:8" hidden="1" x14ac:dyDescent="0.15">
      <c r="B12229" s="8" t="s">
        <v>1762</v>
      </c>
      <c r="C12229" s="4" t="s">
        <v>27</v>
      </c>
      <c r="D12229" s="4" t="s">
        <v>1326</v>
      </c>
      <c r="E12229" s="4" t="s">
        <v>20</v>
      </c>
      <c r="F12229" s="4" t="s">
        <v>2004</v>
      </c>
      <c r="G12229" s="4">
        <v>9000</v>
      </c>
      <c r="H12229" s="4">
        <v>41837.410000000003</v>
      </c>
    </row>
    <row r="12230" spans="2:8" hidden="1" x14ac:dyDescent="0.15">
      <c r="B12230" s="8" t="s">
        <v>3169</v>
      </c>
      <c r="C12230" s="4" t="s">
        <v>27</v>
      </c>
      <c r="D12230" s="4" t="s">
        <v>1326</v>
      </c>
      <c r="E12230" s="4" t="s">
        <v>20</v>
      </c>
      <c r="F12230" s="4" t="s">
        <v>2004</v>
      </c>
      <c r="G12230" s="4">
        <v>9000</v>
      </c>
      <c r="H12230" s="4">
        <v>38440.19</v>
      </c>
    </row>
    <row r="12231" spans="2:8" hidden="1" x14ac:dyDescent="0.15">
      <c r="B12231" s="8" t="s">
        <v>2089</v>
      </c>
      <c r="C12231" s="4" t="s">
        <v>27</v>
      </c>
      <c r="D12231" s="4" t="s">
        <v>1326</v>
      </c>
      <c r="E12231" s="4" t="s">
        <v>20</v>
      </c>
      <c r="F12231" s="4" t="s">
        <v>2004</v>
      </c>
      <c r="G12231" s="4">
        <v>8000</v>
      </c>
      <c r="H12231" s="4">
        <v>35503.550000000003</v>
      </c>
    </row>
    <row r="12232" spans="2:8" hidden="1" x14ac:dyDescent="0.15">
      <c r="B12232" s="8" t="s">
        <v>3921</v>
      </c>
      <c r="C12232" s="4" t="s">
        <v>27</v>
      </c>
      <c r="D12232" s="4" t="s">
        <v>1326</v>
      </c>
      <c r="E12232" s="4" t="s">
        <v>20</v>
      </c>
      <c r="F12232" s="4" t="s">
        <v>2004</v>
      </c>
      <c r="G12232" s="4">
        <v>8000</v>
      </c>
      <c r="H12232" s="4">
        <v>34759.480000000003</v>
      </c>
    </row>
    <row r="12233" spans="2:8" hidden="1" x14ac:dyDescent="0.15">
      <c r="B12233" s="8" t="s">
        <v>1378</v>
      </c>
      <c r="C12233" s="4" t="s">
        <v>27</v>
      </c>
      <c r="D12233" s="4" t="s">
        <v>1326</v>
      </c>
      <c r="E12233" s="4" t="s">
        <v>20</v>
      </c>
      <c r="F12233" s="4" t="s">
        <v>2048</v>
      </c>
      <c r="G12233" s="4">
        <v>22600</v>
      </c>
      <c r="H12233" s="4">
        <v>109682.17</v>
      </c>
    </row>
    <row r="12234" spans="2:8" hidden="1" x14ac:dyDescent="0.15">
      <c r="B12234" s="8" t="s">
        <v>1332</v>
      </c>
      <c r="C12234" s="4" t="s">
        <v>27</v>
      </c>
      <c r="D12234" s="4" t="s">
        <v>1326</v>
      </c>
      <c r="E12234" s="4" t="s">
        <v>20</v>
      </c>
      <c r="F12234" s="4" t="s">
        <v>2363</v>
      </c>
      <c r="G12234" s="4">
        <v>20700</v>
      </c>
      <c r="H12234" s="4">
        <v>91118.78</v>
      </c>
    </row>
    <row r="12235" spans="2:8" hidden="1" x14ac:dyDescent="0.15">
      <c r="B12235" s="8" t="s">
        <v>2124</v>
      </c>
      <c r="C12235" s="4" t="s">
        <v>27</v>
      </c>
      <c r="D12235" s="4" t="s">
        <v>1326</v>
      </c>
      <c r="E12235" s="4" t="s">
        <v>20</v>
      </c>
      <c r="F12235" s="4" t="s">
        <v>2125</v>
      </c>
      <c r="G12235" s="4">
        <v>21800</v>
      </c>
      <c r="H12235" s="4">
        <v>103735.55</v>
      </c>
    </row>
    <row r="12236" spans="2:8" hidden="1" x14ac:dyDescent="0.15">
      <c r="B12236" s="8" t="s">
        <v>564</v>
      </c>
      <c r="C12236" s="4" t="s">
        <v>27</v>
      </c>
      <c r="D12236" s="4" t="s">
        <v>1326</v>
      </c>
      <c r="E12236" s="4" t="s">
        <v>20</v>
      </c>
      <c r="F12236" s="4" t="s">
        <v>2109</v>
      </c>
      <c r="G12236" s="4">
        <v>22000</v>
      </c>
      <c r="H12236" s="4">
        <v>86622.48</v>
      </c>
    </row>
    <row r="12237" spans="2:8" hidden="1" x14ac:dyDescent="0.15">
      <c r="B12237" s="8" t="s">
        <v>690</v>
      </c>
      <c r="C12237" s="4" t="s">
        <v>27</v>
      </c>
      <c r="D12237" s="4" t="s">
        <v>1326</v>
      </c>
      <c r="E12237" s="4" t="s">
        <v>20</v>
      </c>
      <c r="F12237" s="4" t="s">
        <v>3203</v>
      </c>
      <c r="G12237" s="4">
        <v>16200</v>
      </c>
      <c r="H12237" s="4">
        <v>73654.69</v>
      </c>
    </row>
    <row r="12238" spans="2:8" hidden="1" x14ac:dyDescent="0.15">
      <c r="B12238" s="8" t="s">
        <v>180</v>
      </c>
      <c r="C12238" s="4" t="s">
        <v>27</v>
      </c>
      <c r="D12238" s="4" t="s">
        <v>1326</v>
      </c>
      <c r="E12238" s="4" t="s">
        <v>20</v>
      </c>
      <c r="F12238" s="4" t="s">
        <v>2038</v>
      </c>
      <c r="G12238" s="4">
        <v>22700</v>
      </c>
      <c r="H12238" s="4">
        <v>120529.56</v>
      </c>
    </row>
    <row r="12239" spans="2:8" hidden="1" x14ac:dyDescent="0.15">
      <c r="B12239" s="8" t="s">
        <v>178</v>
      </c>
      <c r="C12239" s="4" t="s">
        <v>27</v>
      </c>
      <c r="D12239" s="4" t="s">
        <v>1326</v>
      </c>
      <c r="E12239" s="4" t="s">
        <v>20</v>
      </c>
      <c r="F12239" s="4" t="s">
        <v>3077</v>
      </c>
      <c r="G12239" s="4">
        <v>17100</v>
      </c>
      <c r="H12239" s="4">
        <v>82313.759999999995</v>
      </c>
    </row>
    <row r="12240" spans="2:8" hidden="1" x14ac:dyDescent="0.15">
      <c r="B12240" s="8" t="s">
        <v>94</v>
      </c>
      <c r="C12240" s="4" t="s">
        <v>27</v>
      </c>
      <c r="D12240" s="4" t="s">
        <v>1326</v>
      </c>
      <c r="E12240" s="4" t="s">
        <v>20</v>
      </c>
      <c r="F12240" s="4" t="s">
        <v>2017</v>
      </c>
      <c r="G12240" s="4">
        <v>22900</v>
      </c>
      <c r="H12240" s="4">
        <v>109185.42</v>
      </c>
    </row>
    <row r="12241" spans="2:8" hidden="1" x14ac:dyDescent="0.15">
      <c r="B12241" s="8" t="s">
        <v>820</v>
      </c>
      <c r="C12241" s="4" t="s">
        <v>27</v>
      </c>
      <c r="D12241" s="4" t="s">
        <v>1326</v>
      </c>
      <c r="E12241" s="4" t="s">
        <v>20</v>
      </c>
      <c r="F12241" s="4" t="s">
        <v>2060</v>
      </c>
      <c r="G12241" s="4">
        <v>22500</v>
      </c>
      <c r="H12241" s="4">
        <v>114048.87</v>
      </c>
    </row>
    <row r="12242" spans="2:8" hidden="1" x14ac:dyDescent="0.15">
      <c r="B12242" s="8" t="s">
        <v>94</v>
      </c>
      <c r="C12242" s="4" t="s">
        <v>27</v>
      </c>
      <c r="D12242" s="4" t="s">
        <v>1326</v>
      </c>
      <c r="E12242" s="4" t="s">
        <v>20</v>
      </c>
      <c r="F12242" s="4" t="s">
        <v>2006</v>
      </c>
      <c r="G12242" s="4">
        <v>23000</v>
      </c>
      <c r="H12242" s="4">
        <v>109907.92</v>
      </c>
    </row>
    <row r="12243" spans="2:8" hidden="1" x14ac:dyDescent="0.15">
      <c r="B12243" s="8" t="s">
        <v>431</v>
      </c>
      <c r="C12243" s="4" t="s">
        <v>27</v>
      </c>
      <c r="D12243" s="4" t="s">
        <v>1326</v>
      </c>
      <c r="E12243" s="4" t="s">
        <v>20</v>
      </c>
      <c r="F12243" s="4" t="s">
        <v>2067</v>
      </c>
      <c r="G12243" s="4">
        <v>22500</v>
      </c>
      <c r="H12243" s="4">
        <v>100587.14</v>
      </c>
    </row>
    <row r="12244" spans="2:8" hidden="1" x14ac:dyDescent="0.15">
      <c r="B12244" s="8" t="s">
        <v>1837</v>
      </c>
      <c r="C12244" s="4" t="s">
        <v>27</v>
      </c>
      <c r="D12244" s="4" t="s">
        <v>1326</v>
      </c>
      <c r="E12244" s="4" t="s">
        <v>20</v>
      </c>
      <c r="F12244" s="4" t="s">
        <v>2042</v>
      </c>
      <c r="G12244" s="4">
        <v>22700</v>
      </c>
      <c r="H12244" s="4">
        <v>107136.11</v>
      </c>
    </row>
    <row r="12245" spans="2:8" hidden="1" x14ac:dyDescent="0.15">
      <c r="B12245" s="8" t="s">
        <v>1133</v>
      </c>
      <c r="C12245" s="4" t="s">
        <v>209</v>
      </c>
      <c r="D12245" s="4" t="s">
        <v>20</v>
      </c>
      <c r="E12245" s="4" t="s">
        <v>1288</v>
      </c>
      <c r="F12245" s="4" t="s">
        <v>8122</v>
      </c>
      <c r="G12245" s="4">
        <v>0.5</v>
      </c>
      <c r="H12245" s="4">
        <v>5.17</v>
      </c>
    </row>
    <row r="12246" spans="2:8" hidden="1" x14ac:dyDescent="0.15">
      <c r="B12246" s="8" t="s">
        <v>1691</v>
      </c>
      <c r="C12246" s="4" t="s">
        <v>209</v>
      </c>
      <c r="D12246" s="4" t="s">
        <v>20</v>
      </c>
      <c r="E12246" s="4" t="s">
        <v>1288</v>
      </c>
      <c r="F12246" s="4" t="s">
        <v>8123</v>
      </c>
      <c r="G12246" s="4">
        <v>0.5</v>
      </c>
      <c r="H12246" s="4">
        <v>5.17</v>
      </c>
    </row>
    <row r="12247" spans="2:8" hidden="1" x14ac:dyDescent="0.15">
      <c r="B12247" s="8" t="s">
        <v>370</v>
      </c>
      <c r="C12247" s="4" t="s">
        <v>27</v>
      </c>
      <c r="D12247" s="4" t="s">
        <v>1326</v>
      </c>
      <c r="E12247" s="4" t="s">
        <v>20</v>
      </c>
      <c r="F12247" s="4" t="s">
        <v>2041</v>
      </c>
      <c r="G12247" s="4">
        <v>22700</v>
      </c>
      <c r="H12247" s="4">
        <v>109788.57</v>
      </c>
    </row>
    <row r="12248" spans="2:8" hidden="1" x14ac:dyDescent="0.15">
      <c r="B12248" s="8" t="s">
        <v>2029</v>
      </c>
      <c r="C12248" s="4" t="s">
        <v>27</v>
      </c>
      <c r="D12248" s="4" t="s">
        <v>1326</v>
      </c>
      <c r="E12248" s="4" t="s">
        <v>20</v>
      </c>
      <c r="F12248" s="4" t="s">
        <v>2030</v>
      </c>
      <c r="G12248" s="4">
        <v>22800</v>
      </c>
      <c r="H12248" s="4">
        <v>109444.23</v>
      </c>
    </row>
    <row r="12249" spans="2:8" hidden="1" x14ac:dyDescent="0.15">
      <c r="B12249" s="8" t="s">
        <v>435</v>
      </c>
      <c r="C12249" s="4" t="s">
        <v>27</v>
      </c>
      <c r="D12249" s="4" t="s">
        <v>1326</v>
      </c>
      <c r="E12249" s="4" t="s">
        <v>20</v>
      </c>
      <c r="F12249" s="4" t="s">
        <v>2050</v>
      </c>
      <c r="G12249" s="4">
        <v>22600</v>
      </c>
      <c r="H12249" s="4">
        <v>97816.54</v>
      </c>
    </row>
    <row r="12250" spans="2:8" hidden="1" x14ac:dyDescent="0.15">
      <c r="B12250" s="8" t="s">
        <v>2023</v>
      </c>
      <c r="C12250" s="4" t="s">
        <v>27</v>
      </c>
      <c r="D12250" s="4" t="s">
        <v>1326</v>
      </c>
      <c r="E12250" s="4" t="s">
        <v>20</v>
      </c>
      <c r="F12250" s="4" t="s">
        <v>2024</v>
      </c>
      <c r="G12250" s="4">
        <v>22800</v>
      </c>
      <c r="H12250" s="4">
        <v>120312.62</v>
      </c>
    </row>
    <row r="12251" spans="2:8" hidden="1" x14ac:dyDescent="0.15">
      <c r="B12251" s="8" t="s">
        <v>2876</v>
      </c>
      <c r="C12251" s="4" t="s">
        <v>27</v>
      </c>
      <c r="D12251" s="4" t="s">
        <v>232</v>
      </c>
      <c r="E12251" s="4" t="s">
        <v>20</v>
      </c>
      <c r="F12251" s="4" t="s">
        <v>2877</v>
      </c>
      <c r="G12251" s="4">
        <v>18720</v>
      </c>
      <c r="H12251" s="4">
        <v>131591.29</v>
      </c>
    </row>
    <row r="12252" spans="2:8" hidden="1" x14ac:dyDescent="0.15">
      <c r="B12252" s="8" t="s">
        <v>2774</v>
      </c>
      <c r="C12252" s="4" t="s">
        <v>27</v>
      </c>
      <c r="D12252" s="4" t="s">
        <v>232</v>
      </c>
      <c r="E12252" s="4" t="s">
        <v>20</v>
      </c>
      <c r="F12252" s="4" t="s">
        <v>2878</v>
      </c>
      <c r="G12252" s="4">
        <v>18720</v>
      </c>
      <c r="H12252" s="4">
        <v>131261.38</v>
      </c>
    </row>
    <row r="12253" spans="2:8" hidden="1" x14ac:dyDescent="0.15">
      <c r="B12253" s="8" t="s">
        <v>1806</v>
      </c>
      <c r="C12253" s="4" t="s">
        <v>27</v>
      </c>
      <c r="D12253" s="4" t="s">
        <v>232</v>
      </c>
      <c r="E12253" s="4" t="s">
        <v>20</v>
      </c>
      <c r="F12253" s="4" t="s">
        <v>2878</v>
      </c>
      <c r="G12253" s="4">
        <v>16800</v>
      </c>
      <c r="H12253" s="4">
        <v>164670.13</v>
      </c>
    </row>
    <row r="12254" spans="2:8" hidden="1" x14ac:dyDescent="0.15">
      <c r="B12254" s="8" t="s">
        <v>3001</v>
      </c>
      <c r="C12254" s="4" t="s">
        <v>27</v>
      </c>
      <c r="D12254" s="4" t="s">
        <v>2392</v>
      </c>
      <c r="E12254" s="4" t="s">
        <v>20</v>
      </c>
      <c r="F12254" s="4" t="s">
        <v>2878</v>
      </c>
      <c r="G12254" s="4">
        <v>9000</v>
      </c>
      <c r="H12254" s="4">
        <v>60087.68</v>
      </c>
    </row>
    <row r="12255" spans="2:8" hidden="1" x14ac:dyDescent="0.15">
      <c r="B12255" s="8" t="s">
        <v>1542</v>
      </c>
      <c r="C12255" s="4" t="s">
        <v>27</v>
      </c>
      <c r="D12255" s="4" t="s">
        <v>232</v>
      </c>
      <c r="E12255" s="4" t="s">
        <v>20</v>
      </c>
      <c r="F12255" s="4" t="s">
        <v>2878</v>
      </c>
      <c r="G12255" s="4">
        <v>7200</v>
      </c>
      <c r="H12255" s="4">
        <v>71290.83</v>
      </c>
    </row>
    <row r="12256" spans="2:8" hidden="1" x14ac:dyDescent="0.15">
      <c r="B12256" s="8" t="s">
        <v>2406</v>
      </c>
      <c r="C12256" s="4" t="s">
        <v>27</v>
      </c>
      <c r="D12256" s="4" t="s">
        <v>2392</v>
      </c>
      <c r="E12256" s="4" t="s">
        <v>20</v>
      </c>
      <c r="F12256" s="4" t="s">
        <v>2878</v>
      </c>
      <c r="G12256" s="4">
        <v>6000</v>
      </c>
      <c r="H12256" s="4">
        <v>41247.94</v>
      </c>
    </row>
    <row r="12257" spans="2:8" hidden="1" x14ac:dyDescent="0.15">
      <c r="B12257" s="8" t="s">
        <v>1542</v>
      </c>
      <c r="C12257" s="4" t="s">
        <v>27</v>
      </c>
      <c r="D12257" s="4" t="s">
        <v>2392</v>
      </c>
      <c r="E12257" s="4" t="s">
        <v>20</v>
      </c>
      <c r="F12257" s="4" t="s">
        <v>2878</v>
      </c>
      <c r="G12257" s="4">
        <v>6000</v>
      </c>
      <c r="H12257" s="4">
        <v>40376.370000000003</v>
      </c>
    </row>
    <row r="12258" spans="2:8" hidden="1" x14ac:dyDescent="0.15">
      <c r="B12258" s="8">
        <v>45511</v>
      </c>
      <c r="C12258" s="4" t="s">
        <v>18</v>
      </c>
      <c r="D12258" s="4" t="s">
        <v>232</v>
      </c>
      <c r="E12258" s="4" t="s">
        <v>20</v>
      </c>
      <c r="F12258" s="4" t="s">
        <v>3288</v>
      </c>
      <c r="G12258" s="4">
        <v>15840</v>
      </c>
      <c r="H12258" s="4">
        <v>85866.38</v>
      </c>
    </row>
    <row r="12259" spans="2:8" hidden="1" x14ac:dyDescent="0.15">
      <c r="B12259" s="8">
        <v>45611</v>
      </c>
      <c r="C12259" s="4" t="s">
        <v>18</v>
      </c>
      <c r="D12259" s="4" t="s">
        <v>232</v>
      </c>
      <c r="E12259" s="4" t="s">
        <v>20</v>
      </c>
      <c r="F12259" s="4" t="s">
        <v>3288</v>
      </c>
      <c r="G12259" s="4">
        <v>14400</v>
      </c>
      <c r="H12259" s="4">
        <v>79254.8</v>
      </c>
    </row>
    <row r="12260" spans="2:8" hidden="1" x14ac:dyDescent="0.15">
      <c r="B12260" s="8">
        <v>45538</v>
      </c>
      <c r="C12260" s="4" t="s">
        <v>18</v>
      </c>
      <c r="D12260" s="4" t="s">
        <v>2392</v>
      </c>
      <c r="E12260" s="4" t="s">
        <v>20</v>
      </c>
      <c r="F12260" s="4" t="s">
        <v>3288</v>
      </c>
      <c r="G12260" s="4">
        <v>3000</v>
      </c>
      <c r="H12260" s="4">
        <v>20513.71</v>
      </c>
    </row>
    <row r="12261" spans="2:8" hidden="1" x14ac:dyDescent="0.15">
      <c r="B12261" s="8">
        <v>45525</v>
      </c>
      <c r="C12261" s="4" t="s">
        <v>18</v>
      </c>
      <c r="D12261" s="4" t="s">
        <v>232</v>
      </c>
      <c r="E12261" s="4" t="s">
        <v>20</v>
      </c>
      <c r="F12261" s="4" t="s">
        <v>2882</v>
      </c>
      <c r="G12261" s="4">
        <v>18720</v>
      </c>
      <c r="H12261" s="4">
        <v>103191.52</v>
      </c>
    </row>
    <row r="12262" spans="2:8" hidden="1" x14ac:dyDescent="0.15">
      <c r="B12262" s="8" t="s">
        <v>3302</v>
      </c>
      <c r="C12262" s="4" t="s">
        <v>209</v>
      </c>
      <c r="D12262" s="4" t="s">
        <v>20</v>
      </c>
      <c r="E12262" s="4" t="s">
        <v>2722</v>
      </c>
      <c r="F12262" s="4" t="s">
        <v>8160</v>
      </c>
      <c r="G12262" s="4">
        <v>0.36</v>
      </c>
      <c r="H12262" s="4">
        <v>5.3</v>
      </c>
    </row>
    <row r="12263" spans="2:8" hidden="1" x14ac:dyDescent="0.15">
      <c r="B12263" s="8">
        <v>45376</v>
      </c>
      <c r="C12263" s="4" t="s">
        <v>18</v>
      </c>
      <c r="D12263" s="4" t="s">
        <v>232</v>
      </c>
      <c r="E12263" s="4" t="s">
        <v>20</v>
      </c>
      <c r="F12263" s="4" t="s">
        <v>2885</v>
      </c>
      <c r="G12263" s="4">
        <v>18720</v>
      </c>
      <c r="H12263" s="4">
        <v>97593.29</v>
      </c>
    </row>
    <row r="12264" spans="2:8" hidden="1" x14ac:dyDescent="0.15">
      <c r="B12264" s="8">
        <v>45474</v>
      </c>
      <c r="C12264" s="4" t="s">
        <v>18</v>
      </c>
      <c r="D12264" s="4" t="s">
        <v>232</v>
      </c>
      <c r="E12264" s="4" t="s">
        <v>20</v>
      </c>
      <c r="F12264" s="4" t="s">
        <v>3731</v>
      </c>
      <c r="G12264" s="4">
        <v>11520</v>
      </c>
      <c r="H12264" s="4">
        <v>63337.88</v>
      </c>
    </row>
    <row r="12265" spans="2:8" hidden="1" x14ac:dyDescent="0.15">
      <c r="B12265" s="8" t="s">
        <v>76</v>
      </c>
      <c r="C12265" s="4" t="s">
        <v>27</v>
      </c>
      <c r="D12265" s="4" t="s">
        <v>215</v>
      </c>
      <c r="E12265" s="4" t="s">
        <v>20</v>
      </c>
      <c r="F12265" s="4" t="s">
        <v>2462</v>
      </c>
      <c r="G12265" s="4">
        <v>20000</v>
      </c>
      <c r="H12265" s="4">
        <v>232646.15</v>
      </c>
    </row>
    <row r="12266" spans="2:8" hidden="1" x14ac:dyDescent="0.15">
      <c r="B12266" s="8" t="s">
        <v>1488</v>
      </c>
      <c r="C12266" s="4" t="s">
        <v>27</v>
      </c>
      <c r="D12266" s="4" t="s">
        <v>215</v>
      </c>
      <c r="E12266" s="4" t="s">
        <v>20</v>
      </c>
      <c r="F12266" s="4" t="s">
        <v>2467</v>
      </c>
      <c r="G12266" s="4">
        <v>20000</v>
      </c>
      <c r="H12266" s="4">
        <v>214524.78</v>
      </c>
    </row>
    <row r="12267" spans="2:8" hidden="1" x14ac:dyDescent="0.15">
      <c r="B12267" s="8" t="s">
        <v>73</v>
      </c>
      <c r="C12267" s="4" t="s">
        <v>27</v>
      </c>
      <c r="D12267" s="4" t="s">
        <v>215</v>
      </c>
      <c r="E12267" s="4" t="s">
        <v>20</v>
      </c>
      <c r="F12267" s="4" t="s">
        <v>2467</v>
      </c>
      <c r="G12267" s="4">
        <v>20000</v>
      </c>
      <c r="H12267" s="4">
        <v>213902.57</v>
      </c>
    </row>
    <row r="12268" spans="2:8" hidden="1" x14ac:dyDescent="0.15">
      <c r="B12268" s="8" t="s">
        <v>2468</v>
      </c>
      <c r="C12268" s="4" t="s">
        <v>27</v>
      </c>
      <c r="D12268" s="4" t="s">
        <v>215</v>
      </c>
      <c r="E12268" s="4" t="s">
        <v>20</v>
      </c>
      <c r="F12268" s="4" t="s">
        <v>2467</v>
      </c>
      <c r="G12268" s="4">
        <v>20000</v>
      </c>
      <c r="H12268" s="4">
        <v>213459.59</v>
      </c>
    </row>
    <row r="12269" spans="2:8" hidden="1" x14ac:dyDescent="0.15">
      <c r="B12269" s="8" t="s">
        <v>873</v>
      </c>
      <c r="C12269" s="4" t="s">
        <v>27</v>
      </c>
      <c r="D12269" s="4" t="s">
        <v>215</v>
      </c>
      <c r="E12269" s="4" t="s">
        <v>20</v>
      </c>
      <c r="F12269" s="4" t="s">
        <v>3861</v>
      </c>
      <c r="G12269" s="4">
        <v>10000</v>
      </c>
      <c r="H12269" s="4">
        <v>122118.53</v>
      </c>
    </row>
    <row r="12270" spans="2:8" hidden="1" x14ac:dyDescent="0.15">
      <c r="B12270" s="8" t="s">
        <v>2466</v>
      </c>
      <c r="C12270" s="4" t="s">
        <v>27</v>
      </c>
      <c r="D12270" s="4" t="s">
        <v>215</v>
      </c>
      <c r="E12270" s="4" t="s">
        <v>20</v>
      </c>
      <c r="F12270" s="4" t="s">
        <v>2465</v>
      </c>
      <c r="G12270" s="4">
        <v>20000</v>
      </c>
      <c r="H12270" s="4">
        <v>226954.26</v>
      </c>
    </row>
    <row r="12271" spans="2:8" hidden="1" x14ac:dyDescent="0.15">
      <c r="B12271" s="8" t="s">
        <v>2157</v>
      </c>
      <c r="C12271" s="4" t="s">
        <v>27</v>
      </c>
      <c r="D12271" s="4" t="s">
        <v>215</v>
      </c>
      <c r="E12271" s="4" t="s">
        <v>20</v>
      </c>
      <c r="F12271" s="4" t="s">
        <v>2465</v>
      </c>
      <c r="G12271" s="4">
        <v>20000</v>
      </c>
      <c r="H12271" s="4">
        <v>226085.51</v>
      </c>
    </row>
    <row r="12272" spans="2:8" hidden="1" x14ac:dyDescent="0.15">
      <c r="B12272" s="8" t="s">
        <v>1140</v>
      </c>
      <c r="C12272" s="4" t="s">
        <v>27</v>
      </c>
      <c r="D12272" s="4" t="s">
        <v>215</v>
      </c>
      <c r="E12272" s="4" t="s">
        <v>20</v>
      </c>
      <c r="F12272" s="4" t="s">
        <v>2465</v>
      </c>
      <c r="G12272" s="4">
        <v>20000</v>
      </c>
      <c r="H12272" s="4">
        <v>231926.38</v>
      </c>
    </row>
    <row r="12273" spans="2:8" hidden="1" x14ac:dyDescent="0.15">
      <c r="B12273" s="8" t="s">
        <v>2463</v>
      </c>
      <c r="C12273" s="4" t="s">
        <v>27</v>
      </c>
      <c r="D12273" s="4" t="s">
        <v>215</v>
      </c>
      <c r="E12273" s="4" t="s">
        <v>20</v>
      </c>
      <c r="F12273" s="4" t="s">
        <v>2464</v>
      </c>
      <c r="G12273" s="4">
        <v>20000</v>
      </c>
      <c r="H12273" s="4">
        <v>232317.87</v>
      </c>
    </row>
    <row r="12274" spans="2:8" hidden="1" x14ac:dyDescent="0.15">
      <c r="B12274" s="8" t="s">
        <v>2662</v>
      </c>
      <c r="C12274" s="4" t="s">
        <v>27</v>
      </c>
      <c r="D12274" s="4" t="s">
        <v>19</v>
      </c>
      <c r="E12274" s="4" t="s">
        <v>20</v>
      </c>
      <c r="F12274" s="4" t="s">
        <v>2663</v>
      </c>
      <c r="G12274" s="4">
        <v>19962</v>
      </c>
      <c r="H12274" s="4">
        <v>17226.740000000002</v>
      </c>
    </row>
    <row r="12275" spans="2:8" hidden="1" x14ac:dyDescent="0.15">
      <c r="B12275" s="8" t="s">
        <v>1778</v>
      </c>
      <c r="C12275" s="4" t="s">
        <v>27</v>
      </c>
      <c r="D12275" s="4" t="s">
        <v>19</v>
      </c>
      <c r="E12275" s="4" t="s">
        <v>20</v>
      </c>
      <c r="F12275" s="4" t="s">
        <v>2663</v>
      </c>
      <c r="G12275" s="4">
        <v>19449</v>
      </c>
      <c r="H12275" s="4">
        <v>16786.62</v>
      </c>
    </row>
    <row r="12276" spans="2:8" hidden="1" x14ac:dyDescent="0.15">
      <c r="B12276" s="8" t="s">
        <v>832</v>
      </c>
      <c r="C12276" s="4" t="s">
        <v>27</v>
      </c>
      <c r="D12276" s="4" t="s">
        <v>19</v>
      </c>
      <c r="E12276" s="4" t="s">
        <v>20</v>
      </c>
      <c r="F12276" s="4" t="s">
        <v>2663</v>
      </c>
      <c r="G12276" s="4">
        <v>18180</v>
      </c>
      <c r="H12276" s="4">
        <v>36951.74</v>
      </c>
    </row>
    <row r="12277" spans="2:8" hidden="1" x14ac:dyDescent="0.15">
      <c r="B12277" s="8" t="s">
        <v>3016</v>
      </c>
      <c r="C12277" s="4" t="s">
        <v>27</v>
      </c>
      <c r="D12277" s="4" t="s">
        <v>19</v>
      </c>
      <c r="E12277" s="4" t="s">
        <v>20</v>
      </c>
      <c r="F12277" s="4" t="s">
        <v>2663</v>
      </c>
      <c r="G12277" s="4">
        <v>17937</v>
      </c>
      <c r="H12277" s="4">
        <v>15486.52</v>
      </c>
    </row>
    <row r="12278" spans="2:8" hidden="1" x14ac:dyDescent="0.15">
      <c r="B12278" s="8" t="s">
        <v>2273</v>
      </c>
      <c r="C12278" s="4" t="s">
        <v>27</v>
      </c>
      <c r="D12278" s="4" t="s">
        <v>19</v>
      </c>
      <c r="E12278" s="4" t="s">
        <v>20</v>
      </c>
      <c r="F12278" s="4" t="s">
        <v>3072</v>
      </c>
      <c r="G12278" s="4">
        <v>16450</v>
      </c>
      <c r="H12278" s="4">
        <v>43897.17</v>
      </c>
    </row>
    <row r="12279" spans="2:8" hidden="1" x14ac:dyDescent="0.15">
      <c r="B12279" s="8" t="s">
        <v>3071</v>
      </c>
      <c r="C12279" s="4" t="s">
        <v>27</v>
      </c>
      <c r="D12279" s="4" t="s">
        <v>19</v>
      </c>
      <c r="E12279" s="4" t="s">
        <v>20</v>
      </c>
      <c r="F12279" s="4" t="s">
        <v>3072</v>
      </c>
      <c r="G12279" s="4">
        <v>17159</v>
      </c>
      <c r="H12279" s="4">
        <v>51991.77</v>
      </c>
    </row>
    <row r="12280" spans="2:8" hidden="1" x14ac:dyDescent="0.15">
      <c r="B12280" s="8" t="s">
        <v>2678</v>
      </c>
      <c r="C12280" s="4" t="s">
        <v>27</v>
      </c>
      <c r="D12280" s="4" t="s">
        <v>19</v>
      </c>
      <c r="E12280" s="4" t="s">
        <v>20</v>
      </c>
      <c r="F12280" s="4" t="s">
        <v>8111</v>
      </c>
      <c r="G12280" s="4">
        <v>0.5</v>
      </c>
      <c r="H12280" s="4">
        <v>51.67</v>
      </c>
    </row>
    <row r="12281" spans="2:8" hidden="1" x14ac:dyDescent="0.15">
      <c r="B12281" s="8" t="s">
        <v>454</v>
      </c>
      <c r="C12281" s="4" t="s">
        <v>27</v>
      </c>
      <c r="D12281" s="4" t="s">
        <v>19</v>
      </c>
      <c r="E12281" s="4" t="s">
        <v>20</v>
      </c>
      <c r="F12281" s="4" t="s">
        <v>7819</v>
      </c>
      <c r="G12281" s="4">
        <v>1.6</v>
      </c>
      <c r="H12281" s="4">
        <v>3.79</v>
      </c>
    </row>
    <row r="12282" spans="2:8" hidden="1" x14ac:dyDescent="0.15">
      <c r="B12282" s="8" t="s">
        <v>3039</v>
      </c>
      <c r="C12282" s="4" t="s">
        <v>27</v>
      </c>
      <c r="D12282" s="4" t="s">
        <v>19</v>
      </c>
      <c r="E12282" s="4" t="s">
        <v>20</v>
      </c>
      <c r="F12282" s="4" t="s">
        <v>3040</v>
      </c>
      <c r="G12282" s="4">
        <v>17460</v>
      </c>
      <c r="H12282" s="4">
        <v>50369.14</v>
      </c>
    </row>
    <row r="12283" spans="2:8" hidden="1" x14ac:dyDescent="0.15">
      <c r="B12283" s="8" t="s">
        <v>34</v>
      </c>
      <c r="C12283" s="4" t="s">
        <v>27</v>
      </c>
      <c r="D12283" s="4" t="s">
        <v>19</v>
      </c>
      <c r="E12283" s="4" t="s">
        <v>20</v>
      </c>
      <c r="F12283" s="4" t="s">
        <v>2747</v>
      </c>
      <c r="G12283" s="4">
        <v>19500</v>
      </c>
      <c r="H12283" s="4">
        <v>48546.17</v>
      </c>
    </row>
    <row r="12284" spans="2:8" hidden="1" x14ac:dyDescent="0.15">
      <c r="B12284" s="8" t="s">
        <v>1008</v>
      </c>
      <c r="C12284" s="4" t="s">
        <v>27</v>
      </c>
      <c r="D12284" s="4" t="s">
        <v>19</v>
      </c>
      <c r="E12284" s="4" t="s">
        <v>20</v>
      </c>
      <c r="F12284" s="4" t="s">
        <v>994</v>
      </c>
      <c r="G12284" s="4">
        <v>52000</v>
      </c>
      <c r="H12284" s="4">
        <v>183081.29</v>
      </c>
    </row>
    <row r="12285" spans="2:8" hidden="1" x14ac:dyDescent="0.15">
      <c r="B12285" s="8" t="s">
        <v>1022</v>
      </c>
      <c r="C12285" s="4" t="s">
        <v>27</v>
      </c>
      <c r="D12285" s="4" t="s">
        <v>19</v>
      </c>
      <c r="E12285" s="4" t="s">
        <v>20</v>
      </c>
      <c r="F12285" s="4" t="s">
        <v>994</v>
      </c>
      <c r="G12285" s="4">
        <v>52000</v>
      </c>
      <c r="H12285" s="4">
        <v>160058.70000000001</v>
      </c>
    </row>
    <row r="12286" spans="2:8" hidden="1" x14ac:dyDescent="0.15">
      <c r="B12286" s="8" t="s">
        <v>1514</v>
      </c>
      <c r="C12286" s="4" t="s">
        <v>27</v>
      </c>
      <c r="D12286" s="4" t="s">
        <v>19</v>
      </c>
      <c r="E12286" s="4" t="s">
        <v>20</v>
      </c>
      <c r="F12286" s="4" t="s">
        <v>994</v>
      </c>
      <c r="G12286" s="4">
        <v>26000</v>
      </c>
      <c r="H12286" s="4">
        <v>86971.09</v>
      </c>
    </row>
    <row r="12287" spans="2:8" hidden="1" x14ac:dyDescent="0.15">
      <c r="B12287" s="8" t="s">
        <v>2154</v>
      </c>
      <c r="C12287" s="4" t="s">
        <v>209</v>
      </c>
      <c r="D12287" s="4" t="s">
        <v>20</v>
      </c>
      <c r="E12287" s="4" t="s">
        <v>1288</v>
      </c>
      <c r="F12287" s="4" t="s">
        <v>8251</v>
      </c>
      <c r="G12287" s="4">
        <v>0.2</v>
      </c>
      <c r="H12287" s="4">
        <v>16.239999999999998</v>
      </c>
    </row>
    <row r="12288" spans="2:8" hidden="1" x14ac:dyDescent="0.15">
      <c r="B12288" s="8" t="s">
        <v>993</v>
      </c>
      <c r="C12288" s="4" t="s">
        <v>27</v>
      </c>
      <c r="D12288" s="4" t="s">
        <v>19</v>
      </c>
      <c r="E12288" s="4" t="s">
        <v>20</v>
      </c>
      <c r="F12288" s="4" t="s">
        <v>994</v>
      </c>
      <c r="G12288" s="4">
        <v>52000</v>
      </c>
      <c r="H12288" s="4">
        <v>205157.64</v>
      </c>
    </row>
    <row r="12289" spans="2:8" hidden="1" x14ac:dyDescent="0.15">
      <c r="B12289" s="8" t="s">
        <v>2946</v>
      </c>
      <c r="C12289" s="4" t="s">
        <v>27</v>
      </c>
      <c r="D12289" s="4" t="s">
        <v>19</v>
      </c>
      <c r="E12289" s="4" t="s">
        <v>20</v>
      </c>
      <c r="F12289" s="4" t="s">
        <v>994</v>
      </c>
      <c r="G12289" s="4">
        <v>16000</v>
      </c>
      <c r="H12289" s="4">
        <v>64421.16</v>
      </c>
    </row>
    <row r="12290" spans="2:8" hidden="1" x14ac:dyDescent="0.15">
      <c r="B12290" s="8" t="s">
        <v>2946</v>
      </c>
      <c r="C12290" s="4" t="s">
        <v>27</v>
      </c>
      <c r="D12290" s="4" t="s">
        <v>19</v>
      </c>
      <c r="E12290" s="4" t="s">
        <v>20</v>
      </c>
      <c r="F12290" s="4" t="s">
        <v>994</v>
      </c>
      <c r="G12290" s="4">
        <v>10500</v>
      </c>
      <c r="H12290" s="4">
        <v>42327.64</v>
      </c>
    </row>
    <row r="12291" spans="2:8" hidden="1" x14ac:dyDescent="0.15">
      <c r="B12291" s="8" t="s">
        <v>1176</v>
      </c>
      <c r="C12291" s="4" t="s">
        <v>27</v>
      </c>
      <c r="D12291" s="4" t="s">
        <v>19</v>
      </c>
      <c r="E12291" s="4" t="s">
        <v>20</v>
      </c>
      <c r="F12291" s="4" t="s">
        <v>4626</v>
      </c>
      <c r="G12291" s="4">
        <v>3000</v>
      </c>
      <c r="H12291" s="4">
        <v>110446.05</v>
      </c>
    </row>
    <row r="12292" spans="2:8" hidden="1" x14ac:dyDescent="0.15">
      <c r="B12292" s="8" t="s">
        <v>4531</v>
      </c>
      <c r="C12292" s="4" t="s">
        <v>27</v>
      </c>
      <c r="D12292" s="4" t="s">
        <v>232</v>
      </c>
      <c r="E12292" s="4" t="s">
        <v>20</v>
      </c>
      <c r="F12292" s="4" t="s">
        <v>7359</v>
      </c>
      <c r="G12292" s="4">
        <v>10</v>
      </c>
      <c r="H12292" s="4">
        <v>669.41</v>
      </c>
    </row>
    <row r="12293" spans="2:8" hidden="1" x14ac:dyDescent="0.15">
      <c r="B12293" s="8">
        <v>45324</v>
      </c>
      <c r="C12293" s="4" t="s">
        <v>18</v>
      </c>
      <c r="D12293" s="4" t="s">
        <v>232</v>
      </c>
      <c r="E12293" s="4" t="s">
        <v>20</v>
      </c>
      <c r="F12293" s="4" t="s">
        <v>7225</v>
      </c>
      <c r="G12293" s="4">
        <v>17</v>
      </c>
      <c r="H12293" s="4">
        <v>1434.22</v>
      </c>
    </row>
    <row r="12294" spans="2:8" hidden="1" x14ac:dyDescent="0.15">
      <c r="B12294" s="8" t="s">
        <v>250</v>
      </c>
      <c r="C12294" s="4" t="s">
        <v>27</v>
      </c>
      <c r="D12294" s="4" t="s">
        <v>232</v>
      </c>
      <c r="E12294" s="4" t="s">
        <v>20</v>
      </c>
      <c r="F12294" s="4" t="s">
        <v>7623</v>
      </c>
      <c r="G12294" s="4">
        <v>3.5</v>
      </c>
      <c r="H12294" s="4">
        <v>994.73</v>
      </c>
    </row>
    <row r="12295" spans="2:8" hidden="1" x14ac:dyDescent="0.15">
      <c r="B12295" s="8" t="s">
        <v>3448</v>
      </c>
      <c r="C12295" s="4" t="s">
        <v>27</v>
      </c>
      <c r="D12295" s="4" t="s">
        <v>19</v>
      </c>
      <c r="E12295" s="4" t="s">
        <v>20</v>
      </c>
      <c r="F12295" s="4" t="s">
        <v>8163</v>
      </c>
      <c r="G12295" s="4">
        <v>0.35</v>
      </c>
      <c r="H12295" s="4">
        <v>1353.47</v>
      </c>
    </row>
    <row r="12296" spans="2:8" hidden="1" x14ac:dyDescent="0.15">
      <c r="B12296" s="8" t="s">
        <v>2932</v>
      </c>
      <c r="C12296" s="4" t="s">
        <v>27</v>
      </c>
      <c r="D12296" s="4" t="s">
        <v>232</v>
      </c>
      <c r="E12296" s="4" t="s">
        <v>20</v>
      </c>
      <c r="F12296" s="4" t="s">
        <v>7031</v>
      </c>
      <c r="G12296" s="4">
        <v>26.15</v>
      </c>
      <c r="H12296" s="4">
        <v>363.59</v>
      </c>
    </row>
    <row r="12297" spans="2:8" hidden="1" x14ac:dyDescent="0.15">
      <c r="B12297" s="8" t="s">
        <v>871</v>
      </c>
      <c r="C12297" s="4" t="s">
        <v>27</v>
      </c>
      <c r="D12297" s="4" t="s">
        <v>2000</v>
      </c>
      <c r="E12297" s="4" t="s">
        <v>20</v>
      </c>
      <c r="F12297" s="4" t="s">
        <v>7060</v>
      </c>
      <c r="G12297" s="4">
        <v>25</v>
      </c>
      <c r="H12297" s="4">
        <v>499.58</v>
      </c>
    </row>
    <row r="12298" spans="2:8" hidden="1" x14ac:dyDescent="0.15">
      <c r="B12298" s="8" t="s">
        <v>2691</v>
      </c>
      <c r="C12298" s="4" t="s">
        <v>27</v>
      </c>
      <c r="D12298" s="4" t="s">
        <v>2000</v>
      </c>
      <c r="E12298" s="4" t="s">
        <v>20</v>
      </c>
      <c r="F12298" s="4" t="s">
        <v>7060</v>
      </c>
      <c r="G12298" s="4">
        <v>25</v>
      </c>
      <c r="H12298" s="4">
        <v>488.17</v>
      </c>
    </row>
    <row r="12299" spans="2:8" hidden="1" x14ac:dyDescent="0.15">
      <c r="B12299" s="8" t="s">
        <v>987</v>
      </c>
      <c r="C12299" s="4" t="s">
        <v>27</v>
      </c>
      <c r="D12299" s="4" t="s">
        <v>2000</v>
      </c>
      <c r="E12299" s="4" t="s">
        <v>20</v>
      </c>
      <c r="F12299" s="4" t="s">
        <v>7060</v>
      </c>
      <c r="G12299" s="4">
        <v>25</v>
      </c>
      <c r="H12299" s="4">
        <v>484.29</v>
      </c>
    </row>
    <row r="12300" spans="2:8" hidden="1" x14ac:dyDescent="0.15">
      <c r="B12300" s="8" t="s">
        <v>347</v>
      </c>
      <c r="C12300" s="4" t="s">
        <v>27</v>
      </c>
      <c r="D12300" s="4" t="s">
        <v>2000</v>
      </c>
      <c r="E12300" s="4" t="s">
        <v>20</v>
      </c>
      <c r="F12300" s="4" t="s">
        <v>7059</v>
      </c>
      <c r="G12300" s="4">
        <v>25</v>
      </c>
      <c r="H12300" s="4">
        <v>505.11</v>
      </c>
    </row>
    <row r="12301" spans="2:8" hidden="1" x14ac:dyDescent="0.15">
      <c r="B12301" s="8" t="s">
        <v>340</v>
      </c>
      <c r="C12301" s="4" t="s">
        <v>27</v>
      </c>
      <c r="D12301" s="4" t="s">
        <v>2000</v>
      </c>
      <c r="E12301" s="4" t="s">
        <v>20</v>
      </c>
      <c r="F12301" s="4" t="s">
        <v>6891</v>
      </c>
      <c r="G12301" s="4">
        <v>50</v>
      </c>
      <c r="H12301" s="4">
        <v>685.37</v>
      </c>
    </row>
    <row r="12302" spans="2:8" hidden="1" x14ac:dyDescent="0.15">
      <c r="B12302" s="8" t="s">
        <v>340</v>
      </c>
      <c r="C12302" s="4" t="s">
        <v>27</v>
      </c>
      <c r="D12302" s="4" t="s">
        <v>2000</v>
      </c>
      <c r="E12302" s="4" t="s">
        <v>20</v>
      </c>
      <c r="F12302" s="4" t="s">
        <v>7068</v>
      </c>
      <c r="G12302" s="4">
        <v>25</v>
      </c>
      <c r="H12302" s="4">
        <v>342.68</v>
      </c>
    </row>
    <row r="12303" spans="2:8" hidden="1" x14ac:dyDescent="0.15">
      <c r="B12303" s="8" t="s">
        <v>1332</v>
      </c>
      <c r="C12303" s="4" t="s">
        <v>27</v>
      </c>
      <c r="D12303" s="4" t="s">
        <v>2000</v>
      </c>
      <c r="E12303" s="4" t="s">
        <v>470</v>
      </c>
      <c r="F12303" s="4" t="s">
        <v>7064</v>
      </c>
      <c r="G12303" s="4">
        <v>25</v>
      </c>
      <c r="H12303" s="4">
        <v>457.68</v>
      </c>
    </row>
    <row r="12304" spans="2:8" hidden="1" x14ac:dyDescent="0.15">
      <c r="B12304" s="8" t="s">
        <v>1113</v>
      </c>
      <c r="C12304" s="4" t="s">
        <v>27</v>
      </c>
      <c r="D12304" s="4" t="s">
        <v>2000</v>
      </c>
      <c r="E12304" s="4" t="s">
        <v>20</v>
      </c>
      <c r="F12304" s="4" t="s">
        <v>7061</v>
      </c>
      <c r="G12304" s="4">
        <v>25</v>
      </c>
      <c r="H12304" s="4">
        <v>492.64</v>
      </c>
    </row>
    <row r="12305" spans="2:8" hidden="1" x14ac:dyDescent="0.15">
      <c r="B12305" s="8" t="s">
        <v>80</v>
      </c>
      <c r="C12305" s="4" t="s">
        <v>27</v>
      </c>
      <c r="D12305" s="4" t="s">
        <v>2000</v>
      </c>
      <c r="E12305" s="4" t="s">
        <v>20</v>
      </c>
      <c r="F12305" s="4" t="s">
        <v>7028</v>
      </c>
      <c r="G12305" s="4">
        <v>26.5</v>
      </c>
      <c r="H12305" s="4">
        <v>448.43</v>
      </c>
    </row>
    <row r="12306" spans="2:8" hidden="1" x14ac:dyDescent="0.15">
      <c r="B12306" s="8" t="s">
        <v>4955</v>
      </c>
      <c r="C12306" s="4" t="s">
        <v>27</v>
      </c>
      <c r="D12306" s="4" t="s">
        <v>2000</v>
      </c>
      <c r="E12306" s="4" t="s">
        <v>20</v>
      </c>
      <c r="F12306" s="4" t="s">
        <v>7065</v>
      </c>
      <c r="G12306" s="4">
        <v>25</v>
      </c>
      <c r="H12306" s="4">
        <v>452.35</v>
      </c>
    </row>
    <row r="12307" spans="2:8" hidden="1" x14ac:dyDescent="0.15">
      <c r="B12307" s="8" t="s">
        <v>2865</v>
      </c>
      <c r="C12307" s="4" t="s">
        <v>27</v>
      </c>
      <c r="D12307" s="4" t="s">
        <v>2000</v>
      </c>
      <c r="E12307" s="4" t="s">
        <v>20</v>
      </c>
      <c r="F12307" s="4" t="s">
        <v>6755</v>
      </c>
      <c r="G12307" s="4">
        <v>75</v>
      </c>
      <c r="H12307" s="4">
        <v>1472.39</v>
      </c>
    </row>
    <row r="12308" spans="2:8" hidden="1" x14ac:dyDescent="0.15">
      <c r="B12308" s="8" t="s">
        <v>80</v>
      </c>
      <c r="C12308" s="4" t="s">
        <v>27</v>
      </c>
      <c r="D12308" s="4" t="s">
        <v>1320</v>
      </c>
      <c r="E12308" s="4" t="s">
        <v>20</v>
      </c>
      <c r="F12308" s="4" t="s">
        <v>6397</v>
      </c>
      <c r="G12308" s="4">
        <v>190</v>
      </c>
      <c r="H12308" s="4">
        <v>7219.35</v>
      </c>
    </row>
    <row r="12309" spans="2:8" hidden="1" x14ac:dyDescent="0.15">
      <c r="B12309" s="8" t="s">
        <v>407</v>
      </c>
      <c r="C12309" s="4" t="s">
        <v>27</v>
      </c>
      <c r="D12309" s="4" t="s">
        <v>232</v>
      </c>
      <c r="E12309" s="4" t="s">
        <v>20</v>
      </c>
      <c r="F12309" s="4" t="s">
        <v>8104</v>
      </c>
      <c r="G12309" s="4">
        <v>0.5</v>
      </c>
      <c r="H12309" s="4">
        <v>74.84</v>
      </c>
    </row>
    <row r="12310" spans="2:8" hidden="1" x14ac:dyDescent="0.15">
      <c r="B12310" s="8" t="s">
        <v>710</v>
      </c>
      <c r="C12310" s="4" t="s">
        <v>27</v>
      </c>
      <c r="D12310" s="4" t="s">
        <v>232</v>
      </c>
      <c r="E12310" s="4" t="s">
        <v>20</v>
      </c>
      <c r="F12310" s="4" t="s">
        <v>7493</v>
      </c>
      <c r="G12310" s="4">
        <v>6</v>
      </c>
      <c r="H12310" s="4">
        <v>449.16</v>
      </c>
    </row>
    <row r="12311" spans="2:8" hidden="1" x14ac:dyDescent="0.15">
      <c r="B12311" s="8" t="s">
        <v>430</v>
      </c>
      <c r="C12311" s="4" t="s">
        <v>27</v>
      </c>
      <c r="D12311" s="4" t="s">
        <v>488</v>
      </c>
      <c r="E12311" s="4" t="s">
        <v>20</v>
      </c>
      <c r="F12311" s="4" t="s">
        <v>8105</v>
      </c>
      <c r="G12311" s="4">
        <v>0.5</v>
      </c>
      <c r="H12311" s="4">
        <v>73.650000000000006</v>
      </c>
    </row>
    <row r="12312" spans="2:8" hidden="1" x14ac:dyDescent="0.15">
      <c r="B12312" s="8" t="s">
        <v>117</v>
      </c>
      <c r="C12312" s="4" t="s">
        <v>27</v>
      </c>
      <c r="D12312" s="4" t="s">
        <v>391</v>
      </c>
      <c r="E12312" s="4" t="s">
        <v>20</v>
      </c>
      <c r="F12312" s="4" t="s">
        <v>7743</v>
      </c>
      <c r="G12312" s="4">
        <v>2</v>
      </c>
      <c r="H12312" s="4">
        <v>787.82</v>
      </c>
    </row>
    <row r="12313" spans="2:8" hidden="1" x14ac:dyDescent="0.15">
      <c r="B12313" s="8" t="s">
        <v>4336</v>
      </c>
      <c r="C12313" s="4" t="s">
        <v>27</v>
      </c>
      <c r="D12313" s="4" t="s">
        <v>19</v>
      </c>
      <c r="E12313" s="4" t="s">
        <v>20</v>
      </c>
      <c r="F12313" s="4" t="s">
        <v>4686</v>
      </c>
      <c r="G12313" s="4">
        <v>3000</v>
      </c>
      <c r="H12313" s="4">
        <v>6584.12</v>
      </c>
    </row>
    <row r="12314" spans="2:8" hidden="1" x14ac:dyDescent="0.15">
      <c r="B12314" s="8" t="s">
        <v>4336</v>
      </c>
      <c r="C12314" s="4" t="s">
        <v>27</v>
      </c>
      <c r="D12314" s="4" t="s">
        <v>19</v>
      </c>
      <c r="E12314" s="4" t="s">
        <v>20</v>
      </c>
      <c r="F12314" s="4" t="s">
        <v>4337</v>
      </c>
      <c r="G12314" s="4">
        <v>5000</v>
      </c>
      <c r="H12314" s="4">
        <v>33930.97</v>
      </c>
    </row>
    <row r="12315" spans="2:8" hidden="1" x14ac:dyDescent="0.15">
      <c r="B12315" s="8" t="s">
        <v>292</v>
      </c>
      <c r="C12315" s="4" t="s">
        <v>27</v>
      </c>
      <c r="D12315" s="4" t="s">
        <v>19</v>
      </c>
      <c r="E12315" s="4" t="s">
        <v>20</v>
      </c>
      <c r="F12315" s="4" t="s">
        <v>4635</v>
      </c>
      <c r="G12315" s="4">
        <v>3000</v>
      </c>
      <c r="H12315" s="4">
        <v>31793.119999999999</v>
      </c>
    </row>
    <row r="12316" spans="2:8" hidden="1" x14ac:dyDescent="0.15">
      <c r="B12316" s="8" t="s">
        <v>266</v>
      </c>
      <c r="C12316" s="4" t="s">
        <v>27</v>
      </c>
      <c r="D12316" s="4" t="s">
        <v>232</v>
      </c>
      <c r="E12316" s="4" t="s">
        <v>20</v>
      </c>
      <c r="F12316" s="4" t="s">
        <v>7643</v>
      </c>
      <c r="G12316" s="4">
        <v>3</v>
      </c>
      <c r="H12316" s="4">
        <v>13579.29</v>
      </c>
    </row>
    <row r="12317" spans="2:8" hidden="1" x14ac:dyDescent="0.15">
      <c r="B12317" s="8" t="s">
        <v>1445</v>
      </c>
      <c r="C12317" s="4" t="s">
        <v>27</v>
      </c>
      <c r="D12317" s="4" t="s">
        <v>232</v>
      </c>
      <c r="E12317" s="4" t="s">
        <v>20</v>
      </c>
      <c r="F12317" s="4" t="s">
        <v>7644</v>
      </c>
      <c r="G12317" s="4">
        <v>3</v>
      </c>
      <c r="H12317" s="4">
        <v>13382.33</v>
      </c>
    </row>
    <row r="12318" spans="2:8" hidden="1" x14ac:dyDescent="0.15">
      <c r="B12318" s="8">
        <v>45327</v>
      </c>
      <c r="C12318" s="4" t="s">
        <v>18</v>
      </c>
      <c r="D12318" s="4" t="s">
        <v>54</v>
      </c>
      <c r="E12318" s="4" t="s">
        <v>20</v>
      </c>
      <c r="F12318" s="4" t="s">
        <v>5429</v>
      </c>
      <c r="G12318" s="4">
        <v>1000</v>
      </c>
      <c r="H12318" s="4">
        <v>22898.7</v>
      </c>
    </row>
    <row r="12319" spans="2:8" hidden="1" x14ac:dyDescent="0.15">
      <c r="B12319" s="8" t="s">
        <v>1954</v>
      </c>
      <c r="C12319" s="4" t="s">
        <v>27</v>
      </c>
      <c r="D12319" s="4" t="s">
        <v>54</v>
      </c>
      <c r="E12319" s="4" t="s">
        <v>20</v>
      </c>
      <c r="F12319" s="4" t="s">
        <v>4778</v>
      </c>
      <c r="G12319" s="4">
        <v>2500</v>
      </c>
      <c r="H12319" s="4">
        <v>55185.09</v>
      </c>
    </row>
    <row r="12320" spans="2:8" hidden="1" x14ac:dyDescent="0.15">
      <c r="B12320" s="8" t="s">
        <v>149</v>
      </c>
      <c r="C12320" s="4" t="s">
        <v>27</v>
      </c>
      <c r="D12320" s="4" t="s">
        <v>54</v>
      </c>
      <c r="E12320" s="4" t="s">
        <v>20</v>
      </c>
      <c r="F12320" s="4" t="s">
        <v>4051</v>
      </c>
      <c r="G12320" s="4">
        <v>8000</v>
      </c>
      <c r="H12320" s="4">
        <v>145555.93</v>
      </c>
    </row>
    <row r="12321" spans="2:8" hidden="1" x14ac:dyDescent="0.15">
      <c r="B12321" s="8" t="s">
        <v>3047</v>
      </c>
      <c r="C12321" s="4" t="s">
        <v>27</v>
      </c>
      <c r="D12321" s="4" t="s">
        <v>54</v>
      </c>
      <c r="E12321" s="4" t="s">
        <v>20</v>
      </c>
      <c r="F12321" s="4" t="s">
        <v>4051</v>
      </c>
      <c r="G12321" s="4">
        <v>5000</v>
      </c>
      <c r="H12321" s="4">
        <v>88517.1</v>
      </c>
    </row>
    <row r="12322" spans="2:8" hidden="1" x14ac:dyDescent="0.15">
      <c r="B12322" s="8" t="s">
        <v>42</v>
      </c>
      <c r="C12322" s="4" t="s">
        <v>27</v>
      </c>
      <c r="D12322" s="4" t="s">
        <v>54</v>
      </c>
      <c r="E12322" s="4" t="s">
        <v>20</v>
      </c>
      <c r="F12322" s="4" t="s">
        <v>4051</v>
      </c>
      <c r="G12322" s="4">
        <v>1000</v>
      </c>
      <c r="H12322" s="4">
        <v>19297.4199999999</v>
      </c>
    </row>
    <row r="12323" spans="2:8" hidden="1" x14ac:dyDescent="0.15">
      <c r="B12323" s="8" t="s">
        <v>2143</v>
      </c>
      <c r="C12323" s="4" t="s">
        <v>27</v>
      </c>
      <c r="D12323" s="4" t="s">
        <v>54</v>
      </c>
      <c r="E12323" s="4" t="s">
        <v>20</v>
      </c>
      <c r="F12323" s="4" t="s">
        <v>3640</v>
      </c>
      <c r="G12323" s="4">
        <v>9000</v>
      </c>
      <c r="H12323" s="4">
        <v>104265.89</v>
      </c>
    </row>
    <row r="12324" spans="2:8" hidden="1" x14ac:dyDescent="0.15">
      <c r="B12324" s="8" t="s">
        <v>1588</v>
      </c>
      <c r="C12324" s="4" t="s">
        <v>27</v>
      </c>
      <c r="D12324" s="4" t="s">
        <v>54</v>
      </c>
      <c r="E12324" s="4" t="s">
        <v>20</v>
      </c>
      <c r="F12324" s="4" t="s">
        <v>3640</v>
      </c>
      <c r="G12324" s="4">
        <v>5500</v>
      </c>
      <c r="H12324" s="4">
        <v>60543.93</v>
      </c>
    </row>
    <row r="12325" spans="2:8" hidden="1" x14ac:dyDescent="0.15">
      <c r="B12325" s="8" t="s">
        <v>1667</v>
      </c>
      <c r="C12325" s="4" t="s">
        <v>27</v>
      </c>
      <c r="D12325" s="4" t="s">
        <v>54</v>
      </c>
      <c r="E12325" s="4" t="s">
        <v>20</v>
      </c>
      <c r="F12325" s="4" t="s">
        <v>3640</v>
      </c>
      <c r="G12325" s="4">
        <v>1000</v>
      </c>
      <c r="H12325" s="4">
        <v>10778.5</v>
      </c>
    </row>
    <row r="12326" spans="2:8" hidden="1" x14ac:dyDescent="0.15">
      <c r="B12326" s="8" t="s">
        <v>571</v>
      </c>
      <c r="C12326" s="4" t="s">
        <v>209</v>
      </c>
      <c r="D12326" s="4" t="s">
        <v>19</v>
      </c>
      <c r="E12326" s="4" t="s">
        <v>523</v>
      </c>
      <c r="F12326" s="4" t="s">
        <v>8373</v>
      </c>
      <c r="G12326" s="4">
        <v>8.3000000000000004E-2</v>
      </c>
      <c r="H12326" s="4">
        <v>0.3</v>
      </c>
    </row>
    <row r="12327" spans="2:8" hidden="1" x14ac:dyDescent="0.15">
      <c r="B12327" s="8" t="s">
        <v>2641</v>
      </c>
      <c r="C12327" s="4" t="s">
        <v>27</v>
      </c>
      <c r="D12327" s="4" t="s">
        <v>54</v>
      </c>
      <c r="E12327" s="4" t="s">
        <v>20</v>
      </c>
      <c r="F12327" s="4" t="s">
        <v>3640</v>
      </c>
      <c r="G12327" s="4">
        <v>12275</v>
      </c>
      <c r="H12327" s="4">
        <v>137908.35</v>
      </c>
    </row>
    <row r="12328" spans="2:8" hidden="1" x14ac:dyDescent="0.15">
      <c r="B12328" s="8" t="s">
        <v>312</v>
      </c>
      <c r="C12328" s="4" t="s">
        <v>27</v>
      </c>
      <c r="D12328" s="4" t="s">
        <v>54</v>
      </c>
      <c r="E12328" s="4" t="s">
        <v>20</v>
      </c>
      <c r="F12328" s="4" t="s">
        <v>3640</v>
      </c>
      <c r="G12328" s="4">
        <v>3000</v>
      </c>
      <c r="H12328" s="4">
        <v>34884.92</v>
      </c>
    </row>
    <row r="12329" spans="2:8" hidden="1" x14ac:dyDescent="0.15">
      <c r="B12329" s="8" t="s">
        <v>3502</v>
      </c>
      <c r="C12329" s="4" t="s">
        <v>27</v>
      </c>
      <c r="D12329" s="4" t="s">
        <v>54</v>
      </c>
      <c r="E12329" s="4" t="s">
        <v>20</v>
      </c>
      <c r="F12329" s="4" t="s">
        <v>3640</v>
      </c>
      <c r="G12329" s="4">
        <v>2825</v>
      </c>
      <c r="H12329" s="4">
        <v>31218.39</v>
      </c>
    </row>
    <row r="12330" spans="2:8" hidden="1" x14ac:dyDescent="0.15">
      <c r="B12330" s="8" t="s">
        <v>584</v>
      </c>
      <c r="C12330" s="4" t="s">
        <v>27</v>
      </c>
      <c r="D12330" s="4" t="s">
        <v>54</v>
      </c>
      <c r="E12330" s="4" t="s">
        <v>20</v>
      </c>
      <c r="F12330" s="4" t="s">
        <v>3640</v>
      </c>
      <c r="G12330" s="4">
        <v>2500</v>
      </c>
      <c r="H12330" s="4">
        <v>28384.82</v>
      </c>
    </row>
    <row r="12331" spans="2:8" hidden="1" x14ac:dyDescent="0.15">
      <c r="B12331" s="8" t="s">
        <v>1007</v>
      </c>
      <c r="C12331" s="4" t="s">
        <v>27</v>
      </c>
      <c r="D12331" s="4" t="s">
        <v>54</v>
      </c>
      <c r="E12331" s="4" t="s">
        <v>20</v>
      </c>
      <c r="F12331" s="4" t="s">
        <v>3640</v>
      </c>
      <c r="G12331" s="4">
        <v>1700</v>
      </c>
      <c r="H12331" s="4">
        <v>19693.48</v>
      </c>
    </row>
    <row r="12332" spans="2:8" hidden="1" x14ac:dyDescent="0.15">
      <c r="B12332" s="8" t="s">
        <v>1400</v>
      </c>
      <c r="C12332" s="4" t="s">
        <v>27</v>
      </c>
      <c r="D12332" s="4" t="s">
        <v>54</v>
      </c>
      <c r="E12332" s="4" t="s">
        <v>20</v>
      </c>
      <c r="F12332" s="4" t="s">
        <v>4325</v>
      </c>
      <c r="G12332" s="4">
        <v>5000</v>
      </c>
      <c r="H12332" s="4">
        <v>50983.94</v>
      </c>
    </row>
    <row r="12333" spans="2:8" hidden="1" x14ac:dyDescent="0.15">
      <c r="B12333" s="8" t="s">
        <v>820</v>
      </c>
      <c r="C12333" s="4" t="s">
        <v>27</v>
      </c>
      <c r="D12333" s="4" t="s">
        <v>54</v>
      </c>
      <c r="E12333" s="4" t="s">
        <v>20</v>
      </c>
      <c r="F12333" s="4" t="s">
        <v>4326</v>
      </c>
      <c r="G12333" s="4">
        <v>5000</v>
      </c>
      <c r="H12333" s="4">
        <v>49931.47</v>
      </c>
    </row>
    <row r="12334" spans="2:8" hidden="1" x14ac:dyDescent="0.15">
      <c r="B12334" s="8" t="s">
        <v>1187</v>
      </c>
      <c r="C12334" s="4" t="s">
        <v>27</v>
      </c>
      <c r="D12334" s="4" t="s">
        <v>1326</v>
      </c>
      <c r="E12334" s="4" t="s">
        <v>20</v>
      </c>
      <c r="F12334" s="4" t="s">
        <v>4530</v>
      </c>
      <c r="G12334" s="4">
        <v>3600</v>
      </c>
      <c r="H12334" s="4">
        <v>96501.47</v>
      </c>
    </row>
    <row r="12335" spans="2:8" hidden="1" x14ac:dyDescent="0.15">
      <c r="B12335" s="8" t="s">
        <v>2643</v>
      </c>
      <c r="C12335" s="4" t="s">
        <v>27</v>
      </c>
      <c r="D12335" s="4" t="s">
        <v>1326</v>
      </c>
      <c r="E12335" s="4" t="s">
        <v>20</v>
      </c>
      <c r="F12335" s="4" t="s">
        <v>4117</v>
      </c>
      <c r="G12335" s="4">
        <v>7200</v>
      </c>
      <c r="H12335" s="4">
        <v>198641.96</v>
      </c>
    </row>
    <row r="12336" spans="2:8" hidden="1" x14ac:dyDescent="0.15">
      <c r="B12336" s="8" t="s">
        <v>2056</v>
      </c>
      <c r="C12336" s="4" t="s">
        <v>27</v>
      </c>
      <c r="D12336" s="4" t="s">
        <v>1326</v>
      </c>
      <c r="E12336" s="4" t="s">
        <v>20</v>
      </c>
      <c r="F12336" s="4" t="s">
        <v>4117</v>
      </c>
      <c r="G12336" s="4">
        <v>7200</v>
      </c>
      <c r="H12336" s="4">
        <v>193216.26</v>
      </c>
    </row>
    <row r="12337" spans="2:8" hidden="1" x14ac:dyDescent="0.15">
      <c r="B12337" s="8" t="s">
        <v>1769</v>
      </c>
      <c r="C12337" s="4" t="s">
        <v>27</v>
      </c>
      <c r="D12337" s="4" t="s">
        <v>1326</v>
      </c>
      <c r="E12337" s="4" t="s">
        <v>20</v>
      </c>
      <c r="F12337" s="4" t="s">
        <v>4117</v>
      </c>
      <c r="G12337" s="4">
        <v>6480</v>
      </c>
      <c r="H12337" s="4">
        <v>179169.21</v>
      </c>
    </row>
    <row r="12338" spans="2:8" hidden="1" x14ac:dyDescent="0.15">
      <c r="B12338" s="8" t="s">
        <v>724</v>
      </c>
      <c r="C12338" s="4" t="s">
        <v>27</v>
      </c>
      <c r="D12338" s="4" t="s">
        <v>1326</v>
      </c>
      <c r="E12338" s="4" t="s">
        <v>20</v>
      </c>
      <c r="F12338" s="4" t="s">
        <v>4117</v>
      </c>
      <c r="G12338" s="4">
        <v>3600</v>
      </c>
      <c r="H12338" s="4">
        <v>97059.59</v>
      </c>
    </row>
    <row r="12339" spans="2:8" hidden="1" x14ac:dyDescent="0.15">
      <c r="B12339" s="8" t="s">
        <v>612</v>
      </c>
      <c r="C12339" s="4" t="s">
        <v>27</v>
      </c>
      <c r="D12339" s="4" t="s">
        <v>1326</v>
      </c>
      <c r="E12339" s="4" t="s">
        <v>20</v>
      </c>
      <c r="F12339" s="4" t="s">
        <v>4523</v>
      </c>
      <c r="G12339" s="4">
        <v>3672</v>
      </c>
      <c r="H12339" s="4">
        <v>89186.3</v>
      </c>
    </row>
    <row r="12340" spans="2:8" hidden="1" x14ac:dyDescent="0.15">
      <c r="B12340" s="8" t="s">
        <v>1528</v>
      </c>
      <c r="C12340" s="4" t="s">
        <v>27</v>
      </c>
      <c r="D12340" s="4" t="s">
        <v>1326</v>
      </c>
      <c r="E12340" s="4" t="s">
        <v>20</v>
      </c>
      <c r="F12340" s="4" t="s">
        <v>4221</v>
      </c>
      <c r="G12340" s="4">
        <v>6000</v>
      </c>
      <c r="H12340" s="4">
        <v>109812.67</v>
      </c>
    </row>
    <row r="12341" spans="2:8" hidden="1" x14ac:dyDescent="0.15">
      <c r="B12341" s="8" t="s">
        <v>4250</v>
      </c>
      <c r="C12341" s="4" t="s">
        <v>27</v>
      </c>
      <c r="D12341" s="4" t="s">
        <v>470</v>
      </c>
      <c r="E12341" s="4" t="s">
        <v>20</v>
      </c>
      <c r="F12341" s="4" t="s">
        <v>4221</v>
      </c>
      <c r="G12341" s="4">
        <v>5865</v>
      </c>
      <c r="H12341" s="4">
        <v>114222.2</v>
      </c>
    </row>
    <row r="12342" spans="2:8" hidden="1" x14ac:dyDescent="0.15">
      <c r="B12342" s="8" t="s">
        <v>111</v>
      </c>
      <c r="C12342" s="4" t="s">
        <v>27</v>
      </c>
      <c r="D12342" s="4" t="s">
        <v>1326</v>
      </c>
      <c r="E12342" s="4" t="s">
        <v>20</v>
      </c>
      <c r="F12342" s="4" t="s">
        <v>4180</v>
      </c>
      <c r="G12342" s="4">
        <v>6540</v>
      </c>
      <c r="H12342" s="4">
        <v>117963.87</v>
      </c>
    </row>
    <row r="12343" spans="2:8" hidden="1" x14ac:dyDescent="0.15">
      <c r="B12343" s="8" t="s">
        <v>276</v>
      </c>
      <c r="C12343" s="4" t="s">
        <v>27</v>
      </c>
      <c r="D12343" s="4" t="s">
        <v>1326</v>
      </c>
      <c r="E12343" s="4" t="s">
        <v>20</v>
      </c>
      <c r="F12343" s="4" t="s">
        <v>4180</v>
      </c>
      <c r="G12343" s="4">
        <v>540</v>
      </c>
      <c r="H12343" s="4">
        <v>10489.07</v>
      </c>
    </row>
    <row r="12344" spans="2:8" hidden="1" x14ac:dyDescent="0.15">
      <c r="B12344" s="8" t="s">
        <v>1828</v>
      </c>
      <c r="C12344" s="4" t="s">
        <v>27</v>
      </c>
      <c r="D12344" s="4" t="s">
        <v>470</v>
      </c>
      <c r="E12344" s="4" t="s">
        <v>20</v>
      </c>
      <c r="F12344" s="4" t="s">
        <v>4588</v>
      </c>
      <c r="G12344" s="4">
        <v>3210</v>
      </c>
      <c r="H12344" s="4">
        <v>64738.41</v>
      </c>
    </row>
    <row r="12345" spans="2:8" hidden="1" x14ac:dyDescent="0.15">
      <c r="B12345" s="8" t="s">
        <v>1071</v>
      </c>
      <c r="C12345" s="4" t="s">
        <v>27</v>
      </c>
      <c r="D12345" s="4" t="s">
        <v>470</v>
      </c>
      <c r="E12345" s="4" t="s">
        <v>20</v>
      </c>
      <c r="F12345" s="4" t="s">
        <v>4588</v>
      </c>
      <c r="G12345" s="4">
        <v>1095</v>
      </c>
      <c r="H12345" s="4">
        <v>17566.509999999998</v>
      </c>
    </row>
    <row r="12346" spans="2:8" hidden="1" x14ac:dyDescent="0.15">
      <c r="B12346" s="8" t="s">
        <v>3102</v>
      </c>
      <c r="C12346" s="4" t="s">
        <v>27</v>
      </c>
      <c r="D12346" s="4" t="s">
        <v>470</v>
      </c>
      <c r="E12346" s="4" t="s">
        <v>20</v>
      </c>
      <c r="F12346" s="4" t="s">
        <v>4284</v>
      </c>
      <c r="G12346" s="4">
        <v>5310</v>
      </c>
      <c r="H12346" s="4">
        <v>135325.51999999999</v>
      </c>
    </row>
    <row r="12347" spans="2:8" hidden="1" x14ac:dyDescent="0.15">
      <c r="B12347" s="8" t="s">
        <v>292</v>
      </c>
      <c r="C12347" s="4" t="s">
        <v>27</v>
      </c>
      <c r="D12347" s="4" t="s">
        <v>391</v>
      </c>
      <c r="E12347" s="4" t="s">
        <v>20</v>
      </c>
      <c r="F12347" s="4" t="s">
        <v>7816</v>
      </c>
      <c r="G12347" s="4">
        <v>1.6</v>
      </c>
      <c r="H12347" s="4">
        <v>30505.67</v>
      </c>
    </row>
    <row r="12348" spans="2:8" hidden="1" x14ac:dyDescent="0.15">
      <c r="B12348" s="8" t="s">
        <v>579</v>
      </c>
      <c r="C12348" s="4" t="s">
        <v>27</v>
      </c>
      <c r="D12348" s="4" t="s">
        <v>1320</v>
      </c>
      <c r="E12348" s="4" t="s">
        <v>20</v>
      </c>
      <c r="F12348" s="4" t="s">
        <v>8352</v>
      </c>
      <c r="G12348" s="4">
        <v>0.1</v>
      </c>
      <c r="H12348" s="4">
        <v>279.92</v>
      </c>
    </row>
    <row r="12349" spans="2:8" hidden="1" x14ac:dyDescent="0.15">
      <c r="B12349" s="8" t="s">
        <v>3090</v>
      </c>
      <c r="C12349" s="4" t="s">
        <v>27</v>
      </c>
      <c r="D12349" s="4" t="s">
        <v>1320</v>
      </c>
      <c r="E12349" s="4" t="s">
        <v>20</v>
      </c>
      <c r="F12349" s="4" t="s">
        <v>8352</v>
      </c>
      <c r="G12349" s="4">
        <v>0.1</v>
      </c>
      <c r="H12349" s="4">
        <v>57.75</v>
      </c>
    </row>
    <row r="12350" spans="2:8" hidden="1" x14ac:dyDescent="0.15">
      <c r="B12350" s="8" t="s">
        <v>4566</v>
      </c>
      <c r="C12350" s="4" t="s">
        <v>27</v>
      </c>
      <c r="D12350" s="4" t="s">
        <v>54</v>
      </c>
      <c r="E12350" s="4" t="s">
        <v>20</v>
      </c>
      <c r="F12350" s="4" t="s">
        <v>8295</v>
      </c>
      <c r="G12350" s="4">
        <v>0.15</v>
      </c>
      <c r="H12350" s="4">
        <v>280.42</v>
      </c>
    </row>
    <row r="12351" spans="2:8" hidden="1" x14ac:dyDescent="0.15">
      <c r="B12351" s="8">
        <v>45454</v>
      </c>
      <c r="C12351" s="4" t="s">
        <v>18</v>
      </c>
      <c r="D12351" s="4" t="s">
        <v>19</v>
      </c>
      <c r="E12351" s="4" t="s">
        <v>20</v>
      </c>
      <c r="F12351" s="4" t="s">
        <v>8500</v>
      </c>
      <c r="G12351" s="4">
        <v>0.03</v>
      </c>
      <c r="H12351" s="4">
        <v>405.11</v>
      </c>
    </row>
    <row r="12352" spans="2:8" hidden="1" x14ac:dyDescent="0.15">
      <c r="B12352" s="8">
        <v>45398</v>
      </c>
      <c r="C12352" s="4" t="s">
        <v>18</v>
      </c>
      <c r="D12352" s="4" t="s">
        <v>301</v>
      </c>
      <c r="E12352" s="4" t="s">
        <v>20</v>
      </c>
      <c r="F12352" s="4" t="s">
        <v>8721</v>
      </c>
      <c r="G12352" s="4">
        <v>5.0000000000000001E-3</v>
      </c>
      <c r="H12352" s="4">
        <v>116.83</v>
      </c>
    </row>
    <row r="12353" spans="2:8" hidden="1" x14ac:dyDescent="0.15">
      <c r="B12353" s="8" t="s">
        <v>2654</v>
      </c>
      <c r="C12353" s="4" t="s">
        <v>27</v>
      </c>
      <c r="D12353" s="4" t="s">
        <v>1320</v>
      </c>
      <c r="E12353" s="4" t="s">
        <v>20</v>
      </c>
      <c r="F12353" s="4" t="s">
        <v>8720</v>
      </c>
      <c r="G12353" s="4">
        <v>5.0000000000000001E-3</v>
      </c>
      <c r="H12353" s="4">
        <v>118.28</v>
      </c>
    </row>
    <row r="12354" spans="2:8" hidden="1" x14ac:dyDescent="0.15">
      <c r="B12354" s="8" t="s">
        <v>161</v>
      </c>
      <c r="C12354" s="4" t="s">
        <v>27</v>
      </c>
      <c r="D12354" s="4" t="s">
        <v>19</v>
      </c>
      <c r="E12354" s="4" t="s">
        <v>20</v>
      </c>
      <c r="F12354" s="4" t="s">
        <v>8438</v>
      </c>
      <c r="G12354" s="4">
        <v>0.05</v>
      </c>
      <c r="H12354" s="4">
        <v>72.88</v>
      </c>
    </row>
    <row r="12355" spans="2:8" hidden="1" x14ac:dyDescent="0.15">
      <c r="B12355" s="8" t="s">
        <v>6441</v>
      </c>
      <c r="C12355" s="4" t="s">
        <v>27</v>
      </c>
      <c r="D12355" s="4" t="s">
        <v>1320</v>
      </c>
      <c r="E12355" s="4" t="s">
        <v>20</v>
      </c>
      <c r="F12355" s="4" t="s">
        <v>8739</v>
      </c>
      <c r="G12355" s="4">
        <v>1E-3</v>
      </c>
      <c r="H12355" s="4">
        <v>72.3</v>
      </c>
    </row>
    <row r="12356" spans="2:8" hidden="1" x14ac:dyDescent="0.15">
      <c r="B12356" s="8" t="s">
        <v>6441</v>
      </c>
      <c r="C12356" s="4" t="s">
        <v>27</v>
      </c>
      <c r="D12356" s="4" t="s">
        <v>1320</v>
      </c>
      <c r="E12356" s="4" t="s">
        <v>20</v>
      </c>
      <c r="F12356" s="4" t="s">
        <v>8410</v>
      </c>
      <c r="G12356" s="4">
        <v>0.05</v>
      </c>
      <c r="H12356" s="4">
        <v>2478.7399999999998</v>
      </c>
    </row>
    <row r="12357" spans="2:8" hidden="1" x14ac:dyDescent="0.15">
      <c r="B12357" s="8" t="s">
        <v>4211</v>
      </c>
      <c r="C12357" s="4" t="s">
        <v>27</v>
      </c>
      <c r="D12357" s="4" t="s">
        <v>1320</v>
      </c>
      <c r="E12357" s="4" t="s">
        <v>20</v>
      </c>
      <c r="F12357" s="4" t="s">
        <v>6974</v>
      </c>
      <c r="G12357" s="4">
        <v>35</v>
      </c>
      <c r="H12357" s="4">
        <v>62341.54</v>
      </c>
    </row>
    <row r="12358" spans="2:8" hidden="1" x14ac:dyDescent="0.15">
      <c r="B12358" s="8" t="s">
        <v>716</v>
      </c>
      <c r="C12358" s="4" t="s">
        <v>27</v>
      </c>
      <c r="D12358" s="4" t="s">
        <v>1320</v>
      </c>
      <c r="E12358" s="4" t="s">
        <v>20</v>
      </c>
      <c r="F12358" s="4" t="s">
        <v>7406</v>
      </c>
      <c r="G12358" s="4">
        <v>8</v>
      </c>
      <c r="H12358" s="4">
        <v>36867.68</v>
      </c>
    </row>
    <row r="12359" spans="2:8" hidden="1" x14ac:dyDescent="0.15">
      <c r="B12359" s="8" t="s">
        <v>4803</v>
      </c>
      <c r="C12359" s="4" t="s">
        <v>27</v>
      </c>
      <c r="D12359" s="4" t="s">
        <v>1320</v>
      </c>
      <c r="E12359" s="4" t="s">
        <v>20</v>
      </c>
      <c r="F12359" s="4" t="s">
        <v>7310</v>
      </c>
      <c r="G12359" s="4">
        <v>12</v>
      </c>
      <c r="H12359" s="4">
        <v>99600</v>
      </c>
    </row>
    <row r="12360" spans="2:8" hidden="1" x14ac:dyDescent="0.15">
      <c r="B12360" s="8">
        <v>45316</v>
      </c>
      <c r="C12360" s="4" t="s">
        <v>18</v>
      </c>
      <c r="D12360" s="4" t="s">
        <v>19</v>
      </c>
      <c r="E12360" s="4" t="s">
        <v>20</v>
      </c>
      <c r="F12360" s="4" t="s">
        <v>7911</v>
      </c>
      <c r="G12360" s="4">
        <v>1</v>
      </c>
      <c r="H12360" s="4">
        <v>6792.81</v>
      </c>
    </row>
    <row r="12361" spans="2:8" hidden="1" x14ac:dyDescent="0.15">
      <c r="B12361" s="8">
        <v>45604</v>
      </c>
      <c r="C12361" s="4" t="s">
        <v>18</v>
      </c>
      <c r="D12361" s="4" t="s">
        <v>1320</v>
      </c>
      <c r="E12361" s="4" t="s">
        <v>20</v>
      </c>
      <c r="F12361" s="4" t="s">
        <v>7642</v>
      </c>
      <c r="G12361" s="4">
        <v>3</v>
      </c>
      <c r="H12361" s="4">
        <v>26963.89</v>
      </c>
    </row>
    <row r="12362" spans="2:8" hidden="1" x14ac:dyDescent="0.15">
      <c r="B12362" s="8" t="s">
        <v>292</v>
      </c>
      <c r="C12362" s="4" t="s">
        <v>27</v>
      </c>
      <c r="D12362" s="4" t="s">
        <v>391</v>
      </c>
      <c r="E12362" s="4" t="s">
        <v>20</v>
      </c>
      <c r="F12362" s="4" t="s">
        <v>8722</v>
      </c>
      <c r="G12362" s="4">
        <v>5.0000000000000001E-3</v>
      </c>
      <c r="H12362" s="4">
        <v>57.92</v>
      </c>
    </row>
    <row r="12363" spans="2:8" hidden="1" x14ac:dyDescent="0.15">
      <c r="B12363" s="8" t="s">
        <v>773</v>
      </c>
      <c r="C12363" s="4" t="s">
        <v>27</v>
      </c>
      <c r="D12363" s="4" t="s">
        <v>232</v>
      </c>
      <c r="E12363" s="4" t="s">
        <v>20</v>
      </c>
      <c r="F12363" s="4" t="s">
        <v>7330</v>
      </c>
      <c r="G12363" s="4">
        <v>11.2</v>
      </c>
      <c r="H12363" s="4">
        <v>360.93</v>
      </c>
    </row>
    <row r="12364" spans="2:8" hidden="1" x14ac:dyDescent="0.15">
      <c r="B12364" s="8">
        <v>45488</v>
      </c>
      <c r="C12364" s="4" t="s">
        <v>18</v>
      </c>
      <c r="D12364" s="4" t="s">
        <v>232</v>
      </c>
      <c r="E12364" s="4" t="s">
        <v>301</v>
      </c>
      <c r="F12364" s="4" t="s">
        <v>7593</v>
      </c>
      <c r="G12364" s="4">
        <v>4</v>
      </c>
      <c r="H12364" s="4">
        <v>318.68</v>
      </c>
    </row>
    <row r="12365" spans="2:8" hidden="1" x14ac:dyDescent="0.15">
      <c r="B12365" s="8">
        <v>45378</v>
      </c>
      <c r="C12365" s="4" t="s">
        <v>18</v>
      </c>
      <c r="D12365" s="4" t="s">
        <v>19</v>
      </c>
      <c r="E12365" s="4" t="s">
        <v>20</v>
      </c>
      <c r="F12365" s="4" t="s">
        <v>2123</v>
      </c>
      <c r="G12365" s="4">
        <v>21807</v>
      </c>
      <c r="H12365" s="4">
        <v>60471.199999999997</v>
      </c>
    </row>
    <row r="12366" spans="2:8" hidden="1" x14ac:dyDescent="0.15">
      <c r="B12366" s="8">
        <v>45530</v>
      </c>
      <c r="C12366" s="4" t="s">
        <v>18</v>
      </c>
      <c r="D12366" s="4" t="s">
        <v>441</v>
      </c>
      <c r="E12366" s="4" t="s">
        <v>20</v>
      </c>
      <c r="F12366" s="4" t="s">
        <v>7266</v>
      </c>
      <c r="G12366" s="4">
        <v>15</v>
      </c>
      <c r="H12366" s="4">
        <v>707.27</v>
      </c>
    </row>
    <row r="12367" spans="2:8" hidden="1" x14ac:dyDescent="0.15">
      <c r="B12367" s="8" t="s">
        <v>1540</v>
      </c>
      <c r="C12367" s="4" t="s">
        <v>27</v>
      </c>
      <c r="D12367" s="4" t="s">
        <v>19</v>
      </c>
      <c r="E12367" s="4" t="s">
        <v>20</v>
      </c>
      <c r="F12367" s="4" t="s">
        <v>1541</v>
      </c>
      <c r="G12367" s="4">
        <v>26000</v>
      </c>
      <c r="H12367" s="4">
        <v>73265.31</v>
      </c>
    </row>
    <row r="12368" spans="2:8" hidden="1" x14ac:dyDescent="0.15">
      <c r="B12368" s="8" t="s">
        <v>2021</v>
      </c>
      <c r="C12368" s="4" t="s">
        <v>27</v>
      </c>
      <c r="D12368" s="4" t="s">
        <v>1288</v>
      </c>
      <c r="E12368" s="4" t="s">
        <v>20</v>
      </c>
      <c r="F12368" s="4" t="s">
        <v>7766</v>
      </c>
      <c r="G12368" s="4">
        <v>2</v>
      </c>
      <c r="H12368" s="4">
        <v>7.8</v>
      </c>
    </row>
    <row r="12369" spans="2:8" hidden="1" x14ac:dyDescent="0.15">
      <c r="B12369" s="8" t="s">
        <v>404</v>
      </c>
      <c r="C12369" s="4" t="s">
        <v>27</v>
      </c>
      <c r="D12369" s="4" t="s">
        <v>19</v>
      </c>
      <c r="E12369" s="4" t="s">
        <v>20</v>
      </c>
      <c r="F12369" s="4" t="s">
        <v>1011</v>
      </c>
      <c r="G12369" s="4">
        <v>52000</v>
      </c>
      <c r="H12369" s="4">
        <v>174986.34</v>
      </c>
    </row>
    <row r="12370" spans="2:8" hidden="1" x14ac:dyDescent="0.15">
      <c r="B12370" s="8" t="s">
        <v>540</v>
      </c>
      <c r="C12370" s="4" t="s">
        <v>27</v>
      </c>
      <c r="D12370" s="4" t="s">
        <v>19</v>
      </c>
      <c r="E12370" s="4" t="s">
        <v>20</v>
      </c>
      <c r="F12370" s="4" t="s">
        <v>1011</v>
      </c>
      <c r="G12370" s="4">
        <v>26000</v>
      </c>
      <c r="H12370" s="4">
        <v>80268.070000000007</v>
      </c>
    </row>
    <row r="12371" spans="2:8" hidden="1" x14ac:dyDescent="0.15">
      <c r="B12371" s="8" t="s">
        <v>408</v>
      </c>
      <c r="C12371" s="4" t="s">
        <v>27</v>
      </c>
      <c r="D12371" s="4" t="s">
        <v>19</v>
      </c>
      <c r="E12371" s="4" t="s">
        <v>20</v>
      </c>
      <c r="F12371" s="4" t="s">
        <v>1011</v>
      </c>
      <c r="G12371" s="4">
        <v>26000</v>
      </c>
      <c r="H12371" s="4">
        <v>80074.039999999906</v>
      </c>
    </row>
    <row r="12372" spans="2:8" hidden="1" x14ac:dyDescent="0.15">
      <c r="B12372" s="8">
        <v>45629</v>
      </c>
      <c r="C12372" s="4" t="s">
        <v>18</v>
      </c>
      <c r="D12372" s="4" t="s">
        <v>19</v>
      </c>
      <c r="E12372" s="4" t="s">
        <v>20</v>
      </c>
      <c r="F12372" s="4" t="s">
        <v>1081</v>
      </c>
      <c r="G12372" s="4">
        <v>52000</v>
      </c>
      <c r="H12372" s="4">
        <v>110008.66</v>
      </c>
    </row>
    <row r="12373" spans="2:8" hidden="1" x14ac:dyDescent="0.15">
      <c r="B12373" s="8" t="s">
        <v>866</v>
      </c>
      <c r="C12373" s="4" t="s">
        <v>27</v>
      </c>
      <c r="D12373" s="4" t="s">
        <v>19</v>
      </c>
      <c r="E12373" s="4" t="s">
        <v>20</v>
      </c>
      <c r="F12373" s="4" t="s">
        <v>867</v>
      </c>
      <c r="G12373" s="4">
        <v>78000</v>
      </c>
      <c r="H12373" s="4">
        <v>245352</v>
      </c>
    </row>
    <row r="12374" spans="2:8" hidden="1" x14ac:dyDescent="0.15">
      <c r="B12374" s="8" t="s">
        <v>871</v>
      </c>
      <c r="C12374" s="4" t="s">
        <v>27</v>
      </c>
      <c r="D12374" s="4" t="s">
        <v>19</v>
      </c>
      <c r="E12374" s="4" t="s">
        <v>20</v>
      </c>
      <c r="F12374" s="4" t="s">
        <v>867</v>
      </c>
      <c r="G12374" s="4">
        <v>78000</v>
      </c>
      <c r="H12374" s="4">
        <v>232440</v>
      </c>
    </row>
    <row r="12375" spans="2:8" hidden="1" x14ac:dyDescent="0.15">
      <c r="B12375" s="8" t="s">
        <v>657</v>
      </c>
      <c r="C12375" s="4" t="s">
        <v>27</v>
      </c>
      <c r="D12375" s="4" t="s">
        <v>19</v>
      </c>
      <c r="E12375" s="4" t="s">
        <v>20</v>
      </c>
      <c r="F12375" s="4" t="s">
        <v>867</v>
      </c>
      <c r="G12375" s="4">
        <v>52000</v>
      </c>
      <c r="H12375" s="4">
        <v>154804</v>
      </c>
    </row>
    <row r="12376" spans="2:8" hidden="1" x14ac:dyDescent="0.15">
      <c r="B12376" s="8" t="s">
        <v>1521</v>
      </c>
      <c r="C12376" s="4" t="s">
        <v>27</v>
      </c>
      <c r="D12376" s="4" t="s">
        <v>19</v>
      </c>
      <c r="E12376" s="4" t="s">
        <v>20</v>
      </c>
      <c r="F12376" s="4" t="s">
        <v>867</v>
      </c>
      <c r="G12376" s="4">
        <v>26000</v>
      </c>
      <c r="H12376" s="4">
        <v>82400</v>
      </c>
    </row>
    <row r="12377" spans="2:8" hidden="1" x14ac:dyDescent="0.15">
      <c r="B12377" s="8" t="s">
        <v>1522</v>
      </c>
      <c r="C12377" s="4" t="s">
        <v>27</v>
      </c>
      <c r="D12377" s="4" t="s">
        <v>19</v>
      </c>
      <c r="E12377" s="4" t="s">
        <v>20</v>
      </c>
      <c r="F12377" s="4" t="s">
        <v>867</v>
      </c>
      <c r="G12377" s="4">
        <v>26000</v>
      </c>
      <c r="H12377" s="4">
        <v>82400</v>
      </c>
    </row>
    <row r="12378" spans="2:8" hidden="1" x14ac:dyDescent="0.15">
      <c r="B12378" s="8" t="s">
        <v>1001</v>
      </c>
      <c r="C12378" s="4" t="s">
        <v>27</v>
      </c>
      <c r="D12378" s="4" t="s">
        <v>19</v>
      </c>
      <c r="E12378" s="4" t="s">
        <v>20</v>
      </c>
      <c r="F12378" s="4" t="s">
        <v>867</v>
      </c>
      <c r="G12378" s="4">
        <v>52000</v>
      </c>
      <c r="H12378" s="4">
        <v>190881.4</v>
      </c>
    </row>
    <row r="12379" spans="2:8" hidden="1" x14ac:dyDescent="0.15">
      <c r="B12379" s="8" t="s">
        <v>1005</v>
      </c>
      <c r="C12379" s="4" t="s">
        <v>27</v>
      </c>
      <c r="D12379" s="4" t="s">
        <v>19</v>
      </c>
      <c r="E12379" s="4" t="s">
        <v>20</v>
      </c>
      <c r="F12379" s="4" t="s">
        <v>867</v>
      </c>
      <c r="G12379" s="4">
        <v>52000</v>
      </c>
      <c r="H12379" s="4">
        <v>187112</v>
      </c>
    </row>
    <row r="12380" spans="2:8" hidden="1" x14ac:dyDescent="0.15">
      <c r="B12380" s="8" t="s">
        <v>1007</v>
      </c>
      <c r="C12380" s="4" t="s">
        <v>27</v>
      </c>
      <c r="D12380" s="4" t="s">
        <v>19</v>
      </c>
      <c r="E12380" s="4" t="s">
        <v>20</v>
      </c>
      <c r="F12380" s="4" t="s">
        <v>867</v>
      </c>
      <c r="G12380" s="4">
        <v>52000</v>
      </c>
      <c r="H12380" s="4">
        <v>184392</v>
      </c>
    </row>
    <row r="12381" spans="2:8" hidden="1" x14ac:dyDescent="0.15">
      <c r="B12381" s="8" t="s">
        <v>593</v>
      </c>
      <c r="C12381" s="4" t="s">
        <v>27</v>
      </c>
      <c r="D12381" s="4" t="s">
        <v>19</v>
      </c>
      <c r="E12381" s="4" t="s">
        <v>20</v>
      </c>
      <c r="F12381" s="4" t="s">
        <v>867</v>
      </c>
      <c r="G12381" s="4">
        <v>26000</v>
      </c>
      <c r="H12381" s="4">
        <v>100299.35</v>
      </c>
    </row>
    <row r="12382" spans="2:8" hidden="1" x14ac:dyDescent="0.15">
      <c r="B12382" s="8" t="s">
        <v>281</v>
      </c>
      <c r="C12382" s="4" t="s">
        <v>27</v>
      </c>
      <c r="D12382" s="4" t="s">
        <v>19</v>
      </c>
      <c r="E12382" s="4" t="s">
        <v>20</v>
      </c>
      <c r="F12382" s="4" t="s">
        <v>867</v>
      </c>
      <c r="G12382" s="4">
        <v>26000</v>
      </c>
      <c r="H12382" s="4">
        <v>100286.3</v>
      </c>
    </row>
    <row r="12383" spans="2:8" hidden="1" x14ac:dyDescent="0.15">
      <c r="B12383" s="8">
        <v>45562</v>
      </c>
      <c r="C12383" s="4" t="s">
        <v>18</v>
      </c>
      <c r="D12383" s="4" t="s">
        <v>19</v>
      </c>
      <c r="E12383" s="4" t="s">
        <v>20</v>
      </c>
      <c r="F12383" s="4" t="s">
        <v>1087</v>
      </c>
      <c r="G12383" s="4">
        <v>52000</v>
      </c>
      <c r="H12383" s="4">
        <v>109280.82</v>
      </c>
    </row>
    <row r="12384" spans="2:8" hidden="1" x14ac:dyDescent="0.15">
      <c r="B12384" s="8">
        <v>45642</v>
      </c>
      <c r="C12384" s="4" t="s">
        <v>18</v>
      </c>
      <c r="D12384" s="4" t="s">
        <v>19</v>
      </c>
      <c r="E12384" s="4" t="s">
        <v>20</v>
      </c>
      <c r="F12384" s="4" t="s">
        <v>1570</v>
      </c>
      <c r="G12384" s="4">
        <v>26000</v>
      </c>
      <c r="H12384" s="4">
        <v>62580.87</v>
      </c>
    </row>
    <row r="12385" spans="2:8" hidden="1" x14ac:dyDescent="0.15">
      <c r="B12385" s="8" t="s">
        <v>998</v>
      </c>
      <c r="C12385" s="4" t="s">
        <v>27</v>
      </c>
      <c r="D12385" s="4" t="s">
        <v>19</v>
      </c>
      <c r="E12385" s="4" t="s">
        <v>20</v>
      </c>
      <c r="F12385" s="4" t="s">
        <v>999</v>
      </c>
      <c r="G12385" s="4">
        <v>52000</v>
      </c>
      <c r="H12385" s="4">
        <v>199992</v>
      </c>
    </row>
    <row r="12386" spans="2:8" hidden="1" x14ac:dyDescent="0.15">
      <c r="B12386" s="8" t="s">
        <v>71</v>
      </c>
      <c r="C12386" s="4" t="s">
        <v>27</v>
      </c>
      <c r="D12386" s="4" t="s">
        <v>19</v>
      </c>
      <c r="E12386" s="4" t="s">
        <v>20</v>
      </c>
      <c r="F12386" s="4" t="s">
        <v>999</v>
      </c>
      <c r="G12386" s="4">
        <v>26000</v>
      </c>
      <c r="H12386" s="4">
        <v>98422</v>
      </c>
    </row>
    <row r="12387" spans="2:8" hidden="1" x14ac:dyDescent="0.15">
      <c r="B12387" s="8" t="s">
        <v>1508</v>
      </c>
      <c r="C12387" s="4" t="s">
        <v>27</v>
      </c>
      <c r="D12387" s="4" t="s">
        <v>19</v>
      </c>
      <c r="E12387" s="4" t="s">
        <v>20</v>
      </c>
      <c r="F12387" s="4" t="s">
        <v>999</v>
      </c>
      <c r="G12387" s="4">
        <v>26000</v>
      </c>
      <c r="H12387" s="4">
        <v>95184.44</v>
      </c>
    </row>
    <row r="12388" spans="2:8" hidden="1" x14ac:dyDescent="0.15">
      <c r="B12388" s="8" t="s">
        <v>3589</v>
      </c>
      <c r="C12388" s="4" t="s">
        <v>27</v>
      </c>
      <c r="D12388" s="4" t="s">
        <v>19</v>
      </c>
      <c r="E12388" s="4" t="s">
        <v>20</v>
      </c>
      <c r="F12388" s="4" t="s">
        <v>999</v>
      </c>
      <c r="G12388" s="4">
        <v>13000</v>
      </c>
      <c r="H12388" s="4">
        <v>33250.629999999997</v>
      </c>
    </row>
    <row r="12389" spans="2:8" hidden="1" x14ac:dyDescent="0.15">
      <c r="B12389" s="8">
        <v>45611</v>
      </c>
      <c r="C12389" s="4" t="s">
        <v>18</v>
      </c>
      <c r="D12389" s="4" t="s">
        <v>19</v>
      </c>
      <c r="E12389" s="4" t="s">
        <v>20</v>
      </c>
      <c r="F12389" s="4" t="s">
        <v>999</v>
      </c>
      <c r="G12389" s="4">
        <v>52000</v>
      </c>
      <c r="H12389" s="4">
        <v>104439.26</v>
      </c>
    </row>
    <row r="12390" spans="2:8" hidden="1" x14ac:dyDescent="0.15">
      <c r="B12390" s="8">
        <v>45475</v>
      </c>
      <c r="C12390" s="4" t="s">
        <v>18</v>
      </c>
      <c r="D12390" s="4" t="s">
        <v>19</v>
      </c>
      <c r="E12390" s="4" t="s">
        <v>20</v>
      </c>
      <c r="F12390" s="4" t="s">
        <v>1102</v>
      </c>
      <c r="G12390" s="4">
        <v>52000</v>
      </c>
      <c r="H12390" s="4">
        <v>104947.84</v>
      </c>
    </row>
    <row r="12391" spans="2:8" hidden="1" x14ac:dyDescent="0.15">
      <c r="B12391" s="8">
        <v>45429</v>
      </c>
      <c r="C12391" s="4" t="s">
        <v>18</v>
      </c>
      <c r="D12391" s="4" t="s">
        <v>19</v>
      </c>
      <c r="E12391" s="4" t="s">
        <v>20</v>
      </c>
      <c r="F12391" s="4" t="s">
        <v>1102</v>
      </c>
      <c r="G12391" s="4">
        <v>26000</v>
      </c>
      <c r="H12391" s="4">
        <v>55788.76</v>
      </c>
    </row>
    <row r="12392" spans="2:8" hidden="1" x14ac:dyDescent="0.15">
      <c r="B12392" s="8" t="s">
        <v>311</v>
      </c>
      <c r="C12392" s="4" t="s">
        <v>27</v>
      </c>
      <c r="D12392" s="4" t="s">
        <v>19</v>
      </c>
      <c r="E12392" s="4" t="s">
        <v>20</v>
      </c>
      <c r="F12392" s="4" t="s">
        <v>868</v>
      </c>
      <c r="G12392" s="4">
        <v>78000</v>
      </c>
      <c r="H12392" s="4">
        <v>245130</v>
      </c>
    </row>
    <row r="12393" spans="2:8" hidden="1" x14ac:dyDescent="0.15">
      <c r="B12393" s="8" t="s">
        <v>887</v>
      </c>
      <c r="C12393" s="4" t="s">
        <v>27</v>
      </c>
      <c r="D12393" s="4" t="s">
        <v>19</v>
      </c>
      <c r="E12393" s="4" t="s">
        <v>20</v>
      </c>
      <c r="F12393" s="4" t="s">
        <v>868</v>
      </c>
      <c r="G12393" s="4">
        <v>78000</v>
      </c>
      <c r="H12393" s="4">
        <v>191640</v>
      </c>
    </row>
    <row r="12394" spans="2:8" hidden="1" x14ac:dyDescent="0.15">
      <c r="B12394" s="8" t="s">
        <v>831</v>
      </c>
      <c r="C12394" s="4" t="s">
        <v>27</v>
      </c>
      <c r="D12394" s="4" t="s">
        <v>19</v>
      </c>
      <c r="E12394" s="4" t="s">
        <v>20</v>
      </c>
      <c r="F12394" s="4" t="s">
        <v>868</v>
      </c>
      <c r="G12394" s="4">
        <v>52000</v>
      </c>
      <c r="H12394" s="4">
        <v>161882.88</v>
      </c>
    </row>
    <row r="12395" spans="2:8" hidden="1" x14ac:dyDescent="0.15">
      <c r="B12395" s="8" t="s">
        <v>644</v>
      </c>
      <c r="C12395" s="4" t="s">
        <v>27</v>
      </c>
      <c r="D12395" s="4" t="s">
        <v>19</v>
      </c>
      <c r="E12395" s="4" t="s">
        <v>20</v>
      </c>
      <c r="F12395" s="4" t="s">
        <v>868</v>
      </c>
      <c r="G12395" s="4">
        <v>26000</v>
      </c>
      <c r="H12395" s="4">
        <v>79270.5</v>
      </c>
    </row>
    <row r="12396" spans="2:8" hidden="1" x14ac:dyDescent="0.15">
      <c r="B12396" s="8" t="s">
        <v>644</v>
      </c>
      <c r="C12396" s="4" t="s">
        <v>27</v>
      </c>
      <c r="D12396" s="4" t="s">
        <v>19</v>
      </c>
      <c r="E12396" s="4" t="s">
        <v>20</v>
      </c>
      <c r="F12396" s="4" t="s">
        <v>868</v>
      </c>
      <c r="G12396" s="4">
        <v>26000</v>
      </c>
      <c r="H12396" s="4">
        <v>79270.5</v>
      </c>
    </row>
    <row r="12397" spans="2:8" hidden="1" x14ac:dyDescent="0.15">
      <c r="B12397" s="8" t="s">
        <v>1507</v>
      </c>
      <c r="C12397" s="4" t="s">
        <v>27</v>
      </c>
      <c r="D12397" s="4" t="s">
        <v>19</v>
      </c>
      <c r="E12397" s="4" t="s">
        <v>20</v>
      </c>
      <c r="F12397" s="4" t="s">
        <v>868</v>
      </c>
      <c r="G12397" s="4">
        <v>26000</v>
      </c>
      <c r="H12397" s="4">
        <v>96823.360000000001</v>
      </c>
    </row>
    <row r="12398" spans="2:8" hidden="1" x14ac:dyDescent="0.15">
      <c r="B12398" s="8" t="s">
        <v>552</v>
      </c>
      <c r="C12398" s="4" t="s">
        <v>27</v>
      </c>
      <c r="D12398" s="4" t="s">
        <v>19</v>
      </c>
      <c r="E12398" s="4" t="s">
        <v>20</v>
      </c>
      <c r="F12398" s="4" t="s">
        <v>1002</v>
      </c>
      <c r="G12398" s="4">
        <v>52000</v>
      </c>
      <c r="H12398" s="4">
        <v>189764.71</v>
      </c>
    </row>
    <row r="12399" spans="2:8" hidden="1" x14ac:dyDescent="0.15">
      <c r="B12399" s="8" t="s">
        <v>1158</v>
      </c>
      <c r="C12399" s="4" t="s">
        <v>27</v>
      </c>
      <c r="D12399" s="4" t="s">
        <v>19</v>
      </c>
      <c r="E12399" s="4" t="s">
        <v>20</v>
      </c>
      <c r="F12399" s="4" t="s">
        <v>1002</v>
      </c>
      <c r="G12399" s="4">
        <v>26000</v>
      </c>
      <c r="H12399" s="4">
        <v>96480.85</v>
      </c>
    </row>
    <row r="12400" spans="2:8" hidden="1" x14ac:dyDescent="0.15">
      <c r="B12400" s="8" t="s">
        <v>247</v>
      </c>
      <c r="C12400" s="4" t="s">
        <v>27</v>
      </c>
      <c r="D12400" s="4" t="s">
        <v>19</v>
      </c>
      <c r="E12400" s="4" t="s">
        <v>20</v>
      </c>
      <c r="F12400" s="4" t="s">
        <v>1002</v>
      </c>
      <c r="G12400" s="4">
        <v>26000</v>
      </c>
      <c r="H12400" s="4">
        <v>62129.22</v>
      </c>
    </row>
    <row r="12401" spans="2:8" hidden="1" x14ac:dyDescent="0.15">
      <c r="B12401" s="8">
        <v>45475</v>
      </c>
      <c r="C12401" s="4" t="s">
        <v>18</v>
      </c>
      <c r="D12401" s="4" t="s">
        <v>19</v>
      </c>
      <c r="E12401" s="4" t="s">
        <v>20</v>
      </c>
      <c r="F12401" s="4" t="s">
        <v>1642</v>
      </c>
      <c r="G12401" s="4">
        <v>26000</v>
      </c>
      <c r="H12401" s="4">
        <v>51066.79</v>
      </c>
    </row>
    <row r="12402" spans="2:8" hidden="1" x14ac:dyDescent="0.15">
      <c r="B12402" s="8" t="s">
        <v>1851</v>
      </c>
      <c r="C12402" s="4" t="s">
        <v>27</v>
      </c>
      <c r="D12402" s="4" t="s">
        <v>19</v>
      </c>
      <c r="E12402" s="4" t="s">
        <v>20</v>
      </c>
      <c r="F12402" s="4" t="s">
        <v>1852</v>
      </c>
      <c r="G12402" s="4">
        <v>25000</v>
      </c>
      <c r="H12402" s="4">
        <v>55000</v>
      </c>
    </row>
    <row r="12403" spans="2:8" hidden="1" x14ac:dyDescent="0.15">
      <c r="B12403" s="8" t="s">
        <v>381</v>
      </c>
      <c r="C12403" s="4" t="s">
        <v>27</v>
      </c>
      <c r="D12403" s="4" t="s">
        <v>19</v>
      </c>
      <c r="E12403" s="4" t="s">
        <v>20</v>
      </c>
      <c r="F12403" s="4" t="s">
        <v>1043</v>
      </c>
      <c r="G12403" s="4">
        <v>52000</v>
      </c>
      <c r="H12403" s="4">
        <v>127556</v>
      </c>
    </row>
    <row r="12404" spans="2:8" hidden="1" x14ac:dyDescent="0.15">
      <c r="B12404" s="8" t="s">
        <v>634</v>
      </c>
      <c r="C12404" s="4" t="s">
        <v>27</v>
      </c>
      <c r="D12404" s="4" t="s">
        <v>19</v>
      </c>
      <c r="E12404" s="4" t="s">
        <v>20</v>
      </c>
      <c r="F12404" s="4" t="s">
        <v>1043</v>
      </c>
      <c r="G12404" s="4">
        <v>52000</v>
      </c>
      <c r="H12404" s="4">
        <v>127232</v>
      </c>
    </row>
    <row r="12405" spans="2:8" hidden="1" x14ac:dyDescent="0.15">
      <c r="B12405" s="8" t="s">
        <v>564</v>
      </c>
      <c r="C12405" s="4" t="s">
        <v>27</v>
      </c>
      <c r="D12405" s="4" t="s">
        <v>19</v>
      </c>
      <c r="E12405" s="4" t="s">
        <v>20</v>
      </c>
      <c r="F12405" s="4" t="s">
        <v>1633</v>
      </c>
      <c r="G12405" s="4">
        <v>26000</v>
      </c>
      <c r="H12405" s="4">
        <v>52350</v>
      </c>
    </row>
    <row r="12406" spans="2:8" hidden="1" x14ac:dyDescent="0.15">
      <c r="B12406" s="8" t="s">
        <v>817</v>
      </c>
      <c r="C12406" s="4" t="s">
        <v>27</v>
      </c>
      <c r="D12406" s="4" t="s">
        <v>19</v>
      </c>
      <c r="E12406" s="4" t="s">
        <v>20</v>
      </c>
      <c r="F12406" s="4" t="s">
        <v>1650</v>
      </c>
      <c r="G12406" s="4">
        <v>26000</v>
      </c>
      <c r="H12406" s="4">
        <v>48360</v>
      </c>
    </row>
    <row r="12407" spans="2:8" hidden="1" x14ac:dyDescent="0.15">
      <c r="B12407" s="8" t="s">
        <v>486</v>
      </c>
      <c r="C12407" s="4" t="s">
        <v>27</v>
      </c>
      <c r="D12407" s="4" t="s">
        <v>19</v>
      </c>
      <c r="E12407" s="4" t="s">
        <v>19</v>
      </c>
      <c r="F12407" s="4" t="s">
        <v>1116</v>
      </c>
      <c r="G12407" s="4">
        <v>52000</v>
      </c>
      <c r="H12407" s="4">
        <v>99580</v>
      </c>
    </row>
    <row r="12408" spans="2:8" hidden="1" x14ac:dyDescent="0.15">
      <c r="B12408" s="8" t="s">
        <v>903</v>
      </c>
      <c r="C12408" s="4" t="s">
        <v>27</v>
      </c>
      <c r="D12408" s="4" t="s">
        <v>19</v>
      </c>
      <c r="E12408" s="4" t="s">
        <v>20</v>
      </c>
      <c r="F12408" s="4" t="s">
        <v>904</v>
      </c>
      <c r="G12408" s="4">
        <v>78000</v>
      </c>
      <c r="H12408" s="4">
        <v>162240</v>
      </c>
    </row>
    <row r="12409" spans="2:8" hidden="1" x14ac:dyDescent="0.15">
      <c r="B12409" s="8" t="s">
        <v>885</v>
      </c>
      <c r="C12409" s="4" t="s">
        <v>27</v>
      </c>
      <c r="D12409" s="4" t="s">
        <v>19</v>
      </c>
      <c r="E12409" s="4" t="s">
        <v>20</v>
      </c>
      <c r="F12409" s="4" t="s">
        <v>886</v>
      </c>
      <c r="G12409" s="4">
        <v>78000</v>
      </c>
      <c r="H12409" s="4">
        <v>192405</v>
      </c>
    </row>
    <row r="12410" spans="2:8" hidden="1" x14ac:dyDescent="0.15">
      <c r="B12410" s="8" t="s">
        <v>840</v>
      </c>
      <c r="C12410" s="4" t="s">
        <v>27</v>
      </c>
      <c r="D12410" s="4" t="s">
        <v>19</v>
      </c>
      <c r="E12410" s="4" t="s">
        <v>20</v>
      </c>
      <c r="F12410" s="4" t="s">
        <v>886</v>
      </c>
      <c r="G12410" s="4">
        <v>78000</v>
      </c>
      <c r="H12410" s="4">
        <v>184780</v>
      </c>
    </row>
    <row r="12411" spans="2:8" hidden="1" x14ac:dyDescent="0.15">
      <c r="B12411" s="8" t="s">
        <v>1046</v>
      </c>
      <c r="C12411" s="4" t="s">
        <v>27</v>
      </c>
      <c r="D12411" s="4" t="s">
        <v>19</v>
      </c>
      <c r="E12411" s="4" t="s">
        <v>20</v>
      </c>
      <c r="F12411" s="4" t="s">
        <v>1044</v>
      </c>
      <c r="G12411" s="4">
        <v>52000</v>
      </c>
      <c r="H12411" s="4">
        <v>126204</v>
      </c>
    </row>
    <row r="12412" spans="2:8" hidden="1" x14ac:dyDescent="0.15">
      <c r="B12412" s="8" t="s">
        <v>1050</v>
      </c>
      <c r="C12412" s="4" t="s">
        <v>27</v>
      </c>
      <c r="D12412" s="4" t="s">
        <v>19</v>
      </c>
      <c r="E12412" s="4" t="s">
        <v>20</v>
      </c>
      <c r="F12412" s="4" t="s">
        <v>1044</v>
      </c>
      <c r="G12412" s="4">
        <v>52000</v>
      </c>
      <c r="H12412" s="4">
        <v>123900</v>
      </c>
    </row>
    <row r="12413" spans="2:8" hidden="1" x14ac:dyDescent="0.15">
      <c r="B12413" s="8" t="s">
        <v>836</v>
      </c>
      <c r="C12413" s="4" t="s">
        <v>27</v>
      </c>
      <c r="D12413" s="4" t="s">
        <v>19</v>
      </c>
      <c r="E12413" s="4" t="s">
        <v>20</v>
      </c>
      <c r="F12413" s="4" t="s">
        <v>1044</v>
      </c>
      <c r="G12413" s="4">
        <v>52000</v>
      </c>
      <c r="H12413" s="4">
        <v>127400</v>
      </c>
    </row>
    <row r="12414" spans="2:8" hidden="1" x14ac:dyDescent="0.15">
      <c r="B12414" s="8" t="s">
        <v>566</v>
      </c>
      <c r="C12414" s="4" t="s">
        <v>27</v>
      </c>
      <c r="D12414" s="4" t="s">
        <v>19</v>
      </c>
      <c r="E12414" s="4" t="s">
        <v>20</v>
      </c>
      <c r="F12414" s="4" t="s">
        <v>1108</v>
      </c>
      <c r="G12414" s="4">
        <v>52000</v>
      </c>
      <c r="H12414" s="4">
        <v>101352</v>
      </c>
    </row>
    <row r="12415" spans="2:8" hidden="1" x14ac:dyDescent="0.15">
      <c r="B12415" s="8" t="s">
        <v>1039</v>
      </c>
      <c r="C12415" s="4" t="s">
        <v>27</v>
      </c>
      <c r="D12415" s="4" t="s">
        <v>19</v>
      </c>
      <c r="E12415" s="4" t="s">
        <v>20</v>
      </c>
      <c r="F12415" s="4" t="s">
        <v>1040</v>
      </c>
      <c r="G12415" s="4">
        <v>52000</v>
      </c>
      <c r="H12415" s="4">
        <v>131820</v>
      </c>
    </row>
    <row r="12416" spans="2:8" hidden="1" x14ac:dyDescent="0.15">
      <c r="B12416" s="8" t="s">
        <v>913</v>
      </c>
      <c r="C12416" s="4" t="s">
        <v>27</v>
      </c>
      <c r="D12416" s="4" t="s">
        <v>19</v>
      </c>
      <c r="E12416" s="4" t="s">
        <v>20</v>
      </c>
      <c r="F12416" s="4" t="s">
        <v>914</v>
      </c>
      <c r="G12416" s="4">
        <v>78000</v>
      </c>
      <c r="H12416" s="4">
        <v>146952</v>
      </c>
    </row>
    <row r="12417" spans="2:8" hidden="1" x14ac:dyDescent="0.15">
      <c r="B12417" s="8" t="s">
        <v>1198</v>
      </c>
      <c r="C12417" s="4" t="s">
        <v>27</v>
      </c>
      <c r="D12417" s="4" t="s">
        <v>19</v>
      </c>
      <c r="E12417" s="4" t="s">
        <v>20</v>
      </c>
      <c r="F12417" s="4" t="s">
        <v>1199</v>
      </c>
      <c r="G12417" s="4">
        <v>50000</v>
      </c>
      <c r="H12417" s="4">
        <v>119000</v>
      </c>
    </row>
    <row r="12418" spans="2:8" hidden="1" x14ac:dyDescent="0.15">
      <c r="B12418" s="8" t="s">
        <v>655</v>
      </c>
      <c r="C12418" s="4" t="s">
        <v>27</v>
      </c>
      <c r="D12418" s="4" t="s">
        <v>19</v>
      </c>
      <c r="E12418" s="4" t="s">
        <v>20</v>
      </c>
      <c r="F12418" s="4" t="s">
        <v>1199</v>
      </c>
      <c r="G12418" s="4">
        <v>26000</v>
      </c>
      <c r="H12418" s="4">
        <v>75887.34</v>
      </c>
    </row>
    <row r="12419" spans="2:8" hidden="1" x14ac:dyDescent="0.15">
      <c r="B12419" s="8" t="s">
        <v>1228</v>
      </c>
      <c r="C12419" s="4" t="s">
        <v>27</v>
      </c>
      <c r="D12419" s="4" t="s">
        <v>19</v>
      </c>
      <c r="E12419" s="4" t="s">
        <v>20</v>
      </c>
      <c r="F12419" s="4" t="s">
        <v>1229</v>
      </c>
      <c r="G12419" s="4">
        <v>50000</v>
      </c>
      <c r="H12419" s="4">
        <v>103000</v>
      </c>
    </row>
    <row r="12420" spans="2:8" hidden="1" x14ac:dyDescent="0.15">
      <c r="B12420" s="8" t="s">
        <v>90</v>
      </c>
      <c r="C12420" s="4" t="s">
        <v>27</v>
      </c>
      <c r="D12420" s="4" t="s">
        <v>19</v>
      </c>
      <c r="E12420" s="4" t="s">
        <v>20</v>
      </c>
      <c r="F12420" s="4" t="s">
        <v>1229</v>
      </c>
      <c r="G12420" s="4">
        <v>50000</v>
      </c>
      <c r="H12420" s="4">
        <v>103000</v>
      </c>
    </row>
    <row r="12421" spans="2:8" hidden="1" x14ac:dyDescent="0.15">
      <c r="B12421" s="8">
        <v>45626</v>
      </c>
      <c r="C12421" s="4" t="s">
        <v>18</v>
      </c>
      <c r="D12421" s="4" t="s">
        <v>19</v>
      </c>
      <c r="E12421" s="4" t="s">
        <v>20</v>
      </c>
      <c r="F12421" s="4" t="s">
        <v>5580</v>
      </c>
      <c r="G12421" s="4">
        <v>900</v>
      </c>
      <c r="H12421" s="4">
        <v>1809</v>
      </c>
    </row>
    <row r="12422" spans="2:8" hidden="1" x14ac:dyDescent="0.15">
      <c r="B12422" s="8" t="s">
        <v>940</v>
      </c>
      <c r="C12422" s="4" t="s">
        <v>27</v>
      </c>
      <c r="D12422" s="4" t="s">
        <v>2848</v>
      </c>
      <c r="E12422" s="4" t="s">
        <v>20</v>
      </c>
      <c r="F12422" s="4" t="s">
        <v>5380</v>
      </c>
      <c r="G12422" s="4">
        <v>1054</v>
      </c>
      <c r="H12422" s="4">
        <v>4477.82</v>
      </c>
    </row>
    <row r="12423" spans="2:8" hidden="1" x14ac:dyDescent="0.15">
      <c r="B12423" s="8" t="s">
        <v>2133</v>
      </c>
      <c r="C12423" s="4" t="s">
        <v>27</v>
      </c>
      <c r="D12423" s="4" t="s">
        <v>232</v>
      </c>
      <c r="E12423" s="4" t="s">
        <v>20</v>
      </c>
      <c r="F12423" s="4" t="s">
        <v>5380</v>
      </c>
      <c r="G12423" s="4">
        <v>42</v>
      </c>
      <c r="H12423" s="4">
        <v>1429.09</v>
      </c>
    </row>
    <row r="12424" spans="2:8" hidden="1" x14ac:dyDescent="0.15">
      <c r="B12424" s="8" t="s">
        <v>3257</v>
      </c>
      <c r="C12424" s="4" t="s">
        <v>27</v>
      </c>
      <c r="D12424" s="4" t="s">
        <v>391</v>
      </c>
      <c r="E12424" s="4" t="s">
        <v>20</v>
      </c>
      <c r="F12424" s="4" t="s">
        <v>5457</v>
      </c>
      <c r="G12424" s="4">
        <v>400</v>
      </c>
      <c r="H12424" s="4">
        <v>2913.87</v>
      </c>
    </row>
    <row r="12425" spans="2:8" hidden="1" x14ac:dyDescent="0.15">
      <c r="B12425" s="8" t="s">
        <v>874</v>
      </c>
      <c r="C12425" s="4" t="s">
        <v>27</v>
      </c>
      <c r="D12425" s="4" t="s">
        <v>391</v>
      </c>
      <c r="E12425" s="4" t="s">
        <v>20</v>
      </c>
      <c r="F12425" s="4" t="s">
        <v>5457</v>
      </c>
      <c r="G12425" s="4">
        <v>400</v>
      </c>
      <c r="H12425" s="4">
        <v>2893.01</v>
      </c>
    </row>
    <row r="12426" spans="2:8" hidden="1" x14ac:dyDescent="0.15">
      <c r="B12426" s="8" t="s">
        <v>3578</v>
      </c>
      <c r="C12426" s="4" t="s">
        <v>27</v>
      </c>
      <c r="D12426" s="4" t="s">
        <v>391</v>
      </c>
      <c r="E12426" s="4" t="s">
        <v>20</v>
      </c>
      <c r="F12426" s="4" t="s">
        <v>5457</v>
      </c>
      <c r="G12426" s="4">
        <v>400</v>
      </c>
      <c r="H12426" s="4">
        <v>2844.1</v>
      </c>
    </row>
    <row r="12427" spans="2:8" hidden="1" x14ac:dyDescent="0.15">
      <c r="B12427" s="8" t="s">
        <v>2560</v>
      </c>
      <c r="C12427" s="4" t="s">
        <v>27</v>
      </c>
      <c r="D12427" s="4" t="s">
        <v>391</v>
      </c>
      <c r="E12427" s="4" t="s">
        <v>20</v>
      </c>
      <c r="F12427" s="4" t="s">
        <v>5457</v>
      </c>
      <c r="G12427" s="4">
        <v>140</v>
      </c>
      <c r="H12427" s="4">
        <v>1029.0999999999899</v>
      </c>
    </row>
    <row r="12428" spans="2:8" hidden="1" x14ac:dyDescent="0.15">
      <c r="B12428" s="8" t="s">
        <v>321</v>
      </c>
      <c r="C12428" s="4" t="s">
        <v>27</v>
      </c>
      <c r="D12428" s="4" t="s">
        <v>391</v>
      </c>
      <c r="E12428" s="4" t="s">
        <v>20</v>
      </c>
      <c r="F12428" s="4" t="s">
        <v>5457</v>
      </c>
      <c r="G12428" s="4">
        <v>1000</v>
      </c>
      <c r="H12428" s="4">
        <v>7319.71</v>
      </c>
    </row>
    <row r="12429" spans="2:8" hidden="1" x14ac:dyDescent="0.15">
      <c r="B12429" s="8" t="s">
        <v>2939</v>
      </c>
      <c r="C12429" s="4" t="s">
        <v>27</v>
      </c>
      <c r="D12429" s="4" t="s">
        <v>391</v>
      </c>
      <c r="E12429" s="4" t="s">
        <v>20</v>
      </c>
      <c r="F12429" s="4" t="s">
        <v>6043</v>
      </c>
      <c r="G12429" s="4">
        <v>400</v>
      </c>
      <c r="H12429" s="4">
        <v>2941.74</v>
      </c>
    </row>
    <row r="12430" spans="2:8" hidden="1" x14ac:dyDescent="0.15">
      <c r="B12430" s="8" t="s">
        <v>262</v>
      </c>
      <c r="C12430" s="4" t="s">
        <v>27</v>
      </c>
      <c r="D12430" s="4" t="s">
        <v>196</v>
      </c>
      <c r="E12430" s="4" t="s">
        <v>20</v>
      </c>
      <c r="F12430" s="4" t="s">
        <v>6176</v>
      </c>
      <c r="G12430" s="4">
        <v>300</v>
      </c>
      <c r="H12430" s="4">
        <v>1213.5</v>
      </c>
    </row>
    <row r="12431" spans="2:8" hidden="1" x14ac:dyDescent="0.15">
      <c r="B12431" s="8">
        <v>45607</v>
      </c>
      <c r="C12431" s="4" t="s">
        <v>18</v>
      </c>
      <c r="D12431" s="4" t="s">
        <v>19</v>
      </c>
      <c r="E12431" s="4" t="s">
        <v>20</v>
      </c>
      <c r="F12431" s="4" t="s">
        <v>1958</v>
      </c>
      <c r="G12431" s="4">
        <v>23850</v>
      </c>
      <c r="H12431" s="4">
        <v>55232.77</v>
      </c>
    </row>
    <row r="12432" spans="2:8" hidden="1" x14ac:dyDescent="0.15">
      <c r="B12432" s="8">
        <v>45607</v>
      </c>
      <c r="C12432" s="4" t="s">
        <v>18</v>
      </c>
      <c r="D12432" s="4" t="s">
        <v>19</v>
      </c>
      <c r="E12432" s="4" t="s">
        <v>20</v>
      </c>
      <c r="F12432" s="4" t="s">
        <v>1958</v>
      </c>
      <c r="G12432" s="4">
        <v>23850</v>
      </c>
      <c r="H12432" s="4">
        <v>55232.77</v>
      </c>
    </row>
    <row r="12433" spans="2:8" hidden="1" x14ac:dyDescent="0.15">
      <c r="B12433" s="8" t="s">
        <v>3096</v>
      </c>
      <c r="C12433" s="4" t="s">
        <v>27</v>
      </c>
      <c r="D12433" s="4" t="s">
        <v>54</v>
      </c>
      <c r="E12433" s="4" t="s">
        <v>20</v>
      </c>
      <c r="F12433" s="4" t="s">
        <v>7500</v>
      </c>
      <c r="G12433" s="4">
        <v>6</v>
      </c>
      <c r="H12433" s="4">
        <v>12.71</v>
      </c>
    </row>
    <row r="12434" spans="2:8" hidden="1" x14ac:dyDescent="0.15">
      <c r="B12434" s="8">
        <v>45357</v>
      </c>
      <c r="C12434" s="4" t="s">
        <v>18</v>
      </c>
      <c r="D12434" s="4" t="s">
        <v>19</v>
      </c>
      <c r="E12434" s="4" t="s">
        <v>20</v>
      </c>
      <c r="F12434" s="4" t="s">
        <v>4965</v>
      </c>
      <c r="G12434" s="4">
        <v>1970.3</v>
      </c>
      <c r="H12434" s="4">
        <v>3843.3</v>
      </c>
    </row>
    <row r="12435" spans="2:8" hidden="1" x14ac:dyDescent="0.15">
      <c r="B12435" s="8" t="s">
        <v>1446</v>
      </c>
      <c r="C12435" s="4" t="s">
        <v>27</v>
      </c>
      <c r="D12435" s="4" t="s">
        <v>19</v>
      </c>
      <c r="E12435" s="4" t="s">
        <v>20</v>
      </c>
      <c r="F12435" s="4" t="s">
        <v>2846</v>
      </c>
      <c r="G12435" s="4">
        <v>18910</v>
      </c>
      <c r="H12435" s="4">
        <v>54689.75</v>
      </c>
    </row>
    <row r="12436" spans="2:8" hidden="1" x14ac:dyDescent="0.15">
      <c r="B12436" s="8" t="s">
        <v>2404</v>
      </c>
      <c r="C12436" s="4" t="s">
        <v>209</v>
      </c>
      <c r="D12436" s="4" t="s">
        <v>20</v>
      </c>
      <c r="E12436" s="4" t="s">
        <v>2000</v>
      </c>
      <c r="F12436" s="4" t="s">
        <v>8591</v>
      </c>
      <c r="G12436" s="4">
        <v>1.7999999999999999E-2</v>
      </c>
      <c r="H12436" s="4">
        <v>544.77</v>
      </c>
    </row>
    <row r="12437" spans="2:8" hidden="1" x14ac:dyDescent="0.15">
      <c r="B12437" s="8" t="s">
        <v>1963</v>
      </c>
      <c r="C12437" s="4" t="s">
        <v>27</v>
      </c>
      <c r="D12437" s="4" t="s">
        <v>19</v>
      </c>
      <c r="E12437" s="4" t="s">
        <v>20</v>
      </c>
      <c r="F12437" s="4" t="s">
        <v>2846</v>
      </c>
      <c r="G12437" s="4">
        <v>18600</v>
      </c>
      <c r="H12437" s="4">
        <v>54667.71</v>
      </c>
    </row>
    <row r="12438" spans="2:8" hidden="1" x14ac:dyDescent="0.15">
      <c r="B12438" s="8" t="s">
        <v>1672</v>
      </c>
      <c r="C12438" s="4" t="s">
        <v>27</v>
      </c>
      <c r="D12438" s="4" t="s">
        <v>19</v>
      </c>
      <c r="E12438" s="4" t="s">
        <v>20</v>
      </c>
      <c r="F12438" s="4" t="s">
        <v>2841</v>
      </c>
      <c r="G12438" s="4">
        <v>18940</v>
      </c>
      <c r="H12438" s="4">
        <v>55177.87</v>
      </c>
    </row>
    <row r="12439" spans="2:8" hidden="1" x14ac:dyDescent="0.15">
      <c r="B12439" s="8" t="s">
        <v>1003</v>
      </c>
      <c r="C12439" s="4" t="s">
        <v>27</v>
      </c>
      <c r="D12439" s="4" t="s">
        <v>19</v>
      </c>
      <c r="E12439" s="4" t="s">
        <v>20</v>
      </c>
      <c r="F12439" s="4" t="s">
        <v>2840</v>
      </c>
      <c r="G12439" s="4">
        <v>18940</v>
      </c>
      <c r="H12439" s="4">
        <v>56005</v>
      </c>
    </row>
    <row r="12440" spans="2:8" hidden="1" x14ac:dyDescent="0.15">
      <c r="B12440" s="8" t="s">
        <v>571</v>
      </c>
      <c r="C12440" s="4" t="s">
        <v>27</v>
      </c>
      <c r="D12440" s="4" t="s">
        <v>19</v>
      </c>
      <c r="E12440" s="4" t="s">
        <v>20</v>
      </c>
      <c r="F12440" s="4" t="s">
        <v>2902</v>
      </c>
      <c r="G12440" s="4">
        <v>18540</v>
      </c>
      <c r="H12440" s="4">
        <v>51320</v>
      </c>
    </row>
    <row r="12441" spans="2:8" hidden="1" x14ac:dyDescent="0.15">
      <c r="B12441" s="8">
        <v>45313</v>
      </c>
      <c r="C12441" s="4" t="s">
        <v>18</v>
      </c>
      <c r="D12441" s="4" t="s">
        <v>19</v>
      </c>
      <c r="E12441" s="4" t="s">
        <v>20</v>
      </c>
      <c r="F12441" s="4" t="s">
        <v>2903</v>
      </c>
      <c r="G12441" s="4">
        <v>18540</v>
      </c>
      <c r="H12441" s="4">
        <v>47720</v>
      </c>
    </row>
    <row r="12442" spans="2:8" hidden="1" x14ac:dyDescent="0.15">
      <c r="B12442" s="8" t="s">
        <v>669</v>
      </c>
      <c r="C12442" s="4" t="s">
        <v>27</v>
      </c>
      <c r="D12442" s="4" t="s">
        <v>19</v>
      </c>
      <c r="E12442" s="4" t="s">
        <v>20</v>
      </c>
      <c r="F12442" s="4" t="s">
        <v>4192</v>
      </c>
      <c r="G12442" s="4">
        <v>6399</v>
      </c>
      <c r="H12442" s="4">
        <v>12449.86</v>
      </c>
    </row>
    <row r="12443" spans="2:8" hidden="1" x14ac:dyDescent="0.15">
      <c r="B12443" s="8" t="s">
        <v>1902</v>
      </c>
      <c r="C12443" s="4" t="s">
        <v>27</v>
      </c>
      <c r="D12443" s="4" t="s">
        <v>19</v>
      </c>
      <c r="E12443" s="4" t="s">
        <v>20</v>
      </c>
      <c r="F12443" s="4" t="s">
        <v>4029</v>
      </c>
      <c r="G12443" s="4">
        <v>8280</v>
      </c>
      <c r="H12443" s="4">
        <v>16707.47</v>
      </c>
    </row>
    <row r="12444" spans="2:8" hidden="1" x14ac:dyDescent="0.15">
      <c r="B12444" s="8" t="s">
        <v>852</v>
      </c>
      <c r="C12444" s="4" t="s">
        <v>27</v>
      </c>
      <c r="D12444" s="4" t="s">
        <v>19</v>
      </c>
      <c r="E12444" s="4" t="s">
        <v>20</v>
      </c>
      <c r="F12444" s="4" t="s">
        <v>4029</v>
      </c>
      <c r="G12444" s="4">
        <v>8253</v>
      </c>
      <c r="H12444" s="4">
        <v>7138.19</v>
      </c>
    </row>
    <row r="12445" spans="2:8" hidden="1" x14ac:dyDescent="0.15">
      <c r="B12445" s="8" t="s">
        <v>1358</v>
      </c>
      <c r="C12445" s="4" t="s">
        <v>27</v>
      </c>
      <c r="D12445" s="4" t="s">
        <v>19</v>
      </c>
      <c r="E12445" s="4" t="s">
        <v>20</v>
      </c>
      <c r="F12445" s="4" t="s">
        <v>1359</v>
      </c>
      <c r="G12445" s="4">
        <v>32622</v>
      </c>
      <c r="H12445" s="4">
        <v>28054.92</v>
      </c>
    </row>
    <row r="12446" spans="2:8" hidden="1" x14ac:dyDescent="0.15">
      <c r="B12446" s="8" t="s">
        <v>2211</v>
      </c>
      <c r="C12446" s="4" t="s">
        <v>27</v>
      </c>
      <c r="D12446" s="4" t="s">
        <v>19</v>
      </c>
      <c r="E12446" s="4" t="s">
        <v>20</v>
      </c>
      <c r="F12446" s="4" t="s">
        <v>3296</v>
      </c>
      <c r="G12446" s="4">
        <v>15714</v>
      </c>
      <c r="H12446" s="4">
        <v>31303.73</v>
      </c>
    </row>
    <row r="12447" spans="2:8" hidden="1" x14ac:dyDescent="0.15">
      <c r="B12447" s="8" t="s">
        <v>421</v>
      </c>
      <c r="C12447" s="4" t="s">
        <v>27</v>
      </c>
      <c r="D12447" s="4" t="s">
        <v>19</v>
      </c>
      <c r="E12447" s="4" t="s">
        <v>20</v>
      </c>
      <c r="F12447" s="4" t="s">
        <v>3296</v>
      </c>
      <c r="G12447" s="4">
        <v>7731</v>
      </c>
      <c r="H12447" s="4">
        <v>6673.86</v>
      </c>
    </row>
    <row r="12448" spans="2:8" hidden="1" x14ac:dyDescent="0.15">
      <c r="B12448" s="8" t="s">
        <v>2730</v>
      </c>
      <c r="C12448" s="4" t="s">
        <v>27</v>
      </c>
      <c r="D12448" s="4" t="s">
        <v>19</v>
      </c>
      <c r="E12448" s="4" t="s">
        <v>20</v>
      </c>
      <c r="F12448" s="4" t="s">
        <v>3296</v>
      </c>
      <c r="G12448" s="4">
        <v>5895</v>
      </c>
      <c r="H12448" s="4">
        <v>11651.46</v>
      </c>
    </row>
    <row r="12449" spans="2:8" hidden="1" x14ac:dyDescent="0.15">
      <c r="B12449" s="8" t="s">
        <v>421</v>
      </c>
      <c r="C12449" s="4" t="s">
        <v>27</v>
      </c>
      <c r="D12449" s="4" t="s">
        <v>19</v>
      </c>
      <c r="E12449" s="4" t="s">
        <v>20</v>
      </c>
      <c r="F12449" s="4" t="s">
        <v>4091</v>
      </c>
      <c r="G12449" s="4">
        <v>7731</v>
      </c>
      <c r="H12449" s="4">
        <v>21671.8</v>
      </c>
    </row>
    <row r="12450" spans="2:8" hidden="1" x14ac:dyDescent="0.15">
      <c r="B12450" s="8" t="s">
        <v>399</v>
      </c>
      <c r="C12450" s="4" t="s">
        <v>27</v>
      </c>
      <c r="D12450" s="4" t="s">
        <v>19</v>
      </c>
      <c r="E12450" s="4" t="s">
        <v>20</v>
      </c>
      <c r="F12450" s="4" t="s">
        <v>2345</v>
      </c>
      <c r="G12450" s="4">
        <v>20970</v>
      </c>
      <c r="H12450" s="4">
        <v>58777.35</v>
      </c>
    </row>
    <row r="12451" spans="2:8" hidden="1" x14ac:dyDescent="0.15">
      <c r="B12451" s="8" t="s">
        <v>2211</v>
      </c>
      <c r="C12451" s="4" t="s">
        <v>27</v>
      </c>
      <c r="D12451" s="4" t="s">
        <v>19</v>
      </c>
      <c r="E12451" s="4" t="s">
        <v>20</v>
      </c>
      <c r="F12451" s="4" t="s">
        <v>2345</v>
      </c>
      <c r="G12451" s="4">
        <v>6120</v>
      </c>
      <c r="H12451" s="4">
        <v>21438.61</v>
      </c>
    </row>
    <row r="12452" spans="2:8" hidden="1" x14ac:dyDescent="0.15">
      <c r="B12452" s="8" t="s">
        <v>2951</v>
      </c>
      <c r="C12452" s="4" t="s">
        <v>27</v>
      </c>
      <c r="D12452" s="4" t="s">
        <v>19</v>
      </c>
      <c r="E12452" s="4" t="s">
        <v>20</v>
      </c>
      <c r="F12452" s="4" t="s">
        <v>2345</v>
      </c>
      <c r="G12452" s="4">
        <v>3254.16</v>
      </c>
      <c r="H12452" s="4">
        <v>2817.36</v>
      </c>
    </row>
    <row r="12453" spans="2:8" hidden="1" x14ac:dyDescent="0.15">
      <c r="B12453" s="8" t="s">
        <v>590</v>
      </c>
      <c r="C12453" s="4" t="s">
        <v>27</v>
      </c>
      <c r="D12453" s="4" t="s">
        <v>19</v>
      </c>
      <c r="E12453" s="4" t="s">
        <v>20</v>
      </c>
      <c r="F12453" s="4" t="s">
        <v>3947</v>
      </c>
      <c r="G12453" s="4">
        <v>9360</v>
      </c>
      <c r="H12453" s="4">
        <v>7982.33</v>
      </c>
    </row>
    <row r="12454" spans="2:8" hidden="1" x14ac:dyDescent="0.15">
      <c r="B12454" s="8" t="s">
        <v>3617</v>
      </c>
      <c r="C12454" s="4" t="s">
        <v>27</v>
      </c>
      <c r="D12454" s="4" t="s">
        <v>19</v>
      </c>
      <c r="E12454" s="4" t="s">
        <v>20</v>
      </c>
      <c r="F12454" s="4" t="s">
        <v>3451</v>
      </c>
      <c r="G12454" s="4">
        <v>12699</v>
      </c>
      <c r="H12454" s="4">
        <v>10830.34</v>
      </c>
    </row>
    <row r="12455" spans="2:8" hidden="1" x14ac:dyDescent="0.15">
      <c r="B12455" s="8" t="s">
        <v>1203</v>
      </c>
      <c r="C12455" s="4" t="s">
        <v>27</v>
      </c>
      <c r="D12455" s="4" t="s">
        <v>19</v>
      </c>
      <c r="E12455" s="4" t="s">
        <v>20</v>
      </c>
      <c r="F12455" s="4" t="s">
        <v>3451</v>
      </c>
      <c r="G12455" s="4">
        <v>12312</v>
      </c>
      <c r="H12455" s="4">
        <v>10510.15</v>
      </c>
    </row>
    <row r="12456" spans="2:8" hidden="1" x14ac:dyDescent="0.15">
      <c r="B12456" s="8" t="s">
        <v>590</v>
      </c>
      <c r="C12456" s="4" t="s">
        <v>27</v>
      </c>
      <c r="D12456" s="4" t="s">
        <v>19</v>
      </c>
      <c r="E12456" s="4" t="s">
        <v>20</v>
      </c>
      <c r="F12456" s="4" t="s">
        <v>3451</v>
      </c>
      <c r="G12456" s="4">
        <v>2655</v>
      </c>
      <c r="H12456" s="4">
        <v>2264.2199999999998</v>
      </c>
    </row>
    <row r="12457" spans="2:8" hidden="1" x14ac:dyDescent="0.15">
      <c r="B12457" s="8" t="s">
        <v>2951</v>
      </c>
      <c r="C12457" s="4" t="s">
        <v>27</v>
      </c>
      <c r="D12457" s="4" t="s">
        <v>19</v>
      </c>
      <c r="E12457" s="4" t="s">
        <v>20</v>
      </c>
      <c r="F12457" s="4" t="s">
        <v>3451</v>
      </c>
      <c r="G12457" s="4">
        <v>14211</v>
      </c>
      <c r="H12457" s="4">
        <v>12221.46</v>
      </c>
    </row>
    <row r="12458" spans="2:8" hidden="1" x14ac:dyDescent="0.15">
      <c r="B12458" s="8" t="s">
        <v>2211</v>
      </c>
      <c r="C12458" s="4" t="s">
        <v>27</v>
      </c>
      <c r="D12458" s="4" t="s">
        <v>19</v>
      </c>
      <c r="E12458" s="4" t="s">
        <v>20</v>
      </c>
      <c r="F12458" s="4" t="s">
        <v>3451</v>
      </c>
      <c r="G12458" s="4">
        <v>12834</v>
      </c>
      <c r="H12458" s="4">
        <v>35972.400000000001</v>
      </c>
    </row>
    <row r="12459" spans="2:8" hidden="1" x14ac:dyDescent="0.15">
      <c r="B12459" s="8" t="s">
        <v>1071</v>
      </c>
      <c r="C12459" s="4" t="s">
        <v>27</v>
      </c>
      <c r="D12459" s="4" t="s">
        <v>19</v>
      </c>
      <c r="E12459" s="4" t="s">
        <v>20</v>
      </c>
      <c r="F12459" s="4" t="s">
        <v>2834</v>
      </c>
      <c r="G12459" s="4">
        <v>19005</v>
      </c>
      <c r="H12459" s="4">
        <v>16189.46</v>
      </c>
    </row>
    <row r="12460" spans="2:8" hidden="1" x14ac:dyDescent="0.15">
      <c r="B12460" s="8" t="s">
        <v>590</v>
      </c>
      <c r="C12460" s="4" t="s">
        <v>27</v>
      </c>
      <c r="D12460" s="4" t="s">
        <v>19</v>
      </c>
      <c r="E12460" s="4" t="s">
        <v>20</v>
      </c>
      <c r="F12460" s="4" t="s">
        <v>2834</v>
      </c>
      <c r="G12460" s="4">
        <v>18405</v>
      </c>
      <c r="H12460" s="4">
        <v>15695.65</v>
      </c>
    </row>
    <row r="12461" spans="2:8" hidden="1" x14ac:dyDescent="0.15">
      <c r="B12461" s="8" t="s">
        <v>1822</v>
      </c>
      <c r="C12461" s="4" t="s">
        <v>27</v>
      </c>
      <c r="D12461" s="4" t="s">
        <v>19</v>
      </c>
      <c r="E12461" s="4" t="s">
        <v>20</v>
      </c>
      <c r="F12461" s="4" t="s">
        <v>2834</v>
      </c>
      <c r="G12461" s="4">
        <v>18126</v>
      </c>
      <c r="H12461" s="4">
        <v>15459.3</v>
      </c>
    </row>
    <row r="12462" spans="2:8" hidden="1" x14ac:dyDescent="0.15">
      <c r="B12462" s="8" t="s">
        <v>3472</v>
      </c>
      <c r="C12462" s="4" t="s">
        <v>27</v>
      </c>
      <c r="D12462" s="4" t="s">
        <v>19</v>
      </c>
      <c r="E12462" s="4" t="s">
        <v>20</v>
      </c>
      <c r="F12462" s="4" t="s">
        <v>2834</v>
      </c>
      <c r="G12462" s="4">
        <v>14013</v>
      </c>
      <c r="H12462" s="4">
        <v>11942.01</v>
      </c>
    </row>
    <row r="12463" spans="2:8" hidden="1" x14ac:dyDescent="0.15">
      <c r="B12463" s="8" t="s">
        <v>1571</v>
      </c>
      <c r="C12463" s="4" t="s">
        <v>27</v>
      </c>
      <c r="D12463" s="4" t="s">
        <v>19</v>
      </c>
      <c r="E12463" s="4" t="s">
        <v>20</v>
      </c>
      <c r="F12463" s="4" t="s">
        <v>2095</v>
      </c>
      <c r="G12463" s="4">
        <v>22029</v>
      </c>
      <c r="H12463" s="4">
        <v>18863.72</v>
      </c>
    </row>
    <row r="12464" spans="2:8" hidden="1" x14ac:dyDescent="0.15">
      <c r="B12464" s="8" t="s">
        <v>2431</v>
      </c>
      <c r="C12464" s="4" t="s">
        <v>27</v>
      </c>
      <c r="D12464" s="4" t="s">
        <v>19</v>
      </c>
      <c r="E12464" s="4" t="s">
        <v>20</v>
      </c>
      <c r="F12464" s="4" t="s">
        <v>2095</v>
      </c>
      <c r="G12464" s="4">
        <v>20214</v>
      </c>
      <c r="H12464" s="4">
        <v>17117.39</v>
      </c>
    </row>
    <row r="12465" spans="2:8" hidden="1" x14ac:dyDescent="0.15">
      <c r="B12465" s="8" t="s">
        <v>387</v>
      </c>
      <c r="C12465" s="4" t="s">
        <v>27</v>
      </c>
      <c r="D12465" s="4" t="s">
        <v>19</v>
      </c>
      <c r="E12465" s="4" t="s">
        <v>20</v>
      </c>
      <c r="F12465" s="4" t="s">
        <v>2095</v>
      </c>
      <c r="G12465" s="4">
        <v>15651</v>
      </c>
      <c r="H12465" s="4">
        <v>13141.86</v>
      </c>
    </row>
    <row r="12466" spans="2:8" hidden="1" x14ac:dyDescent="0.15">
      <c r="B12466" s="8" t="s">
        <v>387</v>
      </c>
      <c r="C12466" s="4" t="s">
        <v>27</v>
      </c>
      <c r="D12466" s="4" t="s">
        <v>19</v>
      </c>
      <c r="E12466" s="4" t="s">
        <v>20</v>
      </c>
      <c r="F12466" s="4" t="s">
        <v>2095</v>
      </c>
      <c r="G12466" s="4">
        <v>15300</v>
      </c>
      <c r="H12466" s="4">
        <v>12847.13</v>
      </c>
    </row>
    <row r="12467" spans="2:8" hidden="1" x14ac:dyDescent="0.15">
      <c r="B12467" s="8" t="s">
        <v>2058</v>
      </c>
      <c r="C12467" s="4" t="s">
        <v>27</v>
      </c>
      <c r="D12467" s="4" t="s">
        <v>19</v>
      </c>
      <c r="E12467" s="4" t="s">
        <v>20</v>
      </c>
      <c r="F12467" s="4" t="s">
        <v>2095</v>
      </c>
      <c r="G12467" s="4">
        <v>14571</v>
      </c>
      <c r="H12467" s="4">
        <v>12422.28</v>
      </c>
    </row>
    <row r="12468" spans="2:8" hidden="1" x14ac:dyDescent="0.15">
      <c r="B12468" s="8" t="s">
        <v>1046</v>
      </c>
      <c r="C12468" s="4" t="s">
        <v>27</v>
      </c>
      <c r="D12468" s="4" t="s">
        <v>19</v>
      </c>
      <c r="E12468" s="4" t="s">
        <v>20</v>
      </c>
      <c r="F12468" s="4" t="s">
        <v>2843</v>
      </c>
      <c r="G12468" s="4">
        <v>18936</v>
      </c>
      <c r="H12468" s="4">
        <v>16129.51</v>
      </c>
    </row>
    <row r="12469" spans="2:8" hidden="1" x14ac:dyDescent="0.15">
      <c r="B12469" s="8" t="s">
        <v>1055</v>
      </c>
      <c r="C12469" s="4" t="s">
        <v>27</v>
      </c>
      <c r="D12469" s="4" t="s">
        <v>19</v>
      </c>
      <c r="E12469" s="4" t="s">
        <v>20</v>
      </c>
      <c r="F12469" s="4" t="s">
        <v>2843</v>
      </c>
      <c r="G12469" s="4">
        <v>17127</v>
      </c>
      <c r="H12469" s="4">
        <v>14611.29</v>
      </c>
    </row>
    <row r="12470" spans="2:8" hidden="1" x14ac:dyDescent="0.15">
      <c r="B12470" s="8" t="s">
        <v>84</v>
      </c>
      <c r="C12470" s="4" t="s">
        <v>27</v>
      </c>
      <c r="D12470" s="4" t="s">
        <v>19</v>
      </c>
      <c r="E12470" s="4" t="s">
        <v>20</v>
      </c>
      <c r="F12470" s="4" t="s">
        <v>2843</v>
      </c>
      <c r="G12470" s="4">
        <v>16386</v>
      </c>
      <c r="H12470" s="4">
        <v>13964.16</v>
      </c>
    </row>
    <row r="12471" spans="2:8" hidden="1" x14ac:dyDescent="0.15">
      <c r="B12471" s="8" t="s">
        <v>2809</v>
      </c>
      <c r="C12471" s="4" t="s">
        <v>27</v>
      </c>
      <c r="D12471" s="4" t="s">
        <v>19</v>
      </c>
      <c r="E12471" s="4" t="s">
        <v>20</v>
      </c>
      <c r="F12471" s="4" t="s">
        <v>2843</v>
      </c>
      <c r="G12471" s="4">
        <v>15084</v>
      </c>
      <c r="H12471" s="4">
        <v>12856.26</v>
      </c>
    </row>
    <row r="12472" spans="2:8" hidden="1" x14ac:dyDescent="0.15">
      <c r="B12472" s="8" t="s">
        <v>499</v>
      </c>
      <c r="C12472" s="4" t="s">
        <v>27</v>
      </c>
      <c r="D12472" s="4" t="s">
        <v>19</v>
      </c>
      <c r="E12472" s="4" t="s">
        <v>20</v>
      </c>
      <c r="F12472" s="4" t="s">
        <v>2843</v>
      </c>
      <c r="G12472" s="4">
        <v>13662</v>
      </c>
      <c r="H12472" s="4">
        <v>11662.56</v>
      </c>
    </row>
    <row r="12473" spans="2:8" hidden="1" x14ac:dyDescent="0.15">
      <c r="B12473" s="8" t="s">
        <v>1592</v>
      </c>
      <c r="C12473" s="4" t="s">
        <v>27</v>
      </c>
      <c r="D12473" s="4" t="s">
        <v>19</v>
      </c>
      <c r="E12473" s="4" t="s">
        <v>20</v>
      </c>
      <c r="F12473" s="4" t="s">
        <v>2843</v>
      </c>
      <c r="G12473" s="4">
        <v>12582</v>
      </c>
      <c r="H12473" s="4">
        <v>10727.84</v>
      </c>
    </row>
    <row r="12474" spans="2:8" hidden="1" x14ac:dyDescent="0.15">
      <c r="B12474" s="8" t="s">
        <v>2211</v>
      </c>
      <c r="C12474" s="4" t="s">
        <v>27</v>
      </c>
      <c r="D12474" s="4" t="s">
        <v>19</v>
      </c>
      <c r="E12474" s="4" t="s">
        <v>20</v>
      </c>
      <c r="F12474" s="4" t="s">
        <v>4511</v>
      </c>
      <c r="G12474" s="4">
        <v>3807</v>
      </c>
      <c r="H12474" s="4">
        <v>7788.63</v>
      </c>
    </row>
    <row r="12475" spans="2:8" hidden="1" x14ac:dyDescent="0.15">
      <c r="B12475" s="8" t="s">
        <v>421</v>
      </c>
      <c r="C12475" s="4" t="s">
        <v>27</v>
      </c>
      <c r="D12475" s="4" t="s">
        <v>19</v>
      </c>
      <c r="E12475" s="4" t="s">
        <v>20</v>
      </c>
      <c r="F12475" s="4" t="s">
        <v>4511</v>
      </c>
      <c r="G12475" s="4">
        <v>1728</v>
      </c>
      <c r="H12475" s="4">
        <v>1491.71</v>
      </c>
    </row>
    <row r="12476" spans="2:8" hidden="1" x14ac:dyDescent="0.15">
      <c r="B12476" s="8" t="s">
        <v>421</v>
      </c>
      <c r="C12476" s="4" t="s">
        <v>27</v>
      </c>
      <c r="D12476" s="4" t="s">
        <v>19</v>
      </c>
      <c r="E12476" s="4" t="s">
        <v>20</v>
      </c>
      <c r="F12476" s="4" t="s">
        <v>5044</v>
      </c>
      <c r="G12476" s="4">
        <v>1728</v>
      </c>
      <c r="H12476" s="4">
        <v>4843.99</v>
      </c>
    </row>
    <row r="12477" spans="2:8" hidden="1" x14ac:dyDescent="0.15">
      <c r="B12477" s="8" t="s">
        <v>469</v>
      </c>
      <c r="C12477" s="4" t="s">
        <v>27</v>
      </c>
      <c r="D12477" s="4" t="s">
        <v>19</v>
      </c>
      <c r="E12477" s="4" t="s">
        <v>20</v>
      </c>
      <c r="F12477" s="4" t="s">
        <v>3295</v>
      </c>
      <c r="G12477" s="4">
        <v>15720</v>
      </c>
      <c r="H12477" s="4">
        <v>13554.77</v>
      </c>
    </row>
    <row r="12478" spans="2:8" hidden="1" x14ac:dyDescent="0.15">
      <c r="B12478" s="8" t="s">
        <v>1279</v>
      </c>
      <c r="C12478" s="4" t="s">
        <v>27</v>
      </c>
      <c r="D12478" s="4" t="s">
        <v>19</v>
      </c>
      <c r="E12478" s="4" t="s">
        <v>20</v>
      </c>
      <c r="F12478" s="4" t="s">
        <v>2379</v>
      </c>
      <c r="G12478" s="4">
        <v>20502</v>
      </c>
      <c r="H12478" s="4">
        <v>17389.8</v>
      </c>
    </row>
    <row r="12479" spans="2:8" hidden="1" x14ac:dyDescent="0.15">
      <c r="B12479" s="8" t="s">
        <v>891</v>
      </c>
      <c r="C12479" s="4" t="s">
        <v>27</v>
      </c>
      <c r="D12479" s="4" t="s">
        <v>19</v>
      </c>
      <c r="E12479" s="4" t="s">
        <v>20</v>
      </c>
      <c r="F12479" s="4" t="s">
        <v>2379</v>
      </c>
      <c r="G12479" s="4">
        <v>17100</v>
      </c>
      <c r="H12479" s="4">
        <v>14565.82</v>
      </c>
    </row>
    <row r="12480" spans="2:8" hidden="1" x14ac:dyDescent="0.15">
      <c r="B12480" s="8" t="s">
        <v>891</v>
      </c>
      <c r="C12480" s="4" t="s">
        <v>27</v>
      </c>
      <c r="D12480" s="4" t="s">
        <v>19</v>
      </c>
      <c r="E12480" s="4" t="s">
        <v>20</v>
      </c>
      <c r="F12480" s="4" t="s">
        <v>2379</v>
      </c>
      <c r="G12480" s="4">
        <v>3420</v>
      </c>
      <c r="H12480" s="4">
        <v>2906.66</v>
      </c>
    </row>
    <row r="12481" spans="2:8" hidden="1" x14ac:dyDescent="0.15">
      <c r="B12481" s="8" t="s">
        <v>174</v>
      </c>
      <c r="C12481" s="4" t="s">
        <v>27</v>
      </c>
      <c r="D12481" s="4" t="s">
        <v>19</v>
      </c>
      <c r="E12481" s="4" t="s">
        <v>20</v>
      </c>
      <c r="F12481" s="4" t="s">
        <v>2034</v>
      </c>
      <c r="G12481" s="4">
        <v>22770</v>
      </c>
      <c r="H12481" s="4">
        <v>19467.439999999999</v>
      </c>
    </row>
    <row r="12482" spans="2:8" hidden="1" x14ac:dyDescent="0.15">
      <c r="B12482" s="8" t="s">
        <v>761</v>
      </c>
      <c r="C12482" s="4" t="s">
        <v>27</v>
      </c>
      <c r="D12482" s="4" t="s">
        <v>19</v>
      </c>
      <c r="E12482" s="4" t="s">
        <v>20</v>
      </c>
      <c r="F12482" s="4" t="s">
        <v>2358</v>
      </c>
      <c r="G12482" s="4">
        <v>20736</v>
      </c>
      <c r="H12482" s="4">
        <v>17660.669999999998</v>
      </c>
    </row>
    <row r="12483" spans="2:8" hidden="1" x14ac:dyDescent="0.15">
      <c r="B12483" s="8" t="s">
        <v>1323</v>
      </c>
      <c r="C12483" s="4" t="s">
        <v>27</v>
      </c>
      <c r="D12483" s="4" t="s">
        <v>19</v>
      </c>
      <c r="E12483" s="4" t="s">
        <v>20</v>
      </c>
      <c r="F12483" s="4" t="s">
        <v>2072</v>
      </c>
      <c r="G12483" s="4">
        <v>22344</v>
      </c>
      <c r="H12483" s="4">
        <v>18885.830000000002</v>
      </c>
    </row>
    <row r="12484" spans="2:8" hidden="1" x14ac:dyDescent="0.15">
      <c r="B12484" s="8" t="s">
        <v>4756</v>
      </c>
      <c r="C12484" s="4" t="s">
        <v>27</v>
      </c>
      <c r="D12484" s="4" t="s">
        <v>19</v>
      </c>
      <c r="E12484" s="4" t="s">
        <v>20</v>
      </c>
      <c r="F12484" s="4" t="s">
        <v>8616</v>
      </c>
      <c r="G12484" s="4">
        <v>0.01</v>
      </c>
      <c r="H12484" s="4">
        <v>1216.3599999999899</v>
      </c>
    </row>
    <row r="12485" spans="2:8" hidden="1" x14ac:dyDescent="0.15">
      <c r="B12485" s="8" t="s">
        <v>1438</v>
      </c>
      <c r="C12485" s="4" t="s">
        <v>27</v>
      </c>
      <c r="D12485" s="4" t="s">
        <v>19</v>
      </c>
      <c r="E12485" s="4" t="s">
        <v>20</v>
      </c>
      <c r="F12485" s="4" t="s">
        <v>8709</v>
      </c>
      <c r="G12485" s="4">
        <v>5.0000000000000001E-3</v>
      </c>
      <c r="H12485" s="4">
        <v>2764.29</v>
      </c>
    </row>
    <row r="12486" spans="2:8" hidden="1" x14ac:dyDescent="0.15">
      <c r="B12486" s="8" t="s">
        <v>252</v>
      </c>
      <c r="C12486" s="4" t="s">
        <v>27</v>
      </c>
      <c r="D12486" s="4" t="s">
        <v>19</v>
      </c>
      <c r="E12486" s="4" t="s">
        <v>20</v>
      </c>
      <c r="F12486" s="4" t="s">
        <v>8746</v>
      </c>
      <c r="G12486" s="4">
        <v>9.9999999999999995E-7</v>
      </c>
      <c r="H12486" s="4">
        <v>493.95</v>
      </c>
    </row>
    <row r="12487" spans="2:8" hidden="1" x14ac:dyDescent="0.15">
      <c r="B12487" s="8" t="s">
        <v>524</v>
      </c>
      <c r="C12487" s="4" t="s">
        <v>27</v>
      </c>
      <c r="D12487" s="4" t="s">
        <v>19</v>
      </c>
      <c r="E12487" s="4" t="s">
        <v>20</v>
      </c>
      <c r="F12487" s="4" t="s">
        <v>8451</v>
      </c>
      <c r="G12487" s="4">
        <v>0.04</v>
      </c>
      <c r="H12487" s="4">
        <v>2086.9899999999998</v>
      </c>
    </row>
    <row r="12488" spans="2:8" hidden="1" x14ac:dyDescent="0.15">
      <c r="B12488" s="8" t="s">
        <v>524</v>
      </c>
      <c r="C12488" s="4" t="s">
        <v>27</v>
      </c>
      <c r="D12488" s="4" t="s">
        <v>19</v>
      </c>
      <c r="E12488" s="4" t="s">
        <v>20</v>
      </c>
      <c r="F12488" s="4" t="s">
        <v>8655</v>
      </c>
      <c r="G12488" s="4">
        <v>0.01</v>
      </c>
      <c r="H12488" s="4">
        <v>553.6</v>
      </c>
    </row>
    <row r="12489" spans="2:8" hidden="1" x14ac:dyDescent="0.15">
      <c r="B12489" s="8" t="s">
        <v>1482</v>
      </c>
      <c r="C12489" s="4" t="s">
        <v>27</v>
      </c>
      <c r="D12489" s="4" t="s">
        <v>391</v>
      </c>
      <c r="E12489" s="4" t="s">
        <v>20</v>
      </c>
      <c r="F12489" s="4" t="s">
        <v>5968</v>
      </c>
      <c r="G12489" s="4">
        <v>454</v>
      </c>
      <c r="H12489" s="4">
        <v>4578.25</v>
      </c>
    </row>
    <row r="12490" spans="2:8" hidden="1" x14ac:dyDescent="0.15">
      <c r="B12490" s="8" t="s">
        <v>756</v>
      </c>
      <c r="C12490" s="4" t="s">
        <v>27</v>
      </c>
      <c r="D12490" s="4" t="s">
        <v>198</v>
      </c>
      <c r="E12490" s="4" t="s">
        <v>20</v>
      </c>
      <c r="F12490" s="4" t="s">
        <v>5559</v>
      </c>
      <c r="G12490" s="4">
        <v>908</v>
      </c>
      <c r="H12490" s="4">
        <v>7215.48</v>
      </c>
    </row>
    <row r="12491" spans="2:8" hidden="1" x14ac:dyDescent="0.15">
      <c r="B12491" s="8" t="s">
        <v>566</v>
      </c>
      <c r="C12491" s="4" t="s">
        <v>27</v>
      </c>
      <c r="D12491" s="4" t="s">
        <v>198</v>
      </c>
      <c r="E12491" s="4" t="s">
        <v>20</v>
      </c>
      <c r="F12491" s="4" t="s">
        <v>5559</v>
      </c>
      <c r="G12491" s="4">
        <v>908</v>
      </c>
      <c r="H12491" s="4">
        <v>7049.64</v>
      </c>
    </row>
    <row r="12492" spans="2:8" hidden="1" x14ac:dyDescent="0.15">
      <c r="B12492" s="8">
        <v>45395</v>
      </c>
      <c r="C12492" s="4" t="s">
        <v>18</v>
      </c>
      <c r="D12492" s="4" t="s">
        <v>301</v>
      </c>
      <c r="E12492" s="4" t="s">
        <v>20</v>
      </c>
      <c r="F12492" s="4" t="s">
        <v>8395</v>
      </c>
      <c r="G12492" s="4">
        <v>5.8999999999999997E-2</v>
      </c>
      <c r="H12492" s="4">
        <v>2879.02</v>
      </c>
    </row>
    <row r="12493" spans="2:8" hidden="1" x14ac:dyDescent="0.15">
      <c r="B12493" s="8" t="s">
        <v>617</v>
      </c>
      <c r="C12493" s="4" t="s">
        <v>27</v>
      </c>
      <c r="D12493" s="4" t="s">
        <v>391</v>
      </c>
      <c r="E12493" s="4" t="s">
        <v>20</v>
      </c>
      <c r="F12493" s="4" t="s">
        <v>8273</v>
      </c>
      <c r="G12493" s="4">
        <v>0.16</v>
      </c>
      <c r="H12493" s="4">
        <v>1347.29</v>
      </c>
    </row>
    <row r="12494" spans="2:8" hidden="1" x14ac:dyDescent="0.15">
      <c r="B12494" s="8" t="s">
        <v>1788</v>
      </c>
      <c r="C12494" s="4" t="s">
        <v>27</v>
      </c>
      <c r="D12494" s="4" t="s">
        <v>19</v>
      </c>
      <c r="E12494" s="4" t="s">
        <v>20</v>
      </c>
      <c r="F12494" s="4" t="s">
        <v>8360</v>
      </c>
      <c r="G12494" s="4">
        <v>0.1</v>
      </c>
      <c r="H12494" s="4">
        <v>126.25</v>
      </c>
    </row>
    <row r="12495" spans="2:8" hidden="1" x14ac:dyDescent="0.15">
      <c r="B12495" s="8" t="s">
        <v>1385</v>
      </c>
      <c r="C12495" s="4" t="s">
        <v>27</v>
      </c>
      <c r="D12495" s="4" t="s">
        <v>19</v>
      </c>
      <c r="E12495" s="4" t="s">
        <v>20</v>
      </c>
      <c r="F12495" s="4" t="s">
        <v>8479</v>
      </c>
      <c r="G12495" s="4">
        <v>3.2000000000000001E-2</v>
      </c>
      <c r="H12495" s="4">
        <v>406.92</v>
      </c>
    </row>
    <row r="12496" spans="2:8" hidden="1" x14ac:dyDescent="0.15">
      <c r="B12496" s="8" t="s">
        <v>4803</v>
      </c>
      <c r="C12496" s="4" t="s">
        <v>27</v>
      </c>
      <c r="D12496" s="4" t="s">
        <v>19</v>
      </c>
      <c r="E12496" s="4" t="s">
        <v>20</v>
      </c>
      <c r="F12496" s="4" t="s">
        <v>8528</v>
      </c>
      <c r="G12496" s="4">
        <v>0.02</v>
      </c>
      <c r="H12496" s="4">
        <v>2873.34</v>
      </c>
    </row>
    <row r="12497" spans="2:8" hidden="1" x14ac:dyDescent="0.15">
      <c r="B12497" s="8" t="s">
        <v>1023</v>
      </c>
      <c r="C12497" s="4" t="s">
        <v>27</v>
      </c>
      <c r="D12497" s="4" t="s">
        <v>391</v>
      </c>
      <c r="E12497" s="4" t="s">
        <v>20</v>
      </c>
      <c r="F12497" s="4" t="s">
        <v>8103</v>
      </c>
      <c r="G12497" s="4">
        <v>0.5</v>
      </c>
      <c r="H12497" s="4">
        <v>79.760000000000005</v>
      </c>
    </row>
    <row r="12498" spans="2:8" hidden="1" x14ac:dyDescent="0.15">
      <c r="B12498" s="8">
        <v>45517</v>
      </c>
      <c r="C12498" s="4" t="s">
        <v>18</v>
      </c>
      <c r="D12498" s="4" t="s">
        <v>2213</v>
      </c>
      <c r="E12498" s="4" t="s">
        <v>301</v>
      </c>
      <c r="F12498" s="4" t="s">
        <v>8359</v>
      </c>
      <c r="G12498" s="4">
        <v>0.1</v>
      </c>
      <c r="H12498" s="4">
        <v>127.33</v>
      </c>
    </row>
    <row r="12499" spans="2:8" hidden="1" x14ac:dyDescent="0.15">
      <c r="B12499" s="8" t="s">
        <v>2079</v>
      </c>
      <c r="C12499" s="4" t="s">
        <v>27</v>
      </c>
      <c r="D12499" s="4" t="s">
        <v>19</v>
      </c>
      <c r="E12499" s="4" t="s">
        <v>20</v>
      </c>
      <c r="F12499" s="4" t="s">
        <v>7750</v>
      </c>
      <c r="G12499" s="4">
        <v>2</v>
      </c>
      <c r="H12499" s="4">
        <v>345.3</v>
      </c>
    </row>
    <row r="12500" spans="2:8" hidden="1" x14ac:dyDescent="0.15">
      <c r="B12500" s="8" t="s">
        <v>1173</v>
      </c>
      <c r="C12500" s="4" t="s">
        <v>27</v>
      </c>
      <c r="D12500" s="4" t="s">
        <v>1320</v>
      </c>
      <c r="E12500" s="4" t="s">
        <v>20</v>
      </c>
      <c r="F12500" s="4" t="s">
        <v>7224</v>
      </c>
      <c r="G12500" s="4">
        <v>17</v>
      </c>
      <c r="H12500" s="4">
        <v>69275.25</v>
      </c>
    </row>
    <row r="12501" spans="2:8" hidden="1" x14ac:dyDescent="0.15">
      <c r="B12501" s="8" t="s">
        <v>7261</v>
      </c>
      <c r="C12501" s="4" t="s">
        <v>27</v>
      </c>
      <c r="D12501" s="4" t="s">
        <v>1320</v>
      </c>
      <c r="E12501" s="4" t="s">
        <v>20</v>
      </c>
      <c r="F12501" s="4" t="s">
        <v>7224</v>
      </c>
      <c r="G12501" s="4">
        <v>15</v>
      </c>
      <c r="H12501" s="4">
        <v>58021.17</v>
      </c>
    </row>
    <row r="12502" spans="2:8" hidden="1" x14ac:dyDescent="0.15">
      <c r="B12502" s="8" t="s">
        <v>1266</v>
      </c>
      <c r="C12502" s="4" t="s">
        <v>27</v>
      </c>
      <c r="D12502" s="4" t="s">
        <v>232</v>
      </c>
      <c r="E12502" s="4" t="s">
        <v>20</v>
      </c>
      <c r="F12502" s="4" t="s">
        <v>8623</v>
      </c>
      <c r="G12502" s="4">
        <v>0.01</v>
      </c>
      <c r="H12502" s="4">
        <v>1099.46</v>
      </c>
    </row>
    <row r="12503" spans="2:8" hidden="1" x14ac:dyDescent="0.15">
      <c r="B12503" s="8" t="s">
        <v>1052</v>
      </c>
      <c r="C12503" s="4" t="s">
        <v>27</v>
      </c>
      <c r="D12503" s="4" t="s">
        <v>19</v>
      </c>
      <c r="E12503" s="4" t="s">
        <v>20</v>
      </c>
      <c r="F12503" s="4" t="s">
        <v>8623</v>
      </c>
      <c r="G12503" s="4">
        <v>0.01</v>
      </c>
      <c r="H12503" s="4">
        <v>42.03</v>
      </c>
    </row>
    <row r="12504" spans="2:8" hidden="1" x14ac:dyDescent="0.15">
      <c r="B12504" s="8" t="s">
        <v>7206</v>
      </c>
      <c r="C12504" s="4" t="s">
        <v>27</v>
      </c>
      <c r="D12504" s="4" t="s">
        <v>19</v>
      </c>
      <c r="E12504" s="4" t="s">
        <v>20</v>
      </c>
      <c r="F12504" s="4" t="s">
        <v>8507</v>
      </c>
      <c r="G12504" s="4">
        <v>0.03</v>
      </c>
      <c r="H12504" s="4">
        <v>211.02</v>
      </c>
    </row>
    <row r="12505" spans="2:8" hidden="1" x14ac:dyDescent="0.15">
      <c r="B12505" s="8">
        <v>45321</v>
      </c>
      <c r="C12505" s="4" t="s">
        <v>18</v>
      </c>
      <c r="D12505" s="4" t="s">
        <v>19</v>
      </c>
      <c r="E12505" s="4" t="s">
        <v>20</v>
      </c>
      <c r="F12505" s="4" t="s">
        <v>8688</v>
      </c>
      <c r="G12505" s="4">
        <v>0.01</v>
      </c>
      <c r="H12505" s="4">
        <v>115.31</v>
      </c>
    </row>
    <row r="12506" spans="2:8" hidden="1" x14ac:dyDescent="0.15">
      <c r="B12506" s="8" t="s">
        <v>106</v>
      </c>
      <c r="C12506" s="4" t="s">
        <v>27</v>
      </c>
      <c r="D12506" s="4" t="s">
        <v>19</v>
      </c>
      <c r="E12506" s="4" t="s">
        <v>20</v>
      </c>
      <c r="F12506" s="4" t="s">
        <v>7622</v>
      </c>
      <c r="G12506" s="4">
        <v>3.5</v>
      </c>
      <c r="H12506" s="4">
        <v>7937.11</v>
      </c>
    </row>
    <row r="12507" spans="2:8" hidden="1" x14ac:dyDescent="0.15">
      <c r="B12507" s="8" t="s">
        <v>5483</v>
      </c>
      <c r="C12507" s="4" t="s">
        <v>27</v>
      </c>
      <c r="D12507" s="4" t="s">
        <v>19</v>
      </c>
      <c r="E12507" s="4" t="s">
        <v>20</v>
      </c>
      <c r="F12507" s="4" t="s">
        <v>7622</v>
      </c>
      <c r="G12507" s="4">
        <v>1</v>
      </c>
      <c r="H12507" s="4">
        <v>5517.07</v>
      </c>
    </row>
    <row r="12508" spans="2:8" hidden="1" x14ac:dyDescent="0.15">
      <c r="B12508" s="8" t="s">
        <v>860</v>
      </c>
      <c r="C12508" s="4" t="s">
        <v>27</v>
      </c>
      <c r="D12508" s="4" t="s">
        <v>2515</v>
      </c>
      <c r="E12508" s="4" t="s">
        <v>20</v>
      </c>
      <c r="F12508" s="4" t="s">
        <v>6641</v>
      </c>
      <c r="G12508" s="4">
        <v>100</v>
      </c>
      <c r="H12508" s="4">
        <v>2126.9499999999898</v>
      </c>
    </row>
    <row r="12509" spans="2:8" hidden="1" x14ac:dyDescent="0.15">
      <c r="B12509" s="8" t="s">
        <v>3275</v>
      </c>
      <c r="C12509" s="4" t="s">
        <v>27</v>
      </c>
      <c r="D12509" s="4" t="s">
        <v>2515</v>
      </c>
      <c r="E12509" s="4" t="s">
        <v>20</v>
      </c>
      <c r="F12509" s="4" t="s">
        <v>6641</v>
      </c>
      <c r="G12509" s="4">
        <v>20</v>
      </c>
      <c r="H12509" s="4">
        <v>491.09</v>
      </c>
    </row>
    <row r="12510" spans="2:8" hidden="1" x14ac:dyDescent="0.15">
      <c r="B12510" s="8" t="s">
        <v>770</v>
      </c>
      <c r="C12510" s="4" t="s">
        <v>27</v>
      </c>
      <c r="D12510" s="4" t="s">
        <v>19</v>
      </c>
      <c r="E12510" s="4" t="s">
        <v>20</v>
      </c>
      <c r="F12510" s="4" t="s">
        <v>7967</v>
      </c>
      <c r="G12510" s="4">
        <v>1</v>
      </c>
      <c r="H12510" s="4">
        <v>1.27</v>
      </c>
    </row>
    <row r="12511" spans="2:8" hidden="1" x14ac:dyDescent="0.15">
      <c r="B12511" s="8" t="s">
        <v>770</v>
      </c>
      <c r="C12511" s="4" t="s">
        <v>27</v>
      </c>
      <c r="D12511" s="4" t="s">
        <v>19</v>
      </c>
      <c r="E12511" s="4" t="s">
        <v>20</v>
      </c>
      <c r="F12511" s="4" t="s">
        <v>7967</v>
      </c>
      <c r="G12511" s="4">
        <v>1</v>
      </c>
      <c r="H12511" s="4">
        <v>1.27</v>
      </c>
    </row>
    <row r="12512" spans="2:8" hidden="1" x14ac:dyDescent="0.15">
      <c r="B12512" s="8" t="s">
        <v>1741</v>
      </c>
      <c r="C12512" s="4" t="s">
        <v>27</v>
      </c>
      <c r="D12512" s="4" t="s">
        <v>441</v>
      </c>
      <c r="E12512" s="4" t="s">
        <v>20</v>
      </c>
      <c r="F12512" s="4" t="s">
        <v>7165</v>
      </c>
      <c r="G12512" s="4">
        <v>20</v>
      </c>
      <c r="H12512" s="4">
        <v>614.71</v>
      </c>
    </row>
    <row r="12513" spans="2:8" hidden="1" x14ac:dyDescent="0.15">
      <c r="B12513" s="8" t="s">
        <v>183</v>
      </c>
      <c r="C12513" s="4" t="s">
        <v>27</v>
      </c>
      <c r="D12513" s="4" t="s">
        <v>520</v>
      </c>
      <c r="E12513" s="4" t="s">
        <v>20</v>
      </c>
      <c r="F12513" s="4" t="s">
        <v>7167</v>
      </c>
      <c r="G12513" s="4">
        <v>20</v>
      </c>
      <c r="H12513" s="4">
        <v>559.67999999999995</v>
      </c>
    </row>
    <row r="12514" spans="2:8" hidden="1" x14ac:dyDescent="0.15">
      <c r="B12514" s="8" t="s">
        <v>2985</v>
      </c>
      <c r="C12514" s="4" t="s">
        <v>27</v>
      </c>
      <c r="D12514" s="4" t="s">
        <v>391</v>
      </c>
      <c r="E12514" s="4" t="s">
        <v>20</v>
      </c>
      <c r="F12514" s="4" t="s">
        <v>8558</v>
      </c>
      <c r="G12514" s="4">
        <v>0.02</v>
      </c>
      <c r="H12514" s="4">
        <v>383.38</v>
      </c>
    </row>
    <row r="12515" spans="2:8" hidden="1" x14ac:dyDescent="0.15">
      <c r="B12515" s="8" t="s">
        <v>452</v>
      </c>
      <c r="C12515" s="4" t="s">
        <v>27</v>
      </c>
      <c r="D12515" s="4" t="s">
        <v>19</v>
      </c>
      <c r="E12515" s="4" t="s">
        <v>20</v>
      </c>
      <c r="F12515" s="4" t="s">
        <v>5458</v>
      </c>
      <c r="G12515" s="4">
        <v>1000</v>
      </c>
      <c r="H12515" s="4">
        <v>7036.4</v>
      </c>
    </row>
    <row r="12516" spans="2:8" hidden="1" x14ac:dyDescent="0.15">
      <c r="B12516" s="8">
        <v>45536</v>
      </c>
      <c r="C12516" s="4" t="s">
        <v>18</v>
      </c>
      <c r="D12516" s="4" t="s">
        <v>2390</v>
      </c>
      <c r="E12516" s="4" t="s">
        <v>20</v>
      </c>
      <c r="F12516" s="4" t="s">
        <v>7364</v>
      </c>
      <c r="G12516" s="4">
        <v>10</v>
      </c>
      <c r="H12516" s="4">
        <v>122.52</v>
      </c>
    </row>
    <row r="12517" spans="2:8" hidden="1" x14ac:dyDescent="0.15">
      <c r="B12517" s="8" t="s">
        <v>1810</v>
      </c>
      <c r="C12517" s="4" t="s">
        <v>27</v>
      </c>
      <c r="D12517" s="4" t="s">
        <v>54</v>
      </c>
      <c r="E12517" s="4" t="s">
        <v>20</v>
      </c>
      <c r="F12517" s="4" t="s">
        <v>4592</v>
      </c>
      <c r="G12517" s="4">
        <v>3200</v>
      </c>
      <c r="H12517" s="4">
        <v>8088.81</v>
      </c>
    </row>
    <row r="12518" spans="2:8" hidden="1" x14ac:dyDescent="0.15">
      <c r="B12518" s="8" t="s">
        <v>4591</v>
      </c>
      <c r="C12518" s="4" t="s">
        <v>27</v>
      </c>
      <c r="D12518" s="4" t="s">
        <v>54</v>
      </c>
      <c r="E12518" s="4" t="s">
        <v>20</v>
      </c>
      <c r="F12518" s="4" t="s">
        <v>4592</v>
      </c>
      <c r="G12518" s="4">
        <v>3200</v>
      </c>
      <c r="H12518" s="4">
        <v>8217.4699999999903</v>
      </c>
    </row>
    <row r="12519" spans="2:8" hidden="1" x14ac:dyDescent="0.15">
      <c r="B12519" s="8" t="s">
        <v>385</v>
      </c>
      <c r="C12519" s="4" t="s">
        <v>27</v>
      </c>
      <c r="D12519" s="4" t="s">
        <v>54</v>
      </c>
      <c r="E12519" s="4" t="s">
        <v>20</v>
      </c>
      <c r="F12519" s="4" t="s">
        <v>383</v>
      </c>
      <c r="G12519" s="4">
        <v>4000</v>
      </c>
      <c r="H12519" s="4">
        <v>30745.23</v>
      </c>
    </row>
    <row r="12520" spans="2:8" hidden="1" x14ac:dyDescent="0.15">
      <c r="B12520" s="8" t="s">
        <v>385</v>
      </c>
      <c r="C12520" s="4" t="s">
        <v>27</v>
      </c>
      <c r="D12520" s="4" t="s">
        <v>196</v>
      </c>
      <c r="E12520" s="4" t="s">
        <v>20</v>
      </c>
      <c r="F12520" s="4" t="s">
        <v>383</v>
      </c>
      <c r="G12520" s="4">
        <v>2160</v>
      </c>
      <c r="H12520" s="4">
        <v>14612.45</v>
      </c>
    </row>
    <row r="12521" spans="2:8" hidden="1" x14ac:dyDescent="0.15">
      <c r="B12521" s="8">
        <v>45377</v>
      </c>
      <c r="C12521" s="4" t="s">
        <v>18</v>
      </c>
      <c r="D12521" s="4" t="s">
        <v>196</v>
      </c>
      <c r="E12521" s="4" t="s">
        <v>20</v>
      </c>
      <c r="F12521" s="4" t="s">
        <v>383</v>
      </c>
      <c r="G12521" s="4">
        <v>4320</v>
      </c>
      <c r="H12521" s="4">
        <v>28243.22</v>
      </c>
    </row>
    <row r="12522" spans="2:8" hidden="1" x14ac:dyDescent="0.15">
      <c r="B12522" s="8">
        <v>45377</v>
      </c>
      <c r="C12522" s="4" t="s">
        <v>18</v>
      </c>
      <c r="D12522" s="4" t="s">
        <v>54</v>
      </c>
      <c r="E12522" s="4" t="s">
        <v>20</v>
      </c>
      <c r="F12522" s="4" t="s">
        <v>383</v>
      </c>
      <c r="G12522" s="4">
        <v>4000</v>
      </c>
      <c r="H12522" s="4">
        <v>29389.24</v>
      </c>
    </row>
    <row r="12523" spans="2:8" hidden="1" x14ac:dyDescent="0.15">
      <c r="B12523" s="8" t="s">
        <v>345</v>
      </c>
      <c r="C12523" s="4" t="s">
        <v>27</v>
      </c>
      <c r="D12523" s="4" t="s">
        <v>54</v>
      </c>
      <c r="E12523" s="4" t="s">
        <v>20</v>
      </c>
      <c r="F12523" s="4" t="s">
        <v>346</v>
      </c>
      <c r="G12523" s="4">
        <v>6000</v>
      </c>
      <c r="H12523" s="4">
        <v>44137.440000000002</v>
      </c>
    </row>
    <row r="12524" spans="2:8" hidden="1" x14ac:dyDescent="0.15">
      <c r="B12524" s="8" t="s">
        <v>400</v>
      </c>
      <c r="C12524" s="4" t="s">
        <v>27</v>
      </c>
      <c r="D12524" s="4" t="s">
        <v>54</v>
      </c>
      <c r="E12524" s="4" t="s">
        <v>20</v>
      </c>
      <c r="F12524" s="4" t="s">
        <v>401</v>
      </c>
      <c r="G12524" s="4">
        <v>3000</v>
      </c>
      <c r="H12524" s="4">
        <v>17206.79</v>
      </c>
    </row>
    <row r="12525" spans="2:8" hidden="1" x14ac:dyDescent="0.15">
      <c r="B12525" s="8" t="s">
        <v>212</v>
      </c>
      <c r="C12525" s="4" t="s">
        <v>27</v>
      </c>
      <c r="D12525" s="4" t="s">
        <v>54</v>
      </c>
      <c r="E12525" s="4" t="s">
        <v>20</v>
      </c>
      <c r="F12525" s="4" t="s">
        <v>309</v>
      </c>
      <c r="G12525" s="4">
        <v>4000</v>
      </c>
      <c r="H12525" s="4">
        <v>24691.68</v>
      </c>
    </row>
    <row r="12526" spans="2:8" hidden="1" x14ac:dyDescent="0.15">
      <c r="B12526" s="8" t="s">
        <v>166</v>
      </c>
      <c r="C12526" s="4" t="s">
        <v>27</v>
      </c>
      <c r="D12526" s="4" t="s">
        <v>54</v>
      </c>
      <c r="E12526" s="4" t="s">
        <v>20</v>
      </c>
      <c r="F12526" s="4" t="s">
        <v>309</v>
      </c>
      <c r="G12526" s="4">
        <v>3000</v>
      </c>
      <c r="H12526" s="4">
        <v>18034.11</v>
      </c>
    </row>
    <row r="12527" spans="2:8" hidden="1" x14ac:dyDescent="0.15">
      <c r="B12527" s="8" t="s">
        <v>310</v>
      </c>
      <c r="C12527" s="4" t="s">
        <v>27</v>
      </c>
      <c r="D12527" s="4" t="s">
        <v>54</v>
      </c>
      <c r="E12527" s="4" t="s">
        <v>20</v>
      </c>
      <c r="F12527" s="4" t="s">
        <v>309</v>
      </c>
      <c r="G12527" s="4">
        <v>15000</v>
      </c>
      <c r="H12527" s="4">
        <v>84677.06</v>
      </c>
    </row>
    <row r="12528" spans="2:8" hidden="1" x14ac:dyDescent="0.15">
      <c r="B12528" s="8" t="s">
        <v>347</v>
      </c>
      <c r="C12528" s="4" t="s">
        <v>27</v>
      </c>
      <c r="D12528" s="4" t="s">
        <v>54</v>
      </c>
      <c r="E12528" s="4" t="s">
        <v>20</v>
      </c>
      <c r="F12528" s="4" t="s">
        <v>309</v>
      </c>
      <c r="G12528" s="4">
        <v>6000</v>
      </c>
      <c r="H12528" s="4">
        <v>35812.129999999903</v>
      </c>
    </row>
    <row r="12529" spans="2:8" hidden="1" x14ac:dyDescent="0.15">
      <c r="B12529" s="8" t="s">
        <v>377</v>
      </c>
      <c r="C12529" s="4" t="s">
        <v>27</v>
      </c>
      <c r="D12529" s="4" t="s">
        <v>54</v>
      </c>
      <c r="E12529" s="4" t="s">
        <v>20</v>
      </c>
      <c r="F12529" s="4" t="s">
        <v>309</v>
      </c>
      <c r="G12529" s="4">
        <v>5000</v>
      </c>
      <c r="H12529" s="4">
        <v>27481.66</v>
      </c>
    </row>
    <row r="12530" spans="2:8" hidden="1" x14ac:dyDescent="0.15">
      <c r="B12530" s="8" t="s">
        <v>399</v>
      </c>
      <c r="C12530" s="4" t="s">
        <v>27</v>
      </c>
      <c r="D12530" s="4" t="s">
        <v>54</v>
      </c>
      <c r="E12530" s="4" t="s">
        <v>20</v>
      </c>
      <c r="F12530" s="4" t="s">
        <v>309</v>
      </c>
      <c r="G12530" s="4">
        <v>3000</v>
      </c>
      <c r="H12530" s="4">
        <v>17864.900000000001</v>
      </c>
    </row>
    <row r="12531" spans="2:8" hidden="1" x14ac:dyDescent="0.15">
      <c r="B12531" s="8" t="s">
        <v>285</v>
      </c>
      <c r="C12531" s="4" t="s">
        <v>27</v>
      </c>
      <c r="D12531" s="4" t="s">
        <v>54</v>
      </c>
      <c r="E12531" s="4" t="s">
        <v>20</v>
      </c>
      <c r="F12531" s="4" t="s">
        <v>309</v>
      </c>
      <c r="G12531" s="4">
        <v>3000</v>
      </c>
      <c r="H12531" s="4">
        <v>17450.37</v>
      </c>
    </row>
    <row r="12532" spans="2:8" hidden="1" x14ac:dyDescent="0.15">
      <c r="B12532" s="8" t="s">
        <v>199</v>
      </c>
      <c r="C12532" s="4" t="s">
        <v>27</v>
      </c>
      <c r="D12532" s="4" t="s">
        <v>54</v>
      </c>
      <c r="E12532" s="4" t="s">
        <v>20</v>
      </c>
      <c r="F12532" s="4" t="s">
        <v>309</v>
      </c>
      <c r="G12532" s="4">
        <v>3000</v>
      </c>
      <c r="H12532" s="4">
        <v>17409.22</v>
      </c>
    </row>
    <row r="12533" spans="2:8" hidden="1" x14ac:dyDescent="0.15">
      <c r="B12533" s="8" t="s">
        <v>402</v>
      </c>
      <c r="C12533" s="4" t="s">
        <v>27</v>
      </c>
      <c r="D12533" s="4" t="s">
        <v>54</v>
      </c>
      <c r="E12533" s="4" t="s">
        <v>20</v>
      </c>
      <c r="F12533" s="4" t="s">
        <v>309</v>
      </c>
      <c r="G12533" s="4">
        <v>3000</v>
      </c>
      <c r="H12533" s="4">
        <v>16684.490000000002</v>
      </c>
    </row>
    <row r="12534" spans="2:8" hidden="1" x14ac:dyDescent="0.15">
      <c r="B12534" s="8" t="s">
        <v>308</v>
      </c>
      <c r="C12534" s="4" t="s">
        <v>27</v>
      </c>
      <c r="D12534" s="4" t="s">
        <v>54</v>
      </c>
      <c r="E12534" s="4" t="s">
        <v>20</v>
      </c>
      <c r="F12534" s="4" t="s">
        <v>309</v>
      </c>
      <c r="G12534" s="4">
        <v>15000</v>
      </c>
      <c r="H12534" s="4">
        <v>88085.440000000002</v>
      </c>
    </row>
    <row r="12535" spans="2:8" hidden="1" x14ac:dyDescent="0.15">
      <c r="B12535" s="8" t="s">
        <v>376</v>
      </c>
      <c r="C12535" s="4" t="s">
        <v>27</v>
      </c>
      <c r="D12535" s="4" t="s">
        <v>54</v>
      </c>
      <c r="E12535" s="4" t="s">
        <v>20</v>
      </c>
      <c r="F12535" s="4" t="s">
        <v>309</v>
      </c>
      <c r="G12535" s="4">
        <v>5000</v>
      </c>
      <c r="H12535" s="4">
        <v>29676.39</v>
      </c>
    </row>
    <row r="12536" spans="2:8" hidden="1" x14ac:dyDescent="0.15">
      <c r="B12536" s="8" t="s">
        <v>376</v>
      </c>
      <c r="C12536" s="4" t="s">
        <v>27</v>
      </c>
      <c r="D12536" s="4" t="s">
        <v>1326</v>
      </c>
      <c r="E12536" s="4" t="s">
        <v>20</v>
      </c>
      <c r="F12536" s="4" t="s">
        <v>1328</v>
      </c>
      <c r="G12536" s="4">
        <v>42000</v>
      </c>
      <c r="H12536" s="4">
        <v>71189.09</v>
      </c>
    </row>
    <row r="12537" spans="2:8" hidden="1" x14ac:dyDescent="0.15">
      <c r="B12537" s="8" t="s">
        <v>56</v>
      </c>
      <c r="C12537" s="4" t="s">
        <v>27</v>
      </c>
      <c r="D12537" s="4" t="s">
        <v>488</v>
      </c>
      <c r="E12537" s="4" t="s">
        <v>20</v>
      </c>
      <c r="F12537" s="4" t="s">
        <v>8229</v>
      </c>
      <c r="G12537" s="4">
        <v>0.2</v>
      </c>
      <c r="H12537" s="4">
        <v>8333.67</v>
      </c>
    </row>
    <row r="12538" spans="2:8" hidden="1" x14ac:dyDescent="0.15">
      <c r="B12538" s="8" t="s">
        <v>40</v>
      </c>
      <c r="C12538" s="4" t="s">
        <v>27</v>
      </c>
      <c r="D12538" s="4" t="s">
        <v>54</v>
      </c>
      <c r="E12538" s="4" t="s">
        <v>20</v>
      </c>
      <c r="F12538" s="4" t="s">
        <v>8696</v>
      </c>
      <c r="G12538" s="4">
        <v>0.01</v>
      </c>
      <c r="H12538" s="4">
        <v>62.15</v>
      </c>
    </row>
    <row r="12539" spans="2:8" hidden="1" x14ac:dyDescent="0.15">
      <c r="B12539" s="8" t="s">
        <v>2529</v>
      </c>
      <c r="C12539" s="4" t="s">
        <v>27</v>
      </c>
      <c r="D12539" s="4" t="s">
        <v>54</v>
      </c>
      <c r="E12539" s="4" t="s">
        <v>20</v>
      </c>
      <c r="F12539" s="4" t="s">
        <v>8146</v>
      </c>
      <c r="G12539" s="4">
        <v>0.4</v>
      </c>
      <c r="H12539" s="4">
        <v>2360.4899999999898</v>
      </c>
    </row>
    <row r="12540" spans="2:8" hidden="1" x14ac:dyDescent="0.15">
      <c r="B12540" s="8">
        <v>45552</v>
      </c>
      <c r="C12540" s="4" t="s">
        <v>18</v>
      </c>
      <c r="D12540" s="4" t="s">
        <v>54</v>
      </c>
      <c r="E12540" s="4" t="s">
        <v>20</v>
      </c>
      <c r="F12540" s="4" t="s">
        <v>8348</v>
      </c>
      <c r="G12540" s="4">
        <v>0.1</v>
      </c>
      <c r="H12540" s="4">
        <v>419.15</v>
      </c>
    </row>
    <row r="12541" spans="2:8" hidden="1" x14ac:dyDescent="0.15">
      <c r="B12541" s="8" t="s">
        <v>4850</v>
      </c>
      <c r="C12541" s="4" t="s">
        <v>27</v>
      </c>
      <c r="D12541" s="4" t="s">
        <v>54</v>
      </c>
      <c r="E12541" s="4" t="s">
        <v>20</v>
      </c>
      <c r="F12541" s="4" t="s">
        <v>7984</v>
      </c>
      <c r="G12541" s="4">
        <v>0.88</v>
      </c>
      <c r="H12541" s="4">
        <v>4411.68</v>
      </c>
    </row>
    <row r="12542" spans="2:8" hidden="1" x14ac:dyDescent="0.15">
      <c r="B12542" s="8" t="s">
        <v>1176</v>
      </c>
      <c r="C12542" s="4" t="s">
        <v>27</v>
      </c>
      <c r="D12542" s="4" t="s">
        <v>54</v>
      </c>
      <c r="E12542" s="4" t="s">
        <v>20</v>
      </c>
      <c r="F12542" s="4" t="s">
        <v>7984</v>
      </c>
      <c r="G12542" s="4">
        <v>0.12</v>
      </c>
      <c r="H12542" s="4">
        <v>583.86</v>
      </c>
    </row>
    <row r="12543" spans="2:8" hidden="1" x14ac:dyDescent="0.15">
      <c r="B12543" s="8" t="s">
        <v>659</v>
      </c>
      <c r="C12543" s="4" t="s">
        <v>27</v>
      </c>
      <c r="D12543" s="4" t="s">
        <v>54</v>
      </c>
      <c r="E12543" s="4" t="s">
        <v>20</v>
      </c>
      <c r="F12543" s="4" t="s">
        <v>8238</v>
      </c>
      <c r="G12543" s="4">
        <v>0.2</v>
      </c>
      <c r="H12543" s="4">
        <v>601.38</v>
      </c>
    </row>
    <row r="12544" spans="2:8" hidden="1" x14ac:dyDescent="0.15">
      <c r="B12544" s="8" t="s">
        <v>1007</v>
      </c>
      <c r="C12544" s="4" t="s">
        <v>27</v>
      </c>
      <c r="D12544" s="4" t="s">
        <v>19</v>
      </c>
      <c r="E12544" s="4" t="s">
        <v>20</v>
      </c>
      <c r="F12544" s="4" t="s">
        <v>8143</v>
      </c>
      <c r="G12544" s="4">
        <v>0.40100000000000002</v>
      </c>
      <c r="H12544" s="4">
        <v>19800</v>
      </c>
    </row>
    <row r="12545" spans="2:8" hidden="1" x14ac:dyDescent="0.15">
      <c r="B12545" s="8" t="s">
        <v>1000</v>
      </c>
      <c r="C12545" s="4" t="s">
        <v>27</v>
      </c>
      <c r="D12545" s="4" t="s">
        <v>6252</v>
      </c>
      <c r="E12545" s="4" t="s">
        <v>20</v>
      </c>
      <c r="F12545" s="4" t="s">
        <v>8675</v>
      </c>
      <c r="G12545" s="4">
        <v>0.01</v>
      </c>
      <c r="H12545" s="4">
        <v>191.72</v>
      </c>
    </row>
    <row r="12546" spans="2:8" hidden="1" x14ac:dyDescent="0.15">
      <c r="B12546" s="8">
        <v>45327</v>
      </c>
      <c r="C12546" s="4" t="s">
        <v>18</v>
      </c>
      <c r="D12546" s="4" t="s">
        <v>54</v>
      </c>
      <c r="E12546" s="4" t="s">
        <v>20</v>
      </c>
      <c r="F12546" s="4" t="s">
        <v>7698</v>
      </c>
      <c r="G12546" s="4">
        <v>2.5</v>
      </c>
      <c r="H12546" s="4">
        <v>10534.28</v>
      </c>
    </row>
    <row r="12547" spans="2:8" hidden="1" x14ac:dyDescent="0.15">
      <c r="B12547" s="8" t="s">
        <v>1926</v>
      </c>
      <c r="C12547" s="4" t="s">
        <v>27</v>
      </c>
      <c r="D12547" s="4" t="s">
        <v>391</v>
      </c>
      <c r="E12547" s="4" t="s">
        <v>20</v>
      </c>
      <c r="F12547" s="4" t="s">
        <v>8135</v>
      </c>
      <c r="G12547" s="4">
        <v>0.435</v>
      </c>
      <c r="H12547" s="4">
        <v>16539.72</v>
      </c>
    </row>
    <row r="12548" spans="2:8" hidden="1" x14ac:dyDescent="0.15">
      <c r="B12548" s="8">
        <v>45575</v>
      </c>
      <c r="C12548" s="4" t="s">
        <v>18</v>
      </c>
      <c r="D12548" s="4" t="s">
        <v>391</v>
      </c>
      <c r="E12548" s="4" t="s">
        <v>20</v>
      </c>
      <c r="F12548" s="4" t="s">
        <v>8400</v>
      </c>
      <c r="G12548" s="4">
        <v>0.05</v>
      </c>
      <c r="H12548" s="4">
        <v>7191.64</v>
      </c>
    </row>
    <row r="12549" spans="2:8" hidden="1" x14ac:dyDescent="0.15">
      <c r="B12549" s="8">
        <v>45320</v>
      </c>
      <c r="C12549" s="4" t="s">
        <v>18</v>
      </c>
      <c r="D12549" s="4" t="s">
        <v>391</v>
      </c>
      <c r="E12549" s="4" t="s">
        <v>20</v>
      </c>
      <c r="F12549" s="4" t="s">
        <v>8064</v>
      </c>
      <c r="G12549" s="4">
        <v>0.57499999999999996</v>
      </c>
      <c r="H12549" s="4">
        <v>30606.39</v>
      </c>
    </row>
    <row r="12550" spans="2:8" hidden="1" x14ac:dyDescent="0.15">
      <c r="B12550" s="8" t="s">
        <v>1571</v>
      </c>
      <c r="C12550" s="4" t="s">
        <v>27</v>
      </c>
      <c r="D12550" s="4" t="s">
        <v>198</v>
      </c>
      <c r="E12550" s="4" t="s">
        <v>20</v>
      </c>
      <c r="F12550" s="4" t="s">
        <v>8466</v>
      </c>
      <c r="G12550" s="4">
        <v>0.04</v>
      </c>
      <c r="H12550" s="4">
        <v>215.55</v>
      </c>
    </row>
    <row r="12551" spans="2:8" hidden="1" x14ac:dyDescent="0.15">
      <c r="B12551" s="8" t="s">
        <v>1813</v>
      </c>
      <c r="C12551" s="4" t="s">
        <v>27</v>
      </c>
      <c r="D12551" s="4" t="s">
        <v>19</v>
      </c>
      <c r="E12551" s="4" t="s">
        <v>20</v>
      </c>
      <c r="F12551" s="4" t="s">
        <v>8466</v>
      </c>
      <c r="G12551" s="4">
        <v>0.03</v>
      </c>
      <c r="H12551" s="4">
        <v>31.63</v>
      </c>
    </row>
    <row r="12552" spans="2:8" hidden="1" x14ac:dyDescent="0.15">
      <c r="B12552" s="8" t="s">
        <v>2039</v>
      </c>
      <c r="C12552" s="4" t="s">
        <v>27</v>
      </c>
      <c r="D12552" s="4" t="s">
        <v>470</v>
      </c>
      <c r="E12552" s="4" t="s">
        <v>20</v>
      </c>
      <c r="F12552" s="4" t="s">
        <v>8466</v>
      </c>
      <c r="G12552" s="4">
        <v>0.01</v>
      </c>
      <c r="H12552" s="4">
        <v>1712.14</v>
      </c>
    </row>
    <row r="12553" spans="2:8" hidden="1" x14ac:dyDescent="0.15">
      <c r="B12553" s="8" t="s">
        <v>1193</v>
      </c>
      <c r="C12553" s="4" t="s">
        <v>27</v>
      </c>
      <c r="D12553" s="4" t="s">
        <v>198</v>
      </c>
      <c r="E12553" s="4" t="s">
        <v>20</v>
      </c>
      <c r="F12553" s="4" t="s">
        <v>8466</v>
      </c>
      <c r="G12553" s="4">
        <v>1E-4</v>
      </c>
      <c r="H12553" s="4">
        <v>376.34</v>
      </c>
    </row>
    <row r="12554" spans="2:8" hidden="1" x14ac:dyDescent="0.15">
      <c r="B12554" s="8" t="s">
        <v>1323</v>
      </c>
      <c r="C12554" s="4" t="s">
        <v>27</v>
      </c>
      <c r="D12554" s="4" t="s">
        <v>198</v>
      </c>
      <c r="E12554" s="4" t="s">
        <v>20</v>
      </c>
      <c r="F12554" s="4" t="s">
        <v>8607</v>
      </c>
      <c r="G12554" s="4">
        <v>0.01</v>
      </c>
      <c r="H12554" s="4">
        <v>1614.12</v>
      </c>
    </row>
    <row r="12555" spans="2:8" hidden="1" x14ac:dyDescent="0.15">
      <c r="B12555" s="8">
        <v>0.08</v>
      </c>
      <c r="C12555" s="4" t="s">
        <v>27</v>
      </c>
      <c r="D12555" s="4" t="s">
        <v>198</v>
      </c>
      <c r="E12555" s="4" t="s">
        <v>20</v>
      </c>
      <c r="F12555" s="4" t="s">
        <v>8380</v>
      </c>
      <c r="G12555" s="4">
        <v>0.08</v>
      </c>
      <c r="H12555" s="4">
        <v>274.17</v>
      </c>
    </row>
    <row r="12556" spans="2:8" hidden="1" x14ac:dyDescent="0.15">
      <c r="B12556" s="8" t="s">
        <v>1121</v>
      </c>
      <c r="C12556" s="4" t="s">
        <v>27</v>
      </c>
      <c r="D12556" s="4" t="s">
        <v>198</v>
      </c>
      <c r="E12556" s="4" t="s">
        <v>391</v>
      </c>
      <c r="F12556" s="4" t="s">
        <v>8660</v>
      </c>
      <c r="G12556" s="4">
        <v>0.01</v>
      </c>
      <c r="H12556" s="4">
        <v>412.28</v>
      </c>
    </row>
    <row r="12557" spans="2:8" hidden="1" x14ac:dyDescent="0.15">
      <c r="B12557" s="8">
        <v>45643</v>
      </c>
      <c r="C12557" s="4" t="s">
        <v>18</v>
      </c>
      <c r="D12557" s="4" t="s">
        <v>19</v>
      </c>
      <c r="E12557" s="4" t="s">
        <v>20</v>
      </c>
      <c r="F12557" s="4" t="s">
        <v>8403</v>
      </c>
      <c r="G12557" s="4">
        <v>0.05</v>
      </c>
      <c r="H12557" s="4">
        <v>5775</v>
      </c>
    </row>
    <row r="12558" spans="2:8" hidden="1" x14ac:dyDescent="0.15">
      <c r="B12558" s="8" t="s">
        <v>254</v>
      </c>
      <c r="C12558" s="4" t="s">
        <v>27</v>
      </c>
      <c r="D12558" s="4" t="s">
        <v>2000</v>
      </c>
      <c r="E12558" s="4" t="s">
        <v>20</v>
      </c>
      <c r="F12558" s="4" t="s">
        <v>8713</v>
      </c>
      <c r="G12558" s="4">
        <v>5.0000000000000001E-3</v>
      </c>
      <c r="H12558" s="4">
        <v>895.34</v>
      </c>
    </row>
    <row r="12559" spans="2:8" hidden="1" x14ac:dyDescent="0.15">
      <c r="B12559" s="8" t="s">
        <v>2656</v>
      </c>
      <c r="C12559" s="4" t="s">
        <v>27</v>
      </c>
      <c r="D12559" s="4" t="s">
        <v>19</v>
      </c>
      <c r="E12559" s="4" t="s">
        <v>20</v>
      </c>
      <c r="F12559" s="4" t="s">
        <v>8744</v>
      </c>
      <c r="G12559" s="4">
        <v>7.9999999999999996E-6</v>
      </c>
      <c r="H12559" s="4">
        <v>3617.85</v>
      </c>
    </row>
    <row r="12560" spans="2:8" hidden="1" x14ac:dyDescent="0.15">
      <c r="B12560" s="8" t="s">
        <v>2226</v>
      </c>
      <c r="C12560" s="4" t="s">
        <v>27</v>
      </c>
      <c r="D12560" s="4" t="s">
        <v>19</v>
      </c>
      <c r="E12560" s="4" t="s">
        <v>20</v>
      </c>
      <c r="F12560" s="4" t="s">
        <v>8744</v>
      </c>
      <c r="G12560" s="4">
        <v>7.9999999999999996E-6</v>
      </c>
      <c r="H12560" s="4">
        <v>2908.54</v>
      </c>
    </row>
    <row r="12561" spans="2:8" hidden="1" x14ac:dyDescent="0.15">
      <c r="B12561" s="8" t="s">
        <v>2066</v>
      </c>
      <c r="C12561" s="4" t="s">
        <v>27</v>
      </c>
      <c r="D12561" s="4" t="s">
        <v>391</v>
      </c>
      <c r="E12561" s="4" t="s">
        <v>20</v>
      </c>
      <c r="F12561" s="4" t="s">
        <v>7646</v>
      </c>
      <c r="G12561" s="4">
        <v>3</v>
      </c>
      <c r="H12561" s="4">
        <v>1571</v>
      </c>
    </row>
    <row r="12562" spans="2:8" hidden="1" x14ac:dyDescent="0.15">
      <c r="B12562" s="8" t="s">
        <v>2362</v>
      </c>
      <c r="C12562" s="4" t="s">
        <v>27</v>
      </c>
      <c r="D12562" s="4" t="s">
        <v>2392</v>
      </c>
      <c r="E12562" s="4" t="s">
        <v>20</v>
      </c>
      <c r="F12562" s="4" t="s">
        <v>8645</v>
      </c>
      <c r="G12562" s="4">
        <v>0.01</v>
      </c>
      <c r="H12562" s="4">
        <v>700.83</v>
      </c>
    </row>
    <row r="12563" spans="2:8" hidden="1" x14ac:dyDescent="0.15">
      <c r="B12563" s="8" t="s">
        <v>770</v>
      </c>
      <c r="C12563" s="4" t="s">
        <v>27</v>
      </c>
      <c r="D12563" s="4" t="s">
        <v>391</v>
      </c>
      <c r="E12563" s="4" t="s">
        <v>20</v>
      </c>
      <c r="F12563" s="4" t="s">
        <v>8624</v>
      </c>
      <c r="G12563" s="4">
        <v>0.01</v>
      </c>
      <c r="H12563" s="4">
        <v>1052.3499999999899</v>
      </c>
    </row>
    <row r="12564" spans="2:8" hidden="1" x14ac:dyDescent="0.15">
      <c r="B12564" s="8">
        <v>45457</v>
      </c>
      <c r="C12564" s="4" t="s">
        <v>18</v>
      </c>
      <c r="D12564" s="4" t="s">
        <v>19</v>
      </c>
      <c r="E12564" s="4" t="s">
        <v>20</v>
      </c>
      <c r="F12564" s="4" t="s">
        <v>8641</v>
      </c>
      <c r="G12564" s="4">
        <v>0.01</v>
      </c>
      <c r="H12564" s="4">
        <v>797.85</v>
      </c>
    </row>
    <row r="12565" spans="2:8" hidden="1" x14ac:dyDescent="0.15">
      <c r="B12565" s="8" t="s">
        <v>254</v>
      </c>
      <c r="C12565" s="4" t="s">
        <v>27</v>
      </c>
      <c r="D12565" s="4" t="s">
        <v>391</v>
      </c>
      <c r="E12565" s="4" t="s">
        <v>20</v>
      </c>
      <c r="F12565" s="4" t="s">
        <v>8715</v>
      </c>
      <c r="G12565" s="4">
        <v>5.0000000000000001E-3</v>
      </c>
      <c r="H12565" s="4">
        <v>504.29</v>
      </c>
    </row>
    <row r="12566" spans="2:8" hidden="1" x14ac:dyDescent="0.15">
      <c r="B12566" s="8" t="s">
        <v>1156</v>
      </c>
      <c r="C12566" s="4" t="s">
        <v>27</v>
      </c>
      <c r="D12566" s="4" t="s">
        <v>391</v>
      </c>
      <c r="E12566" s="4" t="s">
        <v>20</v>
      </c>
      <c r="F12566" s="4" t="s">
        <v>8632</v>
      </c>
      <c r="G12566" s="4">
        <v>0.01</v>
      </c>
      <c r="H12566" s="4">
        <v>917.17</v>
      </c>
    </row>
    <row r="12567" spans="2:8" hidden="1" x14ac:dyDescent="0.15">
      <c r="B12567" s="8" t="s">
        <v>59</v>
      </c>
      <c r="C12567" s="4" t="s">
        <v>27</v>
      </c>
      <c r="D12567" s="4" t="s">
        <v>1389</v>
      </c>
      <c r="E12567" s="4" t="s">
        <v>20</v>
      </c>
      <c r="F12567" s="4" t="s">
        <v>7847</v>
      </c>
      <c r="G12567" s="4">
        <v>1.4</v>
      </c>
      <c r="H12567" s="4">
        <v>319.47000000000003</v>
      </c>
    </row>
    <row r="12568" spans="2:8" hidden="1" x14ac:dyDescent="0.15">
      <c r="B12568" s="8" t="s">
        <v>2432</v>
      </c>
      <c r="C12568" s="4" t="s">
        <v>27</v>
      </c>
      <c r="D12568" s="4" t="s">
        <v>19</v>
      </c>
      <c r="E12568" s="4" t="s">
        <v>20</v>
      </c>
      <c r="F12568" s="4" t="s">
        <v>8386</v>
      </c>
      <c r="G12568" s="4">
        <v>7.0000000000000007E-2</v>
      </c>
      <c r="H12568" s="4">
        <v>4401.7700000000004</v>
      </c>
    </row>
    <row r="12569" spans="2:8" hidden="1" x14ac:dyDescent="0.15">
      <c r="B12569" s="8" t="s">
        <v>311</v>
      </c>
      <c r="C12569" s="4" t="s">
        <v>27</v>
      </c>
      <c r="D12569" s="4" t="s">
        <v>391</v>
      </c>
      <c r="E12569" s="4" t="s">
        <v>20</v>
      </c>
      <c r="F12569" s="4" t="s">
        <v>8610</v>
      </c>
      <c r="G12569" s="4">
        <v>0.01</v>
      </c>
      <c r="H12569" s="4">
        <v>1430.21</v>
      </c>
    </row>
    <row r="12570" spans="2:8" hidden="1" x14ac:dyDescent="0.15">
      <c r="B12570" s="8">
        <v>45420</v>
      </c>
      <c r="C12570" s="4" t="s">
        <v>18</v>
      </c>
      <c r="D12570" s="4" t="s">
        <v>2392</v>
      </c>
      <c r="E12570" s="4" t="s">
        <v>20</v>
      </c>
      <c r="F12570" s="4" t="s">
        <v>8714</v>
      </c>
      <c r="G12570" s="4">
        <v>5.0000000000000001E-3</v>
      </c>
      <c r="H12570" s="4">
        <v>512.5</v>
      </c>
    </row>
    <row r="12571" spans="2:8" hidden="1" x14ac:dyDescent="0.15">
      <c r="B12571" s="8">
        <v>45457</v>
      </c>
      <c r="C12571" s="4" t="s">
        <v>18</v>
      </c>
      <c r="D12571" s="4" t="s">
        <v>2000</v>
      </c>
      <c r="E12571" s="4" t="s">
        <v>20</v>
      </c>
      <c r="F12571" s="4" t="s">
        <v>8718</v>
      </c>
      <c r="G12571" s="4">
        <v>5.0000000000000001E-3</v>
      </c>
      <c r="H12571" s="4">
        <v>273.14</v>
      </c>
    </row>
    <row r="12572" spans="2:8" hidden="1" x14ac:dyDescent="0.15">
      <c r="B12572" s="8" t="s">
        <v>1021</v>
      </c>
      <c r="C12572" s="4" t="s">
        <v>27</v>
      </c>
      <c r="D12572" s="4" t="s">
        <v>391</v>
      </c>
      <c r="E12572" s="4" t="s">
        <v>20</v>
      </c>
      <c r="F12572" s="4" t="s">
        <v>8653</v>
      </c>
      <c r="G12572" s="4">
        <v>0.01</v>
      </c>
      <c r="H12572" s="4">
        <v>621.42999999999904</v>
      </c>
    </row>
    <row r="12573" spans="2:8" hidden="1" x14ac:dyDescent="0.15">
      <c r="B12573" s="8" t="s">
        <v>739</v>
      </c>
      <c r="C12573" s="4" t="s">
        <v>27</v>
      </c>
      <c r="D12573" s="4" t="s">
        <v>19</v>
      </c>
      <c r="E12573" s="4" t="s">
        <v>20</v>
      </c>
      <c r="F12573" s="4" t="s">
        <v>8593</v>
      </c>
      <c r="G12573" s="4">
        <v>1.4999999999999999E-2</v>
      </c>
      <c r="H12573" s="4">
        <v>5108.17</v>
      </c>
    </row>
    <row r="12574" spans="2:8" hidden="1" x14ac:dyDescent="0.15">
      <c r="B12574" s="8">
        <v>45439</v>
      </c>
      <c r="C12574" s="4" t="s">
        <v>18</v>
      </c>
      <c r="D12574" s="4" t="s">
        <v>391</v>
      </c>
      <c r="E12574" s="4" t="s">
        <v>20</v>
      </c>
      <c r="F12574" s="4" t="s">
        <v>8435</v>
      </c>
      <c r="G12574" s="4">
        <v>0.05</v>
      </c>
      <c r="H12574" s="4">
        <v>182.11</v>
      </c>
    </row>
    <row r="12575" spans="2:8" hidden="1" x14ac:dyDescent="0.15">
      <c r="B12575" s="8" t="s">
        <v>2180</v>
      </c>
      <c r="C12575" s="4" t="s">
        <v>27</v>
      </c>
      <c r="D12575" s="4" t="s">
        <v>19</v>
      </c>
      <c r="E12575" s="4" t="s">
        <v>20</v>
      </c>
      <c r="F12575" s="4" t="s">
        <v>8642</v>
      </c>
      <c r="G12575" s="4">
        <v>0.01</v>
      </c>
      <c r="H12575" s="4">
        <v>746.69</v>
      </c>
    </row>
    <row r="12576" spans="2:8" hidden="1" x14ac:dyDescent="0.15">
      <c r="B12576" s="8" t="s">
        <v>919</v>
      </c>
      <c r="C12576" s="4" t="s">
        <v>27</v>
      </c>
      <c r="D12576" s="4" t="s">
        <v>19</v>
      </c>
      <c r="E12576" s="4" t="s">
        <v>20</v>
      </c>
      <c r="F12576" s="4" t="s">
        <v>8480</v>
      </c>
      <c r="G12576" s="4">
        <v>0.03</v>
      </c>
      <c r="H12576" s="4">
        <v>10406.620000000001</v>
      </c>
    </row>
    <row r="12577" spans="2:8" hidden="1" x14ac:dyDescent="0.15">
      <c r="B12577" s="8" t="s">
        <v>191</v>
      </c>
      <c r="C12577" s="4" t="s">
        <v>27</v>
      </c>
      <c r="D12577" s="4" t="s">
        <v>388</v>
      </c>
      <c r="E12577" s="4" t="s">
        <v>20</v>
      </c>
      <c r="F12577" s="4" t="s">
        <v>8636</v>
      </c>
      <c r="G12577" s="4">
        <v>0.01</v>
      </c>
      <c r="H12577" s="4">
        <v>906.85</v>
      </c>
    </row>
    <row r="12578" spans="2:8" hidden="1" x14ac:dyDescent="0.15">
      <c r="B12578" s="8" t="s">
        <v>1348</v>
      </c>
      <c r="C12578" s="4" t="s">
        <v>27</v>
      </c>
      <c r="D12578" s="4" t="s">
        <v>388</v>
      </c>
      <c r="E12578" s="4" t="s">
        <v>20</v>
      </c>
      <c r="F12578" s="4" t="s">
        <v>8522</v>
      </c>
      <c r="G12578" s="4">
        <v>0.02</v>
      </c>
      <c r="H12578" s="4">
        <v>11660.46</v>
      </c>
    </row>
    <row r="12579" spans="2:8" hidden="1" x14ac:dyDescent="0.15">
      <c r="B12579" s="8" t="s">
        <v>1582</v>
      </c>
      <c r="C12579" s="4" t="s">
        <v>27</v>
      </c>
      <c r="D12579" s="4" t="s">
        <v>19</v>
      </c>
      <c r="E12579" s="4" t="s">
        <v>20</v>
      </c>
      <c r="F12579" s="4" t="s">
        <v>8522</v>
      </c>
      <c r="G12579" s="4">
        <v>0.01</v>
      </c>
      <c r="H12579" s="4">
        <v>7934.79</v>
      </c>
    </row>
    <row r="12580" spans="2:8" hidden="1" x14ac:dyDescent="0.15">
      <c r="B12580" s="8" t="s">
        <v>1060</v>
      </c>
      <c r="C12580" s="4" t="s">
        <v>27</v>
      </c>
      <c r="D12580" s="4" t="s">
        <v>19</v>
      </c>
      <c r="E12580" s="4" t="s">
        <v>20</v>
      </c>
      <c r="F12580" s="4" t="s">
        <v>8592</v>
      </c>
      <c r="G12580" s="4">
        <v>1.4999999999999999E-2</v>
      </c>
      <c r="H12580" s="4">
        <v>11674.04</v>
      </c>
    </row>
    <row r="12581" spans="2:8" hidden="1" x14ac:dyDescent="0.15">
      <c r="B12581" s="8" t="s">
        <v>191</v>
      </c>
      <c r="C12581" s="4" t="s">
        <v>27</v>
      </c>
      <c r="D12581" s="4" t="s">
        <v>2392</v>
      </c>
      <c r="E12581" s="4" t="s">
        <v>20</v>
      </c>
      <c r="F12581" s="4" t="s">
        <v>8658</v>
      </c>
      <c r="G12581" s="4">
        <v>0.01</v>
      </c>
      <c r="H12581" s="4">
        <v>483.24</v>
      </c>
    </row>
    <row r="12582" spans="2:8" hidden="1" x14ac:dyDescent="0.15">
      <c r="B12582" s="8">
        <v>45638</v>
      </c>
      <c r="C12582" s="4" t="s">
        <v>226</v>
      </c>
      <c r="D12582" s="4" t="s">
        <v>20</v>
      </c>
      <c r="E12582" s="4" t="s">
        <v>227</v>
      </c>
      <c r="F12582" s="4" t="s">
        <v>228</v>
      </c>
      <c r="G12582" s="4">
        <v>39</v>
      </c>
      <c r="H12582" s="4">
        <v>137.35</v>
      </c>
    </row>
    <row r="12583" spans="2:8" hidden="1" x14ac:dyDescent="0.15">
      <c r="B12583" s="8">
        <v>45457</v>
      </c>
      <c r="C12583" s="4" t="s">
        <v>18</v>
      </c>
      <c r="D12583" s="4" t="s">
        <v>1389</v>
      </c>
      <c r="E12583" s="4" t="s">
        <v>20</v>
      </c>
      <c r="F12583" s="4" t="s">
        <v>8659</v>
      </c>
      <c r="G12583" s="4">
        <v>0.01</v>
      </c>
      <c r="H12583" s="4">
        <v>445.2</v>
      </c>
    </row>
    <row r="12584" spans="2:8" hidden="1" x14ac:dyDescent="0.15">
      <c r="B12584" s="8">
        <v>45575</v>
      </c>
      <c r="C12584" s="4" t="s">
        <v>18</v>
      </c>
      <c r="D12584" s="4" t="s">
        <v>2000</v>
      </c>
      <c r="E12584" s="4" t="s">
        <v>20</v>
      </c>
      <c r="F12584" s="4" t="s">
        <v>8711</v>
      </c>
      <c r="G12584" s="4">
        <v>5.0000000000000001E-3</v>
      </c>
      <c r="H12584" s="4">
        <v>994.57</v>
      </c>
    </row>
    <row r="12585" spans="2:8" hidden="1" x14ac:dyDescent="0.15">
      <c r="B12585" s="8">
        <v>45568</v>
      </c>
      <c r="C12585" s="4" t="s">
        <v>18</v>
      </c>
      <c r="D12585" s="4" t="s">
        <v>2000</v>
      </c>
      <c r="E12585" s="4" t="s">
        <v>20</v>
      </c>
      <c r="F12585" s="4" t="s">
        <v>8712</v>
      </c>
      <c r="G12585" s="4">
        <v>5.0000000000000001E-3</v>
      </c>
      <c r="H12585" s="4">
        <v>938.38</v>
      </c>
    </row>
    <row r="12586" spans="2:8" hidden="1" x14ac:dyDescent="0.15">
      <c r="B12586" s="8" t="s">
        <v>602</v>
      </c>
      <c r="C12586" s="4" t="s">
        <v>27</v>
      </c>
      <c r="D12586" s="4" t="s">
        <v>2392</v>
      </c>
      <c r="E12586" s="4" t="s">
        <v>20</v>
      </c>
      <c r="F12586" s="4" t="s">
        <v>8399</v>
      </c>
      <c r="G12586" s="4">
        <v>0.05</v>
      </c>
      <c r="H12586" s="4">
        <v>11291.6</v>
      </c>
    </row>
    <row r="12587" spans="2:8" hidden="1" x14ac:dyDescent="0.15">
      <c r="B12587" s="8" t="s">
        <v>259</v>
      </c>
      <c r="C12587" s="4" t="s">
        <v>27</v>
      </c>
      <c r="D12587" s="4" t="s">
        <v>391</v>
      </c>
      <c r="E12587" s="4" t="s">
        <v>20</v>
      </c>
      <c r="F12587" s="4" t="s">
        <v>8647</v>
      </c>
      <c r="G12587" s="4">
        <v>0.01</v>
      </c>
      <c r="H12587" s="4">
        <v>679.42</v>
      </c>
    </row>
    <row r="12588" spans="2:8" hidden="1" x14ac:dyDescent="0.15">
      <c r="B12588" s="8" t="s">
        <v>1921</v>
      </c>
      <c r="C12588" s="4" t="s">
        <v>27</v>
      </c>
      <c r="D12588" s="4" t="s">
        <v>19</v>
      </c>
      <c r="E12588" s="4" t="s">
        <v>20</v>
      </c>
      <c r="F12588" s="4" t="s">
        <v>8535</v>
      </c>
      <c r="G12588" s="4">
        <v>0.02</v>
      </c>
      <c r="H12588" s="4">
        <v>1826.7</v>
      </c>
    </row>
    <row r="12589" spans="2:8" hidden="1" x14ac:dyDescent="0.15">
      <c r="B12589" s="8">
        <v>45323</v>
      </c>
      <c r="C12589" s="4" t="s">
        <v>18</v>
      </c>
      <c r="D12589" s="4" t="s">
        <v>391</v>
      </c>
      <c r="E12589" s="4" t="s">
        <v>20</v>
      </c>
      <c r="F12589" s="4" t="s">
        <v>8216</v>
      </c>
      <c r="G12589" s="4">
        <v>0.23</v>
      </c>
      <c r="H12589" s="4">
        <v>7206.15</v>
      </c>
    </row>
    <row r="12590" spans="2:8" hidden="1" x14ac:dyDescent="0.15">
      <c r="B12590" s="8">
        <v>45480</v>
      </c>
      <c r="C12590" s="4" t="s">
        <v>18</v>
      </c>
      <c r="D12590" s="4" t="s">
        <v>391</v>
      </c>
      <c r="E12590" s="4" t="s">
        <v>20</v>
      </c>
      <c r="F12590" s="4" t="s">
        <v>8288</v>
      </c>
      <c r="G12590" s="4">
        <v>0.15</v>
      </c>
      <c r="H12590" s="4">
        <v>1791.28</v>
      </c>
    </row>
    <row r="12591" spans="2:8" hidden="1" x14ac:dyDescent="0.15">
      <c r="B12591" s="8">
        <v>45515</v>
      </c>
      <c r="C12591" s="4" t="s">
        <v>18</v>
      </c>
      <c r="D12591" s="4" t="s">
        <v>1389</v>
      </c>
      <c r="E12591" s="4" t="s">
        <v>20</v>
      </c>
      <c r="F12591" s="4" t="s">
        <v>8540</v>
      </c>
      <c r="G12591" s="4">
        <v>0.02</v>
      </c>
      <c r="H12591" s="4">
        <v>1545</v>
      </c>
    </row>
    <row r="12592" spans="2:8" hidden="1" x14ac:dyDescent="0.15">
      <c r="B12592" s="8">
        <v>45320</v>
      </c>
      <c r="C12592" s="4" t="s">
        <v>18</v>
      </c>
      <c r="D12592" s="4" t="s">
        <v>19</v>
      </c>
      <c r="E12592" s="4" t="s">
        <v>20</v>
      </c>
      <c r="F12592" s="4" t="s">
        <v>8260</v>
      </c>
      <c r="G12592" s="4">
        <v>0.18</v>
      </c>
      <c r="H12592" s="4">
        <v>14648.3</v>
      </c>
    </row>
    <row r="12593" spans="2:8" hidden="1" x14ac:dyDescent="0.15">
      <c r="B12593" s="8">
        <v>45420</v>
      </c>
      <c r="C12593" s="4" t="s">
        <v>18</v>
      </c>
      <c r="D12593" s="4" t="s">
        <v>19</v>
      </c>
      <c r="E12593" s="4" t="s">
        <v>20</v>
      </c>
      <c r="F12593" s="4" t="s">
        <v>8448</v>
      </c>
      <c r="G12593" s="4">
        <v>0.04</v>
      </c>
      <c r="H12593" s="4">
        <v>12581.79</v>
      </c>
    </row>
    <row r="12594" spans="2:8" hidden="1" x14ac:dyDescent="0.15">
      <c r="B12594" s="8" t="s">
        <v>259</v>
      </c>
      <c r="C12594" s="4" t="s">
        <v>27</v>
      </c>
      <c r="D12594" s="4" t="s">
        <v>391</v>
      </c>
      <c r="E12594" s="4" t="s">
        <v>20</v>
      </c>
      <c r="F12594" s="4" t="s">
        <v>8388</v>
      </c>
      <c r="G12594" s="4">
        <v>0.02</v>
      </c>
      <c r="H12594" s="4">
        <v>961.42</v>
      </c>
    </row>
    <row r="12595" spans="2:8" hidden="1" x14ac:dyDescent="0.15">
      <c r="B12595" s="8" t="s">
        <v>2923</v>
      </c>
      <c r="C12595" s="4" t="s">
        <v>27</v>
      </c>
      <c r="D12595" s="4" t="s">
        <v>19</v>
      </c>
      <c r="E12595" s="4" t="s">
        <v>20</v>
      </c>
      <c r="F12595" s="4" t="s">
        <v>8388</v>
      </c>
      <c r="G12595" s="4">
        <v>0.06</v>
      </c>
      <c r="H12595" s="4">
        <v>5386.75</v>
      </c>
    </row>
    <row r="12596" spans="2:8" hidden="1" x14ac:dyDescent="0.15">
      <c r="B12596" s="8" t="s">
        <v>1348</v>
      </c>
      <c r="C12596" s="4" t="s">
        <v>27</v>
      </c>
      <c r="D12596" s="4" t="s">
        <v>19</v>
      </c>
      <c r="E12596" s="4" t="s">
        <v>20</v>
      </c>
      <c r="F12596" s="4" t="s">
        <v>8388</v>
      </c>
      <c r="G12596" s="4">
        <v>3.5000000000000003E-2</v>
      </c>
      <c r="H12596" s="4">
        <v>4442.8500000000004</v>
      </c>
    </row>
    <row r="12597" spans="2:8" hidden="1" x14ac:dyDescent="0.15">
      <c r="B12597" s="8" t="s">
        <v>29</v>
      </c>
      <c r="C12597" s="4" t="s">
        <v>27</v>
      </c>
      <c r="D12597" s="4" t="s">
        <v>19</v>
      </c>
      <c r="E12597" s="4" t="s">
        <v>20</v>
      </c>
      <c r="F12597" s="4" t="s">
        <v>8388</v>
      </c>
      <c r="G12597" s="4">
        <v>1.4999999999999999E-2</v>
      </c>
      <c r="H12597" s="4">
        <v>4270.92</v>
      </c>
    </row>
    <row r="12598" spans="2:8" hidden="1" x14ac:dyDescent="0.15">
      <c r="B12598" s="8" t="s">
        <v>29</v>
      </c>
      <c r="C12598" s="4" t="s">
        <v>27</v>
      </c>
      <c r="D12598" s="4" t="s">
        <v>2392</v>
      </c>
      <c r="E12598" s="4" t="s">
        <v>20</v>
      </c>
      <c r="F12598" s="4" t="s">
        <v>8388</v>
      </c>
      <c r="G12598" s="4">
        <v>0.01</v>
      </c>
      <c r="H12598" s="4">
        <v>1726.48</v>
      </c>
    </row>
    <row r="12599" spans="2:8" hidden="1" x14ac:dyDescent="0.15">
      <c r="B12599" s="8" t="s">
        <v>290</v>
      </c>
      <c r="C12599" s="4" t="s">
        <v>27</v>
      </c>
      <c r="D12599" s="4" t="s">
        <v>232</v>
      </c>
      <c r="E12599" s="4" t="s">
        <v>20</v>
      </c>
      <c r="F12599" s="4" t="s">
        <v>8174</v>
      </c>
      <c r="G12599" s="4">
        <v>0.30499999999999899</v>
      </c>
      <c r="H12599" s="4">
        <v>7898.04</v>
      </c>
    </row>
    <row r="12600" spans="2:8" hidden="1" x14ac:dyDescent="0.15">
      <c r="B12600" s="8" t="s">
        <v>1009</v>
      </c>
      <c r="C12600" s="4" t="s">
        <v>27</v>
      </c>
      <c r="D12600" s="4" t="s">
        <v>391</v>
      </c>
      <c r="E12600" s="4" t="s">
        <v>20</v>
      </c>
      <c r="F12600" s="4" t="s">
        <v>8525</v>
      </c>
      <c r="G12600" s="4">
        <v>0.02</v>
      </c>
      <c r="H12600" s="4">
        <v>8190.74</v>
      </c>
    </row>
    <row r="12601" spans="2:8" hidden="1" x14ac:dyDescent="0.15">
      <c r="B12601" s="8" t="s">
        <v>1003</v>
      </c>
      <c r="C12601" s="4" t="s">
        <v>27</v>
      </c>
      <c r="D12601" s="4" t="s">
        <v>19</v>
      </c>
      <c r="E12601" s="4" t="s">
        <v>20</v>
      </c>
      <c r="F12601" s="4" t="s">
        <v>8389</v>
      </c>
      <c r="G12601" s="4">
        <v>0.06</v>
      </c>
      <c r="H12601" s="4">
        <v>4647.33</v>
      </c>
    </row>
    <row r="12602" spans="2:8" hidden="1" x14ac:dyDescent="0.15">
      <c r="B12602" s="8" t="s">
        <v>2768</v>
      </c>
      <c r="C12602" s="4" t="s">
        <v>27</v>
      </c>
      <c r="D12602" s="4" t="s">
        <v>19</v>
      </c>
      <c r="E12602" s="4" t="s">
        <v>20</v>
      </c>
      <c r="F12602" s="4" t="s">
        <v>8383</v>
      </c>
      <c r="G12602" s="4">
        <v>7.4999999999999997E-2</v>
      </c>
      <c r="H12602" s="4">
        <v>26561.47</v>
      </c>
    </row>
    <row r="12603" spans="2:8" hidden="1" x14ac:dyDescent="0.15">
      <c r="B12603" s="8">
        <v>45351</v>
      </c>
      <c r="C12603" s="4" t="s">
        <v>18</v>
      </c>
      <c r="D12603" s="4" t="s">
        <v>391</v>
      </c>
      <c r="E12603" s="4" t="s">
        <v>20</v>
      </c>
      <c r="F12603" s="4" t="s">
        <v>8230</v>
      </c>
      <c r="G12603" s="4">
        <v>0.2</v>
      </c>
      <c r="H12603" s="4">
        <v>3556.61</v>
      </c>
    </row>
    <row r="12604" spans="2:8" hidden="1" x14ac:dyDescent="0.15">
      <c r="B12604" s="8">
        <v>45514</v>
      </c>
      <c r="C12604" s="4" t="s">
        <v>18</v>
      </c>
      <c r="D12604" s="4" t="s">
        <v>391</v>
      </c>
      <c r="E12604" s="4" t="s">
        <v>20</v>
      </c>
      <c r="F12604" s="4" t="s">
        <v>8162</v>
      </c>
      <c r="G12604" s="4">
        <v>0.35</v>
      </c>
      <c r="H12604" s="4">
        <v>5469.32</v>
      </c>
    </row>
    <row r="12605" spans="2:8" hidden="1" x14ac:dyDescent="0.15">
      <c r="B12605" s="8">
        <v>45386</v>
      </c>
      <c r="C12605" s="4" t="s">
        <v>18</v>
      </c>
      <c r="D12605" s="4" t="s">
        <v>301</v>
      </c>
      <c r="E12605" s="4" t="s">
        <v>20</v>
      </c>
      <c r="F12605" s="4" t="s">
        <v>8142</v>
      </c>
      <c r="G12605" s="4">
        <v>0.40500000000000003</v>
      </c>
      <c r="H12605" s="4">
        <v>18484.72</v>
      </c>
    </row>
    <row r="12606" spans="2:8" hidden="1" x14ac:dyDescent="0.15">
      <c r="B12606" s="8">
        <v>45568</v>
      </c>
      <c r="C12606" s="4" t="s">
        <v>18</v>
      </c>
      <c r="D12606" s="4" t="s">
        <v>19</v>
      </c>
      <c r="E12606" s="4" t="s">
        <v>20</v>
      </c>
      <c r="F12606" s="4" t="s">
        <v>8142</v>
      </c>
      <c r="G12606" s="4">
        <v>0.02</v>
      </c>
      <c r="H12606" s="4">
        <v>4439.87</v>
      </c>
    </row>
    <row r="12607" spans="2:8" hidden="1" x14ac:dyDescent="0.15">
      <c r="B12607" s="8" t="s">
        <v>1009</v>
      </c>
      <c r="C12607" s="4" t="s">
        <v>27</v>
      </c>
      <c r="D12607" s="4" t="s">
        <v>19</v>
      </c>
      <c r="E12607" s="4" t="s">
        <v>20</v>
      </c>
      <c r="F12607" s="4" t="s">
        <v>8539</v>
      </c>
      <c r="G12607" s="4">
        <v>0.02</v>
      </c>
      <c r="H12607" s="4">
        <v>1561.86</v>
      </c>
    </row>
    <row r="12608" spans="2:8" hidden="1" x14ac:dyDescent="0.15">
      <c r="B12608" s="8">
        <v>45592</v>
      </c>
      <c r="C12608" s="4" t="s">
        <v>18</v>
      </c>
      <c r="D12608" s="4" t="s">
        <v>391</v>
      </c>
      <c r="E12608" s="4" t="s">
        <v>20</v>
      </c>
      <c r="F12608" s="4" t="s">
        <v>8019</v>
      </c>
      <c r="G12608" s="4">
        <v>0.7</v>
      </c>
      <c r="H12608" s="4">
        <v>16355.85</v>
      </c>
    </row>
    <row r="12609" spans="2:8" hidden="1" x14ac:dyDescent="0.15">
      <c r="B12609" s="8">
        <v>45534</v>
      </c>
      <c r="C12609" s="4" t="s">
        <v>18</v>
      </c>
      <c r="D12609" s="4" t="s">
        <v>2000</v>
      </c>
      <c r="E12609" s="4" t="s">
        <v>20</v>
      </c>
      <c r="F12609" s="4" t="s">
        <v>8630</v>
      </c>
      <c r="G12609" s="4">
        <v>0.01</v>
      </c>
      <c r="H12609" s="4">
        <v>951.15</v>
      </c>
    </row>
    <row r="12610" spans="2:8" hidden="1" x14ac:dyDescent="0.15">
      <c r="B12610" s="8" t="s">
        <v>364</v>
      </c>
      <c r="C12610" s="4" t="s">
        <v>27</v>
      </c>
      <c r="D12610" s="4" t="s">
        <v>19</v>
      </c>
      <c r="E12610" s="4" t="s">
        <v>20</v>
      </c>
      <c r="F12610" s="4" t="s">
        <v>8342</v>
      </c>
      <c r="G12610" s="4">
        <v>0.1</v>
      </c>
      <c r="H12610" s="4">
        <v>822</v>
      </c>
    </row>
    <row r="12611" spans="2:8" hidden="1" x14ac:dyDescent="0.15">
      <c r="B12611" s="8">
        <v>45534</v>
      </c>
      <c r="C12611" s="4" t="s">
        <v>18</v>
      </c>
      <c r="D12611" s="4" t="s">
        <v>19</v>
      </c>
      <c r="E12611" s="4" t="s">
        <v>20</v>
      </c>
      <c r="F12611" s="4" t="s">
        <v>8384</v>
      </c>
      <c r="G12611" s="4">
        <v>7.0000000000000007E-2</v>
      </c>
      <c r="H12611" s="4">
        <v>10337.540000000001</v>
      </c>
    </row>
    <row r="12612" spans="2:8" hidden="1" x14ac:dyDescent="0.15">
      <c r="B12612" s="8" t="s">
        <v>2768</v>
      </c>
      <c r="C12612" s="4" t="s">
        <v>27</v>
      </c>
      <c r="D12612" s="4" t="s">
        <v>2000</v>
      </c>
      <c r="E12612" s="4" t="s">
        <v>20</v>
      </c>
      <c r="F12612" s="4" t="s">
        <v>8130</v>
      </c>
      <c r="G12612" s="4">
        <v>0.45500000000000002</v>
      </c>
      <c r="H12612" s="4">
        <v>19450.91</v>
      </c>
    </row>
    <row r="12613" spans="2:8" hidden="1" x14ac:dyDescent="0.15">
      <c r="B12613" s="8" t="s">
        <v>2768</v>
      </c>
      <c r="C12613" s="4" t="s">
        <v>27</v>
      </c>
      <c r="D12613" s="4" t="s">
        <v>391</v>
      </c>
      <c r="E12613" s="4" t="s">
        <v>20</v>
      </c>
      <c r="F12613" s="4" t="s">
        <v>8401</v>
      </c>
      <c r="G12613" s="4">
        <v>0.05</v>
      </c>
      <c r="H12613" s="4">
        <v>6444.74</v>
      </c>
    </row>
    <row r="12614" spans="2:8" hidden="1" x14ac:dyDescent="0.15">
      <c r="B12614" s="8" t="s">
        <v>292</v>
      </c>
      <c r="C12614" s="4" t="s">
        <v>27</v>
      </c>
      <c r="D12614" s="4" t="s">
        <v>19</v>
      </c>
      <c r="E12614" s="4" t="s">
        <v>20</v>
      </c>
      <c r="F12614" s="4" t="s">
        <v>5475</v>
      </c>
      <c r="G12614" s="4">
        <v>1000</v>
      </c>
      <c r="H12614" s="4">
        <v>4954.38</v>
      </c>
    </row>
    <row r="12615" spans="2:8" hidden="1" x14ac:dyDescent="0.15">
      <c r="B12615" s="8" t="s">
        <v>656</v>
      </c>
      <c r="C12615" s="4" t="s">
        <v>27</v>
      </c>
      <c r="D12615" s="4" t="s">
        <v>441</v>
      </c>
      <c r="E12615" s="4" t="s">
        <v>20</v>
      </c>
      <c r="F12615" s="4" t="s">
        <v>5399</v>
      </c>
      <c r="G12615" s="4">
        <v>510</v>
      </c>
      <c r="H12615" s="4">
        <v>11339.32</v>
      </c>
    </row>
    <row r="12616" spans="2:8" hidden="1" x14ac:dyDescent="0.15">
      <c r="B12616" s="8" t="s">
        <v>5398</v>
      </c>
      <c r="C12616" s="4" t="s">
        <v>27</v>
      </c>
      <c r="D12616" s="4" t="s">
        <v>441</v>
      </c>
      <c r="E12616" s="4" t="s">
        <v>20</v>
      </c>
      <c r="F12616" s="4" t="s">
        <v>5399</v>
      </c>
      <c r="G12616" s="4">
        <v>1020</v>
      </c>
      <c r="H12616" s="4">
        <v>23710.07</v>
      </c>
    </row>
    <row r="12617" spans="2:8" hidden="1" x14ac:dyDescent="0.15">
      <c r="B12617" s="8" t="s">
        <v>261</v>
      </c>
      <c r="C12617" s="4" t="s">
        <v>27</v>
      </c>
      <c r="D12617" s="4" t="s">
        <v>2682</v>
      </c>
      <c r="E12617" s="4" t="s">
        <v>20</v>
      </c>
      <c r="F12617" s="4" t="s">
        <v>7893</v>
      </c>
      <c r="G12617" s="4">
        <v>1.1000000000000001</v>
      </c>
      <c r="H12617" s="4">
        <v>593.9</v>
      </c>
    </row>
    <row r="12618" spans="2:8" hidden="1" x14ac:dyDescent="0.15">
      <c r="B12618" s="8">
        <v>45575</v>
      </c>
      <c r="C12618" s="4" t="s">
        <v>18</v>
      </c>
      <c r="D12618" s="4" t="s">
        <v>19</v>
      </c>
      <c r="E12618" s="4" t="s">
        <v>20</v>
      </c>
      <c r="F12618" s="4" t="s">
        <v>2874</v>
      </c>
      <c r="G12618" s="4">
        <v>18724</v>
      </c>
      <c r="H12618" s="4">
        <v>38488.94</v>
      </c>
    </row>
    <row r="12619" spans="2:8" hidden="1" x14ac:dyDescent="0.15">
      <c r="B12619" s="8" t="s">
        <v>410</v>
      </c>
      <c r="C12619" s="4" t="s">
        <v>27</v>
      </c>
      <c r="D12619" s="4" t="s">
        <v>196</v>
      </c>
      <c r="E12619" s="4" t="s">
        <v>20</v>
      </c>
      <c r="F12619" s="4" t="s">
        <v>4925</v>
      </c>
      <c r="G12619" s="4">
        <v>2000</v>
      </c>
      <c r="H12619" s="4">
        <v>10596.41</v>
      </c>
    </row>
    <row r="12620" spans="2:8" hidden="1" x14ac:dyDescent="0.15">
      <c r="B12620" s="8" t="s">
        <v>1847</v>
      </c>
      <c r="C12620" s="4" t="s">
        <v>27</v>
      </c>
      <c r="D12620" s="4" t="s">
        <v>1320</v>
      </c>
      <c r="E12620" s="4" t="s">
        <v>20</v>
      </c>
      <c r="F12620" s="4" t="s">
        <v>8574</v>
      </c>
      <c r="G12620" s="4">
        <v>0.02</v>
      </c>
      <c r="H12620" s="4">
        <v>129.41999999999999</v>
      </c>
    </row>
    <row r="12621" spans="2:8" hidden="1" x14ac:dyDescent="0.15">
      <c r="B12621" s="8" t="s">
        <v>426</v>
      </c>
      <c r="C12621" s="4" t="s">
        <v>27</v>
      </c>
      <c r="D12621" s="4" t="s">
        <v>6989</v>
      </c>
      <c r="E12621" s="4" t="s">
        <v>20</v>
      </c>
      <c r="F12621" s="4" t="s">
        <v>8574</v>
      </c>
      <c r="G12621" s="4">
        <v>0.01</v>
      </c>
      <c r="H12621" s="4">
        <v>385</v>
      </c>
    </row>
    <row r="12622" spans="2:8" hidden="1" x14ac:dyDescent="0.15">
      <c r="B12622" s="8" t="s">
        <v>1967</v>
      </c>
      <c r="C12622" s="4" t="s">
        <v>27</v>
      </c>
      <c r="D12622" s="4" t="s">
        <v>1320</v>
      </c>
      <c r="E12622" s="4" t="s">
        <v>20</v>
      </c>
      <c r="F12622" s="4" t="s">
        <v>8463</v>
      </c>
      <c r="G12622" s="4">
        <v>0.04</v>
      </c>
      <c r="H12622" s="4">
        <v>320.83999999999901</v>
      </c>
    </row>
    <row r="12623" spans="2:8" hidden="1" x14ac:dyDescent="0.15">
      <c r="B12623" s="8" t="s">
        <v>989</v>
      </c>
      <c r="C12623" s="4" t="s">
        <v>27</v>
      </c>
      <c r="D12623" s="4" t="s">
        <v>1320</v>
      </c>
      <c r="E12623" s="4" t="s">
        <v>20</v>
      </c>
      <c r="F12623" s="4" t="s">
        <v>8463</v>
      </c>
      <c r="G12623" s="4">
        <v>0.03</v>
      </c>
      <c r="H12623" s="4">
        <v>1876.72</v>
      </c>
    </row>
    <row r="12624" spans="2:8" hidden="1" x14ac:dyDescent="0.15">
      <c r="B12624" s="8" t="s">
        <v>1888</v>
      </c>
      <c r="C12624" s="4" t="s">
        <v>27</v>
      </c>
      <c r="D12624" s="4" t="s">
        <v>19</v>
      </c>
      <c r="E12624" s="4" t="s">
        <v>20</v>
      </c>
      <c r="F12624" s="4" t="s">
        <v>7704</v>
      </c>
      <c r="G12624" s="4">
        <v>2.5</v>
      </c>
      <c r="H12624" s="4">
        <v>350</v>
      </c>
    </row>
    <row r="12625" spans="2:8" hidden="1" x14ac:dyDescent="0.15">
      <c r="B12625" s="8" t="s">
        <v>428</v>
      </c>
      <c r="C12625" s="4" t="s">
        <v>27</v>
      </c>
      <c r="D12625" s="4" t="s">
        <v>1320</v>
      </c>
      <c r="E12625" s="4" t="s">
        <v>20</v>
      </c>
      <c r="F12625" s="4" t="s">
        <v>8661</v>
      </c>
      <c r="G12625" s="4">
        <v>0.01</v>
      </c>
      <c r="H12625" s="4">
        <v>370.75</v>
      </c>
    </row>
    <row r="12626" spans="2:8" hidden="1" x14ac:dyDescent="0.15">
      <c r="B12626" s="8" t="s">
        <v>1723</v>
      </c>
      <c r="C12626" s="4" t="s">
        <v>27</v>
      </c>
      <c r="D12626" s="4" t="s">
        <v>1320</v>
      </c>
      <c r="E12626" s="4" t="s">
        <v>20</v>
      </c>
      <c r="F12626" s="4" t="s">
        <v>8549</v>
      </c>
      <c r="G12626" s="4">
        <v>0.02</v>
      </c>
      <c r="H12626" s="4">
        <v>630.79999999999905</v>
      </c>
    </row>
    <row r="12627" spans="2:8" hidden="1" x14ac:dyDescent="0.15">
      <c r="B12627" s="8" t="s">
        <v>420</v>
      </c>
      <c r="C12627" s="4" t="s">
        <v>27</v>
      </c>
      <c r="D12627" s="4" t="s">
        <v>232</v>
      </c>
      <c r="E12627" s="4" t="s">
        <v>20</v>
      </c>
      <c r="F12627" s="4" t="s">
        <v>7701</v>
      </c>
      <c r="G12627" s="4">
        <v>2.5</v>
      </c>
      <c r="H12627" s="4">
        <v>553.02</v>
      </c>
    </row>
    <row r="12628" spans="2:8" hidden="1" x14ac:dyDescent="0.15">
      <c r="B12628" s="8" t="s">
        <v>420</v>
      </c>
      <c r="C12628" s="4" t="s">
        <v>27</v>
      </c>
      <c r="D12628" s="4" t="s">
        <v>232</v>
      </c>
      <c r="E12628" s="4" t="s">
        <v>20</v>
      </c>
      <c r="F12628" s="4" t="s">
        <v>7701</v>
      </c>
      <c r="G12628" s="4">
        <v>1</v>
      </c>
      <c r="H12628" s="4">
        <v>287.51</v>
      </c>
    </row>
    <row r="12629" spans="2:8" hidden="1" x14ac:dyDescent="0.15">
      <c r="B12629" s="8" t="s">
        <v>420</v>
      </c>
      <c r="C12629" s="4" t="s">
        <v>27</v>
      </c>
      <c r="D12629" s="4" t="s">
        <v>213</v>
      </c>
      <c r="E12629" s="4" t="s">
        <v>20</v>
      </c>
      <c r="F12629" s="4" t="s">
        <v>7701</v>
      </c>
      <c r="G12629" s="4">
        <v>1</v>
      </c>
      <c r="H12629" s="4">
        <v>203.29</v>
      </c>
    </row>
    <row r="12630" spans="2:8" hidden="1" x14ac:dyDescent="0.15">
      <c r="B12630" s="8" t="s">
        <v>3583</v>
      </c>
      <c r="C12630" s="4" t="s">
        <v>27</v>
      </c>
      <c r="D12630" s="4" t="s">
        <v>232</v>
      </c>
      <c r="E12630" s="4" t="s">
        <v>20</v>
      </c>
      <c r="F12630" s="4" t="s">
        <v>8456</v>
      </c>
      <c r="G12630" s="4">
        <v>0.04</v>
      </c>
      <c r="H12630" s="4">
        <v>968.45</v>
      </c>
    </row>
    <row r="12631" spans="2:8" hidden="1" x14ac:dyDescent="0.15">
      <c r="B12631" s="8" t="s">
        <v>1451</v>
      </c>
      <c r="C12631" s="4" t="s">
        <v>27</v>
      </c>
      <c r="D12631" s="4" t="s">
        <v>391</v>
      </c>
      <c r="E12631" s="4" t="s">
        <v>20</v>
      </c>
      <c r="F12631" s="4" t="s">
        <v>8456</v>
      </c>
      <c r="G12631" s="4">
        <v>0.01</v>
      </c>
      <c r="H12631" s="4">
        <v>264.14999999999998</v>
      </c>
    </row>
    <row r="12632" spans="2:8" hidden="1" x14ac:dyDescent="0.15">
      <c r="B12632" s="8" t="s">
        <v>602</v>
      </c>
      <c r="C12632" s="4" t="s">
        <v>27</v>
      </c>
      <c r="D12632" s="4" t="s">
        <v>470</v>
      </c>
      <c r="E12632" s="4" t="s">
        <v>20</v>
      </c>
      <c r="F12632" s="4" t="s">
        <v>7694</v>
      </c>
      <c r="G12632" s="4">
        <v>2.5649999999999999</v>
      </c>
      <c r="H12632" s="4">
        <v>10222.99</v>
      </c>
    </row>
    <row r="12633" spans="2:8" hidden="1" x14ac:dyDescent="0.15">
      <c r="B12633" s="8" t="s">
        <v>1156</v>
      </c>
      <c r="C12633" s="4" t="s">
        <v>27</v>
      </c>
      <c r="D12633" s="4" t="s">
        <v>470</v>
      </c>
      <c r="E12633" s="4" t="s">
        <v>20</v>
      </c>
      <c r="F12633" s="4" t="s">
        <v>8311</v>
      </c>
      <c r="G12633" s="4">
        <v>0.125</v>
      </c>
      <c r="H12633" s="4">
        <v>11453.12</v>
      </c>
    </row>
    <row r="12634" spans="2:8" hidden="1" x14ac:dyDescent="0.15">
      <c r="B12634" s="8" t="s">
        <v>508</v>
      </c>
      <c r="C12634" s="4" t="s">
        <v>27</v>
      </c>
      <c r="D12634" s="4" t="s">
        <v>198</v>
      </c>
      <c r="E12634" s="4" t="s">
        <v>391</v>
      </c>
      <c r="F12634" s="4" t="s">
        <v>7710</v>
      </c>
      <c r="G12634" s="4">
        <v>2.4700000000000002</v>
      </c>
      <c r="H12634" s="4">
        <v>4313.07</v>
      </c>
    </row>
    <row r="12635" spans="2:8" hidden="1" x14ac:dyDescent="0.15">
      <c r="B12635" s="8" t="s">
        <v>2247</v>
      </c>
      <c r="C12635" s="4" t="s">
        <v>27</v>
      </c>
      <c r="D12635" s="4" t="s">
        <v>19</v>
      </c>
      <c r="E12635" s="4" t="s">
        <v>20</v>
      </c>
      <c r="F12635" s="4" t="s">
        <v>8521</v>
      </c>
      <c r="G12635" s="4">
        <v>0.02</v>
      </c>
      <c r="H12635" s="4">
        <v>19363.23</v>
      </c>
    </row>
    <row r="12636" spans="2:8" hidden="1" x14ac:dyDescent="0.15">
      <c r="B12636" s="8" t="s">
        <v>920</v>
      </c>
      <c r="C12636" s="4" t="s">
        <v>27</v>
      </c>
      <c r="D12636" s="4" t="s">
        <v>19</v>
      </c>
      <c r="E12636" s="4" t="s">
        <v>20</v>
      </c>
      <c r="F12636" s="4" t="s">
        <v>8521</v>
      </c>
      <c r="G12636" s="4">
        <v>0.01</v>
      </c>
      <c r="H12636" s="4">
        <v>3267</v>
      </c>
    </row>
    <row r="12637" spans="2:8" hidden="1" x14ac:dyDescent="0.15">
      <c r="B12637" s="8" t="s">
        <v>1438</v>
      </c>
      <c r="C12637" s="4" t="s">
        <v>27</v>
      </c>
      <c r="D12637" s="4" t="s">
        <v>441</v>
      </c>
      <c r="E12637" s="4" t="s">
        <v>20</v>
      </c>
      <c r="F12637" s="4" t="s">
        <v>7534</v>
      </c>
      <c r="G12637" s="4">
        <v>5</v>
      </c>
      <c r="H12637" s="4">
        <v>798.99</v>
      </c>
    </row>
    <row r="12638" spans="2:8" hidden="1" x14ac:dyDescent="0.15">
      <c r="B12638" s="8">
        <v>45523</v>
      </c>
      <c r="C12638" s="4" t="s">
        <v>18</v>
      </c>
      <c r="D12638" s="4" t="s">
        <v>441</v>
      </c>
      <c r="E12638" s="4" t="s">
        <v>20</v>
      </c>
      <c r="F12638" s="4" t="s">
        <v>7039</v>
      </c>
      <c r="G12638" s="4">
        <v>25</v>
      </c>
      <c r="H12638" s="4">
        <v>3606.84</v>
      </c>
    </row>
    <row r="12639" spans="2:8" hidden="1" x14ac:dyDescent="0.15">
      <c r="B12639" s="8">
        <v>45486</v>
      </c>
      <c r="C12639" s="4" t="s">
        <v>18</v>
      </c>
      <c r="D12639" s="4" t="s">
        <v>54</v>
      </c>
      <c r="E12639" s="4" t="s">
        <v>20</v>
      </c>
      <c r="F12639" s="4" t="s">
        <v>6615</v>
      </c>
      <c r="G12639" s="4">
        <v>100</v>
      </c>
      <c r="H12639" s="4">
        <v>35686.35</v>
      </c>
    </row>
    <row r="12640" spans="2:8" hidden="1" x14ac:dyDescent="0.15">
      <c r="B12640" s="8" t="s">
        <v>1187</v>
      </c>
      <c r="C12640" s="4" t="s">
        <v>27</v>
      </c>
      <c r="D12640" s="4" t="s">
        <v>54</v>
      </c>
      <c r="E12640" s="4" t="s">
        <v>20</v>
      </c>
      <c r="F12640" s="4" t="s">
        <v>6478</v>
      </c>
      <c r="G12640" s="4">
        <v>15</v>
      </c>
      <c r="H12640" s="4">
        <v>5334.43</v>
      </c>
    </row>
    <row r="12641" spans="2:8" hidden="1" x14ac:dyDescent="0.15">
      <c r="B12641" s="8" t="s">
        <v>1322</v>
      </c>
      <c r="C12641" s="4" t="s">
        <v>27</v>
      </c>
      <c r="D12641" s="4" t="s">
        <v>54</v>
      </c>
      <c r="E12641" s="4" t="s">
        <v>20</v>
      </c>
      <c r="F12641" s="4" t="s">
        <v>6478</v>
      </c>
      <c r="G12641" s="4">
        <v>15</v>
      </c>
      <c r="H12641" s="4">
        <v>5323.69</v>
      </c>
    </row>
    <row r="12642" spans="2:8" hidden="1" x14ac:dyDescent="0.15">
      <c r="B12642" s="8" t="s">
        <v>430</v>
      </c>
      <c r="C12642" s="4" t="s">
        <v>27</v>
      </c>
      <c r="D12642" s="4" t="s">
        <v>54</v>
      </c>
      <c r="E12642" s="4" t="s">
        <v>20</v>
      </c>
      <c r="F12642" s="4" t="s">
        <v>6478</v>
      </c>
      <c r="G12642" s="4">
        <v>5</v>
      </c>
      <c r="H12642" s="4">
        <v>1786.04</v>
      </c>
    </row>
    <row r="12643" spans="2:8" hidden="1" x14ac:dyDescent="0.15">
      <c r="B12643" s="8" t="s">
        <v>4294</v>
      </c>
      <c r="C12643" s="4" t="s">
        <v>27</v>
      </c>
      <c r="D12643" s="4" t="s">
        <v>54</v>
      </c>
      <c r="E12643" s="4" t="s">
        <v>20</v>
      </c>
      <c r="F12643" s="4" t="s">
        <v>6478</v>
      </c>
      <c r="G12643" s="4">
        <v>75</v>
      </c>
      <c r="H12643" s="4">
        <v>25115.19</v>
      </c>
    </row>
    <row r="12644" spans="2:8" hidden="1" x14ac:dyDescent="0.15">
      <c r="B12644" s="8" t="s">
        <v>526</v>
      </c>
      <c r="C12644" s="4" t="s">
        <v>27</v>
      </c>
      <c r="D12644" s="4" t="s">
        <v>54</v>
      </c>
      <c r="E12644" s="4" t="s">
        <v>20</v>
      </c>
      <c r="F12644" s="4" t="s">
        <v>6478</v>
      </c>
      <c r="G12644" s="4">
        <v>50</v>
      </c>
      <c r="H12644" s="4">
        <v>18133.400000000001</v>
      </c>
    </row>
    <row r="12645" spans="2:8" hidden="1" x14ac:dyDescent="0.15">
      <c r="B12645" s="8" t="s">
        <v>287</v>
      </c>
      <c r="C12645" s="4" t="s">
        <v>27</v>
      </c>
      <c r="D12645" s="4" t="s">
        <v>54</v>
      </c>
      <c r="E12645" s="4" t="s">
        <v>20</v>
      </c>
      <c r="F12645" s="4" t="s">
        <v>6478</v>
      </c>
      <c r="G12645" s="4">
        <v>45</v>
      </c>
      <c r="H12645" s="4">
        <v>15660.08</v>
      </c>
    </row>
    <row r="12646" spans="2:8" hidden="1" x14ac:dyDescent="0.15">
      <c r="B12646" s="8" t="s">
        <v>679</v>
      </c>
      <c r="C12646" s="4" t="s">
        <v>27</v>
      </c>
      <c r="D12646" s="4" t="s">
        <v>54</v>
      </c>
      <c r="E12646" s="4" t="s">
        <v>20</v>
      </c>
      <c r="F12646" s="4" t="s">
        <v>6478</v>
      </c>
      <c r="G12646" s="4">
        <v>33</v>
      </c>
      <c r="H12646" s="4">
        <v>12042.06</v>
      </c>
    </row>
    <row r="12647" spans="2:8" hidden="1" x14ac:dyDescent="0.15">
      <c r="B12647" s="8" t="s">
        <v>586</v>
      </c>
      <c r="C12647" s="4" t="s">
        <v>27</v>
      </c>
      <c r="D12647" s="4" t="s">
        <v>54</v>
      </c>
      <c r="E12647" s="4" t="s">
        <v>20</v>
      </c>
      <c r="F12647" s="4" t="s">
        <v>6478</v>
      </c>
      <c r="G12647" s="4">
        <v>30</v>
      </c>
      <c r="H12647" s="4">
        <v>10268.450000000001</v>
      </c>
    </row>
    <row r="12648" spans="2:8" hidden="1" x14ac:dyDescent="0.15">
      <c r="B12648" s="8" t="s">
        <v>2736</v>
      </c>
      <c r="C12648" s="4" t="s">
        <v>27</v>
      </c>
      <c r="D12648" s="4" t="s">
        <v>441</v>
      </c>
      <c r="E12648" s="4" t="s">
        <v>20</v>
      </c>
      <c r="F12648" s="4" t="s">
        <v>6478</v>
      </c>
      <c r="G12648" s="4">
        <v>5</v>
      </c>
      <c r="H12648" s="4">
        <v>588.25</v>
      </c>
    </row>
    <row r="12649" spans="2:8" hidden="1" x14ac:dyDescent="0.15">
      <c r="B12649" s="8" t="s">
        <v>3090</v>
      </c>
      <c r="C12649" s="4" t="s">
        <v>27</v>
      </c>
      <c r="D12649" s="4" t="s">
        <v>441</v>
      </c>
      <c r="E12649" s="4" t="s">
        <v>20</v>
      </c>
      <c r="F12649" s="4" t="s">
        <v>6478</v>
      </c>
      <c r="G12649" s="4">
        <v>3</v>
      </c>
      <c r="H12649" s="4">
        <v>474.88</v>
      </c>
    </row>
    <row r="12650" spans="2:8" hidden="1" x14ac:dyDescent="0.15">
      <c r="B12650" s="8" t="s">
        <v>113</v>
      </c>
      <c r="C12650" s="4" t="s">
        <v>27</v>
      </c>
      <c r="D12650" s="4" t="s">
        <v>441</v>
      </c>
      <c r="E12650" s="4" t="s">
        <v>20</v>
      </c>
      <c r="F12650" s="4" t="s">
        <v>6478</v>
      </c>
      <c r="G12650" s="4">
        <v>2</v>
      </c>
      <c r="H12650" s="4">
        <v>316.10000000000002</v>
      </c>
    </row>
    <row r="12651" spans="2:8" hidden="1" x14ac:dyDescent="0.15">
      <c r="B12651" s="8" t="s">
        <v>586</v>
      </c>
      <c r="C12651" s="4" t="s">
        <v>27</v>
      </c>
      <c r="D12651" s="4" t="s">
        <v>441</v>
      </c>
      <c r="E12651" s="4" t="s">
        <v>20</v>
      </c>
      <c r="F12651" s="4" t="s">
        <v>6478</v>
      </c>
      <c r="G12651" s="4">
        <v>2</v>
      </c>
      <c r="H12651" s="4">
        <v>304.23</v>
      </c>
    </row>
    <row r="12652" spans="2:8" hidden="1" x14ac:dyDescent="0.15">
      <c r="B12652" s="8" t="s">
        <v>1169</v>
      </c>
      <c r="C12652" s="4" t="s">
        <v>27</v>
      </c>
      <c r="D12652" s="4" t="s">
        <v>441</v>
      </c>
      <c r="E12652" s="4" t="s">
        <v>20</v>
      </c>
      <c r="F12652" s="4" t="s">
        <v>6478</v>
      </c>
      <c r="G12652" s="4">
        <v>1</v>
      </c>
      <c r="H12652" s="4">
        <v>155.38</v>
      </c>
    </row>
    <row r="12653" spans="2:8" hidden="1" x14ac:dyDescent="0.15">
      <c r="B12653" s="8" t="s">
        <v>364</v>
      </c>
      <c r="C12653" s="4" t="s">
        <v>27</v>
      </c>
      <c r="D12653" s="4" t="s">
        <v>54</v>
      </c>
      <c r="E12653" s="4" t="s">
        <v>20</v>
      </c>
      <c r="F12653" s="4" t="s">
        <v>6478</v>
      </c>
      <c r="G12653" s="4">
        <v>40</v>
      </c>
      <c r="H12653" s="4">
        <v>13230.92</v>
      </c>
    </row>
    <row r="12654" spans="2:8" hidden="1" x14ac:dyDescent="0.15">
      <c r="B12654" s="8" t="s">
        <v>1741</v>
      </c>
      <c r="C12654" s="4" t="s">
        <v>27</v>
      </c>
      <c r="D12654" s="4" t="s">
        <v>54</v>
      </c>
      <c r="E12654" s="4" t="s">
        <v>20</v>
      </c>
      <c r="F12654" s="4" t="s">
        <v>6478</v>
      </c>
      <c r="G12654" s="4">
        <v>32</v>
      </c>
      <c r="H12654" s="4">
        <v>10656.13</v>
      </c>
    </row>
    <row r="12655" spans="2:8" hidden="1" x14ac:dyDescent="0.15">
      <c r="B12655" s="8" t="s">
        <v>1669</v>
      </c>
      <c r="C12655" s="4" t="s">
        <v>27</v>
      </c>
      <c r="D12655" s="4" t="s">
        <v>54</v>
      </c>
      <c r="E12655" s="4" t="s">
        <v>20</v>
      </c>
      <c r="F12655" s="4" t="s">
        <v>6478</v>
      </c>
      <c r="G12655" s="4">
        <v>26</v>
      </c>
      <c r="H12655" s="4">
        <v>7920.63</v>
      </c>
    </row>
    <row r="12656" spans="2:8" hidden="1" x14ac:dyDescent="0.15">
      <c r="B12656" s="8" t="s">
        <v>290</v>
      </c>
      <c r="C12656" s="4" t="s">
        <v>27</v>
      </c>
      <c r="D12656" s="4" t="s">
        <v>441</v>
      </c>
      <c r="E12656" s="4" t="s">
        <v>20</v>
      </c>
      <c r="F12656" s="4" t="s">
        <v>6478</v>
      </c>
      <c r="G12656" s="4">
        <v>7</v>
      </c>
      <c r="H12656" s="4">
        <v>1018.9</v>
      </c>
    </row>
    <row r="12657" spans="2:8" hidden="1" x14ac:dyDescent="0.15">
      <c r="B12657" s="8" t="s">
        <v>625</v>
      </c>
      <c r="C12657" s="4" t="s">
        <v>27</v>
      </c>
      <c r="D12657" s="4" t="s">
        <v>441</v>
      </c>
      <c r="E12657" s="4" t="s">
        <v>20</v>
      </c>
      <c r="F12657" s="4" t="s">
        <v>6478</v>
      </c>
      <c r="G12657" s="4">
        <v>6</v>
      </c>
      <c r="H12657" s="4">
        <v>901.46</v>
      </c>
    </row>
    <row r="12658" spans="2:8" hidden="1" x14ac:dyDescent="0.15">
      <c r="B12658" s="8" t="s">
        <v>1380</v>
      </c>
      <c r="C12658" s="4" t="s">
        <v>27</v>
      </c>
      <c r="D12658" s="4" t="s">
        <v>54</v>
      </c>
      <c r="E12658" s="4" t="s">
        <v>20</v>
      </c>
      <c r="F12658" s="4" t="s">
        <v>6478</v>
      </c>
      <c r="G12658" s="4">
        <v>150</v>
      </c>
      <c r="H12658" s="4">
        <v>51044.3</v>
      </c>
    </row>
    <row r="12659" spans="2:8" hidden="1" x14ac:dyDescent="0.15">
      <c r="B12659" s="8" t="s">
        <v>2370</v>
      </c>
      <c r="C12659" s="4" t="s">
        <v>27</v>
      </c>
      <c r="D12659" s="4" t="s">
        <v>54</v>
      </c>
      <c r="E12659" s="4" t="s">
        <v>20</v>
      </c>
      <c r="F12659" s="4" t="s">
        <v>6478</v>
      </c>
      <c r="G12659" s="4">
        <v>52</v>
      </c>
      <c r="H12659" s="4">
        <v>17852.95</v>
      </c>
    </row>
    <row r="12660" spans="2:8" hidden="1" x14ac:dyDescent="0.15">
      <c r="B12660" s="8" t="s">
        <v>1029</v>
      </c>
      <c r="C12660" s="4" t="s">
        <v>27</v>
      </c>
      <c r="D12660" s="4" t="s">
        <v>54</v>
      </c>
      <c r="E12660" s="4" t="s">
        <v>20</v>
      </c>
      <c r="F12660" s="4" t="s">
        <v>6478</v>
      </c>
      <c r="G12660" s="4">
        <v>48</v>
      </c>
      <c r="H12660" s="4">
        <v>16624.77</v>
      </c>
    </row>
    <row r="12661" spans="2:8" hidden="1" x14ac:dyDescent="0.15">
      <c r="B12661" s="8" t="s">
        <v>4314</v>
      </c>
      <c r="C12661" s="4" t="s">
        <v>27</v>
      </c>
      <c r="D12661" s="4" t="s">
        <v>54</v>
      </c>
      <c r="E12661" s="4" t="s">
        <v>20</v>
      </c>
      <c r="F12661" s="4" t="s">
        <v>6478</v>
      </c>
      <c r="G12661" s="4">
        <v>0.5</v>
      </c>
      <c r="H12661" s="4">
        <v>165.41</v>
      </c>
    </row>
    <row r="12662" spans="2:8" hidden="1" x14ac:dyDescent="0.15">
      <c r="B12662" s="8" t="s">
        <v>843</v>
      </c>
      <c r="C12662" s="4" t="s">
        <v>27</v>
      </c>
      <c r="D12662" s="4" t="s">
        <v>54</v>
      </c>
      <c r="E12662" s="4" t="s">
        <v>20</v>
      </c>
      <c r="F12662" s="4" t="s">
        <v>7204</v>
      </c>
      <c r="G12662" s="4">
        <v>19</v>
      </c>
      <c r="H12662" s="4">
        <v>6429.31</v>
      </c>
    </row>
    <row r="12663" spans="2:8" hidden="1" x14ac:dyDescent="0.15">
      <c r="B12663" s="8" t="s">
        <v>1125</v>
      </c>
      <c r="C12663" s="4" t="s">
        <v>27</v>
      </c>
      <c r="D12663" s="4" t="s">
        <v>54</v>
      </c>
      <c r="E12663" s="4" t="s">
        <v>20</v>
      </c>
      <c r="F12663" s="4" t="s">
        <v>7313</v>
      </c>
      <c r="G12663" s="4">
        <v>12</v>
      </c>
      <c r="H12663" s="4">
        <v>3993.56</v>
      </c>
    </row>
    <row r="12664" spans="2:8" hidden="1" x14ac:dyDescent="0.15">
      <c r="B12664" s="8" t="s">
        <v>594</v>
      </c>
      <c r="C12664" s="4" t="s">
        <v>27</v>
      </c>
      <c r="D12664" s="4" t="s">
        <v>54</v>
      </c>
      <c r="E12664" s="4" t="s">
        <v>20</v>
      </c>
      <c r="F12664" s="4" t="s">
        <v>7352</v>
      </c>
      <c r="G12664" s="4">
        <v>10</v>
      </c>
      <c r="H12664" s="4">
        <v>3381.65</v>
      </c>
    </row>
    <row r="12665" spans="2:8" hidden="1" x14ac:dyDescent="0.15">
      <c r="B12665" s="8" t="s">
        <v>1121</v>
      </c>
      <c r="C12665" s="4" t="s">
        <v>27</v>
      </c>
      <c r="D12665" s="4" t="s">
        <v>54</v>
      </c>
      <c r="E12665" s="4" t="s">
        <v>234</v>
      </c>
      <c r="F12665" s="4" t="s">
        <v>7531</v>
      </c>
      <c r="G12665" s="4">
        <v>5</v>
      </c>
      <c r="H12665" s="4">
        <v>1627.73</v>
      </c>
    </row>
    <row r="12666" spans="2:8" hidden="1" x14ac:dyDescent="0.15">
      <c r="B12666" s="8">
        <v>45340</v>
      </c>
      <c r="C12666" s="4" t="s">
        <v>18</v>
      </c>
      <c r="D12666" s="4" t="s">
        <v>441</v>
      </c>
      <c r="E12666" s="4" t="s">
        <v>20</v>
      </c>
      <c r="F12666" s="4" t="s">
        <v>7334</v>
      </c>
      <c r="G12666" s="4">
        <v>11</v>
      </c>
      <c r="H12666" s="4">
        <v>1536.44</v>
      </c>
    </row>
    <row r="12667" spans="2:8" hidden="1" x14ac:dyDescent="0.15">
      <c r="B12667" s="8" t="s">
        <v>1545</v>
      </c>
      <c r="C12667" s="4" t="s">
        <v>27</v>
      </c>
      <c r="D12667" s="4" t="s">
        <v>2515</v>
      </c>
      <c r="E12667" s="4" t="s">
        <v>20</v>
      </c>
      <c r="F12667" s="4" t="s">
        <v>7134</v>
      </c>
      <c r="G12667" s="4">
        <v>20</v>
      </c>
      <c r="H12667" s="4">
        <v>22612.84</v>
      </c>
    </row>
    <row r="12668" spans="2:8" hidden="1" x14ac:dyDescent="0.15">
      <c r="B12668" s="8" t="s">
        <v>729</v>
      </c>
      <c r="C12668" s="4" t="s">
        <v>27</v>
      </c>
      <c r="D12668" s="4" t="s">
        <v>2515</v>
      </c>
      <c r="E12668" s="4" t="s">
        <v>20</v>
      </c>
      <c r="F12668" s="4" t="s">
        <v>7134</v>
      </c>
      <c r="G12668" s="4">
        <v>20</v>
      </c>
      <c r="H12668" s="4">
        <v>22568.67</v>
      </c>
    </row>
    <row r="12669" spans="2:8" hidden="1" x14ac:dyDescent="0.15">
      <c r="B12669" s="8" t="s">
        <v>290</v>
      </c>
      <c r="C12669" s="4" t="s">
        <v>27</v>
      </c>
      <c r="D12669" s="4" t="s">
        <v>2392</v>
      </c>
      <c r="E12669" s="4" t="s">
        <v>20</v>
      </c>
      <c r="F12669" s="4" t="s">
        <v>8546</v>
      </c>
      <c r="G12669" s="4">
        <v>0.02</v>
      </c>
      <c r="H12669" s="4">
        <v>900.62</v>
      </c>
    </row>
    <row r="12670" spans="2:8" hidden="1" x14ac:dyDescent="0.15">
      <c r="B12670" s="8">
        <v>45503</v>
      </c>
      <c r="C12670" s="4" t="s">
        <v>18</v>
      </c>
      <c r="D12670" s="4" t="s">
        <v>19</v>
      </c>
      <c r="E12670" s="4" t="s">
        <v>20</v>
      </c>
      <c r="F12670" s="4" t="s">
        <v>8710</v>
      </c>
      <c r="G12670" s="4">
        <v>5.0000000000000001E-3</v>
      </c>
      <c r="H12670" s="4">
        <v>1465.73</v>
      </c>
    </row>
    <row r="12671" spans="2:8" hidden="1" x14ac:dyDescent="0.15">
      <c r="B12671" s="8">
        <v>45562</v>
      </c>
      <c r="C12671" s="4" t="s">
        <v>18</v>
      </c>
      <c r="D12671" s="4" t="s">
        <v>19</v>
      </c>
      <c r="E12671" s="4" t="s">
        <v>20</v>
      </c>
      <c r="F12671" s="4" t="s">
        <v>8050</v>
      </c>
      <c r="G12671" s="4">
        <v>0.6</v>
      </c>
      <c r="H12671" s="4">
        <v>128538.54</v>
      </c>
    </row>
    <row r="12672" spans="2:8" hidden="1" x14ac:dyDescent="0.15">
      <c r="B12672" s="8" t="s">
        <v>2939</v>
      </c>
      <c r="C12672" s="4" t="s">
        <v>27</v>
      </c>
      <c r="D12672" s="4" t="s">
        <v>20</v>
      </c>
      <c r="E12672" s="4" t="s">
        <v>20</v>
      </c>
      <c r="F12672" s="4" t="s">
        <v>7218</v>
      </c>
      <c r="G12672" s="4">
        <v>18</v>
      </c>
      <c r="H12672" s="4">
        <v>121.53</v>
      </c>
    </row>
    <row r="12673" spans="2:8" hidden="1" x14ac:dyDescent="0.15">
      <c r="B12673" s="8" t="s">
        <v>80</v>
      </c>
      <c r="C12673" s="4" t="s">
        <v>27</v>
      </c>
      <c r="D12673" s="4" t="s">
        <v>520</v>
      </c>
      <c r="E12673" s="4" t="s">
        <v>20</v>
      </c>
      <c r="F12673" s="4" t="s">
        <v>6747</v>
      </c>
      <c r="G12673" s="4">
        <v>75</v>
      </c>
      <c r="H12673" s="4">
        <v>2337.27</v>
      </c>
    </row>
    <row r="12674" spans="2:8" hidden="1" x14ac:dyDescent="0.15">
      <c r="B12674" s="8" t="s">
        <v>687</v>
      </c>
      <c r="C12674" s="4" t="s">
        <v>27</v>
      </c>
      <c r="D12674" s="4" t="s">
        <v>520</v>
      </c>
      <c r="E12674" s="4" t="s">
        <v>20</v>
      </c>
      <c r="F12674" s="4" t="s">
        <v>7545</v>
      </c>
      <c r="G12674" s="4">
        <v>5</v>
      </c>
      <c r="H12674" s="4">
        <v>220.72</v>
      </c>
    </row>
    <row r="12675" spans="2:8" hidden="1" x14ac:dyDescent="0.15">
      <c r="B12675" s="8" t="s">
        <v>561</v>
      </c>
      <c r="C12675" s="4" t="s">
        <v>27</v>
      </c>
      <c r="D12675" s="4" t="s">
        <v>488</v>
      </c>
      <c r="E12675" s="4" t="s">
        <v>20</v>
      </c>
      <c r="F12675" s="4" t="s">
        <v>6037</v>
      </c>
      <c r="G12675" s="4">
        <v>400</v>
      </c>
      <c r="H12675" s="4">
        <v>5523.85</v>
      </c>
    </row>
    <row r="12676" spans="2:8" hidden="1" x14ac:dyDescent="0.15">
      <c r="B12676" s="8" t="s">
        <v>305</v>
      </c>
      <c r="C12676" s="4" t="s">
        <v>27</v>
      </c>
      <c r="D12676" s="4" t="s">
        <v>391</v>
      </c>
      <c r="E12676" s="4" t="s">
        <v>20</v>
      </c>
      <c r="F12676" s="4" t="s">
        <v>7546</v>
      </c>
      <c r="G12676" s="4">
        <v>5</v>
      </c>
      <c r="H12676" s="4">
        <v>218.66</v>
      </c>
    </row>
    <row r="12677" spans="2:8" hidden="1" x14ac:dyDescent="0.15">
      <c r="B12677" s="8" t="s">
        <v>3039</v>
      </c>
      <c r="C12677" s="4" t="s">
        <v>27</v>
      </c>
      <c r="D12677" s="4" t="s">
        <v>19</v>
      </c>
      <c r="E12677" s="4" t="s">
        <v>20</v>
      </c>
      <c r="F12677" s="4" t="s">
        <v>3652</v>
      </c>
      <c r="G12677" s="4">
        <v>12150.9</v>
      </c>
      <c r="H12677" s="4">
        <v>24301.8</v>
      </c>
    </row>
    <row r="12678" spans="2:8" hidden="1" x14ac:dyDescent="0.15">
      <c r="B12678" s="8">
        <v>45382</v>
      </c>
      <c r="C12678" s="4" t="s">
        <v>18</v>
      </c>
      <c r="D12678" s="4" t="s">
        <v>19</v>
      </c>
      <c r="E12678" s="4" t="s">
        <v>20</v>
      </c>
      <c r="F12678" s="4" t="s">
        <v>3656</v>
      </c>
      <c r="G12678" s="4">
        <v>12109.5</v>
      </c>
      <c r="H12678" s="4">
        <v>15024.75</v>
      </c>
    </row>
    <row r="12679" spans="2:8" hidden="1" x14ac:dyDescent="0.15">
      <c r="B12679" s="8">
        <v>45654</v>
      </c>
      <c r="C12679" s="4" t="s">
        <v>18</v>
      </c>
      <c r="D12679" s="4" t="s">
        <v>19</v>
      </c>
      <c r="E12679" s="4" t="s">
        <v>20</v>
      </c>
      <c r="F12679" s="4" t="s">
        <v>3442</v>
      </c>
      <c r="G12679" s="4">
        <v>14310</v>
      </c>
      <c r="H12679" s="4">
        <v>17744.400000000001</v>
      </c>
    </row>
    <row r="12680" spans="2:8" hidden="1" x14ac:dyDescent="0.15">
      <c r="B12680" s="8" t="s">
        <v>719</v>
      </c>
      <c r="C12680" s="4" t="s">
        <v>27</v>
      </c>
      <c r="D12680" s="4" t="s">
        <v>19</v>
      </c>
      <c r="E12680" s="4" t="s">
        <v>20</v>
      </c>
      <c r="F12680" s="4" t="s">
        <v>3122</v>
      </c>
      <c r="G12680" s="4">
        <v>16920</v>
      </c>
      <c r="H12680" s="4">
        <v>35394.379999999903</v>
      </c>
    </row>
    <row r="12681" spans="2:8" hidden="1" x14ac:dyDescent="0.15">
      <c r="B12681" s="8" t="s">
        <v>2900</v>
      </c>
      <c r="C12681" s="4" t="s">
        <v>27</v>
      </c>
      <c r="D12681" s="4" t="s">
        <v>19</v>
      </c>
      <c r="E12681" s="4" t="s">
        <v>20</v>
      </c>
      <c r="F12681" s="4" t="s">
        <v>2901</v>
      </c>
      <c r="G12681" s="4">
        <v>18590</v>
      </c>
      <c r="H12681" s="4">
        <v>52952.79</v>
      </c>
    </row>
    <row r="12682" spans="2:8" hidden="1" x14ac:dyDescent="0.15">
      <c r="B12682" s="8" t="s">
        <v>2063</v>
      </c>
      <c r="C12682" s="4" t="s">
        <v>27</v>
      </c>
      <c r="D12682" s="4" t="s">
        <v>19</v>
      </c>
      <c r="E12682" s="4" t="s">
        <v>20</v>
      </c>
      <c r="F12682" s="4" t="s">
        <v>3460</v>
      </c>
      <c r="G12682" s="4">
        <v>13914</v>
      </c>
      <c r="H12682" s="4">
        <v>41840.400000000001</v>
      </c>
    </row>
    <row r="12683" spans="2:8" hidden="1" x14ac:dyDescent="0.15">
      <c r="B12683" s="8" t="s">
        <v>151</v>
      </c>
      <c r="C12683" s="4" t="s">
        <v>27</v>
      </c>
      <c r="D12683" s="4" t="s">
        <v>19</v>
      </c>
      <c r="E12683" s="4" t="s">
        <v>20</v>
      </c>
      <c r="F12683" s="4" t="s">
        <v>3460</v>
      </c>
      <c r="G12683" s="4">
        <v>14112</v>
      </c>
      <c r="H12683" s="4">
        <v>44993.9</v>
      </c>
    </row>
    <row r="12684" spans="2:8" hidden="1" x14ac:dyDescent="0.15">
      <c r="B12684" s="8" t="s">
        <v>660</v>
      </c>
      <c r="C12684" s="4" t="s">
        <v>27</v>
      </c>
      <c r="D12684" s="4" t="s">
        <v>19</v>
      </c>
      <c r="E12684" s="4" t="s">
        <v>20</v>
      </c>
      <c r="F12684" s="4" t="s">
        <v>3493</v>
      </c>
      <c r="G12684" s="4">
        <v>13806</v>
      </c>
      <c r="H12684" s="4">
        <v>33879.14</v>
      </c>
    </row>
    <row r="12685" spans="2:8" hidden="1" x14ac:dyDescent="0.15">
      <c r="B12685" s="8" t="s">
        <v>63</v>
      </c>
      <c r="C12685" s="4" t="s">
        <v>27</v>
      </c>
      <c r="D12685" s="4" t="s">
        <v>19</v>
      </c>
      <c r="E12685" s="4" t="s">
        <v>20</v>
      </c>
      <c r="F12685" s="4" t="s">
        <v>2760</v>
      </c>
      <c r="G12685" s="4">
        <v>19350</v>
      </c>
      <c r="H12685" s="4">
        <v>41617.19</v>
      </c>
    </row>
    <row r="12686" spans="2:8" hidden="1" x14ac:dyDescent="0.15">
      <c r="B12686" s="8" t="s">
        <v>2133</v>
      </c>
      <c r="C12686" s="4" t="s">
        <v>27</v>
      </c>
      <c r="D12686" s="4" t="s">
        <v>19</v>
      </c>
      <c r="E12686" s="4" t="s">
        <v>20</v>
      </c>
      <c r="F12686" s="4" t="s">
        <v>2132</v>
      </c>
      <c r="G12686" s="4">
        <v>21637.9</v>
      </c>
      <c r="H12686" s="4">
        <v>20631.16</v>
      </c>
    </row>
    <row r="12687" spans="2:8" hidden="1" x14ac:dyDescent="0.15">
      <c r="B12687" s="8" t="s">
        <v>653</v>
      </c>
      <c r="C12687" s="4" t="s">
        <v>27</v>
      </c>
      <c r="D12687" s="4" t="s">
        <v>19</v>
      </c>
      <c r="E12687" s="4" t="s">
        <v>20</v>
      </c>
      <c r="F12687" s="4" t="s">
        <v>2132</v>
      </c>
      <c r="G12687" s="4">
        <v>18738.72</v>
      </c>
      <c r="H12687" s="4">
        <v>17870.27</v>
      </c>
    </row>
    <row r="12688" spans="2:8" hidden="1" x14ac:dyDescent="0.15">
      <c r="B12688" s="8" t="s">
        <v>2022</v>
      </c>
      <c r="C12688" s="4" t="s">
        <v>27</v>
      </c>
      <c r="D12688" s="4" t="s">
        <v>19</v>
      </c>
      <c r="E12688" s="4" t="s">
        <v>20</v>
      </c>
      <c r="F12688" s="4" t="s">
        <v>2132</v>
      </c>
      <c r="G12688" s="4">
        <v>21637.9</v>
      </c>
      <c r="H12688" s="4">
        <v>43521.26</v>
      </c>
    </row>
    <row r="12689" spans="2:8" hidden="1" x14ac:dyDescent="0.15">
      <c r="B12689" s="8" t="s">
        <v>2022</v>
      </c>
      <c r="C12689" s="4" t="s">
        <v>27</v>
      </c>
      <c r="D12689" s="4" t="s">
        <v>19</v>
      </c>
      <c r="E12689" s="4" t="s">
        <v>20</v>
      </c>
      <c r="F12689" s="4" t="s">
        <v>2132</v>
      </c>
      <c r="G12689" s="4">
        <v>21637.9</v>
      </c>
      <c r="H12689" s="4">
        <v>43521.26</v>
      </c>
    </row>
    <row r="12690" spans="2:8" hidden="1" x14ac:dyDescent="0.15">
      <c r="B12690" s="8" t="s">
        <v>2872</v>
      </c>
      <c r="C12690" s="4" t="s">
        <v>27</v>
      </c>
      <c r="D12690" s="4" t="s">
        <v>19</v>
      </c>
      <c r="E12690" s="4" t="s">
        <v>20</v>
      </c>
      <c r="F12690" s="4" t="s">
        <v>2132</v>
      </c>
      <c r="G12690" s="4">
        <v>18738.72</v>
      </c>
      <c r="H12690" s="4">
        <v>37584.82</v>
      </c>
    </row>
    <row r="12691" spans="2:8" hidden="1" x14ac:dyDescent="0.15">
      <c r="B12691" s="8" t="s">
        <v>2872</v>
      </c>
      <c r="C12691" s="4" t="s">
        <v>27</v>
      </c>
      <c r="D12691" s="4" t="s">
        <v>19</v>
      </c>
      <c r="E12691" s="4" t="s">
        <v>20</v>
      </c>
      <c r="F12691" s="4" t="s">
        <v>2132</v>
      </c>
      <c r="G12691" s="4">
        <v>18738.72</v>
      </c>
      <c r="H12691" s="4">
        <v>37584.82</v>
      </c>
    </row>
    <row r="12692" spans="2:8" hidden="1" x14ac:dyDescent="0.15">
      <c r="B12692" s="8" t="s">
        <v>3039</v>
      </c>
      <c r="C12692" s="4" t="s">
        <v>27</v>
      </c>
      <c r="D12692" s="4" t="s">
        <v>19</v>
      </c>
      <c r="E12692" s="4" t="s">
        <v>20</v>
      </c>
      <c r="F12692" s="4" t="s">
        <v>7465</v>
      </c>
      <c r="G12692" s="4">
        <v>7.2</v>
      </c>
      <c r="H12692" s="4">
        <v>14.4</v>
      </c>
    </row>
    <row r="12693" spans="2:8" hidden="1" x14ac:dyDescent="0.15">
      <c r="B12693" s="8" t="s">
        <v>1905</v>
      </c>
      <c r="C12693" s="4" t="s">
        <v>27</v>
      </c>
      <c r="D12693" s="4" t="s">
        <v>19</v>
      </c>
      <c r="E12693" s="4" t="s">
        <v>20</v>
      </c>
      <c r="F12693" s="4" t="s">
        <v>3653</v>
      </c>
      <c r="G12693" s="4">
        <v>12150.9</v>
      </c>
      <c r="H12693" s="4">
        <v>24301.8</v>
      </c>
    </row>
    <row r="12694" spans="2:8" hidden="1" x14ac:dyDescent="0.15">
      <c r="B12694" s="8" t="s">
        <v>3448</v>
      </c>
      <c r="C12694" s="4" t="s">
        <v>27</v>
      </c>
      <c r="D12694" s="4" t="s">
        <v>19</v>
      </c>
      <c r="E12694" s="4" t="s">
        <v>20</v>
      </c>
      <c r="F12694" s="4" t="s">
        <v>3449</v>
      </c>
      <c r="G12694" s="4">
        <v>14220</v>
      </c>
      <c r="H12694" s="4">
        <v>28440</v>
      </c>
    </row>
    <row r="12695" spans="2:8" hidden="1" x14ac:dyDescent="0.15">
      <c r="B12695" s="8" t="s">
        <v>3039</v>
      </c>
      <c r="C12695" s="4" t="s">
        <v>27</v>
      </c>
      <c r="D12695" s="4" t="s">
        <v>19</v>
      </c>
      <c r="E12695" s="4" t="s">
        <v>20</v>
      </c>
      <c r="F12695" s="4" t="s">
        <v>7464</v>
      </c>
      <c r="G12695" s="4">
        <v>7.2</v>
      </c>
      <c r="H12695" s="4">
        <v>14.4</v>
      </c>
    </row>
    <row r="12696" spans="2:8" hidden="1" x14ac:dyDescent="0.15">
      <c r="B12696" s="8" t="s">
        <v>1905</v>
      </c>
      <c r="C12696" s="4" t="s">
        <v>27</v>
      </c>
      <c r="D12696" s="4" t="s">
        <v>19</v>
      </c>
      <c r="E12696" s="4" t="s">
        <v>20</v>
      </c>
      <c r="F12696" s="4" t="s">
        <v>7466</v>
      </c>
      <c r="G12696" s="4">
        <v>7.2</v>
      </c>
      <c r="H12696" s="4">
        <v>14.4</v>
      </c>
    </row>
    <row r="12697" spans="2:8" hidden="1" x14ac:dyDescent="0.15">
      <c r="B12697" s="8" t="s">
        <v>3039</v>
      </c>
      <c r="C12697" s="4" t="s">
        <v>27</v>
      </c>
      <c r="D12697" s="4" t="s">
        <v>19</v>
      </c>
      <c r="E12697" s="4" t="s">
        <v>20</v>
      </c>
      <c r="F12697" s="4" t="s">
        <v>3654</v>
      </c>
      <c r="G12697" s="4">
        <v>12150.9</v>
      </c>
      <c r="H12697" s="4">
        <v>24301.8</v>
      </c>
    </row>
    <row r="12698" spans="2:8" hidden="1" x14ac:dyDescent="0.15">
      <c r="B12698" s="8" t="s">
        <v>1208</v>
      </c>
      <c r="C12698" s="4" t="s">
        <v>27</v>
      </c>
      <c r="D12698" s="4" t="s">
        <v>19</v>
      </c>
      <c r="E12698" s="4" t="s">
        <v>20</v>
      </c>
      <c r="F12698" s="4" t="s">
        <v>3714</v>
      </c>
      <c r="G12698" s="4">
        <v>11745</v>
      </c>
      <c r="H12698" s="4">
        <v>13754.69</v>
      </c>
    </row>
    <row r="12699" spans="2:8" hidden="1" x14ac:dyDescent="0.15">
      <c r="B12699" s="8" t="s">
        <v>3715</v>
      </c>
      <c r="C12699" s="4" t="s">
        <v>27</v>
      </c>
      <c r="D12699" s="4" t="s">
        <v>19</v>
      </c>
      <c r="E12699" s="4" t="s">
        <v>20</v>
      </c>
      <c r="F12699" s="4" t="s">
        <v>3714</v>
      </c>
      <c r="G12699" s="4">
        <v>11745</v>
      </c>
      <c r="H12699" s="4">
        <v>10179</v>
      </c>
    </row>
    <row r="12700" spans="2:8" hidden="1" x14ac:dyDescent="0.15">
      <c r="B12700" s="8" t="s">
        <v>669</v>
      </c>
      <c r="C12700" s="4" t="s">
        <v>27</v>
      </c>
      <c r="D12700" s="4" t="s">
        <v>19</v>
      </c>
      <c r="E12700" s="4" t="s">
        <v>20</v>
      </c>
      <c r="F12700" s="4" t="s">
        <v>3714</v>
      </c>
      <c r="G12700" s="4">
        <v>11745</v>
      </c>
      <c r="H12700" s="4">
        <v>10179</v>
      </c>
    </row>
    <row r="12701" spans="2:8" hidden="1" x14ac:dyDescent="0.15">
      <c r="B12701" s="8" t="s">
        <v>676</v>
      </c>
      <c r="C12701" s="4" t="s">
        <v>27</v>
      </c>
      <c r="D12701" s="4" t="s">
        <v>19</v>
      </c>
      <c r="E12701" s="4" t="s">
        <v>20</v>
      </c>
      <c r="F12701" s="4" t="s">
        <v>1305</v>
      </c>
      <c r="G12701" s="4">
        <v>46979.1</v>
      </c>
      <c r="H12701" s="4">
        <v>96792.11</v>
      </c>
    </row>
    <row r="12702" spans="2:8" hidden="1" x14ac:dyDescent="0.15">
      <c r="B12702" s="8" t="s">
        <v>965</v>
      </c>
      <c r="C12702" s="4" t="s">
        <v>27</v>
      </c>
      <c r="D12702" s="4" t="s">
        <v>19</v>
      </c>
      <c r="E12702" s="4" t="s">
        <v>20</v>
      </c>
      <c r="F12702" s="4" t="s">
        <v>966</v>
      </c>
      <c r="G12702" s="4">
        <v>63163.199999999903</v>
      </c>
      <c r="H12702" s="4">
        <v>54637.440000000002</v>
      </c>
    </row>
    <row r="12703" spans="2:8" hidden="1" x14ac:dyDescent="0.15">
      <c r="B12703" s="8" t="s">
        <v>1952</v>
      </c>
      <c r="C12703" s="4" t="s">
        <v>27</v>
      </c>
      <c r="D12703" s="4" t="s">
        <v>19</v>
      </c>
      <c r="E12703" s="4" t="s">
        <v>20</v>
      </c>
      <c r="F12703" s="4" t="s">
        <v>966</v>
      </c>
      <c r="G12703" s="4">
        <v>23997.928</v>
      </c>
      <c r="H12703" s="4">
        <v>49064.52</v>
      </c>
    </row>
    <row r="12704" spans="2:8" hidden="1" x14ac:dyDescent="0.15">
      <c r="B12704" s="8" t="s">
        <v>676</v>
      </c>
      <c r="C12704" s="4" t="s">
        <v>27</v>
      </c>
      <c r="D12704" s="4" t="s">
        <v>19</v>
      </c>
      <c r="E12704" s="4" t="s">
        <v>20</v>
      </c>
      <c r="F12704" s="4" t="s">
        <v>966</v>
      </c>
      <c r="G12704" s="4">
        <v>15600</v>
      </c>
      <c r="H12704" s="4">
        <v>32025.43</v>
      </c>
    </row>
    <row r="12705" spans="2:8" hidden="1" x14ac:dyDescent="0.15">
      <c r="B12705" s="8" t="s">
        <v>1164</v>
      </c>
      <c r="C12705" s="4" t="s">
        <v>27</v>
      </c>
      <c r="D12705" s="4" t="s">
        <v>19</v>
      </c>
      <c r="E12705" s="4" t="s">
        <v>20</v>
      </c>
      <c r="F12705" s="4" t="s">
        <v>3409</v>
      </c>
      <c r="G12705" s="4">
        <v>14599.8</v>
      </c>
      <c r="H12705" s="4">
        <v>43889.9</v>
      </c>
    </row>
    <row r="12706" spans="2:8" hidden="1" x14ac:dyDescent="0.15">
      <c r="B12706" s="8" t="s">
        <v>1540</v>
      </c>
      <c r="C12706" s="4" t="s">
        <v>27</v>
      </c>
      <c r="D12706" s="4" t="s">
        <v>19</v>
      </c>
      <c r="E12706" s="4" t="s">
        <v>20</v>
      </c>
      <c r="F12706" s="4" t="s">
        <v>4181</v>
      </c>
      <c r="G12706" s="4">
        <v>6540</v>
      </c>
      <c r="H12706" s="4">
        <v>18243.27</v>
      </c>
    </row>
    <row r="12707" spans="2:8" hidden="1" x14ac:dyDescent="0.15">
      <c r="B12707" s="8">
        <v>45375</v>
      </c>
      <c r="C12707" s="4" t="s">
        <v>18</v>
      </c>
      <c r="D12707" s="4" t="s">
        <v>19</v>
      </c>
      <c r="E12707" s="4" t="s">
        <v>20</v>
      </c>
      <c r="F12707" s="4" t="s">
        <v>3081</v>
      </c>
      <c r="G12707" s="4">
        <v>17100</v>
      </c>
      <c r="H12707" s="4">
        <v>21204</v>
      </c>
    </row>
    <row r="12708" spans="2:8" hidden="1" x14ac:dyDescent="0.15">
      <c r="B12708" s="8">
        <v>45457</v>
      </c>
      <c r="C12708" s="4" t="s">
        <v>18</v>
      </c>
      <c r="D12708" s="4" t="s">
        <v>19</v>
      </c>
      <c r="E12708" s="4" t="s">
        <v>20</v>
      </c>
      <c r="F12708" s="4" t="s">
        <v>3459</v>
      </c>
      <c r="G12708" s="4">
        <v>14130</v>
      </c>
      <c r="H12708" s="4">
        <v>17521.2</v>
      </c>
    </row>
    <row r="12709" spans="2:8" hidden="1" x14ac:dyDescent="0.15">
      <c r="B12709" s="8" t="s">
        <v>2168</v>
      </c>
      <c r="C12709" s="4" t="s">
        <v>27</v>
      </c>
      <c r="D12709" s="4" t="s">
        <v>19</v>
      </c>
      <c r="E12709" s="4" t="s">
        <v>20</v>
      </c>
      <c r="F12709" s="4" t="s">
        <v>3683</v>
      </c>
      <c r="G12709" s="4">
        <v>5080</v>
      </c>
      <c r="H12709" s="4">
        <v>14105.32</v>
      </c>
    </row>
    <row r="12710" spans="2:8" hidden="1" x14ac:dyDescent="0.15">
      <c r="B12710" s="8" t="s">
        <v>597</v>
      </c>
      <c r="C12710" s="4" t="s">
        <v>27</v>
      </c>
      <c r="D12710" s="4" t="s">
        <v>19</v>
      </c>
      <c r="E12710" s="4" t="s">
        <v>20</v>
      </c>
      <c r="F12710" s="4" t="s">
        <v>3683</v>
      </c>
      <c r="G12710" s="4">
        <v>4580</v>
      </c>
      <c r="H12710" s="4">
        <v>12703.71</v>
      </c>
    </row>
    <row r="12711" spans="2:8" hidden="1" x14ac:dyDescent="0.15">
      <c r="B12711" s="8" t="s">
        <v>1196</v>
      </c>
      <c r="C12711" s="4" t="s">
        <v>27</v>
      </c>
      <c r="D12711" s="4" t="s">
        <v>19</v>
      </c>
      <c r="E12711" s="4" t="s">
        <v>20</v>
      </c>
      <c r="F12711" s="4" t="s">
        <v>3683</v>
      </c>
      <c r="G12711" s="4">
        <v>12000</v>
      </c>
      <c r="H12711" s="4">
        <v>30894.77</v>
      </c>
    </row>
    <row r="12712" spans="2:8" hidden="1" x14ac:dyDescent="0.15">
      <c r="B12712" s="8" t="s">
        <v>3984</v>
      </c>
      <c r="C12712" s="4" t="s">
        <v>27</v>
      </c>
      <c r="D12712" s="4" t="s">
        <v>19</v>
      </c>
      <c r="E12712" s="4" t="s">
        <v>20</v>
      </c>
      <c r="F12712" s="4" t="s">
        <v>3683</v>
      </c>
      <c r="G12712" s="4">
        <v>5100</v>
      </c>
      <c r="H12712" s="4">
        <v>13067.8</v>
      </c>
    </row>
    <row r="12713" spans="2:8" hidden="1" x14ac:dyDescent="0.15">
      <c r="B12713" s="8">
        <v>45304</v>
      </c>
      <c r="C12713" s="4" t="s">
        <v>18</v>
      </c>
      <c r="D12713" s="4" t="s">
        <v>19</v>
      </c>
      <c r="E12713" s="4" t="s">
        <v>20</v>
      </c>
      <c r="F12713" s="4" t="s">
        <v>4205</v>
      </c>
      <c r="G12713" s="4">
        <v>6204</v>
      </c>
      <c r="H12713" s="4">
        <v>15629.97</v>
      </c>
    </row>
    <row r="12714" spans="2:8" hidden="1" x14ac:dyDescent="0.15">
      <c r="B12714" s="8">
        <v>45451</v>
      </c>
      <c r="C12714" s="4" t="s">
        <v>18</v>
      </c>
      <c r="D12714" s="4" t="s">
        <v>19</v>
      </c>
      <c r="E12714" s="4" t="s">
        <v>20</v>
      </c>
      <c r="F12714" s="4" t="s">
        <v>3718</v>
      </c>
      <c r="G12714" s="4">
        <v>11700</v>
      </c>
      <c r="H12714" s="4">
        <v>29826.21</v>
      </c>
    </row>
    <row r="12715" spans="2:8" hidden="1" x14ac:dyDescent="0.15">
      <c r="B12715" s="8">
        <v>45372</v>
      </c>
      <c r="C12715" s="4" t="s">
        <v>18</v>
      </c>
      <c r="D12715" s="4" t="s">
        <v>19</v>
      </c>
      <c r="E12715" s="4" t="s">
        <v>20</v>
      </c>
      <c r="F12715" s="4" t="s">
        <v>3930</v>
      </c>
      <c r="G12715" s="4">
        <v>9600</v>
      </c>
      <c r="H12715" s="4">
        <v>24244.75</v>
      </c>
    </row>
    <row r="12716" spans="2:8" hidden="1" x14ac:dyDescent="0.15">
      <c r="B12716" s="8" t="s">
        <v>264</v>
      </c>
      <c r="C12716" s="4" t="s">
        <v>27</v>
      </c>
      <c r="D12716" s="4" t="s">
        <v>19</v>
      </c>
      <c r="E12716" s="4" t="s">
        <v>20</v>
      </c>
      <c r="F12716" s="4" t="s">
        <v>4072</v>
      </c>
      <c r="G12716" s="4">
        <v>8000</v>
      </c>
      <c r="H12716" s="4">
        <v>23054.52</v>
      </c>
    </row>
    <row r="12717" spans="2:8" hidden="1" x14ac:dyDescent="0.15">
      <c r="B12717" s="8" t="s">
        <v>2985</v>
      </c>
      <c r="C12717" s="4" t="s">
        <v>27</v>
      </c>
      <c r="D12717" s="4" t="s">
        <v>19</v>
      </c>
      <c r="E12717" s="4" t="s">
        <v>20</v>
      </c>
      <c r="F12717" s="4" t="s">
        <v>3616</v>
      </c>
      <c r="G12717" s="4">
        <v>6680</v>
      </c>
      <c r="H12717" s="4">
        <v>18994.12</v>
      </c>
    </row>
    <row r="12718" spans="2:8" hidden="1" x14ac:dyDescent="0.15">
      <c r="B12718" s="8" t="s">
        <v>1553</v>
      </c>
      <c r="C12718" s="4" t="s">
        <v>27</v>
      </c>
      <c r="D12718" s="4" t="s">
        <v>19</v>
      </c>
      <c r="E12718" s="4" t="s">
        <v>20</v>
      </c>
      <c r="F12718" s="4" t="s">
        <v>3616</v>
      </c>
      <c r="G12718" s="4">
        <v>12738</v>
      </c>
      <c r="H12718" s="4">
        <v>36548.080000000002</v>
      </c>
    </row>
    <row r="12719" spans="2:8" hidden="1" x14ac:dyDescent="0.15">
      <c r="B12719" s="8">
        <v>45613</v>
      </c>
      <c r="C12719" s="4" t="s">
        <v>18</v>
      </c>
      <c r="D12719" s="4" t="s">
        <v>19</v>
      </c>
      <c r="E12719" s="4" t="s">
        <v>20</v>
      </c>
      <c r="F12719" s="4" t="s">
        <v>3439</v>
      </c>
      <c r="G12719" s="4">
        <v>14310</v>
      </c>
      <c r="H12719" s="4">
        <v>17744.400000000001</v>
      </c>
    </row>
    <row r="12720" spans="2:8" hidden="1" x14ac:dyDescent="0.15">
      <c r="B12720" s="8">
        <v>45449</v>
      </c>
      <c r="C12720" s="4" t="s">
        <v>18</v>
      </c>
      <c r="D12720" s="4" t="s">
        <v>19</v>
      </c>
      <c r="E12720" s="4" t="s">
        <v>20</v>
      </c>
      <c r="F12720" s="4" t="s">
        <v>3084</v>
      </c>
      <c r="G12720" s="4">
        <v>17100</v>
      </c>
      <c r="H12720" s="4">
        <v>21204</v>
      </c>
    </row>
    <row r="12721" spans="2:8" hidden="1" x14ac:dyDescent="0.15">
      <c r="B12721" s="8">
        <v>45642</v>
      </c>
      <c r="C12721" s="4" t="s">
        <v>18</v>
      </c>
      <c r="D12721" s="4" t="s">
        <v>19</v>
      </c>
      <c r="E12721" s="4" t="s">
        <v>20</v>
      </c>
      <c r="F12721" s="4" t="s">
        <v>3441</v>
      </c>
      <c r="G12721" s="4">
        <v>14310</v>
      </c>
      <c r="H12721" s="4">
        <v>17744.400000000001</v>
      </c>
    </row>
    <row r="12722" spans="2:8" hidden="1" x14ac:dyDescent="0.15">
      <c r="B12722" s="8">
        <v>45436</v>
      </c>
      <c r="C12722" s="4" t="s">
        <v>18</v>
      </c>
      <c r="D12722" s="4" t="s">
        <v>19</v>
      </c>
      <c r="E12722" s="4" t="s">
        <v>20</v>
      </c>
      <c r="F12722" s="4" t="s">
        <v>3458</v>
      </c>
      <c r="G12722" s="4">
        <v>14130</v>
      </c>
      <c r="H12722" s="4">
        <v>17521.2</v>
      </c>
    </row>
    <row r="12723" spans="2:8" hidden="1" x14ac:dyDescent="0.15">
      <c r="B12723" s="8">
        <v>45590</v>
      </c>
      <c r="C12723" s="4" t="s">
        <v>18</v>
      </c>
      <c r="D12723" s="4" t="s">
        <v>19</v>
      </c>
      <c r="E12723" s="4" t="s">
        <v>20</v>
      </c>
      <c r="F12723" s="4" t="s">
        <v>3070</v>
      </c>
      <c r="G12723" s="4">
        <v>17190</v>
      </c>
      <c r="H12723" s="4">
        <v>21315.599999999999</v>
      </c>
    </row>
    <row r="12724" spans="2:8" hidden="1" x14ac:dyDescent="0.15">
      <c r="B12724" s="8">
        <v>45384</v>
      </c>
      <c r="C12724" s="4" t="s">
        <v>18</v>
      </c>
      <c r="D12724" s="4" t="s">
        <v>301</v>
      </c>
      <c r="E12724" s="4" t="s">
        <v>20</v>
      </c>
      <c r="F12724" s="4" t="s">
        <v>3454</v>
      </c>
      <c r="G12724" s="4">
        <v>14157</v>
      </c>
      <c r="H12724" s="4">
        <v>17554.68</v>
      </c>
    </row>
    <row r="12725" spans="2:8" hidden="1" x14ac:dyDescent="0.15">
      <c r="B12725" s="8">
        <v>45589</v>
      </c>
      <c r="C12725" s="4" t="s">
        <v>18</v>
      </c>
      <c r="D12725" s="4" t="s">
        <v>19</v>
      </c>
      <c r="E12725" s="4" t="s">
        <v>20</v>
      </c>
      <c r="F12725" s="4" t="s">
        <v>3438</v>
      </c>
      <c r="G12725" s="4">
        <v>14310</v>
      </c>
      <c r="H12725" s="4">
        <v>17744.400000000001</v>
      </c>
    </row>
    <row r="12726" spans="2:8" hidden="1" x14ac:dyDescent="0.15">
      <c r="B12726" s="8">
        <v>45477</v>
      </c>
      <c r="C12726" s="4" t="s">
        <v>18</v>
      </c>
      <c r="D12726" s="4" t="s">
        <v>19</v>
      </c>
      <c r="E12726" s="4" t="s">
        <v>20</v>
      </c>
      <c r="F12726" s="4" t="s">
        <v>3293</v>
      </c>
      <c r="G12726" s="4">
        <v>15761.4</v>
      </c>
      <c r="H12726" s="4">
        <v>19571.52</v>
      </c>
    </row>
    <row r="12727" spans="2:8" hidden="1" x14ac:dyDescent="0.15">
      <c r="B12727" s="8">
        <v>45385</v>
      </c>
      <c r="C12727" s="4" t="s">
        <v>18</v>
      </c>
      <c r="D12727" s="4" t="s">
        <v>301</v>
      </c>
      <c r="E12727" s="4" t="s">
        <v>20</v>
      </c>
      <c r="F12727" s="4" t="s">
        <v>3657</v>
      </c>
      <c r="G12727" s="4">
        <v>12109.5</v>
      </c>
      <c r="H12727" s="4">
        <v>15024.75</v>
      </c>
    </row>
    <row r="12728" spans="2:8" hidden="1" x14ac:dyDescent="0.15">
      <c r="B12728" s="8">
        <v>45375</v>
      </c>
      <c r="C12728" s="4" t="s">
        <v>18</v>
      </c>
      <c r="D12728" s="4" t="s">
        <v>19</v>
      </c>
      <c r="E12728" s="4" t="s">
        <v>20</v>
      </c>
      <c r="F12728" s="4" t="s">
        <v>3658</v>
      </c>
      <c r="G12728" s="4">
        <v>12069</v>
      </c>
      <c r="H12728" s="4">
        <v>14965.56</v>
      </c>
    </row>
    <row r="12729" spans="2:8" hidden="1" x14ac:dyDescent="0.15">
      <c r="B12729" s="8" t="s">
        <v>793</v>
      </c>
      <c r="C12729" s="4" t="s">
        <v>27</v>
      </c>
      <c r="D12729" s="4" t="s">
        <v>19</v>
      </c>
      <c r="E12729" s="4" t="s">
        <v>20</v>
      </c>
      <c r="F12729" s="4" t="s">
        <v>3467</v>
      </c>
      <c r="G12729" s="4">
        <v>14040</v>
      </c>
      <c r="H12729" s="4">
        <v>17409.599999999999</v>
      </c>
    </row>
    <row r="12730" spans="2:8" hidden="1" x14ac:dyDescent="0.15">
      <c r="B12730" s="8">
        <v>45375</v>
      </c>
      <c r="C12730" s="4" t="s">
        <v>18</v>
      </c>
      <c r="D12730" s="4" t="s">
        <v>19</v>
      </c>
      <c r="E12730" s="4" t="s">
        <v>20</v>
      </c>
      <c r="F12730" s="4" t="s">
        <v>3082</v>
      </c>
      <c r="G12730" s="4">
        <v>17100</v>
      </c>
      <c r="H12730" s="4">
        <v>21204</v>
      </c>
    </row>
    <row r="12731" spans="2:8" hidden="1" x14ac:dyDescent="0.15">
      <c r="B12731" s="8" t="s">
        <v>50</v>
      </c>
      <c r="C12731" s="4" t="s">
        <v>27</v>
      </c>
      <c r="D12731" s="4" t="s">
        <v>19</v>
      </c>
      <c r="E12731" s="4" t="s">
        <v>20</v>
      </c>
      <c r="F12731" s="4" t="s">
        <v>3769</v>
      </c>
      <c r="G12731" s="4">
        <v>11072.7</v>
      </c>
      <c r="H12731" s="4">
        <v>13779.36</v>
      </c>
    </row>
    <row r="12732" spans="2:8" hidden="1" x14ac:dyDescent="0.15">
      <c r="B12732" s="8">
        <v>45435</v>
      </c>
      <c r="C12732" s="4" t="s">
        <v>18</v>
      </c>
      <c r="D12732" s="4" t="s">
        <v>19</v>
      </c>
      <c r="E12732" s="4" t="s">
        <v>20</v>
      </c>
      <c r="F12732" s="4" t="s">
        <v>3083</v>
      </c>
      <c r="G12732" s="4">
        <v>17100</v>
      </c>
      <c r="H12732" s="4">
        <v>21204</v>
      </c>
    </row>
    <row r="12733" spans="2:8" hidden="1" x14ac:dyDescent="0.15">
      <c r="B12733" s="8" t="s">
        <v>3462</v>
      </c>
      <c r="C12733" s="4" t="s">
        <v>27</v>
      </c>
      <c r="D12733" s="4" t="s">
        <v>19</v>
      </c>
      <c r="E12733" s="4" t="s">
        <v>20</v>
      </c>
      <c r="F12733" s="4" t="s">
        <v>3463</v>
      </c>
      <c r="G12733" s="4">
        <v>14040</v>
      </c>
      <c r="H12733" s="4">
        <v>28111.51</v>
      </c>
    </row>
    <row r="12734" spans="2:8" hidden="1" x14ac:dyDescent="0.15">
      <c r="B12734" s="8" t="s">
        <v>2676</v>
      </c>
      <c r="C12734" s="4" t="s">
        <v>27</v>
      </c>
      <c r="D12734" s="4" t="s">
        <v>19</v>
      </c>
      <c r="E12734" s="4" t="s">
        <v>20</v>
      </c>
      <c r="F12734" s="4" t="s">
        <v>3463</v>
      </c>
      <c r="G12734" s="4">
        <v>14040</v>
      </c>
      <c r="H12734" s="4">
        <v>28111.51</v>
      </c>
    </row>
    <row r="12735" spans="2:8" hidden="1" x14ac:dyDescent="0.15">
      <c r="B12735" s="8" t="s">
        <v>2676</v>
      </c>
      <c r="C12735" s="4" t="s">
        <v>27</v>
      </c>
      <c r="D12735" s="4" t="s">
        <v>19</v>
      </c>
      <c r="E12735" s="4" t="s">
        <v>20</v>
      </c>
      <c r="F12735" s="4" t="s">
        <v>3463</v>
      </c>
      <c r="G12735" s="4">
        <v>14040</v>
      </c>
      <c r="H12735" s="4">
        <v>28111.51</v>
      </c>
    </row>
    <row r="12736" spans="2:8" hidden="1" x14ac:dyDescent="0.15">
      <c r="B12736" s="8" t="s">
        <v>1754</v>
      </c>
      <c r="C12736" s="4" t="s">
        <v>27</v>
      </c>
      <c r="D12736" s="4" t="s">
        <v>19</v>
      </c>
      <c r="E12736" s="4" t="s">
        <v>20</v>
      </c>
      <c r="F12736" s="4" t="s">
        <v>3463</v>
      </c>
      <c r="G12736" s="4">
        <v>14040</v>
      </c>
      <c r="H12736" s="4">
        <v>28111.51</v>
      </c>
    </row>
    <row r="12737" spans="2:8" hidden="1" x14ac:dyDescent="0.15">
      <c r="B12737" s="8" t="s">
        <v>3462</v>
      </c>
      <c r="C12737" s="4" t="s">
        <v>27</v>
      </c>
      <c r="D12737" s="4" t="s">
        <v>19</v>
      </c>
      <c r="E12737" s="4" t="s">
        <v>20</v>
      </c>
      <c r="F12737" s="4" t="s">
        <v>3463</v>
      </c>
      <c r="G12737" s="4">
        <v>14040</v>
      </c>
      <c r="H12737" s="4">
        <v>28111.43</v>
      </c>
    </row>
    <row r="12738" spans="2:8" hidden="1" x14ac:dyDescent="0.15">
      <c r="B12738" s="8" t="s">
        <v>2676</v>
      </c>
      <c r="C12738" s="4" t="s">
        <v>27</v>
      </c>
      <c r="D12738" s="4" t="s">
        <v>19</v>
      </c>
      <c r="E12738" s="4" t="s">
        <v>20</v>
      </c>
      <c r="F12738" s="4" t="s">
        <v>3463</v>
      </c>
      <c r="G12738" s="4">
        <v>14040</v>
      </c>
      <c r="H12738" s="4">
        <v>28111.43</v>
      </c>
    </row>
    <row r="12739" spans="2:8" hidden="1" x14ac:dyDescent="0.15">
      <c r="B12739" s="8" t="s">
        <v>482</v>
      </c>
      <c r="C12739" s="4" t="s">
        <v>27</v>
      </c>
      <c r="D12739" s="4" t="s">
        <v>19</v>
      </c>
      <c r="E12739" s="4" t="s">
        <v>20</v>
      </c>
      <c r="F12739" s="4" t="s">
        <v>3752</v>
      </c>
      <c r="G12739" s="4">
        <v>11394</v>
      </c>
      <c r="H12739" s="4">
        <v>14128.56</v>
      </c>
    </row>
    <row r="12740" spans="2:8" hidden="1" x14ac:dyDescent="0.15">
      <c r="B12740" s="8" t="s">
        <v>2154</v>
      </c>
      <c r="C12740" s="4" t="s">
        <v>27</v>
      </c>
      <c r="D12740" s="4" t="s">
        <v>19</v>
      </c>
      <c r="E12740" s="4" t="s">
        <v>20</v>
      </c>
      <c r="F12740" s="4" t="s">
        <v>3655</v>
      </c>
      <c r="G12740" s="4">
        <v>12150</v>
      </c>
      <c r="H12740" s="4">
        <v>15120</v>
      </c>
    </row>
    <row r="12741" spans="2:8" hidden="1" x14ac:dyDescent="0.15">
      <c r="B12741" s="8" t="s">
        <v>3154</v>
      </c>
      <c r="C12741" s="4" t="s">
        <v>27</v>
      </c>
      <c r="D12741" s="4" t="s">
        <v>19</v>
      </c>
      <c r="E12741" s="4" t="s">
        <v>20</v>
      </c>
      <c r="F12741" s="4" t="s">
        <v>3649</v>
      </c>
      <c r="G12741" s="4">
        <v>12166.2</v>
      </c>
      <c r="H12741" s="4">
        <v>15140.16</v>
      </c>
    </row>
    <row r="12742" spans="2:8" hidden="1" x14ac:dyDescent="0.15">
      <c r="B12742" s="8" t="s">
        <v>3465</v>
      </c>
      <c r="C12742" s="4" t="s">
        <v>27</v>
      </c>
      <c r="D12742" s="4" t="s">
        <v>19</v>
      </c>
      <c r="E12742" s="4" t="s">
        <v>20</v>
      </c>
      <c r="F12742" s="4" t="s">
        <v>3466</v>
      </c>
      <c r="G12742" s="4">
        <v>14040</v>
      </c>
      <c r="H12742" s="4">
        <v>17409.599999999999</v>
      </c>
    </row>
    <row r="12743" spans="2:8" hidden="1" x14ac:dyDescent="0.15">
      <c r="B12743" s="8" t="s">
        <v>3465</v>
      </c>
      <c r="C12743" s="4" t="s">
        <v>27</v>
      </c>
      <c r="D12743" s="4" t="s">
        <v>19</v>
      </c>
      <c r="E12743" s="4" t="s">
        <v>20</v>
      </c>
      <c r="F12743" s="4" t="s">
        <v>3466</v>
      </c>
      <c r="G12743" s="4">
        <v>14040</v>
      </c>
      <c r="H12743" s="4">
        <v>17409.599999999999</v>
      </c>
    </row>
    <row r="12744" spans="2:8" hidden="1" x14ac:dyDescent="0.15">
      <c r="B12744" s="8" t="s">
        <v>1411</v>
      </c>
      <c r="C12744" s="4" t="s">
        <v>27</v>
      </c>
      <c r="D12744" s="4" t="s">
        <v>19</v>
      </c>
      <c r="E12744" s="4" t="s">
        <v>20</v>
      </c>
      <c r="F12744" s="4" t="s">
        <v>3468</v>
      </c>
      <c r="G12744" s="4">
        <v>14040</v>
      </c>
      <c r="H12744" s="4">
        <v>17409.599999999999</v>
      </c>
    </row>
    <row r="12745" spans="2:8" hidden="1" x14ac:dyDescent="0.15">
      <c r="B12745" s="8" t="s">
        <v>206</v>
      </c>
      <c r="C12745" s="4" t="s">
        <v>27</v>
      </c>
      <c r="D12745" s="4" t="s">
        <v>19</v>
      </c>
      <c r="E12745" s="4" t="s">
        <v>20</v>
      </c>
      <c r="F12745" s="4" t="s">
        <v>3080</v>
      </c>
      <c r="G12745" s="4">
        <v>17100</v>
      </c>
      <c r="H12745" s="4">
        <v>21204</v>
      </c>
    </row>
    <row r="12746" spans="2:8" hidden="1" x14ac:dyDescent="0.15">
      <c r="B12746" s="8">
        <v>45435</v>
      </c>
      <c r="C12746" s="4" t="s">
        <v>18</v>
      </c>
      <c r="D12746" s="4" t="s">
        <v>19</v>
      </c>
      <c r="E12746" s="4" t="s">
        <v>20</v>
      </c>
      <c r="F12746" s="4" t="s">
        <v>3457</v>
      </c>
      <c r="G12746" s="4">
        <v>14130</v>
      </c>
      <c r="H12746" s="4">
        <v>17521.2</v>
      </c>
    </row>
    <row r="12747" spans="2:8" hidden="1" x14ac:dyDescent="0.15">
      <c r="B12747" s="8">
        <v>45615</v>
      </c>
      <c r="C12747" s="4" t="s">
        <v>18</v>
      </c>
      <c r="D12747" s="4" t="s">
        <v>19</v>
      </c>
      <c r="E12747" s="4" t="s">
        <v>20</v>
      </c>
      <c r="F12747" s="4" t="s">
        <v>3056</v>
      </c>
      <c r="G12747" s="4">
        <v>17280</v>
      </c>
      <c r="H12747" s="4">
        <v>21427.200000000001</v>
      </c>
    </row>
    <row r="12748" spans="2:8" hidden="1" x14ac:dyDescent="0.15">
      <c r="B12748" s="8">
        <v>45614</v>
      </c>
      <c r="C12748" s="4" t="s">
        <v>18</v>
      </c>
      <c r="D12748" s="4" t="s">
        <v>19</v>
      </c>
      <c r="E12748" s="4" t="s">
        <v>20</v>
      </c>
      <c r="F12748" s="4" t="s">
        <v>4726</v>
      </c>
      <c r="G12748" s="4">
        <v>2765</v>
      </c>
      <c r="H12748" s="4">
        <v>3429</v>
      </c>
    </row>
    <row r="12749" spans="2:8" hidden="1" x14ac:dyDescent="0.15">
      <c r="B12749" s="8">
        <v>45590</v>
      </c>
      <c r="C12749" s="4" t="s">
        <v>18</v>
      </c>
      <c r="D12749" s="4" t="s">
        <v>19</v>
      </c>
      <c r="E12749" s="4" t="s">
        <v>20</v>
      </c>
      <c r="F12749" s="4" t="s">
        <v>3450</v>
      </c>
      <c r="G12749" s="4">
        <v>14220</v>
      </c>
      <c r="H12749" s="4">
        <v>17632.8</v>
      </c>
    </row>
    <row r="12750" spans="2:8" hidden="1" x14ac:dyDescent="0.15">
      <c r="B12750" s="8" t="s">
        <v>998</v>
      </c>
      <c r="C12750" s="4" t="s">
        <v>27</v>
      </c>
      <c r="D12750" s="4" t="s">
        <v>19</v>
      </c>
      <c r="E12750" s="4" t="s">
        <v>20</v>
      </c>
      <c r="F12750" s="4" t="s">
        <v>4624</v>
      </c>
      <c r="G12750" s="4">
        <v>3003.75</v>
      </c>
      <c r="H12750" s="4">
        <v>6207.75</v>
      </c>
    </row>
    <row r="12751" spans="2:8" hidden="1" x14ac:dyDescent="0.15">
      <c r="B12751" s="8" t="s">
        <v>148</v>
      </c>
      <c r="C12751" s="4" t="s">
        <v>27</v>
      </c>
      <c r="D12751" s="4" t="s">
        <v>19</v>
      </c>
      <c r="E12751" s="4" t="s">
        <v>20</v>
      </c>
      <c r="F12751" s="4" t="s">
        <v>4624</v>
      </c>
      <c r="G12751" s="4">
        <v>3003.75</v>
      </c>
      <c r="H12751" s="4">
        <v>6007.5</v>
      </c>
    </row>
    <row r="12752" spans="2:8" hidden="1" x14ac:dyDescent="0.15">
      <c r="B12752" s="8">
        <v>45613</v>
      </c>
      <c r="C12752" s="4" t="s">
        <v>18</v>
      </c>
      <c r="D12752" s="4" t="s">
        <v>19</v>
      </c>
      <c r="E12752" s="4" t="s">
        <v>20</v>
      </c>
      <c r="F12752" s="4" t="s">
        <v>3055</v>
      </c>
      <c r="G12752" s="4">
        <v>17280</v>
      </c>
      <c r="H12752" s="4">
        <v>21427.200000000001</v>
      </c>
    </row>
    <row r="12753" spans="2:8" hidden="1" x14ac:dyDescent="0.15">
      <c r="B12753" s="8" t="s">
        <v>482</v>
      </c>
      <c r="C12753" s="4" t="s">
        <v>27</v>
      </c>
      <c r="D12753" s="4" t="s">
        <v>19</v>
      </c>
      <c r="E12753" s="4" t="s">
        <v>20</v>
      </c>
      <c r="F12753" s="4" t="s">
        <v>3753</v>
      </c>
      <c r="G12753" s="4">
        <v>11385</v>
      </c>
      <c r="H12753" s="4">
        <v>14117.4</v>
      </c>
    </row>
    <row r="12754" spans="2:8" hidden="1" x14ac:dyDescent="0.15">
      <c r="B12754" s="8">
        <v>45589</v>
      </c>
      <c r="C12754" s="4" t="s">
        <v>18</v>
      </c>
      <c r="D12754" s="4" t="s">
        <v>19</v>
      </c>
      <c r="E12754" s="4" t="s">
        <v>20</v>
      </c>
      <c r="F12754" s="4" t="s">
        <v>3054</v>
      </c>
      <c r="G12754" s="4">
        <v>17280</v>
      </c>
      <c r="H12754" s="4">
        <v>21427.200000000001</v>
      </c>
    </row>
    <row r="12755" spans="2:8" hidden="1" x14ac:dyDescent="0.15">
      <c r="B12755" s="8">
        <v>45615</v>
      </c>
      <c r="C12755" s="4" t="s">
        <v>18</v>
      </c>
      <c r="D12755" s="4" t="s">
        <v>19</v>
      </c>
      <c r="E12755" s="4" t="s">
        <v>20</v>
      </c>
      <c r="F12755" s="4" t="s">
        <v>3440</v>
      </c>
      <c r="G12755" s="4">
        <v>14310</v>
      </c>
      <c r="H12755" s="4">
        <v>17744.400000000001</v>
      </c>
    </row>
    <row r="12756" spans="2:8" hidden="1" x14ac:dyDescent="0.15">
      <c r="B12756" s="8" t="s">
        <v>3047</v>
      </c>
      <c r="C12756" s="4" t="s">
        <v>27</v>
      </c>
      <c r="D12756" s="4" t="s">
        <v>19</v>
      </c>
      <c r="E12756" s="4" t="s">
        <v>20</v>
      </c>
      <c r="F12756" s="4" t="s">
        <v>3048</v>
      </c>
      <c r="G12756" s="4">
        <v>17300</v>
      </c>
      <c r="H12756" s="4">
        <v>34640.69</v>
      </c>
    </row>
    <row r="12757" spans="2:8" hidden="1" x14ac:dyDescent="0.15">
      <c r="B12757" s="8" t="s">
        <v>60</v>
      </c>
      <c r="C12757" s="4" t="s">
        <v>27</v>
      </c>
      <c r="D12757" s="4" t="s">
        <v>19</v>
      </c>
      <c r="E12757" s="4" t="s">
        <v>20</v>
      </c>
      <c r="F12757" s="4" t="s">
        <v>3048</v>
      </c>
      <c r="G12757" s="4">
        <v>16490</v>
      </c>
      <c r="H12757" s="4">
        <v>32980</v>
      </c>
    </row>
    <row r="12758" spans="2:8" hidden="1" x14ac:dyDescent="0.15">
      <c r="B12758" s="8" t="s">
        <v>998</v>
      </c>
      <c r="C12758" s="4" t="s">
        <v>27</v>
      </c>
      <c r="D12758" s="4" t="s">
        <v>19</v>
      </c>
      <c r="E12758" s="4" t="s">
        <v>20</v>
      </c>
      <c r="F12758" s="4" t="s">
        <v>7856</v>
      </c>
      <c r="G12758" s="4">
        <v>1.35</v>
      </c>
      <c r="H12758" s="4">
        <v>2.79</v>
      </c>
    </row>
    <row r="12759" spans="2:8" hidden="1" x14ac:dyDescent="0.15">
      <c r="B12759" s="8" t="s">
        <v>148</v>
      </c>
      <c r="C12759" s="4" t="s">
        <v>27</v>
      </c>
      <c r="D12759" s="4" t="s">
        <v>19</v>
      </c>
      <c r="E12759" s="4" t="s">
        <v>20</v>
      </c>
      <c r="F12759" s="4" t="s">
        <v>7856</v>
      </c>
      <c r="G12759" s="4">
        <v>1.35</v>
      </c>
      <c r="H12759" s="4">
        <v>2.7</v>
      </c>
    </row>
    <row r="12760" spans="2:8" hidden="1" x14ac:dyDescent="0.15">
      <c r="B12760" s="8" t="s">
        <v>60</v>
      </c>
      <c r="C12760" s="4" t="s">
        <v>27</v>
      </c>
      <c r="D12760" s="4" t="s">
        <v>19</v>
      </c>
      <c r="E12760" s="4" t="s">
        <v>20</v>
      </c>
      <c r="F12760" s="4" t="s">
        <v>7374</v>
      </c>
      <c r="G12760" s="4">
        <v>10</v>
      </c>
      <c r="H12760" s="4">
        <v>20</v>
      </c>
    </row>
    <row r="12761" spans="2:8" hidden="1" x14ac:dyDescent="0.15">
      <c r="B12761" s="8">
        <v>45642</v>
      </c>
      <c r="C12761" s="4" t="s">
        <v>18</v>
      </c>
      <c r="D12761" s="4" t="s">
        <v>19</v>
      </c>
      <c r="E12761" s="4" t="s">
        <v>20</v>
      </c>
      <c r="F12761" s="4" t="s">
        <v>3057</v>
      </c>
      <c r="G12761" s="4">
        <v>17280</v>
      </c>
      <c r="H12761" s="4">
        <v>21427.200000000001</v>
      </c>
    </row>
    <row r="12762" spans="2:8" hidden="1" x14ac:dyDescent="0.15">
      <c r="B12762" s="8">
        <v>45392</v>
      </c>
      <c r="C12762" s="4" t="s">
        <v>18</v>
      </c>
      <c r="D12762" s="4" t="s">
        <v>301</v>
      </c>
      <c r="E12762" s="4" t="s">
        <v>20</v>
      </c>
      <c r="F12762" s="4" t="s">
        <v>3456</v>
      </c>
      <c r="G12762" s="4">
        <v>14130</v>
      </c>
      <c r="H12762" s="4">
        <v>17521.2</v>
      </c>
    </row>
    <row r="12763" spans="2:8" hidden="1" x14ac:dyDescent="0.15">
      <c r="B12763" s="8">
        <v>45450</v>
      </c>
      <c r="C12763" s="4" t="s">
        <v>18</v>
      </c>
      <c r="D12763" s="4" t="s">
        <v>19</v>
      </c>
      <c r="E12763" s="4" t="s">
        <v>20</v>
      </c>
      <c r="F12763" s="4" t="s">
        <v>3085</v>
      </c>
      <c r="G12763" s="4">
        <v>17100</v>
      </c>
      <c r="H12763" s="4">
        <v>21204</v>
      </c>
    </row>
    <row r="12764" spans="2:8" hidden="1" x14ac:dyDescent="0.15">
      <c r="B12764" s="8" t="s">
        <v>1775</v>
      </c>
      <c r="C12764" s="4" t="s">
        <v>27</v>
      </c>
      <c r="D12764" s="4" t="s">
        <v>19</v>
      </c>
      <c r="E12764" s="4" t="s">
        <v>20</v>
      </c>
      <c r="F12764" s="4" t="s">
        <v>7559</v>
      </c>
      <c r="G12764" s="4">
        <v>5</v>
      </c>
      <c r="H12764" s="4">
        <v>14.42</v>
      </c>
    </row>
    <row r="12765" spans="2:8" hidden="1" x14ac:dyDescent="0.15">
      <c r="B12765" s="8" t="s">
        <v>3448</v>
      </c>
      <c r="C12765" s="4" t="s">
        <v>27</v>
      </c>
      <c r="D12765" s="4" t="s">
        <v>19</v>
      </c>
      <c r="E12765" s="4" t="s">
        <v>20</v>
      </c>
      <c r="F12765" s="4" t="s">
        <v>3471</v>
      </c>
      <c r="G12765" s="4">
        <v>14013</v>
      </c>
      <c r="H12765" s="4">
        <v>28026</v>
      </c>
    </row>
    <row r="12766" spans="2:8" hidden="1" x14ac:dyDescent="0.15">
      <c r="B12766" s="8" t="s">
        <v>2979</v>
      </c>
      <c r="C12766" s="4" t="s">
        <v>27</v>
      </c>
      <c r="D12766" s="4" t="s">
        <v>19</v>
      </c>
      <c r="E12766" s="4" t="s">
        <v>20</v>
      </c>
      <c r="F12766" s="4" t="s">
        <v>7676</v>
      </c>
      <c r="G12766" s="4">
        <v>3</v>
      </c>
      <c r="H12766" s="4">
        <v>7.96</v>
      </c>
    </row>
    <row r="12767" spans="2:8" hidden="1" x14ac:dyDescent="0.15">
      <c r="B12767" s="8">
        <v>45548</v>
      </c>
      <c r="C12767" s="4" t="s">
        <v>18</v>
      </c>
      <c r="D12767" s="4" t="s">
        <v>19</v>
      </c>
      <c r="E12767" s="4" t="s">
        <v>20</v>
      </c>
      <c r="F12767" s="4" t="s">
        <v>2387</v>
      </c>
      <c r="G12767" s="4">
        <v>20480</v>
      </c>
      <c r="H12767" s="4">
        <v>50740.5</v>
      </c>
    </row>
    <row r="12768" spans="2:8" hidden="1" x14ac:dyDescent="0.15">
      <c r="B12768" s="8" t="s">
        <v>731</v>
      </c>
      <c r="C12768" s="4" t="s">
        <v>27</v>
      </c>
      <c r="D12768" s="4" t="s">
        <v>19</v>
      </c>
      <c r="E12768" s="4" t="s">
        <v>20</v>
      </c>
      <c r="F12768" s="4" t="s">
        <v>2388</v>
      </c>
      <c r="G12768" s="4">
        <v>20475</v>
      </c>
      <c r="H12768" s="4">
        <v>45223.66</v>
      </c>
    </row>
    <row r="12769" spans="2:8" hidden="1" x14ac:dyDescent="0.15">
      <c r="B12769" s="8" t="s">
        <v>1204</v>
      </c>
      <c r="C12769" s="4" t="s">
        <v>27</v>
      </c>
      <c r="D12769" s="4" t="s">
        <v>19</v>
      </c>
      <c r="E12769" s="4" t="s">
        <v>20</v>
      </c>
      <c r="F12769" s="4" t="s">
        <v>2378</v>
      </c>
      <c r="G12769" s="4">
        <v>20502</v>
      </c>
      <c r="H12769" s="4">
        <v>39297.800000000003</v>
      </c>
    </row>
    <row r="12770" spans="2:8" hidden="1" x14ac:dyDescent="0.15">
      <c r="B12770" s="8" t="s">
        <v>854</v>
      </c>
      <c r="C12770" s="4" t="s">
        <v>27</v>
      </c>
      <c r="D12770" s="4" t="s">
        <v>19</v>
      </c>
      <c r="E12770" s="4" t="s">
        <v>20</v>
      </c>
      <c r="F12770" s="4" t="s">
        <v>1368</v>
      </c>
      <c r="G12770" s="4">
        <v>28080</v>
      </c>
      <c r="H12770" s="4">
        <v>42962.400000000001</v>
      </c>
    </row>
    <row r="12771" spans="2:8" hidden="1" x14ac:dyDescent="0.15">
      <c r="B12771" s="8" t="s">
        <v>515</v>
      </c>
      <c r="C12771" s="4" t="s">
        <v>27</v>
      </c>
      <c r="D12771" s="4" t="s">
        <v>19</v>
      </c>
      <c r="E12771" s="4" t="s">
        <v>20</v>
      </c>
      <c r="F12771" s="4" t="s">
        <v>1368</v>
      </c>
      <c r="G12771" s="4">
        <v>20177.0999999999</v>
      </c>
      <c r="H12771" s="4">
        <v>17760.830000000002</v>
      </c>
    </row>
    <row r="12772" spans="2:8" hidden="1" x14ac:dyDescent="0.15">
      <c r="B12772" s="8" t="s">
        <v>2678</v>
      </c>
      <c r="C12772" s="4" t="s">
        <v>27</v>
      </c>
      <c r="D12772" s="4" t="s">
        <v>19</v>
      </c>
      <c r="E12772" s="4" t="s">
        <v>20</v>
      </c>
      <c r="F12772" s="4" t="s">
        <v>1368</v>
      </c>
      <c r="G12772" s="4">
        <v>19885.5</v>
      </c>
      <c r="H12772" s="4">
        <v>30442</v>
      </c>
    </row>
    <row r="12773" spans="2:8" hidden="1" x14ac:dyDescent="0.15">
      <c r="B12773" s="8" t="s">
        <v>2678</v>
      </c>
      <c r="C12773" s="4" t="s">
        <v>27</v>
      </c>
      <c r="D12773" s="4" t="s">
        <v>19</v>
      </c>
      <c r="E12773" s="4" t="s">
        <v>20</v>
      </c>
      <c r="F12773" s="4" t="s">
        <v>1368</v>
      </c>
      <c r="G12773" s="4">
        <v>9744.2999999999902</v>
      </c>
      <c r="H12773" s="4">
        <v>14917.2</v>
      </c>
    </row>
    <row r="12774" spans="2:8" hidden="1" x14ac:dyDescent="0.15">
      <c r="B12774" s="8" t="s">
        <v>1888</v>
      </c>
      <c r="C12774" s="4" t="s">
        <v>27</v>
      </c>
      <c r="D12774" s="4" t="s">
        <v>19</v>
      </c>
      <c r="E12774" s="4" t="s">
        <v>20</v>
      </c>
      <c r="F12774" s="4" t="s">
        <v>1910</v>
      </c>
      <c r="G12774" s="4">
        <v>24649.56</v>
      </c>
      <c r="H12774" s="4">
        <v>21226.01</v>
      </c>
    </row>
    <row r="12775" spans="2:8" hidden="1" x14ac:dyDescent="0.15">
      <c r="B12775" s="8" t="s">
        <v>1369</v>
      </c>
      <c r="C12775" s="4" t="s">
        <v>27</v>
      </c>
      <c r="D12775" s="4" t="s">
        <v>19</v>
      </c>
      <c r="E12775" s="4" t="s">
        <v>20</v>
      </c>
      <c r="F12775" s="4" t="s">
        <v>1370</v>
      </c>
      <c r="G12775" s="4">
        <v>28080</v>
      </c>
      <c r="H12775" s="4">
        <v>24710.400000000001</v>
      </c>
    </row>
    <row r="12776" spans="2:8" hidden="1" x14ac:dyDescent="0.15">
      <c r="B12776" s="8" t="s">
        <v>671</v>
      </c>
      <c r="C12776" s="4" t="s">
        <v>27</v>
      </c>
      <c r="D12776" s="4" t="s">
        <v>19</v>
      </c>
      <c r="E12776" s="4" t="s">
        <v>20</v>
      </c>
      <c r="F12776" s="4" t="s">
        <v>3956</v>
      </c>
      <c r="G12776" s="4">
        <v>9201.6</v>
      </c>
      <c r="H12776" s="4">
        <v>14086.4</v>
      </c>
    </row>
    <row r="12777" spans="2:8" hidden="1" x14ac:dyDescent="0.15">
      <c r="B12777" s="8" t="s">
        <v>656</v>
      </c>
      <c r="C12777" s="4" t="s">
        <v>27</v>
      </c>
      <c r="D12777" s="4" t="s">
        <v>19</v>
      </c>
      <c r="E12777" s="4" t="s">
        <v>20</v>
      </c>
      <c r="F12777" s="4" t="s">
        <v>3315</v>
      </c>
      <c r="G12777" s="4">
        <v>15600</v>
      </c>
      <c r="H12777" s="4">
        <v>13728</v>
      </c>
    </row>
    <row r="12778" spans="2:8" hidden="1" x14ac:dyDescent="0.15">
      <c r="B12778" s="8" t="s">
        <v>1161</v>
      </c>
      <c r="C12778" s="4" t="s">
        <v>27</v>
      </c>
      <c r="D12778" s="4" t="s">
        <v>19</v>
      </c>
      <c r="E12778" s="4" t="s">
        <v>20</v>
      </c>
      <c r="F12778" s="4" t="s">
        <v>3315</v>
      </c>
      <c r="G12778" s="4">
        <v>14040</v>
      </c>
      <c r="H12778" s="4">
        <v>12355.2</v>
      </c>
    </row>
    <row r="12779" spans="2:8" hidden="1" x14ac:dyDescent="0.15">
      <c r="B12779" s="8" t="s">
        <v>3314</v>
      </c>
      <c r="C12779" s="4" t="s">
        <v>27</v>
      </c>
      <c r="D12779" s="4" t="s">
        <v>19</v>
      </c>
      <c r="E12779" s="4" t="s">
        <v>20</v>
      </c>
      <c r="F12779" s="4" t="s">
        <v>3315</v>
      </c>
      <c r="G12779" s="4">
        <v>15600</v>
      </c>
      <c r="H12779" s="4">
        <v>31228.73</v>
      </c>
    </row>
    <row r="12780" spans="2:8" hidden="1" x14ac:dyDescent="0.15">
      <c r="B12780" s="8" t="s">
        <v>3314</v>
      </c>
      <c r="C12780" s="4" t="s">
        <v>27</v>
      </c>
      <c r="D12780" s="4" t="s">
        <v>19</v>
      </c>
      <c r="E12780" s="4" t="s">
        <v>20</v>
      </c>
      <c r="F12780" s="4" t="s">
        <v>3315</v>
      </c>
      <c r="G12780" s="4">
        <v>15600</v>
      </c>
      <c r="H12780" s="4">
        <v>31228.73</v>
      </c>
    </row>
    <row r="12781" spans="2:8" hidden="1" x14ac:dyDescent="0.15">
      <c r="B12781" s="8" t="s">
        <v>2638</v>
      </c>
      <c r="C12781" s="4" t="s">
        <v>27</v>
      </c>
      <c r="D12781" s="4" t="s">
        <v>19</v>
      </c>
      <c r="E12781" s="4" t="s">
        <v>20</v>
      </c>
      <c r="F12781" s="4" t="s">
        <v>6721</v>
      </c>
      <c r="G12781" s="4">
        <v>84</v>
      </c>
      <c r="H12781" s="4">
        <v>71.48</v>
      </c>
    </row>
    <row r="12782" spans="2:8" hidden="1" x14ac:dyDescent="0.15">
      <c r="B12782" s="8" t="s">
        <v>45</v>
      </c>
      <c r="C12782" s="4" t="s">
        <v>27</v>
      </c>
      <c r="D12782" s="4" t="s">
        <v>19</v>
      </c>
      <c r="E12782" s="4" t="s">
        <v>20</v>
      </c>
      <c r="F12782" s="4" t="s">
        <v>6721</v>
      </c>
      <c r="G12782" s="4">
        <v>58.8</v>
      </c>
      <c r="H12782" s="4">
        <v>53.37</v>
      </c>
    </row>
    <row r="12783" spans="2:8" hidden="1" x14ac:dyDescent="0.15">
      <c r="B12783" s="8" t="s">
        <v>3693</v>
      </c>
      <c r="C12783" s="4" t="s">
        <v>27</v>
      </c>
      <c r="D12783" s="4" t="s">
        <v>19</v>
      </c>
      <c r="E12783" s="4" t="s">
        <v>20</v>
      </c>
      <c r="F12783" s="4" t="s">
        <v>6721</v>
      </c>
      <c r="G12783" s="4">
        <v>58.75</v>
      </c>
      <c r="H12783" s="4">
        <v>53.73</v>
      </c>
    </row>
    <row r="12784" spans="2:8" hidden="1" x14ac:dyDescent="0.15">
      <c r="B12784" s="8" t="s">
        <v>846</v>
      </c>
      <c r="C12784" s="4" t="s">
        <v>27</v>
      </c>
      <c r="D12784" s="4" t="s">
        <v>19</v>
      </c>
      <c r="E12784" s="4" t="s">
        <v>20</v>
      </c>
      <c r="F12784" s="4" t="s">
        <v>847</v>
      </c>
      <c r="G12784" s="4">
        <v>100000</v>
      </c>
      <c r="H12784" s="4">
        <v>196000</v>
      </c>
    </row>
    <row r="12785" spans="2:8" hidden="1" x14ac:dyDescent="0.15">
      <c r="B12785" s="8">
        <v>45393</v>
      </c>
      <c r="C12785" s="4" t="s">
        <v>18</v>
      </c>
      <c r="D12785" s="4" t="s">
        <v>301</v>
      </c>
      <c r="E12785" s="4" t="s">
        <v>20</v>
      </c>
      <c r="F12785" s="4" t="s">
        <v>1836</v>
      </c>
      <c r="G12785" s="4">
        <v>25000</v>
      </c>
      <c r="H12785" s="4">
        <v>56100.27</v>
      </c>
    </row>
    <row r="12786" spans="2:8" hidden="1" x14ac:dyDescent="0.15">
      <c r="B12786" s="8" t="s">
        <v>1193</v>
      </c>
      <c r="C12786" s="4" t="s">
        <v>27</v>
      </c>
      <c r="D12786" s="4" t="s">
        <v>19</v>
      </c>
      <c r="E12786" s="4" t="s">
        <v>20</v>
      </c>
      <c r="F12786" s="4" t="s">
        <v>1728</v>
      </c>
      <c r="G12786" s="4">
        <v>25000</v>
      </c>
      <c r="H12786" s="4">
        <v>62000</v>
      </c>
    </row>
    <row r="12787" spans="2:8" hidden="1" x14ac:dyDescent="0.15">
      <c r="B12787" s="8" t="s">
        <v>1727</v>
      </c>
      <c r="C12787" s="4" t="s">
        <v>27</v>
      </c>
      <c r="D12787" s="4" t="s">
        <v>19</v>
      </c>
      <c r="E12787" s="4" t="s">
        <v>20</v>
      </c>
      <c r="F12787" s="4" t="s">
        <v>1728</v>
      </c>
      <c r="G12787" s="4">
        <v>25000</v>
      </c>
      <c r="H12787" s="4">
        <v>110750</v>
      </c>
    </row>
    <row r="12788" spans="2:8" hidden="1" x14ac:dyDescent="0.15">
      <c r="B12788" s="8" t="s">
        <v>1769</v>
      </c>
      <c r="C12788" s="4" t="s">
        <v>27</v>
      </c>
      <c r="D12788" s="4" t="s">
        <v>19</v>
      </c>
      <c r="E12788" s="4" t="s">
        <v>20</v>
      </c>
      <c r="F12788" s="4" t="s">
        <v>1728</v>
      </c>
      <c r="G12788" s="4">
        <v>25000</v>
      </c>
      <c r="H12788" s="4">
        <v>79500</v>
      </c>
    </row>
    <row r="12789" spans="2:8" hidden="1" x14ac:dyDescent="0.15">
      <c r="B12789" s="8" t="s">
        <v>1006</v>
      </c>
      <c r="C12789" s="4" t="s">
        <v>27</v>
      </c>
      <c r="D12789" s="4" t="s">
        <v>19</v>
      </c>
      <c r="E12789" s="4" t="s">
        <v>20</v>
      </c>
      <c r="F12789" s="4" t="s">
        <v>1728</v>
      </c>
      <c r="G12789" s="4">
        <v>25000</v>
      </c>
      <c r="H12789" s="4">
        <v>94500</v>
      </c>
    </row>
    <row r="12790" spans="2:8" hidden="1" x14ac:dyDescent="0.15">
      <c r="B12790" s="8" t="s">
        <v>1780</v>
      </c>
      <c r="C12790" s="4" t="s">
        <v>27</v>
      </c>
      <c r="D12790" s="4" t="s">
        <v>19</v>
      </c>
      <c r="E12790" s="4" t="s">
        <v>20</v>
      </c>
      <c r="F12790" s="4" t="s">
        <v>1728</v>
      </c>
      <c r="G12790" s="4">
        <v>25000</v>
      </c>
      <c r="H12790" s="4">
        <v>77500</v>
      </c>
    </row>
    <row r="12791" spans="2:8" hidden="1" x14ac:dyDescent="0.15">
      <c r="B12791" s="8" t="s">
        <v>1790</v>
      </c>
      <c r="C12791" s="4" t="s">
        <v>27</v>
      </c>
      <c r="D12791" s="4" t="s">
        <v>19</v>
      </c>
      <c r="E12791" s="4" t="s">
        <v>20</v>
      </c>
      <c r="F12791" s="4" t="s">
        <v>1728</v>
      </c>
      <c r="G12791" s="4">
        <v>25000</v>
      </c>
      <c r="H12791" s="4">
        <v>71399.86</v>
      </c>
    </row>
    <row r="12792" spans="2:8" hidden="1" x14ac:dyDescent="0.15">
      <c r="B12792" s="8" t="s">
        <v>490</v>
      </c>
      <c r="C12792" s="4" t="s">
        <v>27</v>
      </c>
      <c r="D12792" s="4" t="s">
        <v>19</v>
      </c>
      <c r="E12792" s="4" t="s">
        <v>20</v>
      </c>
      <c r="F12792" s="4" t="s">
        <v>1728</v>
      </c>
      <c r="G12792" s="4">
        <v>25000</v>
      </c>
      <c r="H12792" s="4">
        <v>61880.94</v>
      </c>
    </row>
    <row r="12793" spans="2:8" hidden="1" x14ac:dyDescent="0.15">
      <c r="B12793" s="8" t="s">
        <v>1622</v>
      </c>
      <c r="C12793" s="4" t="s">
        <v>27</v>
      </c>
      <c r="D12793" s="4" t="s">
        <v>19</v>
      </c>
      <c r="E12793" s="4" t="s">
        <v>20</v>
      </c>
      <c r="F12793" s="4" t="s">
        <v>1797</v>
      </c>
      <c r="G12793" s="4">
        <v>25000</v>
      </c>
      <c r="H12793" s="4">
        <v>67250</v>
      </c>
    </row>
    <row r="12794" spans="2:8" hidden="1" x14ac:dyDescent="0.15">
      <c r="B12794" s="8">
        <v>45596</v>
      </c>
      <c r="C12794" s="4" t="s">
        <v>18</v>
      </c>
      <c r="D12794" s="4" t="s">
        <v>19</v>
      </c>
      <c r="E12794" s="4" t="s">
        <v>20</v>
      </c>
      <c r="F12794" s="4" t="s">
        <v>1858</v>
      </c>
      <c r="G12794" s="4">
        <v>25000</v>
      </c>
      <c r="H12794" s="4">
        <v>52850.7</v>
      </c>
    </row>
    <row r="12795" spans="2:8" hidden="1" x14ac:dyDescent="0.15">
      <c r="B12795" s="8" t="s">
        <v>5982</v>
      </c>
      <c r="C12795" s="4" t="s">
        <v>27</v>
      </c>
      <c r="D12795" s="4" t="s">
        <v>232</v>
      </c>
      <c r="E12795" s="4" t="s">
        <v>20</v>
      </c>
      <c r="F12795" s="4" t="s">
        <v>5983</v>
      </c>
      <c r="G12795" s="4">
        <v>450</v>
      </c>
      <c r="H12795" s="4">
        <v>2744.34</v>
      </c>
    </row>
    <row r="12796" spans="2:8" hidden="1" x14ac:dyDescent="0.15">
      <c r="B12796" s="8">
        <v>45378</v>
      </c>
      <c r="C12796" s="4" t="s">
        <v>18</v>
      </c>
      <c r="D12796" s="4" t="s">
        <v>19</v>
      </c>
      <c r="E12796" s="4" t="s">
        <v>20</v>
      </c>
      <c r="F12796" s="4" t="s">
        <v>6459</v>
      </c>
      <c r="G12796" s="4">
        <v>162</v>
      </c>
      <c r="H12796" s="4">
        <v>324</v>
      </c>
    </row>
    <row r="12797" spans="2:8" hidden="1" x14ac:dyDescent="0.15">
      <c r="B12797" s="8">
        <v>45378</v>
      </c>
      <c r="C12797" s="4" t="s">
        <v>18</v>
      </c>
      <c r="D12797" s="4" t="s">
        <v>19</v>
      </c>
      <c r="E12797" s="4" t="s">
        <v>20</v>
      </c>
      <c r="F12797" s="4" t="s">
        <v>6537</v>
      </c>
      <c r="G12797" s="4">
        <v>130.5</v>
      </c>
      <c r="H12797" s="4">
        <v>261</v>
      </c>
    </row>
    <row r="12798" spans="2:8" hidden="1" x14ac:dyDescent="0.15">
      <c r="B12798" s="8">
        <v>45350</v>
      </c>
      <c r="C12798" s="4" t="s">
        <v>18</v>
      </c>
      <c r="D12798" s="4" t="s">
        <v>19</v>
      </c>
      <c r="E12798" s="4" t="s">
        <v>20</v>
      </c>
      <c r="F12798" s="4" t="s">
        <v>6102</v>
      </c>
      <c r="G12798" s="4">
        <v>348</v>
      </c>
      <c r="H12798" s="4">
        <v>696</v>
      </c>
    </row>
    <row r="12799" spans="2:8" hidden="1" x14ac:dyDescent="0.15">
      <c r="B12799" s="8" t="s">
        <v>513</v>
      </c>
      <c r="C12799" s="4" t="s">
        <v>27</v>
      </c>
      <c r="D12799" s="4" t="s">
        <v>19</v>
      </c>
      <c r="E12799" s="4" t="s">
        <v>20</v>
      </c>
      <c r="F12799" s="4" t="s">
        <v>6463</v>
      </c>
      <c r="G12799" s="4">
        <v>156.6</v>
      </c>
      <c r="H12799" s="4">
        <v>313.2</v>
      </c>
    </row>
    <row r="12800" spans="2:8" hidden="1" x14ac:dyDescent="0.15">
      <c r="B12800" s="8" t="s">
        <v>379</v>
      </c>
      <c r="C12800" s="4" t="s">
        <v>27</v>
      </c>
      <c r="D12800" s="4" t="s">
        <v>19</v>
      </c>
      <c r="E12800" s="4" t="s">
        <v>20</v>
      </c>
      <c r="F12800" s="4" t="s">
        <v>697</v>
      </c>
      <c r="G12800" s="4">
        <v>150000</v>
      </c>
      <c r="H12800" s="4">
        <v>598375.31999999902</v>
      </c>
    </row>
    <row r="12801" spans="2:8" hidden="1" x14ac:dyDescent="0.15">
      <c r="B12801" s="8" t="s">
        <v>698</v>
      </c>
      <c r="C12801" s="4" t="s">
        <v>27</v>
      </c>
      <c r="D12801" s="4" t="s">
        <v>19</v>
      </c>
      <c r="E12801" s="4" t="s">
        <v>20</v>
      </c>
      <c r="F12801" s="4" t="s">
        <v>697</v>
      </c>
      <c r="G12801" s="4">
        <v>150000</v>
      </c>
      <c r="H12801" s="4">
        <v>515571.89</v>
      </c>
    </row>
    <row r="12802" spans="2:8" hidden="1" x14ac:dyDescent="0.15">
      <c r="B12802" s="8" t="s">
        <v>308</v>
      </c>
      <c r="C12802" s="4" t="s">
        <v>27</v>
      </c>
      <c r="D12802" s="4" t="s">
        <v>19</v>
      </c>
      <c r="E12802" s="4" t="s">
        <v>20</v>
      </c>
      <c r="F12802" s="4" t="s">
        <v>697</v>
      </c>
      <c r="G12802" s="4">
        <v>100000</v>
      </c>
      <c r="H12802" s="4">
        <v>395435.21</v>
      </c>
    </row>
    <row r="12803" spans="2:8" hidden="1" x14ac:dyDescent="0.15">
      <c r="B12803" s="8" t="s">
        <v>825</v>
      </c>
      <c r="C12803" s="4" t="s">
        <v>27</v>
      </c>
      <c r="D12803" s="4" t="s">
        <v>19</v>
      </c>
      <c r="E12803" s="4" t="s">
        <v>20</v>
      </c>
      <c r="F12803" s="4" t="s">
        <v>697</v>
      </c>
      <c r="G12803" s="4">
        <v>100000</v>
      </c>
      <c r="H12803" s="4">
        <v>395413.41</v>
      </c>
    </row>
    <row r="12804" spans="2:8" hidden="1" x14ac:dyDescent="0.15">
      <c r="B12804" s="8" t="s">
        <v>74</v>
      </c>
      <c r="C12804" s="4" t="s">
        <v>27</v>
      </c>
      <c r="D12804" s="4" t="s">
        <v>19</v>
      </c>
      <c r="E12804" s="4" t="s">
        <v>20</v>
      </c>
      <c r="F12804" s="4" t="s">
        <v>697</v>
      </c>
      <c r="G12804" s="4">
        <v>100000</v>
      </c>
      <c r="H12804" s="4">
        <v>372260.1</v>
      </c>
    </row>
    <row r="12805" spans="2:8" hidden="1" x14ac:dyDescent="0.15">
      <c r="B12805" s="8" t="s">
        <v>336</v>
      </c>
      <c r="C12805" s="4" t="s">
        <v>27</v>
      </c>
      <c r="D12805" s="4" t="s">
        <v>19</v>
      </c>
      <c r="E12805" s="4" t="s">
        <v>20</v>
      </c>
      <c r="F12805" s="4" t="s">
        <v>830</v>
      </c>
      <c r="G12805" s="4">
        <v>100000</v>
      </c>
      <c r="H12805" s="4">
        <v>317697.14</v>
      </c>
    </row>
    <row r="12806" spans="2:8" hidden="1" x14ac:dyDescent="0.15">
      <c r="B12806" s="8" t="s">
        <v>831</v>
      </c>
      <c r="C12806" s="4" t="s">
        <v>27</v>
      </c>
      <c r="D12806" s="4" t="s">
        <v>19</v>
      </c>
      <c r="E12806" s="4" t="s">
        <v>20</v>
      </c>
      <c r="F12806" s="4" t="s">
        <v>830</v>
      </c>
      <c r="G12806" s="4">
        <v>100000</v>
      </c>
      <c r="H12806" s="4">
        <v>315401.2</v>
      </c>
    </row>
    <row r="12807" spans="2:8" hidden="1" x14ac:dyDescent="0.15">
      <c r="B12807" s="8" t="s">
        <v>347</v>
      </c>
      <c r="C12807" s="4" t="s">
        <v>27</v>
      </c>
      <c r="D12807" s="4" t="s">
        <v>19</v>
      </c>
      <c r="E12807" s="4" t="s">
        <v>20</v>
      </c>
      <c r="F12807" s="4" t="s">
        <v>830</v>
      </c>
      <c r="G12807" s="4">
        <v>100000</v>
      </c>
      <c r="H12807" s="4">
        <v>290606.34999999899</v>
      </c>
    </row>
    <row r="12808" spans="2:8" hidden="1" x14ac:dyDescent="0.15">
      <c r="B12808" s="8" t="s">
        <v>3133</v>
      </c>
      <c r="C12808" s="4" t="s">
        <v>27</v>
      </c>
      <c r="D12808" s="4" t="s">
        <v>19</v>
      </c>
      <c r="E12808" s="4" t="s">
        <v>20</v>
      </c>
      <c r="F12808" s="4" t="s">
        <v>3680</v>
      </c>
      <c r="G12808" s="4">
        <v>12000</v>
      </c>
      <c r="H12808" s="4">
        <v>39807.11</v>
      </c>
    </row>
    <row r="12809" spans="2:8" hidden="1" x14ac:dyDescent="0.15">
      <c r="B12809" s="8" t="s">
        <v>262</v>
      </c>
      <c r="C12809" s="4" t="s">
        <v>27</v>
      </c>
      <c r="D12809" s="4" t="s">
        <v>19</v>
      </c>
      <c r="E12809" s="4" t="s">
        <v>20</v>
      </c>
      <c r="F12809" s="4" t="s">
        <v>3680</v>
      </c>
      <c r="G12809" s="4">
        <v>12000</v>
      </c>
      <c r="H12809" s="4">
        <v>45600.75</v>
      </c>
    </row>
    <row r="12810" spans="2:8" hidden="1" x14ac:dyDescent="0.15">
      <c r="B12810" s="8" t="s">
        <v>3682</v>
      </c>
      <c r="C12810" s="4" t="s">
        <v>27</v>
      </c>
      <c r="D12810" s="4" t="s">
        <v>19</v>
      </c>
      <c r="E12810" s="4" t="s">
        <v>20</v>
      </c>
      <c r="F12810" s="4" t="s">
        <v>3680</v>
      </c>
      <c r="G12810" s="4">
        <v>12000</v>
      </c>
      <c r="H12810" s="4">
        <v>41396.589999999902</v>
      </c>
    </row>
    <row r="12811" spans="2:8" hidden="1" x14ac:dyDescent="0.15">
      <c r="B12811" s="8" t="s">
        <v>617</v>
      </c>
      <c r="C12811" s="4" t="s">
        <v>27</v>
      </c>
      <c r="D12811" s="4" t="s">
        <v>19</v>
      </c>
      <c r="E12811" s="4" t="s">
        <v>20</v>
      </c>
      <c r="F12811" s="4" t="s">
        <v>3680</v>
      </c>
      <c r="G12811" s="4">
        <v>12000</v>
      </c>
      <c r="H12811" s="4">
        <v>30981.73</v>
      </c>
    </row>
    <row r="12812" spans="2:8" hidden="1" x14ac:dyDescent="0.15">
      <c r="B12812" s="8" t="s">
        <v>699</v>
      </c>
      <c r="C12812" s="4" t="s">
        <v>27</v>
      </c>
      <c r="D12812" s="4" t="s">
        <v>19</v>
      </c>
      <c r="E12812" s="4" t="s">
        <v>20</v>
      </c>
      <c r="F12812" s="4" t="s">
        <v>700</v>
      </c>
      <c r="G12812" s="4">
        <v>150000</v>
      </c>
      <c r="H12812" s="4">
        <v>477606.25</v>
      </c>
    </row>
    <row r="12813" spans="2:8" hidden="1" x14ac:dyDescent="0.15">
      <c r="B12813" s="8" t="s">
        <v>308</v>
      </c>
      <c r="C12813" s="4" t="s">
        <v>27</v>
      </c>
      <c r="D12813" s="4" t="s">
        <v>19</v>
      </c>
      <c r="E12813" s="4" t="s">
        <v>20</v>
      </c>
      <c r="F12813" s="4" t="s">
        <v>700</v>
      </c>
      <c r="G12813" s="4">
        <v>100000</v>
      </c>
      <c r="H12813" s="4">
        <v>391900.25</v>
      </c>
    </row>
    <row r="12814" spans="2:8" hidden="1" x14ac:dyDescent="0.15">
      <c r="B12814" s="8" t="s">
        <v>825</v>
      </c>
      <c r="C12814" s="4" t="s">
        <v>27</v>
      </c>
      <c r="D12814" s="4" t="s">
        <v>19</v>
      </c>
      <c r="E12814" s="4" t="s">
        <v>20</v>
      </c>
      <c r="F12814" s="4" t="s">
        <v>700</v>
      </c>
      <c r="G12814" s="4">
        <v>100000</v>
      </c>
      <c r="H12814" s="4">
        <v>391878.45</v>
      </c>
    </row>
    <row r="12815" spans="2:8" hidden="1" x14ac:dyDescent="0.15">
      <c r="B12815" s="8" t="s">
        <v>645</v>
      </c>
      <c r="C12815" s="4" t="s">
        <v>27</v>
      </c>
      <c r="D12815" s="4" t="s">
        <v>19</v>
      </c>
      <c r="E12815" s="4" t="s">
        <v>20</v>
      </c>
      <c r="F12815" s="4" t="s">
        <v>646</v>
      </c>
      <c r="G12815" s="4">
        <v>200000</v>
      </c>
      <c r="H12815" s="4">
        <v>484400</v>
      </c>
    </row>
    <row r="12816" spans="2:8" hidden="1" x14ac:dyDescent="0.15">
      <c r="B12816" s="8" t="s">
        <v>840</v>
      </c>
      <c r="C12816" s="4" t="s">
        <v>27</v>
      </c>
      <c r="D12816" s="4" t="s">
        <v>19</v>
      </c>
      <c r="E12816" s="4" t="s">
        <v>20</v>
      </c>
      <c r="F12816" s="4" t="s">
        <v>841</v>
      </c>
      <c r="G12816" s="4">
        <v>100000</v>
      </c>
      <c r="H12816" s="4">
        <v>230200</v>
      </c>
    </row>
    <row r="12817" spans="2:8" hidden="1" x14ac:dyDescent="0.15">
      <c r="B12817" s="8" t="s">
        <v>612</v>
      </c>
      <c r="C12817" s="4" t="s">
        <v>27</v>
      </c>
      <c r="D12817" s="4" t="s">
        <v>19</v>
      </c>
      <c r="E12817" s="4" t="s">
        <v>20</v>
      </c>
      <c r="F12817" s="4" t="s">
        <v>837</v>
      </c>
      <c r="G12817" s="4">
        <v>100000</v>
      </c>
      <c r="H12817" s="4">
        <v>242200</v>
      </c>
    </row>
    <row r="12818" spans="2:8" hidden="1" x14ac:dyDescent="0.15">
      <c r="B12818" s="8" t="s">
        <v>400</v>
      </c>
      <c r="C12818" s="4" t="s">
        <v>27</v>
      </c>
      <c r="D12818" s="4" t="s">
        <v>19</v>
      </c>
      <c r="E12818" s="4" t="s">
        <v>20</v>
      </c>
      <c r="F12818" s="4" t="s">
        <v>837</v>
      </c>
      <c r="G12818" s="4">
        <v>100000</v>
      </c>
      <c r="H12818" s="4">
        <v>194308.25</v>
      </c>
    </row>
    <row r="12819" spans="2:8" hidden="1" x14ac:dyDescent="0.15">
      <c r="B12819" s="8" t="s">
        <v>850</v>
      </c>
      <c r="C12819" s="4" t="s">
        <v>27</v>
      </c>
      <c r="D12819" s="4" t="s">
        <v>19</v>
      </c>
      <c r="E12819" s="4" t="s">
        <v>20</v>
      </c>
      <c r="F12819" s="4" t="s">
        <v>851</v>
      </c>
      <c r="G12819" s="4">
        <v>100000</v>
      </c>
      <c r="H12819" s="4">
        <v>190000</v>
      </c>
    </row>
    <row r="12820" spans="2:8" hidden="1" x14ac:dyDescent="0.15">
      <c r="B12820" s="8" t="s">
        <v>564</v>
      </c>
      <c r="C12820" s="4" t="s">
        <v>27</v>
      </c>
      <c r="D12820" s="4" t="s">
        <v>19</v>
      </c>
      <c r="E12820" s="4" t="s">
        <v>20</v>
      </c>
      <c r="F12820" s="4" t="s">
        <v>3691</v>
      </c>
      <c r="G12820" s="4">
        <v>12000</v>
      </c>
      <c r="H12820" s="4">
        <v>24000</v>
      </c>
    </row>
    <row r="12821" spans="2:8" hidden="1" x14ac:dyDescent="0.15">
      <c r="B12821" s="8" t="s">
        <v>408</v>
      </c>
      <c r="C12821" s="4" t="s">
        <v>27</v>
      </c>
      <c r="D12821" s="4" t="s">
        <v>19</v>
      </c>
      <c r="E12821" s="4" t="s">
        <v>20</v>
      </c>
      <c r="F12821" s="4" t="s">
        <v>963</v>
      </c>
      <c r="G12821" s="4">
        <v>64000</v>
      </c>
      <c r="H12821" s="4">
        <v>186240</v>
      </c>
    </row>
    <row r="12822" spans="2:8" hidden="1" x14ac:dyDescent="0.15">
      <c r="B12822" s="8" t="s">
        <v>964</v>
      </c>
      <c r="C12822" s="4" t="s">
        <v>27</v>
      </c>
      <c r="D12822" s="4" t="s">
        <v>19</v>
      </c>
      <c r="E12822" s="4" t="s">
        <v>20</v>
      </c>
      <c r="F12822" s="4" t="s">
        <v>963</v>
      </c>
      <c r="G12822" s="4">
        <v>64000</v>
      </c>
      <c r="H12822" s="4">
        <v>186240</v>
      </c>
    </row>
    <row r="12823" spans="2:8" hidden="1" x14ac:dyDescent="0.15">
      <c r="B12823" s="8" t="s">
        <v>784</v>
      </c>
      <c r="C12823" s="4" t="s">
        <v>27</v>
      </c>
      <c r="D12823" s="4" t="s">
        <v>19</v>
      </c>
      <c r="E12823" s="4" t="s">
        <v>20</v>
      </c>
      <c r="F12823" s="4" t="s">
        <v>963</v>
      </c>
      <c r="G12823" s="4">
        <v>64000</v>
      </c>
      <c r="H12823" s="4">
        <v>186240</v>
      </c>
    </row>
    <row r="12824" spans="2:8" hidden="1" x14ac:dyDescent="0.15">
      <c r="B12824" s="8" t="s">
        <v>784</v>
      </c>
      <c r="C12824" s="4" t="s">
        <v>27</v>
      </c>
      <c r="D12824" s="4" t="s">
        <v>19</v>
      </c>
      <c r="E12824" s="4" t="s">
        <v>20</v>
      </c>
      <c r="F12824" s="4" t="s">
        <v>963</v>
      </c>
      <c r="G12824" s="4">
        <v>64000</v>
      </c>
      <c r="H12824" s="4">
        <v>186240</v>
      </c>
    </row>
    <row r="12825" spans="2:8" hidden="1" x14ac:dyDescent="0.15">
      <c r="B12825" s="8" t="s">
        <v>1253</v>
      </c>
      <c r="C12825" s="4" t="s">
        <v>27</v>
      </c>
      <c r="D12825" s="4" t="s">
        <v>19</v>
      </c>
      <c r="E12825" s="4" t="s">
        <v>20</v>
      </c>
      <c r="F12825" s="4" t="s">
        <v>1254</v>
      </c>
      <c r="G12825" s="4">
        <v>49825</v>
      </c>
      <c r="H12825" s="4">
        <v>171500</v>
      </c>
    </row>
    <row r="12826" spans="2:8" hidden="1" x14ac:dyDescent="0.15">
      <c r="B12826" s="8" t="s">
        <v>2943</v>
      </c>
      <c r="C12826" s="4" t="s">
        <v>27</v>
      </c>
      <c r="D12826" s="4" t="s">
        <v>19</v>
      </c>
      <c r="E12826" s="4" t="s">
        <v>20</v>
      </c>
      <c r="F12826" s="4" t="s">
        <v>6910</v>
      </c>
      <c r="G12826" s="4">
        <v>48</v>
      </c>
      <c r="H12826" s="4">
        <v>42.37</v>
      </c>
    </row>
    <row r="12827" spans="2:8" hidden="1" x14ac:dyDescent="0.15">
      <c r="B12827" s="8" t="s">
        <v>3001</v>
      </c>
      <c r="C12827" s="4" t="s">
        <v>27</v>
      </c>
      <c r="D12827" s="4" t="s">
        <v>1389</v>
      </c>
      <c r="E12827" s="4" t="s">
        <v>20</v>
      </c>
      <c r="F12827" s="4" t="s">
        <v>8001</v>
      </c>
      <c r="G12827" s="4">
        <v>0.8</v>
      </c>
      <c r="H12827" s="4">
        <v>17.559999999999999</v>
      </c>
    </row>
    <row r="12828" spans="2:8" hidden="1" x14ac:dyDescent="0.15">
      <c r="B12828" s="8" t="s">
        <v>3378</v>
      </c>
      <c r="C12828" s="4" t="s">
        <v>27</v>
      </c>
      <c r="D12828" s="4" t="s">
        <v>1389</v>
      </c>
      <c r="E12828" s="4" t="s">
        <v>20</v>
      </c>
      <c r="F12828" s="4" t="s">
        <v>7851</v>
      </c>
      <c r="G12828" s="4">
        <v>1.4</v>
      </c>
      <c r="H12828" s="4">
        <v>24.39</v>
      </c>
    </row>
    <row r="12829" spans="2:8" hidden="1" x14ac:dyDescent="0.15">
      <c r="B12829" s="8" t="s">
        <v>3475</v>
      </c>
      <c r="C12829" s="4" t="s">
        <v>27</v>
      </c>
      <c r="D12829" s="4" t="s">
        <v>1389</v>
      </c>
      <c r="E12829" s="4" t="s">
        <v>20</v>
      </c>
      <c r="F12829" s="4" t="s">
        <v>7497</v>
      </c>
      <c r="G12829" s="4">
        <v>6</v>
      </c>
      <c r="H12829" s="4">
        <v>298.57</v>
      </c>
    </row>
    <row r="12830" spans="2:8" hidden="1" x14ac:dyDescent="0.15">
      <c r="B12830" s="8">
        <v>45456</v>
      </c>
      <c r="C12830" s="4" t="s">
        <v>18</v>
      </c>
      <c r="D12830" s="4" t="s">
        <v>1389</v>
      </c>
      <c r="E12830" s="4" t="s">
        <v>20</v>
      </c>
      <c r="F12830" s="4" t="s">
        <v>7043</v>
      </c>
      <c r="G12830" s="4">
        <v>25</v>
      </c>
      <c r="H12830" s="4">
        <v>1935</v>
      </c>
    </row>
    <row r="12831" spans="2:8" hidden="1" x14ac:dyDescent="0.15">
      <c r="B12831" s="8" t="s">
        <v>333</v>
      </c>
      <c r="C12831" s="4" t="s">
        <v>27</v>
      </c>
      <c r="D12831" s="4" t="s">
        <v>1389</v>
      </c>
      <c r="E12831" s="4" t="s">
        <v>20</v>
      </c>
      <c r="F12831" s="4" t="s">
        <v>7042</v>
      </c>
      <c r="G12831" s="4">
        <v>25</v>
      </c>
      <c r="H12831" s="4">
        <v>1935</v>
      </c>
    </row>
    <row r="12832" spans="2:8" hidden="1" x14ac:dyDescent="0.15">
      <c r="B12832" s="8" t="s">
        <v>2292</v>
      </c>
      <c r="C12832" s="4" t="s">
        <v>27</v>
      </c>
      <c r="D12832" s="4" t="s">
        <v>1389</v>
      </c>
      <c r="E12832" s="4" t="s">
        <v>20</v>
      </c>
      <c r="F12832" s="4" t="s">
        <v>7044</v>
      </c>
      <c r="G12832" s="4">
        <v>25</v>
      </c>
      <c r="H12832" s="4">
        <v>1935</v>
      </c>
    </row>
    <row r="12833" spans="2:8" hidden="1" x14ac:dyDescent="0.15">
      <c r="B12833" s="8" t="s">
        <v>3090</v>
      </c>
      <c r="C12833" s="4" t="s">
        <v>27</v>
      </c>
      <c r="D12833" s="4" t="s">
        <v>1389</v>
      </c>
      <c r="E12833" s="4" t="s">
        <v>20</v>
      </c>
      <c r="F12833" s="4" t="s">
        <v>8005</v>
      </c>
      <c r="G12833" s="4">
        <v>0.79</v>
      </c>
      <c r="H12833" s="4">
        <v>57.32</v>
      </c>
    </row>
    <row r="12834" spans="2:8" hidden="1" x14ac:dyDescent="0.15">
      <c r="B12834" s="8" t="s">
        <v>606</v>
      </c>
      <c r="C12834" s="4" t="s">
        <v>27</v>
      </c>
      <c r="D12834" s="4" t="s">
        <v>1389</v>
      </c>
      <c r="E12834" s="4" t="s">
        <v>20</v>
      </c>
      <c r="F12834" s="4" t="s">
        <v>7832</v>
      </c>
      <c r="G12834" s="4">
        <v>1.5</v>
      </c>
      <c r="H12834" s="4">
        <v>156</v>
      </c>
    </row>
    <row r="12835" spans="2:8" hidden="1" x14ac:dyDescent="0.15">
      <c r="B12835" s="8" t="s">
        <v>3078</v>
      </c>
      <c r="C12835" s="4" t="s">
        <v>27</v>
      </c>
      <c r="D12835" s="4" t="s">
        <v>391</v>
      </c>
      <c r="E12835" s="4" t="s">
        <v>20</v>
      </c>
      <c r="F12835" s="4" t="s">
        <v>7572</v>
      </c>
      <c r="G12835" s="4">
        <v>4.5</v>
      </c>
      <c r="H12835" s="4">
        <v>435.35</v>
      </c>
    </row>
    <row r="12836" spans="2:8" hidden="1" x14ac:dyDescent="0.15">
      <c r="B12836" s="8" t="s">
        <v>788</v>
      </c>
      <c r="C12836" s="4" t="s">
        <v>27</v>
      </c>
      <c r="D12836" s="4" t="s">
        <v>391</v>
      </c>
      <c r="E12836" s="4" t="s">
        <v>20</v>
      </c>
      <c r="F12836" s="4" t="s">
        <v>7572</v>
      </c>
      <c r="G12836" s="4">
        <v>4.5</v>
      </c>
      <c r="H12836" s="4">
        <v>432.84</v>
      </c>
    </row>
    <row r="12837" spans="2:8" hidden="1" x14ac:dyDescent="0.15">
      <c r="B12837" s="8">
        <v>45551</v>
      </c>
      <c r="C12837" s="4" t="s">
        <v>18</v>
      </c>
      <c r="D12837" s="4" t="s">
        <v>19</v>
      </c>
      <c r="E12837" s="4" t="s">
        <v>20</v>
      </c>
      <c r="F12837" s="4" t="s">
        <v>7160</v>
      </c>
      <c r="G12837" s="4">
        <v>20</v>
      </c>
      <c r="H12837" s="4">
        <v>640</v>
      </c>
    </row>
    <row r="12838" spans="2:8" hidden="1" x14ac:dyDescent="0.15">
      <c r="B12838" s="8" t="s">
        <v>75</v>
      </c>
      <c r="C12838" s="4" t="s">
        <v>27</v>
      </c>
      <c r="D12838" s="4" t="s">
        <v>19</v>
      </c>
      <c r="E12838" s="4" t="s">
        <v>20</v>
      </c>
      <c r="F12838" s="4" t="s">
        <v>7767</v>
      </c>
      <c r="G12838" s="4">
        <v>2</v>
      </c>
      <c r="H12838" s="4">
        <v>6.28</v>
      </c>
    </row>
    <row r="12839" spans="2:8" hidden="1" x14ac:dyDescent="0.15">
      <c r="B12839" s="8">
        <v>45554</v>
      </c>
      <c r="C12839" s="4" t="s">
        <v>18</v>
      </c>
      <c r="D12839" s="4" t="s">
        <v>19</v>
      </c>
      <c r="E12839" s="4" t="s">
        <v>20</v>
      </c>
      <c r="F12839" s="4" t="s">
        <v>1394</v>
      </c>
      <c r="G12839" s="4">
        <v>27000</v>
      </c>
      <c r="H12839" s="4">
        <v>72441.899999999994</v>
      </c>
    </row>
    <row r="12840" spans="2:8" hidden="1" x14ac:dyDescent="0.15">
      <c r="B12840" s="8">
        <v>45323</v>
      </c>
      <c r="C12840" s="4" t="s">
        <v>18</v>
      </c>
      <c r="D12840" s="4" t="s">
        <v>19</v>
      </c>
      <c r="E12840" s="4" t="s">
        <v>20</v>
      </c>
      <c r="F12840" s="4" t="s">
        <v>1425</v>
      </c>
      <c r="G12840" s="4">
        <v>26640</v>
      </c>
      <c r="H12840" s="4">
        <v>72247.16</v>
      </c>
    </row>
    <row r="12841" spans="2:8" hidden="1" x14ac:dyDescent="0.15">
      <c r="B12841" s="8" t="s">
        <v>1409</v>
      </c>
      <c r="C12841" s="4" t="s">
        <v>27</v>
      </c>
      <c r="D12841" s="4" t="s">
        <v>19</v>
      </c>
      <c r="E12841" s="4" t="s">
        <v>20</v>
      </c>
      <c r="F12841" s="4" t="s">
        <v>1410</v>
      </c>
      <c r="G12841" s="4">
        <v>26820</v>
      </c>
      <c r="H12841" s="4">
        <v>80877.95</v>
      </c>
    </row>
    <row r="12842" spans="2:8" hidden="1" x14ac:dyDescent="0.15">
      <c r="B12842" s="8">
        <v>45381</v>
      </c>
      <c r="C12842" s="4" t="s">
        <v>18</v>
      </c>
      <c r="D12842" s="4" t="s">
        <v>19</v>
      </c>
      <c r="E12842" s="4" t="s">
        <v>20</v>
      </c>
      <c r="F12842" s="4" t="s">
        <v>1420</v>
      </c>
      <c r="G12842" s="4">
        <v>26730</v>
      </c>
      <c r="H12842" s="4">
        <v>69670.880000000005</v>
      </c>
    </row>
    <row r="12843" spans="2:8" hidden="1" x14ac:dyDescent="0.15">
      <c r="B12843" s="8" t="s">
        <v>2056</v>
      </c>
      <c r="C12843" s="4" t="s">
        <v>27</v>
      </c>
      <c r="D12843" s="4" t="s">
        <v>19</v>
      </c>
      <c r="E12843" s="4" t="s">
        <v>20</v>
      </c>
      <c r="F12843" s="4" t="s">
        <v>5849</v>
      </c>
      <c r="G12843" s="4">
        <v>540</v>
      </c>
      <c r="H12843" s="4">
        <v>1642.23</v>
      </c>
    </row>
    <row r="12844" spans="2:8" hidden="1" x14ac:dyDescent="0.15">
      <c r="B12844" s="8" t="s">
        <v>2033</v>
      </c>
      <c r="C12844" s="4" t="s">
        <v>27</v>
      </c>
      <c r="D12844" s="4" t="s">
        <v>19</v>
      </c>
      <c r="E12844" s="4" t="s">
        <v>20</v>
      </c>
      <c r="F12844" s="4" t="s">
        <v>5849</v>
      </c>
      <c r="G12844" s="4">
        <v>360</v>
      </c>
      <c r="H12844" s="4">
        <v>720.77</v>
      </c>
    </row>
    <row r="12845" spans="2:8" hidden="1" x14ac:dyDescent="0.15">
      <c r="B12845" s="8">
        <v>45616</v>
      </c>
      <c r="C12845" s="4" t="s">
        <v>18</v>
      </c>
      <c r="D12845" s="4" t="s">
        <v>19</v>
      </c>
      <c r="E12845" s="4" t="s">
        <v>20</v>
      </c>
      <c r="F12845" s="4" t="s">
        <v>1430</v>
      </c>
      <c r="G12845" s="4">
        <v>26640</v>
      </c>
      <c r="H12845" s="4">
        <v>69696.25</v>
      </c>
    </row>
    <row r="12846" spans="2:8" hidden="1" x14ac:dyDescent="0.15">
      <c r="B12846" s="8">
        <v>45654</v>
      </c>
      <c r="C12846" s="4" t="s">
        <v>18</v>
      </c>
      <c r="D12846" s="4" t="s">
        <v>19</v>
      </c>
      <c r="E12846" s="4" t="s">
        <v>20</v>
      </c>
      <c r="F12846" s="4" t="s">
        <v>1398</v>
      </c>
      <c r="G12846" s="4">
        <v>27000</v>
      </c>
      <c r="H12846" s="4">
        <v>68602.350000000006</v>
      </c>
    </row>
    <row r="12847" spans="2:8" hidden="1" x14ac:dyDescent="0.15">
      <c r="B12847" s="8">
        <v>45311</v>
      </c>
      <c r="C12847" s="4" t="s">
        <v>18</v>
      </c>
      <c r="D12847" s="4" t="s">
        <v>19</v>
      </c>
      <c r="E12847" s="4" t="s">
        <v>20</v>
      </c>
      <c r="F12847" s="4" t="s">
        <v>1398</v>
      </c>
      <c r="G12847" s="4">
        <v>26640</v>
      </c>
      <c r="H12847" s="4">
        <v>71748.5</v>
      </c>
    </row>
    <row r="12848" spans="2:8" hidden="1" x14ac:dyDescent="0.15">
      <c r="B12848" s="8" t="s">
        <v>1338</v>
      </c>
      <c r="C12848" s="4" t="s">
        <v>27</v>
      </c>
      <c r="D12848" s="4" t="s">
        <v>19</v>
      </c>
      <c r="E12848" s="4" t="s">
        <v>20</v>
      </c>
      <c r="F12848" s="4" t="s">
        <v>1480</v>
      </c>
      <c r="G12848" s="4">
        <v>26160</v>
      </c>
      <c r="H12848" s="4">
        <v>69219.97</v>
      </c>
    </row>
    <row r="12849" spans="2:8" hidden="1" x14ac:dyDescent="0.15">
      <c r="B12849" s="8" t="s">
        <v>1313</v>
      </c>
      <c r="C12849" s="4" t="s">
        <v>27</v>
      </c>
      <c r="D12849" s="4" t="s">
        <v>19</v>
      </c>
      <c r="E12849" s="4" t="s">
        <v>20</v>
      </c>
      <c r="F12849" s="4" t="s">
        <v>1480</v>
      </c>
      <c r="G12849" s="4">
        <v>17400</v>
      </c>
      <c r="H12849" s="4">
        <v>47449.36</v>
      </c>
    </row>
    <row r="12850" spans="2:8" hidden="1" x14ac:dyDescent="0.15">
      <c r="B12850" s="8" t="s">
        <v>1006</v>
      </c>
      <c r="C12850" s="4" t="s">
        <v>27</v>
      </c>
      <c r="D12850" s="4" t="s">
        <v>19</v>
      </c>
      <c r="E12850" s="4" t="s">
        <v>20</v>
      </c>
      <c r="F12850" s="4" t="s">
        <v>1480</v>
      </c>
      <c r="G12850" s="4">
        <v>26160</v>
      </c>
      <c r="H12850" s="4">
        <v>75647.89</v>
      </c>
    </row>
    <row r="12851" spans="2:8" hidden="1" x14ac:dyDescent="0.15">
      <c r="B12851" s="8" t="s">
        <v>1481</v>
      </c>
      <c r="C12851" s="4" t="s">
        <v>27</v>
      </c>
      <c r="D12851" s="4" t="s">
        <v>19</v>
      </c>
      <c r="E12851" s="4" t="s">
        <v>20</v>
      </c>
      <c r="F12851" s="4" t="s">
        <v>1480</v>
      </c>
      <c r="G12851" s="4">
        <v>26160</v>
      </c>
      <c r="H12851" s="4">
        <v>75553.05</v>
      </c>
    </row>
    <row r="12852" spans="2:8" hidden="1" x14ac:dyDescent="0.15">
      <c r="B12852" s="8" t="s">
        <v>143</v>
      </c>
      <c r="C12852" s="4" t="s">
        <v>27</v>
      </c>
      <c r="D12852" s="4" t="s">
        <v>19</v>
      </c>
      <c r="E12852" s="4" t="s">
        <v>20</v>
      </c>
      <c r="F12852" s="4" t="s">
        <v>1480</v>
      </c>
      <c r="G12852" s="4">
        <v>26160</v>
      </c>
      <c r="H12852" s="4">
        <v>69695.009999999893</v>
      </c>
    </row>
    <row r="12853" spans="2:8" hidden="1" x14ac:dyDescent="0.15">
      <c r="B12853" s="8" t="s">
        <v>861</v>
      </c>
      <c r="C12853" s="4" t="s">
        <v>27</v>
      </c>
      <c r="D12853" s="4" t="s">
        <v>19</v>
      </c>
      <c r="E12853" s="4" t="s">
        <v>20</v>
      </c>
      <c r="F12853" s="4" t="s">
        <v>1480</v>
      </c>
      <c r="G12853" s="4">
        <v>26160</v>
      </c>
      <c r="H12853" s="4">
        <v>69691.070000000007</v>
      </c>
    </row>
    <row r="12854" spans="2:8" hidden="1" x14ac:dyDescent="0.15">
      <c r="B12854" s="8" t="s">
        <v>1007</v>
      </c>
      <c r="C12854" s="4" t="s">
        <v>27</v>
      </c>
      <c r="D12854" s="4" t="s">
        <v>19</v>
      </c>
      <c r="E12854" s="4" t="s">
        <v>20</v>
      </c>
      <c r="F12854" s="4" t="s">
        <v>1480</v>
      </c>
      <c r="G12854" s="4">
        <v>26160</v>
      </c>
      <c r="H12854" s="4">
        <v>69039.06</v>
      </c>
    </row>
    <row r="12855" spans="2:8" hidden="1" x14ac:dyDescent="0.15">
      <c r="B12855" s="8" t="s">
        <v>770</v>
      </c>
      <c r="C12855" s="4" t="s">
        <v>27</v>
      </c>
      <c r="D12855" s="4" t="s">
        <v>19</v>
      </c>
      <c r="E12855" s="4" t="s">
        <v>20</v>
      </c>
      <c r="F12855" s="4" t="s">
        <v>1480</v>
      </c>
      <c r="G12855" s="4">
        <v>25800</v>
      </c>
      <c r="H12855" s="4">
        <v>75525.820000000007</v>
      </c>
    </row>
    <row r="12856" spans="2:8" hidden="1" x14ac:dyDescent="0.15">
      <c r="B12856" s="8">
        <v>45521</v>
      </c>
      <c r="C12856" s="4" t="s">
        <v>18</v>
      </c>
      <c r="D12856" s="4" t="s">
        <v>19</v>
      </c>
      <c r="E12856" s="4" t="s">
        <v>20</v>
      </c>
      <c r="F12856" s="4" t="s">
        <v>1397</v>
      </c>
      <c r="G12856" s="4">
        <v>27000</v>
      </c>
      <c r="H12856" s="4">
        <v>69554.259999999995</v>
      </c>
    </row>
    <row r="12857" spans="2:8" hidden="1" x14ac:dyDescent="0.15">
      <c r="B12857" s="8" t="s">
        <v>1385</v>
      </c>
      <c r="C12857" s="4" t="s">
        <v>27</v>
      </c>
      <c r="D12857" s="4" t="s">
        <v>19</v>
      </c>
      <c r="E12857" s="4" t="s">
        <v>20</v>
      </c>
      <c r="F12857" s="4" t="s">
        <v>1386</v>
      </c>
      <c r="G12857" s="4">
        <v>27180</v>
      </c>
      <c r="H12857" s="4">
        <v>83464.36</v>
      </c>
    </row>
    <row r="12858" spans="2:8" hidden="1" x14ac:dyDescent="0.15">
      <c r="B12858" s="8" t="s">
        <v>1414</v>
      </c>
      <c r="C12858" s="4" t="s">
        <v>27</v>
      </c>
      <c r="D12858" s="4" t="s">
        <v>19</v>
      </c>
      <c r="E12858" s="4" t="s">
        <v>20</v>
      </c>
      <c r="F12858" s="4" t="s">
        <v>1415</v>
      </c>
      <c r="G12858" s="4">
        <v>26730</v>
      </c>
      <c r="H12858" s="4">
        <v>80918.509999999995</v>
      </c>
    </row>
    <row r="12859" spans="2:8" hidden="1" x14ac:dyDescent="0.15">
      <c r="B12859" s="8">
        <v>45409</v>
      </c>
      <c r="C12859" s="4" t="s">
        <v>18</v>
      </c>
      <c r="D12859" s="4" t="s">
        <v>301</v>
      </c>
      <c r="E12859" s="4" t="s">
        <v>20</v>
      </c>
      <c r="F12859" s="4" t="s">
        <v>1419</v>
      </c>
      <c r="G12859" s="4">
        <v>26730</v>
      </c>
      <c r="H12859" s="4">
        <v>69737.509999999995</v>
      </c>
    </row>
    <row r="12860" spans="2:8" hidden="1" x14ac:dyDescent="0.15">
      <c r="B12860" s="8">
        <v>45350</v>
      </c>
      <c r="C12860" s="4" t="s">
        <v>18</v>
      </c>
      <c r="D12860" s="4" t="s">
        <v>19</v>
      </c>
      <c r="E12860" s="4" t="s">
        <v>20</v>
      </c>
      <c r="F12860" s="4" t="s">
        <v>1393</v>
      </c>
      <c r="G12860" s="4">
        <v>27000</v>
      </c>
      <c r="H12860" s="4">
        <v>72642.990000000005</v>
      </c>
    </row>
    <row r="12861" spans="2:8" hidden="1" x14ac:dyDescent="0.15">
      <c r="B12861" s="8">
        <v>45303</v>
      </c>
      <c r="C12861" s="4" t="s">
        <v>18</v>
      </c>
      <c r="D12861" s="4" t="s">
        <v>19</v>
      </c>
      <c r="E12861" s="4" t="s">
        <v>20</v>
      </c>
      <c r="F12861" s="4" t="s">
        <v>1416</v>
      </c>
      <c r="G12861" s="4">
        <v>26730</v>
      </c>
      <c r="H12861" s="4">
        <v>72375.97</v>
      </c>
    </row>
    <row r="12862" spans="2:8" hidden="1" x14ac:dyDescent="0.15">
      <c r="B12862" s="8">
        <v>45583</v>
      </c>
      <c r="C12862" s="4" t="s">
        <v>18</v>
      </c>
      <c r="D12862" s="4" t="s">
        <v>19</v>
      </c>
      <c r="E12862" s="4" t="s">
        <v>20</v>
      </c>
      <c r="F12862" s="4" t="s">
        <v>1453</v>
      </c>
      <c r="G12862" s="4">
        <v>26550</v>
      </c>
      <c r="H12862" s="4">
        <v>70352.160000000003</v>
      </c>
    </row>
    <row r="12863" spans="2:8" hidden="1" x14ac:dyDescent="0.15">
      <c r="B12863" s="8">
        <v>45443</v>
      </c>
      <c r="C12863" s="4" t="s">
        <v>18</v>
      </c>
      <c r="D12863" s="4" t="s">
        <v>19</v>
      </c>
      <c r="E12863" s="4" t="s">
        <v>20</v>
      </c>
      <c r="F12863" s="4" t="s">
        <v>1396</v>
      </c>
      <c r="G12863" s="4">
        <v>27000</v>
      </c>
      <c r="H12863" s="4">
        <v>70647.78</v>
      </c>
    </row>
    <row r="12864" spans="2:8" hidden="1" x14ac:dyDescent="0.15">
      <c r="B12864" s="8">
        <v>45329</v>
      </c>
      <c r="C12864" s="4" t="s">
        <v>18</v>
      </c>
      <c r="D12864" s="4" t="s">
        <v>19</v>
      </c>
      <c r="E12864" s="4" t="s">
        <v>20</v>
      </c>
      <c r="F12864" s="4" t="s">
        <v>1427</v>
      </c>
      <c r="G12864" s="4">
        <v>26640</v>
      </c>
      <c r="H12864" s="4">
        <v>71930.58</v>
      </c>
    </row>
    <row r="12865" spans="2:8" hidden="1" x14ac:dyDescent="0.15">
      <c r="B12865" s="8">
        <v>45400</v>
      </c>
      <c r="C12865" s="4" t="s">
        <v>18</v>
      </c>
      <c r="D12865" s="4" t="s">
        <v>301</v>
      </c>
      <c r="E12865" s="4" t="s">
        <v>20</v>
      </c>
      <c r="F12865" s="4" t="s">
        <v>1429</v>
      </c>
      <c r="G12865" s="4">
        <v>26640</v>
      </c>
      <c r="H12865" s="4">
        <v>69760.25</v>
      </c>
    </row>
    <row r="12866" spans="2:8" hidden="1" x14ac:dyDescent="0.15">
      <c r="B12866" s="8" t="s">
        <v>765</v>
      </c>
      <c r="C12866" s="4" t="s">
        <v>27</v>
      </c>
      <c r="D12866" s="4" t="s">
        <v>19</v>
      </c>
      <c r="E12866" s="4" t="s">
        <v>20</v>
      </c>
      <c r="F12866" s="4" t="s">
        <v>1392</v>
      </c>
      <c r="G12866" s="4">
        <v>27000</v>
      </c>
      <c r="H12866" s="4">
        <v>81124.91</v>
      </c>
    </row>
    <row r="12867" spans="2:8" hidden="1" x14ac:dyDescent="0.15">
      <c r="B12867" s="8">
        <v>45633</v>
      </c>
      <c r="C12867" s="4" t="s">
        <v>18</v>
      </c>
      <c r="D12867" s="4" t="s">
        <v>19</v>
      </c>
      <c r="E12867" s="4" t="s">
        <v>20</v>
      </c>
      <c r="F12867" s="4" t="s">
        <v>1431</v>
      </c>
      <c r="G12867" s="4">
        <v>26640</v>
      </c>
      <c r="H12867" s="4">
        <v>69223.03</v>
      </c>
    </row>
    <row r="12868" spans="2:8" hidden="1" x14ac:dyDescent="0.15">
      <c r="B12868" s="8" t="s">
        <v>1352</v>
      </c>
      <c r="C12868" s="4" t="s">
        <v>27</v>
      </c>
      <c r="D12868" s="4" t="s">
        <v>19</v>
      </c>
      <c r="E12868" s="4" t="s">
        <v>20</v>
      </c>
      <c r="F12868" s="4" t="s">
        <v>1353</v>
      </c>
      <c r="G12868" s="4">
        <v>34614</v>
      </c>
      <c r="H12868" s="4">
        <v>83309.02</v>
      </c>
    </row>
    <row r="12869" spans="2:8" hidden="1" x14ac:dyDescent="0.15">
      <c r="B12869" s="8" t="s">
        <v>1357</v>
      </c>
      <c r="C12869" s="4" t="s">
        <v>27</v>
      </c>
      <c r="D12869" s="4" t="s">
        <v>19</v>
      </c>
      <c r="E12869" s="4" t="s">
        <v>20</v>
      </c>
      <c r="F12869" s="4" t="s">
        <v>1353</v>
      </c>
      <c r="G12869" s="4">
        <v>33642</v>
      </c>
      <c r="H12869" s="4">
        <v>80894.679999999993</v>
      </c>
    </row>
    <row r="12870" spans="2:8" hidden="1" x14ac:dyDescent="0.15">
      <c r="B12870" s="8" t="s">
        <v>1193</v>
      </c>
      <c r="C12870" s="4" t="s">
        <v>27</v>
      </c>
      <c r="D12870" s="4" t="s">
        <v>19</v>
      </c>
      <c r="E12870" s="4" t="s">
        <v>20</v>
      </c>
      <c r="F12870" s="4" t="s">
        <v>1353</v>
      </c>
      <c r="G12870" s="4">
        <v>26514</v>
      </c>
      <c r="H12870" s="4">
        <v>65265.14</v>
      </c>
    </row>
    <row r="12871" spans="2:8" hidden="1" x14ac:dyDescent="0.15">
      <c r="B12871" s="8" t="s">
        <v>1471</v>
      </c>
      <c r="C12871" s="4" t="s">
        <v>27</v>
      </c>
      <c r="D12871" s="4" t="s">
        <v>19</v>
      </c>
      <c r="E12871" s="4" t="s">
        <v>20</v>
      </c>
      <c r="F12871" s="4" t="s">
        <v>1353</v>
      </c>
      <c r="G12871" s="4">
        <v>26370</v>
      </c>
      <c r="H12871" s="4">
        <v>62417.07</v>
      </c>
    </row>
    <row r="12872" spans="2:8" hidden="1" x14ac:dyDescent="0.15">
      <c r="B12872" s="8" t="s">
        <v>166</v>
      </c>
      <c r="C12872" s="4" t="s">
        <v>27</v>
      </c>
      <c r="D12872" s="4" t="s">
        <v>19</v>
      </c>
      <c r="E12872" s="4" t="s">
        <v>20</v>
      </c>
      <c r="F12872" s="4" t="s">
        <v>1353</v>
      </c>
      <c r="G12872" s="4">
        <v>26325</v>
      </c>
      <c r="H12872" s="4">
        <v>62705.599999999999</v>
      </c>
    </row>
    <row r="12873" spans="2:8" hidden="1" x14ac:dyDescent="0.15">
      <c r="B12873" s="8" t="s">
        <v>891</v>
      </c>
      <c r="C12873" s="4" t="s">
        <v>27</v>
      </c>
      <c r="D12873" s="4" t="s">
        <v>19</v>
      </c>
      <c r="E12873" s="4" t="s">
        <v>20</v>
      </c>
      <c r="F12873" s="4" t="s">
        <v>1353</v>
      </c>
      <c r="G12873" s="4">
        <v>25605</v>
      </c>
      <c r="H12873" s="4">
        <v>59820.08</v>
      </c>
    </row>
    <row r="12874" spans="2:8" hidden="1" x14ac:dyDescent="0.15">
      <c r="B12874" s="8" t="s">
        <v>2071</v>
      </c>
      <c r="C12874" s="4" t="s">
        <v>27</v>
      </c>
      <c r="D12874" s="4" t="s">
        <v>19</v>
      </c>
      <c r="E12874" s="4" t="s">
        <v>20</v>
      </c>
      <c r="F12874" s="4" t="s">
        <v>1353</v>
      </c>
      <c r="G12874" s="4">
        <v>22365</v>
      </c>
      <c r="H12874" s="4">
        <v>54896.83</v>
      </c>
    </row>
    <row r="12875" spans="2:8" hidden="1" x14ac:dyDescent="0.15">
      <c r="B12875" s="8" t="s">
        <v>2346</v>
      </c>
      <c r="C12875" s="4" t="s">
        <v>27</v>
      </c>
      <c r="D12875" s="4" t="s">
        <v>19</v>
      </c>
      <c r="E12875" s="4" t="s">
        <v>20</v>
      </c>
      <c r="F12875" s="4" t="s">
        <v>1353</v>
      </c>
      <c r="G12875" s="4">
        <v>20970</v>
      </c>
      <c r="H12875" s="4">
        <v>51748.68</v>
      </c>
    </row>
    <row r="12876" spans="2:8" hidden="1" x14ac:dyDescent="0.15">
      <c r="B12876" s="8" t="s">
        <v>1193</v>
      </c>
      <c r="C12876" s="4" t="s">
        <v>27</v>
      </c>
      <c r="D12876" s="4" t="s">
        <v>19</v>
      </c>
      <c r="E12876" s="4" t="s">
        <v>20</v>
      </c>
      <c r="F12876" s="4" t="s">
        <v>1353</v>
      </c>
      <c r="G12876" s="4">
        <v>20736</v>
      </c>
      <c r="H12876" s="4">
        <v>51005.4</v>
      </c>
    </row>
    <row r="12877" spans="2:8" hidden="1" x14ac:dyDescent="0.15">
      <c r="B12877" s="8" t="s">
        <v>1443</v>
      </c>
      <c r="C12877" s="4" t="s">
        <v>27</v>
      </c>
      <c r="D12877" s="4" t="s">
        <v>19</v>
      </c>
      <c r="E12877" s="4" t="s">
        <v>20</v>
      </c>
      <c r="F12877" s="4" t="s">
        <v>1353</v>
      </c>
      <c r="G12877" s="4">
        <v>26550</v>
      </c>
      <c r="H12877" s="4">
        <v>91075.9</v>
      </c>
    </row>
    <row r="12878" spans="2:8" hidden="1" x14ac:dyDescent="0.15">
      <c r="B12878" s="8" t="s">
        <v>1444</v>
      </c>
      <c r="C12878" s="4" t="s">
        <v>27</v>
      </c>
      <c r="D12878" s="4" t="s">
        <v>19</v>
      </c>
      <c r="E12878" s="4" t="s">
        <v>20</v>
      </c>
      <c r="F12878" s="4" t="s">
        <v>1353</v>
      </c>
      <c r="G12878" s="4">
        <v>26550</v>
      </c>
      <c r="H12878" s="4">
        <v>86341.34</v>
      </c>
    </row>
    <row r="12879" spans="2:8" hidden="1" x14ac:dyDescent="0.15">
      <c r="B12879" s="8" t="s">
        <v>1445</v>
      </c>
      <c r="C12879" s="4" t="s">
        <v>27</v>
      </c>
      <c r="D12879" s="4" t="s">
        <v>19</v>
      </c>
      <c r="E12879" s="4" t="s">
        <v>20</v>
      </c>
      <c r="F12879" s="4" t="s">
        <v>1353</v>
      </c>
      <c r="G12879" s="4">
        <v>26550</v>
      </c>
      <c r="H12879" s="4">
        <v>85707.7</v>
      </c>
    </row>
    <row r="12880" spans="2:8" hidden="1" x14ac:dyDescent="0.15">
      <c r="B12880" s="8" t="s">
        <v>1446</v>
      </c>
      <c r="C12880" s="4" t="s">
        <v>27</v>
      </c>
      <c r="D12880" s="4" t="s">
        <v>19</v>
      </c>
      <c r="E12880" s="4" t="s">
        <v>20</v>
      </c>
      <c r="F12880" s="4" t="s">
        <v>1353</v>
      </c>
      <c r="G12880" s="4">
        <v>26550</v>
      </c>
      <c r="H12880" s="4">
        <v>85474.559999999896</v>
      </c>
    </row>
    <row r="12881" spans="2:8" hidden="1" x14ac:dyDescent="0.15">
      <c r="B12881" s="8" t="s">
        <v>558</v>
      </c>
      <c r="C12881" s="4" t="s">
        <v>27</v>
      </c>
      <c r="D12881" s="4" t="s">
        <v>19</v>
      </c>
      <c r="E12881" s="4" t="s">
        <v>20</v>
      </c>
      <c r="F12881" s="4" t="s">
        <v>1353</v>
      </c>
      <c r="G12881" s="4">
        <v>26127</v>
      </c>
      <c r="H12881" s="4">
        <v>89880.2</v>
      </c>
    </row>
    <row r="12882" spans="2:8" hidden="1" x14ac:dyDescent="0.15">
      <c r="B12882" s="8" t="s">
        <v>1660</v>
      </c>
      <c r="C12882" s="4" t="s">
        <v>27</v>
      </c>
      <c r="D12882" s="4" t="s">
        <v>19</v>
      </c>
      <c r="E12882" s="4" t="s">
        <v>20</v>
      </c>
      <c r="F12882" s="4" t="s">
        <v>1353</v>
      </c>
      <c r="G12882" s="4">
        <v>25884</v>
      </c>
      <c r="H12882" s="4">
        <v>89090.57</v>
      </c>
    </row>
    <row r="12883" spans="2:8" hidden="1" x14ac:dyDescent="0.15">
      <c r="B12883" s="8" t="s">
        <v>1903</v>
      </c>
      <c r="C12883" s="4" t="s">
        <v>27</v>
      </c>
      <c r="D12883" s="4" t="s">
        <v>19</v>
      </c>
      <c r="E12883" s="4" t="s">
        <v>20</v>
      </c>
      <c r="F12883" s="4" t="s">
        <v>1353</v>
      </c>
      <c r="G12883" s="4">
        <v>24750</v>
      </c>
      <c r="H12883" s="4">
        <v>79972.7</v>
      </c>
    </row>
    <row r="12884" spans="2:8" hidden="1" x14ac:dyDescent="0.15">
      <c r="B12884" s="8" t="s">
        <v>1522</v>
      </c>
      <c r="C12884" s="4" t="s">
        <v>27</v>
      </c>
      <c r="D12884" s="4" t="s">
        <v>19</v>
      </c>
      <c r="E12884" s="4" t="s">
        <v>20</v>
      </c>
      <c r="F12884" s="4" t="s">
        <v>1353</v>
      </c>
      <c r="G12884" s="4">
        <v>24732</v>
      </c>
      <c r="H12884" s="4">
        <v>80006.899999999907</v>
      </c>
    </row>
    <row r="12885" spans="2:8" hidden="1" x14ac:dyDescent="0.15">
      <c r="B12885" s="8" t="s">
        <v>1012</v>
      </c>
      <c r="C12885" s="4" t="s">
        <v>27</v>
      </c>
      <c r="D12885" s="4" t="s">
        <v>19</v>
      </c>
      <c r="E12885" s="4" t="s">
        <v>20</v>
      </c>
      <c r="F12885" s="4" t="s">
        <v>1353</v>
      </c>
      <c r="G12885" s="4">
        <v>24705</v>
      </c>
      <c r="H12885" s="4">
        <v>79519.72</v>
      </c>
    </row>
    <row r="12886" spans="2:8" hidden="1" x14ac:dyDescent="0.15">
      <c r="B12886" s="8" t="s">
        <v>531</v>
      </c>
      <c r="C12886" s="4" t="s">
        <v>27</v>
      </c>
      <c r="D12886" s="4" t="s">
        <v>19</v>
      </c>
      <c r="E12886" s="4" t="s">
        <v>20</v>
      </c>
      <c r="F12886" s="4" t="s">
        <v>1353</v>
      </c>
      <c r="G12886" s="4">
        <v>22554</v>
      </c>
      <c r="H12886" s="4">
        <v>72829.289999999906</v>
      </c>
    </row>
    <row r="12887" spans="2:8" hidden="1" x14ac:dyDescent="0.15">
      <c r="B12887" s="8" t="s">
        <v>282</v>
      </c>
      <c r="C12887" s="4" t="s">
        <v>27</v>
      </c>
      <c r="D12887" s="4" t="s">
        <v>19</v>
      </c>
      <c r="E12887" s="4" t="s">
        <v>20</v>
      </c>
      <c r="F12887" s="4" t="s">
        <v>1353</v>
      </c>
      <c r="G12887" s="4">
        <v>22356</v>
      </c>
      <c r="H12887" s="4">
        <v>76094.179999999906</v>
      </c>
    </row>
    <row r="12888" spans="2:8" hidden="1" x14ac:dyDescent="0.15">
      <c r="B12888" s="8" t="s">
        <v>113</v>
      </c>
      <c r="C12888" s="4" t="s">
        <v>27</v>
      </c>
      <c r="D12888" s="4" t="s">
        <v>19</v>
      </c>
      <c r="E12888" s="4" t="s">
        <v>20</v>
      </c>
      <c r="F12888" s="4" t="s">
        <v>1353</v>
      </c>
      <c r="G12888" s="4">
        <v>22266</v>
      </c>
      <c r="H12888" s="4">
        <v>68598.2</v>
      </c>
    </row>
    <row r="12889" spans="2:8" hidden="1" x14ac:dyDescent="0.15">
      <c r="B12889" s="8" t="s">
        <v>1662</v>
      </c>
      <c r="C12889" s="4" t="s">
        <v>27</v>
      </c>
      <c r="D12889" s="4" t="s">
        <v>19</v>
      </c>
      <c r="E12889" s="4" t="s">
        <v>20</v>
      </c>
      <c r="F12889" s="4" t="s">
        <v>1353</v>
      </c>
      <c r="G12889" s="4">
        <v>22140</v>
      </c>
      <c r="H12889" s="4">
        <v>76299.56</v>
      </c>
    </row>
    <row r="12890" spans="2:8" hidden="1" x14ac:dyDescent="0.15">
      <c r="B12890" s="8" t="s">
        <v>2062</v>
      </c>
      <c r="C12890" s="4" t="s">
        <v>27</v>
      </c>
      <c r="D12890" s="4" t="s">
        <v>19</v>
      </c>
      <c r="E12890" s="4" t="s">
        <v>20</v>
      </c>
      <c r="F12890" s="4" t="s">
        <v>1353</v>
      </c>
      <c r="G12890" s="4">
        <v>21960</v>
      </c>
      <c r="H12890" s="4">
        <v>75143.13</v>
      </c>
    </row>
    <row r="12891" spans="2:8" hidden="1" x14ac:dyDescent="0.15">
      <c r="B12891" s="8" t="s">
        <v>532</v>
      </c>
      <c r="C12891" s="4" t="s">
        <v>27</v>
      </c>
      <c r="D12891" s="4" t="s">
        <v>19</v>
      </c>
      <c r="E12891" s="4" t="s">
        <v>20</v>
      </c>
      <c r="F12891" s="4" t="s">
        <v>1353</v>
      </c>
      <c r="G12891" s="4">
        <v>21510</v>
      </c>
      <c r="H12891" s="4">
        <v>65611.570000000007</v>
      </c>
    </row>
    <row r="12892" spans="2:8" hidden="1" x14ac:dyDescent="0.15">
      <c r="B12892" s="8" t="s">
        <v>707</v>
      </c>
      <c r="C12892" s="4" t="s">
        <v>27</v>
      </c>
      <c r="D12892" s="4" t="s">
        <v>19</v>
      </c>
      <c r="E12892" s="4" t="s">
        <v>20</v>
      </c>
      <c r="F12892" s="4" t="s">
        <v>1353</v>
      </c>
      <c r="G12892" s="4">
        <v>21510</v>
      </c>
      <c r="H12892" s="4">
        <v>65395.11</v>
      </c>
    </row>
    <row r="12893" spans="2:8" hidden="1" x14ac:dyDescent="0.15">
      <c r="B12893" s="8" t="s">
        <v>1166</v>
      </c>
      <c r="C12893" s="4" t="s">
        <v>27</v>
      </c>
      <c r="D12893" s="4" t="s">
        <v>19</v>
      </c>
      <c r="E12893" s="4" t="s">
        <v>20</v>
      </c>
      <c r="F12893" s="4" t="s">
        <v>1353</v>
      </c>
      <c r="G12893" s="4">
        <v>21195</v>
      </c>
      <c r="H12893" s="4">
        <v>64853.23</v>
      </c>
    </row>
    <row r="12894" spans="2:8" hidden="1" x14ac:dyDescent="0.15">
      <c r="B12894" s="8" t="s">
        <v>109</v>
      </c>
      <c r="C12894" s="4" t="s">
        <v>27</v>
      </c>
      <c r="D12894" s="4" t="s">
        <v>19</v>
      </c>
      <c r="E12894" s="4" t="s">
        <v>20</v>
      </c>
      <c r="F12894" s="4" t="s">
        <v>1353</v>
      </c>
      <c r="G12894" s="4">
        <v>21186</v>
      </c>
      <c r="H12894" s="4">
        <v>65888.37</v>
      </c>
    </row>
    <row r="12895" spans="2:8" hidden="1" x14ac:dyDescent="0.15">
      <c r="B12895" s="8" t="s">
        <v>1022</v>
      </c>
      <c r="C12895" s="4" t="s">
        <v>27</v>
      </c>
      <c r="D12895" s="4" t="s">
        <v>19</v>
      </c>
      <c r="E12895" s="4" t="s">
        <v>20</v>
      </c>
      <c r="F12895" s="4" t="s">
        <v>1353</v>
      </c>
      <c r="G12895" s="4">
        <v>19593</v>
      </c>
      <c r="H12895" s="4">
        <v>60404.44</v>
      </c>
    </row>
    <row r="12896" spans="2:8" hidden="1" x14ac:dyDescent="0.15">
      <c r="B12896" s="8" t="s">
        <v>2114</v>
      </c>
      <c r="C12896" s="4" t="s">
        <v>27</v>
      </c>
      <c r="D12896" s="4" t="s">
        <v>19</v>
      </c>
      <c r="E12896" s="4" t="s">
        <v>20</v>
      </c>
      <c r="F12896" s="4" t="s">
        <v>1353</v>
      </c>
      <c r="G12896" s="4">
        <v>19548</v>
      </c>
      <c r="H12896" s="4">
        <v>62998.41</v>
      </c>
    </row>
    <row r="12897" spans="2:8" hidden="1" x14ac:dyDescent="0.15">
      <c r="B12897" s="8" t="s">
        <v>835</v>
      </c>
      <c r="C12897" s="4" t="s">
        <v>27</v>
      </c>
      <c r="D12897" s="4" t="s">
        <v>19</v>
      </c>
      <c r="E12897" s="4" t="s">
        <v>20</v>
      </c>
      <c r="F12897" s="4" t="s">
        <v>1353</v>
      </c>
      <c r="G12897" s="4">
        <v>18450</v>
      </c>
      <c r="H12897" s="4">
        <v>63611.43</v>
      </c>
    </row>
    <row r="12898" spans="2:8" hidden="1" x14ac:dyDescent="0.15">
      <c r="B12898" s="8" t="s">
        <v>421</v>
      </c>
      <c r="C12898" s="4" t="s">
        <v>27</v>
      </c>
      <c r="D12898" s="4" t="s">
        <v>19</v>
      </c>
      <c r="E12898" s="4" t="s">
        <v>20</v>
      </c>
      <c r="F12898" s="4" t="s">
        <v>1353</v>
      </c>
      <c r="G12898" s="4">
        <v>18000</v>
      </c>
      <c r="H12898" s="4">
        <v>44844.2</v>
      </c>
    </row>
    <row r="12899" spans="2:8" hidden="1" x14ac:dyDescent="0.15">
      <c r="B12899" s="8" t="s">
        <v>1001</v>
      </c>
      <c r="C12899" s="4" t="s">
        <v>27</v>
      </c>
      <c r="D12899" s="4" t="s">
        <v>19</v>
      </c>
      <c r="E12899" s="4" t="s">
        <v>20</v>
      </c>
      <c r="F12899" s="4" t="s">
        <v>1353</v>
      </c>
      <c r="G12899" s="4">
        <v>26568</v>
      </c>
      <c r="H12899" s="4">
        <v>85246.14</v>
      </c>
    </row>
    <row r="12900" spans="2:8" hidden="1" x14ac:dyDescent="0.15">
      <c r="B12900" s="8" t="s">
        <v>825</v>
      </c>
      <c r="C12900" s="4" t="s">
        <v>27</v>
      </c>
      <c r="D12900" s="4" t="s">
        <v>19</v>
      </c>
      <c r="E12900" s="4" t="s">
        <v>20</v>
      </c>
      <c r="F12900" s="4" t="s">
        <v>1353</v>
      </c>
      <c r="G12900" s="4">
        <v>26550</v>
      </c>
      <c r="H12900" s="4">
        <v>91801.54</v>
      </c>
    </row>
    <row r="12901" spans="2:8" hidden="1" x14ac:dyDescent="0.15">
      <c r="B12901" s="8" t="s">
        <v>1442</v>
      </c>
      <c r="C12901" s="4" t="s">
        <v>27</v>
      </c>
      <c r="D12901" s="4" t="s">
        <v>19</v>
      </c>
      <c r="E12901" s="4" t="s">
        <v>20</v>
      </c>
      <c r="F12901" s="4" t="s">
        <v>1353</v>
      </c>
      <c r="G12901" s="4">
        <v>26550</v>
      </c>
      <c r="H12901" s="4">
        <v>91758.44</v>
      </c>
    </row>
    <row r="12902" spans="2:8" hidden="1" x14ac:dyDescent="0.15">
      <c r="B12902" s="8" t="s">
        <v>672</v>
      </c>
      <c r="C12902" s="4" t="s">
        <v>27</v>
      </c>
      <c r="D12902" s="4" t="s">
        <v>19</v>
      </c>
      <c r="E12902" s="4" t="s">
        <v>20</v>
      </c>
      <c r="F12902" s="4" t="s">
        <v>1353</v>
      </c>
      <c r="G12902" s="4">
        <v>26550</v>
      </c>
      <c r="H12902" s="4">
        <v>91268.47</v>
      </c>
    </row>
    <row r="12903" spans="2:8" hidden="1" x14ac:dyDescent="0.15">
      <c r="B12903" s="8" t="s">
        <v>1447</v>
      </c>
      <c r="C12903" s="4" t="s">
        <v>27</v>
      </c>
      <c r="D12903" s="4" t="s">
        <v>19</v>
      </c>
      <c r="E12903" s="4" t="s">
        <v>20</v>
      </c>
      <c r="F12903" s="4" t="s">
        <v>1353</v>
      </c>
      <c r="G12903" s="4">
        <v>26550</v>
      </c>
      <c r="H12903" s="4">
        <v>82525.429999999906</v>
      </c>
    </row>
    <row r="12904" spans="2:8" hidden="1" x14ac:dyDescent="0.15">
      <c r="B12904" s="8" t="s">
        <v>1448</v>
      </c>
      <c r="C12904" s="4" t="s">
        <v>27</v>
      </c>
      <c r="D12904" s="4" t="s">
        <v>19</v>
      </c>
      <c r="E12904" s="4" t="s">
        <v>20</v>
      </c>
      <c r="F12904" s="4" t="s">
        <v>1353</v>
      </c>
      <c r="G12904" s="4">
        <v>26550</v>
      </c>
      <c r="H12904" s="4">
        <v>81396.08</v>
      </c>
    </row>
    <row r="12905" spans="2:8" hidden="1" x14ac:dyDescent="0.15">
      <c r="B12905" s="8" t="s">
        <v>1450</v>
      </c>
      <c r="C12905" s="4" t="s">
        <v>27</v>
      </c>
      <c r="D12905" s="4" t="s">
        <v>19</v>
      </c>
      <c r="E12905" s="4" t="s">
        <v>20</v>
      </c>
      <c r="F12905" s="4" t="s">
        <v>1353</v>
      </c>
      <c r="G12905" s="4">
        <v>26550</v>
      </c>
      <c r="H12905" s="4">
        <v>79487.570000000007</v>
      </c>
    </row>
    <row r="12906" spans="2:8" hidden="1" x14ac:dyDescent="0.15">
      <c r="B12906" s="8" t="s">
        <v>1031</v>
      </c>
      <c r="C12906" s="4" t="s">
        <v>27</v>
      </c>
      <c r="D12906" s="4" t="s">
        <v>19</v>
      </c>
      <c r="E12906" s="4" t="s">
        <v>20</v>
      </c>
      <c r="F12906" s="4" t="s">
        <v>1353</v>
      </c>
      <c r="G12906" s="4">
        <v>26514</v>
      </c>
      <c r="H12906" s="4">
        <v>79121.279999999897</v>
      </c>
    </row>
    <row r="12907" spans="2:8" hidden="1" x14ac:dyDescent="0.15">
      <c r="B12907" s="8" t="s">
        <v>599</v>
      </c>
      <c r="C12907" s="4" t="s">
        <v>27</v>
      </c>
      <c r="D12907" s="4" t="s">
        <v>19</v>
      </c>
      <c r="E12907" s="4" t="s">
        <v>20</v>
      </c>
      <c r="F12907" s="4" t="s">
        <v>1353</v>
      </c>
      <c r="G12907" s="4">
        <v>26460</v>
      </c>
      <c r="H12907" s="4">
        <v>78234.080000000002</v>
      </c>
    </row>
    <row r="12908" spans="2:8" hidden="1" x14ac:dyDescent="0.15">
      <c r="B12908" s="8" t="s">
        <v>1468</v>
      </c>
      <c r="C12908" s="4" t="s">
        <v>27</v>
      </c>
      <c r="D12908" s="4" t="s">
        <v>19</v>
      </c>
      <c r="E12908" s="4" t="s">
        <v>20</v>
      </c>
      <c r="F12908" s="4" t="s">
        <v>1353</v>
      </c>
      <c r="G12908" s="4">
        <v>26415</v>
      </c>
      <c r="H12908" s="4">
        <v>86499.41</v>
      </c>
    </row>
    <row r="12909" spans="2:8" hidden="1" x14ac:dyDescent="0.15">
      <c r="B12909" s="8" t="s">
        <v>1482</v>
      </c>
      <c r="C12909" s="4" t="s">
        <v>27</v>
      </c>
      <c r="D12909" s="4" t="s">
        <v>19</v>
      </c>
      <c r="E12909" s="4" t="s">
        <v>20</v>
      </c>
      <c r="F12909" s="4" t="s">
        <v>1353</v>
      </c>
      <c r="G12909" s="4">
        <v>26100</v>
      </c>
      <c r="H12909" s="4">
        <v>78614.880000000005</v>
      </c>
    </row>
    <row r="12910" spans="2:8" hidden="1" x14ac:dyDescent="0.15">
      <c r="B12910" s="8" t="s">
        <v>1654</v>
      </c>
      <c r="C12910" s="4" t="s">
        <v>27</v>
      </c>
      <c r="D12910" s="4" t="s">
        <v>19</v>
      </c>
      <c r="E12910" s="4" t="s">
        <v>20</v>
      </c>
      <c r="F12910" s="4" t="s">
        <v>1353</v>
      </c>
      <c r="G12910" s="4">
        <v>25983</v>
      </c>
      <c r="H12910" s="4">
        <v>77170.210000000006</v>
      </c>
    </row>
    <row r="12911" spans="2:8" hidden="1" x14ac:dyDescent="0.15">
      <c r="B12911" s="8" t="s">
        <v>1669</v>
      </c>
      <c r="C12911" s="4" t="s">
        <v>27</v>
      </c>
      <c r="D12911" s="4" t="s">
        <v>19</v>
      </c>
      <c r="E12911" s="4" t="s">
        <v>20</v>
      </c>
      <c r="F12911" s="4" t="s">
        <v>1353</v>
      </c>
      <c r="G12911" s="4">
        <v>25758</v>
      </c>
      <c r="H12911" s="4">
        <v>75534.36</v>
      </c>
    </row>
    <row r="12912" spans="2:8" hidden="1" x14ac:dyDescent="0.15">
      <c r="B12912" s="8" t="s">
        <v>1488</v>
      </c>
      <c r="C12912" s="4" t="s">
        <v>27</v>
      </c>
      <c r="D12912" s="4" t="s">
        <v>19</v>
      </c>
      <c r="E12912" s="4" t="s">
        <v>20</v>
      </c>
      <c r="F12912" s="4" t="s">
        <v>1353</v>
      </c>
      <c r="G12912" s="4">
        <v>25740</v>
      </c>
      <c r="H12912" s="4">
        <v>73903.83</v>
      </c>
    </row>
    <row r="12913" spans="2:8" hidden="1" x14ac:dyDescent="0.15">
      <c r="B12913" s="8" t="s">
        <v>1681</v>
      </c>
      <c r="C12913" s="4" t="s">
        <v>27</v>
      </c>
      <c r="D12913" s="4" t="s">
        <v>19</v>
      </c>
      <c r="E12913" s="4" t="s">
        <v>20</v>
      </c>
      <c r="F12913" s="4" t="s">
        <v>1353</v>
      </c>
      <c r="G12913" s="4">
        <v>25731</v>
      </c>
      <c r="H12913" s="4">
        <v>72986.83</v>
      </c>
    </row>
    <row r="12914" spans="2:8" hidden="1" x14ac:dyDescent="0.15">
      <c r="B12914" s="8" t="s">
        <v>1687</v>
      </c>
      <c r="C12914" s="4" t="s">
        <v>27</v>
      </c>
      <c r="D12914" s="4" t="s">
        <v>19</v>
      </c>
      <c r="E12914" s="4" t="s">
        <v>20</v>
      </c>
      <c r="F12914" s="4" t="s">
        <v>1353</v>
      </c>
      <c r="G12914" s="4">
        <v>25650</v>
      </c>
      <c r="H12914" s="4">
        <v>84366.33</v>
      </c>
    </row>
    <row r="12915" spans="2:8" hidden="1" x14ac:dyDescent="0.15">
      <c r="B12915" s="8" t="s">
        <v>189</v>
      </c>
      <c r="C12915" s="4" t="s">
        <v>27</v>
      </c>
      <c r="D12915" s="4" t="s">
        <v>19</v>
      </c>
      <c r="E12915" s="4" t="s">
        <v>20</v>
      </c>
      <c r="F12915" s="4" t="s">
        <v>1353</v>
      </c>
      <c r="G12915" s="4">
        <v>25650</v>
      </c>
      <c r="H12915" s="4">
        <v>75581.3</v>
      </c>
    </row>
    <row r="12916" spans="2:8" hidden="1" x14ac:dyDescent="0.15">
      <c r="B12916" s="8" t="s">
        <v>636</v>
      </c>
      <c r="C12916" s="4" t="s">
        <v>27</v>
      </c>
      <c r="D12916" s="4" t="s">
        <v>19</v>
      </c>
      <c r="E12916" s="4" t="s">
        <v>20</v>
      </c>
      <c r="F12916" s="4" t="s">
        <v>1353</v>
      </c>
      <c r="G12916" s="4">
        <v>26640</v>
      </c>
      <c r="H12916" s="4">
        <v>70771.95</v>
      </c>
    </row>
    <row r="12917" spans="2:8" hidden="1" x14ac:dyDescent="0.15">
      <c r="B12917" s="8" t="s">
        <v>1477</v>
      </c>
      <c r="C12917" s="4" t="s">
        <v>27</v>
      </c>
      <c r="D12917" s="4" t="s">
        <v>19</v>
      </c>
      <c r="E12917" s="4" t="s">
        <v>20</v>
      </c>
      <c r="F12917" s="4" t="s">
        <v>1353</v>
      </c>
      <c r="G12917" s="4">
        <v>26280</v>
      </c>
      <c r="H12917" s="4">
        <v>81423.789999999994</v>
      </c>
    </row>
    <row r="12918" spans="2:8" hidden="1" x14ac:dyDescent="0.15">
      <c r="B12918" s="8" t="s">
        <v>873</v>
      </c>
      <c r="C12918" s="4" t="s">
        <v>27</v>
      </c>
      <c r="D12918" s="4" t="s">
        <v>19</v>
      </c>
      <c r="E12918" s="4" t="s">
        <v>20</v>
      </c>
      <c r="F12918" s="4" t="s">
        <v>1353</v>
      </c>
      <c r="G12918" s="4">
        <v>26280</v>
      </c>
      <c r="H12918" s="4">
        <v>80579.7</v>
      </c>
    </row>
    <row r="12919" spans="2:8" hidden="1" x14ac:dyDescent="0.15">
      <c r="B12919" s="8" t="s">
        <v>1656</v>
      </c>
      <c r="C12919" s="4" t="s">
        <v>27</v>
      </c>
      <c r="D12919" s="4" t="s">
        <v>19</v>
      </c>
      <c r="E12919" s="4" t="s">
        <v>20</v>
      </c>
      <c r="F12919" s="4" t="s">
        <v>1353</v>
      </c>
      <c r="G12919" s="4">
        <v>25920</v>
      </c>
      <c r="H12919" s="4">
        <v>69296.42</v>
      </c>
    </row>
    <row r="12920" spans="2:8" hidden="1" x14ac:dyDescent="0.15">
      <c r="B12920" s="8" t="s">
        <v>1657</v>
      </c>
      <c r="C12920" s="4" t="s">
        <v>27</v>
      </c>
      <c r="D12920" s="4" t="s">
        <v>19</v>
      </c>
      <c r="E12920" s="4" t="s">
        <v>20</v>
      </c>
      <c r="F12920" s="4" t="s">
        <v>1353</v>
      </c>
      <c r="G12920" s="4">
        <v>25920</v>
      </c>
      <c r="H12920" s="4">
        <v>69029.62</v>
      </c>
    </row>
    <row r="12921" spans="2:8" hidden="1" x14ac:dyDescent="0.15">
      <c r="B12921" s="8" t="s">
        <v>1546</v>
      </c>
      <c r="C12921" s="4" t="s">
        <v>27</v>
      </c>
      <c r="D12921" s="4" t="s">
        <v>19</v>
      </c>
      <c r="E12921" s="4" t="s">
        <v>20</v>
      </c>
      <c r="F12921" s="4" t="s">
        <v>1353</v>
      </c>
      <c r="G12921" s="4">
        <v>25650</v>
      </c>
      <c r="H12921" s="4">
        <v>76117.67</v>
      </c>
    </row>
    <row r="12922" spans="2:8" hidden="1" x14ac:dyDescent="0.15">
      <c r="B12922" s="8" t="s">
        <v>405</v>
      </c>
      <c r="C12922" s="4" t="s">
        <v>27</v>
      </c>
      <c r="D12922" s="4" t="s">
        <v>19</v>
      </c>
      <c r="E12922" s="4" t="s">
        <v>20</v>
      </c>
      <c r="F12922" s="4" t="s">
        <v>1353</v>
      </c>
      <c r="G12922" s="4">
        <v>21321</v>
      </c>
      <c r="H12922" s="4">
        <v>64090.81</v>
      </c>
    </row>
    <row r="12923" spans="2:8" hidden="1" x14ac:dyDescent="0.15">
      <c r="B12923" s="8" t="s">
        <v>1127</v>
      </c>
      <c r="C12923" s="4" t="s">
        <v>27</v>
      </c>
      <c r="D12923" s="4" t="s">
        <v>19</v>
      </c>
      <c r="E12923" s="4" t="s">
        <v>20</v>
      </c>
      <c r="F12923" s="4" t="s">
        <v>1353</v>
      </c>
      <c r="G12923" s="4">
        <v>21276</v>
      </c>
      <c r="H12923" s="4">
        <v>56697.77</v>
      </c>
    </row>
    <row r="12924" spans="2:8" hidden="1" x14ac:dyDescent="0.15">
      <c r="B12924" s="8" t="s">
        <v>2370</v>
      </c>
      <c r="C12924" s="4" t="s">
        <v>27</v>
      </c>
      <c r="D12924" s="4" t="s">
        <v>19</v>
      </c>
      <c r="E12924" s="4" t="s">
        <v>20</v>
      </c>
      <c r="F12924" s="4" t="s">
        <v>1353</v>
      </c>
      <c r="G12924" s="4">
        <v>20691</v>
      </c>
      <c r="H12924" s="4">
        <v>62257.22</v>
      </c>
    </row>
    <row r="12925" spans="2:8" hidden="1" x14ac:dyDescent="0.15">
      <c r="B12925" s="8" t="s">
        <v>350</v>
      </c>
      <c r="C12925" s="4" t="s">
        <v>27</v>
      </c>
      <c r="D12925" s="4" t="s">
        <v>19</v>
      </c>
      <c r="E12925" s="4" t="s">
        <v>20</v>
      </c>
      <c r="F12925" s="4" t="s">
        <v>1353</v>
      </c>
      <c r="G12925" s="4">
        <v>20565</v>
      </c>
      <c r="H12925" s="4">
        <v>62147.98</v>
      </c>
    </row>
    <row r="12926" spans="2:8" hidden="1" x14ac:dyDescent="0.15">
      <c r="B12926" s="8" t="s">
        <v>1348</v>
      </c>
      <c r="C12926" s="4" t="s">
        <v>27</v>
      </c>
      <c r="D12926" s="4" t="s">
        <v>19</v>
      </c>
      <c r="E12926" s="4" t="s">
        <v>20</v>
      </c>
      <c r="F12926" s="4" t="s">
        <v>1353</v>
      </c>
      <c r="G12926" s="4">
        <v>20412</v>
      </c>
      <c r="H12926" s="4">
        <v>61873.58</v>
      </c>
    </row>
    <row r="12927" spans="2:8" hidden="1" x14ac:dyDescent="0.15">
      <c r="B12927" s="8" t="s">
        <v>1400</v>
      </c>
      <c r="C12927" s="4" t="s">
        <v>27</v>
      </c>
      <c r="D12927" s="4" t="s">
        <v>19</v>
      </c>
      <c r="E12927" s="4" t="s">
        <v>20</v>
      </c>
      <c r="F12927" s="4" t="s">
        <v>1401</v>
      </c>
      <c r="G12927" s="4">
        <v>26910</v>
      </c>
      <c r="H12927" s="4">
        <v>61978.35</v>
      </c>
    </row>
    <row r="12928" spans="2:8" hidden="1" x14ac:dyDescent="0.15">
      <c r="B12928" s="8" t="s">
        <v>1332</v>
      </c>
      <c r="C12928" s="4" t="s">
        <v>27</v>
      </c>
      <c r="D12928" s="4" t="s">
        <v>19</v>
      </c>
      <c r="E12928" s="4" t="s">
        <v>20</v>
      </c>
      <c r="F12928" s="4" t="s">
        <v>1405</v>
      </c>
      <c r="G12928" s="4">
        <v>26865</v>
      </c>
      <c r="H12928" s="4">
        <v>61874.71</v>
      </c>
    </row>
    <row r="12929" spans="2:8" hidden="1" x14ac:dyDescent="0.15">
      <c r="B12929" s="8" t="s">
        <v>1406</v>
      </c>
      <c r="C12929" s="4" t="s">
        <v>27</v>
      </c>
      <c r="D12929" s="4" t="s">
        <v>19</v>
      </c>
      <c r="E12929" s="4" t="s">
        <v>20</v>
      </c>
      <c r="F12929" s="4" t="s">
        <v>1401</v>
      </c>
      <c r="G12929" s="4">
        <v>26865</v>
      </c>
      <c r="H12929" s="4">
        <v>61739.51</v>
      </c>
    </row>
    <row r="12930" spans="2:8" hidden="1" x14ac:dyDescent="0.15">
      <c r="B12930" s="8" t="s">
        <v>687</v>
      </c>
      <c r="C12930" s="4" t="s">
        <v>27</v>
      </c>
      <c r="D12930" s="4" t="s">
        <v>19</v>
      </c>
      <c r="E12930" s="4" t="s">
        <v>20</v>
      </c>
      <c r="F12930" s="4" t="s">
        <v>1405</v>
      </c>
      <c r="G12930" s="4">
        <v>26820</v>
      </c>
      <c r="H12930" s="4">
        <v>61694.47</v>
      </c>
    </row>
    <row r="12931" spans="2:8" hidden="1" x14ac:dyDescent="0.15">
      <c r="B12931" s="8" t="s">
        <v>1467</v>
      </c>
      <c r="C12931" s="4" t="s">
        <v>27</v>
      </c>
      <c r="D12931" s="4" t="s">
        <v>19</v>
      </c>
      <c r="E12931" s="4" t="s">
        <v>20</v>
      </c>
      <c r="F12931" s="4" t="s">
        <v>1401</v>
      </c>
      <c r="G12931" s="4">
        <v>26460</v>
      </c>
      <c r="H12931" s="4">
        <v>61201.85</v>
      </c>
    </row>
    <row r="12932" spans="2:8" hidden="1" x14ac:dyDescent="0.15">
      <c r="B12932" s="8" t="s">
        <v>913</v>
      </c>
      <c r="C12932" s="4" t="s">
        <v>27</v>
      </c>
      <c r="D12932" s="4" t="s">
        <v>19</v>
      </c>
      <c r="E12932" s="4" t="s">
        <v>20</v>
      </c>
      <c r="F12932" s="4" t="s">
        <v>1401</v>
      </c>
      <c r="G12932" s="4">
        <v>22365</v>
      </c>
      <c r="H12932" s="4">
        <v>50941.72</v>
      </c>
    </row>
    <row r="12933" spans="2:8" hidden="1" x14ac:dyDescent="0.15">
      <c r="B12933" s="8" t="s">
        <v>2076</v>
      </c>
      <c r="C12933" s="4" t="s">
        <v>27</v>
      </c>
      <c r="D12933" s="4" t="s">
        <v>19</v>
      </c>
      <c r="E12933" s="4" t="s">
        <v>20</v>
      </c>
      <c r="F12933" s="4" t="s">
        <v>1401</v>
      </c>
      <c r="G12933" s="4">
        <v>22320</v>
      </c>
      <c r="H12933" s="4">
        <v>51485.83</v>
      </c>
    </row>
    <row r="12934" spans="2:8" hidden="1" x14ac:dyDescent="0.15">
      <c r="B12934" s="8" t="s">
        <v>63</v>
      </c>
      <c r="C12934" s="4" t="s">
        <v>27</v>
      </c>
      <c r="D12934" s="4" t="s">
        <v>19</v>
      </c>
      <c r="E12934" s="4" t="s">
        <v>20</v>
      </c>
      <c r="F12934" s="4" t="s">
        <v>1387</v>
      </c>
      <c r="G12934" s="4">
        <v>27072</v>
      </c>
      <c r="H12934" s="4">
        <v>73479.87</v>
      </c>
    </row>
    <row r="12935" spans="2:8" hidden="1" x14ac:dyDescent="0.15">
      <c r="B12935" s="8" t="s">
        <v>1196</v>
      </c>
      <c r="C12935" s="4" t="s">
        <v>27</v>
      </c>
      <c r="D12935" s="4" t="s">
        <v>19</v>
      </c>
      <c r="E12935" s="4" t="s">
        <v>20</v>
      </c>
      <c r="F12935" s="4" t="s">
        <v>1387</v>
      </c>
      <c r="G12935" s="4">
        <v>26910</v>
      </c>
      <c r="H12935" s="4">
        <v>73333.740000000005</v>
      </c>
    </row>
    <row r="12936" spans="2:8" hidden="1" x14ac:dyDescent="0.15">
      <c r="B12936" s="8" t="s">
        <v>490</v>
      </c>
      <c r="C12936" s="4" t="s">
        <v>27</v>
      </c>
      <c r="D12936" s="4" t="s">
        <v>19</v>
      </c>
      <c r="E12936" s="4" t="s">
        <v>20</v>
      </c>
      <c r="F12936" s="4" t="s">
        <v>1387</v>
      </c>
      <c r="G12936" s="4">
        <v>26865</v>
      </c>
      <c r="H12936" s="4">
        <v>71891.11</v>
      </c>
    </row>
    <row r="12937" spans="2:8" hidden="1" x14ac:dyDescent="0.15">
      <c r="B12937" s="8" t="s">
        <v>1407</v>
      </c>
      <c r="C12937" s="4" t="s">
        <v>27</v>
      </c>
      <c r="D12937" s="4" t="s">
        <v>19</v>
      </c>
      <c r="E12937" s="4" t="s">
        <v>20</v>
      </c>
      <c r="F12937" s="4" t="s">
        <v>1387</v>
      </c>
      <c r="G12937" s="4">
        <v>26856</v>
      </c>
      <c r="H12937" s="4">
        <v>73408.27</v>
      </c>
    </row>
    <row r="12938" spans="2:8" hidden="1" x14ac:dyDescent="0.15">
      <c r="B12938" s="8" t="s">
        <v>243</v>
      </c>
      <c r="C12938" s="4" t="s">
        <v>27</v>
      </c>
      <c r="D12938" s="4" t="s">
        <v>19</v>
      </c>
      <c r="E12938" s="4" t="s">
        <v>20</v>
      </c>
      <c r="F12938" s="4" t="s">
        <v>1387</v>
      </c>
      <c r="G12938" s="4">
        <v>26820</v>
      </c>
      <c r="H12938" s="4">
        <v>71907.56</v>
      </c>
    </row>
    <row r="12939" spans="2:8" hidden="1" x14ac:dyDescent="0.15">
      <c r="B12939" s="8" t="s">
        <v>1411</v>
      </c>
      <c r="C12939" s="4" t="s">
        <v>27</v>
      </c>
      <c r="D12939" s="4" t="s">
        <v>19</v>
      </c>
      <c r="E12939" s="4" t="s">
        <v>20</v>
      </c>
      <c r="F12939" s="4" t="s">
        <v>1387</v>
      </c>
      <c r="G12939" s="4">
        <v>26820</v>
      </c>
      <c r="H12939" s="4">
        <v>71617.08</v>
      </c>
    </row>
    <row r="12940" spans="2:8" hidden="1" x14ac:dyDescent="0.15">
      <c r="B12940" s="8" t="s">
        <v>1417</v>
      </c>
      <c r="C12940" s="4" t="s">
        <v>27</v>
      </c>
      <c r="D12940" s="4" t="s">
        <v>19</v>
      </c>
      <c r="E12940" s="4" t="s">
        <v>20</v>
      </c>
      <c r="F12940" s="4" t="s">
        <v>1387</v>
      </c>
      <c r="G12940" s="4">
        <v>26730</v>
      </c>
      <c r="H12940" s="4">
        <v>71341.91</v>
      </c>
    </row>
    <row r="12941" spans="2:8" hidden="1" x14ac:dyDescent="0.15">
      <c r="B12941" s="8" t="s">
        <v>1418</v>
      </c>
      <c r="C12941" s="4" t="s">
        <v>27</v>
      </c>
      <c r="D12941" s="4" t="s">
        <v>19</v>
      </c>
      <c r="E12941" s="4" t="s">
        <v>20</v>
      </c>
      <c r="F12941" s="4" t="s">
        <v>1387</v>
      </c>
      <c r="G12941" s="4">
        <v>26730</v>
      </c>
      <c r="H12941" s="4">
        <v>70879.11</v>
      </c>
    </row>
    <row r="12942" spans="2:8" hidden="1" x14ac:dyDescent="0.15">
      <c r="B12942" s="8" t="s">
        <v>63</v>
      </c>
      <c r="C12942" s="4" t="s">
        <v>27</v>
      </c>
      <c r="D12942" s="4" t="s">
        <v>19</v>
      </c>
      <c r="E12942" s="4" t="s">
        <v>20</v>
      </c>
      <c r="F12942" s="4" t="s">
        <v>1387</v>
      </c>
      <c r="G12942" s="4">
        <v>26640</v>
      </c>
      <c r="H12942" s="4">
        <v>72307.320000000007</v>
      </c>
    </row>
    <row r="12943" spans="2:8" hidden="1" x14ac:dyDescent="0.15">
      <c r="B12943" s="8" t="s">
        <v>1436</v>
      </c>
      <c r="C12943" s="4" t="s">
        <v>27</v>
      </c>
      <c r="D12943" s="4" t="s">
        <v>19</v>
      </c>
      <c r="E12943" s="4" t="s">
        <v>20</v>
      </c>
      <c r="F12943" s="4" t="s">
        <v>1387</v>
      </c>
      <c r="G12943" s="4">
        <v>26595</v>
      </c>
      <c r="H12943" s="4">
        <v>72442.740000000005</v>
      </c>
    </row>
    <row r="12944" spans="2:8" hidden="1" x14ac:dyDescent="0.15">
      <c r="B12944" s="8" t="s">
        <v>1451</v>
      </c>
      <c r="C12944" s="4" t="s">
        <v>27</v>
      </c>
      <c r="D12944" s="4" t="s">
        <v>19</v>
      </c>
      <c r="E12944" s="4" t="s">
        <v>20</v>
      </c>
      <c r="F12944" s="4" t="s">
        <v>1387</v>
      </c>
      <c r="G12944" s="4">
        <v>26550</v>
      </c>
      <c r="H12944" s="4">
        <v>70922.52</v>
      </c>
    </row>
    <row r="12945" spans="2:8" hidden="1" x14ac:dyDescent="0.15">
      <c r="B12945" s="8" t="s">
        <v>1661</v>
      </c>
      <c r="C12945" s="4" t="s">
        <v>27</v>
      </c>
      <c r="D12945" s="4" t="s">
        <v>629</v>
      </c>
      <c r="E12945" s="4" t="s">
        <v>20</v>
      </c>
      <c r="F12945" s="4" t="s">
        <v>1387</v>
      </c>
      <c r="G12945" s="4">
        <v>25830</v>
      </c>
      <c r="H12945" s="4">
        <v>74244.58</v>
      </c>
    </row>
    <row r="12946" spans="2:8" hidden="1" x14ac:dyDescent="0.15">
      <c r="B12946" s="8" t="s">
        <v>1709</v>
      </c>
      <c r="C12946" s="4" t="s">
        <v>27</v>
      </c>
      <c r="D12946" s="4" t="s">
        <v>19</v>
      </c>
      <c r="E12946" s="4" t="s">
        <v>20</v>
      </c>
      <c r="F12946" s="4" t="s">
        <v>1387</v>
      </c>
      <c r="G12946" s="4">
        <v>25488</v>
      </c>
      <c r="H12946" s="4">
        <v>76357.61</v>
      </c>
    </row>
    <row r="12947" spans="2:8" hidden="1" x14ac:dyDescent="0.15">
      <c r="B12947" s="8" t="s">
        <v>2156</v>
      </c>
      <c r="C12947" s="4" t="s">
        <v>27</v>
      </c>
      <c r="D12947" s="4" t="s">
        <v>19</v>
      </c>
      <c r="E12947" s="4" t="s">
        <v>20</v>
      </c>
      <c r="F12947" s="4" t="s">
        <v>1387</v>
      </c>
      <c r="G12947" s="4">
        <v>21384</v>
      </c>
      <c r="H12947" s="4">
        <v>57045.54</v>
      </c>
    </row>
    <row r="12948" spans="2:8" hidden="1" x14ac:dyDescent="0.15">
      <c r="B12948" s="8">
        <v>45541</v>
      </c>
      <c r="C12948" s="4" t="s">
        <v>18</v>
      </c>
      <c r="D12948" s="4" t="s">
        <v>19</v>
      </c>
      <c r="E12948" s="4" t="s">
        <v>20</v>
      </c>
      <c r="F12948" s="4" t="s">
        <v>1387</v>
      </c>
      <c r="G12948" s="4">
        <v>26595</v>
      </c>
      <c r="H12948" s="4">
        <v>70442.929999999993</v>
      </c>
    </row>
    <row r="12949" spans="2:8" hidden="1" x14ac:dyDescent="0.15">
      <c r="B12949" s="8">
        <v>45642</v>
      </c>
      <c r="C12949" s="4" t="s">
        <v>18</v>
      </c>
      <c r="D12949" s="4" t="s">
        <v>19</v>
      </c>
      <c r="E12949" s="4" t="s">
        <v>20</v>
      </c>
      <c r="F12949" s="4" t="s">
        <v>1387</v>
      </c>
      <c r="G12949" s="4">
        <v>26190</v>
      </c>
      <c r="H12949" s="4">
        <v>67497.66</v>
      </c>
    </row>
    <row r="12950" spans="2:8" hidden="1" x14ac:dyDescent="0.15">
      <c r="B12950" s="8">
        <v>45603</v>
      </c>
      <c r="C12950" s="4" t="s">
        <v>18</v>
      </c>
      <c r="D12950" s="4" t="s">
        <v>19</v>
      </c>
      <c r="E12950" s="4" t="s">
        <v>20</v>
      </c>
      <c r="F12950" s="4" t="s">
        <v>1454</v>
      </c>
      <c r="G12950" s="4">
        <v>26550</v>
      </c>
      <c r="H12950" s="4">
        <v>70048.800000000003</v>
      </c>
    </row>
    <row r="12951" spans="2:8" hidden="1" x14ac:dyDescent="0.15">
      <c r="B12951" s="8" t="s">
        <v>1713</v>
      </c>
      <c r="C12951" s="4" t="s">
        <v>27</v>
      </c>
      <c r="D12951" s="4" t="s">
        <v>19</v>
      </c>
      <c r="E12951" s="4" t="s">
        <v>20</v>
      </c>
      <c r="F12951" s="4" t="s">
        <v>2171</v>
      </c>
      <c r="G12951" s="4">
        <v>21150</v>
      </c>
      <c r="H12951" s="4">
        <v>64217.73</v>
      </c>
    </row>
    <row r="12952" spans="2:8" hidden="1" x14ac:dyDescent="0.15">
      <c r="B12952" s="8">
        <v>45434</v>
      </c>
      <c r="C12952" s="4" t="s">
        <v>18</v>
      </c>
      <c r="D12952" s="4" t="s">
        <v>19</v>
      </c>
      <c r="E12952" s="4" t="s">
        <v>20</v>
      </c>
      <c r="F12952" s="4" t="s">
        <v>1435</v>
      </c>
      <c r="G12952" s="4">
        <v>26604</v>
      </c>
      <c r="H12952" s="4">
        <v>69671.649999999994</v>
      </c>
    </row>
    <row r="12953" spans="2:8" hidden="1" x14ac:dyDescent="0.15">
      <c r="B12953" s="8" t="s">
        <v>1390</v>
      </c>
      <c r="C12953" s="4" t="s">
        <v>27</v>
      </c>
      <c r="D12953" s="4" t="s">
        <v>19</v>
      </c>
      <c r="E12953" s="4" t="s">
        <v>20</v>
      </c>
      <c r="F12953" s="4" t="s">
        <v>1391</v>
      </c>
      <c r="G12953" s="4">
        <v>27000</v>
      </c>
      <c r="H12953" s="4">
        <v>81445.48</v>
      </c>
    </row>
    <row r="12954" spans="2:8" hidden="1" x14ac:dyDescent="0.15">
      <c r="B12954" s="8" t="s">
        <v>1449</v>
      </c>
      <c r="C12954" s="4" t="s">
        <v>27</v>
      </c>
      <c r="D12954" s="4" t="s">
        <v>19</v>
      </c>
      <c r="E12954" s="4" t="s">
        <v>20</v>
      </c>
      <c r="F12954" s="4" t="s">
        <v>1391</v>
      </c>
      <c r="G12954" s="4">
        <v>26550</v>
      </c>
      <c r="H12954" s="4">
        <v>80530.259999999995</v>
      </c>
    </row>
    <row r="12955" spans="2:8" hidden="1" x14ac:dyDescent="0.15">
      <c r="B12955" s="8">
        <v>45428</v>
      </c>
      <c r="C12955" s="4" t="s">
        <v>18</v>
      </c>
      <c r="D12955" s="4" t="s">
        <v>19</v>
      </c>
      <c r="E12955" s="4" t="s">
        <v>20</v>
      </c>
      <c r="F12955" s="4" t="s">
        <v>1428</v>
      </c>
      <c r="G12955" s="4">
        <v>26640</v>
      </c>
      <c r="H12955" s="4">
        <v>69948.77</v>
      </c>
    </row>
    <row r="12956" spans="2:8" hidden="1" x14ac:dyDescent="0.15">
      <c r="B12956" s="8">
        <v>45545</v>
      </c>
      <c r="C12956" s="4" t="s">
        <v>18</v>
      </c>
      <c r="D12956" s="4" t="s">
        <v>19</v>
      </c>
      <c r="E12956" s="4" t="s">
        <v>20</v>
      </c>
      <c r="F12956" s="4" t="s">
        <v>1452</v>
      </c>
      <c r="G12956" s="4">
        <v>26550</v>
      </c>
      <c r="H12956" s="4">
        <v>70468.17</v>
      </c>
    </row>
    <row r="12957" spans="2:8" hidden="1" x14ac:dyDescent="0.15">
      <c r="B12957" s="8" t="s">
        <v>2359</v>
      </c>
      <c r="C12957" s="4" t="s">
        <v>27</v>
      </c>
      <c r="D12957" s="4" t="s">
        <v>19</v>
      </c>
      <c r="E12957" s="4" t="s">
        <v>20</v>
      </c>
      <c r="F12957" s="4" t="s">
        <v>5176</v>
      </c>
      <c r="G12957" s="4">
        <v>1495</v>
      </c>
      <c r="H12957" s="4">
        <v>5112.8999999999896</v>
      </c>
    </row>
    <row r="12958" spans="2:8" hidden="1" x14ac:dyDescent="0.15">
      <c r="B12958" s="8" t="s">
        <v>2228</v>
      </c>
      <c r="C12958" s="4" t="s">
        <v>27</v>
      </c>
      <c r="D12958" s="4" t="s">
        <v>19</v>
      </c>
      <c r="E12958" s="4" t="s">
        <v>20</v>
      </c>
      <c r="F12958" s="4" t="s">
        <v>3975</v>
      </c>
      <c r="G12958" s="4">
        <v>9000</v>
      </c>
      <c r="H12958" s="4">
        <v>25146.51</v>
      </c>
    </row>
    <row r="12959" spans="2:8" hidden="1" x14ac:dyDescent="0.15">
      <c r="B12959" s="8" t="s">
        <v>2359</v>
      </c>
      <c r="C12959" s="4" t="s">
        <v>27</v>
      </c>
      <c r="D12959" s="4" t="s">
        <v>19</v>
      </c>
      <c r="E12959" s="4" t="s">
        <v>20</v>
      </c>
      <c r="F12959" s="4" t="s">
        <v>7557</v>
      </c>
      <c r="G12959" s="4">
        <v>5</v>
      </c>
      <c r="H12959" s="4">
        <v>17.100000000000001</v>
      </c>
    </row>
    <row r="12960" spans="2:8" hidden="1" x14ac:dyDescent="0.15">
      <c r="B12960" s="8">
        <v>45453</v>
      </c>
      <c r="C12960" s="4" t="s">
        <v>18</v>
      </c>
      <c r="D12960" s="4" t="s">
        <v>19</v>
      </c>
      <c r="E12960" s="4" t="s">
        <v>20</v>
      </c>
      <c r="F12960" s="4" t="s">
        <v>1395</v>
      </c>
      <c r="G12960" s="4">
        <v>27000</v>
      </c>
      <c r="H12960" s="4">
        <v>70678.62</v>
      </c>
    </row>
    <row r="12961" spans="2:8" hidden="1" x14ac:dyDescent="0.15">
      <c r="B12961" s="8">
        <v>45363</v>
      </c>
      <c r="C12961" s="4" t="s">
        <v>18</v>
      </c>
      <c r="D12961" s="4" t="s">
        <v>19</v>
      </c>
      <c r="E12961" s="4" t="s">
        <v>20</v>
      </c>
      <c r="F12961" s="4" t="s">
        <v>1426</v>
      </c>
      <c r="G12961" s="4">
        <v>26640</v>
      </c>
      <c r="H12961" s="4">
        <v>71984.259999999995</v>
      </c>
    </row>
    <row r="12962" spans="2:8" hidden="1" x14ac:dyDescent="0.15">
      <c r="B12962" s="8">
        <v>45589</v>
      </c>
      <c r="C12962" s="4" t="s">
        <v>18</v>
      </c>
      <c r="D12962" s="4" t="s">
        <v>19</v>
      </c>
      <c r="E12962" s="4" t="s">
        <v>20</v>
      </c>
      <c r="F12962" s="4" t="s">
        <v>1426</v>
      </c>
      <c r="G12962" s="4">
        <v>26550</v>
      </c>
      <c r="H12962" s="4">
        <v>70570.25</v>
      </c>
    </row>
    <row r="12963" spans="2:8" hidden="1" x14ac:dyDescent="0.15">
      <c r="B12963" s="8" t="s">
        <v>2228</v>
      </c>
      <c r="C12963" s="4" t="s">
        <v>27</v>
      </c>
      <c r="D12963" s="4" t="s">
        <v>19</v>
      </c>
      <c r="E12963" s="4" t="s">
        <v>20</v>
      </c>
      <c r="F12963" s="4" t="s">
        <v>7560</v>
      </c>
      <c r="G12963" s="4">
        <v>5</v>
      </c>
      <c r="H12963" s="4">
        <v>13.97</v>
      </c>
    </row>
    <row r="12964" spans="2:8" hidden="1" x14ac:dyDescent="0.15">
      <c r="B12964" s="8">
        <v>45441</v>
      </c>
      <c r="C12964" s="4" t="s">
        <v>18</v>
      </c>
      <c r="D12964" s="4" t="s">
        <v>19</v>
      </c>
      <c r="E12964" s="4" t="s">
        <v>20</v>
      </c>
      <c r="F12964" s="4" t="s">
        <v>2972</v>
      </c>
      <c r="G12964" s="4">
        <v>18000</v>
      </c>
      <c r="H12964" s="4">
        <v>43676.72</v>
      </c>
    </row>
    <row r="12965" spans="2:8" hidden="1" x14ac:dyDescent="0.15">
      <c r="B12965" s="8">
        <v>45322</v>
      </c>
      <c r="C12965" s="4" t="s">
        <v>18</v>
      </c>
      <c r="D12965" s="4" t="s">
        <v>19</v>
      </c>
      <c r="E12965" s="4" t="s">
        <v>20</v>
      </c>
      <c r="F12965" s="4" t="s">
        <v>2824</v>
      </c>
      <c r="G12965" s="4">
        <v>19146.8</v>
      </c>
      <c r="H12965" s="4">
        <v>48218.92</v>
      </c>
    </row>
    <row r="12966" spans="2:8" hidden="1" x14ac:dyDescent="0.15">
      <c r="B12966" s="8">
        <v>45456</v>
      </c>
      <c r="C12966" s="4" t="s">
        <v>18</v>
      </c>
      <c r="D12966" s="4" t="s">
        <v>4410</v>
      </c>
      <c r="E12966" s="4" t="s">
        <v>20</v>
      </c>
      <c r="F12966" s="4" t="s">
        <v>4412</v>
      </c>
      <c r="G12966" s="4">
        <v>4600</v>
      </c>
      <c r="H12966" s="4">
        <v>11040</v>
      </c>
    </row>
    <row r="12967" spans="2:8" hidden="1" x14ac:dyDescent="0.15">
      <c r="B12967" s="8" t="s">
        <v>1259</v>
      </c>
      <c r="C12967" s="4" t="s">
        <v>27</v>
      </c>
      <c r="D12967" s="4" t="s">
        <v>19</v>
      </c>
      <c r="E12967" s="4" t="s">
        <v>20</v>
      </c>
      <c r="F12967" s="4" t="s">
        <v>3399</v>
      </c>
      <c r="G12967" s="4">
        <v>14740.5</v>
      </c>
      <c r="H12967" s="4">
        <v>30226</v>
      </c>
    </row>
    <row r="12968" spans="2:8" hidden="1" x14ac:dyDescent="0.15">
      <c r="B12968" s="8">
        <v>45448</v>
      </c>
      <c r="C12968" s="4" t="s">
        <v>18</v>
      </c>
      <c r="D12968" s="4" t="s">
        <v>19</v>
      </c>
      <c r="E12968" s="4" t="s">
        <v>20</v>
      </c>
      <c r="F12968" s="4" t="s">
        <v>2825</v>
      </c>
      <c r="G12968" s="4">
        <v>19146.8</v>
      </c>
      <c r="H12968" s="4">
        <v>44052.73</v>
      </c>
    </row>
    <row r="12969" spans="2:8" hidden="1" x14ac:dyDescent="0.15">
      <c r="B12969" s="8">
        <v>45495</v>
      </c>
      <c r="C12969" s="4" t="s">
        <v>18</v>
      </c>
      <c r="D12969" s="4" t="s">
        <v>4410</v>
      </c>
      <c r="E12969" s="4" t="s">
        <v>20</v>
      </c>
      <c r="F12969" s="4" t="s">
        <v>4413</v>
      </c>
      <c r="G12969" s="4">
        <v>4600</v>
      </c>
      <c r="H12969" s="4">
        <v>11040</v>
      </c>
    </row>
    <row r="12970" spans="2:8" hidden="1" x14ac:dyDescent="0.15">
      <c r="B12970" s="8" t="s">
        <v>1409</v>
      </c>
      <c r="C12970" s="4" t="s">
        <v>27</v>
      </c>
      <c r="D12970" s="4" t="s">
        <v>19</v>
      </c>
      <c r="E12970" s="4" t="s">
        <v>20</v>
      </c>
      <c r="F12970" s="4" t="s">
        <v>2831</v>
      </c>
      <c r="G12970" s="4">
        <v>19146.8</v>
      </c>
      <c r="H12970" s="4">
        <v>39250.699999999997</v>
      </c>
    </row>
    <row r="12971" spans="2:8" hidden="1" x14ac:dyDescent="0.15">
      <c r="B12971" s="8" t="s">
        <v>2734</v>
      </c>
      <c r="C12971" s="4" t="s">
        <v>27</v>
      </c>
      <c r="D12971" s="4" t="s">
        <v>19</v>
      </c>
      <c r="E12971" s="4" t="s">
        <v>20</v>
      </c>
      <c r="F12971" s="4" t="s">
        <v>2830</v>
      </c>
      <c r="G12971" s="4">
        <v>16915.900000000001</v>
      </c>
      <c r="H12971" s="4">
        <v>32495.88</v>
      </c>
    </row>
    <row r="12972" spans="2:8" hidden="1" x14ac:dyDescent="0.15">
      <c r="B12972" s="8" t="s">
        <v>987</v>
      </c>
      <c r="C12972" s="4" t="s">
        <v>27</v>
      </c>
      <c r="D12972" s="4" t="s">
        <v>19</v>
      </c>
      <c r="E12972" s="4" t="s">
        <v>20</v>
      </c>
      <c r="F12972" s="4" t="s">
        <v>2830</v>
      </c>
      <c r="G12972" s="4">
        <v>13927.95</v>
      </c>
      <c r="H12972" s="4">
        <v>16369.7</v>
      </c>
    </row>
    <row r="12973" spans="2:8" hidden="1" x14ac:dyDescent="0.15">
      <c r="B12973" s="8" t="s">
        <v>2829</v>
      </c>
      <c r="C12973" s="4" t="s">
        <v>27</v>
      </c>
      <c r="D12973" s="4" t="s">
        <v>19</v>
      </c>
      <c r="E12973" s="4" t="s">
        <v>20</v>
      </c>
      <c r="F12973" s="4" t="s">
        <v>2830</v>
      </c>
      <c r="G12973" s="4">
        <v>19146.8</v>
      </c>
      <c r="H12973" s="4">
        <v>39255.67</v>
      </c>
    </row>
    <row r="12974" spans="2:8" hidden="1" x14ac:dyDescent="0.15">
      <c r="B12974" s="8" t="s">
        <v>2827</v>
      </c>
      <c r="C12974" s="4" t="s">
        <v>27</v>
      </c>
      <c r="D12974" s="4" t="s">
        <v>19</v>
      </c>
      <c r="E12974" s="4" t="s">
        <v>20</v>
      </c>
      <c r="F12974" s="4" t="s">
        <v>2828</v>
      </c>
      <c r="G12974" s="4">
        <v>19146.8</v>
      </c>
      <c r="H12974" s="4">
        <v>39265.730000000003</v>
      </c>
    </row>
    <row r="12975" spans="2:8" hidden="1" x14ac:dyDescent="0.15">
      <c r="B12975" s="8" t="s">
        <v>1007</v>
      </c>
      <c r="C12975" s="4" t="s">
        <v>27</v>
      </c>
      <c r="D12975" s="4" t="s">
        <v>19</v>
      </c>
      <c r="E12975" s="4" t="s">
        <v>20</v>
      </c>
      <c r="F12975" s="4" t="s">
        <v>2828</v>
      </c>
      <c r="G12975" s="4">
        <v>18615.28</v>
      </c>
      <c r="H12975" s="4">
        <v>20395.86</v>
      </c>
    </row>
    <row r="12976" spans="2:8" hidden="1" x14ac:dyDescent="0.15">
      <c r="B12976" s="8" t="s">
        <v>160</v>
      </c>
      <c r="C12976" s="4" t="s">
        <v>27</v>
      </c>
      <c r="D12976" s="4" t="s">
        <v>19</v>
      </c>
      <c r="E12976" s="4" t="s">
        <v>20</v>
      </c>
      <c r="F12976" s="4" t="s">
        <v>2828</v>
      </c>
      <c r="G12976" s="4">
        <v>17520.5</v>
      </c>
      <c r="H12976" s="4">
        <v>36176.75</v>
      </c>
    </row>
    <row r="12977" spans="2:8" hidden="1" x14ac:dyDescent="0.15">
      <c r="B12977" s="8" t="s">
        <v>2084</v>
      </c>
      <c r="C12977" s="4" t="s">
        <v>27</v>
      </c>
      <c r="D12977" s="4" t="s">
        <v>19</v>
      </c>
      <c r="E12977" s="4" t="s">
        <v>20</v>
      </c>
      <c r="F12977" s="4" t="s">
        <v>2828</v>
      </c>
      <c r="G12977" s="4">
        <v>17367.5999999999</v>
      </c>
      <c r="H12977" s="4">
        <v>37431.300000000003</v>
      </c>
    </row>
    <row r="12978" spans="2:8" hidden="1" x14ac:dyDescent="0.15">
      <c r="B12978" s="8" t="s">
        <v>1155</v>
      </c>
      <c r="C12978" s="4" t="s">
        <v>27</v>
      </c>
      <c r="D12978" s="4" t="s">
        <v>19</v>
      </c>
      <c r="E12978" s="4" t="s">
        <v>20</v>
      </c>
      <c r="F12978" s="4" t="s">
        <v>2828</v>
      </c>
      <c r="G12978" s="4">
        <v>17116.5</v>
      </c>
      <c r="H12978" s="4">
        <v>35116.89</v>
      </c>
    </row>
    <row r="12979" spans="2:8" hidden="1" x14ac:dyDescent="0.15">
      <c r="B12979" s="8" t="s">
        <v>138</v>
      </c>
      <c r="C12979" s="4" t="s">
        <v>27</v>
      </c>
      <c r="D12979" s="4" t="s">
        <v>19</v>
      </c>
      <c r="E12979" s="4" t="s">
        <v>20</v>
      </c>
      <c r="F12979" s="4" t="s">
        <v>2828</v>
      </c>
      <c r="G12979" s="4">
        <v>17060.7</v>
      </c>
      <c r="H12979" s="4">
        <v>51149.29</v>
      </c>
    </row>
    <row r="12980" spans="2:8" hidden="1" x14ac:dyDescent="0.15">
      <c r="B12980" s="8" t="s">
        <v>138</v>
      </c>
      <c r="C12980" s="4" t="s">
        <v>27</v>
      </c>
      <c r="D12980" s="4" t="s">
        <v>19</v>
      </c>
      <c r="E12980" s="4" t="s">
        <v>20</v>
      </c>
      <c r="F12980" s="4" t="s">
        <v>2828</v>
      </c>
      <c r="G12980" s="4">
        <v>17060.7</v>
      </c>
      <c r="H12980" s="4">
        <v>51149.29</v>
      </c>
    </row>
    <row r="12981" spans="2:8" hidden="1" x14ac:dyDescent="0.15">
      <c r="B12981" s="8">
        <v>45379</v>
      </c>
      <c r="C12981" s="4" t="s">
        <v>18</v>
      </c>
      <c r="D12981" s="4" t="s">
        <v>19</v>
      </c>
      <c r="E12981" s="4" t="s">
        <v>20</v>
      </c>
      <c r="F12981" s="4" t="s">
        <v>2823</v>
      </c>
      <c r="G12981" s="4">
        <v>19146.8</v>
      </c>
      <c r="H12981" s="4">
        <v>48531.58</v>
      </c>
    </row>
    <row r="12982" spans="2:8" hidden="1" x14ac:dyDescent="0.15">
      <c r="B12982" s="8" t="s">
        <v>31</v>
      </c>
      <c r="C12982" s="4" t="s">
        <v>27</v>
      </c>
      <c r="D12982" s="4" t="s">
        <v>19</v>
      </c>
      <c r="E12982" s="4" t="s">
        <v>20</v>
      </c>
      <c r="F12982" s="4" t="s">
        <v>2826</v>
      </c>
      <c r="G12982" s="4">
        <v>19146.8</v>
      </c>
      <c r="H12982" s="4">
        <v>39785.71</v>
      </c>
    </row>
    <row r="12983" spans="2:8" hidden="1" x14ac:dyDescent="0.15">
      <c r="B12983" s="8" t="s">
        <v>193</v>
      </c>
      <c r="C12983" s="4" t="s">
        <v>27</v>
      </c>
      <c r="D12983" s="4" t="s">
        <v>19</v>
      </c>
      <c r="E12983" s="4" t="s">
        <v>20</v>
      </c>
      <c r="F12983" s="4" t="s">
        <v>2826</v>
      </c>
      <c r="G12983" s="4">
        <v>18760.240000000002</v>
      </c>
      <c r="H12983" s="4">
        <v>38639.93</v>
      </c>
    </row>
    <row r="12984" spans="2:8" hidden="1" x14ac:dyDescent="0.15">
      <c r="B12984" s="8" t="s">
        <v>3119</v>
      </c>
      <c r="C12984" s="4" t="s">
        <v>27</v>
      </c>
      <c r="D12984" s="4" t="s">
        <v>19</v>
      </c>
      <c r="E12984" s="4" t="s">
        <v>20</v>
      </c>
      <c r="F12984" s="4" t="s">
        <v>3120</v>
      </c>
      <c r="G12984" s="4">
        <v>16922.8</v>
      </c>
      <c r="H12984" s="4">
        <v>34693.82</v>
      </c>
    </row>
    <row r="12985" spans="2:8" hidden="1" x14ac:dyDescent="0.15">
      <c r="B12985" s="8" t="s">
        <v>347</v>
      </c>
      <c r="C12985" s="4" t="s">
        <v>27</v>
      </c>
      <c r="D12985" s="4" t="s">
        <v>19</v>
      </c>
      <c r="E12985" s="4" t="s">
        <v>20</v>
      </c>
      <c r="F12985" s="4" t="s">
        <v>3018</v>
      </c>
      <c r="G12985" s="4">
        <v>17878.400000000001</v>
      </c>
      <c r="H12985" s="4">
        <v>21047.4</v>
      </c>
    </row>
    <row r="12986" spans="2:8" hidden="1" x14ac:dyDescent="0.15">
      <c r="B12986" s="8" t="s">
        <v>707</v>
      </c>
      <c r="C12986" s="4" t="s">
        <v>27</v>
      </c>
      <c r="D12986" s="4" t="s">
        <v>19</v>
      </c>
      <c r="E12986" s="4" t="s">
        <v>20</v>
      </c>
      <c r="F12986" s="4" t="s">
        <v>2821</v>
      </c>
      <c r="G12986" s="4">
        <v>19170.96</v>
      </c>
      <c r="H12986" s="4">
        <v>37951.620000000003</v>
      </c>
    </row>
    <row r="12987" spans="2:8" hidden="1" x14ac:dyDescent="0.15">
      <c r="B12987" s="8" t="s">
        <v>1351</v>
      </c>
      <c r="C12987" s="4" t="s">
        <v>27</v>
      </c>
      <c r="D12987" s="4" t="s">
        <v>19</v>
      </c>
      <c r="E12987" s="4" t="s">
        <v>20</v>
      </c>
      <c r="F12987" s="4" t="s">
        <v>2821</v>
      </c>
      <c r="G12987" s="4">
        <v>19146.8</v>
      </c>
      <c r="H12987" s="4">
        <v>16642.5</v>
      </c>
    </row>
    <row r="12988" spans="2:8" hidden="1" x14ac:dyDescent="0.15">
      <c r="B12988" s="8" t="s">
        <v>677</v>
      </c>
      <c r="C12988" s="4" t="s">
        <v>27</v>
      </c>
      <c r="D12988" s="4" t="s">
        <v>19</v>
      </c>
      <c r="E12988" s="4" t="s">
        <v>20</v>
      </c>
      <c r="F12988" s="4" t="s">
        <v>2821</v>
      </c>
      <c r="G12988" s="4">
        <v>16932.72</v>
      </c>
      <c r="H12988" s="4">
        <v>19529.6899999999</v>
      </c>
    </row>
    <row r="12989" spans="2:8" hidden="1" x14ac:dyDescent="0.15">
      <c r="B12989" s="8" t="s">
        <v>835</v>
      </c>
      <c r="C12989" s="4" t="s">
        <v>27</v>
      </c>
      <c r="D12989" s="4" t="s">
        <v>19</v>
      </c>
      <c r="E12989" s="4" t="s">
        <v>20</v>
      </c>
      <c r="F12989" s="4" t="s">
        <v>2807</v>
      </c>
      <c r="G12989" s="4">
        <v>19291.7599999999</v>
      </c>
      <c r="H12989" s="4">
        <v>16768.5</v>
      </c>
    </row>
    <row r="12990" spans="2:8" hidden="1" x14ac:dyDescent="0.15">
      <c r="B12990" s="8" t="s">
        <v>600</v>
      </c>
      <c r="C12990" s="4" t="s">
        <v>27</v>
      </c>
      <c r="D12990" s="4" t="s">
        <v>19</v>
      </c>
      <c r="E12990" s="4" t="s">
        <v>20</v>
      </c>
      <c r="F12990" s="4" t="s">
        <v>2766</v>
      </c>
      <c r="G12990" s="4">
        <v>19320</v>
      </c>
      <c r="H12990" s="4">
        <v>67233.600000000006</v>
      </c>
    </row>
    <row r="12991" spans="2:8" hidden="1" x14ac:dyDescent="0.15">
      <c r="B12991" s="8" t="s">
        <v>1765</v>
      </c>
      <c r="C12991" s="4" t="s">
        <v>27</v>
      </c>
      <c r="D12991" s="4" t="s">
        <v>19</v>
      </c>
      <c r="E12991" s="4" t="s">
        <v>20</v>
      </c>
      <c r="F12991" s="4" t="s">
        <v>7727</v>
      </c>
      <c r="G12991" s="4">
        <v>2.12</v>
      </c>
      <c r="H12991" s="4">
        <v>57.71</v>
      </c>
    </row>
    <row r="12992" spans="2:8" hidden="1" x14ac:dyDescent="0.15">
      <c r="B12992" s="8" t="s">
        <v>344</v>
      </c>
      <c r="C12992" s="4" t="s">
        <v>27</v>
      </c>
      <c r="D12992" s="4" t="s">
        <v>19</v>
      </c>
      <c r="E12992" s="4" t="s">
        <v>20</v>
      </c>
      <c r="F12992" s="4" t="s">
        <v>3643</v>
      </c>
      <c r="G12992" s="4">
        <v>12211.2</v>
      </c>
      <c r="H12992" s="4">
        <v>41656.14</v>
      </c>
    </row>
    <row r="12993" spans="2:8" hidden="1" x14ac:dyDescent="0.15">
      <c r="B12993" s="8" t="s">
        <v>940</v>
      </c>
      <c r="C12993" s="4" t="s">
        <v>27</v>
      </c>
      <c r="D12993" s="4" t="s">
        <v>19</v>
      </c>
      <c r="E12993" s="4" t="s">
        <v>20</v>
      </c>
      <c r="F12993" s="4" t="s">
        <v>3643</v>
      </c>
      <c r="G12993" s="4">
        <v>12211.2</v>
      </c>
      <c r="H12993" s="4">
        <v>41408</v>
      </c>
    </row>
    <row r="12994" spans="2:8" hidden="1" x14ac:dyDescent="0.15">
      <c r="B12994" s="8" t="s">
        <v>1179</v>
      </c>
      <c r="C12994" s="4" t="s">
        <v>27</v>
      </c>
      <c r="D12994" s="4" t="s">
        <v>19</v>
      </c>
      <c r="E12994" s="4" t="s">
        <v>20</v>
      </c>
      <c r="F12994" s="4" t="s">
        <v>3643</v>
      </c>
      <c r="G12994" s="4">
        <v>12211.2</v>
      </c>
      <c r="H12994" s="4">
        <v>41094.46</v>
      </c>
    </row>
    <row r="12995" spans="2:8" hidden="1" x14ac:dyDescent="0.15">
      <c r="B12995" s="8" t="s">
        <v>1765</v>
      </c>
      <c r="C12995" s="4" t="s">
        <v>27</v>
      </c>
      <c r="D12995" s="4" t="s">
        <v>19</v>
      </c>
      <c r="E12995" s="4" t="s">
        <v>20</v>
      </c>
      <c r="F12995" s="4" t="s">
        <v>1923</v>
      </c>
      <c r="G12995" s="4">
        <v>24422.400000000001</v>
      </c>
      <c r="H12995" s="4">
        <v>81943.039999999906</v>
      </c>
    </row>
    <row r="12996" spans="2:8" hidden="1" x14ac:dyDescent="0.15">
      <c r="B12996" s="8" t="s">
        <v>492</v>
      </c>
      <c r="C12996" s="4" t="s">
        <v>27</v>
      </c>
      <c r="D12996" s="4" t="s">
        <v>19</v>
      </c>
      <c r="E12996" s="4" t="s">
        <v>20</v>
      </c>
      <c r="F12996" s="4" t="s">
        <v>2869</v>
      </c>
      <c r="G12996" s="4">
        <v>18849.5</v>
      </c>
      <c r="H12996" s="4">
        <v>49228.61</v>
      </c>
    </row>
    <row r="12997" spans="2:8" hidden="1" x14ac:dyDescent="0.15">
      <c r="B12997" s="8" t="s">
        <v>1021</v>
      </c>
      <c r="C12997" s="4" t="s">
        <v>27</v>
      </c>
      <c r="D12997" s="4" t="s">
        <v>19</v>
      </c>
      <c r="E12997" s="4" t="s">
        <v>20</v>
      </c>
      <c r="F12997" s="4" t="s">
        <v>2820</v>
      </c>
      <c r="G12997" s="4">
        <v>19176</v>
      </c>
      <c r="H12997" s="4">
        <v>58486.8</v>
      </c>
    </row>
    <row r="12998" spans="2:8" hidden="1" x14ac:dyDescent="0.15">
      <c r="B12998" s="8" t="s">
        <v>731</v>
      </c>
      <c r="C12998" s="4" t="s">
        <v>27</v>
      </c>
      <c r="D12998" s="4" t="s">
        <v>19</v>
      </c>
      <c r="E12998" s="4" t="s">
        <v>20</v>
      </c>
      <c r="F12998" s="4" t="s">
        <v>2765</v>
      </c>
      <c r="G12998" s="4">
        <v>19320</v>
      </c>
      <c r="H12998" s="4">
        <v>67233.600000000006</v>
      </c>
    </row>
    <row r="12999" spans="2:8" hidden="1" x14ac:dyDescent="0.15">
      <c r="B12999" s="8" t="s">
        <v>150</v>
      </c>
      <c r="C12999" s="4" t="s">
        <v>27</v>
      </c>
      <c r="D12999" s="4" t="s">
        <v>19</v>
      </c>
      <c r="E12999" s="4" t="s">
        <v>20</v>
      </c>
      <c r="F12999" s="4" t="s">
        <v>2764</v>
      </c>
      <c r="G12999" s="4">
        <v>19320</v>
      </c>
      <c r="H12999" s="4">
        <v>67620</v>
      </c>
    </row>
    <row r="13000" spans="2:8" hidden="1" x14ac:dyDescent="0.15">
      <c r="B13000" s="8" t="s">
        <v>2632</v>
      </c>
      <c r="C13000" s="4" t="s">
        <v>27</v>
      </c>
      <c r="D13000" s="4" t="s">
        <v>19</v>
      </c>
      <c r="E13000" s="4" t="s">
        <v>20</v>
      </c>
      <c r="F13000" s="4" t="s">
        <v>3291</v>
      </c>
      <c r="G13000" s="4">
        <v>15821.2</v>
      </c>
      <c r="H13000" s="4">
        <v>13609.37</v>
      </c>
    </row>
    <row r="13001" spans="2:8" hidden="1" x14ac:dyDescent="0.15">
      <c r="B13001" s="8" t="s">
        <v>903</v>
      </c>
      <c r="C13001" s="4" t="s">
        <v>27</v>
      </c>
      <c r="D13001" s="4" t="s">
        <v>19</v>
      </c>
      <c r="E13001" s="4" t="s">
        <v>20</v>
      </c>
      <c r="F13001" s="4" t="s">
        <v>3189</v>
      </c>
      <c r="G13001" s="4">
        <v>16377.2</v>
      </c>
      <c r="H13001" s="4">
        <v>14086.08</v>
      </c>
    </row>
    <row r="13002" spans="2:8" hidden="1" x14ac:dyDescent="0.15">
      <c r="B13002" s="8" t="s">
        <v>978</v>
      </c>
      <c r="C13002" s="4" t="s">
        <v>27</v>
      </c>
      <c r="D13002" s="4" t="s">
        <v>19</v>
      </c>
      <c r="E13002" s="4" t="s">
        <v>20</v>
      </c>
      <c r="F13002" s="4" t="s">
        <v>3201</v>
      </c>
      <c r="G13002" s="4">
        <v>16266</v>
      </c>
      <c r="H13002" s="4">
        <v>13991.22</v>
      </c>
    </row>
    <row r="13003" spans="2:8" hidden="1" x14ac:dyDescent="0.15">
      <c r="B13003" s="8" t="s">
        <v>635</v>
      </c>
      <c r="C13003" s="4" t="s">
        <v>27</v>
      </c>
      <c r="D13003" s="4" t="s">
        <v>19</v>
      </c>
      <c r="E13003" s="4" t="s">
        <v>20</v>
      </c>
      <c r="F13003" s="4" t="s">
        <v>3201</v>
      </c>
      <c r="G13003" s="4">
        <v>16099.2</v>
      </c>
      <c r="H13003" s="4">
        <v>13861.89</v>
      </c>
    </row>
    <row r="13004" spans="2:8" hidden="1" x14ac:dyDescent="0.15">
      <c r="B13004" s="8" t="s">
        <v>430</v>
      </c>
      <c r="C13004" s="4" t="s">
        <v>27</v>
      </c>
      <c r="D13004" s="4" t="s">
        <v>19</v>
      </c>
      <c r="E13004" s="4" t="s">
        <v>20</v>
      </c>
      <c r="F13004" s="4" t="s">
        <v>3201</v>
      </c>
      <c r="G13004" s="4">
        <v>14974.9</v>
      </c>
      <c r="H13004" s="4">
        <v>12883.36</v>
      </c>
    </row>
    <row r="13005" spans="2:8" hidden="1" x14ac:dyDescent="0.15">
      <c r="B13005" s="8" t="s">
        <v>581</v>
      </c>
      <c r="C13005" s="4" t="s">
        <v>27</v>
      </c>
      <c r="D13005" s="4" t="s">
        <v>19</v>
      </c>
      <c r="E13005" s="4" t="s">
        <v>20</v>
      </c>
      <c r="F13005" s="4" t="s">
        <v>3413</v>
      </c>
      <c r="G13005" s="4">
        <v>14550</v>
      </c>
      <c r="H13005" s="4">
        <v>37891.24</v>
      </c>
    </row>
    <row r="13006" spans="2:8" hidden="1" x14ac:dyDescent="0.15">
      <c r="B13006" s="8" t="s">
        <v>839</v>
      </c>
      <c r="C13006" s="4" t="s">
        <v>27</v>
      </c>
      <c r="D13006" s="4" t="s">
        <v>19</v>
      </c>
      <c r="E13006" s="4" t="s">
        <v>20</v>
      </c>
      <c r="F13006" s="4" t="s">
        <v>3791</v>
      </c>
      <c r="G13006" s="4">
        <v>10990</v>
      </c>
      <c r="H13006" s="4">
        <v>27237.599999999999</v>
      </c>
    </row>
    <row r="13007" spans="2:8" hidden="1" x14ac:dyDescent="0.15">
      <c r="B13007" s="8" t="s">
        <v>2553</v>
      </c>
      <c r="C13007" s="4" t="s">
        <v>27</v>
      </c>
      <c r="D13007" s="4" t="s">
        <v>19</v>
      </c>
      <c r="E13007" s="4" t="s">
        <v>20</v>
      </c>
      <c r="F13007" s="4" t="s">
        <v>3645</v>
      </c>
      <c r="G13007" s="4">
        <v>12211.2</v>
      </c>
      <c r="H13007" s="4">
        <v>32064.12</v>
      </c>
    </row>
    <row r="13008" spans="2:8" hidden="1" x14ac:dyDescent="0.15">
      <c r="B13008" s="8" t="s">
        <v>1183</v>
      </c>
      <c r="C13008" s="4" t="s">
        <v>27</v>
      </c>
      <c r="D13008" s="4" t="s">
        <v>19</v>
      </c>
      <c r="E13008" s="4" t="s">
        <v>20</v>
      </c>
      <c r="F13008" s="4" t="s">
        <v>3645</v>
      </c>
      <c r="G13008" s="4">
        <v>12211.2</v>
      </c>
      <c r="H13008" s="4">
        <v>30873.51</v>
      </c>
    </row>
    <row r="13009" spans="2:8" hidden="1" x14ac:dyDescent="0.15">
      <c r="B13009" s="8" t="s">
        <v>1317</v>
      </c>
      <c r="C13009" s="4" t="s">
        <v>27</v>
      </c>
      <c r="D13009" s="4" t="s">
        <v>19</v>
      </c>
      <c r="E13009" s="4" t="s">
        <v>20</v>
      </c>
      <c r="F13009" s="4" t="s">
        <v>3645</v>
      </c>
      <c r="G13009" s="4">
        <v>12211.2</v>
      </c>
      <c r="H13009" s="4">
        <v>30200.36</v>
      </c>
    </row>
    <row r="13010" spans="2:8" hidden="1" x14ac:dyDescent="0.15">
      <c r="B13010" s="8" t="s">
        <v>459</v>
      </c>
      <c r="C13010" s="4" t="s">
        <v>27</v>
      </c>
      <c r="D13010" s="4" t="s">
        <v>19</v>
      </c>
      <c r="E13010" s="4" t="s">
        <v>20</v>
      </c>
      <c r="F13010" s="4" t="s">
        <v>3647</v>
      </c>
      <c r="G13010" s="4">
        <v>12211.2</v>
      </c>
      <c r="H13010" s="4">
        <v>29736.44</v>
      </c>
    </row>
    <row r="13011" spans="2:8" hidden="1" x14ac:dyDescent="0.15">
      <c r="B13011" s="8" t="s">
        <v>1467</v>
      </c>
      <c r="C13011" s="4" t="s">
        <v>27</v>
      </c>
      <c r="D13011" s="4" t="s">
        <v>19</v>
      </c>
      <c r="E13011" s="4" t="s">
        <v>20</v>
      </c>
      <c r="F13011" s="4" t="s">
        <v>3607</v>
      </c>
      <c r="G13011" s="4">
        <v>12876.8</v>
      </c>
      <c r="H13011" s="4">
        <v>29251.38</v>
      </c>
    </row>
    <row r="13012" spans="2:8" hidden="1" x14ac:dyDescent="0.15">
      <c r="B13012" s="8" t="s">
        <v>1973</v>
      </c>
      <c r="C13012" s="4" t="s">
        <v>27</v>
      </c>
      <c r="D13012" s="4" t="s">
        <v>19</v>
      </c>
      <c r="E13012" s="4" t="s">
        <v>20</v>
      </c>
      <c r="F13012" s="4" t="s">
        <v>3607</v>
      </c>
      <c r="G13012" s="4">
        <v>12211.2</v>
      </c>
      <c r="H13012" s="4">
        <v>29314.35</v>
      </c>
    </row>
    <row r="13013" spans="2:8" hidden="1" x14ac:dyDescent="0.15">
      <c r="B13013" s="8" t="s">
        <v>754</v>
      </c>
      <c r="C13013" s="4" t="s">
        <v>27</v>
      </c>
      <c r="D13013" s="4" t="s">
        <v>19</v>
      </c>
      <c r="E13013" s="4" t="s">
        <v>20</v>
      </c>
      <c r="F13013" s="4" t="s">
        <v>3646</v>
      </c>
      <c r="G13013" s="4">
        <v>12211.2</v>
      </c>
      <c r="H13013" s="4">
        <v>30308.82</v>
      </c>
    </row>
    <row r="13014" spans="2:8" hidden="1" x14ac:dyDescent="0.15">
      <c r="B13014" s="8" t="s">
        <v>180</v>
      </c>
      <c r="C13014" s="4" t="s">
        <v>27</v>
      </c>
      <c r="D13014" s="4" t="s">
        <v>19</v>
      </c>
      <c r="E13014" s="4" t="s">
        <v>20</v>
      </c>
      <c r="F13014" s="4" t="s">
        <v>1924</v>
      </c>
      <c r="G13014" s="4">
        <v>24422.400000000001</v>
      </c>
      <c r="H13014" s="4">
        <v>62024.13</v>
      </c>
    </row>
    <row r="13015" spans="2:8" hidden="1" x14ac:dyDescent="0.15">
      <c r="B13015" s="8" t="s">
        <v>3418</v>
      </c>
      <c r="C13015" s="4" t="s">
        <v>27</v>
      </c>
      <c r="D13015" s="4" t="s">
        <v>19</v>
      </c>
      <c r="E13015" s="4" t="s">
        <v>20</v>
      </c>
      <c r="F13015" s="4" t="s">
        <v>3419</v>
      </c>
      <c r="G13015" s="4">
        <v>14466.6</v>
      </c>
      <c r="H13015" s="4">
        <v>12435.12</v>
      </c>
    </row>
    <row r="13016" spans="2:8" hidden="1" x14ac:dyDescent="0.15">
      <c r="B13016" s="8" t="s">
        <v>62</v>
      </c>
      <c r="C13016" s="4" t="s">
        <v>27</v>
      </c>
      <c r="D13016" s="4" t="s">
        <v>4410</v>
      </c>
      <c r="E13016" s="4" t="s">
        <v>20</v>
      </c>
      <c r="F13016" s="4" t="s">
        <v>4411</v>
      </c>
      <c r="G13016" s="4">
        <v>4600</v>
      </c>
      <c r="H13016" s="4">
        <v>11040</v>
      </c>
    </row>
    <row r="13017" spans="2:8" hidden="1" x14ac:dyDescent="0.15">
      <c r="B13017" s="8" t="s">
        <v>3001</v>
      </c>
      <c r="C13017" s="4" t="s">
        <v>27</v>
      </c>
      <c r="D13017" s="4" t="s">
        <v>4410</v>
      </c>
      <c r="E13017" s="4" t="s">
        <v>20</v>
      </c>
      <c r="F13017" s="4" t="s">
        <v>4411</v>
      </c>
      <c r="G13017" s="4">
        <v>2708</v>
      </c>
      <c r="H13017" s="4">
        <v>6499.2</v>
      </c>
    </row>
    <row r="13018" spans="2:8" hidden="1" x14ac:dyDescent="0.15">
      <c r="B13018" s="8" t="s">
        <v>1580</v>
      </c>
      <c r="C13018" s="4" t="s">
        <v>27</v>
      </c>
      <c r="D13018" s="4" t="s">
        <v>4410</v>
      </c>
      <c r="E13018" s="4" t="s">
        <v>20</v>
      </c>
      <c r="F13018" s="4" t="s">
        <v>4411</v>
      </c>
      <c r="G13018" s="4">
        <v>2600</v>
      </c>
      <c r="H13018" s="4">
        <v>6240</v>
      </c>
    </row>
    <row r="13019" spans="2:8" hidden="1" x14ac:dyDescent="0.15">
      <c r="B13019" s="8">
        <v>45358</v>
      </c>
      <c r="C13019" s="4" t="s">
        <v>18</v>
      </c>
      <c r="D13019" s="4" t="s">
        <v>4410</v>
      </c>
      <c r="E13019" s="4" t="s">
        <v>20</v>
      </c>
      <c r="F13019" s="4" t="s">
        <v>4411</v>
      </c>
      <c r="G13019" s="4">
        <v>4600</v>
      </c>
      <c r="H13019" s="4">
        <v>11040</v>
      </c>
    </row>
    <row r="13020" spans="2:8" hidden="1" x14ac:dyDescent="0.15">
      <c r="B13020" s="8">
        <v>45338</v>
      </c>
      <c r="C13020" s="4" t="s">
        <v>226</v>
      </c>
      <c r="D13020" s="4" t="s">
        <v>20</v>
      </c>
      <c r="E13020" s="4" t="s">
        <v>2390</v>
      </c>
      <c r="F13020" s="4" t="s">
        <v>2454</v>
      </c>
      <c r="G13020" s="4">
        <v>20020</v>
      </c>
      <c r="H13020" s="4">
        <v>90115.06</v>
      </c>
    </row>
    <row r="13021" spans="2:8" hidden="1" x14ac:dyDescent="0.15">
      <c r="B13021" s="8">
        <v>45322</v>
      </c>
      <c r="C13021" s="4" t="s">
        <v>226</v>
      </c>
      <c r="D13021" s="4" t="s">
        <v>20</v>
      </c>
      <c r="E13021" s="4" t="s">
        <v>1288</v>
      </c>
      <c r="F13021" s="4" t="s">
        <v>2458</v>
      </c>
      <c r="G13021" s="4">
        <v>20010</v>
      </c>
      <c r="H13021" s="4">
        <v>62749.26</v>
      </c>
    </row>
    <row r="13022" spans="2:8" hidden="1" x14ac:dyDescent="0.15">
      <c r="B13022" s="8">
        <v>45547</v>
      </c>
      <c r="C13022" s="4" t="s">
        <v>226</v>
      </c>
      <c r="D13022" s="4" t="s">
        <v>20</v>
      </c>
      <c r="E13022" s="4" t="s">
        <v>1288</v>
      </c>
      <c r="F13022" s="4" t="s">
        <v>2459</v>
      </c>
      <c r="G13022" s="4">
        <v>20010</v>
      </c>
      <c r="H13022" s="4">
        <v>61390.25</v>
      </c>
    </row>
    <row r="13023" spans="2:8" hidden="1" x14ac:dyDescent="0.15">
      <c r="B13023" s="8">
        <v>45365</v>
      </c>
      <c r="C13023" s="4" t="s">
        <v>226</v>
      </c>
      <c r="D13023" s="4" t="s">
        <v>20</v>
      </c>
      <c r="E13023" s="4" t="s">
        <v>1288</v>
      </c>
      <c r="F13023" s="4" t="s">
        <v>2460</v>
      </c>
      <c r="G13023" s="4">
        <v>20010</v>
      </c>
      <c r="H13023" s="4">
        <v>61202.75</v>
      </c>
    </row>
    <row r="13024" spans="2:8" hidden="1" x14ac:dyDescent="0.15">
      <c r="B13024" s="8">
        <v>45365</v>
      </c>
      <c r="C13024" s="4" t="s">
        <v>226</v>
      </c>
      <c r="D13024" s="4" t="s">
        <v>20</v>
      </c>
      <c r="E13024" s="4" t="s">
        <v>1288</v>
      </c>
      <c r="F13024" s="4" t="s">
        <v>2458</v>
      </c>
      <c r="G13024" s="4">
        <v>20010</v>
      </c>
      <c r="H13024" s="4">
        <v>61202.75</v>
      </c>
    </row>
    <row r="13025" spans="2:8" hidden="1" x14ac:dyDescent="0.15">
      <c r="B13025" s="8">
        <v>45526</v>
      </c>
      <c r="C13025" s="4" t="s">
        <v>226</v>
      </c>
      <c r="D13025" s="4" t="s">
        <v>20</v>
      </c>
      <c r="E13025" s="4" t="s">
        <v>1288</v>
      </c>
      <c r="F13025" s="4" t="s">
        <v>2458</v>
      </c>
      <c r="G13025" s="4">
        <v>20010</v>
      </c>
      <c r="H13025" s="4">
        <v>61108.43</v>
      </c>
    </row>
    <row r="13026" spans="2:8" hidden="1" x14ac:dyDescent="0.15">
      <c r="B13026" s="8">
        <v>45414</v>
      </c>
      <c r="C13026" s="4" t="s">
        <v>226</v>
      </c>
      <c r="D13026" s="4" t="s">
        <v>20</v>
      </c>
      <c r="E13026" s="4" t="s">
        <v>1288</v>
      </c>
      <c r="F13026" s="4" t="s">
        <v>2458</v>
      </c>
      <c r="G13026" s="4">
        <v>20010</v>
      </c>
      <c r="H13026" s="4">
        <v>61046.58</v>
      </c>
    </row>
    <row r="13027" spans="2:8" hidden="1" x14ac:dyDescent="0.15">
      <c r="B13027" s="8">
        <v>45651</v>
      </c>
      <c r="C13027" s="4" t="s">
        <v>226</v>
      </c>
      <c r="D13027" s="4" t="s">
        <v>20</v>
      </c>
      <c r="E13027" s="4" t="s">
        <v>1288</v>
      </c>
      <c r="F13027" s="4" t="s">
        <v>2461</v>
      </c>
      <c r="G13027" s="4">
        <v>20010</v>
      </c>
      <c r="H13027" s="4">
        <v>56099.3</v>
      </c>
    </row>
    <row r="13028" spans="2:8" hidden="1" x14ac:dyDescent="0.15">
      <c r="B13028" s="8">
        <v>45427</v>
      </c>
      <c r="C13028" s="4" t="s">
        <v>18</v>
      </c>
      <c r="D13028" s="4" t="s">
        <v>4410</v>
      </c>
      <c r="E13028" s="4" t="s">
        <v>20</v>
      </c>
      <c r="F13028" s="4" t="s">
        <v>4411</v>
      </c>
      <c r="G13028" s="4">
        <v>4600</v>
      </c>
      <c r="H13028" s="4">
        <v>11040</v>
      </c>
    </row>
    <row r="13029" spans="2:8" hidden="1" x14ac:dyDescent="0.15">
      <c r="B13029" s="8">
        <v>45568</v>
      </c>
      <c r="C13029" s="4" t="s">
        <v>18</v>
      </c>
      <c r="D13029" s="4" t="s">
        <v>4410</v>
      </c>
      <c r="E13029" s="4" t="s">
        <v>20</v>
      </c>
      <c r="F13029" s="4" t="s">
        <v>4411</v>
      </c>
      <c r="G13029" s="4">
        <v>4600</v>
      </c>
      <c r="H13029" s="4">
        <v>11040</v>
      </c>
    </row>
    <row r="13030" spans="2:8" hidden="1" x14ac:dyDescent="0.15">
      <c r="B13030" s="8">
        <v>45635</v>
      </c>
      <c r="C13030" s="4" t="s">
        <v>18</v>
      </c>
      <c r="D13030" s="4" t="s">
        <v>4410</v>
      </c>
      <c r="E13030" s="4" t="s">
        <v>20</v>
      </c>
      <c r="F13030" s="4" t="s">
        <v>4411</v>
      </c>
      <c r="G13030" s="4">
        <v>4600</v>
      </c>
      <c r="H13030" s="4">
        <v>11040</v>
      </c>
    </row>
    <row r="13031" spans="2:8" hidden="1" x14ac:dyDescent="0.15">
      <c r="B13031" s="8" t="s">
        <v>1804</v>
      </c>
      <c r="C13031" s="4" t="s">
        <v>27</v>
      </c>
      <c r="D13031" s="4" t="s">
        <v>4410</v>
      </c>
      <c r="E13031" s="4" t="s">
        <v>20</v>
      </c>
      <c r="F13031" s="4" t="s">
        <v>4723</v>
      </c>
      <c r="G13031" s="4">
        <v>2790</v>
      </c>
      <c r="H13031" s="4">
        <v>6696</v>
      </c>
    </row>
    <row r="13032" spans="2:8" hidden="1" x14ac:dyDescent="0.15">
      <c r="B13032" s="8">
        <v>45475</v>
      </c>
      <c r="C13032" s="4" t="s">
        <v>18</v>
      </c>
      <c r="D13032" s="4" t="s">
        <v>470</v>
      </c>
      <c r="E13032" s="4" t="s">
        <v>20</v>
      </c>
      <c r="F13032" s="4" t="s">
        <v>3571</v>
      </c>
      <c r="G13032" s="4">
        <v>13000</v>
      </c>
      <c r="H13032" s="4">
        <v>80076.91</v>
      </c>
    </row>
    <row r="13033" spans="2:8" hidden="1" x14ac:dyDescent="0.15">
      <c r="B13033" s="8">
        <v>45385</v>
      </c>
      <c r="C13033" s="4" t="s">
        <v>18</v>
      </c>
      <c r="D13033" s="4" t="s">
        <v>301</v>
      </c>
      <c r="E13033" s="4" t="s">
        <v>20</v>
      </c>
      <c r="F13033" s="4" t="s">
        <v>3572</v>
      </c>
      <c r="G13033" s="4">
        <v>13000</v>
      </c>
      <c r="H13033" s="4">
        <v>79421.490000000005</v>
      </c>
    </row>
    <row r="13034" spans="2:8" hidden="1" x14ac:dyDescent="0.15">
      <c r="B13034" s="8" t="s">
        <v>1553</v>
      </c>
      <c r="C13034" s="4" t="s">
        <v>27</v>
      </c>
      <c r="D13034" s="4" t="s">
        <v>470</v>
      </c>
      <c r="E13034" s="4" t="s">
        <v>20</v>
      </c>
      <c r="F13034" s="4" t="s">
        <v>3568</v>
      </c>
      <c r="G13034" s="4">
        <v>13000</v>
      </c>
      <c r="H13034" s="4">
        <v>98373.31</v>
      </c>
    </row>
    <row r="13035" spans="2:8" hidden="1" x14ac:dyDescent="0.15">
      <c r="B13035" s="8">
        <v>45447</v>
      </c>
      <c r="C13035" s="4" t="s">
        <v>18</v>
      </c>
      <c r="D13035" s="4" t="s">
        <v>470</v>
      </c>
      <c r="E13035" s="4" t="s">
        <v>20</v>
      </c>
      <c r="F13035" s="4" t="s">
        <v>3570</v>
      </c>
      <c r="G13035" s="4">
        <v>13000</v>
      </c>
      <c r="H13035" s="4">
        <v>81019.850000000006</v>
      </c>
    </row>
    <row r="13036" spans="2:8" hidden="1" x14ac:dyDescent="0.15">
      <c r="B13036" s="8" t="s">
        <v>3424</v>
      </c>
      <c r="C13036" s="4" t="s">
        <v>27</v>
      </c>
      <c r="D13036" s="4" t="s">
        <v>470</v>
      </c>
      <c r="E13036" s="4" t="s">
        <v>20</v>
      </c>
      <c r="F13036" s="4" t="s">
        <v>3425</v>
      </c>
      <c r="G13036" s="4">
        <v>14400</v>
      </c>
      <c r="H13036" s="4">
        <v>76099.600000000006</v>
      </c>
    </row>
    <row r="13037" spans="2:8" hidden="1" x14ac:dyDescent="0.15">
      <c r="B13037" s="8" t="s">
        <v>2575</v>
      </c>
      <c r="C13037" s="4" t="s">
        <v>27</v>
      </c>
      <c r="D13037" s="4" t="s">
        <v>470</v>
      </c>
      <c r="E13037" s="4" t="s">
        <v>20</v>
      </c>
      <c r="F13037" s="4" t="s">
        <v>3425</v>
      </c>
      <c r="G13037" s="4">
        <v>14200</v>
      </c>
      <c r="H13037" s="4">
        <v>75837.320000000007</v>
      </c>
    </row>
    <row r="13038" spans="2:8" hidden="1" x14ac:dyDescent="0.15">
      <c r="B13038" s="8" t="s">
        <v>3383</v>
      </c>
      <c r="C13038" s="4" t="s">
        <v>27</v>
      </c>
      <c r="D13038" s="4" t="s">
        <v>470</v>
      </c>
      <c r="E13038" s="4" t="s">
        <v>20</v>
      </c>
      <c r="F13038" s="4" t="s">
        <v>3425</v>
      </c>
      <c r="G13038" s="4">
        <v>13800</v>
      </c>
      <c r="H13038" s="4">
        <v>72211.08</v>
      </c>
    </row>
    <row r="13039" spans="2:8" hidden="1" x14ac:dyDescent="0.15">
      <c r="B13039" s="8">
        <v>45349</v>
      </c>
      <c r="C13039" s="4" t="s">
        <v>226</v>
      </c>
      <c r="D13039" s="4" t="s">
        <v>20</v>
      </c>
      <c r="E13039" s="4" t="s">
        <v>2237</v>
      </c>
      <c r="F13039" s="4" t="s">
        <v>2521</v>
      </c>
      <c r="G13039" s="4">
        <v>20000</v>
      </c>
      <c r="H13039" s="4">
        <v>91274.94</v>
      </c>
    </row>
    <row r="13040" spans="2:8" hidden="1" x14ac:dyDescent="0.15">
      <c r="B13040" s="8" t="s">
        <v>653</v>
      </c>
      <c r="C13040" s="4" t="s">
        <v>27</v>
      </c>
      <c r="D13040" s="4" t="s">
        <v>470</v>
      </c>
      <c r="E13040" s="4" t="s">
        <v>20</v>
      </c>
      <c r="F13040" s="4" t="s">
        <v>3425</v>
      </c>
      <c r="G13040" s="4">
        <v>13800</v>
      </c>
      <c r="H13040" s="4">
        <v>69886.22</v>
      </c>
    </row>
    <row r="13041" spans="2:8" hidden="1" x14ac:dyDescent="0.15">
      <c r="B13041" s="8">
        <v>45566</v>
      </c>
      <c r="C13041" s="4" t="s">
        <v>226</v>
      </c>
      <c r="D13041" s="4" t="s">
        <v>20</v>
      </c>
      <c r="E13041" s="4" t="s">
        <v>2390</v>
      </c>
      <c r="F13041" s="4" t="s">
        <v>2523</v>
      </c>
      <c r="G13041" s="4">
        <v>20000</v>
      </c>
      <c r="H13041" s="4">
        <v>89621.61</v>
      </c>
    </row>
    <row r="13042" spans="2:8" hidden="1" x14ac:dyDescent="0.15">
      <c r="B13042" s="8">
        <v>45399</v>
      </c>
      <c r="C13042" s="4" t="s">
        <v>226</v>
      </c>
      <c r="D13042" s="4" t="s">
        <v>301</v>
      </c>
      <c r="E13042" s="4" t="s">
        <v>2390</v>
      </c>
      <c r="F13042" s="4" t="s">
        <v>2524</v>
      </c>
      <c r="G13042" s="4">
        <v>20000</v>
      </c>
      <c r="H13042" s="4">
        <v>89232.38</v>
      </c>
    </row>
    <row r="13043" spans="2:8" hidden="1" x14ac:dyDescent="0.15">
      <c r="B13043" s="8">
        <v>45496</v>
      </c>
      <c r="C13043" s="4" t="s">
        <v>226</v>
      </c>
      <c r="D13043" s="4" t="s">
        <v>20</v>
      </c>
      <c r="E13043" s="4" t="s">
        <v>2390</v>
      </c>
      <c r="F13043" s="4" t="s">
        <v>2451</v>
      </c>
      <c r="G13043" s="4">
        <v>20000</v>
      </c>
      <c r="H13043" s="4">
        <v>87271.41</v>
      </c>
    </row>
    <row r="13044" spans="2:8" hidden="1" x14ac:dyDescent="0.15">
      <c r="B13044" s="8" t="s">
        <v>1008</v>
      </c>
      <c r="C13044" s="4" t="s">
        <v>27</v>
      </c>
      <c r="D13044" s="4" t="s">
        <v>470</v>
      </c>
      <c r="E13044" s="4" t="s">
        <v>20</v>
      </c>
      <c r="F13044" s="4" t="s">
        <v>3425</v>
      </c>
      <c r="G13044" s="4">
        <v>13800</v>
      </c>
      <c r="H13044" s="4">
        <v>69404.149999999907</v>
      </c>
    </row>
    <row r="13045" spans="2:8" hidden="1" x14ac:dyDescent="0.15">
      <c r="B13045" s="8">
        <v>45531</v>
      </c>
      <c r="C13045" s="4" t="s">
        <v>226</v>
      </c>
      <c r="D13045" s="4" t="s">
        <v>20</v>
      </c>
      <c r="E13045" s="4" t="s">
        <v>227</v>
      </c>
      <c r="F13045" s="4" t="s">
        <v>2403</v>
      </c>
      <c r="G13045" s="4">
        <v>20000</v>
      </c>
      <c r="H13045" s="4">
        <v>83759.13</v>
      </c>
    </row>
    <row r="13046" spans="2:8" hidden="1" x14ac:dyDescent="0.15">
      <c r="B13046" s="8">
        <v>45576</v>
      </c>
      <c r="C13046" s="4" t="s">
        <v>226</v>
      </c>
      <c r="D13046" s="4" t="s">
        <v>20</v>
      </c>
      <c r="E13046" s="4" t="s">
        <v>2390</v>
      </c>
      <c r="F13046" s="4" t="s">
        <v>2536</v>
      </c>
      <c r="G13046" s="4">
        <v>20000</v>
      </c>
      <c r="H13046" s="4">
        <v>81053.03</v>
      </c>
    </row>
    <row r="13047" spans="2:8" hidden="1" x14ac:dyDescent="0.15">
      <c r="B13047" s="8">
        <v>45582</v>
      </c>
      <c r="C13047" s="4" t="s">
        <v>226</v>
      </c>
      <c r="D13047" s="4" t="s">
        <v>20</v>
      </c>
      <c r="E13047" s="4" t="s">
        <v>2237</v>
      </c>
      <c r="F13047" s="4" t="s">
        <v>2523</v>
      </c>
      <c r="G13047" s="4">
        <v>20000</v>
      </c>
      <c r="H13047" s="4">
        <v>80716.679999999993</v>
      </c>
    </row>
    <row r="13048" spans="2:8" hidden="1" x14ac:dyDescent="0.15">
      <c r="B13048" s="8">
        <v>45603</v>
      </c>
      <c r="C13048" s="4" t="s">
        <v>226</v>
      </c>
      <c r="D13048" s="4" t="s">
        <v>20</v>
      </c>
      <c r="E13048" s="4" t="s">
        <v>227</v>
      </c>
      <c r="F13048" s="4" t="s">
        <v>2538</v>
      </c>
      <c r="G13048" s="4">
        <v>20000</v>
      </c>
      <c r="H13048" s="4">
        <v>80715.28</v>
      </c>
    </row>
    <row r="13049" spans="2:8" hidden="1" x14ac:dyDescent="0.15">
      <c r="B13049" s="8">
        <v>45447</v>
      </c>
      <c r="C13049" s="4" t="s">
        <v>226</v>
      </c>
      <c r="D13049" s="4" t="s">
        <v>20</v>
      </c>
      <c r="E13049" s="4" t="s">
        <v>2237</v>
      </c>
      <c r="F13049" s="4" t="s">
        <v>2451</v>
      </c>
      <c r="G13049" s="4">
        <v>20000</v>
      </c>
      <c r="H13049" s="4">
        <v>80206.94</v>
      </c>
    </row>
    <row r="13050" spans="2:8" hidden="1" x14ac:dyDescent="0.15">
      <c r="B13050" s="8">
        <v>45629</v>
      </c>
      <c r="C13050" s="4" t="s">
        <v>226</v>
      </c>
      <c r="D13050" s="4" t="s">
        <v>20</v>
      </c>
      <c r="E13050" s="4" t="s">
        <v>2390</v>
      </c>
      <c r="F13050" s="4" t="s">
        <v>2545</v>
      </c>
      <c r="G13050" s="4">
        <v>20000</v>
      </c>
      <c r="H13050" s="4">
        <v>77884.570000000007</v>
      </c>
    </row>
    <row r="13051" spans="2:8" hidden="1" x14ac:dyDescent="0.15">
      <c r="B13051" s="8">
        <v>45581</v>
      </c>
      <c r="C13051" s="4" t="s">
        <v>226</v>
      </c>
      <c r="D13051" s="4" t="s">
        <v>20</v>
      </c>
      <c r="E13051" s="4" t="s">
        <v>234</v>
      </c>
      <c r="F13051" s="4" t="s">
        <v>2546</v>
      </c>
      <c r="G13051" s="4">
        <v>20000</v>
      </c>
      <c r="H13051" s="4">
        <v>77558.47</v>
      </c>
    </row>
    <row r="13052" spans="2:8" hidden="1" x14ac:dyDescent="0.15">
      <c r="B13052" s="8">
        <v>45343</v>
      </c>
      <c r="C13052" s="4" t="s">
        <v>226</v>
      </c>
      <c r="D13052" s="4" t="s">
        <v>20</v>
      </c>
      <c r="E13052" s="4" t="s">
        <v>234</v>
      </c>
      <c r="F13052" s="4" t="s">
        <v>2451</v>
      </c>
      <c r="G13052" s="4">
        <v>20000</v>
      </c>
      <c r="H13052" s="4">
        <v>73308.92</v>
      </c>
    </row>
    <row r="13053" spans="2:8" hidden="1" x14ac:dyDescent="0.15">
      <c r="B13053" s="8">
        <v>45470</v>
      </c>
      <c r="C13053" s="4" t="s">
        <v>226</v>
      </c>
      <c r="D13053" s="4" t="s">
        <v>20</v>
      </c>
      <c r="E13053" s="4" t="s">
        <v>234</v>
      </c>
      <c r="F13053" s="4" t="s">
        <v>2550</v>
      </c>
      <c r="G13053" s="4">
        <v>20000</v>
      </c>
      <c r="H13053" s="4">
        <v>72884.100000000006</v>
      </c>
    </row>
    <row r="13054" spans="2:8" hidden="1" x14ac:dyDescent="0.15">
      <c r="B13054" s="8">
        <v>45406</v>
      </c>
      <c r="C13054" s="4" t="s">
        <v>226</v>
      </c>
      <c r="D13054" s="4" t="s">
        <v>301</v>
      </c>
      <c r="E13054" s="4" t="s">
        <v>234</v>
      </c>
      <c r="F13054" s="4" t="s">
        <v>2451</v>
      </c>
      <c r="G13054" s="4">
        <v>20000</v>
      </c>
      <c r="H13054" s="4">
        <v>72569.52</v>
      </c>
    </row>
    <row r="13055" spans="2:8" hidden="1" x14ac:dyDescent="0.15">
      <c r="B13055" s="8" t="s">
        <v>3502</v>
      </c>
      <c r="C13055" s="4" t="s">
        <v>27</v>
      </c>
      <c r="D13055" s="4" t="s">
        <v>470</v>
      </c>
      <c r="E13055" s="4" t="s">
        <v>20</v>
      </c>
      <c r="F13055" s="4" t="s">
        <v>3425</v>
      </c>
      <c r="G13055" s="4">
        <v>13800</v>
      </c>
      <c r="H13055" s="4">
        <v>69153.95</v>
      </c>
    </row>
    <row r="13056" spans="2:8" hidden="1" x14ac:dyDescent="0.15">
      <c r="B13056" s="8" t="s">
        <v>305</v>
      </c>
      <c r="C13056" s="4" t="s">
        <v>27</v>
      </c>
      <c r="D13056" s="4" t="s">
        <v>470</v>
      </c>
      <c r="E13056" s="4" t="s">
        <v>20</v>
      </c>
      <c r="F13056" s="4" t="s">
        <v>3425</v>
      </c>
      <c r="G13056" s="4">
        <v>13600</v>
      </c>
      <c r="H13056" s="4">
        <v>71315.48</v>
      </c>
    </row>
    <row r="13057" spans="2:8" hidden="1" x14ac:dyDescent="0.15">
      <c r="B13057" s="8" t="s">
        <v>2236</v>
      </c>
      <c r="C13057" s="4" t="s">
        <v>27</v>
      </c>
      <c r="D13057" s="4" t="s">
        <v>470</v>
      </c>
      <c r="E13057" s="4" t="s">
        <v>20</v>
      </c>
      <c r="F13057" s="4" t="s">
        <v>3425</v>
      </c>
      <c r="G13057" s="4">
        <v>13400</v>
      </c>
      <c r="H13057" s="4">
        <v>68669.039999999906</v>
      </c>
    </row>
    <row r="13058" spans="2:8" hidden="1" x14ac:dyDescent="0.15">
      <c r="B13058" s="8" t="s">
        <v>717</v>
      </c>
      <c r="C13058" s="4" t="s">
        <v>27</v>
      </c>
      <c r="D13058" s="4" t="s">
        <v>470</v>
      </c>
      <c r="E13058" s="4" t="s">
        <v>20</v>
      </c>
      <c r="F13058" s="4" t="s">
        <v>3425</v>
      </c>
      <c r="G13058" s="4">
        <v>13400</v>
      </c>
      <c r="H13058" s="4">
        <v>68308.800000000003</v>
      </c>
    </row>
    <row r="13059" spans="2:8" hidden="1" x14ac:dyDescent="0.15">
      <c r="B13059" s="8" t="s">
        <v>558</v>
      </c>
      <c r="C13059" s="4" t="s">
        <v>27</v>
      </c>
      <c r="D13059" s="4" t="s">
        <v>470</v>
      </c>
      <c r="E13059" s="4" t="s">
        <v>20</v>
      </c>
      <c r="F13059" s="4" t="s">
        <v>3425</v>
      </c>
      <c r="G13059" s="4">
        <v>13400</v>
      </c>
      <c r="H13059" s="4">
        <v>66554.740000000005</v>
      </c>
    </row>
    <row r="13060" spans="2:8" hidden="1" x14ac:dyDescent="0.15">
      <c r="B13060" s="8" t="s">
        <v>558</v>
      </c>
      <c r="C13060" s="4" t="s">
        <v>27</v>
      </c>
      <c r="D13060" s="4" t="s">
        <v>470</v>
      </c>
      <c r="E13060" s="4" t="s">
        <v>20</v>
      </c>
      <c r="F13060" s="4" t="s">
        <v>3425</v>
      </c>
      <c r="G13060" s="4">
        <v>13400</v>
      </c>
      <c r="H13060" s="4">
        <v>66514.17</v>
      </c>
    </row>
    <row r="13061" spans="2:8" hidden="1" x14ac:dyDescent="0.15">
      <c r="B13061" s="8" t="s">
        <v>540</v>
      </c>
      <c r="C13061" s="4" t="s">
        <v>27</v>
      </c>
      <c r="D13061" s="4" t="s">
        <v>470</v>
      </c>
      <c r="E13061" s="4" t="s">
        <v>20</v>
      </c>
      <c r="F13061" s="4" t="s">
        <v>3425</v>
      </c>
      <c r="G13061" s="4">
        <v>13400</v>
      </c>
      <c r="H13061" s="4">
        <v>66472.039999999906</v>
      </c>
    </row>
    <row r="13062" spans="2:8" hidden="1" x14ac:dyDescent="0.15">
      <c r="B13062" s="8" t="s">
        <v>659</v>
      </c>
      <c r="C13062" s="4" t="s">
        <v>27</v>
      </c>
      <c r="D13062" s="4" t="s">
        <v>470</v>
      </c>
      <c r="E13062" s="4" t="s">
        <v>20</v>
      </c>
      <c r="F13062" s="4" t="s">
        <v>3425</v>
      </c>
      <c r="G13062" s="4">
        <v>13000</v>
      </c>
      <c r="H13062" s="4">
        <v>68108.899999999907</v>
      </c>
    </row>
    <row r="13063" spans="2:8" hidden="1" x14ac:dyDescent="0.15">
      <c r="B13063" s="8" t="s">
        <v>2734</v>
      </c>
      <c r="C13063" s="4" t="s">
        <v>27</v>
      </c>
      <c r="D13063" s="4" t="s">
        <v>470</v>
      </c>
      <c r="E13063" s="4" t="s">
        <v>20</v>
      </c>
      <c r="F13063" s="4" t="s">
        <v>3425</v>
      </c>
      <c r="G13063" s="4">
        <v>13000</v>
      </c>
      <c r="H13063" s="4">
        <v>68011.77</v>
      </c>
    </row>
    <row r="13064" spans="2:8" hidden="1" x14ac:dyDescent="0.15">
      <c r="B13064" s="8" t="s">
        <v>451</v>
      </c>
      <c r="C13064" s="4" t="s">
        <v>27</v>
      </c>
      <c r="D13064" s="4" t="s">
        <v>470</v>
      </c>
      <c r="E13064" s="4" t="s">
        <v>20</v>
      </c>
      <c r="F13064" s="4" t="s">
        <v>3425</v>
      </c>
      <c r="G13064" s="4">
        <v>13000</v>
      </c>
      <c r="H13064" s="4">
        <v>67949.03</v>
      </c>
    </row>
    <row r="13065" spans="2:8" hidden="1" x14ac:dyDescent="0.15">
      <c r="B13065" s="8" t="s">
        <v>344</v>
      </c>
      <c r="C13065" s="4" t="s">
        <v>27</v>
      </c>
      <c r="D13065" s="4" t="s">
        <v>470</v>
      </c>
      <c r="E13065" s="4" t="s">
        <v>20</v>
      </c>
      <c r="F13065" s="4" t="s">
        <v>3425</v>
      </c>
      <c r="G13065" s="4">
        <v>13000</v>
      </c>
      <c r="H13065" s="4">
        <v>67680.62</v>
      </c>
    </row>
    <row r="13066" spans="2:8" hidden="1" x14ac:dyDescent="0.15">
      <c r="B13066" s="8" t="s">
        <v>344</v>
      </c>
      <c r="C13066" s="4" t="s">
        <v>27</v>
      </c>
      <c r="D13066" s="4" t="s">
        <v>470</v>
      </c>
      <c r="E13066" s="4" t="s">
        <v>20</v>
      </c>
      <c r="F13066" s="4" t="s">
        <v>3425</v>
      </c>
      <c r="G13066" s="4">
        <v>13000</v>
      </c>
      <c r="H13066" s="4">
        <v>67680.62</v>
      </c>
    </row>
    <row r="13067" spans="2:8" hidden="1" x14ac:dyDescent="0.15">
      <c r="B13067" s="8" t="s">
        <v>3577</v>
      </c>
      <c r="C13067" s="4" t="s">
        <v>27</v>
      </c>
      <c r="D13067" s="4" t="s">
        <v>470</v>
      </c>
      <c r="E13067" s="4" t="s">
        <v>20</v>
      </c>
      <c r="F13067" s="4" t="s">
        <v>3425</v>
      </c>
      <c r="G13067" s="4">
        <v>13000</v>
      </c>
      <c r="H13067" s="4">
        <v>67280.960000000006</v>
      </c>
    </row>
    <row r="13068" spans="2:8" hidden="1" x14ac:dyDescent="0.15">
      <c r="B13068" s="8" t="s">
        <v>1967</v>
      </c>
      <c r="C13068" s="4" t="s">
        <v>27</v>
      </c>
      <c r="D13068" s="4" t="s">
        <v>470</v>
      </c>
      <c r="E13068" s="4" t="s">
        <v>20</v>
      </c>
      <c r="F13068" s="4" t="s">
        <v>3425</v>
      </c>
      <c r="G13068" s="4">
        <v>13000</v>
      </c>
      <c r="H13068" s="4">
        <v>66201.75</v>
      </c>
    </row>
    <row r="13069" spans="2:8" hidden="1" x14ac:dyDescent="0.15">
      <c r="B13069" s="8" t="s">
        <v>874</v>
      </c>
      <c r="C13069" s="4" t="s">
        <v>27</v>
      </c>
      <c r="D13069" s="4" t="s">
        <v>470</v>
      </c>
      <c r="E13069" s="4" t="s">
        <v>20</v>
      </c>
      <c r="F13069" s="4" t="s">
        <v>3425</v>
      </c>
      <c r="G13069" s="4">
        <v>13000</v>
      </c>
      <c r="H13069" s="4">
        <v>66156.070000000007</v>
      </c>
    </row>
    <row r="13070" spans="2:8" hidden="1" x14ac:dyDescent="0.15">
      <c r="B13070" s="8" t="s">
        <v>2061</v>
      </c>
      <c r="C13070" s="4" t="s">
        <v>27</v>
      </c>
      <c r="D13070" s="4" t="s">
        <v>470</v>
      </c>
      <c r="E13070" s="4" t="s">
        <v>20</v>
      </c>
      <c r="F13070" s="4" t="s">
        <v>3425</v>
      </c>
      <c r="G13070" s="4">
        <v>13000</v>
      </c>
      <c r="H13070" s="4">
        <v>64665.73</v>
      </c>
    </row>
    <row r="13071" spans="2:8" hidden="1" x14ac:dyDescent="0.15">
      <c r="B13071" s="8" t="s">
        <v>3578</v>
      </c>
      <c r="C13071" s="4" t="s">
        <v>27</v>
      </c>
      <c r="D13071" s="4" t="s">
        <v>470</v>
      </c>
      <c r="E13071" s="4" t="s">
        <v>20</v>
      </c>
      <c r="F13071" s="4" t="s">
        <v>3425</v>
      </c>
      <c r="G13071" s="4">
        <v>13000</v>
      </c>
      <c r="H13071" s="4">
        <v>64540.15</v>
      </c>
    </row>
    <row r="13072" spans="2:8" hidden="1" x14ac:dyDescent="0.15">
      <c r="B13072" s="8" t="s">
        <v>1309</v>
      </c>
      <c r="C13072" s="4" t="s">
        <v>27</v>
      </c>
      <c r="D13072" s="4" t="s">
        <v>470</v>
      </c>
      <c r="E13072" s="4" t="s">
        <v>20</v>
      </c>
      <c r="F13072" s="4" t="s">
        <v>3425</v>
      </c>
      <c r="G13072" s="4">
        <v>13000</v>
      </c>
      <c r="H13072" s="4">
        <v>64266.06</v>
      </c>
    </row>
    <row r="13073" spans="2:8" hidden="1" x14ac:dyDescent="0.15">
      <c r="B13073" s="8" t="s">
        <v>579</v>
      </c>
      <c r="C13073" s="4" t="s">
        <v>27</v>
      </c>
      <c r="D13073" s="4" t="s">
        <v>470</v>
      </c>
      <c r="E13073" s="4" t="s">
        <v>20</v>
      </c>
      <c r="F13073" s="4" t="s">
        <v>3425</v>
      </c>
      <c r="G13073" s="4">
        <v>13000</v>
      </c>
      <c r="H13073" s="4">
        <v>64214.64</v>
      </c>
    </row>
    <row r="13074" spans="2:8" hidden="1" x14ac:dyDescent="0.15">
      <c r="B13074" s="8" t="s">
        <v>74</v>
      </c>
      <c r="C13074" s="4" t="s">
        <v>27</v>
      </c>
      <c r="D13074" s="4" t="s">
        <v>470</v>
      </c>
      <c r="E13074" s="4" t="s">
        <v>20</v>
      </c>
      <c r="F13074" s="4" t="s">
        <v>3425</v>
      </c>
      <c r="G13074" s="4">
        <v>13200</v>
      </c>
      <c r="H13074" s="4">
        <v>61648.46</v>
      </c>
    </row>
    <row r="13075" spans="2:8" hidden="1" x14ac:dyDescent="0.15">
      <c r="B13075" s="8" t="s">
        <v>3574</v>
      </c>
      <c r="C13075" s="4" t="s">
        <v>27</v>
      </c>
      <c r="D13075" s="4" t="s">
        <v>470</v>
      </c>
      <c r="E13075" s="4" t="s">
        <v>20</v>
      </c>
      <c r="F13075" s="4" t="s">
        <v>3425</v>
      </c>
      <c r="G13075" s="4">
        <v>13000</v>
      </c>
      <c r="H13075" s="4">
        <v>71352.990000000005</v>
      </c>
    </row>
    <row r="13076" spans="2:8" hidden="1" x14ac:dyDescent="0.15">
      <c r="B13076" s="8" t="s">
        <v>72</v>
      </c>
      <c r="C13076" s="4" t="s">
        <v>27</v>
      </c>
      <c r="D13076" s="4" t="s">
        <v>470</v>
      </c>
      <c r="E13076" s="4" t="s">
        <v>20</v>
      </c>
      <c r="F13076" s="4" t="s">
        <v>3425</v>
      </c>
      <c r="G13076" s="4">
        <v>13000</v>
      </c>
      <c r="H13076" s="4">
        <v>70815.39</v>
      </c>
    </row>
    <row r="13077" spans="2:8" hidden="1" x14ac:dyDescent="0.15">
      <c r="B13077" s="8" t="s">
        <v>3156</v>
      </c>
      <c r="C13077" s="4" t="s">
        <v>27</v>
      </c>
      <c r="D13077" s="4" t="s">
        <v>470</v>
      </c>
      <c r="E13077" s="4" t="s">
        <v>20</v>
      </c>
      <c r="F13077" s="4" t="s">
        <v>3425</v>
      </c>
      <c r="G13077" s="4">
        <v>13000</v>
      </c>
      <c r="H13077" s="4">
        <v>70704.55</v>
      </c>
    </row>
    <row r="13078" spans="2:8" hidden="1" x14ac:dyDescent="0.15">
      <c r="B13078" s="8" t="s">
        <v>3575</v>
      </c>
      <c r="C13078" s="4" t="s">
        <v>27</v>
      </c>
      <c r="D13078" s="4" t="s">
        <v>470</v>
      </c>
      <c r="E13078" s="4" t="s">
        <v>20</v>
      </c>
      <c r="F13078" s="4" t="s">
        <v>3425</v>
      </c>
      <c r="G13078" s="4">
        <v>13000</v>
      </c>
      <c r="H13078" s="4">
        <v>70695.7</v>
      </c>
    </row>
    <row r="13079" spans="2:8" hidden="1" x14ac:dyDescent="0.15">
      <c r="B13079" s="8" t="s">
        <v>349</v>
      </c>
      <c r="C13079" s="4" t="s">
        <v>27</v>
      </c>
      <c r="D13079" s="4" t="s">
        <v>470</v>
      </c>
      <c r="E13079" s="4" t="s">
        <v>20</v>
      </c>
      <c r="F13079" s="4" t="s">
        <v>3425</v>
      </c>
      <c r="G13079" s="4">
        <v>13000</v>
      </c>
      <c r="H13079" s="4">
        <v>67621.679999999906</v>
      </c>
    </row>
    <row r="13080" spans="2:8" hidden="1" x14ac:dyDescent="0.15">
      <c r="B13080" s="8" t="s">
        <v>1497</v>
      </c>
      <c r="C13080" s="4" t="s">
        <v>27</v>
      </c>
      <c r="D13080" s="4" t="s">
        <v>470</v>
      </c>
      <c r="E13080" s="4" t="s">
        <v>20</v>
      </c>
      <c r="F13080" s="4" t="s">
        <v>3425</v>
      </c>
      <c r="G13080" s="4">
        <v>13000</v>
      </c>
      <c r="H13080" s="4">
        <v>64927.85</v>
      </c>
    </row>
    <row r="13081" spans="2:8" hidden="1" x14ac:dyDescent="0.15">
      <c r="B13081" s="8" t="s">
        <v>860</v>
      </c>
      <c r="C13081" s="4" t="s">
        <v>27</v>
      </c>
      <c r="D13081" s="4" t="s">
        <v>470</v>
      </c>
      <c r="E13081" s="4" t="s">
        <v>20</v>
      </c>
      <c r="F13081" s="4" t="s">
        <v>3425</v>
      </c>
      <c r="G13081" s="4">
        <v>13000</v>
      </c>
      <c r="H13081" s="4">
        <v>64220.36</v>
      </c>
    </row>
    <row r="13082" spans="2:8" hidden="1" x14ac:dyDescent="0.15">
      <c r="B13082" s="8" t="s">
        <v>861</v>
      </c>
      <c r="C13082" s="4" t="s">
        <v>27</v>
      </c>
      <c r="D13082" s="4" t="s">
        <v>470</v>
      </c>
      <c r="E13082" s="4" t="s">
        <v>20</v>
      </c>
      <c r="F13082" s="4" t="s">
        <v>3425</v>
      </c>
      <c r="G13082" s="4">
        <v>13000</v>
      </c>
      <c r="H13082" s="4">
        <v>62393.16</v>
      </c>
    </row>
    <row r="13083" spans="2:8" hidden="1" x14ac:dyDescent="0.15">
      <c r="B13083" s="8" t="s">
        <v>3579</v>
      </c>
      <c r="C13083" s="4" t="s">
        <v>27</v>
      </c>
      <c r="D13083" s="4" t="s">
        <v>470</v>
      </c>
      <c r="E13083" s="4" t="s">
        <v>20</v>
      </c>
      <c r="F13083" s="4" t="s">
        <v>3425</v>
      </c>
      <c r="G13083" s="4">
        <v>13000</v>
      </c>
      <c r="H13083" s="4">
        <v>61139.45</v>
      </c>
    </row>
    <row r="13084" spans="2:8" hidden="1" x14ac:dyDescent="0.15">
      <c r="B13084" s="8" t="s">
        <v>3706</v>
      </c>
      <c r="C13084" s="4" t="s">
        <v>27</v>
      </c>
      <c r="D13084" s="4" t="s">
        <v>470</v>
      </c>
      <c r="E13084" s="4" t="s">
        <v>20</v>
      </c>
      <c r="F13084" s="4" t="s">
        <v>7781</v>
      </c>
      <c r="G13084" s="4">
        <v>2</v>
      </c>
      <c r="H13084" s="4">
        <v>2.87</v>
      </c>
    </row>
    <row r="13085" spans="2:8" hidden="1" x14ac:dyDescent="0.15">
      <c r="B13085" s="8">
        <v>45433</v>
      </c>
      <c r="C13085" s="4" t="s">
        <v>226</v>
      </c>
      <c r="D13085" s="4" t="s">
        <v>20</v>
      </c>
      <c r="E13085" s="4" t="s">
        <v>2237</v>
      </c>
      <c r="F13085" s="4" t="s">
        <v>2657</v>
      </c>
      <c r="G13085" s="4">
        <v>20000</v>
      </c>
      <c r="H13085" s="4">
        <v>18269.689999999999</v>
      </c>
    </row>
    <row r="13086" spans="2:8" hidden="1" x14ac:dyDescent="0.15">
      <c r="B13086" s="8" t="s">
        <v>1031</v>
      </c>
      <c r="C13086" s="4" t="s">
        <v>27</v>
      </c>
      <c r="D13086" s="4" t="s">
        <v>470</v>
      </c>
      <c r="E13086" s="4" t="s">
        <v>20</v>
      </c>
      <c r="F13086" s="4" t="s">
        <v>3391</v>
      </c>
      <c r="G13086" s="4">
        <v>13400</v>
      </c>
      <c r="H13086" s="4">
        <v>100245.23</v>
      </c>
    </row>
    <row r="13087" spans="2:8" hidden="1" x14ac:dyDescent="0.15">
      <c r="B13087" s="8">
        <v>45376</v>
      </c>
      <c r="C13087" s="4" t="s">
        <v>226</v>
      </c>
      <c r="D13087" s="4" t="s">
        <v>20</v>
      </c>
      <c r="E13087" s="4" t="s">
        <v>2390</v>
      </c>
      <c r="F13087" s="4" t="s">
        <v>2550</v>
      </c>
      <c r="G13087" s="4">
        <v>19820</v>
      </c>
      <c r="H13087" s="4">
        <v>90064.77</v>
      </c>
    </row>
    <row r="13088" spans="2:8" hidden="1" x14ac:dyDescent="0.15">
      <c r="B13088" s="8">
        <v>45642</v>
      </c>
      <c r="C13088" s="4" t="s">
        <v>226</v>
      </c>
      <c r="D13088" s="4" t="s">
        <v>20</v>
      </c>
      <c r="E13088" s="4" t="s">
        <v>2390</v>
      </c>
      <c r="F13088" s="4" t="s">
        <v>2686</v>
      </c>
      <c r="G13088" s="4">
        <v>19820</v>
      </c>
      <c r="H13088" s="4">
        <v>77291.8</v>
      </c>
    </row>
    <row r="13089" spans="2:8" hidden="1" x14ac:dyDescent="0.15">
      <c r="B13089" s="8" t="s">
        <v>2049</v>
      </c>
      <c r="C13089" s="4" t="s">
        <v>27</v>
      </c>
      <c r="D13089" s="4" t="s">
        <v>470</v>
      </c>
      <c r="E13089" s="4" t="s">
        <v>20</v>
      </c>
      <c r="F13089" s="4" t="s">
        <v>3391</v>
      </c>
      <c r="G13089" s="4">
        <v>13400</v>
      </c>
      <c r="H13089" s="4">
        <v>86040.89</v>
      </c>
    </row>
    <row r="13090" spans="2:8" hidden="1" x14ac:dyDescent="0.15">
      <c r="B13090" s="8">
        <v>45316</v>
      </c>
      <c r="C13090" s="4" t="s">
        <v>226</v>
      </c>
      <c r="D13090" s="4" t="s">
        <v>20</v>
      </c>
      <c r="E13090" s="4" t="s">
        <v>2688</v>
      </c>
      <c r="F13090" s="4" t="s">
        <v>2451</v>
      </c>
      <c r="G13090" s="4">
        <v>19800</v>
      </c>
      <c r="H13090" s="4">
        <v>85013.66</v>
      </c>
    </row>
    <row r="13091" spans="2:8" hidden="1" x14ac:dyDescent="0.15">
      <c r="B13091" s="8">
        <v>45519</v>
      </c>
      <c r="C13091" s="4" t="s">
        <v>226</v>
      </c>
      <c r="D13091" s="4" t="s">
        <v>20</v>
      </c>
      <c r="E13091" s="4" t="s">
        <v>2688</v>
      </c>
      <c r="F13091" s="4" t="s">
        <v>2451</v>
      </c>
      <c r="G13091" s="4">
        <v>19800</v>
      </c>
      <c r="H13091" s="4">
        <v>83121.710000000006</v>
      </c>
    </row>
    <row r="13092" spans="2:8" hidden="1" x14ac:dyDescent="0.15">
      <c r="B13092" s="8">
        <v>45475</v>
      </c>
      <c r="C13092" s="4" t="s">
        <v>226</v>
      </c>
      <c r="D13092" s="4" t="s">
        <v>20</v>
      </c>
      <c r="E13092" s="4" t="s">
        <v>2688</v>
      </c>
      <c r="F13092" s="4" t="s">
        <v>2699</v>
      </c>
      <c r="G13092" s="4">
        <v>19800</v>
      </c>
      <c r="H13092" s="4">
        <v>78897.279999999999</v>
      </c>
    </row>
    <row r="13093" spans="2:8" hidden="1" x14ac:dyDescent="0.15">
      <c r="B13093" s="8">
        <v>45344</v>
      </c>
      <c r="C13093" s="4" t="s">
        <v>226</v>
      </c>
      <c r="D13093" s="4" t="s">
        <v>20</v>
      </c>
      <c r="E13093" s="4" t="s">
        <v>2688</v>
      </c>
      <c r="F13093" s="4" t="s">
        <v>2700</v>
      </c>
      <c r="G13093" s="4">
        <v>19800</v>
      </c>
      <c r="H13093" s="4">
        <v>78457.48</v>
      </c>
    </row>
    <row r="13094" spans="2:8" hidden="1" x14ac:dyDescent="0.15">
      <c r="B13094" s="8">
        <v>45561</v>
      </c>
      <c r="C13094" s="4" t="s">
        <v>226</v>
      </c>
      <c r="D13094" s="4" t="s">
        <v>20</v>
      </c>
      <c r="E13094" s="4" t="s">
        <v>2688</v>
      </c>
      <c r="F13094" s="4" t="s">
        <v>2702</v>
      </c>
      <c r="G13094" s="4">
        <v>19800</v>
      </c>
      <c r="H13094" s="4">
        <v>73846.960000000006</v>
      </c>
    </row>
    <row r="13095" spans="2:8" hidden="1" x14ac:dyDescent="0.15">
      <c r="B13095" s="8">
        <v>45428</v>
      </c>
      <c r="C13095" s="4" t="s">
        <v>226</v>
      </c>
      <c r="D13095" s="4" t="s">
        <v>20</v>
      </c>
      <c r="E13095" s="4" t="s">
        <v>2688</v>
      </c>
      <c r="F13095" s="4" t="s">
        <v>2704</v>
      </c>
      <c r="G13095" s="4">
        <v>19800</v>
      </c>
      <c r="H13095" s="4">
        <v>71402.94</v>
      </c>
    </row>
    <row r="13096" spans="2:8" hidden="1" x14ac:dyDescent="0.15">
      <c r="B13096" s="8">
        <v>45623</v>
      </c>
      <c r="C13096" s="4" t="s">
        <v>226</v>
      </c>
      <c r="D13096" s="4" t="s">
        <v>20</v>
      </c>
      <c r="E13096" s="4" t="s">
        <v>2688</v>
      </c>
      <c r="F13096" s="4" t="s">
        <v>2451</v>
      </c>
      <c r="G13096" s="4">
        <v>19800</v>
      </c>
      <c r="H13096" s="4">
        <v>66428.84</v>
      </c>
    </row>
    <row r="13097" spans="2:8" hidden="1" x14ac:dyDescent="0.15">
      <c r="B13097" s="8">
        <v>45653</v>
      </c>
      <c r="C13097" s="4" t="s">
        <v>226</v>
      </c>
      <c r="D13097" s="4" t="s">
        <v>20</v>
      </c>
      <c r="E13097" s="4" t="s">
        <v>2688</v>
      </c>
      <c r="F13097" s="4" t="s">
        <v>2705</v>
      </c>
      <c r="G13097" s="4">
        <v>19800</v>
      </c>
      <c r="H13097" s="4">
        <v>65546.66</v>
      </c>
    </row>
    <row r="13098" spans="2:8" hidden="1" x14ac:dyDescent="0.15">
      <c r="B13098" s="8" t="s">
        <v>3207</v>
      </c>
      <c r="C13098" s="4" t="s">
        <v>27</v>
      </c>
      <c r="D13098" s="4" t="s">
        <v>470</v>
      </c>
      <c r="E13098" s="4" t="s">
        <v>20</v>
      </c>
      <c r="F13098" s="4" t="s">
        <v>3391</v>
      </c>
      <c r="G13098" s="4">
        <v>13200</v>
      </c>
      <c r="H13098" s="4">
        <v>84562.07</v>
      </c>
    </row>
    <row r="13099" spans="2:8" hidden="1" x14ac:dyDescent="0.15">
      <c r="B13099" s="8">
        <v>45397</v>
      </c>
      <c r="C13099" s="4" t="s">
        <v>226</v>
      </c>
      <c r="D13099" s="4" t="s">
        <v>301</v>
      </c>
      <c r="E13099" s="4" t="s">
        <v>2713</v>
      </c>
      <c r="F13099" s="4" t="s">
        <v>2714</v>
      </c>
      <c r="G13099" s="4">
        <v>19770.599999999999</v>
      </c>
      <c r="H13099" s="4">
        <v>23117.72</v>
      </c>
    </row>
    <row r="13100" spans="2:8" hidden="1" x14ac:dyDescent="0.15">
      <c r="B13100" s="8">
        <v>45642</v>
      </c>
      <c r="C13100" s="4" t="s">
        <v>226</v>
      </c>
      <c r="D13100" s="4" t="s">
        <v>20</v>
      </c>
      <c r="E13100" s="4" t="s">
        <v>1288</v>
      </c>
      <c r="F13100" s="4" t="s">
        <v>2718</v>
      </c>
      <c r="G13100" s="4">
        <v>19713</v>
      </c>
      <c r="H13100" s="4">
        <v>20366.86</v>
      </c>
    </row>
    <row r="13101" spans="2:8" hidden="1" x14ac:dyDescent="0.15">
      <c r="B13101" s="8">
        <v>45301</v>
      </c>
      <c r="C13101" s="4" t="s">
        <v>226</v>
      </c>
      <c r="D13101" s="4" t="s">
        <v>20</v>
      </c>
      <c r="E13101" s="4" t="s">
        <v>2722</v>
      </c>
      <c r="F13101" s="4" t="s">
        <v>2723</v>
      </c>
      <c r="G13101" s="4">
        <v>19660</v>
      </c>
      <c r="H13101" s="4">
        <v>24325.55</v>
      </c>
    </row>
    <row r="13102" spans="2:8" hidden="1" x14ac:dyDescent="0.15">
      <c r="B13102" s="8">
        <v>45573</v>
      </c>
      <c r="C13102" s="4" t="s">
        <v>226</v>
      </c>
      <c r="D13102" s="4" t="s">
        <v>20</v>
      </c>
      <c r="E13102" s="4" t="s">
        <v>950</v>
      </c>
      <c r="F13102" s="4" t="s">
        <v>2724</v>
      </c>
      <c r="G13102" s="4">
        <v>19629.599999999999</v>
      </c>
      <c r="H13102" s="4">
        <v>20283.96</v>
      </c>
    </row>
    <row r="13103" spans="2:8" hidden="1" x14ac:dyDescent="0.15">
      <c r="B13103" s="8">
        <v>45525</v>
      </c>
      <c r="C13103" s="4" t="s">
        <v>226</v>
      </c>
      <c r="D13103" s="4" t="s">
        <v>20</v>
      </c>
      <c r="E13103" s="4" t="s">
        <v>559</v>
      </c>
      <c r="F13103" s="4" t="s">
        <v>2724</v>
      </c>
      <c r="G13103" s="4">
        <v>19602.32</v>
      </c>
      <c r="H13103" s="4">
        <v>22145.34</v>
      </c>
    </row>
    <row r="13104" spans="2:8" hidden="1" x14ac:dyDescent="0.15">
      <c r="B13104" s="8">
        <v>45433</v>
      </c>
      <c r="C13104" s="4" t="s">
        <v>226</v>
      </c>
      <c r="D13104" s="4" t="s">
        <v>20</v>
      </c>
      <c r="E13104" s="4" t="s">
        <v>950</v>
      </c>
      <c r="F13104" s="4" t="s">
        <v>2724</v>
      </c>
      <c r="G13104" s="4">
        <v>19533.599999999999</v>
      </c>
      <c r="H13104" s="4">
        <v>22411.42</v>
      </c>
    </row>
    <row r="13105" spans="2:8" hidden="1" x14ac:dyDescent="0.15">
      <c r="B13105" s="8" t="s">
        <v>781</v>
      </c>
      <c r="C13105" s="4" t="s">
        <v>27</v>
      </c>
      <c r="D13105" s="4" t="s">
        <v>470</v>
      </c>
      <c r="E13105" s="4" t="s">
        <v>20</v>
      </c>
      <c r="F13105" s="4" t="s">
        <v>3391</v>
      </c>
      <c r="G13105" s="4">
        <v>13000</v>
      </c>
      <c r="H13105" s="4">
        <v>95813.73</v>
      </c>
    </row>
    <row r="13106" spans="2:8" hidden="1" x14ac:dyDescent="0.15">
      <c r="B13106" s="8" t="s">
        <v>3569</v>
      </c>
      <c r="C13106" s="4" t="s">
        <v>27</v>
      </c>
      <c r="D13106" s="4" t="s">
        <v>470</v>
      </c>
      <c r="E13106" s="4" t="s">
        <v>20</v>
      </c>
      <c r="F13106" s="4" t="s">
        <v>3391</v>
      </c>
      <c r="G13106" s="4">
        <v>13000</v>
      </c>
      <c r="H13106" s="4">
        <v>81790.14</v>
      </c>
    </row>
    <row r="13107" spans="2:8" hidden="1" x14ac:dyDescent="0.15">
      <c r="B13107" s="8" t="s">
        <v>3573</v>
      </c>
      <c r="C13107" s="4" t="s">
        <v>27</v>
      </c>
      <c r="D13107" s="4" t="s">
        <v>470</v>
      </c>
      <c r="E13107" s="4" t="s">
        <v>20</v>
      </c>
      <c r="F13107" s="4" t="s">
        <v>3391</v>
      </c>
      <c r="G13107" s="4">
        <v>13000</v>
      </c>
      <c r="H13107" s="4">
        <v>79291.289999999906</v>
      </c>
    </row>
    <row r="13108" spans="2:8" hidden="1" x14ac:dyDescent="0.15">
      <c r="B13108" s="8" t="s">
        <v>1669</v>
      </c>
      <c r="C13108" s="4" t="s">
        <v>27</v>
      </c>
      <c r="D13108" s="4" t="s">
        <v>470</v>
      </c>
      <c r="E13108" s="4" t="s">
        <v>20</v>
      </c>
      <c r="F13108" s="4" t="s">
        <v>3391</v>
      </c>
      <c r="G13108" s="4">
        <v>13000</v>
      </c>
      <c r="H13108" s="4">
        <v>77275.8</v>
      </c>
    </row>
    <row r="13109" spans="2:8" hidden="1" x14ac:dyDescent="0.15">
      <c r="B13109" s="8" t="s">
        <v>2543</v>
      </c>
      <c r="C13109" s="4" t="s">
        <v>27</v>
      </c>
      <c r="D13109" s="4" t="s">
        <v>470</v>
      </c>
      <c r="E13109" s="4" t="s">
        <v>20</v>
      </c>
      <c r="F13109" s="4" t="s">
        <v>3391</v>
      </c>
      <c r="G13109" s="4">
        <v>13000</v>
      </c>
      <c r="H13109" s="4">
        <v>77275.8</v>
      </c>
    </row>
    <row r="13110" spans="2:8" hidden="1" x14ac:dyDescent="0.15">
      <c r="B13110" s="8" t="s">
        <v>1664</v>
      </c>
      <c r="C13110" s="4" t="s">
        <v>27</v>
      </c>
      <c r="D13110" s="4" t="s">
        <v>470</v>
      </c>
      <c r="E13110" s="4" t="s">
        <v>20</v>
      </c>
      <c r="F13110" s="4" t="s">
        <v>3391</v>
      </c>
      <c r="G13110" s="4">
        <v>14800</v>
      </c>
      <c r="H13110" s="4">
        <v>116625.9</v>
      </c>
    </row>
    <row r="13111" spans="2:8" hidden="1" x14ac:dyDescent="0.15">
      <c r="B13111" s="8" t="s">
        <v>62</v>
      </c>
      <c r="C13111" s="4" t="s">
        <v>27</v>
      </c>
      <c r="D13111" s="4" t="s">
        <v>470</v>
      </c>
      <c r="E13111" s="4" t="s">
        <v>20</v>
      </c>
      <c r="F13111" s="4" t="s">
        <v>3391</v>
      </c>
      <c r="G13111" s="4">
        <v>13800</v>
      </c>
      <c r="H13111" s="4">
        <v>108616</v>
      </c>
    </row>
    <row r="13112" spans="2:8" hidden="1" x14ac:dyDescent="0.15">
      <c r="B13112" s="8" t="s">
        <v>2656</v>
      </c>
      <c r="C13112" s="4" t="s">
        <v>27</v>
      </c>
      <c r="D13112" s="4" t="s">
        <v>470</v>
      </c>
      <c r="E13112" s="4" t="s">
        <v>20</v>
      </c>
      <c r="F13112" s="4" t="s">
        <v>3391</v>
      </c>
      <c r="G13112" s="4">
        <v>13000</v>
      </c>
      <c r="H13112" s="4">
        <v>100702.3</v>
      </c>
    </row>
    <row r="13113" spans="2:8" hidden="1" x14ac:dyDescent="0.15">
      <c r="B13113" s="8" t="s">
        <v>3567</v>
      </c>
      <c r="C13113" s="4" t="s">
        <v>27</v>
      </c>
      <c r="D13113" s="4" t="s">
        <v>470</v>
      </c>
      <c r="E13113" s="4" t="s">
        <v>20</v>
      </c>
      <c r="F13113" s="4" t="s">
        <v>3391</v>
      </c>
      <c r="G13113" s="4">
        <v>13000</v>
      </c>
      <c r="H13113" s="4">
        <v>99207.83</v>
      </c>
    </row>
    <row r="13114" spans="2:8" hidden="1" x14ac:dyDescent="0.15">
      <c r="B13114" s="8">
        <v>45558</v>
      </c>
      <c r="C13114" s="4" t="s">
        <v>18</v>
      </c>
      <c r="D13114" s="4" t="s">
        <v>470</v>
      </c>
      <c r="E13114" s="4" t="s">
        <v>20</v>
      </c>
      <c r="F13114" s="4" t="s">
        <v>3391</v>
      </c>
      <c r="G13114" s="4">
        <v>13000</v>
      </c>
      <c r="H13114" s="4">
        <v>83189.960000000006</v>
      </c>
    </row>
    <row r="13115" spans="2:8" hidden="1" x14ac:dyDescent="0.15">
      <c r="B13115" s="8">
        <v>45574</v>
      </c>
      <c r="C13115" s="4" t="s">
        <v>18</v>
      </c>
      <c r="D13115" s="4" t="s">
        <v>470</v>
      </c>
      <c r="E13115" s="4" t="s">
        <v>20</v>
      </c>
      <c r="F13115" s="4" t="s">
        <v>3391</v>
      </c>
      <c r="G13115" s="4">
        <v>13000</v>
      </c>
      <c r="H13115" s="4">
        <v>81932.56</v>
      </c>
    </row>
    <row r="13116" spans="2:8" hidden="1" x14ac:dyDescent="0.15">
      <c r="B13116" s="8">
        <v>45351</v>
      </c>
      <c r="C13116" s="4" t="s">
        <v>18</v>
      </c>
      <c r="D13116" s="4" t="s">
        <v>470</v>
      </c>
      <c r="E13116" s="4" t="s">
        <v>20</v>
      </c>
      <c r="F13116" s="4" t="s">
        <v>3391</v>
      </c>
      <c r="G13116" s="4">
        <v>13000</v>
      </c>
      <c r="H13116" s="4">
        <v>80019.679999999993</v>
      </c>
    </row>
    <row r="13117" spans="2:8" hidden="1" x14ac:dyDescent="0.15">
      <c r="B13117" s="8">
        <v>45467</v>
      </c>
      <c r="C13117" s="4" t="s">
        <v>18</v>
      </c>
      <c r="D13117" s="4" t="s">
        <v>470</v>
      </c>
      <c r="E13117" s="4" t="s">
        <v>20</v>
      </c>
      <c r="F13117" s="4" t="s">
        <v>3391</v>
      </c>
      <c r="G13117" s="4">
        <v>13000</v>
      </c>
      <c r="H13117" s="4">
        <v>79729.75</v>
      </c>
    </row>
    <row r="13118" spans="2:8" hidden="1" x14ac:dyDescent="0.15">
      <c r="B13118" s="8">
        <v>45610</v>
      </c>
      <c r="C13118" s="4" t="s">
        <v>18</v>
      </c>
      <c r="D13118" s="4" t="s">
        <v>470</v>
      </c>
      <c r="E13118" s="4" t="s">
        <v>20</v>
      </c>
      <c r="F13118" s="4" t="s">
        <v>3391</v>
      </c>
      <c r="G13118" s="4">
        <v>13000</v>
      </c>
      <c r="H13118" s="4">
        <v>78785.570000000007</v>
      </c>
    </row>
    <row r="13119" spans="2:8" hidden="1" x14ac:dyDescent="0.15">
      <c r="B13119" s="8">
        <v>45620</v>
      </c>
      <c r="C13119" s="4" t="s">
        <v>18</v>
      </c>
      <c r="D13119" s="4" t="s">
        <v>470</v>
      </c>
      <c r="E13119" s="4" t="s">
        <v>20</v>
      </c>
      <c r="F13119" s="4" t="s">
        <v>3391</v>
      </c>
      <c r="G13119" s="4">
        <v>13000</v>
      </c>
      <c r="H13119" s="4">
        <v>77822.87</v>
      </c>
    </row>
    <row r="13120" spans="2:8" hidden="1" x14ac:dyDescent="0.15">
      <c r="B13120" s="8" t="s">
        <v>548</v>
      </c>
      <c r="C13120" s="4" t="s">
        <v>27</v>
      </c>
      <c r="D13120" s="4" t="s">
        <v>470</v>
      </c>
      <c r="E13120" s="4" t="s">
        <v>20</v>
      </c>
      <c r="F13120" s="4" t="s">
        <v>3501</v>
      </c>
      <c r="G13120" s="4">
        <v>13800</v>
      </c>
      <c r="H13120" s="4">
        <v>74069.38</v>
      </c>
    </row>
    <row r="13121" spans="2:8" hidden="1" x14ac:dyDescent="0.15">
      <c r="B13121" s="8" t="s">
        <v>1053</v>
      </c>
      <c r="C13121" s="4" t="s">
        <v>27</v>
      </c>
      <c r="D13121" s="4" t="s">
        <v>470</v>
      </c>
      <c r="E13121" s="4" t="s">
        <v>20</v>
      </c>
      <c r="F13121" s="4" t="s">
        <v>3501</v>
      </c>
      <c r="G13121" s="4">
        <v>13000</v>
      </c>
      <c r="H13121" s="4">
        <v>75697.64</v>
      </c>
    </row>
    <row r="13122" spans="2:8" hidden="1" x14ac:dyDescent="0.15">
      <c r="B13122" s="8" t="s">
        <v>1113</v>
      </c>
      <c r="C13122" s="4" t="s">
        <v>27</v>
      </c>
      <c r="D13122" s="4" t="s">
        <v>470</v>
      </c>
      <c r="E13122" s="4" t="s">
        <v>20</v>
      </c>
      <c r="F13122" s="4" t="s">
        <v>3501</v>
      </c>
      <c r="G13122" s="4">
        <v>13000</v>
      </c>
      <c r="H13122" s="4">
        <v>73006.47</v>
      </c>
    </row>
    <row r="13123" spans="2:8" hidden="1" x14ac:dyDescent="0.15">
      <c r="B13123" s="8" t="s">
        <v>1352</v>
      </c>
      <c r="C13123" s="4" t="s">
        <v>27</v>
      </c>
      <c r="D13123" s="4" t="s">
        <v>470</v>
      </c>
      <c r="E13123" s="4" t="s">
        <v>20</v>
      </c>
      <c r="F13123" s="4" t="s">
        <v>3501</v>
      </c>
      <c r="G13123" s="4">
        <v>13000</v>
      </c>
      <c r="H13123" s="4">
        <v>71889.960000000006</v>
      </c>
    </row>
    <row r="13124" spans="2:8" hidden="1" x14ac:dyDescent="0.15">
      <c r="B13124" s="8" t="s">
        <v>2346</v>
      </c>
      <c r="C13124" s="4" t="s">
        <v>27</v>
      </c>
      <c r="D13124" s="4" t="s">
        <v>470</v>
      </c>
      <c r="E13124" s="4" t="s">
        <v>20</v>
      </c>
      <c r="F13124" s="4" t="s">
        <v>3501</v>
      </c>
      <c r="G13124" s="4">
        <v>13000</v>
      </c>
      <c r="H13124" s="4">
        <v>69893.679999999993</v>
      </c>
    </row>
    <row r="13125" spans="2:8" hidden="1" x14ac:dyDescent="0.15">
      <c r="B13125" s="8" t="s">
        <v>635</v>
      </c>
      <c r="C13125" s="4" t="s">
        <v>27</v>
      </c>
      <c r="D13125" s="4" t="s">
        <v>470</v>
      </c>
      <c r="E13125" s="4" t="s">
        <v>20</v>
      </c>
      <c r="F13125" s="4" t="s">
        <v>3501</v>
      </c>
      <c r="G13125" s="4">
        <v>13000</v>
      </c>
      <c r="H13125" s="4">
        <v>68118.490000000005</v>
      </c>
    </row>
    <row r="13126" spans="2:8" hidden="1" x14ac:dyDescent="0.15">
      <c r="B13126" s="8" t="s">
        <v>1588</v>
      </c>
      <c r="C13126" s="4" t="s">
        <v>27</v>
      </c>
      <c r="D13126" s="4" t="s">
        <v>470</v>
      </c>
      <c r="E13126" s="4" t="s">
        <v>20</v>
      </c>
      <c r="F13126" s="4" t="s">
        <v>3501</v>
      </c>
      <c r="G13126" s="4">
        <v>13000</v>
      </c>
      <c r="H13126" s="4">
        <v>68095.47</v>
      </c>
    </row>
    <row r="13127" spans="2:8" hidden="1" x14ac:dyDescent="0.15">
      <c r="B13127" s="8" t="s">
        <v>82</v>
      </c>
      <c r="C13127" s="4" t="s">
        <v>27</v>
      </c>
      <c r="D13127" s="4" t="s">
        <v>470</v>
      </c>
      <c r="E13127" s="4" t="s">
        <v>20</v>
      </c>
      <c r="F13127" s="4" t="s">
        <v>3501</v>
      </c>
      <c r="G13127" s="4">
        <v>13000</v>
      </c>
      <c r="H13127" s="4">
        <v>67882.929999999993</v>
      </c>
    </row>
    <row r="13128" spans="2:8" hidden="1" x14ac:dyDescent="0.15">
      <c r="B13128" s="8" t="s">
        <v>1366</v>
      </c>
      <c r="C13128" s="4" t="s">
        <v>27</v>
      </c>
      <c r="D13128" s="4" t="s">
        <v>470</v>
      </c>
      <c r="E13128" s="4" t="s">
        <v>20</v>
      </c>
      <c r="F13128" s="4" t="s">
        <v>3408</v>
      </c>
      <c r="G13128" s="4">
        <v>14600</v>
      </c>
      <c r="H13128" s="4">
        <v>65038.83</v>
      </c>
    </row>
    <row r="13129" spans="2:8" hidden="1" x14ac:dyDescent="0.15">
      <c r="B13129" s="8" t="s">
        <v>665</v>
      </c>
      <c r="C13129" s="4" t="s">
        <v>27</v>
      </c>
      <c r="D13129" s="4" t="s">
        <v>470</v>
      </c>
      <c r="E13129" s="4" t="s">
        <v>470</v>
      </c>
      <c r="F13129" s="4" t="s">
        <v>3408</v>
      </c>
      <c r="G13129" s="4">
        <v>14600</v>
      </c>
      <c r="H13129" s="4">
        <v>64456.76</v>
      </c>
    </row>
    <row r="13130" spans="2:8" hidden="1" x14ac:dyDescent="0.15">
      <c r="B13130" s="8" t="s">
        <v>594</v>
      </c>
      <c r="C13130" s="4" t="s">
        <v>27</v>
      </c>
      <c r="D13130" s="4" t="s">
        <v>470</v>
      </c>
      <c r="E13130" s="4" t="s">
        <v>20</v>
      </c>
      <c r="F13130" s="4" t="s">
        <v>3503</v>
      </c>
      <c r="G13130" s="4">
        <v>13800</v>
      </c>
      <c r="H13130" s="4">
        <v>63050.82</v>
      </c>
    </row>
    <row r="13131" spans="2:8" hidden="1" x14ac:dyDescent="0.15">
      <c r="B13131" s="8" t="s">
        <v>1400</v>
      </c>
      <c r="C13131" s="4" t="s">
        <v>27</v>
      </c>
      <c r="D13131" s="4" t="s">
        <v>470</v>
      </c>
      <c r="E13131" s="4" t="s">
        <v>470</v>
      </c>
      <c r="F13131" s="4" t="s">
        <v>3503</v>
      </c>
      <c r="G13131" s="4">
        <v>13800</v>
      </c>
      <c r="H13131" s="4">
        <v>61911.360000000001</v>
      </c>
    </row>
    <row r="13132" spans="2:8" hidden="1" x14ac:dyDescent="0.15">
      <c r="B13132" s="8" t="s">
        <v>610</v>
      </c>
      <c r="C13132" s="4" t="s">
        <v>27</v>
      </c>
      <c r="D13132" s="4" t="s">
        <v>470</v>
      </c>
      <c r="E13132" s="4" t="s">
        <v>470</v>
      </c>
      <c r="F13132" s="4" t="s">
        <v>3503</v>
      </c>
      <c r="G13132" s="4">
        <v>13800</v>
      </c>
      <c r="H13132" s="4">
        <v>60811.21</v>
      </c>
    </row>
    <row r="13133" spans="2:8" hidden="1" x14ac:dyDescent="0.15">
      <c r="B13133" s="8" t="s">
        <v>1238</v>
      </c>
      <c r="C13133" s="4" t="s">
        <v>27</v>
      </c>
      <c r="D13133" s="4" t="s">
        <v>470</v>
      </c>
      <c r="E13133" s="4" t="s">
        <v>20</v>
      </c>
      <c r="F13133" s="4" t="s">
        <v>3503</v>
      </c>
      <c r="G13133" s="4">
        <v>13800</v>
      </c>
      <c r="H13133" s="4">
        <v>60597.91</v>
      </c>
    </row>
    <row r="13134" spans="2:8" hidden="1" x14ac:dyDescent="0.15">
      <c r="B13134" s="8" t="s">
        <v>3106</v>
      </c>
      <c r="C13134" s="4" t="s">
        <v>27</v>
      </c>
      <c r="D13134" s="4" t="s">
        <v>470</v>
      </c>
      <c r="E13134" s="4" t="s">
        <v>20</v>
      </c>
      <c r="F13134" s="4" t="s">
        <v>3503</v>
      </c>
      <c r="G13134" s="4">
        <v>13800</v>
      </c>
      <c r="H13134" s="4">
        <v>60171.38</v>
      </c>
    </row>
    <row r="13135" spans="2:8" hidden="1" x14ac:dyDescent="0.15">
      <c r="B13135" s="8" t="s">
        <v>561</v>
      </c>
      <c r="C13135" s="4" t="s">
        <v>27</v>
      </c>
      <c r="D13135" s="4" t="s">
        <v>470</v>
      </c>
      <c r="E13135" s="4" t="s">
        <v>20</v>
      </c>
      <c r="F13135" s="4" t="s">
        <v>3528</v>
      </c>
      <c r="G13135" s="4">
        <v>13400</v>
      </c>
      <c r="H13135" s="4">
        <v>58953.27</v>
      </c>
    </row>
    <row r="13136" spans="2:8" hidden="1" x14ac:dyDescent="0.15">
      <c r="B13136" s="8">
        <v>45613</v>
      </c>
      <c r="C13136" s="4" t="s">
        <v>18</v>
      </c>
      <c r="D13136" s="4" t="s">
        <v>19</v>
      </c>
      <c r="E13136" s="4" t="s">
        <v>20</v>
      </c>
      <c r="F13136" s="4" t="s">
        <v>3316</v>
      </c>
      <c r="G13136" s="4">
        <v>15600</v>
      </c>
      <c r="H13136" s="4">
        <v>23997.5</v>
      </c>
    </row>
    <row r="13137" spans="2:8" hidden="1" x14ac:dyDescent="0.15">
      <c r="B13137" s="8">
        <v>45575</v>
      </c>
      <c r="C13137" s="4" t="s">
        <v>18</v>
      </c>
      <c r="D13137" s="4" t="s">
        <v>19</v>
      </c>
      <c r="E13137" s="4" t="s">
        <v>20</v>
      </c>
      <c r="F13137" s="4" t="s">
        <v>4735</v>
      </c>
      <c r="G13137" s="4">
        <v>2700</v>
      </c>
      <c r="H13137" s="4">
        <v>6162.11</v>
      </c>
    </row>
    <row r="13138" spans="2:8" hidden="1" x14ac:dyDescent="0.15">
      <c r="B13138" s="8" t="s">
        <v>479</v>
      </c>
      <c r="C13138" s="4" t="s">
        <v>27</v>
      </c>
      <c r="D13138" s="4" t="s">
        <v>19</v>
      </c>
      <c r="E13138" s="4" t="s">
        <v>20</v>
      </c>
      <c r="F13138" s="4" t="s">
        <v>4187</v>
      </c>
      <c r="G13138" s="4">
        <v>6489</v>
      </c>
      <c r="H13138" s="4">
        <v>18169.41</v>
      </c>
    </row>
    <row r="13139" spans="2:8" hidden="1" x14ac:dyDescent="0.15">
      <c r="B13139" s="8" t="s">
        <v>1018</v>
      </c>
      <c r="C13139" s="4" t="s">
        <v>27</v>
      </c>
      <c r="D13139" s="4" t="s">
        <v>19</v>
      </c>
      <c r="E13139" s="4" t="s">
        <v>20</v>
      </c>
      <c r="F13139" s="4" t="s">
        <v>4214</v>
      </c>
      <c r="G13139" s="4">
        <v>6120</v>
      </c>
      <c r="H13139" s="4">
        <v>12103</v>
      </c>
    </row>
    <row r="13140" spans="2:8" hidden="1" x14ac:dyDescent="0.15">
      <c r="B13140" s="8">
        <v>45657</v>
      </c>
      <c r="C13140" s="4" t="s">
        <v>18</v>
      </c>
      <c r="D13140" s="4" t="s">
        <v>19</v>
      </c>
      <c r="E13140" s="4" t="s">
        <v>20</v>
      </c>
      <c r="F13140" s="4" t="s">
        <v>3518</v>
      </c>
      <c r="G13140" s="4">
        <v>13500</v>
      </c>
      <c r="H13140" s="4">
        <v>33431.24</v>
      </c>
    </row>
    <row r="13141" spans="2:8" hidden="1" x14ac:dyDescent="0.15">
      <c r="B13141" s="8" t="s">
        <v>1680</v>
      </c>
      <c r="C13141" s="4" t="s">
        <v>27</v>
      </c>
      <c r="D13141" s="4" t="s">
        <v>19</v>
      </c>
      <c r="E13141" s="4" t="s">
        <v>20</v>
      </c>
      <c r="F13141" s="4" t="s">
        <v>4167</v>
      </c>
      <c r="G13141" s="4">
        <v>6750</v>
      </c>
      <c r="H13141" s="4">
        <v>12780.76</v>
      </c>
    </row>
    <row r="13142" spans="2:8" hidden="1" x14ac:dyDescent="0.15">
      <c r="B13142" s="8">
        <v>45517</v>
      </c>
      <c r="C13142" s="4" t="s">
        <v>18</v>
      </c>
      <c r="D13142" s="4" t="s">
        <v>19</v>
      </c>
      <c r="E13142" s="4" t="s">
        <v>20</v>
      </c>
      <c r="F13142" s="4" t="s">
        <v>2152</v>
      </c>
      <c r="G13142" s="4">
        <v>21420</v>
      </c>
      <c r="H13142" s="4">
        <v>42778.89</v>
      </c>
    </row>
    <row r="13143" spans="2:8" hidden="1" x14ac:dyDescent="0.15">
      <c r="B13143" s="8">
        <v>45518</v>
      </c>
      <c r="C13143" s="4" t="s">
        <v>18</v>
      </c>
      <c r="D13143" s="4" t="s">
        <v>19</v>
      </c>
      <c r="E13143" s="4" t="s">
        <v>20</v>
      </c>
      <c r="F13143" s="4" t="s">
        <v>4092</v>
      </c>
      <c r="G13143" s="4">
        <v>7700</v>
      </c>
      <c r="H13143" s="4">
        <v>20721.25</v>
      </c>
    </row>
    <row r="13144" spans="2:8" hidden="1" x14ac:dyDescent="0.15">
      <c r="B13144" s="8">
        <v>45302</v>
      </c>
      <c r="C13144" s="4" t="s">
        <v>18</v>
      </c>
      <c r="D13144" s="4" t="s">
        <v>19</v>
      </c>
      <c r="E13144" s="4" t="s">
        <v>20</v>
      </c>
      <c r="F13144" s="4" t="s">
        <v>3517</v>
      </c>
      <c r="G13144" s="4">
        <v>13500</v>
      </c>
      <c r="H13144" s="4">
        <v>34898.17</v>
      </c>
    </row>
    <row r="13145" spans="2:8" hidden="1" x14ac:dyDescent="0.15">
      <c r="B13145" s="8">
        <v>45320</v>
      </c>
      <c r="C13145" s="4" t="s">
        <v>226</v>
      </c>
      <c r="D13145" s="4" t="s">
        <v>20</v>
      </c>
      <c r="E13145" s="4" t="s">
        <v>950</v>
      </c>
      <c r="F13145" s="4" t="s">
        <v>2858</v>
      </c>
      <c r="G13145" s="4">
        <v>18900</v>
      </c>
      <c r="H13145" s="4">
        <v>17201.990000000002</v>
      </c>
    </row>
    <row r="13146" spans="2:8" hidden="1" x14ac:dyDescent="0.15">
      <c r="B13146" s="8" t="s">
        <v>263</v>
      </c>
      <c r="C13146" s="4" t="s">
        <v>27</v>
      </c>
      <c r="D13146" s="4" t="s">
        <v>19</v>
      </c>
      <c r="E13146" s="4" t="s">
        <v>20</v>
      </c>
      <c r="F13146" s="4" t="s">
        <v>7501</v>
      </c>
      <c r="G13146" s="4">
        <v>6</v>
      </c>
      <c r="H13146" s="4">
        <v>12.3</v>
      </c>
    </row>
    <row r="13147" spans="2:8" hidden="1" x14ac:dyDescent="0.15">
      <c r="B13147" s="8">
        <v>45447</v>
      </c>
      <c r="C13147" s="4" t="s">
        <v>18</v>
      </c>
      <c r="D13147" s="4" t="s">
        <v>19</v>
      </c>
      <c r="E13147" s="4" t="s">
        <v>20</v>
      </c>
      <c r="F13147" s="4" t="s">
        <v>3515</v>
      </c>
      <c r="G13147" s="4">
        <v>13500</v>
      </c>
      <c r="H13147" s="4">
        <v>35237.35</v>
      </c>
    </row>
    <row r="13148" spans="2:8" hidden="1" x14ac:dyDescent="0.15">
      <c r="B13148" s="8" t="s">
        <v>60</v>
      </c>
      <c r="C13148" s="4" t="s">
        <v>27</v>
      </c>
      <c r="D13148" s="4" t="s">
        <v>19</v>
      </c>
      <c r="E13148" s="4" t="s">
        <v>20</v>
      </c>
      <c r="F13148" s="4" t="s">
        <v>7373</v>
      </c>
      <c r="G13148" s="4">
        <v>10</v>
      </c>
      <c r="H13148" s="4">
        <v>20.5</v>
      </c>
    </row>
    <row r="13149" spans="2:8" hidden="1" x14ac:dyDescent="0.15">
      <c r="B13149" s="8">
        <v>45587</v>
      </c>
      <c r="C13149" s="4" t="s">
        <v>18</v>
      </c>
      <c r="D13149" s="4" t="s">
        <v>19</v>
      </c>
      <c r="E13149" s="4" t="s">
        <v>20</v>
      </c>
      <c r="F13149" s="4" t="s">
        <v>3514</v>
      </c>
      <c r="G13149" s="4">
        <v>13500</v>
      </c>
      <c r="H13149" s="4">
        <v>36171.199999999997</v>
      </c>
    </row>
    <row r="13150" spans="2:8" hidden="1" x14ac:dyDescent="0.15">
      <c r="B13150" s="8">
        <v>45520</v>
      </c>
      <c r="C13150" s="4" t="s">
        <v>18</v>
      </c>
      <c r="D13150" s="4" t="s">
        <v>19</v>
      </c>
      <c r="E13150" s="4" t="s">
        <v>20</v>
      </c>
      <c r="F13150" s="4" t="s">
        <v>3514</v>
      </c>
      <c r="G13150" s="4">
        <v>13500</v>
      </c>
      <c r="H13150" s="4">
        <v>36037.24</v>
      </c>
    </row>
    <row r="13151" spans="2:8" hidden="1" x14ac:dyDescent="0.15">
      <c r="B13151" s="8" t="s">
        <v>3650</v>
      </c>
      <c r="C13151" s="4" t="s">
        <v>27</v>
      </c>
      <c r="D13151" s="4" t="s">
        <v>19</v>
      </c>
      <c r="E13151" s="4" t="s">
        <v>20</v>
      </c>
      <c r="F13151" s="4" t="s">
        <v>3651</v>
      </c>
      <c r="G13151" s="4">
        <v>12160</v>
      </c>
      <c r="H13151" s="4">
        <v>35835.5</v>
      </c>
    </row>
    <row r="13152" spans="2:8" hidden="1" x14ac:dyDescent="0.15">
      <c r="B13152" s="8" t="s">
        <v>1125</v>
      </c>
      <c r="C13152" s="4" t="s">
        <v>27</v>
      </c>
      <c r="D13152" s="4" t="s">
        <v>19</v>
      </c>
      <c r="E13152" s="4" t="s">
        <v>20</v>
      </c>
      <c r="F13152" s="4" t="s">
        <v>3504</v>
      </c>
      <c r="G13152" s="4">
        <v>13800</v>
      </c>
      <c r="H13152" s="4">
        <v>40685</v>
      </c>
    </row>
    <row r="13153" spans="2:8" hidden="1" x14ac:dyDescent="0.15">
      <c r="B13153" s="8" t="s">
        <v>302</v>
      </c>
      <c r="C13153" s="4" t="s">
        <v>27</v>
      </c>
      <c r="D13153" s="4" t="s">
        <v>19</v>
      </c>
      <c r="E13153" s="4" t="s">
        <v>20</v>
      </c>
      <c r="F13153" s="4" t="s">
        <v>2136</v>
      </c>
      <c r="G13153" s="4">
        <v>21600</v>
      </c>
      <c r="H13153" s="4">
        <v>60000</v>
      </c>
    </row>
    <row r="13154" spans="2:8" hidden="1" x14ac:dyDescent="0.15">
      <c r="B13154" s="8">
        <v>45449</v>
      </c>
      <c r="C13154" s="4" t="s">
        <v>226</v>
      </c>
      <c r="D13154" s="4" t="s">
        <v>20</v>
      </c>
      <c r="E13154" s="4" t="s">
        <v>2713</v>
      </c>
      <c r="F13154" s="4" t="s">
        <v>2898</v>
      </c>
      <c r="G13154" s="4">
        <v>18600</v>
      </c>
      <c r="H13154" s="4">
        <v>18024.96</v>
      </c>
    </row>
    <row r="13155" spans="2:8" hidden="1" x14ac:dyDescent="0.15">
      <c r="B13155" s="8">
        <v>45327</v>
      </c>
      <c r="C13155" s="4" t="s">
        <v>226</v>
      </c>
      <c r="D13155" s="4" t="s">
        <v>20</v>
      </c>
      <c r="E13155" s="4" t="s">
        <v>2713</v>
      </c>
      <c r="F13155" s="4" t="s">
        <v>2899</v>
      </c>
      <c r="G13155" s="4">
        <v>18600</v>
      </c>
      <c r="H13155" s="4">
        <v>16822.810000000001</v>
      </c>
    </row>
    <row r="13156" spans="2:8" hidden="1" x14ac:dyDescent="0.15">
      <c r="B13156" s="8">
        <v>45576</v>
      </c>
      <c r="C13156" s="4" t="s">
        <v>226</v>
      </c>
      <c r="D13156" s="4" t="s">
        <v>20</v>
      </c>
      <c r="E13156" s="4" t="s">
        <v>2713</v>
      </c>
      <c r="F13156" s="4" t="s">
        <v>2898</v>
      </c>
      <c r="G13156" s="4">
        <v>18600</v>
      </c>
      <c r="H13156" s="4">
        <v>16450.12</v>
      </c>
    </row>
    <row r="13157" spans="2:8" hidden="1" x14ac:dyDescent="0.15">
      <c r="B13157" s="8" t="s">
        <v>831</v>
      </c>
      <c r="C13157" s="4" t="s">
        <v>27</v>
      </c>
      <c r="D13157" s="4" t="s">
        <v>19</v>
      </c>
      <c r="E13157" s="4" t="s">
        <v>20</v>
      </c>
      <c r="F13157" s="4" t="s">
        <v>2136</v>
      </c>
      <c r="G13157" s="4">
        <v>21393.5</v>
      </c>
      <c r="H13157" s="4">
        <v>63600</v>
      </c>
    </row>
    <row r="13158" spans="2:8" hidden="1" x14ac:dyDescent="0.15">
      <c r="B13158" s="8" t="s">
        <v>1954</v>
      </c>
      <c r="C13158" s="4" t="s">
        <v>27</v>
      </c>
      <c r="D13158" s="4" t="s">
        <v>19</v>
      </c>
      <c r="E13158" s="4" t="s">
        <v>20</v>
      </c>
      <c r="F13158" s="4" t="s">
        <v>1955</v>
      </c>
      <c r="G13158" s="4">
        <v>23877</v>
      </c>
      <c r="H13158" s="4">
        <v>54421.74</v>
      </c>
    </row>
    <row r="13159" spans="2:8" hidden="1" x14ac:dyDescent="0.15">
      <c r="B13159" s="8">
        <v>45444</v>
      </c>
      <c r="C13159" s="4" t="s">
        <v>18</v>
      </c>
      <c r="D13159" s="4" t="s">
        <v>19</v>
      </c>
      <c r="E13159" s="4" t="s">
        <v>20</v>
      </c>
      <c r="F13159" s="4" t="s">
        <v>1959</v>
      </c>
      <c r="G13159" s="4">
        <v>23850</v>
      </c>
      <c r="H13159" s="4">
        <v>52185.58</v>
      </c>
    </row>
    <row r="13160" spans="2:8" hidden="1" x14ac:dyDescent="0.15">
      <c r="B13160" s="8" t="s">
        <v>1907</v>
      </c>
      <c r="C13160" s="4" t="s">
        <v>27</v>
      </c>
      <c r="D13160" s="4" t="s">
        <v>19</v>
      </c>
      <c r="E13160" s="4" t="s">
        <v>20</v>
      </c>
      <c r="F13160" s="4" t="s">
        <v>3121</v>
      </c>
      <c r="G13160" s="4">
        <v>16920</v>
      </c>
      <c r="H13160" s="4">
        <v>47620.4</v>
      </c>
    </row>
    <row r="13161" spans="2:8" hidden="1" x14ac:dyDescent="0.15">
      <c r="B13161" s="8" t="s">
        <v>41</v>
      </c>
      <c r="C13161" s="4" t="s">
        <v>27</v>
      </c>
      <c r="D13161" s="4" t="s">
        <v>19</v>
      </c>
      <c r="E13161" s="4" t="s">
        <v>20</v>
      </c>
      <c r="F13161" s="4" t="s">
        <v>1953</v>
      </c>
      <c r="G13161" s="4">
        <v>23877</v>
      </c>
      <c r="H13161" s="4">
        <v>66855.600000000006</v>
      </c>
    </row>
    <row r="13162" spans="2:8" hidden="1" x14ac:dyDescent="0.15">
      <c r="B13162" s="8" t="s">
        <v>2021</v>
      </c>
      <c r="C13162" s="4" t="s">
        <v>27</v>
      </c>
      <c r="D13162" s="4" t="s">
        <v>19</v>
      </c>
      <c r="E13162" s="4" t="s">
        <v>20</v>
      </c>
      <c r="F13162" s="4" t="s">
        <v>1953</v>
      </c>
      <c r="G13162" s="4">
        <v>22725</v>
      </c>
      <c r="H13162" s="4">
        <v>63630</v>
      </c>
    </row>
    <row r="13163" spans="2:8" hidden="1" x14ac:dyDescent="0.15">
      <c r="B13163" s="8" t="s">
        <v>770</v>
      </c>
      <c r="C13163" s="4" t="s">
        <v>27</v>
      </c>
      <c r="D13163" s="4" t="s">
        <v>19</v>
      </c>
      <c r="E13163" s="4" t="s">
        <v>20</v>
      </c>
      <c r="F13163" s="4" t="s">
        <v>1953</v>
      </c>
      <c r="G13163" s="4">
        <v>17280</v>
      </c>
      <c r="H13163" s="4">
        <v>60087.33</v>
      </c>
    </row>
    <row r="13164" spans="2:8" hidden="1" x14ac:dyDescent="0.15">
      <c r="B13164" s="8" t="s">
        <v>1348</v>
      </c>
      <c r="C13164" s="4" t="s">
        <v>27</v>
      </c>
      <c r="D13164" s="4" t="s">
        <v>19</v>
      </c>
      <c r="E13164" s="4" t="s">
        <v>20</v>
      </c>
      <c r="F13164" s="4" t="s">
        <v>1956</v>
      </c>
      <c r="G13164" s="4">
        <v>23877</v>
      </c>
      <c r="H13164" s="4">
        <v>53725.22</v>
      </c>
    </row>
    <row r="13165" spans="2:8" hidden="1" x14ac:dyDescent="0.15">
      <c r="B13165" s="8" t="s">
        <v>1957</v>
      </c>
      <c r="C13165" s="4" t="s">
        <v>27</v>
      </c>
      <c r="D13165" s="4" t="s">
        <v>19</v>
      </c>
      <c r="E13165" s="4" t="s">
        <v>20</v>
      </c>
      <c r="F13165" s="4" t="s">
        <v>1956</v>
      </c>
      <c r="G13165" s="4">
        <v>23877</v>
      </c>
      <c r="H13165" s="4">
        <v>50406.86</v>
      </c>
    </row>
    <row r="13166" spans="2:8" hidden="1" x14ac:dyDescent="0.15">
      <c r="B13166" s="8" t="s">
        <v>1191</v>
      </c>
      <c r="C13166" s="4" t="s">
        <v>27</v>
      </c>
      <c r="D13166" s="4" t="s">
        <v>19</v>
      </c>
      <c r="E13166" s="4" t="s">
        <v>20</v>
      </c>
      <c r="F13166" s="4" t="s">
        <v>1956</v>
      </c>
      <c r="G13166" s="4">
        <v>23877</v>
      </c>
      <c r="H13166" s="4">
        <v>37020.21</v>
      </c>
    </row>
    <row r="13167" spans="2:8" hidden="1" x14ac:dyDescent="0.15">
      <c r="B13167" s="8" t="s">
        <v>1933</v>
      </c>
      <c r="C13167" s="4" t="s">
        <v>27</v>
      </c>
      <c r="D13167" s="4" t="s">
        <v>19</v>
      </c>
      <c r="E13167" s="4" t="s">
        <v>20</v>
      </c>
      <c r="F13167" s="4" t="s">
        <v>1934</v>
      </c>
      <c r="G13167" s="4">
        <v>24073.200000000001</v>
      </c>
      <c r="H13167" s="4">
        <v>20863.4399999999</v>
      </c>
    </row>
    <row r="13168" spans="2:8" hidden="1" x14ac:dyDescent="0.15">
      <c r="B13168" s="8" t="s">
        <v>726</v>
      </c>
      <c r="C13168" s="4" t="s">
        <v>27</v>
      </c>
      <c r="D13168" s="4" t="s">
        <v>19</v>
      </c>
      <c r="E13168" s="4" t="s">
        <v>20</v>
      </c>
      <c r="F13168" s="4" t="s">
        <v>6382</v>
      </c>
      <c r="G13168" s="4">
        <v>200</v>
      </c>
      <c r="H13168" s="4">
        <v>392.41</v>
      </c>
    </row>
    <row r="13169" spans="2:8" hidden="1" x14ac:dyDescent="0.15">
      <c r="B13169" s="8" t="s">
        <v>4336</v>
      </c>
      <c r="C13169" s="4" t="s">
        <v>27</v>
      </c>
      <c r="D13169" s="4" t="s">
        <v>19</v>
      </c>
      <c r="E13169" s="4" t="s">
        <v>20</v>
      </c>
      <c r="F13169" s="4" t="s">
        <v>6380</v>
      </c>
      <c r="G13169" s="4">
        <v>200</v>
      </c>
      <c r="H13169" s="4">
        <v>392.57</v>
      </c>
    </row>
    <row r="13170" spans="2:8" hidden="1" x14ac:dyDescent="0.15">
      <c r="B13170" s="8" t="s">
        <v>2583</v>
      </c>
      <c r="C13170" s="4" t="s">
        <v>27</v>
      </c>
      <c r="D13170" s="4" t="s">
        <v>19</v>
      </c>
      <c r="E13170" s="4" t="s">
        <v>20</v>
      </c>
      <c r="F13170" s="4" t="s">
        <v>6381</v>
      </c>
      <c r="G13170" s="4">
        <v>200</v>
      </c>
      <c r="H13170" s="4">
        <v>392.57</v>
      </c>
    </row>
    <row r="13171" spans="2:8" hidden="1" x14ac:dyDescent="0.15">
      <c r="B13171" s="8">
        <v>45364</v>
      </c>
      <c r="C13171" s="4" t="s">
        <v>18</v>
      </c>
      <c r="D13171" s="4" t="s">
        <v>4140</v>
      </c>
      <c r="E13171" s="4" t="s">
        <v>20</v>
      </c>
      <c r="F13171" s="4" t="s">
        <v>4141</v>
      </c>
      <c r="G13171" s="4">
        <v>7000</v>
      </c>
      <c r="H13171" s="4">
        <v>146221.56</v>
      </c>
    </row>
    <row r="13172" spans="2:8" hidden="1" x14ac:dyDescent="0.15">
      <c r="B13172" s="8">
        <v>45442</v>
      </c>
      <c r="C13172" s="4" t="s">
        <v>18</v>
      </c>
      <c r="D13172" s="4" t="s">
        <v>4140</v>
      </c>
      <c r="E13172" s="4" t="s">
        <v>20</v>
      </c>
      <c r="F13172" s="4" t="s">
        <v>4264</v>
      </c>
      <c r="G13172" s="4">
        <v>5600</v>
      </c>
      <c r="H13172" s="4">
        <v>116691.81</v>
      </c>
    </row>
    <row r="13173" spans="2:8" hidden="1" x14ac:dyDescent="0.15">
      <c r="B13173" s="8" t="s">
        <v>607</v>
      </c>
      <c r="C13173" s="4" t="s">
        <v>27</v>
      </c>
      <c r="D13173" s="4" t="s">
        <v>4140</v>
      </c>
      <c r="E13173" s="4" t="s">
        <v>20</v>
      </c>
      <c r="F13173" s="4" t="s">
        <v>4282</v>
      </c>
      <c r="G13173" s="4">
        <v>5345</v>
      </c>
      <c r="H13173" s="4">
        <v>112074.2</v>
      </c>
    </row>
    <row r="13174" spans="2:8" hidden="1" x14ac:dyDescent="0.15">
      <c r="B13174" s="8">
        <v>45622</v>
      </c>
      <c r="C13174" s="4" t="s">
        <v>226</v>
      </c>
      <c r="D13174" s="4" t="s">
        <v>20</v>
      </c>
      <c r="E13174" s="4" t="s">
        <v>559</v>
      </c>
      <c r="F13174" s="4" t="s">
        <v>2724</v>
      </c>
      <c r="G13174" s="4">
        <v>18227.97</v>
      </c>
      <c r="H13174" s="4">
        <v>19940.13</v>
      </c>
    </row>
    <row r="13175" spans="2:8" hidden="1" x14ac:dyDescent="0.15">
      <c r="B13175" s="8" t="s">
        <v>1656</v>
      </c>
      <c r="C13175" s="4" t="s">
        <v>27</v>
      </c>
      <c r="D13175" s="4" t="s">
        <v>4140</v>
      </c>
      <c r="E13175" s="4" t="s">
        <v>20</v>
      </c>
      <c r="F13175" s="4" t="s">
        <v>4282</v>
      </c>
      <c r="G13175" s="4">
        <v>2240</v>
      </c>
      <c r="H13175" s="4">
        <v>43289.75</v>
      </c>
    </row>
    <row r="13176" spans="2:8" hidden="1" x14ac:dyDescent="0.15">
      <c r="B13176" s="8" t="s">
        <v>193</v>
      </c>
      <c r="C13176" s="4" t="s">
        <v>27</v>
      </c>
      <c r="D13176" s="4" t="s">
        <v>4140</v>
      </c>
      <c r="E13176" s="4" t="s">
        <v>20</v>
      </c>
      <c r="F13176" s="4" t="s">
        <v>4282</v>
      </c>
      <c r="G13176" s="4">
        <v>1340.5</v>
      </c>
      <c r="H13176" s="4">
        <v>27134.07</v>
      </c>
    </row>
    <row r="13177" spans="2:8" hidden="1" x14ac:dyDescent="0.15">
      <c r="B13177" s="8" t="s">
        <v>359</v>
      </c>
      <c r="C13177" s="4" t="s">
        <v>27</v>
      </c>
      <c r="D13177" s="4" t="s">
        <v>4140</v>
      </c>
      <c r="E13177" s="4" t="s">
        <v>20</v>
      </c>
      <c r="F13177" s="4" t="s">
        <v>4282</v>
      </c>
      <c r="G13177" s="4">
        <v>1120</v>
      </c>
      <c r="H13177" s="4">
        <v>21280.44</v>
      </c>
    </row>
    <row r="13178" spans="2:8" hidden="1" x14ac:dyDescent="0.15">
      <c r="B13178" s="8" t="s">
        <v>273</v>
      </c>
      <c r="C13178" s="4" t="s">
        <v>27</v>
      </c>
      <c r="D13178" s="4" t="s">
        <v>4140</v>
      </c>
      <c r="E13178" s="4" t="s">
        <v>20</v>
      </c>
      <c r="F13178" s="4" t="s">
        <v>4282</v>
      </c>
      <c r="G13178" s="4">
        <v>840</v>
      </c>
      <c r="H13178" s="4">
        <v>16045.62</v>
      </c>
    </row>
    <row r="13179" spans="2:8" hidden="1" x14ac:dyDescent="0.15">
      <c r="B13179" s="8">
        <v>45370</v>
      </c>
      <c r="C13179" s="4" t="s">
        <v>18</v>
      </c>
      <c r="D13179" s="4" t="s">
        <v>4140</v>
      </c>
      <c r="E13179" s="4" t="s">
        <v>20</v>
      </c>
      <c r="F13179" s="4" t="s">
        <v>4282</v>
      </c>
      <c r="G13179" s="4">
        <v>1400</v>
      </c>
      <c r="H13179" s="4">
        <v>29152.22</v>
      </c>
    </row>
    <row r="13180" spans="2:8" hidden="1" x14ac:dyDescent="0.15">
      <c r="B13180" s="8">
        <v>45601</v>
      </c>
      <c r="C13180" s="4" t="s">
        <v>18</v>
      </c>
      <c r="D13180" s="4" t="s">
        <v>4140</v>
      </c>
      <c r="E13180" s="4" t="s">
        <v>20</v>
      </c>
      <c r="F13180" s="4" t="s">
        <v>6208</v>
      </c>
      <c r="G13180" s="4">
        <v>280</v>
      </c>
      <c r="H13180" s="4">
        <v>5848.46</v>
      </c>
    </row>
    <row r="13181" spans="2:8" hidden="1" x14ac:dyDescent="0.15">
      <c r="B13181" s="8">
        <v>45492</v>
      </c>
      <c r="C13181" s="4" t="s">
        <v>18</v>
      </c>
      <c r="D13181" s="4" t="s">
        <v>4140</v>
      </c>
      <c r="E13181" s="4" t="s">
        <v>20</v>
      </c>
      <c r="F13181" s="4" t="s">
        <v>5609</v>
      </c>
      <c r="G13181" s="4">
        <v>840</v>
      </c>
      <c r="H13181" s="4">
        <v>17634.53</v>
      </c>
    </row>
    <row r="13182" spans="2:8" hidden="1" x14ac:dyDescent="0.15">
      <c r="B13182" s="8" t="s">
        <v>1053</v>
      </c>
      <c r="C13182" s="4" t="s">
        <v>27</v>
      </c>
      <c r="D13182" s="4" t="s">
        <v>2000</v>
      </c>
      <c r="E13182" s="4" t="s">
        <v>20</v>
      </c>
      <c r="F13182" s="4" t="s">
        <v>6446</v>
      </c>
      <c r="G13182" s="4">
        <v>168.75</v>
      </c>
      <c r="H13182" s="4">
        <v>2265.6799999999998</v>
      </c>
    </row>
    <row r="13183" spans="2:8" hidden="1" x14ac:dyDescent="0.15">
      <c r="B13183" s="8" t="s">
        <v>675</v>
      </c>
      <c r="C13183" s="4" t="s">
        <v>27</v>
      </c>
      <c r="D13183" s="4" t="s">
        <v>441</v>
      </c>
      <c r="E13183" s="4" t="s">
        <v>20</v>
      </c>
      <c r="F13183" s="4" t="s">
        <v>3546</v>
      </c>
      <c r="G13183" s="4">
        <v>13094.4</v>
      </c>
      <c r="H13183" s="4">
        <v>115710.33</v>
      </c>
    </row>
    <row r="13184" spans="2:8" hidden="1" x14ac:dyDescent="0.15">
      <c r="B13184" s="8" t="s">
        <v>2110</v>
      </c>
      <c r="C13184" s="4" t="s">
        <v>27</v>
      </c>
      <c r="D13184" s="4" t="s">
        <v>441</v>
      </c>
      <c r="E13184" s="4" t="s">
        <v>20</v>
      </c>
      <c r="F13184" s="4" t="s">
        <v>3546</v>
      </c>
      <c r="G13184" s="4">
        <v>13094.4</v>
      </c>
      <c r="H13184" s="4">
        <v>115298.26</v>
      </c>
    </row>
    <row r="13185" spans="2:8" hidden="1" x14ac:dyDescent="0.15">
      <c r="B13185" s="8" t="s">
        <v>1747</v>
      </c>
      <c r="C13185" s="4" t="s">
        <v>27</v>
      </c>
      <c r="D13185" s="4" t="s">
        <v>441</v>
      </c>
      <c r="E13185" s="4" t="s">
        <v>20</v>
      </c>
      <c r="F13185" s="4" t="s">
        <v>3546</v>
      </c>
      <c r="G13185" s="4">
        <v>13094.4</v>
      </c>
      <c r="H13185" s="4">
        <v>113405.26</v>
      </c>
    </row>
    <row r="13186" spans="2:8" hidden="1" x14ac:dyDescent="0.15">
      <c r="B13186" s="8" t="s">
        <v>3502</v>
      </c>
      <c r="C13186" s="4" t="s">
        <v>27</v>
      </c>
      <c r="D13186" s="4" t="s">
        <v>441</v>
      </c>
      <c r="E13186" s="4" t="s">
        <v>20</v>
      </c>
      <c r="F13186" s="4" t="s">
        <v>3546</v>
      </c>
      <c r="G13186" s="4">
        <v>13094.4</v>
      </c>
      <c r="H13186" s="4">
        <v>113405.26</v>
      </c>
    </row>
    <row r="13187" spans="2:8" hidden="1" x14ac:dyDescent="0.15">
      <c r="B13187" s="8">
        <v>45608</v>
      </c>
      <c r="C13187" s="4" t="s">
        <v>226</v>
      </c>
      <c r="D13187" s="4" t="s">
        <v>20</v>
      </c>
      <c r="E13187" s="4" t="s">
        <v>2722</v>
      </c>
      <c r="F13187" s="4" t="s">
        <v>2988</v>
      </c>
      <c r="G13187" s="4">
        <v>18000</v>
      </c>
      <c r="H13187" s="4">
        <v>21874.74</v>
      </c>
    </row>
    <row r="13188" spans="2:8" hidden="1" x14ac:dyDescent="0.15">
      <c r="B13188" s="8">
        <v>45622</v>
      </c>
      <c r="C13188" s="4" t="s">
        <v>226</v>
      </c>
      <c r="D13188" s="4" t="s">
        <v>20</v>
      </c>
      <c r="E13188" s="4" t="s">
        <v>2237</v>
      </c>
      <c r="F13188" s="4" t="s">
        <v>2994</v>
      </c>
      <c r="G13188" s="4">
        <v>18000</v>
      </c>
      <c r="H13188" s="4">
        <v>18574.080000000002</v>
      </c>
    </row>
    <row r="13189" spans="2:8" hidden="1" x14ac:dyDescent="0.15">
      <c r="B13189" s="8">
        <v>45469</v>
      </c>
      <c r="C13189" s="4" t="s">
        <v>226</v>
      </c>
      <c r="D13189" s="4" t="s">
        <v>20</v>
      </c>
      <c r="E13189" s="4" t="s">
        <v>950</v>
      </c>
      <c r="F13189" s="4" t="s">
        <v>2995</v>
      </c>
      <c r="G13189" s="4">
        <v>18000</v>
      </c>
      <c r="H13189" s="4">
        <v>18483.59</v>
      </c>
    </row>
    <row r="13190" spans="2:8" hidden="1" x14ac:dyDescent="0.15">
      <c r="B13190" s="8">
        <v>45481</v>
      </c>
      <c r="C13190" s="4" t="s">
        <v>226</v>
      </c>
      <c r="D13190" s="4" t="s">
        <v>20</v>
      </c>
      <c r="E13190" s="4" t="s">
        <v>2722</v>
      </c>
      <c r="F13190" s="4" t="s">
        <v>2998</v>
      </c>
      <c r="G13190" s="4">
        <v>18000</v>
      </c>
      <c r="H13190" s="4">
        <v>17257.66</v>
      </c>
    </row>
    <row r="13191" spans="2:8" hidden="1" x14ac:dyDescent="0.15">
      <c r="B13191" s="8">
        <v>45366</v>
      </c>
      <c r="C13191" s="4" t="s">
        <v>226</v>
      </c>
      <c r="D13191" s="4" t="s">
        <v>20</v>
      </c>
      <c r="E13191" s="4" t="s">
        <v>2722</v>
      </c>
      <c r="F13191" s="4" t="s">
        <v>2999</v>
      </c>
      <c r="G13191" s="4">
        <v>18000</v>
      </c>
      <c r="H13191" s="4">
        <v>16698.3</v>
      </c>
    </row>
    <row r="13192" spans="2:8" hidden="1" x14ac:dyDescent="0.15">
      <c r="B13192" s="8">
        <v>45546</v>
      </c>
      <c r="C13192" s="4" t="s">
        <v>226</v>
      </c>
      <c r="D13192" s="4" t="s">
        <v>20</v>
      </c>
      <c r="E13192" s="4" t="s">
        <v>2722</v>
      </c>
      <c r="F13192" s="4" t="s">
        <v>2999</v>
      </c>
      <c r="G13192" s="4">
        <v>18000</v>
      </c>
      <c r="H13192" s="4">
        <v>16693.61</v>
      </c>
    </row>
    <row r="13193" spans="2:8" hidden="1" x14ac:dyDescent="0.15">
      <c r="B13193" s="8">
        <v>45581</v>
      </c>
      <c r="C13193" s="4" t="s">
        <v>226</v>
      </c>
      <c r="D13193" s="4" t="s">
        <v>20</v>
      </c>
      <c r="E13193" s="4" t="s">
        <v>2722</v>
      </c>
      <c r="F13193" s="4" t="s">
        <v>3004</v>
      </c>
      <c r="G13193" s="4">
        <v>18000</v>
      </c>
      <c r="H13193" s="4">
        <v>15678.46</v>
      </c>
    </row>
    <row r="13194" spans="2:8" hidden="1" x14ac:dyDescent="0.15">
      <c r="B13194" s="8">
        <v>45646</v>
      </c>
      <c r="C13194" s="4" t="s">
        <v>226</v>
      </c>
      <c r="D13194" s="4" t="s">
        <v>20</v>
      </c>
      <c r="E13194" s="4" t="s">
        <v>2722</v>
      </c>
      <c r="F13194" s="4" t="s">
        <v>3007</v>
      </c>
      <c r="G13194" s="4">
        <v>18000</v>
      </c>
      <c r="H13194" s="4">
        <v>15065.01</v>
      </c>
    </row>
    <row r="13195" spans="2:8" hidden="1" x14ac:dyDescent="0.15">
      <c r="B13195" s="8" t="s">
        <v>887</v>
      </c>
      <c r="C13195" s="4" t="s">
        <v>27</v>
      </c>
      <c r="D13195" s="4" t="s">
        <v>441</v>
      </c>
      <c r="E13195" s="4" t="s">
        <v>20</v>
      </c>
      <c r="F13195" s="4" t="s">
        <v>3546</v>
      </c>
      <c r="G13195" s="4">
        <v>13094.4</v>
      </c>
      <c r="H13195" s="4">
        <v>113141.03</v>
      </c>
    </row>
    <row r="13196" spans="2:8" hidden="1" x14ac:dyDescent="0.15">
      <c r="B13196" s="8">
        <v>45432</v>
      </c>
      <c r="C13196" s="4" t="s">
        <v>226</v>
      </c>
      <c r="D13196" s="4" t="s">
        <v>20</v>
      </c>
      <c r="E13196" s="4" t="s">
        <v>2722</v>
      </c>
      <c r="F13196" s="4" t="s">
        <v>3021</v>
      </c>
      <c r="G13196" s="4">
        <v>17766</v>
      </c>
      <c r="H13196" s="4">
        <v>16599.3</v>
      </c>
    </row>
    <row r="13197" spans="2:8" hidden="1" x14ac:dyDescent="0.15">
      <c r="B13197" s="8">
        <v>45469</v>
      </c>
      <c r="C13197" s="4" t="s">
        <v>226</v>
      </c>
      <c r="D13197" s="4" t="s">
        <v>20</v>
      </c>
      <c r="E13197" s="4" t="s">
        <v>2722</v>
      </c>
      <c r="F13197" s="4" t="s">
        <v>3022</v>
      </c>
      <c r="G13197" s="4">
        <v>17760</v>
      </c>
      <c r="H13197" s="4">
        <v>21683.34</v>
      </c>
    </row>
    <row r="13198" spans="2:8" hidden="1" x14ac:dyDescent="0.15">
      <c r="B13198" s="8" t="s">
        <v>2933</v>
      </c>
      <c r="C13198" s="4" t="s">
        <v>27</v>
      </c>
      <c r="D13198" s="4" t="s">
        <v>441</v>
      </c>
      <c r="E13198" s="4" t="s">
        <v>20</v>
      </c>
      <c r="F13198" s="4" t="s">
        <v>3546</v>
      </c>
      <c r="G13198" s="4">
        <v>13094.4</v>
      </c>
      <c r="H13198" s="4">
        <v>113103.6</v>
      </c>
    </row>
    <row r="13199" spans="2:8" hidden="1" x14ac:dyDescent="0.15">
      <c r="B13199" s="8" t="s">
        <v>1021</v>
      </c>
      <c r="C13199" s="4" t="s">
        <v>27</v>
      </c>
      <c r="D13199" s="4" t="s">
        <v>441</v>
      </c>
      <c r="E13199" s="4" t="s">
        <v>20</v>
      </c>
      <c r="F13199" s="4" t="s">
        <v>3546</v>
      </c>
      <c r="G13199" s="4">
        <v>13094.4</v>
      </c>
      <c r="H13199" s="4">
        <v>112835.57</v>
      </c>
    </row>
    <row r="13200" spans="2:8" hidden="1" x14ac:dyDescent="0.15">
      <c r="B13200" s="8" t="s">
        <v>949</v>
      </c>
      <c r="C13200" s="4" t="s">
        <v>27</v>
      </c>
      <c r="D13200" s="4" t="s">
        <v>441</v>
      </c>
      <c r="E13200" s="4" t="s">
        <v>20</v>
      </c>
      <c r="F13200" s="4" t="s">
        <v>3546</v>
      </c>
      <c r="G13200" s="4">
        <v>13094.4</v>
      </c>
      <c r="H13200" s="4">
        <v>112563.8</v>
      </c>
    </row>
    <row r="13201" spans="2:8" hidden="1" x14ac:dyDescent="0.15">
      <c r="B13201" s="8" t="s">
        <v>724</v>
      </c>
      <c r="C13201" s="4" t="s">
        <v>27</v>
      </c>
      <c r="D13201" s="4" t="s">
        <v>441</v>
      </c>
      <c r="E13201" s="4" t="s">
        <v>20</v>
      </c>
      <c r="F13201" s="4" t="s">
        <v>3546</v>
      </c>
      <c r="G13201" s="4">
        <v>13094.4</v>
      </c>
      <c r="H13201" s="4">
        <v>110653.7</v>
      </c>
    </row>
    <row r="13202" spans="2:8" hidden="1" x14ac:dyDescent="0.15">
      <c r="B13202" s="8" t="s">
        <v>2271</v>
      </c>
      <c r="C13202" s="4" t="s">
        <v>27</v>
      </c>
      <c r="D13202" s="4" t="s">
        <v>441</v>
      </c>
      <c r="E13202" s="4" t="s">
        <v>20</v>
      </c>
      <c r="F13202" s="4" t="s">
        <v>3546</v>
      </c>
      <c r="G13202" s="4">
        <v>13094.4</v>
      </c>
      <c r="H13202" s="4">
        <v>109192.51</v>
      </c>
    </row>
    <row r="13203" spans="2:8" hidden="1" x14ac:dyDescent="0.15">
      <c r="B13203" s="8">
        <v>45328</v>
      </c>
      <c r="C13203" s="4" t="s">
        <v>226</v>
      </c>
      <c r="D13203" s="4" t="s">
        <v>20</v>
      </c>
      <c r="E13203" s="4" t="s">
        <v>2437</v>
      </c>
      <c r="F13203" s="4" t="s">
        <v>3050</v>
      </c>
      <c r="G13203" s="4">
        <v>17280</v>
      </c>
      <c r="H13203" s="4">
        <v>107895.95</v>
      </c>
    </row>
    <row r="13204" spans="2:8" hidden="1" x14ac:dyDescent="0.15">
      <c r="B13204" s="8" t="s">
        <v>2025</v>
      </c>
      <c r="C13204" s="4" t="s">
        <v>27</v>
      </c>
      <c r="D13204" s="4" t="s">
        <v>441</v>
      </c>
      <c r="E13204" s="4" t="s">
        <v>20</v>
      </c>
      <c r="F13204" s="4" t="s">
        <v>3546</v>
      </c>
      <c r="G13204" s="4">
        <v>13094.4</v>
      </c>
      <c r="H13204" s="4">
        <v>108430.81</v>
      </c>
    </row>
    <row r="13205" spans="2:8" hidden="1" x14ac:dyDescent="0.15">
      <c r="B13205" s="8" t="s">
        <v>2271</v>
      </c>
      <c r="C13205" s="4" t="s">
        <v>27</v>
      </c>
      <c r="D13205" s="4" t="s">
        <v>441</v>
      </c>
      <c r="E13205" s="4" t="s">
        <v>20</v>
      </c>
      <c r="F13205" s="4" t="s">
        <v>3546</v>
      </c>
      <c r="G13205" s="4">
        <v>13033.33</v>
      </c>
      <c r="H13205" s="4">
        <v>109471.94</v>
      </c>
    </row>
    <row r="13206" spans="2:8" hidden="1" x14ac:dyDescent="0.15">
      <c r="B13206" s="8" t="s">
        <v>3424</v>
      </c>
      <c r="C13206" s="4" t="s">
        <v>27</v>
      </c>
      <c r="D13206" s="4" t="s">
        <v>441</v>
      </c>
      <c r="E13206" s="4" t="s">
        <v>20</v>
      </c>
      <c r="F13206" s="4" t="s">
        <v>3546</v>
      </c>
      <c r="G13206" s="4">
        <v>10851.84</v>
      </c>
      <c r="H13206" s="4">
        <v>88800.24</v>
      </c>
    </row>
    <row r="13207" spans="2:8" hidden="1" x14ac:dyDescent="0.15">
      <c r="B13207" s="8" t="s">
        <v>1445</v>
      </c>
      <c r="C13207" s="4" t="s">
        <v>27</v>
      </c>
      <c r="D13207" s="4" t="s">
        <v>441</v>
      </c>
      <c r="E13207" s="4" t="s">
        <v>20</v>
      </c>
      <c r="F13207" s="4" t="s">
        <v>3546</v>
      </c>
      <c r="G13207" s="4">
        <v>10118.4</v>
      </c>
      <c r="H13207" s="4">
        <v>89724.56</v>
      </c>
    </row>
    <row r="13208" spans="2:8" hidden="1" x14ac:dyDescent="0.15">
      <c r="B13208" s="8">
        <v>45615</v>
      </c>
      <c r="C13208" s="4" t="s">
        <v>226</v>
      </c>
      <c r="D13208" s="4" t="s">
        <v>20</v>
      </c>
      <c r="E13208" s="4" t="s">
        <v>950</v>
      </c>
      <c r="F13208" s="4" t="s">
        <v>3060</v>
      </c>
      <c r="G13208" s="4">
        <v>17280</v>
      </c>
      <c r="H13208" s="4">
        <v>15764.99</v>
      </c>
    </row>
    <row r="13209" spans="2:8" hidden="1" x14ac:dyDescent="0.15">
      <c r="B13209" s="8">
        <v>45561</v>
      </c>
      <c r="C13209" s="4" t="s">
        <v>226</v>
      </c>
      <c r="D13209" s="4" t="s">
        <v>20</v>
      </c>
      <c r="E13209" s="4" t="s">
        <v>2722</v>
      </c>
      <c r="F13209" s="4" t="s">
        <v>3064</v>
      </c>
      <c r="G13209" s="4">
        <v>17264</v>
      </c>
      <c r="H13209" s="4">
        <v>21849.21</v>
      </c>
    </row>
    <row r="13210" spans="2:8" hidden="1" x14ac:dyDescent="0.15">
      <c r="B13210" s="8">
        <v>45520</v>
      </c>
      <c r="C13210" s="4" t="s">
        <v>226</v>
      </c>
      <c r="D13210" s="4" t="s">
        <v>20</v>
      </c>
      <c r="E13210" s="4" t="s">
        <v>2722</v>
      </c>
      <c r="F13210" s="4" t="s">
        <v>3065</v>
      </c>
      <c r="G13210" s="4">
        <v>17264</v>
      </c>
      <c r="H13210" s="4">
        <v>21646.93</v>
      </c>
    </row>
    <row r="13211" spans="2:8" hidden="1" x14ac:dyDescent="0.15">
      <c r="B13211" s="8">
        <v>45547</v>
      </c>
      <c r="C13211" s="4" t="s">
        <v>226</v>
      </c>
      <c r="D13211" s="4" t="s">
        <v>20</v>
      </c>
      <c r="E13211" s="4" t="s">
        <v>2964</v>
      </c>
      <c r="F13211" s="4" t="s">
        <v>3068</v>
      </c>
      <c r="G13211" s="4">
        <v>17240</v>
      </c>
      <c r="H13211" s="4">
        <v>16874.099999999999</v>
      </c>
    </row>
    <row r="13212" spans="2:8" hidden="1" x14ac:dyDescent="0.15">
      <c r="B13212" s="8" t="s">
        <v>1798</v>
      </c>
      <c r="C13212" s="4" t="s">
        <v>27</v>
      </c>
      <c r="D13212" s="4" t="s">
        <v>441</v>
      </c>
      <c r="E13212" s="4" t="s">
        <v>20</v>
      </c>
      <c r="F13212" s="4" t="s">
        <v>3546</v>
      </c>
      <c r="G13212" s="4">
        <v>9500.9</v>
      </c>
      <c r="H13212" s="4">
        <v>82758.97</v>
      </c>
    </row>
    <row r="13213" spans="2:8" hidden="1" x14ac:dyDescent="0.15">
      <c r="B13213" s="8">
        <v>45568</v>
      </c>
      <c r="C13213" s="4" t="s">
        <v>226</v>
      </c>
      <c r="D13213" s="4" t="s">
        <v>20</v>
      </c>
      <c r="E13213" s="4" t="s">
        <v>559</v>
      </c>
      <c r="F13213" s="4" t="s">
        <v>2724</v>
      </c>
      <c r="G13213" s="4">
        <v>17170.759999999998</v>
      </c>
      <c r="H13213" s="4">
        <v>17875.16</v>
      </c>
    </row>
    <row r="13214" spans="2:8" hidden="1" x14ac:dyDescent="0.15">
      <c r="B13214" s="8">
        <v>45639</v>
      </c>
      <c r="C13214" s="4" t="s">
        <v>226</v>
      </c>
      <c r="D13214" s="4" t="s">
        <v>3075</v>
      </c>
      <c r="E13214" s="4" t="s">
        <v>559</v>
      </c>
      <c r="F13214" s="4" t="s">
        <v>3076</v>
      </c>
      <c r="G13214" s="4">
        <v>17100.87</v>
      </c>
      <c r="H13214" s="4">
        <v>18650.400000000001</v>
      </c>
    </row>
    <row r="13215" spans="2:8" hidden="1" x14ac:dyDescent="0.15">
      <c r="B13215" s="8" t="s">
        <v>965</v>
      </c>
      <c r="C13215" s="4" t="s">
        <v>27</v>
      </c>
      <c r="D13215" s="4" t="s">
        <v>441</v>
      </c>
      <c r="E13215" s="4" t="s">
        <v>20</v>
      </c>
      <c r="F13215" s="4" t="s">
        <v>3546</v>
      </c>
      <c r="G13215" s="4">
        <v>8704.7999999999902</v>
      </c>
      <c r="H13215" s="4">
        <v>73525.58</v>
      </c>
    </row>
    <row r="13216" spans="2:8" hidden="1" x14ac:dyDescent="0.15">
      <c r="B13216" s="8" t="s">
        <v>1021</v>
      </c>
      <c r="C13216" s="4" t="s">
        <v>27</v>
      </c>
      <c r="D13216" s="4" t="s">
        <v>441</v>
      </c>
      <c r="E13216" s="4" t="s">
        <v>20</v>
      </c>
      <c r="F13216" s="4" t="s">
        <v>3546</v>
      </c>
      <c r="G13216" s="4">
        <v>8027.76</v>
      </c>
      <c r="H13216" s="4">
        <v>69660.240000000005</v>
      </c>
    </row>
    <row r="13217" spans="2:8" hidden="1" x14ac:dyDescent="0.15">
      <c r="B13217" s="8" t="s">
        <v>2564</v>
      </c>
      <c r="C13217" s="4" t="s">
        <v>27</v>
      </c>
      <c r="D13217" s="4" t="s">
        <v>441</v>
      </c>
      <c r="E13217" s="4" t="s">
        <v>20</v>
      </c>
      <c r="F13217" s="4" t="s">
        <v>3546</v>
      </c>
      <c r="G13217" s="4">
        <v>8027.76</v>
      </c>
      <c r="H13217" s="4">
        <v>69396.75</v>
      </c>
    </row>
    <row r="13218" spans="2:8" hidden="1" x14ac:dyDescent="0.15">
      <c r="B13218" s="8" t="s">
        <v>2270</v>
      </c>
      <c r="C13218" s="4" t="s">
        <v>27</v>
      </c>
      <c r="D13218" s="4" t="s">
        <v>441</v>
      </c>
      <c r="E13218" s="4" t="s">
        <v>20</v>
      </c>
      <c r="F13218" s="4" t="s">
        <v>3546</v>
      </c>
      <c r="G13218" s="4">
        <v>7142.4</v>
      </c>
      <c r="H13218" s="4">
        <v>60295.57</v>
      </c>
    </row>
    <row r="13219" spans="2:8" hidden="1" x14ac:dyDescent="0.15">
      <c r="B13219" s="8" t="s">
        <v>377</v>
      </c>
      <c r="C13219" s="4" t="s">
        <v>27</v>
      </c>
      <c r="D13219" s="4" t="s">
        <v>441</v>
      </c>
      <c r="E13219" s="4" t="s">
        <v>20</v>
      </c>
      <c r="F13219" s="4" t="s">
        <v>3546</v>
      </c>
      <c r="G13219" s="4">
        <v>6249.6</v>
      </c>
      <c r="H13219" s="4">
        <v>53924.35</v>
      </c>
    </row>
    <row r="13220" spans="2:8" hidden="1" x14ac:dyDescent="0.15">
      <c r="B13220" s="8">
        <v>45352</v>
      </c>
      <c r="C13220" s="4" t="s">
        <v>226</v>
      </c>
      <c r="D13220" s="4" t="s">
        <v>20</v>
      </c>
      <c r="E13220" s="4" t="s">
        <v>2722</v>
      </c>
      <c r="F13220" s="4" t="s">
        <v>3089</v>
      </c>
      <c r="G13220" s="4">
        <v>17008</v>
      </c>
      <c r="H13220" s="4">
        <v>21095.74</v>
      </c>
    </row>
    <row r="13221" spans="2:8" hidden="1" x14ac:dyDescent="0.15">
      <c r="B13221" s="8" t="s">
        <v>1021</v>
      </c>
      <c r="C13221" s="4" t="s">
        <v>27</v>
      </c>
      <c r="D13221" s="4" t="s">
        <v>441</v>
      </c>
      <c r="E13221" s="4" t="s">
        <v>20</v>
      </c>
      <c r="F13221" s="4" t="s">
        <v>3546</v>
      </c>
      <c r="G13221" s="4">
        <v>5654.4</v>
      </c>
      <c r="H13221" s="4">
        <v>48781.54</v>
      </c>
    </row>
    <row r="13222" spans="2:8" hidden="1" x14ac:dyDescent="0.15">
      <c r="B13222" s="8">
        <v>45408</v>
      </c>
      <c r="C13222" s="4" t="s">
        <v>226</v>
      </c>
      <c r="D13222" s="4" t="s">
        <v>301</v>
      </c>
      <c r="E13222" s="4" t="s">
        <v>2722</v>
      </c>
      <c r="F13222" s="4" t="s">
        <v>3114</v>
      </c>
      <c r="G13222" s="4">
        <v>16992</v>
      </c>
      <c r="H13222" s="4">
        <v>20486.330000000002</v>
      </c>
    </row>
    <row r="13223" spans="2:8" hidden="1" x14ac:dyDescent="0.15">
      <c r="B13223" s="8">
        <v>45309</v>
      </c>
      <c r="C13223" s="4" t="s">
        <v>226</v>
      </c>
      <c r="D13223" s="4" t="s">
        <v>20</v>
      </c>
      <c r="E13223" s="4" t="s">
        <v>559</v>
      </c>
      <c r="F13223" s="4" t="s">
        <v>3123</v>
      </c>
      <c r="G13223" s="4">
        <v>16860.099999999999</v>
      </c>
      <c r="H13223" s="4">
        <v>19260</v>
      </c>
    </row>
    <row r="13224" spans="2:8" hidden="1" x14ac:dyDescent="0.15">
      <c r="B13224" s="8" t="s">
        <v>887</v>
      </c>
      <c r="C13224" s="4" t="s">
        <v>27</v>
      </c>
      <c r="D13224" s="4" t="s">
        <v>441</v>
      </c>
      <c r="E13224" s="4" t="s">
        <v>20</v>
      </c>
      <c r="F13224" s="4" t="s">
        <v>3546</v>
      </c>
      <c r="G13224" s="4">
        <v>4836</v>
      </c>
      <c r="H13224" s="4">
        <v>41630.18</v>
      </c>
    </row>
    <row r="13225" spans="2:8" hidden="1" x14ac:dyDescent="0.15">
      <c r="B13225" s="8">
        <v>45342</v>
      </c>
      <c r="C13225" s="4" t="s">
        <v>226</v>
      </c>
      <c r="D13225" s="4" t="s">
        <v>20</v>
      </c>
      <c r="E13225" s="4" t="s">
        <v>2964</v>
      </c>
      <c r="F13225" s="4" t="s">
        <v>3137</v>
      </c>
      <c r="G13225" s="4">
        <v>16590</v>
      </c>
      <c r="H13225" s="4">
        <v>16140.11</v>
      </c>
    </row>
    <row r="13226" spans="2:8" hidden="1" x14ac:dyDescent="0.15">
      <c r="B13226" s="8" t="s">
        <v>2955</v>
      </c>
      <c r="C13226" s="4" t="s">
        <v>27</v>
      </c>
      <c r="D13226" s="4" t="s">
        <v>441</v>
      </c>
      <c r="E13226" s="4" t="s">
        <v>20</v>
      </c>
      <c r="F13226" s="4" t="s">
        <v>3546</v>
      </c>
      <c r="G13226" s="4">
        <v>4761.6000000000004</v>
      </c>
      <c r="H13226" s="4">
        <v>40306.6</v>
      </c>
    </row>
    <row r="13227" spans="2:8" hidden="1" x14ac:dyDescent="0.15">
      <c r="B13227" s="8" t="s">
        <v>2933</v>
      </c>
      <c r="C13227" s="4" t="s">
        <v>27</v>
      </c>
      <c r="D13227" s="4" t="s">
        <v>441</v>
      </c>
      <c r="E13227" s="4" t="s">
        <v>20</v>
      </c>
      <c r="F13227" s="4" t="s">
        <v>3546</v>
      </c>
      <c r="G13227" s="4">
        <v>4166.3999999999896</v>
      </c>
      <c r="H13227" s="4">
        <v>36237.35</v>
      </c>
    </row>
    <row r="13228" spans="2:8" hidden="1" x14ac:dyDescent="0.15">
      <c r="B13228" s="8" t="s">
        <v>627</v>
      </c>
      <c r="C13228" s="4" t="s">
        <v>27</v>
      </c>
      <c r="D13228" s="4" t="s">
        <v>441</v>
      </c>
      <c r="E13228" s="4" t="s">
        <v>20</v>
      </c>
      <c r="F13228" s="4" t="s">
        <v>3546</v>
      </c>
      <c r="G13228" s="4">
        <v>4166.3999999999896</v>
      </c>
      <c r="H13228" s="4">
        <v>36074.370000000003</v>
      </c>
    </row>
    <row r="13229" spans="2:8" hidden="1" x14ac:dyDescent="0.15">
      <c r="B13229" s="8" t="s">
        <v>478</v>
      </c>
      <c r="C13229" s="4" t="s">
        <v>27</v>
      </c>
      <c r="D13229" s="4" t="s">
        <v>441</v>
      </c>
      <c r="E13229" s="4" t="s">
        <v>20</v>
      </c>
      <c r="F13229" s="4" t="s">
        <v>3546</v>
      </c>
      <c r="G13229" s="4">
        <v>3273.6</v>
      </c>
      <c r="H13229" s="4">
        <v>27713.84</v>
      </c>
    </row>
    <row r="13230" spans="2:8" hidden="1" x14ac:dyDescent="0.15">
      <c r="B13230" s="8" t="s">
        <v>530</v>
      </c>
      <c r="C13230" s="4" t="s">
        <v>27</v>
      </c>
      <c r="D13230" s="4" t="s">
        <v>441</v>
      </c>
      <c r="E13230" s="4" t="s">
        <v>20</v>
      </c>
      <c r="F13230" s="4" t="s">
        <v>3546</v>
      </c>
      <c r="G13230" s="4">
        <v>2380.8000000000002</v>
      </c>
      <c r="H13230" s="4">
        <v>20379.23</v>
      </c>
    </row>
    <row r="13231" spans="2:8" hidden="1" x14ac:dyDescent="0.15">
      <c r="B13231" s="8" t="s">
        <v>3609</v>
      </c>
      <c r="C13231" s="4" t="s">
        <v>27</v>
      </c>
      <c r="D13231" s="4" t="s">
        <v>441</v>
      </c>
      <c r="E13231" s="4" t="s">
        <v>20</v>
      </c>
      <c r="F13231" s="4" t="s">
        <v>3546</v>
      </c>
      <c r="G13231" s="4">
        <v>1860</v>
      </c>
      <c r="H13231" s="4">
        <v>16197.23</v>
      </c>
    </row>
    <row r="13232" spans="2:8" hidden="1" x14ac:dyDescent="0.15">
      <c r="B13232" s="8" t="s">
        <v>1530</v>
      </c>
      <c r="C13232" s="4" t="s">
        <v>27</v>
      </c>
      <c r="D13232" s="4" t="s">
        <v>441</v>
      </c>
      <c r="E13232" s="4" t="s">
        <v>20</v>
      </c>
      <c r="F13232" s="4" t="s">
        <v>3546</v>
      </c>
      <c r="G13232" s="4">
        <v>720.1</v>
      </c>
      <c r="H13232" s="4">
        <v>5960.2</v>
      </c>
    </row>
    <row r="13233" spans="2:8" hidden="1" x14ac:dyDescent="0.15">
      <c r="B13233" s="8" t="s">
        <v>724</v>
      </c>
      <c r="C13233" s="4" t="s">
        <v>27</v>
      </c>
      <c r="D13233" s="4" t="s">
        <v>441</v>
      </c>
      <c r="E13233" s="4" t="s">
        <v>20</v>
      </c>
      <c r="F13233" s="4" t="s">
        <v>3546</v>
      </c>
      <c r="G13233" s="4">
        <v>297.60000000000002</v>
      </c>
      <c r="H13233" s="4">
        <v>2512.94</v>
      </c>
    </row>
    <row r="13234" spans="2:8" hidden="1" x14ac:dyDescent="0.15">
      <c r="B13234" s="8" t="s">
        <v>1346</v>
      </c>
      <c r="C13234" s="4" t="s">
        <v>27</v>
      </c>
      <c r="D13234" s="4" t="s">
        <v>441</v>
      </c>
      <c r="E13234" s="4" t="s">
        <v>20</v>
      </c>
      <c r="F13234" s="4" t="s">
        <v>3546</v>
      </c>
      <c r="G13234" s="4">
        <v>13094.4</v>
      </c>
      <c r="H13234" s="4">
        <v>110188.61</v>
      </c>
    </row>
    <row r="13235" spans="2:8" hidden="1" x14ac:dyDescent="0.15">
      <c r="B13235" s="8" t="s">
        <v>583</v>
      </c>
      <c r="C13235" s="4" t="s">
        <v>27</v>
      </c>
      <c r="D13235" s="4" t="s">
        <v>441</v>
      </c>
      <c r="E13235" s="4" t="s">
        <v>20</v>
      </c>
      <c r="F13235" s="4" t="s">
        <v>3546</v>
      </c>
      <c r="G13235" s="4">
        <v>10416</v>
      </c>
      <c r="H13235" s="4">
        <v>90309.16</v>
      </c>
    </row>
    <row r="13236" spans="2:8" hidden="1" x14ac:dyDescent="0.15">
      <c r="B13236" s="8" t="s">
        <v>1346</v>
      </c>
      <c r="C13236" s="4" t="s">
        <v>27</v>
      </c>
      <c r="D13236" s="4" t="s">
        <v>441</v>
      </c>
      <c r="E13236" s="4" t="s">
        <v>20</v>
      </c>
      <c r="F13236" s="4" t="s">
        <v>3546</v>
      </c>
      <c r="G13236" s="4">
        <v>10416</v>
      </c>
      <c r="H13236" s="4">
        <v>87688.62</v>
      </c>
    </row>
    <row r="13237" spans="2:8" hidden="1" x14ac:dyDescent="0.15">
      <c r="B13237" s="8">
        <v>45436</v>
      </c>
      <c r="C13237" s="4" t="s">
        <v>226</v>
      </c>
      <c r="D13237" s="4" t="s">
        <v>20</v>
      </c>
      <c r="E13237" s="4" t="s">
        <v>2713</v>
      </c>
      <c r="F13237" s="4" t="s">
        <v>2714</v>
      </c>
      <c r="G13237" s="4">
        <v>16235.4</v>
      </c>
      <c r="H13237" s="4">
        <v>20484.23</v>
      </c>
    </row>
    <row r="13238" spans="2:8" hidden="1" x14ac:dyDescent="0.15">
      <c r="B13238" s="8" t="s">
        <v>3071</v>
      </c>
      <c r="C13238" s="4" t="s">
        <v>27</v>
      </c>
      <c r="D13238" s="4" t="s">
        <v>441</v>
      </c>
      <c r="E13238" s="4" t="s">
        <v>20</v>
      </c>
      <c r="F13238" s="4" t="s">
        <v>3546</v>
      </c>
      <c r="G13238" s="4">
        <v>6600</v>
      </c>
      <c r="H13238" s="4">
        <v>55527.86</v>
      </c>
    </row>
    <row r="13239" spans="2:8" hidden="1" x14ac:dyDescent="0.15">
      <c r="B13239" s="8" t="s">
        <v>1346</v>
      </c>
      <c r="C13239" s="4" t="s">
        <v>27</v>
      </c>
      <c r="D13239" s="4" t="s">
        <v>441</v>
      </c>
      <c r="E13239" s="4" t="s">
        <v>20</v>
      </c>
      <c r="F13239" s="4" t="s">
        <v>3546</v>
      </c>
      <c r="G13239" s="4">
        <v>3392.64</v>
      </c>
      <c r="H13239" s="4">
        <v>28388.76</v>
      </c>
    </row>
    <row r="13240" spans="2:8" hidden="1" x14ac:dyDescent="0.15">
      <c r="B13240" s="8">
        <v>45302</v>
      </c>
      <c r="C13240" s="4" t="s">
        <v>226</v>
      </c>
      <c r="D13240" s="4" t="s">
        <v>20</v>
      </c>
      <c r="E13240" s="4" t="s">
        <v>559</v>
      </c>
      <c r="F13240" s="4" t="s">
        <v>3218</v>
      </c>
      <c r="G13240" s="4">
        <v>16005</v>
      </c>
      <c r="H13240" s="4">
        <v>61543.63</v>
      </c>
    </row>
    <row r="13241" spans="2:8" hidden="1" x14ac:dyDescent="0.15">
      <c r="B13241" s="8">
        <v>45621</v>
      </c>
      <c r="C13241" s="4" t="s">
        <v>226</v>
      </c>
      <c r="D13241" s="4" t="s">
        <v>20</v>
      </c>
      <c r="E13241" s="4" t="s">
        <v>2713</v>
      </c>
      <c r="F13241" s="4" t="s">
        <v>2714</v>
      </c>
      <c r="G13241" s="4">
        <v>16002</v>
      </c>
      <c r="H13241" s="4">
        <v>17235.87</v>
      </c>
    </row>
    <row r="13242" spans="2:8" hidden="1" x14ac:dyDescent="0.15">
      <c r="B13242" s="8">
        <v>45621</v>
      </c>
      <c r="C13242" s="4" t="s">
        <v>226</v>
      </c>
      <c r="D13242" s="4" t="s">
        <v>20</v>
      </c>
      <c r="E13242" s="4" t="s">
        <v>2713</v>
      </c>
      <c r="F13242" s="4" t="s">
        <v>3219</v>
      </c>
      <c r="G13242" s="4">
        <v>16002</v>
      </c>
      <c r="H13242" s="4">
        <v>17235.87</v>
      </c>
    </row>
    <row r="13243" spans="2:8" hidden="1" x14ac:dyDescent="0.15">
      <c r="B13243" s="8" t="s">
        <v>635</v>
      </c>
      <c r="C13243" s="4" t="s">
        <v>27</v>
      </c>
      <c r="D13243" s="4" t="s">
        <v>520</v>
      </c>
      <c r="E13243" s="4" t="s">
        <v>20</v>
      </c>
      <c r="F13243" s="4" t="s">
        <v>3547</v>
      </c>
      <c r="G13243" s="4">
        <v>13094.4</v>
      </c>
      <c r="H13243" s="4">
        <v>111185.84</v>
      </c>
    </row>
    <row r="13244" spans="2:8" hidden="1" x14ac:dyDescent="0.15">
      <c r="B13244" s="8" t="s">
        <v>166</v>
      </c>
      <c r="C13244" s="4" t="s">
        <v>27</v>
      </c>
      <c r="D13244" s="4" t="s">
        <v>520</v>
      </c>
      <c r="E13244" s="4" t="s">
        <v>20</v>
      </c>
      <c r="F13244" s="4" t="s">
        <v>3547</v>
      </c>
      <c r="G13244" s="4">
        <v>12834</v>
      </c>
      <c r="H13244" s="4">
        <v>110200.3</v>
      </c>
    </row>
    <row r="13245" spans="2:8" hidden="1" x14ac:dyDescent="0.15">
      <c r="B13245" s="8" t="s">
        <v>3284</v>
      </c>
      <c r="C13245" s="4" t="s">
        <v>27</v>
      </c>
      <c r="D13245" s="4" t="s">
        <v>520</v>
      </c>
      <c r="E13245" s="4" t="s">
        <v>20</v>
      </c>
      <c r="F13245" s="4" t="s">
        <v>3547</v>
      </c>
      <c r="G13245" s="4">
        <v>12737.28</v>
      </c>
      <c r="H13245" s="4">
        <v>107721.3</v>
      </c>
    </row>
    <row r="13246" spans="2:8" hidden="1" x14ac:dyDescent="0.15">
      <c r="B13246" s="8">
        <v>45562</v>
      </c>
      <c r="C13246" s="4" t="s">
        <v>226</v>
      </c>
      <c r="D13246" s="4" t="s">
        <v>20</v>
      </c>
      <c r="E13246" s="4" t="s">
        <v>2437</v>
      </c>
      <c r="F13246" s="4" t="s">
        <v>2451</v>
      </c>
      <c r="G13246" s="4">
        <v>16000</v>
      </c>
      <c r="H13246" s="4">
        <v>58962.76</v>
      </c>
    </row>
    <row r="13247" spans="2:8" hidden="1" x14ac:dyDescent="0.15">
      <c r="B13247" s="8" t="s">
        <v>3284</v>
      </c>
      <c r="C13247" s="4" t="s">
        <v>27</v>
      </c>
      <c r="D13247" s="4" t="s">
        <v>520</v>
      </c>
      <c r="E13247" s="4" t="s">
        <v>20</v>
      </c>
      <c r="F13247" s="4" t="s">
        <v>3547</v>
      </c>
      <c r="G13247" s="4">
        <v>10416</v>
      </c>
      <c r="H13247" s="4">
        <v>87838.399999999994</v>
      </c>
    </row>
    <row r="13248" spans="2:8" hidden="1" x14ac:dyDescent="0.15">
      <c r="B13248" s="8" t="s">
        <v>2287</v>
      </c>
      <c r="C13248" s="4" t="s">
        <v>27</v>
      </c>
      <c r="D13248" s="4" t="s">
        <v>520</v>
      </c>
      <c r="E13248" s="4" t="s">
        <v>20</v>
      </c>
      <c r="F13248" s="4" t="s">
        <v>3547</v>
      </c>
      <c r="G13248" s="4">
        <v>7737.6</v>
      </c>
      <c r="H13248" s="4">
        <v>65242.78</v>
      </c>
    </row>
    <row r="13249" spans="2:8" hidden="1" x14ac:dyDescent="0.15">
      <c r="B13249" s="8" t="s">
        <v>1352</v>
      </c>
      <c r="C13249" s="4" t="s">
        <v>27</v>
      </c>
      <c r="D13249" s="4" t="s">
        <v>520</v>
      </c>
      <c r="E13249" s="4" t="s">
        <v>20</v>
      </c>
      <c r="F13249" s="4" t="s">
        <v>3547</v>
      </c>
      <c r="G13249" s="4">
        <v>5358.8</v>
      </c>
      <c r="H13249" s="4">
        <v>44032.57</v>
      </c>
    </row>
    <row r="13250" spans="2:8" hidden="1" x14ac:dyDescent="0.15">
      <c r="B13250" s="8">
        <v>45392</v>
      </c>
      <c r="C13250" s="4" t="s">
        <v>226</v>
      </c>
      <c r="D13250" s="4" t="s">
        <v>301</v>
      </c>
      <c r="E13250" s="4" t="s">
        <v>559</v>
      </c>
      <c r="F13250" s="4" t="s">
        <v>3279</v>
      </c>
      <c r="G13250" s="4">
        <v>15960</v>
      </c>
      <c r="H13250" s="4">
        <v>64530.879999999997</v>
      </c>
    </row>
    <row r="13251" spans="2:8" hidden="1" x14ac:dyDescent="0.15">
      <c r="B13251" s="8" t="s">
        <v>499</v>
      </c>
      <c r="C13251" s="4" t="s">
        <v>27</v>
      </c>
      <c r="D13251" s="4" t="s">
        <v>520</v>
      </c>
      <c r="E13251" s="4" t="s">
        <v>20</v>
      </c>
      <c r="F13251" s="4" t="s">
        <v>3547</v>
      </c>
      <c r="G13251" s="4">
        <v>1785.6</v>
      </c>
      <c r="H13251" s="4">
        <v>14640.24</v>
      </c>
    </row>
    <row r="13252" spans="2:8" hidden="1" x14ac:dyDescent="0.15">
      <c r="B13252" s="8" t="s">
        <v>2604</v>
      </c>
      <c r="C13252" s="4" t="s">
        <v>27</v>
      </c>
      <c r="D13252" s="4" t="s">
        <v>520</v>
      </c>
      <c r="E13252" s="4" t="s">
        <v>20</v>
      </c>
      <c r="F13252" s="4" t="s">
        <v>3545</v>
      </c>
      <c r="G13252" s="4">
        <v>13094.4</v>
      </c>
      <c r="H13252" s="4">
        <v>116170.82</v>
      </c>
    </row>
    <row r="13253" spans="2:8" hidden="1" x14ac:dyDescent="0.15">
      <c r="B13253" s="8" t="s">
        <v>1181</v>
      </c>
      <c r="C13253" s="4" t="s">
        <v>27</v>
      </c>
      <c r="D13253" s="4" t="s">
        <v>520</v>
      </c>
      <c r="E13253" s="4" t="s">
        <v>20</v>
      </c>
      <c r="F13253" s="4" t="s">
        <v>3545</v>
      </c>
      <c r="G13253" s="4">
        <v>12439.68</v>
      </c>
      <c r="H13253" s="4">
        <v>109288.63</v>
      </c>
    </row>
    <row r="13254" spans="2:8" hidden="1" x14ac:dyDescent="0.15">
      <c r="B13254" s="8" t="s">
        <v>166</v>
      </c>
      <c r="C13254" s="4" t="s">
        <v>27</v>
      </c>
      <c r="D13254" s="4" t="s">
        <v>520</v>
      </c>
      <c r="E13254" s="4" t="s">
        <v>20</v>
      </c>
      <c r="F13254" s="4" t="s">
        <v>3545</v>
      </c>
      <c r="G13254" s="4">
        <v>10802.88</v>
      </c>
      <c r="H13254" s="4">
        <v>92466.46</v>
      </c>
    </row>
    <row r="13255" spans="2:8" hidden="1" x14ac:dyDescent="0.15">
      <c r="B13255" s="8" t="s">
        <v>985</v>
      </c>
      <c r="C13255" s="4" t="s">
        <v>27</v>
      </c>
      <c r="D13255" s="4" t="s">
        <v>520</v>
      </c>
      <c r="E13255" s="4" t="s">
        <v>20</v>
      </c>
      <c r="F13255" s="4" t="s">
        <v>3545</v>
      </c>
      <c r="G13255" s="4">
        <v>9791.0400000000009</v>
      </c>
      <c r="H13255" s="4">
        <v>85434.12</v>
      </c>
    </row>
    <row r="13256" spans="2:8" hidden="1" x14ac:dyDescent="0.15">
      <c r="B13256" s="8" t="s">
        <v>2604</v>
      </c>
      <c r="C13256" s="4" t="s">
        <v>27</v>
      </c>
      <c r="D13256" s="4" t="s">
        <v>520</v>
      </c>
      <c r="E13256" s="4" t="s">
        <v>20</v>
      </c>
      <c r="F13256" s="4" t="s">
        <v>3545</v>
      </c>
      <c r="G13256" s="4">
        <v>9523.2000000000007</v>
      </c>
      <c r="H13256" s="4">
        <v>84696.3</v>
      </c>
    </row>
    <row r="13257" spans="2:8" hidden="1" x14ac:dyDescent="0.15">
      <c r="B13257" s="8" t="s">
        <v>3486</v>
      </c>
      <c r="C13257" s="4" t="s">
        <v>27</v>
      </c>
      <c r="D13257" s="4" t="s">
        <v>520</v>
      </c>
      <c r="E13257" s="4" t="s">
        <v>20</v>
      </c>
      <c r="F13257" s="4" t="s">
        <v>3545</v>
      </c>
      <c r="G13257" s="4">
        <v>7737.6</v>
      </c>
      <c r="H13257" s="4">
        <v>65748.17</v>
      </c>
    </row>
    <row r="13258" spans="2:8" hidden="1" x14ac:dyDescent="0.15">
      <c r="B13258" s="8" t="s">
        <v>985</v>
      </c>
      <c r="C13258" s="4" t="s">
        <v>27</v>
      </c>
      <c r="D13258" s="4" t="s">
        <v>520</v>
      </c>
      <c r="E13258" s="4" t="s">
        <v>20</v>
      </c>
      <c r="F13258" s="4" t="s">
        <v>3545</v>
      </c>
      <c r="G13258" s="4">
        <v>2083.1999999999998</v>
      </c>
      <c r="H13258" s="4">
        <v>18140.78</v>
      </c>
    </row>
    <row r="13259" spans="2:8" hidden="1" x14ac:dyDescent="0.15">
      <c r="B13259" s="8" t="s">
        <v>3486</v>
      </c>
      <c r="C13259" s="4" t="s">
        <v>27</v>
      </c>
      <c r="D13259" s="4" t="s">
        <v>520</v>
      </c>
      <c r="E13259" s="4" t="s">
        <v>20</v>
      </c>
      <c r="F13259" s="4" t="s">
        <v>3545</v>
      </c>
      <c r="G13259" s="4">
        <v>282.72000000000003</v>
      </c>
      <c r="H13259" s="4">
        <v>2385.9899999999998</v>
      </c>
    </row>
    <row r="13260" spans="2:8" hidden="1" x14ac:dyDescent="0.15">
      <c r="B13260" s="8" t="s">
        <v>178</v>
      </c>
      <c r="C13260" s="4" t="s">
        <v>27</v>
      </c>
      <c r="D13260" s="4" t="s">
        <v>520</v>
      </c>
      <c r="E13260" s="4" t="s">
        <v>20</v>
      </c>
      <c r="F13260" s="4" t="s">
        <v>3544</v>
      </c>
      <c r="G13260" s="4">
        <v>13094.4</v>
      </c>
      <c r="H13260" s="4">
        <v>126093.34</v>
      </c>
    </row>
    <row r="13261" spans="2:8" hidden="1" x14ac:dyDescent="0.15">
      <c r="B13261" s="8" t="s">
        <v>554</v>
      </c>
      <c r="C13261" s="4" t="s">
        <v>27</v>
      </c>
      <c r="D13261" s="4" t="s">
        <v>520</v>
      </c>
      <c r="E13261" s="4" t="s">
        <v>20</v>
      </c>
      <c r="F13261" s="4" t="s">
        <v>3544</v>
      </c>
      <c r="G13261" s="4">
        <v>13094.4</v>
      </c>
      <c r="H13261" s="4">
        <v>126093.34</v>
      </c>
    </row>
    <row r="13262" spans="2:8" hidden="1" x14ac:dyDescent="0.15">
      <c r="B13262" s="8" t="s">
        <v>690</v>
      </c>
      <c r="C13262" s="4" t="s">
        <v>27</v>
      </c>
      <c r="D13262" s="4" t="s">
        <v>520</v>
      </c>
      <c r="E13262" s="4" t="s">
        <v>20</v>
      </c>
      <c r="F13262" s="4" t="s">
        <v>3544</v>
      </c>
      <c r="G13262" s="4">
        <v>13094.4</v>
      </c>
      <c r="H13262" s="4">
        <v>114275.37</v>
      </c>
    </row>
    <row r="13263" spans="2:8" hidden="1" x14ac:dyDescent="0.15">
      <c r="B13263" s="8" t="s">
        <v>664</v>
      </c>
      <c r="C13263" s="4" t="s">
        <v>27</v>
      </c>
      <c r="D13263" s="4" t="s">
        <v>520</v>
      </c>
      <c r="E13263" s="4" t="s">
        <v>20</v>
      </c>
      <c r="F13263" s="4" t="s">
        <v>3722</v>
      </c>
      <c r="G13263" s="4">
        <v>11606.4</v>
      </c>
      <c r="H13263" s="4">
        <v>98442.53</v>
      </c>
    </row>
    <row r="13264" spans="2:8" hidden="1" x14ac:dyDescent="0.15">
      <c r="B13264" s="8" t="s">
        <v>168</v>
      </c>
      <c r="C13264" s="4" t="s">
        <v>27</v>
      </c>
      <c r="D13264" s="4" t="s">
        <v>520</v>
      </c>
      <c r="E13264" s="4" t="s">
        <v>20</v>
      </c>
      <c r="F13264" s="4" t="s">
        <v>3755</v>
      </c>
      <c r="G13264" s="4">
        <v>11308.8</v>
      </c>
      <c r="H13264" s="4">
        <v>104036.28</v>
      </c>
    </row>
    <row r="13265" spans="2:8" hidden="1" x14ac:dyDescent="0.15">
      <c r="B13265" s="8" t="s">
        <v>3010</v>
      </c>
      <c r="C13265" s="4" t="s">
        <v>27</v>
      </c>
      <c r="D13265" s="4" t="s">
        <v>520</v>
      </c>
      <c r="E13265" s="4" t="s">
        <v>20</v>
      </c>
      <c r="F13265" s="4" t="s">
        <v>3816</v>
      </c>
      <c r="G13265" s="4">
        <v>10644.48</v>
      </c>
      <c r="H13265" s="4">
        <v>93855.84</v>
      </c>
    </row>
    <row r="13266" spans="2:8" hidden="1" x14ac:dyDescent="0.15">
      <c r="B13266" s="8" t="s">
        <v>1244</v>
      </c>
      <c r="C13266" s="4" t="s">
        <v>27</v>
      </c>
      <c r="D13266" s="4" t="s">
        <v>520</v>
      </c>
      <c r="E13266" s="4" t="s">
        <v>20</v>
      </c>
      <c r="F13266" s="4" t="s">
        <v>3831</v>
      </c>
      <c r="G13266" s="4">
        <v>10401.120000000001</v>
      </c>
      <c r="H13266" s="4">
        <v>107591.67</v>
      </c>
    </row>
    <row r="13267" spans="2:8" hidden="1" x14ac:dyDescent="0.15">
      <c r="B13267" s="8" t="s">
        <v>217</v>
      </c>
      <c r="C13267" s="4" t="s">
        <v>27</v>
      </c>
      <c r="D13267" s="4" t="s">
        <v>520</v>
      </c>
      <c r="E13267" s="4" t="s">
        <v>20</v>
      </c>
      <c r="F13267" s="4" t="s">
        <v>3997</v>
      </c>
      <c r="G13267" s="4">
        <v>8928</v>
      </c>
      <c r="H13267" s="4">
        <v>82793.36</v>
      </c>
    </row>
    <row r="13268" spans="2:8" hidden="1" x14ac:dyDescent="0.15">
      <c r="B13268" s="8">
        <v>45441</v>
      </c>
      <c r="C13268" s="4" t="s">
        <v>226</v>
      </c>
      <c r="D13268" s="4" t="s">
        <v>20</v>
      </c>
      <c r="E13268" s="4" t="s">
        <v>227</v>
      </c>
      <c r="F13268" s="4" t="s">
        <v>3319</v>
      </c>
      <c r="G13268" s="4">
        <v>15600</v>
      </c>
      <c r="H13268" s="4">
        <v>13615.65</v>
      </c>
    </row>
    <row r="13269" spans="2:8" hidden="1" x14ac:dyDescent="0.15">
      <c r="B13269" s="8">
        <v>45638</v>
      </c>
      <c r="C13269" s="4" t="s">
        <v>226</v>
      </c>
      <c r="D13269" s="4" t="s">
        <v>20</v>
      </c>
      <c r="E13269" s="4" t="s">
        <v>227</v>
      </c>
      <c r="F13269" s="4" t="s">
        <v>3320</v>
      </c>
      <c r="G13269" s="4">
        <v>15600</v>
      </c>
      <c r="H13269" s="4">
        <v>13478.61</v>
      </c>
    </row>
    <row r="13270" spans="2:8" hidden="1" x14ac:dyDescent="0.15">
      <c r="B13270" s="8">
        <v>45370</v>
      </c>
      <c r="C13270" s="4" t="s">
        <v>226</v>
      </c>
      <c r="D13270" s="4" t="s">
        <v>20</v>
      </c>
      <c r="E13270" s="4" t="s">
        <v>227</v>
      </c>
      <c r="F13270" s="4" t="s">
        <v>3321</v>
      </c>
      <c r="G13270" s="4">
        <v>15560</v>
      </c>
      <c r="H13270" s="4">
        <v>13941.19</v>
      </c>
    </row>
    <row r="13271" spans="2:8" hidden="1" x14ac:dyDescent="0.15">
      <c r="B13271" s="8">
        <v>45371</v>
      </c>
      <c r="C13271" s="4" t="s">
        <v>226</v>
      </c>
      <c r="D13271" s="4" t="s">
        <v>20</v>
      </c>
      <c r="E13271" s="4" t="s">
        <v>227</v>
      </c>
      <c r="F13271" s="4" t="s">
        <v>3322</v>
      </c>
      <c r="G13271" s="4">
        <v>15560</v>
      </c>
      <c r="H13271" s="4">
        <v>13885.49</v>
      </c>
    </row>
    <row r="13272" spans="2:8" hidden="1" x14ac:dyDescent="0.15">
      <c r="B13272" s="8" t="s">
        <v>168</v>
      </c>
      <c r="C13272" s="4" t="s">
        <v>27</v>
      </c>
      <c r="D13272" s="4" t="s">
        <v>520</v>
      </c>
      <c r="E13272" s="4" t="s">
        <v>20</v>
      </c>
      <c r="F13272" s="4" t="s">
        <v>4162</v>
      </c>
      <c r="G13272" s="4">
        <v>6844.8</v>
      </c>
      <c r="H13272" s="4">
        <v>62755.25</v>
      </c>
    </row>
    <row r="13273" spans="2:8" hidden="1" x14ac:dyDescent="0.15">
      <c r="B13273" s="8" t="s">
        <v>56</v>
      </c>
      <c r="C13273" s="4" t="s">
        <v>27</v>
      </c>
      <c r="D13273" s="4" t="s">
        <v>520</v>
      </c>
      <c r="E13273" s="4" t="s">
        <v>20</v>
      </c>
      <c r="F13273" s="4" t="s">
        <v>4201</v>
      </c>
      <c r="G13273" s="4">
        <v>6249.6</v>
      </c>
      <c r="H13273" s="4">
        <v>64251.94</v>
      </c>
    </row>
    <row r="13274" spans="2:8" hidden="1" x14ac:dyDescent="0.15">
      <c r="B13274" s="8">
        <v>45378</v>
      </c>
      <c r="C13274" s="4" t="s">
        <v>226</v>
      </c>
      <c r="D13274" s="4" t="s">
        <v>20</v>
      </c>
      <c r="E13274" s="4" t="s">
        <v>2722</v>
      </c>
      <c r="F13274" s="4" t="s">
        <v>3328</v>
      </c>
      <c r="G13274" s="4">
        <v>15488</v>
      </c>
      <c r="H13274" s="4">
        <v>19212.689999999999</v>
      </c>
    </row>
    <row r="13275" spans="2:8" hidden="1" x14ac:dyDescent="0.15">
      <c r="B13275" s="8">
        <v>45498</v>
      </c>
      <c r="C13275" s="4" t="s">
        <v>226</v>
      </c>
      <c r="D13275" s="4" t="s">
        <v>20</v>
      </c>
      <c r="E13275" s="4" t="s">
        <v>2713</v>
      </c>
      <c r="F13275" s="4" t="s">
        <v>3332</v>
      </c>
      <c r="G13275" s="4">
        <v>15440.4</v>
      </c>
      <c r="H13275" s="4">
        <v>20632.88</v>
      </c>
    </row>
    <row r="13276" spans="2:8" hidden="1" x14ac:dyDescent="0.15">
      <c r="B13276" s="8">
        <v>45384</v>
      </c>
      <c r="C13276" s="4" t="s">
        <v>226</v>
      </c>
      <c r="D13276" s="4" t="s">
        <v>301</v>
      </c>
      <c r="E13276" s="4" t="s">
        <v>559</v>
      </c>
      <c r="F13276" s="4" t="s">
        <v>3336</v>
      </c>
      <c r="G13276" s="4">
        <v>15305.4</v>
      </c>
      <c r="H13276" s="4">
        <v>16626.12</v>
      </c>
    </row>
    <row r="13277" spans="2:8" hidden="1" x14ac:dyDescent="0.15">
      <c r="B13277" s="8" t="s">
        <v>564</v>
      </c>
      <c r="C13277" s="4" t="s">
        <v>27</v>
      </c>
      <c r="D13277" s="4" t="s">
        <v>520</v>
      </c>
      <c r="E13277" s="4" t="s">
        <v>20</v>
      </c>
      <c r="F13277" s="4" t="s">
        <v>4281</v>
      </c>
      <c r="G13277" s="4">
        <v>5356.8</v>
      </c>
      <c r="H13277" s="4">
        <v>46815.68</v>
      </c>
    </row>
    <row r="13278" spans="2:8" hidden="1" x14ac:dyDescent="0.15">
      <c r="B13278" s="8" t="s">
        <v>1082</v>
      </c>
      <c r="C13278" s="4" t="s">
        <v>27</v>
      </c>
      <c r="D13278" s="4" t="s">
        <v>520</v>
      </c>
      <c r="E13278" s="4" t="s">
        <v>20</v>
      </c>
      <c r="F13278" s="4" t="s">
        <v>4393</v>
      </c>
      <c r="G13278" s="4">
        <v>4813.68</v>
      </c>
      <c r="H13278" s="4">
        <v>43567.99</v>
      </c>
    </row>
    <row r="13279" spans="2:8" hidden="1" x14ac:dyDescent="0.15">
      <c r="B13279" s="8" t="s">
        <v>2627</v>
      </c>
      <c r="C13279" s="4" t="s">
        <v>27</v>
      </c>
      <c r="D13279" s="4" t="s">
        <v>520</v>
      </c>
      <c r="E13279" s="4" t="s">
        <v>20</v>
      </c>
      <c r="F13279" s="4" t="s">
        <v>4429</v>
      </c>
      <c r="G13279" s="4">
        <v>4464</v>
      </c>
      <c r="H13279" s="4">
        <v>41311.4</v>
      </c>
    </row>
    <row r="13280" spans="2:8" hidden="1" x14ac:dyDescent="0.15">
      <c r="B13280" s="8">
        <v>45490</v>
      </c>
      <c r="C13280" s="4" t="s">
        <v>226</v>
      </c>
      <c r="D13280" s="4" t="s">
        <v>20</v>
      </c>
      <c r="E13280" s="4" t="s">
        <v>559</v>
      </c>
      <c r="F13280" s="4" t="s">
        <v>3347</v>
      </c>
      <c r="G13280" s="4">
        <v>15136.47</v>
      </c>
      <c r="H13280" s="4">
        <v>17513.63</v>
      </c>
    </row>
    <row r="13281" spans="2:8" hidden="1" x14ac:dyDescent="0.15">
      <c r="B13281" s="8" t="s">
        <v>563</v>
      </c>
      <c r="C13281" s="4" t="s">
        <v>27</v>
      </c>
      <c r="D13281" s="4" t="s">
        <v>520</v>
      </c>
      <c r="E13281" s="4" t="s">
        <v>20</v>
      </c>
      <c r="F13281" s="4" t="s">
        <v>4617</v>
      </c>
      <c r="G13281" s="4">
        <v>3050.4</v>
      </c>
      <c r="H13281" s="4">
        <v>26137.49</v>
      </c>
    </row>
    <row r="13282" spans="2:8" hidden="1" x14ac:dyDescent="0.15">
      <c r="B13282" s="8" t="s">
        <v>221</v>
      </c>
      <c r="C13282" s="4" t="s">
        <v>27</v>
      </c>
      <c r="D13282" s="4" t="s">
        <v>520</v>
      </c>
      <c r="E13282" s="4" t="s">
        <v>20</v>
      </c>
      <c r="F13282" s="4" t="s">
        <v>4749</v>
      </c>
      <c r="G13282" s="4">
        <v>2648.64</v>
      </c>
      <c r="H13282" s="4">
        <v>23587.81</v>
      </c>
    </row>
    <row r="13283" spans="2:8" hidden="1" x14ac:dyDescent="0.15">
      <c r="B13283" s="8" t="s">
        <v>3819</v>
      </c>
      <c r="C13283" s="4" t="s">
        <v>27</v>
      </c>
      <c r="D13283" s="4" t="s">
        <v>520</v>
      </c>
      <c r="E13283" s="4" t="s">
        <v>20</v>
      </c>
      <c r="F13283" s="4" t="s">
        <v>5191</v>
      </c>
      <c r="G13283" s="4">
        <v>1443.36</v>
      </c>
      <c r="H13283" s="4">
        <v>12939.47</v>
      </c>
    </row>
    <row r="13284" spans="2:8" hidden="1" x14ac:dyDescent="0.15">
      <c r="B13284" s="8" t="s">
        <v>508</v>
      </c>
      <c r="C13284" s="4" t="s">
        <v>27</v>
      </c>
      <c r="D13284" s="4" t="s">
        <v>520</v>
      </c>
      <c r="E13284" s="4" t="s">
        <v>20</v>
      </c>
      <c r="F13284" s="4" t="s">
        <v>5809</v>
      </c>
      <c r="G13284" s="4">
        <v>595.20000000000005</v>
      </c>
      <c r="H13284" s="4">
        <v>4893.3599999999997</v>
      </c>
    </row>
    <row r="13285" spans="2:8" hidden="1" x14ac:dyDescent="0.15">
      <c r="B13285" s="8" t="s">
        <v>1119</v>
      </c>
      <c r="C13285" s="4" t="s">
        <v>27</v>
      </c>
      <c r="D13285" s="4" t="s">
        <v>520</v>
      </c>
      <c r="E13285" s="4" t="s">
        <v>20</v>
      </c>
      <c r="F13285" s="4" t="s">
        <v>6184</v>
      </c>
      <c r="G13285" s="4">
        <v>297.60000000000002</v>
      </c>
      <c r="H13285" s="4">
        <v>2447.6799999999998</v>
      </c>
    </row>
    <row r="13286" spans="2:8" hidden="1" x14ac:dyDescent="0.15">
      <c r="B13286" s="8">
        <v>45622</v>
      </c>
      <c r="C13286" s="4" t="s">
        <v>226</v>
      </c>
      <c r="D13286" s="4" t="s">
        <v>20</v>
      </c>
      <c r="E13286" s="4" t="s">
        <v>2964</v>
      </c>
      <c r="F13286" s="4" t="s">
        <v>3359</v>
      </c>
      <c r="G13286" s="4">
        <v>15024</v>
      </c>
      <c r="H13286" s="4">
        <v>15837.61</v>
      </c>
    </row>
    <row r="13287" spans="2:8" hidden="1" x14ac:dyDescent="0.15">
      <c r="B13287" s="8" t="s">
        <v>2627</v>
      </c>
      <c r="C13287" s="4" t="s">
        <v>27</v>
      </c>
      <c r="D13287" s="4" t="s">
        <v>520</v>
      </c>
      <c r="E13287" s="4" t="s">
        <v>20</v>
      </c>
      <c r="F13287" s="4" t="s">
        <v>6404</v>
      </c>
      <c r="G13287" s="4">
        <v>186</v>
      </c>
      <c r="H13287" s="4">
        <v>1720.32</v>
      </c>
    </row>
    <row r="13288" spans="2:8" hidden="1" x14ac:dyDescent="0.15">
      <c r="B13288" s="8" t="s">
        <v>1407</v>
      </c>
      <c r="C13288" s="4" t="s">
        <v>27</v>
      </c>
      <c r="D13288" s="4" t="s">
        <v>7227</v>
      </c>
      <c r="E13288" s="4" t="s">
        <v>20</v>
      </c>
      <c r="F13288" s="4" t="s">
        <v>7228</v>
      </c>
      <c r="G13288" s="4">
        <v>16.28</v>
      </c>
      <c r="H13288" s="4">
        <v>98.16</v>
      </c>
    </row>
    <row r="13289" spans="2:8" hidden="1" x14ac:dyDescent="0.15">
      <c r="B13289" s="8" t="s">
        <v>254</v>
      </c>
      <c r="C13289" s="4" t="s">
        <v>27</v>
      </c>
      <c r="D13289" s="4" t="s">
        <v>391</v>
      </c>
      <c r="E13289" s="4" t="s">
        <v>20</v>
      </c>
      <c r="F13289" s="4" t="s">
        <v>8247</v>
      </c>
      <c r="G13289" s="4">
        <v>0.2</v>
      </c>
      <c r="H13289" s="4">
        <v>124.96</v>
      </c>
    </row>
    <row r="13290" spans="2:8" hidden="1" x14ac:dyDescent="0.15">
      <c r="B13290" s="8">
        <v>45593</v>
      </c>
      <c r="C13290" s="4" t="s">
        <v>226</v>
      </c>
      <c r="D13290" s="4" t="s">
        <v>20</v>
      </c>
      <c r="E13290" s="4" t="s">
        <v>227</v>
      </c>
      <c r="F13290" s="4" t="s">
        <v>3385</v>
      </c>
      <c r="G13290" s="4">
        <v>15000</v>
      </c>
      <c r="H13290" s="4">
        <v>14576.03</v>
      </c>
    </row>
    <row r="13291" spans="2:8" hidden="1" x14ac:dyDescent="0.15">
      <c r="B13291" s="8" t="s">
        <v>765</v>
      </c>
      <c r="C13291" s="4" t="s">
        <v>27</v>
      </c>
      <c r="D13291" s="4" t="s">
        <v>391</v>
      </c>
      <c r="E13291" s="4" t="s">
        <v>20</v>
      </c>
      <c r="F13291" s="4" t="s">
        <v>8442</v>
      </c>
      <c r="G13291" s="4">
        <v>0.05</v>
      </c>
      <c r="H13291" s="4">
        <v>0.45</v>
      </c>
    </row>
    <row r="13292" spans="2:8" hidden="1" x14ac:dyDescent="0.15">
      <c r="B13292" s="8">
        <v>45581</v>
      </c>
      <c r="C13292" s="4" t="s">
        <v>226</v>
      </c>
      <c r="D13292" s="4" t="s">
        <v>20</v>
      </c>
      <c r="E13292" s="4" t="s">
        <v>2713</v>
      </c>
      <c r="F13292" s="4" t="s">
        <v>3396</v>
      </c>
      <c r="G13292" s="4">
        <v>14771.7</v>
      </c>
      <c r="H13292" s="4">
        <v>16530.2</v>
      </c>
    </row>
    <row r="13293" spans="2:8" hidden="1" x14ac:dyDescent="0.15">
      <c r="B13293" s="8">
        <v>45427</v>
      </c>
      <c r="C13293" s="4" t="s">
        <v>18</v>
      </c>
      <c r="D13293" s="4" t="s">
        <v>19</v>
      </c>
      <c r="E13293" s="4" t="s">
        <v>20</v>
      </c>
      <c r="F13293" s="4" t="s">
        <v>8700</v>
      </c>
      <c r="G13293" s="4">
        <v>0.01</v>
      </c>
      <c r="H13293" s="4">
        <v>15</v>
      </c>
    </row>
    <row r="13294" spans="2:8" hidden="1" x14ac:dyDescent="0.15">
      <c r="B13294" s="8" t="s">
        <v>2600</v>
      </c>
      <c r="C13294" s="4" t="s">
        <v>27</v>
      </c>
      <c r="D13294" s="4" t="s">
        <v>19</v>
      </c>
      <c r="E13294" s="4" t="s">
        <v>20</v>
      </c>
      <c r="F13294" s="4" t="s">
        <v>8420</v>
      </c>
      <c r="G13294" s="4">
        <v>0.05</v>
      </c>
      <c r="H13294" s="4">
        <v>632.05999999999995</v>
      </c>
    </row>
    <row r="13295" spans="2:8" hidden="1" x14ac:dyDescent="0.15">
      <c r="B13295" s="8" t="s">
        <v>598</v>
      </c>
      <c r="C13295" s="4" t="s">
        <v>27</v>
      </c>
      <c r="D13295" s="4" t="s">
        <v>391</v>
      </c>
      <c r="E13295" s="4" t="s">
        <v>20</v>
      </c>
      <c r="F13295" s="4" t="s">
        <v>8631</v>
      </c>
      <c r="G13295" s="4">
        <v>0.01</v>
      </c>
      <c r="H13295" s="4">
        <v>928.97</v>
      </c>
    </row>
    <row r="13296" spans="2:8" hidden="1" x14ac:dyDescent="0.15">
      <c r="B13296" s="8" t="s">
        <v>1164</v>
      </c>
      <c r="C13296" s="4" t="s">
        <v>27</v>
      </c>
      <c r="D13296" s="4" t="s">
        <v>232</v>
      </c>
      <c r="E13296" s="4" t="s">
        <v>20</v>
      </c>
      <c r="F13296" s="4" t="s">
        <v>8161</v>
      </c>
      <c r="G13296" s="4">
        <v>0.35599999999999898</v>
      </c>
      <c r="H13296" s="4">
        <v>9360.14</v>
      </c>
    </row>
    <row r="13297" spans="2:8" hidden="1" x14ac:dyDescent="0.15">
      <c r="B13297" s="8" t="s">
        <v>563</v>
      </c>
      <c r="C13297" s="4" t="s">
        <v>27</v>
      </c>
      <c r="D13297" s="4" t="s">
        <v>488</v>
      </c>
      <c r="E13297" s="4" t="s">
        <v>555</v>
      </c>
      <c r="F13297" s="4" t="s">
        <v>8526</v>
      </c>
      <c r="G13297" s="4">
        <v>0.02</v>
      </c>
      <c r="H13297" s="4">
        <v>4274.6499999999996</v>
      </c>
    </row>
    <row r="13298" spans="2:8" hidden="1" x14ac:dyDescent="0.15">
      <c r="B13298" s="8" t="s">
        <v>4077</v>
      </c>
      <c r="C13298" s="4" t="s">
        <v>27</v>
      </c>
      <c r="D13298" s="4" t="s">
        <v>1320</v>
      </c>
      <c r="E13298" s="4" t="s">
        <v>20</v>
      </c>
      <c r="F13298" s="4" t="s">
        <v>7586</v>
      </c>
      <c r="G13298" s="4">
        <v>4</v>
      </c>
      <c r="H13298" s="4">
        <v>20400</v>
      </c>
    </row>
    <row r="13299" spans="2:8" hidden="1" x14ac:dyDescent="0.15">
      <c r="B13299" s="8">
        <v>45379</v>
      </c>
      <c r="C13299" s="4" t="s">
        <v>226</v>
      </c>
      <c r="D13299" s="4" t="s">
        <v>20</v>
      </c>
      <c r="E13299" s="4" t="s">
        <v>2964</v>
      </c>
      <c r="F13299" s="4" t="s">
        <v>3415</v>
      </c>
      <c r="G13299" s="4">
        <v>14544</v>
      </c>
      <c r="H13299" s="4">
        <v>13294.95</v>
      </c>
    </row>
    <row r="13300" spans="2:8" hidden="1" x14ac:dyDescent="0.15">
      <c r="B13300" s="8" t="s">
        <v>843</v>
      </c>
      <c r="C13300" s="4" t="s">
        <v>27</v>
      </c>
      <c r="D13300" s="4" t="s">
        <v>1320</v>
      </c>
      <c r="E13300" s="4" t="s">
        <v>20</v>
      </c>
      <c r="F13300" s="4" t="s">
        <v>7587</v>
      </c>
      <c r="G13300" s="4">
        <v>4</v>
      </c>
      <c r="H13300" s="4">
        <v>20400</v>
      </c>
    </row>
    <row r="13301" spans="2:8" hidden="1" x14ac:dyDescent="0.15">
      <c r="B13301" s="8" t="s">
        <v>2301</v>
      </c>
      <c r="C13301" s="4" t="s">
        <v>27</v>
      </c>
      <c r="D13301" s="4" t="s">
        <v>1320</v>
      </c>
      <c r="E13301" s="4" t="s">
        <v>20</v>
      </c>
      <c r="F13301" s="4" t="s">
        <v>7734</v>
      </c>
      <c r="G13301" s="4">
        <v>2</v>
      </c>
      <c r="H13301" s="4">
        <v>10200</v>
      </c>
    </row>
    <row r="13302" spans="2:8" hidden="1" x14ac:dyDescent="0.15">
      <c r="B13302" s="8" t="s">
        <v>634</v>
      </c>
      <c r="C13302" s="4" t="s">
        <v>27</v>
      </c>
      <c r="D13302" s="4" t="s">
        <v>2107</v>
      </c>
      <c r="E13302" s="4" t="s">
        <v>20</v>
      </c>
      <c r="F13302" s="4" t="s">
        <v>3779</v>
      </c>
      <c r="G13302" s="4">
        <v>11000</v>
      </c>
      <c r="H13302" s="4">
        <v>40700</v>
      </c>
    </row>
    <row r="13303" spans="2:8" hidden="1" x14ac:dyDescent="0.15">
      <c r="B13303" s="8" t="s">
        <v>479</v>
      </c>
      <c r="C13303" s="4" t="s">
        <v>27</v>
      </c>
      <c r="D13303" s="4" t="s">
        <v>2107</v>
      </c>
      <c r="E13303" s="4" t="s">
        <v>20</v>
      </c>
      <c r="F13303" s="4" t="s">
        <v>3779</v>
      </c>
      <c r="G13303" s="4">
        <v>11000</v>
      </c>
      <c r="H13303" s="4">
        <v>40700</v>
      </c>
    </row>
    <row r="13304" spans="2:8" hidden="1" x14ac:dyDescent="0.15">
      <c r="B13304" s="8" t="s">
        <v>3074</v>
      </c>
      <c r="C13304" s="4" t="s">
        <v>27</v>
      </c>
      <c r="D13304" s="4" t="s">
        <v>215</v>
      </c>
      <c r="E13304" s="4" t="s">
        <v>20</v>
      </c>
      <c r="F13304" s="4" t="s">
        <v>3779</v>
      </c>
      <c r="G13304" s="4">
        <v>11000</v>
      </c>
      <c r="H13304" s="4">
        <v>40700</v>
      </c>
    </row>
    <row r="13305" spans="2:8" hidden="1" x14ac:dyDescent="0.15">
      <c r="B13305" s="8" t="s">
        <v>1311</v>
      </c>
      <c r="C13305" s="4" t="s">
        <v>27</v>
      </c>
      <c r="D13305" s="4" t="s">
        <v>215</v>
      </c>
      <c r="E13305" s="4" t="s">
        <v>20</v>
      </c>
      <c r="F13305" s="4" t="s">
        <v>3779</v>
      </c>
      <c r="G13305" s="4">
        <v>11000</v>
      </c>
      <c r="H13305" s="4">
        <v>56100</v>
      </c>
    </row>
    <row r="13306" spans="2:8" hidden="1" x14ac:dyDescent="0.15">
      <c r="B13306" s="8" t="s">
        <v>1648</v>
      </c>
      <c r="C13306" s="4" t="s">
        <v>27</v>
      </c>
      <c r="D13306" s="4" t="s">
        <v>2107</v>
      </c>
      <c r="E13306" s="4" t="s">
        <v>20</v>
      </c>
      <c r="F13306" s="4" t="s">
        <v>3780</v>
      </c>
      <c r="G13306" s="4">
        <v>11000</v>
      </c>
      <c r="H13306" s="4">
        <v>46200</v>
      </c>
    </row>
    <row r="13307" spans="2:8" hidden="1" x14ac:dyDescent="0.15">
      <c r="B13307" s="8" t="s">
        <v>1488</v>
      </c>
      <c r="C13307" s="4" t="s">
        <v>27</v>
      </c>
      <c r="D13307" s="4" t="s">
        <v>19</v>
      </c>
      <c r="E13307" s="4" t="s">
        <v>20</v>
      </c>
      <c r="F13307" s="4" t="s">
        <v>2756</v>
      </c>
      <c r="G13307" s="4">
        <v>19428</v>
      </c>
      <c r="H13307" s="4">
        <v>77325.84</v>
      </c>
    </row>
    <row r="13308" spans="2:8" hidden="1" x14ac:dyDescent="0.15">
      <c r="B13308" s="8" t="s">
        <v>1488</v>
      </c>
      <c r="C13308" s="4" t="s">
        <v>27</v>
      </c>
      <c r="D13308" s="4" t="s">
        <v>19</v>
      </c>
      <c r="E13308" s="4" t="s">
        <v>20</v>
      </c>
      <c r="F13308" s="4" t="s">
        <v>2756</v>
      </c>
      <c r="G13308" s="4">
        <v>19428</v>
      </c>
      <c r="H13308" s="4">
        <v>77325.84</v>
      </c>
    </row>
    <row r="13309" spans="2:8" hidden="1" x14ac:dyDescent="0.15">
      <c r="B13309" s="8">
        <v>45617</v>
      </c>
      <c r="C13309" s="4" t="s">
        <v>18</v>
      </c>
      <c r="D13309" s="4" t="s">
        <v>19</v>
      </c>
      <c r="E13309" s="4" t="s">
        <v>20</v>
      </c>
      <c r="F13309" s="4" t="s">
        <v>6279</v>
      </c>
      <c r="G13309" s="4">
        <v>240</v>
      </c>
      <c r="H13309" s="4">
        <v>813.45</v>
      </c>
    </row>
    <row r="13310" spans="2:8" hidden="1" x14ac:dyDescent="0.15">
      <c r="B13310" s="8" t="s">
        <v>1588</v>
      </c>
      <c r="C13310" s="4" t="s">
        <v>27</v>
      </c>
      <c r="D13310" s="4" t="s">
        <v>2107</v>
      </c>
      <c r="E13310" s="4" t="s">
        <v>20</v>
      </c>
      <c r="F13310" s="4" t="s">
        <v>6519</v>
      </c>
      <c r="G13310" s="4">
        <v>78</v>
      </c>
      <c r="H13310" s="4">
        <v>2655.43</v>
      </c>
    </row>
    <row r="13311" spans="2:8" hidden="1" x14ac:dyDescent="0.15">
      <c r="B13311" s="8" t="s">
        <v>154</v>
      </c>
      <c r="C13311" s="4" t="s">
        <v>27</v>
      </c>
      <c r="D13311" s="4" t="s">
        <v>2107</v>
      </c>
      <c r="E13311" s="4" t="s">
        <v>20</v>
      </c>
      <c r="F13311" s="4" t="s">
        <v>6519</v>
      </c>
      <c r="G13311" s="4">
        <v>25</v>
      </c>
      <c r="H13311" s="4">
        <v>769.24</v>
      </c>
    </row>
    <row r="13312" spans="2:8" hidden="1" x14ac:dyDescent="0.15">
      <c r="B13312" s="8" t="s">
        <v>1844</v>
      </c>
      <c r="C13312" s="4" t="s">
        <v>27</v>
      </c>
      <c r="D13312" s="4" t="s">
        <v>2107</v>
      </c>
      <c r="E13312" s="4" t="s">
        <v>20</v>
      </c>
      <c r="F13312" s="4" t="s">
        <v>6519</v>
      </c>
      <c r="G13312" s="4">
        <v>20</v>
      </c>
      <c r="H13312" s="4">
        <v>579.48</v>
      </c>
    </row>
    <row r="13313" spans="2:8" hidden="1" x14ac:dyDescent="0.15">
      <c r="B13313" s="8" t="s">
        <v>1012</v>
      </c>
      <c r="C13313" s="4" t="s">
        <v>27</v>
      </c>
      <c r="D13313" s="4" t="s">
        <v>215</v>
      </c>
      <c r="E13313" s="4" t="s">
        <v>20</v>
      </c>
      <c r="F13313" s="4" t="s">
        <v>6519</v>
      </c>
      <c r="G13313" s="4">
        <v>140</v>
      </c>
      <c r="H13313" s="4">
        <v>4221.6000000000004</v>
      </c>
    </row>
    <row r="13314" spans="2:8" hidden="1" x14ac:dyDescent="0.15">
      <c r="B13314" s="8">
        <v>45428</v>
      </c>
      <c r="C13314" s="4" t="s">
        <v>226</v>
      </c>
      <c r="D13314" s="4" t="s">
        <v>20</v>
      </c>
      <c r="E13314" s="4" t="s">
        <v>559</v>
      </c>
      <c r="F13314" s="4" t="s">
        <v>3336</v>
      </c>
      <c r="G13314" s="4">
        <v>14138.28</v>
      </c>
      <c r="H13314" s="4">
        <v>14765.86</v>
      </c>
    </row>
    <row r="13315" spans="2:8" hidden="1" x14ac:dyDescent="0.15">
      <c r="B13315" s="8" t="s">
        <v>409</v>
      </c>
      <c r="C13315" s="4" t="s">
        <v>27</v>
      </c>
      <c r="D13315" s="4" t="s">
        <v>215</v>
      </c>
      <c r="E13315" s="4" t="s">
        <v>20</v>
      </c>
      <c r="F13315" s="4" t="s">
        <v>6519</v>
      </c>
      <c r="G13315" s="4">
        <v>115</v>
      </c>
      <c r="H13315" s="4">
        <v>3499.47</v>
      </c>
    </row>
    <row r="13316" spans="2:8" hidden="1" x14ac:dyDescent="0.15">
      <c r="B13316" s="8" t="s">
        <v>1952</v>
      </c>
      <c r="C13316" s="4" t="s">
        <v>27</v>
      </c>
      <c r="D13316" s="4" t="s">
        <v>215</v>
      </c>
      <c r="E13316" s="4" t="s">
        <v>20</v>
      </c>
      <c r="F13316" s="4" t="s">
        <v>6519</v>
      </c>
      <c r="G13316" s="4">
        <v>105</v>
      </c>
      <c r="H13316" s="4">
        <v>3370.06</v>
      </c>
    </row>
    <row r="13317" spans="2:8" hidden="1" x14ac:dyDescent="0.15">
      <c r="B13317" s="8" t="s">
        <v>2291</v>
      </c>
      <c r="C13317" s="4" t="s">
        <v>27</v>
      </c>
      <c r="D13317" s="4" t="s">
        <v>215</v>
      </c>
      <c r="E13317" s="4" t="s">
        <v>20</v>
      </c>
      <c r="F13317" s="4" t="s">
        <v>6519</v>
      </c>
      <c r="G13317" s="4">
        <v>55</v>
      </c>
      <c r="H13317" s="4">
        <v>2089.16</v>
      </c>
    </row>
    <row r="13318" spans="2:8" hidden="1" x14ac:dyDescent="0.15">
      <c r="B13318" s="8" t="s">
        <v>222</v>
      </c>
      <c r="C13318" s="4" t="s">
        <v>27</v>
      </c>
      <c r="D13318" s="4" t="s">
        <v>215</v>
      </c>
      <c r="E13318" s="4" t="s">
        <v>20</v>
      </c>
      <c r="F13318" s="4" t="s">
        <v>6519</v>
      </c>
      <c r="G13318" s="4">
        <v>45</v>
      </c>
      <c r="H13318" s="4">
        <v>1821.47</v>
      </c>
    </row>
    <row r="13319" spans="2:8" hidden="1" x14ac:dyDescent="0.15">
      <c r="B13319" s="8" t="s">
        <v>2847</v>
      </c>
      <c r="C13319" s="4" t="s">
        <v>27</v>
      </c>
      <c r="D13319" s="4" t="s">
        <v>215</v>
      </c>
      <c r="E13319" s="4" t="s">
        <v>20</v>
      </c>
      <c r="F13319" s="4" t="s">
        <v>6519</v>
      </c>
      <c r="G13319" s="4">
        <v>40</v>
      </c>
      <c r="H13319" s="4">
        <v>540.96</v>
      </c>
    </row>
    <row r="13320" spans="2:8" hidden="1" x14ac:dyDescent="0.15">
      <c r="B13320" s="8" t="s">
        <v>579</v>
      </c>
      <c r="C13320" s="4" t="s">
        <v>27</v>
      </c>
      <c r="D13320" s="4" t="s">
        <v>215</v>
      </c>
      <c r="E13320" s="4" t="s">
        <v>20</v>
      </c>
      <c r="F13320" s="4" t="s">
        <v>6519</v>
      </c>
      <c r="G13320" s="4">
        <v>25</v>
      </c>
      <c r="H13320" s="4">
        <v>2115.08</v>
      </c>
    </row>
    <row r="13321" spans="2:8" hidden="1" x14ac:dyDescent="0.15">
      <c r="B13321" s="8" t="s">
        <v>478</v>
      </c>
      <c r="C13321" s="4" t="s">
        <v>27</v>
      </c>
      <c r="D13321" s="4" t="s">
        <v>215</v>
      </c>
      <c r="E13321" s="4" t="s">
        <v>20</v>
      </c>
      <c r="F13321" s="4" t="s">
        <v>6519</v>
      </c>
      <c r="G13321" s="4">
        <v>5</v>
      </c>
      <c r="H13321" s="4">
        <v>126.45</v>
      </c>
    </row>
    <row r="13322" spans="2:8" hidden="1" x14ac:dyDescent="0.15">
      <c r="B13322" s="8">
        <v>45623</v>
      </c>
      <c r="C13322" s="4" t="s">
        <v>226</v>
      </c>
      <c r="D13322" s="4" t="s">
        <v>20</v>
      </c>
      <c r="E13322" s="4" t="s">
        <v>2722</v>
      </c>
      <c r="F13322" s="4" t="s">
        <v>3481</v>
      </c>
      <c r="G13322" s="4">
        <v>14000</v>
      </c>
      <c r="H13322" s="4">
        <v>16758.37</v>
      </c>
    </row>
    <row r="13323" spans="2:8" hidden="1" x14ac:dyDescent="0.15">
      <c r="B13323" s="8">
        <v>45331</v>
      </c>
      <c r="C13323" s="4" t="s">
        <v>226</v>
      </c>
      <c r="D13323" s="4" t="s">
        <v>20</v>
      </c>
      <c r="E13323" s="4" t="s">
        <v>2964</v>
      </c>
      <c r="F13323" s="4" t="s">
        <v>3488</v>
      </c>
      <c r="G13323" s="4">
        <v>13888</v>
      </c>
      <c r="H13323" s="4">
        <v>12872.7</v>
      </c>
    </row>
    <row r="13324" spans="2:8" hidden="1" x14ac:dyDescent="0.15">
      <c r="B13324" s="8" t="s">
        <v>2059</v>
      </c>
      <c r="C13324" s="4" t="s">
        <v>27</v>
      </c>
      <c r="D13324" s="4" t="s">
        <v>215</v>
      </c>
      <c r="E13324" s="4" t="s">
        <v>20</v>
      </c>
      <c r="F13324" s="4" t="s">
        <v>6519</v>
      </c>
      <c r="G13324" s="4">
        <v>10</v>
      </c>
      <c r="H13324" s="4">
        <v>222.46</v>
      </c>
    </row>
    <row r="13325" spans="2:8" hidden="1" x14ac:dyDescent="0.15">
      <c r="B13325" s="8" t="s">
        <v>2632</v>
      </c>
      <c r="C13325" s="4" t="s">
        <v>27</v>
      </c>
      <c r="D13325" s="4" t="s">
        <v>2107</v>
      </c>
      <c r="E13325" s="4" t="s">
        <v>20</v>
      </c>
      <c r="F13325" s="4" t="s">
        <v>6883</v>
      </c>
      <c r="G13325" s="4">
        <v>50</v>
      </c>
      <c r="H13325" s="4">
        <v>1585.96</v>
      </c>
    </row>
    <row r="13326" spans="2:8" hidden="1" x14ac:dyDescent="0.15">
      <c r="B13326" s="8">
        <v>45516</v>
      </c>
      <c r="C13326" s="4" t="s">
        <v>18</v>
      </c>
      <c r="D13326" s="4" t="s">
        <v>19</v>
      </c>
      <c r="E13326" s="4" t="s">
        <v>20</v>
      </c>
      <c r="F13326" s="4" t="s">
        <v>6310</v>
      </c>
      <c r="G13326" s="4">
        <v>220</v>
      </c>
      <c r="H13326" s="4">
        <v>3240.62</v>
      </c>
    </row>
    <row r="13327" spans="2:8" hidden="1" x14ac:dyDescent="0.15">
      <c r="B13327" s="8" t="s">
        <v>2470</v>
      </c>
      <c r="C13327" s="4" t="s">
        <v>27</v>
      </c>
      <c r="D13327" s="4" t="s">
        <v>19</v>
      </c>
      <c r="E13327" s="4" t="s">
        <v>20</v>
      </c>
      <c r="F13327" s="4" t="s">
        <v>4821</v>
      </c>
      <c r="G13327" s="4">
        <v>540</v>
      </c>
      <c r="H13327" s="4">
        <v>5183.32</v>
      </c>
    </row>
    <row r="13328" spans="2:8" hidden="1" x14ac:dyDescent="0.15">
      <c r="B13328" s="8" t="s">
        <v>46</v>
      </c>
      <c r="C13328" s="4" t="s">
        <v>27</v>
      </c>
      <c r="D13328" s="4" t="s">
        <v>19</v>
      </c>
      <c r="E13328" s="4" t="s">
        <v>20</v>
      </c>
      <c r="F13328" s="4" t="s">
        <v>4821</v>
      </c>
      <c r="G13328" s="4">
        <v>450</v>
      </c>
      <c r="H13328" s="4">
        <v>6345.67</v>
      </c>
    </row>
    <row r="13329" spans="2:8" hidden="1" x14ac:dyDescent="0.15">
      <c r="B13329" s="8" t="s">
        <v>5042</v>
      </c>
      <c r="C13329" s="4" t="s">
        <v>27</v>
      </c>
      <c r="D13329" s="4" t="s">
        <v>19</v>
      </c>
      <c r="E13329" s="4" t="s">
        <v>20</v>
      </c>
      <c r="F13329" s="4" t="s">
        <v>4821</v>
      </c>
      <c r="G13329" s="4">
        <v>450</v>
      </c>
      <c r="H13329" s="4">
        <v>6319.63</v>
      </c>
    </row>
    <row r="13330" spans="2:8" hidden="1" x14ac:dyDescent="0.15">
      <c r="B13330" s="8">
        <v>45348</v>
      </c>
      <c r="C13330" s="4" t="s">
        <v>18</v>
      </c>
      <c r="D13330" s="4" t="s">
        <v>19</v>
      </c>
      <c r="E13330" s="4" t="s">
        <v>20</v>
      </c>
      <c r="F13330" s="4" t="s">
        <v>4821</v>
      </c>
      <c r="G13330" s="4">
        <v>2275</v>
      </c>
      <c r="H13330" s="4">
        <v>20215.099999999999</v>
      </c>
    </row>
    <row r="13331" spans="2:8" hidden="1" x14ac:dyDescent="0.15">
      <c r="B13331" s="8">
        <v>45601</v>
      </c>
      <c r="C13331" s="4" t="s">
        <v>18</v>
      </c>
      <c r="D13331" s="4" t="s">
        <v>215</v>
      </c>
      <c r="E13331" s="4" t="s">
        <v>20</v>
      </c>
      <c r="F13331" s="4" t="s">
        <v>4498</v>
      </c>
      <c r="G13331" s="4">
        <v>3975</v>
      </c>
      <c r="H13331" s="4">
        <v>80314.94</v>
      </c>
    </row>
    <row r="13332" spans="2:8" hidden="1" x14ac:dyDescent="0.15">
      <c r="B13332" s="8">
        <v>45513</v>
      </c>
      <c r="C13332" s="4" t="s">
        <v>18</v>
      </c>
      <c r="D13332" s="4" t="s">
        <v>215</v>
      </c>
      <c r="E13332" s="4" t="s">
        <v>20</v>
      </c>
      <c r="F13332" s="4" t="s">
        <v>5430</v>
      </c>
      <c r="G13332" s="4">
        <v>1000</v>
      </c>
      <c r="H13332" s="4">
        <v>20766.93</v>
      </c>
    </row>
    <row r="13333" spans="2:8" hidden="1" x14ac:dyDescent="0.15">
      <c r="B13333" s="8">
        <v>45513</v>
      </c>
      <c r="C13333" s="4" t="s">
        <v>18</v>
      </c>
      <c r="D13333" s="4" t="s">
        <v>215</v>
      </c>
      <c r="E13333" s="4" t="s">
        <v>20</v>
      </c>
      <c r="F13333" s="4" t="s">
        <v>5378</v>
      </c>
      <c r="G13333" s="4">
        <v>1060</v>
      </c>
      <c r="H13333" s="4">
        <v>22818.46</v>
      </c>
    </row>
    <row r="13334" spans="2:8" hidden="1" x14ac:dyDescent="0.15">
      <c r="B13334" s="8">
        <v>45407</v>
      </c>
      <c r="C13334" s="4" t="s">
        <v>18</v>
      </c>
      <c r="D13334" s="4" t="s">
        <v>301</v>
      </c>
      <c r="E13334" s="4" t="s">
        <v>20</v>
      </c>
      <c r="F13334" s="4" t="s">
        <v>3837</v>
      </c>
      <c r="G13334" s="4">
        <v>10315</v>
      </c>
      <c r="H13334" s="4">
        <v>125906.36</v>
      </c>
    </row>
    <row r="13335" spans="2:8" hidden="1" x14ac:dyDescent="0.15">
      <c r="B13335" s="8" t="s">
        <v>4268</v>
      </c>
      <c r="C13335" s="4" t="s">
        <v>27</v>
      </c>
      <c r="D13335" s="4" t="s">
        <v>19</v>
      </c>
      <c r="E13335" s="4" t="s">
        <v>20</v>
      </c>
      <c r="F13335" s="4" t="s">
        <v>7362</v>
      </c>
      <c r="G13335" s="4">
        <v>10</v>
      </c>
      <c r="H13335" s="4">
        <v>630.61</v>
      </c>
    </row>
    <row r="13336" spans="2:8" hidden="1" x14ac:dyDescent="0.15">
      <c r="B13336" s="8">
        <v>7150</v>
      </c>
      <c r="C13336" s="4" t="s">
        <v>27</v>
      </c>
      <c r="D13336" s="4" t="s">
        <v>215</v>
      </c>
      <c r="E13336" s="4" t="s">
        <v>20</v>
      </c>
      <c r="F13336" s="4" t="s">
        <v>4128</v>
      </c>
      <c r="G13336" s="4">
        <v>7150</v>
      </c>
      <c r="H13336" s="4">
        <v>68837.429999999993</v>
      </c>
    </row>
    <row r="13337" spans="2:8" hidden="1" x14ac:dyDescent="0.15">
      <c r="B13337" s="8" t="s">
        <v>2610</v>
      </c>
      <c r="C13337" s="4" t="s">
        <v>27</v>
      </c>
      <c r="D13337" s="4" t="s">
        <v>1320</v>
      </c>
      <c r="E13337" s="4" t="s">
        <v>20</v>
      </c>
      <c r="F13337" s="4" t="s">
        <v>5935</v>
      </c>
      <c r="G13337" s="4">
        <v>496</v>
      </c>
      <c r="H13337" s="4">
        <v>50021.35</v>
      </c>
    </row>
    <row r="13338" spans="2:8" hidden="1" x14ac:dyDescent="0.15">
      <c r="B13338" s="8" t="s">
        <v>2449</v>
      </c>
      <c r="C13338" s="4" t="s">
        <v>27</v>
      </c>
      <c r="D13338" s="4" t="s">
        <v>1320</v>
      </c>
      <c r="E13338" s="4" t="s">
        <v>20</v>
      </c>
      <c r="F13338" s="4" t="s">
        <v>5870</v>
      </c>
      <c r="G13338" s="4">
        <v>512</v>
      </c>
      <c r="H13338" s="4">
        <v>48156.08</v>
      </c>
    </row>
    <row r="13339" spans="2:8" hidden="1" x14ac:dyDescent="0.15">
      <c r="B13339" s="8" t="s">
        <v>268</v>
      </c>
      <c r="C13339" s="4" t="s">
        <v>27</v>
      </c>
      <c r="D13339" s="4" t="s">
        <v>19</v>
      </c>
      <c r="E13339" s="4" t="s">
        <v>20</v>
      </c>
      <c r="F13339" s="4" t="s">
        <v>7747</v>
      </c>
      <c r="G13339" s="4">
        <v>2</v>
      </c>
      <c r="H13339" s="4">
        <v>512.16999999999996</v>
      </c>
    </row>
    <row r="13340" spans="2:8" hidden="1" x14ac:dyDescent="0.15">
      <c r="B13340" s="8" t="s">
        <v>876</v>
      </c>
      <c r="C13340" s="4" t="s">
        <v>27</v>
      </c>
      <c r="D13340" s="4" t="s">
        <v>19</v>
      </c>
      <c r="E13340" s="4" t="s">
        <v>20</v>
      </c>
      <c r="F13340" s="4" t="s">
        <v>4636</v>
      </c>
      <c r="G13340" s="4">
        <v>3000</v>
      </c>
      <c r="H13340" s="4">
        <v>29298.57</v>
      </c>
    </row>
    <row r="13341" spans="2:8" hidden="1" x14ac:dyDescent="0.15">
      <c r="B13341" s="8">
        <v>45617</v>
      </c>
      <c r="C13341" s="4" t="s">
        <v>18</v>
      </c>
      <c r="D13341" s="4" t="s">
        <v>1320</v>
      </c>
      <c r="E13341" s="4" t="s">
        <v>20</v>
      </c>
      <c r="F13341" s="4" t="s">
        <v>6979</v>
      </c>
      <c r="G13341" s="4">
        <v>34</v>
      </c>
      <c r="H13341" s="4">
        <v>2620.7800000000002</v>
      </c>
    </row>
    <row r="13342" spans="2:8" hidden="1" x14ac:dyDescent="0.15">
      <c r="B13342" s="8">
        <v>45617</v>
      </c>
      <c r="C13342" s="4" t="s">
        <v>18</v>
      </c>
      <c r="D13342" s="4" t="s">
        <v>1320</v>
      </c>
      <c r="E13342" s="4" t="s">
        <v>20</v>
      </c>
      <c r="F13342" s="4" t="s">
        <v>6979</v>
      </c>
      <c r="G13342" s="4">
        <v>17</v>
      </c>
      <c r="H13342" s="4">
        <v>1497.76</v>
      </c>
    </row>
    <row r="13343" spans="2:8" hidden="1" x14ac:dyDescent="0.15">
      <c r="B13343" s="8" t="s">
        <v>3146</v>
      </c>
      <c r="C13343" s="4" t="s">
        <v>27</v>
      </c>
      <c r="D13343" s="4" t="s">
        <v>54</v>
      </c>
      <c r="E13343" s="4" t="s">
        <v>20</v>
      </c>
      <c r="F13343" s="4" t="s">
        <v>6227</v>
      </c>
      <c r="G13343" s="4">
        <v>264</v>
      </c>
      <c r="H13343" s="4">
        <v>52364.11</v>
      </c>
    </row>
    <row r="13344" spans="2:8" hidden="1" x14ac:dyDescent="0.15">
      <c r="B13344" s="8" t="s">
        <v>2737</v>
      </c>
      <c r="C13344" s="4" t="s">
        <v>27</v>
      </c>
      <c r="D13344" s="4" t="s">
        <v>520</v>
      </c>
      <c r="E13344" s="4" t="s">
        <v>20</v>
      </c>
      <c r="F13344" s="4" t="s">
        <v>5724</v>
      </c>
      <c r="G13344" s="4">
        <v>518</v>
      </c>
      <c r="H13344" s="4">
        <v>11469.82</v>
      </c>
    </row>
    <row r="13345" spans="2:8" hidden="1" x14ac:dyDescent="0.15">
      <c r="B13345" s="8" t="s">
        <v>1258</v>
      </c>
      <c r="C13345" s="4" t="s">
        <v>27</v>
      </c>
      <c r="D13345" s="4" t="s">
        <v>520</v>
      </c>
      <c r="E13345" s="4" t="s">
        <v>20</v>
      </c>
      <c r="F13345" s="4" t="s">
        <v>5724</v>
      </c>
      <c r="G13345" s="4">
        <v>490</v>
      </c>
      <c r="H13345" s="4">
        <v>12079.41</v>
      </c>
    </row>
    <row r="13346" spans="2:8" hidden="1" x14ac:dyDescent="0.15">
      <c r="B13346" s="8" t="s">
        <v>387</v>
      </c>
      <c r="C13346" s="4" t="s">
        <v>27</v>
      </c>
      <c r="D13346" s="4" t="s">
        <v>520</v>
      </c>
      <c r="E13346" s="4" t="s">
        <v>20</v>
      </c>
      <c r="F13346" s="4" t="s">
        <v>5724</v>
      </c>
      <c r="G13346" s="4">
        <v>80</v>
      </c>
      <c r="H13346" s="4">
        <v>1893.93</v>
      </c>
    </row>
    <row r="13347" spans="2:8" hidden="1" x14ac:dyDescent="0.15">
      <c r="B13347" s="8" t="s">
        <v>386</v>
      </c>
      <c r="C13347" s="4" t="s">
        <v>27</v>
      </c>
      <c r="D13347" s="4" t="s">
        <v>520</v>
      </c>
      <c r="E13347" s="4" t="s">
        <v>20</v>
      </c>
      <c r="F13347" s="4" t="s">
        <v>5724</v>
      </c>
      <c r="G13347" s="4">
        <v>65</v>
      </c>
      <c r="H13347" s="4">
        <v>4992.58</v>
      </c>
    </row>
    <row r="13348" spans="2:8" hidden="1" x14ac:dyDescent="0.15">
      <c r="B13348" s="8" t="s">
        <v>1193</v>
      </c>
      <c r="C13348" s="4" t="s">
        <v>27</v>
      </c>
      <c r="D13348" s="4" t="s">
        <v>520</v>
      </c>
      <c r="E13348" s="4" t="s">
        <v>20</v>
      </c>
      <c r="F13348" s="4" t="s">
        <v>5724</v>
      </c>
      <c r="G13348" s="4">
        <v>36</v>
      </c>
      <c r="H13348" s="4">
        <v>589.79999999999995</v>
      </c>
    </row>
    <row r="13349" spans="2:8" hidden="1" x14ac:dyDescent="0.15">
      <c r="B13349" s="8" t="s">
        <v>2737</v>
      </c>
      <c r="C13349" s="4" t="s">
        <v>27</v>
      </c>
      <c r="D13349" s="4" t="s">
        <v>520</v>
      </c>
      <c r="E13349" s="4" t="s">
        <v>20</v>
      </c>
      <c r="F13349" s="4" t="s">
        <v>5724</v>
      </c>
      <c r="G13349" s="4">
        <v>2.1</v>
      </c>
      <c r="H13349" s="4">
        <v>44.55</v>
      </c>
    </row>
    <row r="13350" spans="2:8" hidden="1" x14ac:dyDescent="0.15">
      <c r="B13350" s="8">
        <v>45303</v>
      </c>
      <c r="C13350" s="4" t="s">
        <v>226</v>
      </c>
      <c r="D13350" s="4" t="s">
        <v>20</v>
      </c>
      <c r="E13350" s="4" t="s">
        <v>2964</v>
      </c>
      <c r="F13350" s="4" t="s">
        <v>3603</v>
      </c>
      <c r="G13350" s="4">
        <v>12960</v>
      </c>
      <c r="H13350" s="4">
        <v>12102.73</v>
      </c>
    </row>
    <row r="13351" spans="2:8" hidden="1" x14ac:dyDescent="0.15">
      <c r="B13351" s="8" t="s">
        <v>788</v>
      </c>
      <c r="C13351" s="4" t="s">
        <v>27</v>
      </c>
      <c r="D13351" s="4" t="s">
        <v>441</v>
      </c>
      <c r="E13351" s="4" t="s">
        <v>20</v>
      </c>
      <c r="F13351" s="4" t="s">
        <v>5724</v>
      </c>
      <c r="G13351" s="4">
        <v>690</v>
      </c>
      <c r="H13351" s="4">
        <v>12901.35</v>
      </c>
    </row>
    <row r="13352" spans="2:8" hidden="1" x14ac:dyDescent="0.15">
      <c r="B13352" s="8" t="s">
        <v>1952</v>
      </c>
      <c r="C13352" s="4" t="s">
        <v>27</v>
      </c>
      <c r="D13352" s="4" t="s">
        <v>441</v>
      </c>
      <c r="E13352" s="4" t="s">
        <v>20</v>
      </c>
      <c r="F13352" s="4" t="s">
        <v>5724</v>
      </c>
      <c r="G13352" s="4">
        <v>400</v>
      </c>
      <c r="H13352" s="4">
        <v>7576.87</v>
      </c>
    </row>
    <row r="13353" spans="2:8" hidden="1" x14ac:dyDescent="0.15">
      <c r="B13353" s="8" t="s">
        <v>3090</v>
      </c>
      <c r="C13353" s="4" t="s">
        <v>27</v>
      </c>
      <c r="D13353" s="4" t="s">
        <v>391</v>
      </c>
      <c r="E13353" s="4" t="s">
        <v>20</v>
      </c>
      <c r="F13353" s="4" t="s">
        <v>5724</v>
      </c>
      <c r="G13353" s="4">
        <v>90</v>
      </c>
      <c r="H13353" s="4">
        <v>1517.24</v>
      </c>
    </row>
    <row r="13354" spans="2:8" hidden="1" x14ac:dyDescent="0.15">
      <c r="B13354" s="8" t="s">
        <v>710</v>
      </c>
      <c r="C13354" s="4" t="s">
        <v>27</v>
      </c>
      <c r="D13354" s="4" t="s">
        <v>441</v>
      </c>
      <c r="E13354" s="4" t="s">
        <v>20</v>
      </c>
      <c r="F13354" s="4" t="s">
        <v>5724</v>
      </c>
      <c r="G13354" s="4">
        <v>60</v>
      </c>
      <c r="H13354" s="4">
        <v>980.79</v>
      </c>
    </row>
    <row r="13355" spans="2:8" hidden="1" x14ac:dyDescent="0.15">
      <c r="B13355" s="8" t="s">
        <v>115</v>
      </c>
      <c r="C13355" s="4" t="s">
        <v>27</v>
      </c>
      <c r="D13355" s="4" t="s">
        <v>441</v>
      </c>
      <c r="E13355" s="4" t="s">
        <v>20</v>
      </c>
      <c r="F13355" s="4" t="s">
        <v>5724</v>
      </c>
      <c r="G13355" s="4">
        <v>60</v>
      </c>
      <c r="H13355" s="4">
        <v>957.41</v>
      </c>
    </row>
    <row r="13356" spans="2:8" hidden="1" x14ac:dyDescent="0.15">
      <c r="B13356" s="8" t="s">
        <v>3090</v>
      </c>
      <c r="C13356" s="4" t="s">
        <v>27</v>
      </c>
      <c r="D13356" s="4" t="s">
        <v>441</v>
      </c>
      <c r="E13356" s="4" t="s">
        <v>20</v>
      </c>
      <c r="F13356" s="4" t="s">
        <v>5724</v>
      </c>
      <c r="G13356" s="4">
        <v>60</v>
      </c>
      <c r="H13356" s="4">
        <v>938.22</v>
      </c>
    </row>
    <row r="13357" spans="2:8" hidden="1" x14ac:dyDescent="0.15">
      <c r="B13357" s="8" t="s">
        <v>420</v>
      </c>
      <c r="C13357" s="4" t="s">
        <v>27</v>
      </c>
      <c r="D13357" s="4" t="s">
        <v>441</v>
      </c>
      <c r="E13357" s="4" t="s">
        <v>20</v>
      </c>
      <c r="F13357" s="4" t="s">
        <v>5724</v>
      </c>
      <c r="G13357" s="4">
        <v>40</v>
      </c>
      <c r="H13357" s="4">
        <v>678.24</v>
      </c>
    </row>
    <row r="13358" spans="2:8" hidden="1" x14ac:dyDescent="0.15">
      <c r="B13358" s="8" t="s">
        <v>287</v>
      </c>
      <c r="C13358" s="4" t="s">
        <v>27</v>
      </c>
      <c r="D13358" s="4" t="s">
        <v>441</v>
      </c>
      <c r="E13358" s="4" t="s">
        <v>20</v>
      </c>
      <c r="F13358" s="4" t="s">
        <v>5724</v>
      </c>
      <c r="G13358" s="4">
        <v>10</v>
      </c>
      <c r="H13358" s="4">
        <v>1926.8</v>
      </c>
    </row>
    <row r="13359" spans="2:8" hidden="1" x14ac:dyDescent="0.15">
      <c r="B13359" s="8">
        <v>45419</v>
      </c>
      <c r="C13359" s="4" t="s">
        <v>226</v>
      </c>
      <c r="D13359" s="4" t="s">
        <v>20</v>
      </c>
      <c r="E13359" s="4" t="s">
        <v>196</v>
      </c>
      <c r="F13359" s="4" t="s">
        <v>3660</v>
      </c>
      <c r="G13359" s="4">
        <v>12064</v>
      </c>
      <c r="H13359" s="4">
        <v>12652.35</v>
      </c>
    </row>
    <row r="13360" spans="2:8" hidden="1" x14ac:dyDescent="0.15">
      <c r="B13360" s="8" t="s">
        <v>1785</v>
      </c>
      <c r="C13360" s="4" t="s">
        <v>27</v>
      </c>
      <c r="D13360" s="4" t="s">
        <v>441</v>
      </c>
      <c r="E13360" s="4" t="s">
        <v>20</v>
      </c>
      <c r="F13360" s="4" t="s">
        <v>5724</v>
      </c>
      <c r="G13360" s="4">
        <v>10</v>
      </c>
      <c r="H13360" s="4">
        <v>1138.22</v>
      </c>
    </row>
    <row r="13361" spans="2:8" hidden="1" x14ac:dyDescent="0.15">
      <c r="B13361" s="8" t="s">
        <v>305</v>
      </c>
      <c r="C13361" s="4" t="s">
        <v>27</v>
      </c>
      <c r="D13361" s="4" t="s">
        <v>441</v>
      </c>
      <c r="E13361" s="4" t="s">
        <v>20</v>
      </c>
      <c r="F13361" s="4" t="s">
        <v>5724</v>
      </c>
      <c r="G13361" s="4">
        <v>5</v>
      </c>
      <c r="H13361" s="4">
        <v>920.72</v>
      </c>
    </row>
    <row r="13362" spans="2:8" hidden="1" x14ac:dyDescent="0.15">
      <c r="B13362" s="8" t="s">
        <v>431</v>
      </c>
      <c r="C13362" s="4" t="s">
        <v>27</v>
      </c>
      <c r="D13362" s="4" t="s">
        <v>520</v>
      </c>
      <c r="E13362" s="4" t="s">
        <v>20</v>
      </c>
      <c r="F13362" s="4" t="s">
        <v>7152</v>
      </c>
      <c r="G13362" s="4">
        <v>20</v>
      </c>
      <c r="H13362" s="4">
        <v>691.49</v>
      </c>
    </row>
    <row r="13363" spans="2:8" hidden="1" x14ac:dyDescent="0.15">
      <c r="B13363" s="8" t="s">
        <v>418</v>
      </c>
      <c r="C13363" s="4" t="s">
        <v>27</v>
      </c>
      <c r="D13363" s="4" t="s">
        <v>232</v>
      </c>
      <c r="E13363" s="4" t="s">
        <v>20</v>
      </c>
      <c r="F13363" s="4" t="s">
        <v>6942</v>
      </c>
      <c r="G13363" s="4">
        <v>40</v>
      </c>
      <c r="H13363" s="4">
        <v>7039.53</v>
      </c>
    </row>
    <row r="13364" spans="2:8" hidden="1" x14ac:dyDescent="0.15">
      <c r="B13364" s="8">
        <v>45553</v>
      </c>
      <c r="C13364" s="4" t="s">
        <v>18</v>
      </c>
      <c r="D13364" s="4" t="s">
        <v>19</v>
      </c>
      <c r="E13364" s="4" t="s">
        <v>20</v>
      </c>
      <c r="F13364" s="4" t="s">
        <v>4332</v>
      </c>
      <c r="G13364" s="4">
        <v>5000</v>
      </c>
      <c r="H13364" s="4">
        <v>36366.83</v>
      </c>
    </row>
    <row r="13365" spans="2:8" hidden="1" x14ac:dyDescent="0.15">
      <c r="B13365" s="8">
        <v>45558</v>
      </c>
      <c r="C13365" s="4" t="s">
        <v>226</v>
      </c>
      <c r="D13365" s="4" t="s">
        <v>20</v>
      </c>
      <c r="E13365" s="4" t="s">
        <v>559</v>
      </c>
      <c r="F13365" s="4" t="s">
        <v>3678</v>
      </c>
      <c r="G13365" s="4">
        <v>12000</v>
      </c>
      <c r="H13365" s="4">
        <v>48604.09</v>
      </c>
    </row>
    <row r="13366" spans="2:8" hidden="1" x14ac:dyDescent="0.15">
      <c r="B13366" s="8">
        <v>45554</v>
      </c>
      <c r="C13366" s="4" t="s">
        <v>18</v>
      </c>
      <c r="D13366" s="4" t="s">
        <v>19</v>
      </c>
      <c r="E13366" s="4" t="s">
        <v>20</v>
      </c>
      <c r="F13366" s="4" t="s">
        <v>4333</v>
      </c>
      <c r="G13366" s="4">
        <v>5000</v>
      </c>
      <c r="H13366" s="4">
        <v>36332.18</v>
      </c>
    </row>
    <row r="13367" spans="2:8" hidden="1" x14ac:dyDescent="0.15">
      <c r="B13367" s="8" t="s">
        <v>3740</v>
      </c>
      <c r="C13367" s="4" t="s">
        <v>27</v>
      </c>
      <c r="D13367" s="4" t="s">
        <v>19</v>
      </c>
      <c r="E13367" s="4" t="s">
        <v>20</v>
      </c>
      <c r="F13367" s="4" t="s">
        <v>3620</v>
      </c>
      <c r="G13367" s="4">
        <v>6400</v>
      </c>
      <c r="H13367" s="4">
        <v>91963.13</v>
      </c>
    </row>
    <row r="13368" spans="2:8" hidden="1" x14ac:dyDescent="0.15">
      <c r="B13368" s="8">
        <v>45631</v>
      </c>
      <c r="C13368" s="4" t="s">
        <v>226</v>
      </c>
      <c r="D13368" s="4" t="s">
        <v>20</v>
      </c>
      <c r="E13368" s="4" t="s">
        <v>559</v>
      </c>
      <c r="F13368" s="4" t="s">
        <v>3681</v>
      </c>
      <c r="G13368" s="4">
        <v>12000</v>
      </c>
      <c r="H13368" s="4">
        <v>43171.22</v>
      </c>
    </row>
    <row r="13369" spans="2:8" hidden="1" x14ac:dyDescent="0.15">
      <c r="B13369" s="8" t="s">
        <v>3499</v>
      </c>
      <c r="C13369" s="4" t="s">
        <v>27</v>
      </c>
      <c r="D13369" s="4" t="s">
        <v>19</v>
      </c>
      <c r="E13369" s="4" t="s">
        <v>20</v>
      </c>
      <c r="F13369" s="4" t="s">
        <v>3620</v>
      </c>
      <c r="G13369" s="4">
        <v>6000</v>
      </c>
      <c r="H13369" s="4">
        <v>92133.71</v>
      </c>
    </row>
    <row r="13370" spans="2:8" hidden="1" x14ac:dyDescent="0.15">
      <c r="B13370" s="8" t="s">
        <v>419</v>
      </c>
      <c r="C13370" s="4" t="s">
        <v>27</v>
      </c>
      <c r="D13370" s="4" t="s">
        <v>19</v>
      </c>
      <c r="E13370" s="4" t="s">
        <v>20</v>
      </c>
      <c r="F13370" s="4" t="s">
        <v>3620</v>
      </c>
      <c r="G13370" s="4">
        <v>3000</v>
      </c>
      <c r="H13370" s="4">
        <v>41521.699999999903</v>
      </c>
    </row>
    <row r="13371" spans="2:8" hidden="1" x14ac:dyDescent="0.15">
      <c r="B13371" s="8" t="s">
        <v>2990</v>
      </c>
      <c r="C13371" s="4" t="s">
        <v>27</v>
      </c>
      <c r="D13371" s="4" t="s">
        <v>19</v>
      </c>
      <c r="E13371" s="4" t="s">
        <v>20</v>
      </c>
      <c r="F13371" s="4" t="s">
        <v>3620</v>
      </c>
      <c r="G13371" s="4">
        <v>12600</v>
      </c>
      <c r="H13371" s="4">
        <v>186895.21</v>
      </c>
    </row>
    <row r="13372" spans="2:8" hidden="1" x14ac:dyDescent="0.15">
      <c r="B13372" s="8" t="s">
        <v>274</v>
      </c>
      <c r="C13372" s="4" t="s">
        <v>27</v>
      </c>
      <c r="D13372" s="4" t="s">
        <v>391</v>
      </c>
      <c r="E13372" s="4" t="s">
        <v>20</v>
      </c>
      <c r="F13372" s="4" t="s">
        <v>6941</v>
      </c>
      <c r="G13372" s="4">
        <v>40</v>
      </c>
      <c r="H13372" s="4">
        <v>75750.37</v>
      </c>
    </row>
    <row r="13373" spans="2:8" hidden="1" x14ac:dyDescent="0.15">
      <c r="B13373" s="8" t="s">
        <v>2665</v>
      </c>
      <c r="C13373" s="4" t="s">
        <v>27</v>
      </c>
      <c r="D13373" s="4" t="s">
        <v>391</v>
      </c>
      <c r="E13373" s="4" t="s">
        <v>20</v>
      </c>
      <c r="F13373" s="4" t="s">
        <v>6689</v>
      </c>
      <c r="G13373" s="4">
        <v>60</v>
      </c>
      <c r="H13373" s="4">
        <v>112665.59</v>
      </c>
    </row>
    <row r="13374" spans="2:8" hidden="1" x14ac:dyDescent="0.15">
      <c r="B13374" s="8" t="s">
        <v>1161</v>
      </c>
      <c r="C13374" s="4" t="s">
        <v>27</v>
      </c>
      <c r="D13374" s="4" t="s">
        <v>391</v>
      </c>
      <c r="E13374" s="4" t="s">
        <v>20</v>
      </c>
      <c r="F13374" s="4" t="s">
        <v>6689</v>
      </c>
      <c r="G13374" s="4">
        <v>60</v>
      </c>
      <c r="H13374" s="4">
        <v>107894.44</v>
      </c>
    </row>
    <row r="13375" spans="2:8" hidden="1" x14ac:dyDescent="0.15">
      <c r="B13375" s="8" t="s">
        <v>1346</v>
      </c>
      <c r="C13375" s="4" t="s">
        <v>27</v>
      </c>
      <c r="D13375" s="4" t="s">
        <v>391</v>
      </c>
      <c r="E13375" s="4" t="s">
        <v>20</v>
      </c>
      <c r="F13375" s="4" t="s">
        <v>6689</v>
      </c>
      <c r="G13375" s="4">
        <v>93.3</v>
      </c>
      <c r="H13375" s="4">
        <v>136092.049999999</v>
      </c>
    </row>
    <row r="13376" spans="2:8" hidden="1" x14ac:dyDescent="0.15">
      <c r="B13376" s="8" t="s">
        <v>2291</v>
      </c>
      <c r="C13376" s="4" t="s">
        <v>27</v>
      </c>
      <c r="D13376" s="4" t="s">
        <v>391</v>
      </c>
      <c r="E13376" s="4" t="s">
        <v>20</v>
      </c>
      <c r="F13376" s="4" t="s">
        <v>7262</v>
      </c>
      <c r="G13376" s="4">
        <v>15</v>
      </c>
      <c r="H13376" s="4">
        <v>28905.5999999999</v>
      </c>
    </row>
    <row r="13377" spans="2:8" hidden="1" x14ac:dyDescent="0.15">
      <c r="B13377" s="8" t="s">
        <v>532</v>
      </c>
      <c r="C13377" s="4" t="s">
        <v>27</v>
      </c>
      <c r="D13377" s="4" t="s">
        <v>19</v>
      </c>
      <c r="E13377" s="4" t="s">
        <v>20</v>
      </c>
      <c r="F13377" s="4" t="s">
        <v>533</v>
      </c>
      <c r="G13377" s="4">
        <v>100</v>
      </c>
      <c r="H13377" s="4">
        <v>626.23</v>
      </c>
    </row>
    <row r="13378" spans="2:8" hidden="1" x14ac:dyDescent="0.15">
      <c r="B13378" s="8" t="s">
        <v>285</v>
      </c>
      <c r="C13378" s="4" t="s">
        <v>27</v>
      </c>
      <c r="D13378" s="4" t="s">
        <v>470</v>
      </c>
      <c r="E13378" s="4" t="s">
        <v>20</v>
      </c>
      <c r="F13378" s="4" t="s">
        <v>7597</v>
      </c>
      <c r="G13378" s="4">
        <v>4</v>
      </c>
      <c r="H13378" s="4">
        <v>29.87</v>
      </c>
    </row>
    <row r="13379" spans="2:8" hidden="1" x14ac:dyDescent="0.15">
      <c r="B13379" s="8" t="s">
        <v>189</v>
      </c>
      <c r="C13379" s="4" t="s">
        <v>27</v>
      </c>
      <c r="D13379" s="4" t="s">
        <v>470</v>
      </c>
      <c r="E13379" s="4" t="s">
        <v>20</v>
      </c>
      <c r="F13379" s="4" t="s">
        <v>4553</v>
      </c>
      <c r="G13379" s="4">
        <v>3500</v>
      </c>
      <c r="H13379" s="4">
        <v>27896.15</v>
      </c>
    </row>
    <row r="13380" spans="2:8" hidden="1" x14ac:dyDescent="0.15">
      <c r="B13380" s="8" t="s">
        <v>439</v>
      </c>
      <c r="C13380" s="4" t="s">
        <v>27</v>
      </c>
      <c r="D13380" s="4" t="s">
        <v>391</v>
      </c>
      <c r="E13380" s="4" t="s">
        <v>20</v>
      </c>
      <c r="F13380" s="4" t="s">
        <v>6698</v>
      </c>
      <c r="G13380" s="4">
        <v>90</v>
      </c>
      <c r="H13380" s="4">
        <v>144185.93</v>
      </c>
    </row>
    <row r="13381" spans="2:8" hidden="1" x14ac:dyDescent="0.15">
      <c r="B13381" s="8" t="s">
        <v>2731</v>
      </c>
      <c r="C13381" s="4" t="s">
        <v>27</v>
      </c>
      <c r="D13381" s="4" t="s">
        <v>19</v>
      </c>
      <c r="E13381" s="4" t="s">
        <v>20</v>
      </c>
      <c r="F13381" s="4" t="s">
        <v>6175</v>
      </c>
      <c r="G13381" s="4">
        <v>300</v>
      </c>
      <c r="H13381" s="4">
        <v>1321.46</v>
      </c>
    </row>
    <row r="13382" spans="2:8" hidden="1" x14ac:dyDescent="0.15">
      <c r="B13382" s="8">
        <v>45617</v>
      </c>
      <c r="C13382" s="4" t="s">
        <v>18</v>
      </c>
      <c r="D13382" s="4" t="s">
        <v>19</v>
      </c>
      <c r="E13382" s="4" t="s">
        <v>20</v>
      </c>
      <c r="F13382" s="4" t="s">
        <v>5312</v>
      </c>
      <c r="G13382" s="4">
        <v>1200</v>
      </c>
      <c r="H13382" s="4">
        <v>4502.09</v>
      </c>
    </row>
    <row r="13383" spans="2:8" hidden="1" x14ac:dyDescent="0.15">
      <c r="B13383" s="8" t="s">
        <v>2563</v>
      </c>
      <c r="C13383" s="4" t="s">
        <v>27</v>
      </c>
      <c r="D13383" s="4" t="s">
        <v>2848</v>
      </c>
      <c r="E13383" s="4" t="s">
        <v>20</v>
      </c>
      <c r="F13383" s="4" t="s">
        <v>5438</v>
      </c>
      <c r="G13383" s="4">
        <v>1000</v>
      </c>
      <c r="H13383" s="4">
        <v>13532.76</v>
      </c>
    </row>
    <row r="13384" spans="2:8" hidden="1" x14ac:dyDescent="0.15">
      <c r="B13384" s="8" t="s">
        <v>3156</v>
      </c>
      <c r="C13384" s="4" t="s">
        <v>27</v>
      </c>
      <c r="D13384" s="4" t="s">
        <v>391</v>
      </c>
      <c r="E13384" s="4" t="s">
        <v>20</v>
      </c>
      <c r="F13384" s="4" t="s">
        <v>6813</v>
      </c>
      <c r="G13384" s="4">
        <v>60</v>
      </c>
      <c r="H13384" s="4">
        <v>103919.11</v>
      </c>
    </row>
    <row r="13385" spans="2:8" hidden="1" x14ac:dyDescent="0.15">
      <c r="B13385" s="8" t="s">
        <v>1790</v>
      </c>
      <c r="C13385" s="4" t="s">
        <v>27</v>
      </c>
      <c r="D13385" s="4" t="s">
        <v>391</v>
      </c>
      <c r="E13385" s="4" t="s">
        <v>20</v>
      </c>
      <c r="F13385" s="4" t="s">
        <v>6813</v>
      </c>
      <c r="G13385" s="4">
        <v>60</v>
      </c>
      <c r="H13385" s="4">
        <v>149244.88</v>
      </c>
    </row>
    <row r="13386" spans="2:8" hidden="1" x14ac:dyDescent="0.15">
      <c r="B13386" s="8" t="s">
        <v>3186</v>
      </c>
      <c r="C13386" s="4" t="s">
        <v>27</v>
      </c>
      <c r="D13386" s="4" t="s">
        <v>19</v>
      </c>
      <c r="E13386" s="4" t="s">
        <v>20</v>
      </c>
      <c r="F13386" s="4" t="s">
        <v>5965</v>
      </c>
      <c r="G13386" s="4">
        <v>460</v>
      </c>
      <c r="H13386" s="4">
        <v>5929.6</v>
      </c>
    </row>
    <row r="13387" spans="2:8" hidden="1" x14ac:dyDescent="0.15">
      <c r="B13387" s="8" t="s">
        <v>2066</v>
      </c>
      <c r="C13387" s="4" t="s">
        <v>27</v>
      </c>
      <c r="D13387" s="4" t="s">
        <v>19</v>
      </c>
      <c r="E13387" s="4" t="s">
        <v>20</v>
      </c>
      <c r="F13387" s="4" t="s">
        <v>5469</v>
      </c>
      <c r="G13387" s="4">
        <v>1000</v>
      </c>
      <c r="H13387" s="4">
        <v>5631.33</v>
      </c>
    </row>
    <row r="13388" spans="2:8" hidden="1" x14ac:dyDescent="0.15">
      <c r="B13388" s="8" t="s">
        <v>558</v>
      </c>
      <c r="C13388" s="4" t="s">
        <v>27</v>
      </c>
      <c r="D13388" s="4" t="s">
        <v>470</v>
      </c>
      <c r="E13388" s="4" t="s">
        <v>20</v>
      </c>
      <c r="F13388" s="4" t="s">
        <v>5644</v>
      </c>
      <c r="G13388" s="4">
        <v>800</v>
      </c>
      <c r="H13388" s="4">
        <v>4216.17</v>
      </c>
    </row>
    <row r="13389" spans="2:8" hidden="1" x14ac:dyDescent="0.15">
      <c r="B13389" s="8">
        <v>45626</v>
      </c>
      <c r="C13389" s="4" t="s">
        <v>18</v>
      </c>
      <c r="D13389" s="4" t="s">
        <v>470</v>
      </c>
      <c r="E13389" s="4" t="s">
        <v>20</v>
      </c>
      <c r="F13389" s="4" t="s">
        <v>4147</v>
      </c>
      <c r="G13389" s="4">
        <v>7000</v>
      </c>
      <c r="H13389" s="4">
        <v>55212.09</v>
      </c>
    </row>
    <row r="13390" spans="2:8" hidden="1" x14ac:dyDescent="0.15">
      <c r="B13390" s="8">
        <v>45501</v>
      </c>
      <c r="C13390" s="4" t="s">
        <v>18</v>
      </c>
      <c r="D13390" s="4" t="s">
        <v>470</v>
      </c>
      <c r="E13390" s="4" t="s">
        <v>20</v>
      </c>
      <c r="F13390" s="4" t="s">
        <v>4701</v>
      </c>
      <c r="G13390" s="4">
        <v>2960</v>
      </c>
      <c r="H13390" s="4">
        <v>23911.759999999998</v>
      </c>
    </row>
    <row r="13391" spans="2:8" hidden="1" x14ac:dyDescent="0.15">
      <c r="B13391" s="8">
        <v>45370</v>
      </c>
      <c r="C13391" s="4" t="s">
        <v>226</v>
      </c>
      <c r="D13391" s="4" t="s">
        <v>20</v>
      </c>
      <c r="E13391" s="4" t="s">
        <v>2964</v>
      </c>
      <c r="F13391" s="4" t="s">
        <v>3767</v>
      </c>
      <c r="G13391" s="4">
        <v>11168</v>
      </c>
      <c r="H13391" s="4">
        <v>9955.94</v>
      </c>
    </row>
    <row r="13392" spans="2:8" hidden="1" x14ac:dyDescent="0.15">
      <c r="B13392" s="8">
        <v>45623</v>
      </c>
      <c r="C13392" s="4" t="s">
        <v>18</v>
      </c>
      <c r="D13392" s="4" t="s">
        <v>470</v>
      </c>
      <c r="E13392" s="4" t="s">
        <v>20</v>
      </c>
      <c r="F13392" s="4" t="s">
        <v>5454</v>
      </c>
      <c r="G13392" s="4">
        <v>1000</v>
      </c>
      <c r="H13392" s="4">
        <v>7770.83</v>
      </c>
    </row>
    <row r="13393" spans="2:8" hidden="1" x14ac:dyDescent="0.15">
      <c r="B13393" s="8" t="s">
        <v>42</v>
      </c>
      <c r="C13393" s="4" t="s">
        <v>27</v>
      </c>
      <c r="D13393" s="4" t="s">
        <v>470</v>
      </c>
      <c r="E13393" s="4" t="s">
        <v>20</v>
      </c>
      <c r="F13393" s="4" t="s">
        <v>4328</v>
      </c>
      <c r="G13393" s="4">
        <v>5000</v>
      </c>
      <c r="H13393" s="4">
        <v>42122.31</v>
      </c>
    </row>
    <row r="13394" spans="2:8" hidden="1" x14ac:dyDescent="0.15">
      <c r="B13394" s="8" t="s">
        <v>3144</v>
      </c>
      <c r="C13394" s="4" t="s">
        <v>27</v>
      </c>
      <c r="D13394" s="4" t="s">
        <v>470</v>
      </c>
      <c r="E13394" s="4" t="s">
        <v>20</v>
      </c>
      <c r="F13394" s="4" t="s">
        <v>4328</v>
      </c>
      <c r="G13394" s="4">
        <v>4000</v>
      </c>
      <c r="H13394" s="4">
        <v>31684.11</v>
      </c>
    </row>
    <row r="13395" spans="2:8" hidden="1" x14ac:dyDescent="0.15">
      <c r="B13395" s="8" t="s">
        <v>3462</v>
      </c>
      <c r="C13395" s="4" t="s">
        <v>27</v>
      </c>
      <c r="D13395" s="4" t="s">
        <v>470</v>
      </c>
      <c r="E13395" s="4" t="s">
        <v>20</v>
      </c>
      <c r="F13395" s="4" t="s">
        <v>4328</v>
      </c>
      <c r="G13395" s="4">
        <v>3000</v>
      </c>
      <c r="H13395" s="4">
        <v>24486.36</v>
      </c>
    </row>
    <row r="13396" spans="2:8" hidden="1" x14ac:dyDescent="0.15">
      <c r="B13396" s="8" t="s">
        <v>869</v>
      </c>
      <c r="C13396" s="4" t="s">
        <v>27</v>
      </c>
      <c r="D13396" s="4" t="s">
        <v>470</v>
      </c>
      <c r="E13396" s="4" t="s">
        <v>20</v>
      </c>
      <c r="F13396" s="4" t="s">
        <v>4328</v>
      </c>
      <c r="G13396" s="4">
        <v>1500</v>
      </c>
      <c r="H13396" s="4">
        <v>11810.6</v>
      </c>
    </row>
    <row r="13397" spans="2:8" hidden="1" x14ac:dyDescent="0.15">
      <c r="B13397" s="8" t="s">
        <v>3695</v>
      </c>
      <c r="C13397" s="4" t="s">
        <v>27</v>
      </c>
      <c r="D13397" s="4" t="s">
        <v>470</v>
      </c>
      <c r="E13397" s="4" t="s">
        <v>20</v>
      </c>
      <c r="F13397" s="4" t="s">
        <v>4328</v>
      </c>
      <c r="G13397" s="4">
        <v>2000</v>
      </c>
      <c r="H13397" s="4">
        <v>18206.29</v>
      </c>
    </row>
    <row r="13398" spans="2:8" hidden="1" x14ac:dyDescent="0.15">
      <c r="B13398" s="8">
        <v>45589</v>
      </c>
      <c r="C13398" s="4" t="s">
        <v>226</v>
      </c>
      <c r="D13398" s="4" t="s">
        <v>20</v>
      </c>
      <c r="E13398" s="4" t="s">
        <v>1288</v>
      </c>
      <c r="F13398" s="4" t="s">
        <v>3788</v>
      </c>
      <c r="G13398" s="4">
        <v>11000</v>
      </c>
      <c r="H13398" s="4">
        <v>17400</v>
      </c>
    </row>
    <row r="13399" spans="2:8" hidden="1" x14ac:dyDescent="0.15">
      <c r="B13399" s="8" t="s">
        <v>158</v>
      </c>
      <c r="C13399" s="4" t="s">
        <v>27</v>
      </c>
      <c r="D13399" s="4" t="s">
        <v>470</v>
      </c>
      <c r="E13399" s="4" t="s">
        <v>20</v>
      </c>
      <c r="F13399" s="4" t="s">
        <v>4328</v>
      </c>
      <c r="G13399" s="4">
        <v>2000</v>
      </c>
      <c r="H13399" s="4">
        <v>17735.82</v>
      </c>
    </row>
    <row r="13400" spans="2:8" hidden="1" x14ac:dyDescent="0.15">
      <c r="B13400" s="8" t="s">
        <v>1535</v>
      </c>
      <c r="C13400" s="4" t="s">
        <v>27</v>
      </c>
      <c r="D13400" s="4" t="s">
        <v>470</v>
      </c>
      <c r="E13400" s="4" t="s">
        <v>20</v>
      </c>
      <c r="F13400" s="4" t="s">
        <v>4780</v>
      </c>
      <c r="G13400" s="4">
        <v>2500</v>
      </c>
      <c r="H13400" s="4">
        <v>20948.78</v>
      </c>
    </row>
    <row r="13401" spans="2:8" hidden="1" x14ac:dyDescent="0.15">
      <c r="B13401" s="8" t="s">
        <v>4145</v>
      </c>
      <c r="C13401" s="4" t="s">
        <v>27</v>
      </c>
      <c r="D13401" s="4" t="s">
        <v>470</v>
      </c>
      <c r="E13401" s="4" t="s">
        <v>20</v>
      </c>
      <c r="F13401" s="4" t="s">
        <v>4146</v>
      </c>
      <c r="G13401" s="4">
        <v>7000</v>
      </c>
      <c r="H13401" s="4">
        <v>60169.89</v>
      </c>
    </row>
    <row r="13402" spans="2:8" hidden="1" x14ac:dyDescent="0.15">
      <c r="B13402" s="8">
        <v>45548</v>
      </c>
      <c r="C13402" s="4" t="s">
        <v>226</v>
      </c>
      <c r="D13402" s="4" t="s">
        <v>20</v>
      </c>
      <c r="E13402" s="4" t="s">
        <v>2964</v>
      </c>
      <c r="F13402" s="4" t="s">
        <v>3797</v>
      </c>
      <c r="G13402" s="4">
        <v>10832</v>
      </c>
      <c r="H13402" s="4">
        <v>10560.98</v>
      </c>
    </row>
    <row r="13403" spans="2:8" hidden="1" x14ac:dyDescent="0.15">
      <c r="B13403" s="8" t="s">
        <v>2610</v>
      </c>
      <c r="C13403" s="4" t="s">
        <v>27</v>
      </c>
      <c r="D13403" s="4" t="s">
        <v>470</v>
      </c>
      <c r="E13403" s="4" t="s">
        <v>20</v>
      </c>
      <c r="F13403" s="4" t="s">
        <v>3774</v>
      </c>
      <c r="G13403" s="4">
        <v>11000</v>
      </c>
      <c r="H13403" s="4">
        <v>76498.559999999998</v>
      </c>
    </row>
    <row r="13404" spans="2:8" hidden="1" x14ac:dyDescent="0.15">
      <c r="B13404" s="8" t="s">
        <v>3776</v>
      </c>
      <c r="C13404" s="4" t="s">
        <v>27</v>
      </c>
      <c r="D13404" s="4" t="s">
        <v>470</v>
      </c>
      <c r="E13404" s="4" t="s">
        <v>20</v>
      </c>
      <c r="F13404" s="4" t="s">
        <v>3774</v>
      </c>
      <c r="G13404" s="4">
        <v>11000</v>
      </c>
      <c r="H13404" s="4">
        <v>74856.37</v>
      </c>
    </row>
    <row r="13405" spans="2:8" hidden="1" x14ac:dyDescent="0.15">
      <c r="B13405" s="8">
        <v>45644</v>
      </c>
      <c r="C13405" s="4" t="s">
        <v>226</v>
      </c>
      <c r="D13405" s="4" t="s">
        <v>20</v>
      </c>
      <c r="E13405" s="4" t="s">
        <v>2722</v>
      </c>
      <c r="F13405" s="4" t="s">
        <v>3821</v>
      </c>
      <c r="G13405" s="4">
        <v>10560</v>
      </c>
      <c r="H13405" s="4">
        <v>11412.65</v>
      </c>
    </row>
    <row r="13406" spans="2:8" hidden="1" x14ac:dyDescent="0.15">
      <c r="B13406" s="8" t="s">
        <v>762</v>
      </c>
      <c r="C13406" s="4" t="s">
        <v>27</v>
      </c>
      <c r="D13406" s="4" t="s">
        <v>470</v>
      </c>
      <c r="E13406" s="4" t="s">
        <v>20</v>
      </c>
      <c r="F13406" s="4" t="s">
        <v>3774</v>
      </c>
      <c r="G13406" s="4">
        <v>11000</v>
      </c>
      <c r="H13406" s="4">
        <v>72107.460000000006</v>
      </c>
    </row>
    <row r="13407" spans="2:8" hidden="1" x14ac:dyDescent="0.15">
      <c r="B13407" s="8" t="s">
        <v>1816</v>
      </c>
      <c r="C13407" s="4" t="s">
        <v>27</v>
      </c>
      <c r="D13407" s="4" t="s">
        <v>470</v>
      </c>
      <c r="E13407" s="4" t="s">
        <v>20</v>
      </c>
      <c r="F13407" s="4" t="s">
        <v>3774</v>
      </c>
      <c r="G13407" s="4">
        <v>10940</v>
      </c>
      <c r="H13407" s="4">
        <v>73825.7</v>
      </c>
    </row>
    <row r="13408" spans="2:8" hidden="1" x14ac:dyDescent="0.15">
      <c r="B13408" s="8" t="s">
        <v>456</v>
      </c>
      <c r="C13408" s="4" t="s">
        <v>27</v>
      </c>
      <c r="D13408" s="4" t="s">
        <v>470</v>
      </c>
      <c r="E13408" s="4" t="s">
        <v>20</v>
      </c>
      <c r="F13408" s="4" t="s">
        <v>3774</v>
      </c>
      <c r="G13408" s="4">
        <v>6000</v>
      </c>
      <c r="H13408" s="4">
        <v>44863.89</v>
      </c>
    </row>
    <row r="13409" spans="2:8" hidden="1" x14ac:dyDescent="0.15">
      <c r="B13409" s="8" t="s">
        <v>635</v>
      </c>
      <c r="C13409" s="4" t="s">
        <v>27</v>
      </c>
      <c r="D13409" s="4" t="s">
        <v>470</v>
      </c>
      <c r="E13409" s="4" t="s">
        <v>20</v>
      </c>
      <c r="F13409" s="4" t="s">
        <v>3774</v>
      </c>
      <c r="G13409" s="4">
        <v>4000</v>
      </c>
      <c r="H13409" s="4">
        <v>29078.42</v>
      </c>
    </row>
    <row r="13410" spans="2:8" hidden="1" x14ac:dyDescent="0.15">
      <c r="B13410" s="8" t="s">
        <v>430</v>
      </c>
      <c r="C13410" s="4" t="s">
        <v>27</v>
      </c>
      <c r="D13410" s="4" t="s">
        <v>470</v>
      </c>
      <c r="E13410" s="4" t="s">
        <v>20</v>
      </c>
      <c r="F13410" s="4" t="s">
        <v>3774</v>
      </c>
      <c r="G13410" s="4">
        <v>3000</v>
      </c>
      <c r="H13410" s="4">
        <v>21779.4</v>
      </c>
    </row>
    <row r="13411" spans="2:8" hidden="1" x14ac:dyDescent="0.15">
      <c r="B13411" s="8">
        <v>45635</v>
      </c>
      <c r="C13411" s="4" t="s">
        <v>226</v>
      </c>
      <c r="D13411" s="4" t="s">
        <v>3075</v>
      </c>
      <c r="E13411" s="4" t="s">
        <v>2964</v>
      </c>
      <c r="F13411" s="4" t="s">
        <v>3843</v>
      </c>
      <c r="G13411" s="4">
        <v>10160</v>
      </c>
      <c r="H13411" s="4">
        <v>9270.7800000000007</v>
      </c>
    </row>
    <row r="13412" spans="2:8" hidden="1" x14ac:dyDescent="0.15">
      <c r="B13412" s="8" t="s">
        <v>1816</v>
      </c>
      <c r="C13412" s="4" t="s">
        <v>27</v>
      </c>
      <c r="D13412" s="4" t="s">
        <v>470</v>
      </c>
      <c r="E13412" s="4" t="s">
        <v>20</v>
      </c>
      <c r="F13412" s="4" t="s">
        <v>3774</v>
      </c>
      <c r="G13412" s="4">
        <v>3000</v>
      </c>
      <c r="H13412" s="4">
        <v>21597.7</v>
      </c>
    </row>
    <row r="13413" spans="2:8" hidden="1" x14ac:dyDescent="0.15">
      <c r="B13413" s="8" t="s">
        <v>3028</v>
      </c>
      <c r="C13413" s="4" t="s">
        <v>27</v>
      </c>
      <c r="D13413" s="4" t="s">
        <v>470</v>
      </c>
      <c r="E13413" s="4" t="s">
        <v>20</v>
      </c>
      <c r="F13413" s="4" t="s">
        <v>3774</v>
      </c>
      <c r="G13413" s="4">
        <v>3000</v>
      </c>
      <c r="H13413" s="4">
        <v>21427.21</v>
      </c>
    </row>
    <row r="13414" spans="2:8" hidden="1" x14ac:dyDescent="0.15">
      <c r="B13414" s="8" t="s">
        <v>991</v>
      </c>
      <c r="C13414" s="4" t="s">
        <v>27</v>
      </c>
      <c r="D13414" s="4" t="s">
        <v>470</v>
      </c>
      <c r="E13414" s="4" t="s">
        <v>20</v>
      </c>
      <c r="F13414" s="4" t="s">
        <v>3774</v>
      </c>
      <c r="G13414" s="4">
        <v>2500</v>
      </c>
      <c r="H13414" s="4">
        <v>18675.97</v>
      </c>
    </row>
    <row r="13415" spans="2:8" hidden="1" x14ac:dyDescent="0.15">
      <c r="B13415" s="8" t="s">
        <v>1352</v>
      </c>
      <c r="C13415" s="4" t="s">
        <v>27</v>
      </c>
      <c r="D13415" s="4" t="s">
        <v>470</v>
      </c>
      <c r="E13415" s="4" t="s">
        <v>20</v>
      </c>
      <c r="F13415" s="4" t="s">
        <v>3774</v>
      </c>
      <c r="G13415" s="4">
        <v>1500</v>
      </c>
      <c r="H13415" s="4">
        <v>10764.11</v>
      </c>
    </row>
    <row r="13416" spans="2:8" hidden="1" x14ac:dyDescent="0.15">
      <c r="B13416" s="8" t="s">
        <v>2447</v>
      </c>
      <c r="C13416" s="4" t="s">
        <v>27</v>
      </c>
      <c r="D13416" s="4" t="s">
        <v>470</v>
      </c>
      <c r="E13416" s="4" t="s">
        <v>20</v>
      </c>
      <c r="F13416" s="4" t="s">
        <v>3775</v>
      </c>
      <c r="G13416" s="4">
        <v>11000</v>
      </c>
      <c r="H13416" s="4">
        <v>76409.11</v>
      </c>
    </row>
    <row r="13417" spans="2:8" hidden="1" x14ac:dyDescent="0.15">
      <c r="B13417" s="8">
        <v>45528</v>
      </c>
      <c r="C13417" s="4" t="s">
        <v>226</v>
      </c>
      <c r="D13417" s="4" t="s">
        <v>20</v>
      </c>
      <c r="E13417" s="4" t="s">
        <v>1288</v>
      </c>
      <c r="F13417" s="4" t="s">
        <v>3902</v>
      </c>
      <c r="G13417" s="4">
        <v>10000</v>
      </c>
      <c r="H13417" s="4">
        <v>32750.66</v>
      </c>
    </row>
    <row r="13418" spans="2:8" hidden="1" x14ac:dyDescent="0.15">
      <c r="B13418" s="8" t="s">
        <v>2733</v>
      </c>
      <c r="C13418" s="4" t="s">
        <v>27</v>
      </c>
      <c r="D13418" s="4" t="s">
        <v>470</v>
      </c>
      <c r="E13418" s="4" t="s">
        <v>20</v>
      </c>
      <c r="F13418" s="4" t="s">
        <v>3775</v>
      </c>
      <c r="G13418" s="4">
        <v>11000</v>
      </c>
      <c r="H13418" s="4">
        <v>76309.39</v>
      </c>
    </row>
    <row r="13419" spans="2:8" hidden="1" x14ac:dyDescent="0.15">
      <c r="B13419" s="8" t="s">
        <v>3090</v>
      </c>
      <c r="C13419" s="4" t="s">
        <v>27</v>
      </c>
      <c r="D13419" s="4" t="s">
        <v>470</v>
      </c>
      <c r="E13419" s="4" t="s">
        <v>20</v>
      </c>
      <c r="F13419" s="4" t="s">
        <v>3775</v>
      </c>
      <c r="G13419" s="4">
        <v>11000</v>
      </c>
      <c r="H13419" s="4">
        <v>74888.86</v>
      </c>
    </row>
    <row r="13420" spans="2:8" hidden="1" x14ac:dyDescent="0.15">
      <c r="B13420" s="8" t="s">
        <v>3577</v>
      </c>
      <c r="C13420" s="4" t="s">
        <v>27</v>
      </c>
      <c r="D13420" s="4" t="s">
        <v>470</v>
      </c>
      <c r="E13420" s="4" t="s">
        <v>20</v>
      </c>
      <c r="F13420" s="4" t="s">
        <v>3775</v>
      </c>
      <c r="G13420" s="4">
        <v>11000</v>
      </c>
      <c r="H13420" s="4">
        <v>74291.850000000006</v>
      </c>
    </row>
    <row r="13421" spans="2:8" hidden="1" x14ac:dyDescent="0.15">
      <c r="B13421" s="8" t="s">
        <v>2641</v>
      </c>
      <c r="C13421" s="4" t="s">
        <v>27</v>
      </c>
      <c r="D13421" s="4" t="s">
        <v>470</v>
      </c>
      <c r="E13421" s="4" t="s">
        <v>20</v>
      </c>
      <c r="F13421" s="4" t="s">
        <v>3775</v>
      </c>
      <c r="G13421" s="4">
        <v>11000</v>
      </c>
      <c r="H13421" s="4">
        <v>73873.259999999893</v>
      </c>
    </row>
    <row r="13422" spans="2:8" hidden="1" x14ac:dyDescent="0.15">
      <c r="B13422" s="8">
        <v>45506</v>
      </c>
      <c r="C13422" s="4" t="s">
        <v>226</v>
      </c>
      <c r="D13422" s="4" t="s">
        <v>20</v>
      </c>
      <c r="E13422" s="4" t="s">
        <v>1288</v>
      </c>
      <c r="F13422" s="4" t="s">
        <v>3917</v>
      </c>
      <c r="G13422" s="4">
        <v>10000</v>
      </c>
      <c r="H13422" s="4">
        <v>15900</v>
      </c>
    </row>
    <row r="13423" spans="2:8" hidden="1" x14ac:dyDescent="0.15">
      <c r="B13423" s="8">
        <v>45625</v>
      </c>
      <c r="C13423" s="4" t="s">
        <v>226</v>
      </c>
      <c r="D13423" s="4" t="s">
        <v>20</v>
      </c>
      <c r="E13423" s="4" t="s">
        <v>1288</v>
      </c>
      <c r="F13423" s="4" t="s">
        <v>3918</v>
      </c>
      <c r="G13423" s="4">
        <v>10000</v>
      </c>
      <c r="H13423" s="4">
        <v>15900</v>
      </c>
    </row>
    <row r="13424" spans="2:8" hidden="1" x14ac:dyDescent="0.15">
      <c r="B13424" s="8" t="s">
        <v>1527</v>
      </c>
      <c r="C13424" s="4" t="s">
        <v>27</v>
      </c>
      <c r="D13424" s="4" t="s">
        <v>470</v>
      </c>
      <c r="E13424" s="4" t="s">
        <v>20</v>
      </c>
      <c r="F13424" s="4" t="s">
        <v>3775</v>
      </c>
      <c r="G13424" s="4">
        <v>11000</v>
      </c>
      <c r="H13424" s="4">
        <v>73705.77</v>
      </c>
    </row>
    <row r="13425" spans="2:8" hidden="1" x14ac:dyDescent="0.15">
      <c r="B13425" s="8">
        <v>45590</v>
      </c>
      <c r="C13425" s="4" t="s">
        <v>226</v>
      </c>
      <c r="D13425" s="4" t="s">
        <v>20</v>
      </c>
      <c r="E13425" s="4" t="s">
        <v>2964</v>
      </c>
      <c r="F13425" s="4" t="s">
        <v>3922</v>
      </c>
      <c r="G13425" s="4">
        <v>9808</v>
      </c>
      <c r="H13425" s="4">
        <v>9096.26</v>
      </c>
    </row>
    <row r="13426" spans="2:8" hidden="1" x14ac:dyDescent="0.15">
      <c r="B13426" s="8" t="s">
        <v>2270</v>
      </c>
      <c r="C13426" s="4" t="s">
        <v>27</v>
      </c>
      <c r="D13426" s="4" t="s">
        <v>470</v>
      </c>
      <c r="E13426" s="4" t="s">
        <v>20</v>
      </c>
      <c r="F13426" s="4" t="s">
        <v>3775</v>
      </c>
      <c r="G13426" s="4">
        <v>10900</v>
      </c>
      <c r="H13426" s="4">
        <v>75037.5</v>
      </c>
    </row>
    <row r="13427" spans="2:8" hidden="1" x14ac:dyDescent="0.15">
      <c r="B13427" s="8" t="s">
        <v>545</v>
      </c>
      <c r="C13427" s="4" t="s">
        <v>27</v>
      </c>
      <c r="D13427" s="4" t="s">
        <v>470</v>
      </c>
      <c r="E13427" s="4" t="s">
        <v>20</v>
      </c>
      <c r="F13427" s="4" t="s">
        <v>3775</v>
      </c>
      <c r="G13427" s="4">
        <v>4240</v>
      </c>
      <c r="H13427" s="4">
        <v>30794.22</v>
      </c>
    </row>
    <row r="13428" spans="2:8" hidden="1" x14ac:dyDescent="0.15">
      <c r="B13428" s="8">
        <v>45541</v>
      </c>
      <c r="C13428" s="4" t="s">
        <v>226</v>
      </c>
      <c r="D13428" s="4" t="s">
        <v>20</v>
      </c>
      <c r="E13428" s="4" t="s">
        <v>2964</v>
      </c>
      <c r="F13428" s="4" t="s">
        <v>3926</v>
      </c>
      <c r="G13428" s="4">
        <v>9632</v>
      </c>
      <c r="H13428" s="4">
        <v>9538.11</v>
      </c>
    </row>
    <row r="13429" spans="2:8" hidden="1" x14ac:dyDescent="0.15">
      <c r="B13429" s="8">
        <v>45642</v>
      </c>
      <c r="C13429" s="4" t="s">
        <v>226</v>
      </c>
      <c r="D13429" s="4" t="s">
        <v>20</v>
      </c>
      <c r="E13429" s="4" t="s">
        <v>2964</v>
      </c>
      <c r="F13429" s="4" t="s">
        <v>3927</v>
      </c>
      <c r="G13429" s="4">
        <v>9632</v>
      </c>
      <c r="H13429" s="4">
        <v>8448.33</v>
      </c>
    </row>
    <row r="13430" spans="2:8" hidden="1" x14ac:dyDescent="0.15">
      <c r="B13430" s="8" t="s">
        <v>616</v>
      </c>
      <c r="C13430" s="4" t="s">
        <v>27</v>
      </c>
      <c r="D13430" s="4" t="s">
        <v>470</v>
      </c>
      <c r="E13430" s="4" t="s">
        <v>20</v>
      </c>
      <c r="F13430" s="4" t="s">
        <v>3775</v>
      </c>
      <c r="G13430" s="4">
        <v>3000</v>
      </c>
      <c r="H13430" s="4">
        <v>22101.5999999999</v>
      </c>
    </row>
    <row r="13431" spans="2:8" hidden="1" x14ac:dyDescent="0.15">
      <c r="B13431" s="8" t="s">
        <v>871</v>
      </c>
      <c r="C13431" s="4" t="s">
        <v>27</v>
      </c>
      <c r="D13431" s="4" t="s">
        <v>470</v>
      </c>
      <c r="E13431" s="4" t="s">
        <v>20</v>
      </c>
      <c r="F13431" s="4" t="s">
        <v>3775</v>
      </c>
      <c r="G13431" s="4">
        <v>3000</v>
      </c>
      <c r="H13431" s="4">
        <v>22017.47</v>
      </c>
    </row>
    <row r="13432" spans="2:8" hidden="1" x14ac:dyDescent="0.15">
      <c r="B13432" s="8" t="s">
        <v>274</v>
      </c>
      <c r="C13432" s="4" t="s">
        <v>27</v>
      </c>
      <c r="D13432" s="4" t="s">
        <v>470</v>
      </c>
      <c r="E13432" s="4" t="s">
        <v>20</v>
      </c>
      <c r="F13432" s="4" t="s">
        <v>3775</v>
      </c>
      <c r="G13432" s="4">
        <v>3000</v>
      </c>
      <c r="H13432" s="4">
        <v>20147.310000000001</v>
      </c>
    </row>
    <row r="13433" spans="2:8" hidden="1" x14ac:dyDescent="0.15">
      <c r="B13433" s="8" t="s">
        <v>710</v>
      </c>
      <c r="C13433" s="4" t="s">
        <v>27</v>
      </c>
      <c r="D13433" s="4" t="s">
        <v>470</v>
      </c>
      <c r="E13433" s="4" t="s">
        <v>20</v>
      </c>
      <c r="F13433" s="4" t="s">
        <v>3775</v>
      </c>
      <c r="G13433" s="4">
        <v>2500</v>
      </c>
      <c r="H13433" s="4">
        <v>18616.2</v>
      </c>
    </row>
    <row r="13434" spans="2:8" hidden="1" x14ac:dyDescent="0.15">
      <c r="B13434" s="8" t="s">
        <v>285</v>
      </c>
      <c r="C13434" s="4" t="s">
        <v>27</v>
      </c>
      <c r="D13434" s="4" t="s">
        <v>470</v>
      </c>
      <c r="E13434" s="4" t="s">
        <v>20</v>
      </c>
      <c r="F13434" s="4" t="s">
        <v>3775</v>
      </c>
      <c r="G13434" s="4">
        <v>2000</v>
      </c>
      <c r="H13434" s="4">
        <v>14498.82</v>
      </c>
    </row>
    <row r="13435" spans="2:8" hidden="1" x14ac:dyDescent="0.15">
      <c r="B13435" s="8" t="s">
        <v>1527</v>
      </c>
      <c r="C13435" s="4" t="s">
        <v>27</v>
      </c>
      <c r="D13435" s="4" t="s">
        <v>470</v>
      </c>
      <c r="E13435" s="4" t="s">
        <v>20</v>
      </c>
      <c r="F13435" s="4" t="s">
        <v>3775</v>
      </c>
      <c r="G13435" s="4">
        <v>1000</v>
      </c>
      <c r="H13435" s="4">
        <v>7125.36</v>
      </c>
    </row>
    <row r="13436" spans="2:8" hidden="1" x14ac:dyDescent="0.15">
      <c r="B13436" s="8" t="s">
        <v>2022</v>
      </c>
      <c r="C13436" s="4" t="s">
        <v>27</v>
      </c>
      <c r="D13436" s="4" t="s">
        <v>470</v>
      </c>
      <c r="E13436" s="4" t="s">
        <v>20</v>
      </c>
      <c r="F13436" s="4" t="s">
        <v>3775</v>
      </c>
      <c r="G13436" s="4">
        <v>11000</v>
      </c>
      <c r="H13436" s="4">
        <v>73511.7</v>
      </c>
    </row>
    <row r="13437" spans="2:8" hidden="1" x14ac:dyDescent="0.15">
      <c r="B13437" s="8" t="s">
        <v>1119</v>
      </c>
      <c r="C13437" s="4" t="s">
        <v>27</v>
      </c>
      <c r="D13437" s="4" t="s">
        <v>470</v>
      </c>
      <c r="E13437" s="4" t="s">
        <v>470</v>
      </c>
      <c r="F13437" s="4" t="s">
        <v>3771</v>
      </c>
      <c r="G13437" s="4">
        <v>11060</v>
      </c>
      <c r="H13437" s="4">
        <v>70161.789999999994</v>
      </c>
    </row>
    <row r="13438" spans="2:8" hidden="1" x14ac:dyDescent="0.15">
      <c r="B13438" s="8" t="s">
        <v>3102</v>
      </c>
      <c r="C13438" s="4" t="s">
        <v>27</v>
      </c>
      <c r="D13438" s="4" t="s">
        <v>470</v>
      </c>
      <c r="E13438" s="4" t="s">
        <v>20</v>
      </c>
      <c r="F13438" s="4" t="s">
        <v>3777</v>
      </c>
      <c r="G13438" s="4">
        <v>11000</v>
      </c>
      <c r="H13438" s="4">
        <v>71652.22</v>
      </c>
    </row>
    <row r="13439" spans="2:8" hidden="1" x14ac:dyDescent="0.15">
      <c r="B13439" s="8">
        <v>45534</v>
      </c>
      <c r="C13439" s="4" t="s">
        <v>226</v>
      </c>
      <c r="D13439" s="4" t="s">
        <v>3075</v>
      </c>
      <c r="E13439" s="4" t="s">
        <v>2964</v>
      </c>
      <c r="F13439" s="4" t="s">
        <v>3957</v>
      </c>
      <c r="G13439" s="4">
        <v>9200</v>
      </c>
      <c r="H13439" s="4">
        <v>8935.9599999999991</v>
      </c>
    </row>
    <row r="13440" spans="2:8" hidden="1" x14ac:dyDescent="0.15">
      <c r="B13440" s="8">
        <v>45454</v>
      </c>
      <c r="C13440" s="4" t="s">
        <v>226</v>
      </c>
      <c r="D13440" s="4" t="s">
        <v>20</v>
      </c>
      <c r="E13440" s="4" t="s">
        <v>2964</v>
      </c>
      <c r="F13440" s="4" t="s">
        <v>3959</v>
      </c>
      <c r="G13440" s="4">
        <v>9184</v>
      </c>
      <c r="H13440" s="4">
        <v>9237.2099999999991</v>
      </c>
    </row>
    <row r="13441" spans="2:8" hidden="1" x14ac:dyDescent="0.15">
      <c r="B13441" s="8" t="s">
        <v>4099</v>
      </c>
      <c r="C13441" s="4" t="s">
        <v>27</v>
      </c>
      <c r="D13441" s="4" t="s">
        <v>470</v>
      </c>
      <c r="E13441" s="4" t="s">
        <v>20</v>
      </c>
      <c r="F13441" s="4" t="s">
        <v>4100</v>
      </c>
      <c r="G13441" s="4">
        <v>7640</v>
      </c>
      <c r="H13441" s="4">
        <v>47754.91</v>
      </c>
    </row>
    <row r="13442" spans="2:8" hidden="1" x14ac:dyDescent="0.15">
      <c r="B13442" s="8">
        <v>45387</v>
      </c>
      <c r="C13442" s="4" t="s">
        <v>226</v>
      </c>
      <c r="D13442" s="4" t="s">
        <v>301</v>
      </c>
      <c r="E13442" s="4" t="s">
        <v>2964</v>
      </c>
      <c r="F13442" s="4" t="s">
        <v>3966</v>
      </c>
      <c r="G13442" s="4">
        <v>9008</v>
      </c>
      <c r="H13442" s="4">
        <v>8751.75</v>
      </c>
    </row>
    <row r="13443" spans="2:8" hidden="1" x14ac:dyDescent="0.15">
      <c r="B13443" s="8" t="s">
        <v>370</v>
      </c>
      <c r="C13443" s="4" t="s">
        <v>27</v>
      </c>
      <c r="D13443" s="4" t="s">
        <v>470</v>
      </c>
      <c r="E13443" s="4" t="s">
        <v>20</v>
      </c>
      <c r="F13443" s="4" t="s">
        <v>4270</v>
      </c>
      <c r="G13443" s="4">
        <v>5500</v>
      </c>
      <c r="H13443" s="4">
        <v>37512.35</v>
      </c>
    </row>
    <row r="13444" spans="2:8" hidden="1" x14ac:dyDescent="0.15">
      <c r="B13444" s="8" t="s">
        <v>1837</v>
      </c>
      <c r="C13444" s="4" t="s">
        <v>27</v>
      </c>
      <c r="D13444" s="4" t="s">
        <v>470</v>
      </c>
      <c r="E13444" s="4" t="s">
        <v>20</v>
      </c>
      <c r="F13444" s="4" t="s">
        <v>4334</v>
      </c>
      <c r="G13444" s="4">
        <v>5000</v>
      </c>
      <c r="H13444" s="4">
        <v>34804.81</v>
      </c>
    </row>
    <row r="13445" spans="2:8" hidden="1" x14ac:dyDescent="0.15">
      <c r="B13445" s="8">
        <v>45483</v>
      </c>
      <c r="C13445" s="4" t="s">
        <v>226</v>
      </c>
      <c r="D13445" s="4" t="s">
        <v>20</v>
      </c>
      <c r="E13445" s="4" t="s">
        <v>1288</v>
      </c>
      <c r="F13445" s="4" t="s">
        <v>3379</v>
      </c>
      <c r="G13445" s="4">
        <v>9000</v>
      </c>
      <c r="H13445" s="4">
        <v>30680.74</v>
      </c>
    </row>
    <row r="13446" spans="2:8" hidden="1" x14ac:dyDescent="0.15">
      <c r="B13446" s="8" t="s">
        <v>3106</v>
      </c>
      <c r="C13446" s="4" t="s">
        <v>27</v>
      </c>
      <c r="D13446" s="4" t="s">
        <v>470</v>
      </c>
      <c r="E13446" s="4" t="s">
        <v>20</v>
      </c>
      <c r="F13446" s="4" t="s">
        <v>4338</v>
      </c>
      <c r="G13446" s="4">
        <v>5000</v>
      </c>
      <c r="H13446" s="4">
        <v>33333.440000000002</v>
      </c>
    </row>
    <row r="13447" spans="2:8" hidden="1" x14ac:dyDescent="0.15">
      <c r="B13447" s="8" t="s">
        <v>563</v>
      </c>
      <c r="C13447" s="4" t="s">
        <v>27</v>
      </c>
      <c r="D13447" s="4" t="s">
        <v>470</v>
      </c>
      <c r="E13447" s="4" t="s">
        <v>470</v>
      </c>
      <c r="F13447" s="4" t="s">
        <v>4554</v>
      </c>
      <c r="G13447" s="4">
        <v>3500</v>
      </c>
      <c r="H13447" s="4">
        <v>23262.02</v>
      </c>
    </row>
    <row r="13448" spans="2:8" hidden="1" x14ac:dyDescent="0.15">
      <c r="B13448" s="8" t="s">
        <v>1837</v>
      </c>
      <c r="C13448" s="4" t="s">
        <v>27</v>
      </c>
      <c r="D13448" s="4" t="s">
        <v>470</v>
      </c>
      <c r="E13448" s="4" t="s">
        <v>20</v>
      </c>
      <c r="F13448" s="4" t="s">
        <v>4555</v>
      </c>
      <c r="G13448" s="4">
        <v>3500</v>
      </c>
      <c r="H13448" s="4">
        <v>22606.42</v>
      </c>
    </row>
    <row r="13449" spans="2:8" hidden="1" x14ac:dyDescent="0.15">
      <c r="B13449" s="8" t="s">
        <v>168</v>
      </c>
      <c r="C13449" s="4" t="s">
        <v>27</v>
      </c>
      <c r="D13449" s="4" t="s">
        <v>470</v>
      </c>
      <c r="E13449" s="4" t="s">
        <v>20</v>
      </c>
      <c r="F13449" s="4" t="s">
        <v>4700</v>
      </c>
      <c r="G13449" s="4">
        <v>2980</v>
      </c>
      <c r="H13449" s="4">
        <v>21041.03</v>
      </c>
    </row>
    <row r="13450" spans="2:8" hidden="1" x14ac:dyDescent="0.15">
      <c r="B13450" s="8">
        <v>45419</v>
      </c>
      <c r="C13450" s="4" t="s">
        <v>226</v>
      </c>
      <c r="D13450" s="4" t="s">
        <v>20</v>
      </c>
      <c r="E13450" s="4" t="s">
        <v>2964</v>
      </c>
      <c r="F13450" s="4" t="s">
        <v>3767</v>
      </c>
      <c r="G13450" s="4">
        <v>8800</v>
      </c>
      <c r="H13450" s="4">
        <v>8596.42</v>
      </c>
    </row>
    <row r="13451" spans="2:8" hidden="1" x14ac:dyDescent="0.15">
      <c r="B13451" s="8">
        <v>45622</v>
      </c>
      <c r="C13451" s="4" t="s">
        <v>226</v>
      </c>
      <c r="D13451" s="4" t="s">
        <v>3075</v>
      </c>
      <c r="E13451" s="4" t="s">
        <v>1288</v>
      </c>
      <c r="F13451" s="4" t="s">
        <v>4001</v>
      </c>
      <c r="G13451" s="4">
        <v>8755.5</v>
      </c>
      <c r="H13451" s="4">
        <v>8539.77</v>
      </c>
    </row>
    <row r="13452" spans="2:8" hidden="1" x14ac:dyDescent="0.15">
      <c r="B13452" s="8">
        <v>45356</v>
      </c>
      <c r="C13452" s="4" t="s">
        <v>226</v>
      </c>
      <c r="D13452" s="4" t="s">
        <v>20</v>
      </c>
      <c r="E13452" s="4" t="s">
        <v>2964</v>
      </c>
      <c r="F13452" s="4" t="s">
        <v>3488</v>
      </c>
      <c r="G13452" s="4">
        <v>8496</v>
      </c>
      <c r="H13452" s="4">
        <v>8170.18</v>
      </c>
    </row>
    <row r="13453" spans="2:8" hidden="1" x14ac:dyDescent="0.15">
      <c r="B13453" s="8">
        <v>45562</v>
      </c>
      <c r="C13453" s="4" t="s">
        <v>226</v>
      </c>
      <c r="D13453" s="4" t="s">
        <v>20</v>
      </c>
      <c r="E13453" s="4" t="s">
        <v>2964</v>
      </c>
      <c r="F13453" s="4" t="s">
        <v>4018</v>
      </c>
      <c r="G13453" s="4">
        <v>8496</v>
      </c>
      <c r="H13453" s="4">
        <v>8167.09</v>
      </c>
    </row>
    <row r="13454" spans="2:8" hidden="1" x14ac:dyDescent="0.15">
      <c r="B13454" s="8">
        <v>45313</v>
      </c>
      <c r="C13454" s="4" t="s">
        <v>226</v>
      </c>
      <c r="D13454" s="4" t="s">
        <v>20</v>
      </c>
      <c r="E13454" s="4" t="s">
        <v>2964</v>
      </c>
      <c r="F13454" s="4" t="s">
        <v>4025</v>
      </c>
      <c r="G13454" s="4">
        <v>8352</v>
      </c>
      <c r="H13454" s="4">
        <v>7814.64</v>
      </c>
    </row>
    <row r="13455" spans="2:8" hidden="1" x14ac:dyDescent="0.15">
      <c r="B13455" s="8">
        <v>45485</v>
      </c>
      <c r="C13455" s="4" t="s">
        <v>18</v>
      </c>
      <c r="D13455" s="4" t="s">
        <v>19</v>
      </c>
      <c r="E13455" s="4" t="s">
        <v>20</v>
      </c>
      <c r="F13455" s="4" t="s">
        <v>5450</v>
      </c>
      <c r="G13455" s="4">
        <v>1000</v>
      </c>
      <c r="H13455" s="4">
        <v>8662.0499999999993</v>
      </c>
    </row>
    <row r="13456" spans="2:8" hidden="1" x14ac:dyDescent="0.15">
      <c r="B13456" s="8">
        <v>45625</v>
      </c>
      <c r="C13456" s="4" t="s">
        <v>226</v>
      </c>
      <c r="D13456" s="4" t="s">
        <v>20</v>
      </c>
      <c r="E13456" s="4" t="s">
        <v>2964</v>
      </c>
      <c r="F13456" s="4" t="s">
        <v>3767</v>
      </c>
      <c r="G13456" s="4">
        <v>8208</v>
      </c>
      <c r="H13456" s="4">
        <v>6795.42</v>
      </c>
    </row>
    <row r="13457" spans="2:8" hidden="1" x14ac:dyDescent="0.15">
      <c r="B13457" s="8" t="s">
        <v>1681</v>
      </c>
      <c r="C13457" s="4" t="s">
        <v>27</v>
      </c>
      <c r="D13457" s="4" t="s">
        <v>19</v>
      </c>
      <c r="E13457" s="4" t="s">
        <v>20</v>
      </c>
      <c r="F13457" s="4" t="s">
        <v>5442</v>
      </c>
      <c r="G13457" s="4">
        <v>1000</v>
      </c>
      <c r="H13457" s="4">
        <v>10368.77</v>
      </c>
    </row>
    <row r="13458" spans="2:8" hidden="1" x14ac:dyDescent="0.15">
      <c r="B13458" s="8">
        <v>45572</v>
      </c>
      <c r="C13458" s="4" t="s">
        <v>226</v>
      </c>
      <c r="D13458" s="4" t="s">
        <v>20</v>
      </c>
      <c r="E13458" s="4" t="s">
        <v>2722</v>
      </c>
      <c r="F13458" s="4" t="s">
        <v>4036</v>
      </c>
      <c r="G13458" s="4">
        <v>8160</v>
      </c>
      <c r="H13458" s="4">
        <v>9324.32</v>
      </c>
    </row>
    <row r="13459" spans="2:8" hidden="1" x14ac:dyDescent="0.15">
      <c r="B13459" s="8" t="s">
        <v>333</v>
      </c>
      <c r="C13459" s="4" t="s">
        <v>27</v>
      </c>
      <c r="D13459" s="4" t="s">
        <v>19</v>
      </c>
      <c r="E13459" s="4" t="s">
        <v>20</v>
      </c>
      <c r="F13459" s="4" t="s">
        <v>5446</v>
      </c>
      <c r="G13459" s="4">
        <v>1000</v>
      </c>
      <c r="H13459" s="4">
        <v>9241.1200000000008</v>
      </c>
    </row>
    <row r="13460" spans="2:8" hidden="1" x14ac:dyDescent="0.15">
      <c r="B13460" s="8">
        <v>45513</v>
      </c>
      <c r="C13460" s="4" t="s">
        <v>226</v>
      </c>
      <c r="D13460" s="4" t="s">
        <v>20</v>
      </c>
      <c r="E13460" s="4" t="s">
        <v>2964</v>
      </c>
      <c r="F13460" s="4" t="s">
        <v>4040</v>
      </c>
      <c r="G13460" s="4">
        <v>8128</v>
      </c>
      <c r="H13460" s="4">
        <v>8340.9500000000007</v>
      </c>
    </row>
    <row r="13461" spans="2:8" hidden="1" x14ac:dyDescent="0.15">
      <c r="B13461" s="8" t="s">
        <v>333</v>
      </c>
      <c r="C13461" s="4" t="s">
        <v>27</v>
      </c>
      <c r="D13461" s="4" t="s">
        <v>19</v>
      </c>
      <c r="E13461" s="4" t="s">
        <v>20</v>
      </c>
      <c r="F13461" s="4" t="s">
        <v>4629</v>
      </c>
      <c r="G13461" s="4">
        <v>3000</v>
      </c>
      <c r="H13461" s="4">
        <v>51664.959999999999</v>
      </c>
    </row>
    <row r="13462" spans="2:8" hidden="1" x14ac:dyDescent="0.15">
      <c r="B13462" s="8" t="s">
        <v>1752</v>
      </c>
      <c r="C13462" s="4" t="s">
        <v>27</v>
      </c>
      <c r="D13462" s="4" t="s">
        <v>19</v>
      </c>
      <c r="E13462" s="4" t="s">
        <v>20</v>
      </c>
      <c r="F13462" s="4" t="s">
        <v>5132</v>
      </c>
      <c r="G13462" s="4">
        <v>1500</v>
      </c>
      <c r="H13462" s="4">
        <v>33734.19</v>
      </c>
    </row>
    <row r="13463" spans="2:8" hidden="1" x14ac:dyDescent="0.15">
      <c r="B13463" s="8">
        <v>45401</v>
      </c>
      <c r="C13463" s="4" t="s">
        <v>226</v>
      </c>
      <c r="D13463" s="4" t="s">
        <v>301</v>
      </c>
      <c r="E13463" s="4" t="s">
        <v>1288</v>
      </c>
      <c r="F13463" s="4" t="s">
        <v>3379</v>
      </c>
      <c r="G13463" s="4">
        <v>8000</v>
      </c>
      <c r="H13463" s="4">
        <v>25506.9</v>
      </c>
    </row>
    <row r="13464" spans="2:8" hidden="1" x14ac:dyDescent="0.15">
      <c r="B13464" s="8" t="s">
        <v>3162</v>
      </c>
      <c r="C13464" s="4" t="s">
        <v>27</v>
      </c>
      <c r="D13464" s="4" t="s">
        <v>19</v>
      </c>
      <c r="E13464" s="4" t="s">
        <v>20</v>
      </c>
      <c r="F13464" s="4" t="s">
        <v>5130</v>
      </c>
      <c r="G13464" s="4">
        <v>1500</v>
      </c>
      <c r="H13464" s="4">
        <v>36931.699999999903</v>
      </c>
    </row>
    <row r="13465" spans="2:8" hidden="1" x14ac:dyDescent="0.15">
      <c r="B13465" s="8" t="s">
        <v>1762</v>
      </c>
      <c r="C13465" s="4" t="s">
        <v>27</v>
      </c>
      <c r="D13465" s="4" t="s">
        <v>19</v>
      </c>
      <c r="E13465" s="4" t="s">
        <v>20</v>
      </c>
      <c r="F13465" s="4" t="s">
        <v>5426</v>
      </c>
      <c r="G13465" s="4">
        <v>1000</v>
      </c>
      <c r="H13465" s="4">
        <v>36906.959999999897</v>
      </c>
    </row>
    <row r="13466" spans="2:8" hidden="1" x14ac:dyDescent="0.15">
      <c r="B13466" s="8" t="s">
        <v>3318</v>
      </c>
      <c r="C13466" s="4" t="s">
        <v>27</v>
      </c>
      <c r="D13466" s="4" t="s">
        <v>1389</v>
      </c>
      <c r="E13466" s="4" t="s">
        <v>20</v>
      </c>
      <c r="F13466" s="4" t="s">
        <v>3928</v>
      </c>
      <c r="G13466" s="4">
        <v>9600</v>
      </c>
      <c r="H13466" s="4">
        <v>104640</v>
      </c>
    </row>
    <row r="13467" spans="2:8" hidden="1" x14ac:dyDescent="0.15">
      <c r="B13467" s="8" t="s">
        <v>482</v>
      </c>
      <c r="C13467" s="4" t="s">
        <v>27</v>
      </c>
      <c r="D13467" s="4" t="s">
        <v>19</v>
      </c>
      <c r="E13467" s="4" t="s">
        <v>20</v>
      </c>
      <c r="F13467" s="4" t="s">
        <v>4184</v>
      </c>
      <c r="G13467" s="4">
        <v>6500</v>
      </c>
      <c r="H13467" s="4">
        <v>50813.89</v>
      </c>
    </row>
    <row r="13468" spans="2:8" hidden="1" x14ac:dyDescent="0.15">
      <c r="B13468" s="8" t="s">
        <v>482</v>
      </c>
      <c r="C13468" s="4" t="s">
        <v>27</v>
      </c>
      <c r="D13468" s="4" t="s">
        <v>19</v>
      </c>
      <c r="E13468" s="4" t="s">
        <v>20</v>
      </c>
      <c r="F13468" s="4" t="s">
        <v>483</v>
      </c>
      <c r="G13468" s="4">
        <v>500</v>
      </c>
      <c r="H13468" s="4">
        <v>3057.21</v>
      </c>
    </row>
    <row r="13469" spans="2:8" hidden="1" x14ac:dyDescent="0.15">
      <c r="B13469" s="8" t="s">
        <v>5890</v>
      </c>
      <c r="C13469" s="4" t="s">
        <v>27</v>
      </c>
      <c r="D13469" s="4" t="s">
        <v>19</v>
      </c>
      <c r="E13469" s="4" t="s">
        <v>20</v>
      </c>
      <c r="F13469" s="4" t="s">
        <v>5891</v>
      </c>
      <c r="G13469" s="4">
        <v>500</v>
      </c>
      <c r="H13469" s="4">
        <v>7495.83</v>
      </c>
    </row>
    <row r="13470" spans="2:8" hidden="1" x14ac:dyDescent="0.15">
      <c r="B13470" s="8" t="s">
        <v>1348</v>
      </c>
      <c r="C13470" s="4" t="s">
        <v>27</v>
      </c>
      <c r="D13470" s="4" t="s">
        <v>19</v>
      </c>
      <c r="E13470" s="4" t="s">
        <v>20</v>
      </c>
      <c r="F13470" s="4" t="s">
        <v>5892</v>
      </c>
      <c r="G13470" s="4">
        <v>500</v>
      </c>
      <c r="H13470" s="4">
        <v>7495.83</v>
      </c>
    </row>
    <row r="13471" spans="2:8" hidden="1" x14ac:dyDescent="0.15">
      <c r="B13471" s="8">
        <v>45559</v>
      </c>
      <c r="C13471" s="4" t="s">
        <v>226</v>
      </c>
      <c r="D13471" s="4" t="s">
        <v>20</v>
      </c>
      <c r="E13471" s="4" t="s">
        <v>1288</v>
      </c>
      <c r="F13471" s="4" t="s">
        <v>4102</v>
      </c>
      <c r="G13471" s="4">
        <v>7500</v>
      </c>
      <c r="H13471" s="4">
        <v>24214.38</v>
      </c>
    </row>
    <row r="13472" spans="2:8" hidden="1" x14ac:dyDescent="0.15">
      <c r="B13472" s="8" t="s">
        <v>1469</v>
      </c>
      <c r="C13472" s="4" t="s">
        <v>27</v>
      </c>
      <c r="D13472" s="4" t="s">
        <v>19</v>
      </c>
      <c r="E13472" s="4" t="s">
        <v>20</v>
      </c>
      <c r="F13472" s="4" t="s">
        <v>5892</v>
      </c>
      <c r="G13472" s="4">
        <v>500</v>
      </c>
      <c r="H13472" s="4">
        <v>6444.15</v>
      </c>
    </row>
    <row r="13473" spans="2:8" hidden="1" x14ac:dyDescent="0.15">
      <c r="B13473" s="8" t="s">
        <v>1894</v>
      </c>
      <c r="C13473" s="4" t="s">
        <v>27</v>
      </c>
      <c r="D13473" s="4" t="s">
        <v>19</v>
      </c>
      <c r="E13473" s="4" t="s">
        <v>20</v>
      </c>
      <c r="F13473" s="4" t="s">
        <v>5884</v>
      </c>
      <c r="G13473" s="4">
        <v>500</v>
      </c>
      <c r="H13473" s="4">
        <v>26879.87</v>
      </c>
    </row>
    <row r="13474" spans="2:8" hidden="1" x14ac:dyDescent="0.15">
      <c r="B13474" s="8" t="s">
        <v>5075</v>
      </c>
      <c r="C13474" s="4" t="s">
        <v>27</v>
      </c>
      <c r="D13474" s="4" t="s">
        <v>2848</v>
      </c>
      <c r="E13474" s="4" t="s">
        <v>20</v>
      </c>
      <c r="F13474" s="4" t="s">
        <v>7757</v>
      </c>
      <c r="G13474" s="4">
        <v>2</v>
      </c>
      <c r="H13474" s="4">
        <v>122.23</v>
      </c>
    </row>
    <row r="13475" spans="2:8" hidden="1" x14ac:dyDescent="0.15">
      <c r="B13475" s="8">
        <v>45436</v>
      </c>
      <c r="C13475" s="4" t="s">
        <v>18</v>
      </c>
      <c r="D13475" s="4" t="s">
        <v>19</v>
      </c>
      <c r="E13475" s="4" t="s">
        <v>20</v>
      </c>
      <c r="F13475" s="4" t="s">
        <v>6621</v>
      </c>
      <c r="G13475" s="4">
        <v>100</v>
      </c>
      <c r="H13475" s="4">
        <v>3532.25</v>
      </c>
    </row>
    <row r="13476" spans="2:8" hidden="1" x14ac:dyDescent="0.15">
      <c r="B13476" s="8" t="s">
        <v>319</v>
      </c>
      <c r="C13476" s="4" t="s">
        <v>27</v>
      </c>
      <c r="D13476" s="4" t="s">
        <v>2848</v>
      </c>
      <c r="E13476" s="4" t="s">
        <v>20</v>
      </c>
      <c r="F13476" s="4" t="s">
        <v>7707</v>
      </c>
      <c r="G13476" s="4">
        <v>2.5</v>
      </c>
      <c r="H13476" s="4">
        <v>103.06</v>
      </c>
    </row>
    <row r="13477" spans="2:8" hidden="1" x14ac:dyDescent="0.15">
      <c r="B13477" s="8" t="s">
        <v>2481</v>
      </c>
      <c r="C13477" s="4" t="s">
        <v>27</v>
      </c>
      <c r="D13477" s="4" t="s">
        <v>19</v>
      </c>
      <c r="E13477" s="4" t="s">
        <v>20</v>
      </c>
      <c r="F13477" s="4" t="s">
        <v>7049</v>
      </c>
      <c r="G13477" s="4">
        <v>25</v>
      </c>
      <c r="H13477" s="4">
        <v>1025.6199999999999</v>
      </c>
    </row>
    <row r="13478" spans="2:8" hidden="1" x14ac:dyDescent="0.15">
      <c r="B13478" s="8" t="s">
        <v>1935</v>
      </c>
      <c r="C13478" s="4" t="s">
        <v>27</v>
      </c>
      <c r="D13478" s="4" t="s">
        <v>19</v>
      </c>
      <c r="E13478" s="4" t="s">
        <v>20</v>
      </c>
      <c r="F13478" s="4" t="s">
        <v>6333</v>
      </c>
      <c r="G13478" s="4">
        <v>200</v>
      </c>
      <c r="H13478" s="4">
        <v>20323.25</v>
      </c>
    </row>
    <row r="13479" spans="2:8" hidden="1" x14ac:dyDescent="0.15">
      <c r="B13479" s="8" t="s">
        <v>248</v>
      </c>
      <c r="C13479" s="4" t="s">
        <v>27</v>
      </c>
      <c r="D13479" s="4" t="s">
        <v>19</v>
      </c>
      <c r="E13479" s="4" t="s">
        <v>20</v>
      </c>
      <c r="F13479" s="4" t="s">
        <v>6334</v>
      </c>
      <c r="G13479" s="4">
        <v>200</v>
      </c>
      <c r="H13479" s="4">
        <v>11089.88</v>
      </c>
    </row>
    <row r="13480" spans="2:8" hidden="1" x14ac:dyDescent="0.15">
      <c r="B13480" s="8">
        <v>45321</v>
      </c>
      <c r="C13480" s="4" t="s">
        <v>226</v>
      </c>
      <c r="D13480" s="4" t="s">
        <v>20</v>
      </c>
      <c r="E13480" s="4" t="s">
        <v>559</v>
      </c>
      <c r="F13480" s="4" t="s">
        <v>4150</v>
      </c>
      <c r="G13480" s="4">
        <v>7000</v>
      </c>
      <c r="H13480" s="4">
        <v>31500</v>
      </c>
    </row>
    <row r="13481" spans="2:8" hidden="1" x14ac:dyDescent="0.15">
      <c r="B13481" s="8">
        <v>45391</v>
      </c>
      <c r="C13481" s="4" t="s">
        <v>18</v>
      </c>
      <c r="D13481" s="4" t="s">
        <v>301</v>
      </c>
      <c r="E13481" s="4" t="s">
        <v>20</v>
      </c>
      <c r="F13481" s="4" t="s">
        <v>4815</v>
      </c>
      <c r="G13481" s="4">
        <v>2300</v>
      </c>
      <c r="H13481" s="4">
        <v>19834.18</v>
      </c>
    </row>
    <row r="13482" spans="2:8" hidden="1" x14ac:dyDescent="0.15">
      <c r="B13482" s="8">
        <v>45610</v>
      </c>
      <c r="C13482" s="4" t="s">
        <v>18</v>
      </c>
      <c r="D13482" s="4" t="s">
        <v>19</v>
      </c>
      <c r="E13482" s="4" t="s">
        <v>20</v>
      </c>
      <c r="F13482" s="4" t="s">
        <v>4815</v>
      </c>
      <c r="G13482" s="4">
        <v>422.4</v>
      </c>
      <c r="H13482" s="4">
        <v>3864.7</v>
      </c>
    </row>
    <row r="13483" spans="2:8" hidden="1" x14ac:dyDescent="0.15">
      <c r="B13483" s="8" t="s">
        <v>1052</v>
      </c>
      <c r="C13483" s="4" t="s">
        <v>27</v>
      </c>
      <c r="D13483" s="4" t="s">
        <v>19</v>
      </c>
      <c r="E13483" s="4" t="s">
        <v>20</v>
      </c>
      <c r="F13483" s="4" t="s">
        <v>5437</v>
      </c>
      <c r="G13483" s="4">
        <v>1000</v>
      </c>
      <c r="H13483" s="4">
        <v>14280</v>
      </c>
    </row>
    <row r="13484" spans="2:8" hidden="1" x14ac:dyDescent="0.15">
      <c r="B13484" s="8">
        <v>45475</v>
      </c>
      <c r="C13484" s="4" t="s">
        <v>226</v>
      </c>
      <c r="D13484" s="4" t="s">
        <v>20</v>
      </c>
      <c r="E13484" s="4" t="s">
        <v>559</v>
      </c>
      <c r="F13484" s="4" t="s">
        <v>4160</v>
      </c>
      <c r="G13484" s="4">
        <v>6924.15</v>
      </c>
      <c r="H13484" s="4">
        <v>11707.5</v>
      </c>
    </row>
    <row r="13485" spans="2:8" hidden="1" x14ac:dyDescent="0.15">
      <c r="B13485" s="8">
        <v>45475</v>
      </c>
      <c r="C13485" s="4" t="s">
        <v>226</v>
      </c>
      <c r="D13485" s="4" t="s">
        <v>20</v>
      </c>
      <c r="E13485" s="4" t="s">
        <v>559</v>
      </c>
      <c r="F13485" s="4" t="s">
        <v>4161</v>
      </c>
      <c r="G13485" s="4">
        <v>6924.15</v>
      </c>
      <c r="H13485" s="4">
        <v>11707.5</v>
      </c>
    </row>
    <row r="13486" spans="2:8" hidden="1" x14ac:dyDescent="0.15">
      <c r="B13486" s="8">
        <v>45631</v>
      </c>
      <c r="C13486" s="4" t="s">
        <v>18</v>
      </c>
      <c r="D13486" s="4" t="s">
        <v>19</v>
      </c>
      <c r="E13486" s="4" t="s">
        <v>20</v>
      </c>
      <c r="F13486" s="4" t="s">
        <v>5786</v>
      </c>
      <c r="G13486" s="4">
        <v>600</v>
      </c>
      <c r="H13486" s="4">
        <v>5156.84</v>
      </c>
    </row>
    <row r="13487" spans="2:8" hidden="1" x14ac:dyDescent="0.15">
      <c r="B13487" s="8">
        <v>45637</v>
      </c>
      <c r="C13487" s="4" t="s">
        <v>18</v>
      </c>
      <c r="D13487" s="4" t="s">
        <v>19</v>
      </c>
      <c r="E13487" s="4" t="s">
        <v>20</v>
      </c>
      <c r="F13487" s="4" t="s">
        <v>4533</v>
      </c>
      <c r="G13487" s="4">
        <v>3600</v>
      </c>
      <c r="H13487" s="4">
        <v>31798.65</v>
      </c>
    </row>
    <row r="13488" spans="2:8" hidden="1" x14ac:dyDescent="0.15">
      <c r="B13488" s="8">
        <v>45629</v>
      </c>
      <c r="C13488" s="4" t="s">
        <v>18</v>
      </c>
      <c r="D13488" s="4" t="s">
        <v>19</v>
      </c>
      <c r="E13488" s="4" t="s">
        <v>20</v>
      </c>
      <c r="F13488" s="4" t="s">
        <v>5015</v>
      </c>
      <c r="G13488" s="4">
        <v>1800</v>
      </c>
      <c r="H13488" s="4">
        <v>15401.5</v>
      </c>
    </row>
    <row r="13489" spans="2:8" hidden="1" x14ac:dyDescent="0.15">
      <c r="B13489" s="8" t="s">
        <v>5047</v>
      </c>
      <c r="C13489" s="4" t="s">
        <v>27</v>
      </c>
      <c r="D13489" s="4" t="s">
        <v>2848</v>
      </c>
      <c r="E13489" s="4" t="s">
        <v>20</v>
      </c>
      <c r="F13489" s="4" t="s">
        <v>7468</v>
      </c>
      <c r="G13489" s="4">
        <v>7</v>
      </c>
      <c r="H13489" s="4">
        <v>432.95</v>
      </c>
    </row>
    <row r="13490" spans="2:8" hidden="1" x14ac:dyDescent="0.15">
      <c r="B13490" s="8" t="s">
        <v>4531</v>
      </c>
      <c r="C13490" s="4" t="s">
        <v>27</v>
      </c>
      <c r="D13490" s="4" t="s">
        <v>19</v>
      </c>
      <c r="E13490" s="4" t="s">
        <v>20</v>
      </c>
      <c r="F13490" s="4" t="s">
        <v>4532</v>
      </c>
      <c r="G13490" s="4">
        <v>3600</v>
      </c>
      <c r="H13490" s="4">
        <v>33540.120000000003</v>
      </c>
    </row>
    <row r="13491" spans="2:8" hidden="1" x14ac:dyDescent="0.15">
      <c r="B13491" s="8">
        <v>45553</v>
      </c>
      <c r="C13491" s="4" t="s">
        <v>18</v>
      </c>
      <c r="D13491" s="4" t="s">
        <v>19</v>
      </c>
      <c r="E13491" s="4" t="s">
        <v>20</v>
      </c>
      <c r="F13491" s="4" t="s">
        <v>6352</v>
      </c>
      <c r="G13491" s="4">
        <v>200</v>
      </c>
      <c r="H13491" s="4">
        <v>2911.6</v>
      </c>
    </row>
    <row r="13492" spans="2:8" hidden="1" x14ac:dyDescent="0.15">
      <c r="B13492" s="8">
        <v>45552</v>
      </c>
      <c r="C13492" s="4" t="s">
        <v>18</v>
      </c>
      <c r="D13492" s="4" t="s">
        <v>19</v>
      </c>
      <c r="E13492" s="4" t="s">
        <v>20</v>
      </c>
      <c r="F13492" s="4" t="s">
        <v>7116</v>
      </c>
      <c r="G13492" s="4">
        <v>22</v>
      </c>
      <c r="H13492" s="4">
        <v>1869.38</v>
      </c>
    </row>
    <row r="13493" spans="2:8" hidden="1" x14ac:dyDescent="0.15">
      <c r="B13493" s="8" t="s">
        <v>926</v>
      </c>
      <c r="C13493" s="4" t="s">
        <v>27</v>
      </c>
      <c r="D13493" s="4" t="s">
        <v>19</v>
      </c>
      <c r="E13493" s="4" t="s">
        <v>20</v>
      </c>
      <c r="F13493" s="4" t="s">
        <v>4779</v>
      </c>
      <c r="G13493" s="4">
        <v>2500</v>
      </c>
      <c r="H13493" s="4">
        <v>33907.370000000003</v>
      </c>
    </row>
    <row r="13494" spans="2:8" hidden="1" x14ac:dyDescent="0.15">
      <c r="B13494" s="8" t="s">
        <v>208</v>
      </c>
      <c r="C13494" s="4" t="s">
        <v>27</v>
      </c>
      <c r="D13494" s="4" t="s">
        <v>19</v>
      </c>
      <c r="E13494" s="4" t="s">
        <v>20</v>
      </c>
      <c r="F13494" s="4" t="s">
        <v>4906</v>
      </c>
      <c r="G13494" s="4">
        <v>2000</v>
      </c>
      <c r="H13494" s="4">
        <v>27001.47</v>
      </c>
    </row>
    <row r="13495" spans="2:8" hidden="1" x14ac:dyDescent="0.15">
      <c r="B13495" s="8">
        <v>45531</v>
      </c>
      <c r="C13495" s="4" t="s">
        <v>226</v>
      </c>
      <c r="D13495" s="4" t="s">
        <v>3075</v>
      </c>
      <c r="E13495" s="4" t="s">
        <v>1288</v>
      </c>
      <c r="F13495" s="4" t="s">
        <v>4194</v>
      </c>
      <c r="G13495" s="4">
        <v>6339.6</v>
      </c>
      <c r="H13495" s="4">
        <v>7509.75</v>
      </c>
    </row>
    <row r="13496" spans="2:8" hidden="1" x14ac:dyDescent="0.15">
      <c r="B13496" s="8" t="s">
        <v>624</v>
      </c>
      <c r="C13496" s="4" t="s">
        <v>27</v>
      </c>
      <c r="D13496" s="4" t="s">
        <v>19</v>
      </c>
      <c r="E13496" s="4" t="s">
        <v>20</v>
      </c>
      <c r="F13496" s="4" t="s">
        <v>1503</v>
      </c>
      <c r="G13496" s="4">
        <v>26000</v>
      </c>
      <c r="H13496" s="4">
        <v>99962.17</v>
      </c>
    </row>
    <row r="13497" spans="2:8" hidden="1" x14ac:dyDescent="0.15">
      <c r="B13497" s="8" t="s">
        <v>3577</v>
      </c>
      <c r="C13497" s="4" t="s">
        <v>27</v>
      </c>
      <c r="D13497" s="4" t="s">
        <v>19</v>
      </c>
      <c r="E13497" s="4" t="s">
        <v>20</v>
      </c>
      <c r="F13497" s="4" t="s">
        <v>5119</v>
      </c>
      <c r="G13497" s="4">
        <v>1525</v>
      </c>
      <c r="H13497" s="4">
        <v>24643.01</v>
      </c>
    </row>
    <row r="13498" spans="2:8" hidden="1" x14ac:dyDescent="0.15">
      <c r="B13498" s="8">
        <v>45504</v>
      </c>
      <c r="C13498" s="4" t="s">
        <v>18</v>
      </c>
      <c r="D13498" s="4" t="s">
        <v>19</v>
      </c>
      <c r="E13498" s="4" t="s">
        <v>20</v>
      </c>
      <c r="F13498" s="4" t="s">
        <v>1215</v>
      </c>
      <c r="G13498" s="4">
        <v>50000</v>
      </c>
      <c r="H13498" s="4">
        <v>110752.94</v>
      </c>
    </row>
    <row r="13499" spans="2:8" hidden="1" x14ac:dyDescent="0.15">
      <c r="B13499" s="8">
        <v>45517</v>
      </c>
      <c r="C13499" s="4" t="s">
        <v>18</v>
      </c>
      <c r="D13499" s="4" t="s">
        <v>3075</v>
      </c>
      <c r="E13499" s="4" t="s">
        <v>20</v>
      </c>
      <c r="F13499" s="4" t="s">
        <v>4331</v>
      </c>
      <c r="G13499" s="4">
        <v>5000</v>
      </c>
      <c r="H13499" s="4">
        <v>36627.75</v>
      </c>
    </row>
    <row r="13500" spans="2:8" hidden="1" x14ac:dyDescent="0.15">
      <c r="B13500" s="8">
        <v>45517</v>
      </c>
      <c r="C13500" s="4" t="s">
        <v>18</v>
      </c>
      <c r="D13500" s="4" t="s">
        <v>3075</v>
      </c>
      <c r="E13500" s="4" t="s">
        <v>20</v>
      </c>
      <c r="F13500" s="4" t="s">
        <v>4711</v>
      </c>
      <c r="G13500" s="4">
        <v>2880</v>
      </c>
      <c r="H13500" s="4">
        <v>18783.7</v>
      </c>
    </row>
    <row r="13501" spans="2:8" hidden="1" x14ac:dyDescent="0.15">
      <c r="B13501" s="8">
        <v>45516</v>
      </c>
      <c r="C13501" s="4" t="s">
        <v>18</v>
      </c>
      <c r="D13501" s="4" t="s">
        <v>1320</v>
      </c>
      <c r="E13501" s="4" t="s">
        <v>20</v>
      </c>
      <c r="F13501" s="4" t="s">
        <v>6978</v>
      </c>
      <c r="G13501" s="4">
        <v>34</v>
      </c>
      <c r="H13501" s="4">
        <v>3445.82</v>
      </c>
    </row>
    <row r="13502" spans="2:8" hidden="1" x14ac:dyDescent="0.15">
      <c r="B13502" s="8" t="s">
        <v>2081</v>
      </c>
      <c r="C13502" s="4" t="s">
        <v>27</v>
      </c>
      <c r="D13502" s="4" t="s">
        <v>215</v>
      </c>
      <c r="E13502" s="4" t="s">
        <v>20</v>
      </c>
      <c r="F13502" s="4" t="s">
        <v>4848</v>
      </c>
      <c r="G13502" s="4">
        <v>2150</v>
      </c>
      <c r="H13502" s="4">
        <v>20726.62</v>
      </c>
    </row>
    <row r="13503" spans="2:8" hidden="1" x14ac:dyDescent="0.15">
      <c r="B13503" s="8" t="s">
        <v>274</v>
      </c>
      <c r="C13503" s="4" t="s">
        <v>27</v>
      </c>
      <c r="D13503" s="4" t="s">
        <v>54</v>
      </c>
      <c r="E13503" s="4" t="s">
        <v>20</v>
      </c>
      <c r="F13503" s="4" t="s">
        <v>6593</v>
      </c>
      <c r="G13503" s="4">
        <v>105</v>
      </c>
      <c r="H13503" s="4">
        <v>3274.43</v>
      </c>
    </row>
    <row r="13504" spans="2:8" hidden="1" x14ac:dyDescent="0.15">
      <c r="B13504" s="8" t="s">
        <v>111</v>
      </c>
      <c r="C13504" s="4" t="s">
        <v>27</v>
      </c>
      <c r="D13504" s="4" t="s">
        <v>19</v>
      </c>
      <c r="E13504" s="4" t="s">
        <v>20</v>
      </c>
      <c r="F13504" s="4" t="s">
        <v>443</v>
      </c>
      <c r="G13504" s="4">
        <v>1442</v>
      </c>
      <c r="H13504" s="4">
        <v>5906.65</v>
      </c>
    </row>
    <row r="13505" spans="2:8" hidden="1" x14ac:dyDescent="0.15">
      <c r="B13505" s="8" t="s">
        <v>222</v>
      </c>
      <c r="C13505" s="4" t="s">
        <v>27</v>
      </c>
      <c r="D13505" s="4" t="s">
        <v>19</v>
      </c>
      <c r="E13505" s="4" t="s">
        <v>20</v>
      </c>
      <c r="F13505" s="4" t="s">
        <v>223</v>
      </c>
      <c r="G13505" s="4">
        <v>222</v>
      </c>
      <c r="H13505" s="4">
        <v>2375.48</v>
      </c>
    </row>
    <row r="13506" spans="2:8" hidden="1" x14ac:dyDescent="0.15">
      <c r="B13506" s="8">
        <v>45457</v>
      </c>
      <c r="C13506" s="4" t="s">
        <v>226</v>
      </c>
      <c r="D13506" s="4" t="s">
        <v>20</v>
      </c>
      <c r="E13506" s="4" t="s">
        <v>1288</v>
      </c>
      <c r="F13506" s="4" t="s">
        <v>4228</v>
      </c>
      <c r="G13506" s="4">
        <v>6000</v>
      </c>
      <c r="H13506" s="4">
        <v>20406.310000000001</v>
      </c>
    </row>
    <row r="13507" spans="2:8" hidden="1" x14ac:dyDescent="0.15">
      <c r="B13507" s="8">
        <v>45548</v>
      </c>
      <c r="C13507" s="4" t="s">
        <v>226</v>
      </c>
      <c r="D13507" s="4" t="s">
        <v>20</v>
      </c>
      <c r="E13507" s="4" t="s">
        <v>1288</v>
      </c>
      <c r="F13507" s="4" t="s">
        <v>3379</v>
      </c>
      <c r="G13507" s="4">
        <v>6000</v>
      </c>
      <c r="H13507" s="4">
        <v>19756.43</v>
      </c>
    </row>
    <row r="13508" spans="2:8" hidden="1" x14ac:dyDescent="0.15">
      <c r="B13508" s="8" t="s">
        <v>111</v>
      </c>
      <c r="C13508" s="4" t="s">
        <v>27</v>
      </c>
      <c r="D13508" s="4" t="s">
        <v>19</v>
      </c>
      <c r="E13508" s="4" t="s">
        <v>20</v>
      </c>
      <c r="F13508" s="4" t="s">
        <v>200</v>
      </c>
      <c r="G13508" s="4">
        <v>4079</v>
      </c>
      <c r="H13508" s="4">
        <v>17729.29</v>
      </c>
    </row>
    <row r="13509" spans="2:8" hidden="1" x14ac:dyDescent="0.15">
      <c r="B13509" s="8" t="s">
        <v>2990</v>
      </c>
      <c r="C13509" s="4" t="s">
        <v>27</v>
      </c>
      <c r="D13509" s="4" t="s">
        <v>19</v>
      </c>
      <c r="E13509" s="4" t="s">
        <v>20</v>
      </c>
      <c r="F13509" s="4" t="s">
        <v>5894</v>
      </c>
      <c r="G13509" s="4">
        <v>500</v>
      </c>
      <c r="H13509" s="4">
        <v>5500</v>
      </c>
    </row>
    <row r="13510" spans="2:8" hidden="1" x14ac:dyDescent="0.15">
      <c r="B13510" s="8" t="s">
        <v>2553</v>
      </c>
      <c r="C13510" s="4" t="s">
        <v>27</v>
      </c>
      <c r="D13510" s="4" t="s">
        <v>19</v>
      </c>
      <c r="E13510" s="4" t="s">
        <v>20</v>
      </c>
      <c r="F13510" s="4" t="s">
        <v>7489</v>
      </c>
      <c r="G13510" s="4">
        <v>6</v>
      </c>
      <c r="H13510" s="4">
        <v>1800</v>
      </c>
    </row>
    <row r="13511" spans="2:8" hidden="1" x14ac:dyDescent="0.15">
      <c r="B13511" s="8" t="s">
        <v>1592</v>
      </c>
      <c r="C13511" s="4" t="s">
        <v>27</v>
      </c>
      <c r="D13511" s="4" t="s">
        <v>2107</v>
      </c>
      <c r="E13511" s="4" t="s">
        <v>20</v>
      </c>
      <c r="F13511" s="4" t="s">
        <v>7264</v>
      </c>
      <c r="G13511" s="4">
        <v>15</v>
      </c>
      <c r="H13511" s="4">
        <v>1300.8599999999999</v>
      </c>
    </row>
    <row r="13512" spans="2:8" hidden="1" x14ac:dyDescent="0.15">
      <c r="B13512" s="8">
        <v>45498</v>
      </c>
      <c r="C13512" s="4" t="s">
        <v>226</v>
      </c>
      <c r="D13512" s="4" t="s">
        <v>20</v>
      </c>
      <c r="E13512" s="4" t="s">
        <v>2964</v>
      </c>
      <c r="F13512" s="4" t="s">
        <v>4244</v>
      </c>
      <c r="G13512" s="4">
        <v>5992</v>
      </c>
      <c r="H13512" s="4">
        <v>17080.14</v>
      </c>
    </row>
    <row r="13513" spans="2:8" hidden="1" x14ac:dyDescent="0.15">
      <c r="B13513" s="8" t="s">
        <v>1220</v>
      </c>
      <c r="C13513" s="4" t="s">
        <v>27</v>
      </c>
      <c r="D13513" s="4" t="s">
        <v>520</v>
      </c>
      <c r="E13513" s="4" t="s">
        <v>20</v>
      </c>
      <c r="F13513" s="4" t="s">
        <v>7923</v>
      </c>
      <c r="G13513" s="4">
        <v>1</v>
      </c>
      <c r="H13513" s="4">
        <v>156.05000000000001</v>
      </c>
    </row>
    <row r="13514" spans="2:8" hidden="1" x14ac:dyDescent="0.15">
      <c r="B13514" s="8" t="s">
        <v>5071</v>
      </c>
      <c r="C13514" s="4" t="s">
        <v>27</v>
      </c>
      <c r="D13514" s="4" t="s">
        <v>520</v>
      </c>
      <c r="E13514" s="4" t="s">
        <v>20</v>
      </c>
      <c r="F13514" s="4" t="s">
        <v>7924</v>
      </c>
      <c r="G13514" s="4">
        <v>1</v>
      </c>
      <c r="H13514" s="4">
        <v>155.47999999999999</v>
      </c>
    </row>
    <row r="13515" spans="2:8" hidden="1" x14ac:dyDescent="0.15">
      <c r="B13515" s="8" t="s">
        <v>1478</v>
      </c>
      <c r="C13515" s="4" t="s">
        <v>27</v>
      </c>
      <c r="D13515" s="4" t="s">
        <v>232</v>
      </c>
      <c r="E13515" s="4" t="s">
        <v>20</v>
      </c>
      <c r="F13515" s="4" t="s">
        <v>5300</v>
      </c>
      <c r="G13515" s="4">
        <v>1205</v>
      </c>
      <c r="H13515" s="4">
        <v>19432.05</v>
      </c>
    </row>
    <row r="13516" spans="2:8" hidden="1" x14ac:dyDescent="0.15">
      <c r="B13516" s="8">
        <v>45490</v>
      </c>
      <c r="C13516" s="4" t="s">
        <v>226</v>
      </c>
      <c r="D13516" s="4" t="s">
        <v>20</v>
      </c>
      <c r="E13516" s="4" t="s">
        <v>2722</v>
      </c>
      <c r="F13516" s="4" t="s">
        <v>3386</v>
      </c>
      <c r="G13516" s="4">
        <v>5850</v>
      </c>
      <c r="H13516" s="4">
        <v>6464.31</v>
      </c>
    </row>
    <row r="13517" spans="2:8" hidden="1" x14ac:dyDescent="0.15">
      <c r="B13517" s="8">
        <v>45573</v>
      </c>
      <c r="C13517" s="4" t="s">
        <v>226</v>
      </c>
      <c r="D13517" s="4" t="s">
        <v>3075</v>
      </c>
      <c r="E13517" s="4" t="s">
        <v>1288</v>
      </c>
      <c r="F13517" s="4" t="s">
        <v>4253</v>
      </c>
      <c r="G13517" s="4">
        <v>5788.2</v>
      </c>
      <c r="H13517" s="4">
        <v>6186.08</v>
      </c>
    </row>
    <row r="13518" spans="2:8" hidden="1" x14ac:dyDescent="0.15">
      <c r="B13518" s="8" t="s">
        <v>2955</v>
      </c>
      <c r="C13518" s="4" t="s">
        <v>27</v>
      </c>
      <c r="D13518" s="4" t="s">
        <v>232</v>
      </c>
      <c r="E13518" s="4" t="s">
        <v>20</v>
      </c>
      <c r="F13518" s="4" t="s">
        <v>6567</v>
      </c>
      <c r="G13518" s="4">
        <v>120</v>
      </c>
      <c r="H13518" s="4">
        <v>1056.8</v>
      </c>
    </row>
    <row r="13519" spans="2:8" hidden="1" x14ac:dyDescent="0.15">
      <c r="B13519" s="8" t="s">
        <v>676</v>
      </c>
      <c r="C13519" s="4" t="s">
        <v>27</v>
      </c>
      <c r="D13519" s="4" t="s">
        <v>232</v>
      </c>
      <c r="E13519" s="4" t="s">
        <v>20</v>
      </c>
      <c r="F13519" s="4" t="s">
        <v>7011</v>
      </c>
      <c r="G13519" s="4">
        <v>30</v>
      </c>
      <c r="H13519" s="4">
        <v>270.43</v>
      </c>
    </row>
    <row r="13520" spans="2:8" hidden="1" x14ac:dyDescent="0.15">
      <c r="B13520" s="8" t="s">
        <v>532</v>
      </c>
      <c r="C13520" s="4" t="s">
        <v>27</v>
      </c>
      <c r="D13520" s="4" t="s">
        <v>232</v>
      </c>
      <c r="E13520" s="4" t="s">
        <v>20</v>
      </c>
      <c r="F13520" s="4" t="s">
        <v>5981</v>
      </c>
      <c r="G13520" s="4">
        <v>450</v>
      </c>
      <c r="H13520" s="4">
        <v>3506.12</v>
      </c>
    </row>
    <row r="13521" spans="2:8" hidden="1" x14ac:dyDescent="0.15">
      <c r="B13521" s="8" t="s">
        <v>2610</v>
      </c>
      <c r="C13521" s="4" t="s">
        <v>27</v>
      </c>
      <c r="D13521" s="4" t="s">
        <v>488</v>
      </c>
      <c r="E13521" s="4" t="s">
        <v>20</v>
      </c>
      <c r="F13521" s="4" t="s">
        <v>6491</v>
      </c>
      <c r="G13521" s="4">
        <v>150</v>
      </c>
      <c r="H13521" s="4">
        <v>1366.64</v>
      </c>
    </row>
    <row r="13522" spans="2:8" hidden="1" x14ac:dyDescent="0.15">
      <c r="B13522" s="8">
        <v>45461</v>
      </c>
      <c r="C13522" s="4" t="s">
        <v>226</v>
      </c>
      <c r="D13522" s="4" t="s">
        <v>20</v>
      </c>
      <c r="E13522" s="4" t="s">
        <v>559</v>
      </c>
      <c r="F13522" s="4" t="s">
        <v>4266</v>
      </c>
      <c r="G13522" s="4">
        <v>5589</v>
      </c>
      <c r="H13522" s="4">
        <v>9450</v>
      </c>
    </row>
    <row r="13523" spans="2:8" hidden="1" x14ac:dyDescent="0.15">
      <c r="B13523" s="8" t="s">
        <v>2610</v>
      </c>
      <c r="C13523" s="4" t="s">
        <v>27</v>
      </c>
      <c r="D13523" s="4" t="s">
        <v>488</v>
      </c>
      <c r="E13523" s="4" t="s">
        <v>20</v>
      </c>
      <c r="F13523" s="4" t="s">
        <v>6491</v>
      </c>
      <c r="G13523" s="4">
        <v>150</v>
      </c>
      <c r="H13523" s="4">
        <v>1366.64</v>
      </c>
    </row>
    <row r="13524" spans="2:8" hidden="1" x14ac:dyDescent="0.15">
      <c r="B13524" s="8" t="s">
        <v>1651</v>
      </c>
      <c r="C13524" s="4" t="s">
        <v>27</v>
      </c>
      <c r="D13524" s="4" t="s">
        <v>488</v>
      </c>
      <c r="E13524" s="4" t="s">
        <v>20</v>
      </c>
      <c r="F13524" s="4" t="s">
        <v>6495</v>
      </c>
      <c r="G13524" s="4">
        <v>150</v>
      </c>
      <c r="H13524" s="4">
        <v>1236.45</v>
      </c>
    </row>
    <row r="13525" spans="2:8" hidden="1" x14ac:dyDescent="0.15">
      <c r="B13525" s="8" t="s">
        <v>183</v>
      </c>
      <c r="C13525" s="4" t="s">
        <v>27</v>
      </c>
      <c r="D13525" s="4" t="s">
        <v>488</v>
      </c>
      <c r="E13525" s="4" t="s">
        <v>20</v>
      </c>
      <c r="F13525" s="4" t="s">
        <v>6496</v>
      </c>
      <c r="G13525" s="4">
        <v>150</v>
      </c>
      <c r="H13525" s="4">
        <v>1234.07</v>
      </c>
    </row>
    <row r="13526" spans="2:8" hidden="1" x14ac:dyDescent="0.15">
      <c r="B13526" s="8" t="s">
        <v>88</v>
      </c>
      <c r="C13526" s="4" t="s">
        <v>27</v>
      </c>
      <c r="D13526" s="4" t="s">
        <v>488</v>
      </c>
      <c r="E13526" s="4" t="s">
        <v>20</v>
      </c>
      <c r="F13526" s="4" t="s">
        <v>6492</v>
      </c>
      <c r="G13526" s="4">
        <v>150</v>
      </c>
      <c r="H13526" s="4">
        <v>1339.24</v>
      </c>
    </row>
    <row r="13527" spans="2:8" hidden="1" x14ac:dyDescent="0.15">
      <c r="B13527" s="8" t="s">
        <v>2276</v>
      </c>
      <c r="C13527" s="4" t="s">
        <v>27</v>
      </c>
      <c r="D13527" s="4" t="s">
        <v>441</v>
      </c>
      <c r="E13527" s="4" t="s">
        <v>20</v>
      </c>
      <c r="F13527" s="4" t="s">
        <v>7164</v>
      </c>
      <c r="G13527" s="4">
        <v>20</v>
      </c>
      <c r="H13527" s="4">
        <v>618.69000000000005</v>
      </c>
    </row>
    <row r="13528" spans="2:8" hidden="1" x14ac:dyDescent="0.15">
      <c r="B13528" s="8" t="s">
        <v>532</v>
      </c>
      <c r="C13528" s="4" t="s">
        <v>27</v>
      </c>
      <c r="D13528" s="4" t="s">
        <v>232</v>
      </c>
      <c r="E13528" s="4" t="s">
        <v>20</v>
      </c>
      <c r="F13528" s="4" t="s">
        <v>4841</v>
      </c>
      <c r="G13528" s="4">
        <v>2200</v>
      </c>
      <c r="H13528" s="4">
        <v>38674.19</v>
      </c>
    </row>
    <row r="13529" spans="2:8" hidden="1" x14ac:dyDescent="0.15">
      <c r="B13529" s="8">
        <v>45495</v>
      </c>
      <c r="C13529" s="4" t="s">
        <v>226</v>
      </c>
      <c r="D13529" s="4" t="s">
        <v>20</v>
      </c>
      <c r="E13529" s="4" t="s">
        <v>2722</v>
      </c>
      <c r="F13529" s="4" t="s">
        <v>4293</v>
      </c>
      <c r="G13529" s="4">
        <v>5130</v>
      </c>
      <c r="H13529" s="4">
        <v>19451.13</v>
      </c>
    </row>
    <row r="13530" spans="2:8" hidden="1" x14ac:dyDescent="0.15">
      <c r="B13530" s="8" t="s">
        <v>117</v>
      </c>
      <c r="C13530" s="4" t="s">
        <v>27</v>
      </c>
      <c r="D13530" s="4" t="s">
        <v>232</v>
      </c>
      <c r="E13530" s="4" t="s">
        <v>20</v>
      </c>
      <c r="F13530" s="4" t="s">
        <v>4841</v>
      </c>
      <c r="G13530" s="4">
        <v>1200</v>
      </c>
      <c r="H13530" s="4">
        <v>21792.57</v>
      </c>
    </row>
    <row r="13531" spans="2:8" hidden="1" x14ac:dyDescent="0.15">
      <c r="B13531" s="8" t="s">
        <v>676</v>
      </c>
      <c r="C13531" s="4" t="s">
        <v>27</v>
      </c>
      <c r="D13531" s="4" t="s">
        <v>232</v>
      </c>
      <c r="E13531" s="4" t="s">
        <v>20</v>
      </c>
      <c r="F13531" s="4" t="s">
        <v>4841</v>
      </c>
      <c r="G13531" s="4">
        <v>1200</v>
      </c>
      <c r="H13531" s="4">
        <v>21345.71</v>
      </c>
    </row>
    <row r="13532" spans="2:8" hidden="1" x14ac:dyDescent="0.15">
      <c r="B13532" s="8" t="s">
        <v>1723</v>
      </c>
      <c r="C13532" s="4" t="s">
        <v>27</v>
      </c>
      <c r="D13532" s="4" t="s">
        <v>232</v>
      </c>
      <c r="E13532" s="4" t="s">
        <v>20</v>
      </c>
      <c r="F13532" s="4" t="s">
        <v>4841</v>
      </c>
      <c r="G13532" s="4">
        <v>1200</v>
      </c>
      <c r="H13532" s="4">
        <v>19734.5999999999</v>
      </c>
    </row>
    <row r="13533" spans="2:8" hidden="1" x14ac:dyDescent="0.15">
      <c r="B13533" s="8">
        <v>45456</v>
      </c>
      <c r="C13533" s="4" t="s">
        <v>226</v>
      </c>
      <c r="D13533" s="4" t="s">
        <v>20</v>
      </c>
      <c r="E13533" s="4" t="s">
        <v>950</v>
      </c>
      <c r="F13533" s="4" t="s">
        <v>3278</v>
      </c>
      <c r="G13533" s="4">
        <v>5004</v>
      </c>
      <c r="H13533" s="4">
        <v>5981.77</v>
      </c>
    </row>
    <row r="13534" spans="2:8" hidden="1" x14ac:dyDescent="0.15">
      <c r="B13534" s="8" t="s">
        <v>2736</v>
      </c>
      <c r="C13534" s="4" t="s">
        <v>27</v>
      </c>
      <c r="D13534" s="4" t="s">
        <v>232</v>
      </c>
      <c r="E13534" s="4" t="s">
        <v>20</v>
      </c>
      <c r="F13534" s="4" t="s">
        <v>4841</v>
      </c>
      <c r="G13534" s="4">
        <v>1200</v>
      </c>
      <c r="H13534" s="4">
        <v>19648</v>
      </c>
    </row>
    <row r="13535" spans="2:8" hidden="1" x14ac:dyDescent="0.15">
      <c r="B13535" s="8" t="s">
        <v>1208</v>
      </c>
      <c r="C13535" s="4" t="s">
        <v>27</v>
      </c>
      <c r="D13535" s="4" t="s">
        <v>232</v>
      </c>
      <c r="E13535" s="4" t="s">
        <v>20</v>
      </c>
      <c r="F13535" s="4" t="s">
        <v>4841</v>
      </c>
      <c r="G13535" s="4">
        <v>1000</v>
      </c>
      <c r="H13535" s="4">
        <v>17937.55</v>
      </c>
    </row>
    <row r="13536" spans="2:8" hidden="1" x14ac:dyDescent="0.15">
      <c r="B13536" s="8" t="s">
        <v>2610</v>
      </c>
      <c r="C13536" s="4" t="s">
        <v>27</v>
      </c>
      <c r="D13536" s="4" t="s">
        <v>488</v>
      </c>
      <c r="E13536" s="4" t="s">
        <v>20</v>
      </c>
      <c r="F13536" s="4" t="s">
        <v>5431</v>
      </c>
      <c r="G13536" s="4">
        <v>1000</v>
      </c>
      <c r="H13536" s="4">
        <v>17967.96</v>
      </c>
    </row>
    <row r="13537" spans="2:8" hidden="1" x14ac:dyDescent="0.15">
      <c r="B13537" s="8" t="s">
        <v>2610</v>
      </c>
      <c r="C13537" s="4" t="s">
        <v>27</v>
      </c>
      <c r="D13537" s="4" t="s">
        <v>488</v>
      </c>
      <c r="E13537" s="4" t="s">
        <v>20</v>
      </c>
      <c r="F13537" s="4" t="s">
        <v>5431</v>
      </c>
      <c r="G13537" s="4">
        <v>1000</v>
      </c>
      <c r="H13537" s="4">
        <v>17967.96</v>
      </c>
    </row>
    <row r="13538" spans="2:8" hidden="1" x14ac:dyDescent="0.15">
      <c r="B13538" s="8" t="s">
        <v>183</v>
      </c>
      <c r="C13538" s="4" t="s">
        <v>27</v>
      </c>
      <c r="D13538" s="4" t="s">
        <v>488</v>
      </c>
      <c r="E13538" s="4" t="s">
        <v>20</v>
      </c>
      <c r="F13538" s="4" t="s">
        <v>5303</v>
      </c>
      <c r="G13538" s="4">
        <v>1200</v>
      </c>
      <c r="H13538" s="4">
        <v>19503.310000000001</v>
      </c>
    </row>
    <row r="13539" spans="2:8" hidden="1" x14ac:dyDescent="0.15">
      <c r="B13539" s="8" t="s">
        <v>561</v>
      </c>
      <c r="C13539" s="4" t="s">
        <v>27</v>
      </c>
      <c r="D13539" s="4" t="s">
        <v>488</v>
      </c>
      <c r="E13539" s="4" t="s">
        <v>20</v>
      </c>
      <c r="F13539" s="4" t="s">
        <v>5303</v>
      </c>
      <c r="G13539" s="4">
        <v>1200</v>
      </c>
      <c r="H13539" s="4">
        <v>19313.05</v>
      </c>
    </row>
    <row r="13540" spans="2:8" hidden="1" x14ac:dyDescent="0.15">
      <c r="B13540" s="8" t="s">
        <v>1651</v>
      </c>
      <c r="C13540" s="4" t="s">
        <v>27</v>
      </c>
      <c r="D13540" s="4" t="s">
        <v>488</v>
      </c>
      <c r="E13540" s="4" t="s">
        <v>20</v>
      </c>
      <c r="F13540" s="4" t="s">
        <v>5434</v>
      </c>
      <c r="G13540" s="4">
        <v>1000</v>
      </c>
      <c r="H13540" s="4">
        <v>16286.17</v>
      </c>
    </row>
    <row r="13541" spans="2:8" hidden="1" x14ac:dyDescent="0.15">
      <c r="B13541" s="8">
        <v>45401</v>
      </c>
      <c r="C13541" s="4" t="s">
        <v>226</v>
      </c>
      <c r="D13541" s="4" t="s">
        <v>301</v>
      </c>
      <c r="E13541" s="4" t="s">
        <v>559</v>
      </c>
      <c r="F13541" s="4" t="s">
        <v>4349</v>
      </c>
      <c r="G13541" s="4">
        <v>5000</v>
      </c>
      <c r="H13541" s="4">
        <v>22500</v>
      </c>
    </row>
    <row r="13542" spans="2:8" hidden="1" x14ac:dyDescent="0.15">
      <c r="B13542" s="8">
        <v>45435</v>
      </c>
      <c r="C13542" s="4" t="s">
        <v>226</v>
      </c>
      <c r="D13542" s="4" t="s">
        <v>20</v>
      </c>
      <c r="E13542" s="4" t="s">
        <v>559</v>
      </c>
      <c r="F13542" s="4" t="s">
        <v>2645</v>
      </c>
      <c r="G13542" s="4">
        <v>5000</v>
      </c>
      <c r="H13542" s="4">
        <v>22500</v>
      </c>
    </row>
    <row r="13543" spans="2:8" hidden="1" x14ac:dyDescent="0.15">
      <c r="B13543" s="8">
        <v>45499</v>
      </c>
      <c r="C13543" s="4" t="s">
        <v>226</v>
      </c>
      <c r="D13543" s="4" t="s">
        <v>20</v>
      </c>
      <c r="E13543" s="4" t="s">
        <v>2722</v>
      </c>
      <c r="F13543" s="4" t="s">
        <v>4357</v>
      </c>
      <c r="G13543" s="4">
        <v>5000</v>
      </c>
      <c r="H13543" s="4">
        <v>20000</v>
      </c>
    </row>
    <row r="13544" spans="2:8" hidden="1" x14ac:dyDescent="0.15">
      <c r="B13544" s="8">
        <v>45573</v>
      </c>
      <c r="C13544" s="4" t="s">
        <v>226</v>
      </c>
      <c r="D13544" s="4" t="s">
        <v>20</v>
      </c>
      <c r="E13544" s="4" t="s">
        <v>2722</v>
      </c>
      <c r="F13544" s="4" t="s">
        <v>4358</v>
      </c>
      <c r="G13544" s="4">
        <v>5000</v>
      </c>
      <c r="H13544" s="4">
        <v>20000</v>
      </c>
    </row>
    <row r="13545" spans="2:8" hidden="1" x14ac:dyDescent="0.15">
      <c r="B13545" s="8">
        <v>45652</v>
      </c>
      <c r="C13545" s="4" t="s">
        <v>226</v>
      </c>
      <c r="D13545" s="4" t="s">
        <v>20</v>
      </c>
      <c r="E13545" s="4" t="s">
        <v>2722</v>
      </c>
      <c r="F13545" s="4" t="s">
        <v>3917</v>
      </c>
      <c r="G13545" s="4">
        <v>5000</v>
      </c>
      <c r="H13545" s="4">
        <v>20000</v>
      </c>
    </row>
    <row r="13546" spans="2:8" hidden="1" x14ac:dyDescent="0.15">
      <c r="B13546" s="8">
        <v>45650</v>
      </c>
      <c r="C13546" s="4" t="s">
        <v>226</v>
      </c>
      <c r="D13546" s="4" t="s">
        <v>20</v>
      </c>
      <c r="E13546" s="4" t="s">
        <v>1288</v>
      </c>
      <c r="F13546" s="4" t="s">
        <v>3379</v>
      </c>
      <c r="G13546" s="4">
        <v>5000</v>
      </c>
      <c r="H13546" s="4">
        <v>17221.990000000002</v>
      </c>
    </row>
    <row r="13547" spans="2:8" hidden="1" x14ac:dyDescent="0.15">
      <c r="B13547" s="8">
        <v>45642</v>
      </c>
      <c r="C13547" s="4" t="s">
        <v>226</v>
      </c>
      <c r="D13547" s="4" t="s">
        <v>20</v>
      </c>
      <c r="E13547" s="4" t="s">
        <v>1288</v>
      </c>
      <c r="F13547" s="4" t="s">
        <v>4360</v>
      </c>
      <c r="G13547" s="4">
        <v>5000</v>
      </c>
      <c r="H13547" s="4">
        <v>16919.57</v>
      </c>
    </row>
    <row r="13548" spans="2:8" hidden="1" x14ac:dyDescent="0.15">
      <c r="B13548" s="8">
        <v>45371</v>
      </c>
      <c r="C13548" s="4" t="s">
        <v>226</v>
      </c>
      <c r="D13548" s="4" t="s">
        <v>20</v>
      </c>
      <c r="E13548" s="4" t="s">
        <v>1288</v>
      </c>
      <c r="F13548" s="4" t="s">
        <v>4361</v>
      </c>
      <c r="G13548" s="4">
        <v>5000</v>
      </c>
      <c r="H13548" s="4">
        <v>16264.69</v>
      </c>
    </row>
    <row r="13549" spans="2:8" hidden="1" x14ac:dyDescent="0.15">
      <c r="B13549" s="8">
        <v>45339</v>
      </c>
      <c r="C13549" s="4" t="s">
        <v>226</v>
      </c>
      <c r="D13549" s="4" t="s">
        <v>20</v>
      </c>
      <c r="E13549" s="4" t="s">
        <v>1288</v>
      </c>
      <c r="F13549" s="4" t="s">
        <v>3379</v>
      </c>
      <c r="G13549" s="4">
        <v>5000</v>
      </c>
      <c r="H13549" s="4">
        <v>16207.6</v>
      </c>
    </row>
    <row r="13550" spans="2:8" hidden="1" x14ac:dyDescent="0.15">
      <c r="B13550" s="8">
        <v>45608</v>
      </c>
      <c r="C13550" s="4" t="s">
        <v>226</v>
      </c>
      <c r="D13550" s="4" t="s">
        <v>20</v>
      </c>
      <c r="E13550" s="4" t="s">
        <v>1288</v>
      </c>
      <c r="F13550" s="4" t="s">
        <v>4362</v>
      </c>
      <c r="G13550" s="4">
        <v>5000</v>
      </c>
      <c r="H13550" s="4">
        <v>16078.81</v>
      </c>
    </row>
    <row r="13551" spans="2:8" hidden="1" x14ac:dyDescent="0.15">
      <c r="B13551" s="8" t="s">
        <v>2316</v>
      </c>
      <c r="C13551" s="4" t="s">
        <v>27</v>
      </c>
      <c r="D13551" s="4" t="s">
        <v>54</v>
      </c>
      <c r="E13551" s="4" t="s">
        <v>20</v>
      </c>
      <c r="F13551" s="4" t="s">
        <v>3757</v>
      </c>
      <c r="G13551" s="4">
        <v>11250</v>
      </c>
      <c r="H13551" s="4">
        <v>103913.48</v>
      </c>
    </row>
    <row r="13552" spans="2:8" hidden="1" x14ac:dyDescent="0.15">
      <c r="B13552" s="8">
        <v>45630</v>
      </c>
      <c r="C13552" s="4" t="s">
        <v>226</v>
      </c>
      <c r="D13552" s="4" t="s">
        <v>20</v>
      </c>
      <c r="E13552" s="4" t="s">
        <v>1288</v>
      </c>
      <c r="F13552" s="4" t="s">
        <v>3379</v>
      </c>
      <c r="G13552" s="4">
        <v>5000</v>
      </c>
      <c r="H13552" s="4">
        <v>15538.51</v>
      </c>
    </row>
    <row r="13553" spans="2:8" hidden="1" x14ac:dyDescent="0.15">
      <c r="B13553" s="8">
        <v>45385</v>
      </c>
      <c r="C13553" s="4" t="s">
        <v>226</v>
      </c>
      <c r="D13553" s="4" t="s">
        <v>301</v>
      </c>
      <c r="E13553" s="4" t="s">
        <v>1288</v>
      </c>
      <c r="F13553" s="4" t="s">
        <v>4364</v>
      </c>
      <c r="G13553" s="4">
        <v>5000</v>
      </c>
      <c r="H13553" s="4">
        <v>15000</v>
      </c>
    </row>
    <row r="13554" spans="2:8" hidden="1" x14ac:dyDescent="0.15">
      <c r="B13554" s="8">
        <v>45446</v>
      </c>
      <c r="C13554" s="4" t="s">
        <v>226</v>
      </c>
      <c r="D13554" s="4" t="s">
        <v>20</v>
      </c>
      <c r="E13554" s="4" t="s">
        <v>1288</v>
      </c>
      <c r="F13554" s="4" t="s">
        <v>1363</v>
      </c>
      <c r="G13554" s="4">
        <v>5000</v>
      </c>
      <c r="H13554" s="4">
        <v>15000</v>
      </c>
    </row>
    <row r="13555" spans="2:8" hidden="1" x14ac:dyDescent="0.15">
      <c r="B13555" s="8">
        <v>45532</v>
      </c>
      <c r="C13555" s="4" t="s">
        <v>226</v>
      </c>
      <c r="D13555" s="4" t="s">
        <v>20</v>
      </c>
      <c r="E13555" s="4" t="s">
        <v>1288</v>
      </c>
      <c r="F13555" s="4" t="s">
        <v>1363</v>
      </c>
      <c r="G13555" s="4">
        <v>5000</v>
      </c>
      <c r="H13555" s="4">
        <v>15000</v>
      </c>
    </row>
    <row r="13556" spans="2:8" hidden="1" x14ac:dyDescent="0.15">
      <c r="B13556" s="8">
        <v>45589</v>
      </c>
      <c r="C13556" s="4" t="s">
        <v>226</v>
      </c>
      <c r="D13556" s="4" t="s">
        <v>20</v>
      </c>
      <c r="E13556" s="4" t="s">
        <v>1288</v>
      </c>
      <c r="F13556" s="4" t="s">
        <v>4365</v>
      </c>
      <c r="G13556" s="4">
        <v>5000</v>
      </c>
      <c r="H13556" s="4">
        <v>15000</v>
      </c>
    </row>
    <row r="13557" spans="2:8" hidden="1" x14ac:dyDescent="0.15">
      <c r="B13557" s="8">
        <v>45625</v>
      </c>
      <c r="C13557" s="4" t="s">
        <v>226</v>
      </c>
      <c r="D13557" s="4" t="s">
        <v>20</v>
      </c>
      <c r="E13557" s="4" t="s">
        <v>1288</v>
      </c>
      <c r="F13557" s="4" t="s">
        <v>4366</v>
      </c>
      <c r="G13557" s="4">
        <v>5000</v>
      </c>
      <c r="H13557" s="4">
        <v>15000</v>
      </c>
    </row>
    <row r="13558" spans="2:8" hidden="1" x14ac:dyDescent="0.15">
      <c r="B13558" s="8" t="s">
        <v>316</v>
      </c>
      <c r="C13558" s="4" t="s">
        <v>27</v>
      </c>
      <c r="D13558" s="4" t="s">
        <v>232</v>
      </c>
      <c r="E13558" s="4" t="s">
        <v>20</v>
      </c>
      <c r="F13558" s="4" t="s">
        <v>7940</v>
      </c>
      <c r="G13558" s="4">
        <v>1</v>
      </c>
      <c r="H13558" s="4">
        <v>13.28</v>
      </c>
    </row>
    <row r="13559" spans="2:8" hidden="1" x14ac:dyDescent="0.15">
      <c r="B13559" s="8">
        <v>45579</v>
      </c>
      <c r="C13559" s="4" t="s">
        <v>18</v>
      </c>
      <c r="D13559" s="4" t="s">
        <v>19</v>
      </c>
      <c r="E13559" s="4" t="s">
        <v>20</v>
      </c>
      <c r="F13559" s="4" t="s">
        <v>7320</v>
      </c>
      <c r="G13559" s="4">
        <v>12</v>
      </c>
      <c r="H13559" s="4">
        <v>40.99</v>
      </c>
    </row>
    <row r="13560" spans="2:8" hidden="1" x14ac:dyDescent="0.15">
      <c r="B13560" s="8">
        <v>45483</v>
      </c>
      <c r="C13560" s="4" t="s">
        <v>18</v>
      </c>
      <c r="D13560" s="4" t="s">
        <v>19</v>
      </c>
      <c r="E13560" s="4" t="s">
        <v>20</v>
      </c>
      <c r="F13560" s="4" t="s">
        <v>2791</v>
      </c>
      <c r="G13560" s="4">
        <v>19320</v>
      </c>
      <c r="H13560" s="4">
        <v>52018.77</v>
      </c>
    </row>
    <row r="13561" spans="2:8" hidden="1" x14ac:dyDescent="0.15">
      <c r="B13561" s="8">
        <v>45416</v>
      </c>
      <c r="C13561" s="4" t="s">
        <v>18</v>
      </c>
      <c r="D13561" s="4" t="s">
        <v>19</v>
      </c>
      <c r="E13561" s="4" t="s">
        <v>20</v>
      </c>
      <c r="F13561" s="4" t="s">
        <v>1487</v>
      </c>
      <c r="G13561" s="4">
        <v>26010</v>
      </c>
      <c r="H13561" s="4">
        <v>50424.99</v>
      </c>
    </row>
    <row r="13562" spans="2:8" hidden="1" x14ac:dyDescent="0.15">
      <c r="B13562" s="8">
        <v>45345</v>
      </c>
      <c r="C13562" s="4" t="s">
        <v>18</v>
      </c>
      <c r="D13562" s="4" t="s">
        <v>19</v>
      </c>
      <c r="E13562" s="4" t="s">
        <v>20</v>
      </c>
      <c r="F13562" s="4" t="s">
        <v>5296</v>
      </c>
      <c r="G13562" s="4">
        <v>1217.7</v>
      </c>
      <c r="H13562" s="4">
        <v>2435.4</v>
      </c>
    </row>
    <row r="13563" spans="2:8" hidden="1" x14ac:dyDescent="0.15">
      <c r="B13563" s="8">
        <v>45441</v>
      </c>
      <c r="C13563" s="4" t="s">
        <v>18</v>
      </c>
      <c r="D13563" s="4" t="s">
        <v>19</v>
      </c>
      <c r="E13563" s="4" t="s">
        <v>20</v>
      </c>
      <c r="F13563" s="4" t="s">
        <v>5808</v>
      </c>
      <c r="G13563" s="4">
        <v>600</v>
      </c>
      <c r="H13563" s="4">
        <v>1284.25</v>
      </c>
    </row>
    <row r="13564" spans="2:8" hidden="1" x14ac:dyDescent="0.15">
      <c r="B13564" s="8">
        <v>45335</v>
      </c>
      <c r="C13564" s="4" t="s">
        <v>18</v>
      </c>
      <c r="D13564" s="4" t="s">
        <v>19</v>
      </c>
      <c r="E13564" s="4" t="s">
        <v>20</v>
      </c>
      <c r="F13564" s="4" t="s">
        <v>2784</v>
      </c>
      <c r="G13564" s="4">
        <v>19320</v>
      </c>
      <c r="H13564" s="4">
        <v>52812.11</v>
      </c>
    </row>
    <row r="13565" spans="2:8" hidden="1" x14ac:dyDescent="0.15">
      <c r="B13565" s="8">
        <v>45385</v>
      </c>
      <c r="C13565" s="4" t="s">
        <v>226</v>
      </c>
      <c r="D13565" s="4" t="s">
        <v>301</v>
      </c>
      <c r="E13565" s="4" t="s">
        <v>1288</v>
      </c>
      <c r="F13565" s="4" t="s">
        <v>2645</v>
      </c>
      <c r="G13565" s="4">
        <v>5000</v>
      </c>
      <c r="H13565" s="4">
        <v>7950</v>
      </c>
    </row>
    <row r="13566" spans="2:8" hidden="1" x14ac:dyDescent="0.15">
      <c r="B13566" s="8">
        <v>45446</v>
      </c>
      <c r="C13566" s="4" t="s">
        <v>226</v>
      </c>
      <c r="D13566" s="4" t="s">
        <v>20</v>
      </c>
      <c r="E13566" s="4" t="s">
        <v>1288</v>
      </c>
      <c r="F13566" s="4" t="s">
        <v>2645</v>
      </c>
      <c r="G13566" s="4">
        <v>5000</v>
      </c>
      <c r="H13566" s="4">
        <v>7950</v>
      </c>
    </row>
    <row r="13567" spans="2:8" hidden="1" x14ac:dyDescent="0.15">
      <c r="B13567" s="8">
        <v>45453</v>
      </c>
      <c r="C13567" s="4" t="s">
        <v>226</v>
      </c>
      <c r="D13567" s="4" t="s">
        <v>20</v>
      </c>
      <c r="E13567" s="4" t="s">
        <v>950</v>
      </c>
      <c r="F13567" s="4" t="s">
        <v>4380</v>
      </c>
      <c r="G13567" s="4">
        <v>5000</v>
      </c>
      <c r="H13567" s="4">
        <v>3548.87</v>
      </c>
    </row>
    <row r="13568" spans="2:8" hidden="1" x14ac:dyDescent="0.15">
      <c r="B13568" s="8">
        <v>45329</v>
      </c>
      <c r="C13568" s="4" t="s">
        <v>226</v>
      </c>
      <c r="D13568" s="4" t="s">
        <v>20</v>
      </c>
      <c r="E13568" s="4" t="s">
        <v>950</v>
      </c>
      <c r="F13568" s="4" t="s">
        <v>4381</v>
      </c>
      <c r="G13568" s="4">
        <v>5000</v>
      </c>
      <c r="H13568" s="4">
        <v>3418.46</v>
      </c>
    </row>
    <row r="13569" spans="2:8" hidden="1" x14ac:dyDescent="0.15">
      <c r="B13569" s="8">
        <v>45348</v>
      </c>
      <c r="C13569" s="4" t="s">
        <v>18</v>
      </c>
      <c r="D13569" s="4" t="s">
        <v>19</v>
      </c>
      <c r="E13569" s="4" t="s">
        <v>20</v>
      </c>
      <c r="F13569" s="4" t="s">
        <v>3839</v>
      </c>
      <c r="G13569" s="4">
        <v>10237.700000000001</v>
      </c>
      <c r="H13569" s="4">
        <v>20475.400000000001</v>
      </c>
    </row>
    <row r="13570" spans="2:8" hidden="1" x14ac:dyDescent="0.15">
      <c r="B13570" s="8">
        <v>45422</v>
      </c>
      <c r="C13570" s="4" t="s">
        <v>18</v>
      </c>
      <c r="D13570" s="4" t="s">
        <v>19</v>
      </c>
      <c r="E13570" s="4" t="s">
        <v>20</v>
      </c>
      <c r="F13570" s="4" t="s">
        <v>6222</v>
      </c>
      <c r="G13570" s="4">
        <v>268.8</v>
      </c>
      <c r="H13570" s="4">
        <v>546.09</v>
      </c>
    </row>
    <row r="13571" spans="2:8" hidden="1" x14ac:dyDescent="0.15">
      <c r="B13571" s="8" t="s">
        <v>3988</v>
      </c>
      <c r="C13571" s="4" t="s">
        <v>27</v>
      </c>
      <c r="D13571" s="4" t="s">
        <v>19</v>
      </c>
      <c r="E13571" s="4" t="s">
        <v>20</v>
      </c>
      <c r="F13571" s="4" t="s">
        <v>3989</v>
      </c>
      <c r="G13571" s="4">
        <v>9000</v>
      </c>
      <c r="H13571" s="4">
        <v>18000</v>
      </c>
    </row>
    <row r="13572" spans="2:8" hidden="1" x14ac:dyDescent="0.15">
      <c r="B13572" s="8">
        <v>45344</v>
      </c>
      <c r="C13572" s="4" t="s">
        <v>18</v>
      </c>
      <c r="D13572" s="4" t="s">
        <v>19</v>
      </c>
      <c r="E13572" s="4" t="s">
        <v>20</v>
      </c>
      <c r="F13572" s="4" t="s">
        <v>1423</v>
      </c>
      <c r="G13572" s="4">
        <v>26699.200000000001</v>
      </c>
      <c r="H13572" s="4">
        <v>53398.400000000001</v>
      </c>
    </row>
    <row r="13573" spans="2:8" hidden="1" x14ac:dyDescent="0.15">
      <c r="B13573" s="8" t="s">
        <v>551</v>
      </c>
      <c r="C13573" s="4" t="s">
        <v>27</v>
      </c>
      <c r="D13573" s="4" t="s">
        <v>19</v>
      </c>
      <c r="E13573" s="4" t="s">
        <v>20</v>
      </c>
      <c r="F13573" s="4" t="s">
        <v>3510</v>
      </c>
      <c r="G13573" s="4">
        <v>13570</v>
      </c>
      <c r="H13573" s="4">
        <v>31550.25</v>
      </c>
    </row>
    <row r="13574" spans="2:8" hidden="1" x14ac:dyDescent="0.15">
      <c r="B13574" s="8" t="s">
        <v>1125</v>
      </c>
      <c r="C13574" s="4" t="s">
        <v>27</v>
      </c>
      <c r="D13574" s="4" t="s">
        <v>19</v>
      </c>
      <c r="E13574" s="4" t="s">
        <v>20</v>
      </c>
      <c r="F13574" s="4" t="s">
        <v>3345</v>
      </c>
      <c r="G13574" s="4">
        <v>15200</v>
      </c>
      <c r="H13574" s="4">
        <v>35340</v>
      </c>
    </row>
    <row r="13575" spans="2:8" hidden="1" x14ac:dyDescent="0.15">
      <c r="B13575" s="8">
        <v>45463</v>
      </c>
      <c r="C13575" s="4" t="s">
        <v>18</v>
      </c>
      <c r="D13575" s="4" t="s">
        <v>19</v>
      </c>
      <c r="E13575" s="4" t="s">
        <v>20</v>
      </c>
      <c r="F13575" s="4" t="s">
        <v>5316</v>
      </c>
      <c r="G13575" s="4">
        <v>1200</v>
      </c>
      <c r="H13575" s="4">
        <v>2347.35</v>
      </c>
    </row>
    <row r="13576" spans="2:8" hidden="1" x14ac:dyDescent="0.15">
      <c r="B13576" s="8">
        <v>45392</v>
      </c>
      <c r="C13576" s="4" t="s">
        <v>18</v>
      </c>
      <c r="D13576" s="4" t="s">
        <v>301</v>
      </c>
      <c r="E13576" s="4" t="s">
        <v>20</v>
      </c>
      <c r="F13576" s="4" t="s">
        <v>2783</v>
      </c>
      <c r="G13576" s="4">
        <v>19320</v>
      </c>
      <c r="H13576" s="4">
        <v>52884.67</v>
      </c>
    </row>
    <row r="13577" spans="2:8" hidden="1" x14ac:dyDescent="0.15">
      <c r="B13577" s="8" t="s">
        <v>664</v>
      </c>
      <c r="C13577" s="4" t="s">
        <v>27</v>
      </c>
      <c r="D13577" s="4" t="s">
        <v>19</v>
      </c>
      <c r="E13577" s="4" t="s">
        <v>20</v>
      </c>
      <c r="F13577" s="4" t="s">
        <v>2603</v>
      </c>
      <c r="G13577" s="4">
        <v>20000</v>
      </c>
      <c r="H13577" s="4">
        <v>49840.39</v>
      </c>
    </row>
    <row r="13578" spans="2:8" hidden="1" x14ac:dyDescent="0.15">
      <c r="B13578" s="8" t="s">
        <v>1255</v>
      </c>
      <c r="C13578" s="4" t="s">
        <v>27</v>
      </c>
      <c r="D13578" s="4" t="s">
        <v>19</v>
      </c>
      <c r="E13578" s="4" t="s">
        <v>20</v>
      </c>
      <c r="F13578" s="4" t="s">
        <v>2607</v>
      </c>
      <c r="G13578" s="4">
        <v>20000</v>
      </c>
      <c r="H13578" s="4">
        <v>49343.89</v>
      </c>
    </row>
    <row r="13579" spans="2:8" hidden="1" x14ac:dyDescent="0.15">
      <c r="B13579" s="8" t="s">
        <v>888</v>
      </c>
      <c r="C13579" s="4" t="s">
        <v>27</v>
      </c>
      <c r="D13579" s="4" t="s">
        <v>19</v>
      </c>
      <c r="E13579" s="4" t="s">
        <v>20</v>
      </c>
      <c r="F13579" s="4" t="s">
        <v>2607</v>
      </c>
      <c r="G13579" s="4">
        <v>19000</v>
      </c>
      <c r="H13579" s="4">
        <v>47631.67</v>
      </c>
    </row>
    <row r="13580" spans="2:8" hidden="1" x14ac:dyDescent="0.15">
      <c r="B13580" s="8" t="s">
        <v>2600</v>
      </c>
      <c r="C13580" s="4" t="s">
        <v>27</v>
      </c>
      <c r="D13580" s="4" t="s">
        <v>19</v>
      </c>
      <c r="E13580" s="4" t="s">
        <v>20</v>
      </c>
      <c r="F13580" s="4" t="s">
        <v>2601</v>
      </c>
      <c r="G13580" s="4">
        <v>20000</v>
      </c>
      <c r="H13580" s="4">
        <v>50100</v>
      </c>
    </row>
    <row r="13581" spans="2:8" hidden="1" x14ac:dyDescent="0.15">
      <c r="B13581" s="8">
        <v>45532</v>
      </c>
      <c r="C13581" s="4" t="s">
        <v>18</v>
      </c>
      <c r="D13581" s="4" t="s">
        <v>19</v>
      </c>
      <c r="E13581" s="4" t="s">
        <v>20</v>
      </c>
      <c r="F13581" s="4" t="s">
        <v>6684</v>
      </c>
      <c r="G13581" s="4">
        <v>96</v>
      </c>
      <c r="H13581" s="4">
        <v>197.26</v>
      </c>
    </row>
    <row r="13582" spans="2:8" hidden="1" x14ac:dyDescent="0.15">
      <c r="B13582" s="8">
        <v>45398</v>
      </c>
      <c r="C13582" s="4" t="s">
        <v>18</v>
      </c>
      <c r="D13582" s="4" t="s">
        <v>301</v>
      </c>
      <c r="E13582" s="4" t="s">
        <v>20</v>
      </c>
      <c r="F13582" s="4" t="s">
        <v>6242</v>
      </c>
      <c r="G13582" s="4">
        <v>252</v>
      </c>
      <c r="H13582" s="4">
        <v>685.79</v>
      </c>
    </row>
    <row r="13583" spans="2:8" hidden="1" x14ac:dyDescent="0.15">
      <c r="B13583" s="8">
        <v>45405</v>
      </c>
      <c r="C13583" s="4" t="s">
        <v>18</v>
      </c>
      <c r="D13583" s="4" t="s">
        <v>301</v>
      </c>
      <c r="E13583" s="4" t="s">
        <v>20</v>
      </c>
      <c r="F13583" s="4" t="s">
        <v>4505</v>
      </c>
      <c r="G13583" s="4">
        <v>3884</v>
      </c>
      <c r="H13583" s="4">
        <v>19457.009999999998</v>
      </c>
    </row>
    <row r="13584" spans="2:8" hidden="1" x14ac:dyDescent="0.15">
      <c r="B13584" s="8" t="s">
        <v>2292</v>
      </c>
      <c r="C13584" s="4" t="s">
        <v>27</v>
      </c>
      <c r="D13584" s="4" t="s">
        <v>470</v>
      </c>
      <c r="E13584" s="4" t="s">
        <v>20</v>
      </c>
      <c r="F13584" s="4" t="s">
        <v>4113</v>
      </c>
      <c r="G13584" s="4">
        <v>7290</v>
      </c>
      <c r="H13584" s="4">
        <v>25730</v>
      </c>
    </row>
    <row r="13585" spans="2:8" hidden="1" x14ac:dyDescent="0.15">
      <c r="B13585" s="8" t="s">
        <v>1721</v>
      </c>
      <c r="C13585" s="4" t="s">
        <v>27</v>
      </c>
      <c r="D13585" s="4" t="s">
        <v>470</v>
      </c>
      <c r="E13585" s="4" t="s">
        <v>20</v>
      </c>
      <c r="F13585" s="4" t="s">
        <v>4113</v>
      </c>
      <c r="G13585" s="4">
        <v>5250</v>
      </c>
      <c r="H13585" s="4">
        <v>20343.02</v>
      </c>
    </row>
    <row r="13586" spans="2:8" hidden="1" x14ac:dyDescent="0.15">
      <c r="B13586" s="8" t="s">
        <v>2491</v>
      </c>
      <c r="C13586" s="4" t="s">
        <v>27</v>
      </c>
      <c r="D13586" s="4" t="s">
        <v>470</v>
      </c>
      <c r="E13586" s="4" t="s">
        <v>20</v>
      </c>
      <c r="F13586" s="4" t="s">
        <v>4113</v>
      </c>
      <c r="G13586" s="4">
        <v>2800</v>
      </c>
      <c r="H13586" s="4">
        <v>9666.17</v>
      </c>
    </row>
    <row r="13587" spans="2:8" hidden="1" x14ac:dyDescent="0.15">
      <c r="B13587" s="8" t="s">
        <v>2707</v>
      </c>
      <c r="C13587" s="4" t="s">
        <v>27</v>
      </c>
      <c r="D13587" s="4" t="s">
        <v>19</v>
      </c>
      <c r="E13587" s="4" t="s">
        <v>20</v>
      </c>
      <c r="F13587" s="4" t="s">
        <v>4113</v>
      </c>
      <c r="G13587" s="4">
        <v>6060</v>
      </c>
      <c r="H13587" s="4">
        <v>6778.91</v>
      </c>
    </row>
    <row r="13588" spans="2:8" hidden="1" x14ac:dyDescent="0.15">
      <c r="B13588" s="8" t="s">
        <v>672</v>
      </c>
      <c r="C13588" s="4" t="s">
        <v>27</v>
      </c>
      <c r="D13588" s="4" t="s">
        <v>19</v>
      </c>
      <c r="E13588" s="4" t="s">
        <v>20</v>
      </c>
      <c r="F13588" s="4" t="s">
        <v>1980</v>
      </c>
      <c r="G13588" s="4">
        <v>23382.5</v>
      </c>
      <c r="H13588" s="4">
        <v>46958.9</v>
      </c>
    </row>
    <row r="13589" spans="2:8" hidden="1" x14ac:dyDescent="0.15">
      <c r="B13589" s="8" t="s">
        <v>1981</v>
      </c>
      <c r="C13589" s="4" t="s">
        <v>27</v>
      </c>
      <c r="D13589" s="4" t="s">
        <v>19</v>
      </c>
      <c r="E13589" s="4" t="s">
        <v>20</v>
      </c>
      <c r="F13589" s="4" t="s">
        <v>1980</v>
      </c>
      <c r="G13589" s="4">
        <v>23382.5</v>
      </c>
      <c r="H13589" s="4">
        <v>46958.71</v>
      </c>
    </row>
    <row r="13590" spans="2:8" hidden="1" x14ac:dyDescent="0.15">
      <c r="B13590" s="8" t="s">
        <v>1747</v>
      </c>
      <c r="C13590" s="4" t="s">
        <v>27</v>
      </c>
      <c r="D13590" s="4" t="s">
        <v>19</v>
      </c>
      <c r="E13590" s="4" t="s">
        <v>20</v>
      </c>
      <c r="F13590" s="4" t="s">
        <v>1986</v>
      </c>
      <c r="G13590" s="4">
        <v>23288</v>
      </c>
      <c r="H13590" s="4">
        <v>46769.4</v>
      </c>
    </row>
    <row r="13591" spans="2:8" hidden="1" x14ac:dyDescent="0.15">
      <c r="B13591" s="8" t="s">
        <v>1967</v>
      </c>
      <c r="C13591" s="4" t="s">
        <v>27</v>
      </c>
      <c r="D13591" s="4" t="s">
        <v>19</v>
      </c>
      <c r="E13591" s="4" t="s">
        <v>20</v>
      </c>
      <c r="F13591" s="4" t="s">
        <v>1968</v>
      </c>
      <c r="G13591" s="4">
        <v>23436</v>
      </c>
      <c r="H13591" s="4">
        <v>20452.27</v>
      </c>
    </row>
    <row r="13592" spans="2:8" hidden="1" x14ac:dyDescent="0.15">
      <c r="B13592" s="8" t="s">
        <v>304</v>
      </c>
      <c r="C13592" s="4" t="s">
        <v>27</v>
      </c>
      <c r="D13592" s="4" t="s">
        <v>19</v>
      </c>
      <c r="E13592" s="4" t="s">
        <v>20</v>
      </c>
      <c r="F13592" s="4" t="s">
        <v>2176</v>
      </c>
      <c r="G13592" s="4">
        <v>21071.952000000001</v>
      </c>
      <c r="H13592" s="4">
        <v>42253.58</v>
      </c>
    </row>
    <row r="13593" spans="2:8" hidden="1" x14ac:dyDescent="0.15">
      <c r="B13593" s="8" t="s">
        <v>2036</v>
      </c>
      <c r="C13593" s="4" t="s">
        <v>27</v>
      </c>
      <c r="D13593" s="4" t="s">
        <v>19</v>
      </c>
      <c r="E13593" s="4" t="s">
        <v>20</v>
      </c>
      <c r="F13593" s="4" t="s">
        <v>2037</v>
      </c>
      <c r="G13593" s="4">
        <v>22725</v>
      </c>
      <c r="H13593" s="4">
        <v>45744.05</v>
      </c>
    </row>
    <row r="13594" spans="2:8" hidden="1" x14ac:dyDescent="0.15">
      <c r="B13594" s="8" t="s">
        <v>1030</v>
      </c>
      <c r="C13594" s="4" t="s">
        <v>27</v>
      </c>
      <c r="D13594" s="4" t="s">
        <v>19</v>
      </c>
      <c r="E13594" s="4" t="s">
        <v>20</v>
      </c>
      <c r="F13594" s="4" t="s">
        <v>2137</v>
      </c>
      <c r="G13594" s="4">
        <v>21600</v>
      </c>
      <c r="H13594" s="4">
        <v>43481.27</v>
      </c>
    </row>
    <row r="13595" spans="2:8" hidden="1" x14ac:dyDescent="0.15">
      <c r="B13595" s="8" t="s">
        <v>707</v>
      </c>
      <c r="C13595" s="4" t="s">
        <v>27</v>
      </c>
      <c r="D13595" s="4" t="s">
        <v>19</v>
      </c>
      <c r="E13595" s="4" t="s">
        <v>20</v>
      </c>
      <c r="F13595" s="4" t="s">
        <v>1984</v>
      </c>
      <c r="G13595" s="4">
        <v>23301</v>
      </c>
      <c r="H13595" s="4">
        <v>46830.57</v>
      </c>
    </row>
    <row r="13596" spans="2:8" hidden="1" x14ac:dyDescent="0.15">
      <c r="B13596" s="8" t="s">
        <v>1030</v>
      </c>
      <c r="C13596" s="4" t="s">
        <v>27</v>
      </c>
      <c r="D13596" s="4" t="s">
        <v>19</v>
      </c>
      <c r="E13596" s="4" t="s">
        <v>20</v>
      </c>
      <c r="F13596" s="4" t="s">
        <v>2078</v>
      </c>
      <c r="G13596" s="4">
        <v>22252.5</v>
      </c>
      <c r="H13596" s="4">
        <v>44639.83</v>
      </c>
    </row>
    <row r="13597" spans="2:8" hidden="1" x14ac:dyDescent="0.15">
      <c r="B13597" s="8">
        <v>45398</v>
      </c>
      <c r="C13597" s="4" t="s">
        <v>18</v>
      </c>
      <c r="D13597" s="4" t="s">
        <v>301</v>
      </c>
      <c r="E13597" s="4" t="s">
        <v>20</v>
      </c>
      <c r="F13597" s="4" t="s">
        <v>5352</v>
      </c>
      <c r="G13597" s="4">
        <v>1112.2</v>
      </c>
      <c r="H13597" s="4">
        <v>2241</v>
      </c>
    </row>
    <row r="13598" spans="2:8" hidden="1" x14ac:dyDescent="0.15">
      <c r="B13598" s="8">
        <v>45498</v>
      </c>
      <c r="C13598" s="4" t="s">
        <v>226</v>
      </c>
      <c r="D13598" s="4" t="s">
        <v>20</v>
      </c>
      <c r="E13598" s="4" t="s">
        <v>559</v>
      </c>
      <c r="F13598" s="4" t="s">
        <v>4485</v>
      </c>
      <c r="G13598" s="4">
        <v>4000</v>
      </c>
      <c r="H13598" s="4">
        <v>16232.43</v>
      </c>
    </row>
    <row r="13599" spans="2:8" hidden="1" x14ac:dyDescent="0.15">
      <c r="B13599" s="8">
        <v>45558</v>
      </c>
      <c r="C13599" s="4" t="s">
        <v>226</v>
      </c>
      <c r="D13599" s="4" t="s">
        <v>20</v>
      </c>
      <c r="E13599" s="4" t="s">
        <v>559</v>
      </c>
      <c r="F13599" s="4" t="s">
        <v>4486</v>
      </c>
      <c r="G13599" s="4">
        <v>4000</v>
      </c>
      <c r="H13599" s="4">
        <v>15748.48</v>
      </c>
    </row>
    <row r="13600" spans="2:8" hidden="1" x14ac:dyDescent="0.15">
      <c r="B13600" s="8" t="s">
        <v>1271</v>
      </c>
      <c r="C13600" s="4" t="s">
        <v>27</v>
      </c>
      <c r="D13600" s="4" t="s">
        <v>54</v>
      </c>
      <c r="E13600" s="4" t="s">
        <v>20</v>
      </c>
      <c r="F13600" s="4" t="s">
        <v>5877</v>
      </c>
      <c r="G13600" s="4">
        <v>505.53</v>
      </c>
      <c r="H13600" s="4">
        <v>4293.1499999999996</v>
      </c>
    </row>
    <row r="13601" spans="2:8" hidden="1" x14ac:dyDescent="0.15">
      <c r="B13601" s="8">
        <v>45427</v>
      </c>
      <c r="C13601" s="4" t="s">
        <v>226</v>
      </c>
      <c r="D13601" s="4" t="s">
        <v>20</v>
      </c>
      <c r="E13601" s="4" t="s">
        <v>1288</v>
      </c>
      <c r="F13601" s="4" t="s">
        <v>4491</v>
      </c>
      <c r="G13601" s="4">
        <v>4000</v>
      </c>
      <c r="H13601" s="4">
        <v>13134.98</v>
      </c>
    </row>
    <row r="13602" spans="2:8" hidden="1" x14ac:dyDescent="0.15">
      <c r="B13602" s="8" t="s">
        <v>467</v>
      </c>
      <c r="C13602" s="4" t="s">
        <v>27</v>
      </c>
      <c r="D13602" s="4" t="s">
        <v>54</v>
      </c>
      <c r="E13602" s="4" t="s">
        <v>20</v>
      </c>
      <c r="F13602" s="4" t="s">
        <v>485</v>
      </c>
      <c r="G13602" s="4">
        <v>497.31</v>
      </c>
      <c r="H13602" s="4">
        <v>4685.99</v>
      </c>
    </row>
    <row r="13603" spans="2:8" hidden="1" x14ac:dyDescent="0.15">
      <c r="B13603" s="8">
        <v>45623</v>
      </c>
      <c r="C13603" s="4" t="s">
        <v>226</v>
      </c>
      <c r="D13603" s="4" t="s">
        <v>20</v>
      </c>
      <c r="E13603" s="4" t="s">
        <v>2722</v>
      </c>
      <c r="F13603" s="4" t="s">
        <v>4494</v>
      </c>
      <c r="G13603" s="4">
        <v>4000</v>
      </c>
      <c r="H13603" s="4">
        <v>4993.6499999999996</v>
      </c>
    </row>
    <row r="13604" spans="2:8" hidden="1" x14ac:dyDescent="0.15">
      <c r="B13604" s="8">
        <v>45329</v>
      </c>
      <c r="C13604" s="4" t="s">
        <v>226</v>
      </c>
      <c r="D13604" s="4" t="s">
        <v>20</v>
      </c>
      <c r="E13604" s="4" t="s">
        <v>950</v>
      </c>
      <c r="F13604" s="4" t="s">
        <v>4496</v>
      </c>
      <c r="G13604" s="4">
        <v>4000</v>
      </c>
      <c r="H13604" s="4">
        <v>2734.77</v>
      </c>
    </row>
    <row r="13605" spans="2:8" hidden="1" x14ac:dyDescent="0.15">
      <c r="B13605" s="8" t="s">
        <v>486</v>
      </c>
      <c r="C13605" s="4" t="s">
        <v>27</v>
      </c>
      <c r="D13605" s="4" t="s">
        <v>54</v>
      </c>
      <c r="E13605" s="4" t="s">
        <v>20</v>
      </c>
      <c r="F13605" s="4" t="s">
        <v>487</v>
      </c>
      <c r="G13605" s="4">
        <v>493.2</v>
      </c>
      <c r="H13605" s="4">
        <v>4648.12</v>
      </c>
    </row>
    <row r="13606" spans="2:8" hidden="1" x14ac:dyDescent="0.15">
      <c r="B13606" s="8" t="s">
        <v>5635</v>
      </c>
      <c r="C13606" s="4" t="s">
        <v>27</v>
      </c>
      <c r="D13606" s="4" t="s">
        <v>198</v>
      </c>
      <c r="E13606" s="4" t="s">
        <v>20</v>
      </c>
      <c r="F13606" s="4" t="s">
        <v>6370</v>
      </c>
      <c r="G13606" s="4">
        <v>200</v>
      </c>
      <c r="H13606" s="4">
        <v>1239.3599999999999</v>
      </c>
    </row>
    <row r="13607" spans="2:8" hidden="1" x14ac:dyDescent="0.15">
      <c r="B13607" s="8" t="s">
        <v>891</v>
      </c>
      <c r="C13607" s="4" t="s">
        <v>27</v>
      </c>
      <c r="D13607" s="4" t="s">
        <v>198</v>
      </c>
      <c r="E13607" s="4" t="s">
        <v>20</v>
      </c>
      <c r="F13607" s="4" t="s">
        <v>6370</v>
      </c>
      <c r="G13607" s="4">
        <v>100</v>
      </c>
      <c r="H13607" s="4">
        <v>636.82000000000005</v>
      </c>
    </row>
    <row r="13608" spans="2:8" hidden="1" x14ac:dyDescent="0.15">
      <c r="B13608" s="8" t="s">
        <v>1837</v>
      </c>
      <c r="C13608" s="4" t="s">
        <v>27</v>
      </c>
      <c r="D13608" s="4" t="s">
        <v>198</v>
      </c>
      <c r="E13608" s="4" t="s">
        <v>20</v>
      </c>
      <c r="F13608" s="4" t="s">
        <v>6190</v>
      </c>
      <c r="G13608" s="4">
        <v>295</v>
      </c>
      <c r="H13608" s="4">
        <v>3264.64</v>
      </c>
    </row>
    <row r="13609" spans="2:8" hidden="1" x14ac:dyDescent="0.15">
      <c r="B13609" s="8" t="s">
        <v>1837</v>
      </c>
      <c r="C13609" s="4" t="s">
        <v>27</v>
      </c>
      <c r="D13609" s="4" t="s">
        <v>198</v>
      </c>
      <c r="E13609" s="4" t="s">
        <v>20</v>
      </c>
      <c r="F13609" s="4" t="s">
        <v>6951</v>
      </c>
      <c r="G13609" s="4">
        <v>40</v>
      </c>
      <c r="H13609" s="4">
        <v>245.89</v>
      </c>
    </row>
    <row r="13610" spans="2:8" hidden="1" x14ac:dyDescent="0.15">
      <c r="B13610" s="8" t="s">
        <v>1693</v>
      </c>
      <c r="C13610" s="4" t="s">
        <v>27</v>
      </c>
      <c r="D13610" s="4" t="s">
        <v>391</v>
      </c>
      <c r="E13610" s="4" t="s">
        <v>20</v>
      </c>
      <c r="F13610" s="4" t="s">
        <v>5841</v>
      </c>
      <c r="G13610" s="4">
        <v>544.29999999999905</v>
      </c>
      <c r="H13610" s="4">
        <v>6124.88</v>
      </c>
    </row>
    <row r="13611" spans="2:8" hidden="1" x14ac:dyDescent="0.15">
      <c r="B13611" s="8">
        <v>45337</v>
      </c>
      <c r="C13611" s="4" t="s">
        <v>226</v>
      </c>
      <c r="D13611" s="4" t="s">
        <v>20</v>
      </c>
      <c r="E13611" s="4" t="s">
        <v>232</v>
      </c>
      <c r="F13611" s="4" t="s">
        <v>4540</v>
      </c>
      <c r="G13611" s="4">
        <v>3600</v>
      </c>
      <c r="H13611" s="4">
        <v>3775.39</v>
      </c>
    </row>
    <row r="13612" spans="2:8" hidden="1" x14ac:dyDescent="0.15">
      <c r="B13612" s="8" t="s">
        <v>2124</v>
      </c>
      <c r="C13612" s="4" t="s">
        <v>27</v>
      </c>
      <c r="D13612" s="4" t="s">
        <v>198</v>
      </c>
      <c r="E13612" s="4" t="s">
        <v>20</v>
      </c>
      <c r="F13612" s="4" t="s">
        <v>6191</v>
      </c>
      <c r="G13612" s="4">
        <v>294.8</v>
      </c>
      <c r="H13612" s="4">
        <v>3090.74</v>
      </c>
    </row>
    <row r="13613" spans="2:8" hidden="1" x14ac:dyDescent="0.15">
      <c r="B13613" s="8" t="s">
        <v>977</v>
      </c>
      <c r="C13613" s="4" t="s">
        <v>27</v>
      </c>
      <c r="D13613" s="4" t="s">
        <v>488</v>
      </c>
      <c r="E13613" s="4" t="s">
        <v>20</v>
      </c>
      <c r="F13613" s="4" t="s">
        <v>7175</v>
      </c>
      <c r="G13613" s="4">
        <v>20</v>
      </c>
      <c r="H13613" s="4">
        <v>177.27</v>
      </c>
    </row>
    <row r="13614" spans="2:8" hidden="1" x14ac:dyDescent="0.15">
      <c r="B13614" s="8" t="s">
        <v>977</v>
      </c>
      <c r="C13614" s="4" t="s">
        <v>27</v>
      </c>
      <c r="D13614" s="4" t="s">
        <v>488</v>
      </c>
      <c r="E13614" s="4" t="s">
        <v>20</v>
      </c>
      <c r="F13614" s="4" t="s">
        <v>7083</v>
      </c>
      <c r="G13614" s="4">
        <v>25</v>
      </c>
      <c r="H13614" s="4">
        <v>57.08</v>
      </c>
    </row>
    <row r="13615" spans="2:8" hidden="1" x14ac:dyDescent="0.15">
      <c r="B13615" s="8" t="s">
        <v>2244</v>
      </c>
      <c r="C13615" s="4" t="s">
        <v>27</v>
      </c>
      <c r="D13615" s="4" t="s">
        <v>488</v>
      </c>
      <c r="E13615" s="4" t="s">
        <v>20</v>
      </c>
      <c r="F13615" s="4" t="s">
        <v>7083</v>
      </c>
      <c r="G13615" s="4">
        <v>9</v>
      </c>
      <c r="H13615" s="4">
        <v>113.02</v>
      </c>
    </row>
    <row r="13616" spans="2:8" hidden="1" x14ac:dyDescent="0.15">
      <c r="B13616" s="8" t="s">
        <v>8193</v>
      </c>
      <c r="C13616" s="4" t="s">
        <v>27</v>
      </c>
      <c r="D13616" s="4" t="s">
        <v>232</v>
      </c>
      <c r="E13616" s="4" t="s">
        <v>20</v>
      </c>
      <c r="F13616" s="4" t="s">
        <v>8194</v>
      </c>
      <c r="G13616" s="4">
        <v>0.3</v>
      </c>
      <c r="H13616" s="4">
        <v>2.29</v>
      </c>
    </row>
    <row r="13617" spans="2:8" hidden="1" x14ac:dyDescent="0.15">
      <c r="B13617" s="8" t="s">
        <v>1681</v>
      </c>
      <c r="C13617" s="4" t="s">
        <v>27</v>
      </c>
      <c r="D13617" s="4" t="s">
        <v>232</v>
      </c>
      <c r="E13617" s="4" t="s">
        <v>20</v>
      </c>
      <c r="F13617" s="4" t="s">
        <v>7952</v>
      </c>
      <c r="G13617" s="4">
        <v>1</v>
      </c>
      <c r="H13617" s="4">
        <v>7.81</v>
      </c>
    </row>
    <row r="13618" spans="2:8" hidden="1" x14ac:dyDescent="0.15">
      <c r="B13618" s="8">
        <v>45469</v>
      </c>
      <c r="C13618" s="4" t="s">
        <v>226</v>
      </c>
      <c r="D13618" s="4" t="s">
        <v>20</v>
      </c>
      <c r="E13618" s="4" t="s">
        <v>4461</v>
      </c>
      <c r="F13618" s="4" t="s">
        <v>4580</v>
      </c>
      <c r="G13618" s="4">
        <v>3250.4</v>
      </c>
      <c r="H13618" s="4">
        <v>65600</v>
      </c>
    </row>
    <row r="13619" spans="2:8" hidden="1" x14ac:dyDescent="0.15">
      <c r="B13619" s="8" t="s">
        <v>80</v>
      </c>
      <c r="C13619" s="4" t="s">
        <v>27</v>
      </c>
      <c r="D13619" s="4" t="s">
        <v>371</v>
      </c>
      <c r="E13619" s="4" t="s">
        <v>20</v>
      </c>
      <c r="F13619" s="4" t="s">
        <v>5156</v>
      </c>
      <c r="G13619" s="4">
        <v>1500</v>
      </c>
      <c r="H13619" s="4">
        <v>6654.38</v>
      </c>
    </row>
    <row r="13620" spans="2:8" hidden="1" x14ac:dyDescent="0.15">
      <c r="B13620" s="8" t="s">
        <v>2951</v>
      </c>
      <c r="C13620" s="4" t="s">
        <v>27</v>
      </c>
      <c r="D13620" s="4" t="s">
        <v>196</v>
      </c>
      <c r="E13620" s="4" t="s">
        <v>20</v>
      </c>
      <c r="F13620" s="4" t="s">
        <v>4519</v>
      </c>
      <c r="G13620" s="4">
        <v>3750</v>
      </c>
      <c r="H13620" s="4">
        <v>18137.87</v>
      </c>
    </row>
    <row r="13621" spans="2:8" hidden="1" x14ac:dyDescent="0.15">
      <c r="B13621" s="8">
        <v>45630</v>
      </c>
      <c r="C13621" s="4" t="s">
        <v>226</v>
      </c>
      <c r="D13621" s="4" t="s">
        <v>20</v>
      </c>
      <c r="E13621" s="4" t="s">
        <v>1288</v>
      </c>
      <c r="F13621" s="4" t="s">
        <v>4594</v>
      </c>
      <c r="G13621" s="4">
        <v>3200</v>
      </c>
      <c r="H13621" s="4">
        <v>2029.42</v>
      </c>
    </row>
    <row r="13622" spans="2:8" hidden="1" x14ac:dyDescent="0.15">
      <c r="B13622" s="8" t="s">
        <v>2194</v>
      </c>
      <c r="C13622" s="4" t="s">
        <v>27</v>
      </c>
      <c r="D13622" s="4" t="s">
        <v>555</v>
      </c>
      <c r="E13622" s="4" t="s">
        <v>20</v>
      </c>
      <c r="F13622" s="4" t="s">
        <v>7558</v>
      </c>
      <c r="G13622" s="4">
        <v>5</v>
      </c>
      <c r="H13622" s="4">
        <v>15.95</v>
      </c>
    </row>
    <row r="13623" spans="2:8" hidden="1" x14ac:dyDescent="0.15">
      <c r="B13623" s="8" t="s">
        <v>554</v>
      </c>
      <c r="C13623" s="4" t="s">
        <v>27</v>
      </c>
      <c r="D13623" s="4" t="s">
        <v>555</v>
      </c>
      <c r="E13623" s="4" t="s">
        <v>20</v>
      </c>
      <c r="F13623" s="4" t="s">
        <v>556</v>
      </c>
      <c r="G13623" s="4">
        <v>14</v>
      </c>
      <c r="H13623" s="4">
        <v>109.75</v>
      </c>
    </row>
    <row r="13624" spans="2:8" hidden="1" x14ac:dyDescent="0.15">
      <c r="B13624" s="8" t="s">
        <v>379</v>
      </c>
      <c r="C13624" s="4" t="s">
        <v>27</v>
      </c>
      <c r="D13624" s="4" t="s">
        <v>54</v>
      </c>
      <c r="E13624" s="4" t="s">
        <v>20</v>
      </c>
      <c r="F13624" s="4" t="s">
        <v>380</v>
      </c>
      <c r="G13624" s="4">
        <v>4752</v>
      </c>
      <c r="H13624" s="4">
        <v>36359.26</v>
      </c>
    </row>
    <row r="13625" spans="2:8" hidden="1" x14ac:dyDescent="0.15">
      <c r="B13625" s="8" t="s">
        <v>3904</v>
      </c>
      <c r="C13625" s="4" t="s">
        <v>27</v>
      </c>
      <c r="D13625" s="4" t="s">
        <v>19</v>
      </c>
      <c r="E13625" s="4" t="s">
        <v>20</v>
      </c>
      <c r="F13625" s="4" t="s">
        <v>5290</v>
      </c>
      <c r="G13625" s="4">
        <v>1240</v>
      </c>
      <c r="H13625" s="4">
        <v>2775.21</v>
      </c>
    </row>
    <row r="13626" spans="2:8" hidden="1" x14ac:dyDescent="0.15">
      <c r="B13626" s="8">
        <v>45526</v>
      </c>
      <c r="C13626" s="4" t="s">
        <v>18</v>
      </c>
      <c r="D13626" s="4" t="s">
        <v>19</v>
      </c>
      <c r="E13626" s="4" t="s">
        <v>20</v>
      </c>
      <c r="F13626" s="4" t="s">
        <v>6145</v>
      </c>
      <c r="G13626" s="4">
        <v>302.39999999999998</v>
      </c>
      <c r="H13626" s="4">
        <v>615.05999999999995</v>
      </c>
    </row>
    <row r="13627" spans="2:8" hidden="1" x14ac:dyDescent="0.15">
      <c r="B13627" s="8">
        <v>45468</v>
      </c>
      <c r="C13627" s="4" t="s">
        <v>18</v>
      </c>
      <c r="D13627" s="4" t="s">
        <v>19</v>
      </c>
      <c r="E13627" s="4" t="s">
        <v>20</v>
      </c>
      <c r="F13627" s="4" t="s">
        <v>2767</v>
      </c>
      <c r="G13627" s="4">
        <v>19320</v>
      </c>
      <c r="H13627" s="4">
        <v>59195.6</v>
      </c>
    </row>
    <row r="13628" spans="2:8" hidden="1" x14ac:dyDescent="0.15">
      <c r="B13628" s="8">
        <v>45394</v>
      </c>
      <c r="C13628" s="4" t="s">
        <v>18</v>
      </c>
      <c r="D13628" s="4" t="s">
        <v>301</v>
      </c>
      <c r="E13628" s="4" t="s">
        <v>20</v>
      </c>
      <c r="F13628" s="4" t="s">
        <v>2753</v>
      </c>
      <c r="G13628" s="4">
        <v>19440</v>
      </c>
      <c r="H13628" s="4">
        <v>56267.99</v>
      </c>
    </row>
    <row r="13629" spans="2:8" hidden="1" x14ac:dyDescent="0.15">
      <c r="B13629" s="8" t="s">
        <v>2654</v>
      </c>
      <c r="C13629" s="4" t="s">
        <v>27</v>
      </c>
      <c r="D13629" s="4" t="s">
        <v>20</v>
      </c>
      <c r="E13629" s="4" t="s">
        <v>20</v>
      </c>
      <c r="F13629" s="4" t="s">
        <v>2655</v>
      </c>
      <c r="G13629" s="4">
        <v>20000</v>
      </c>
      <c r="H13629" s="4">
        <v>18805.830000000002</v>
      </c>
    </row>
    <row r="13630" spans="2:8" hidden="1" x14ac:dyDescent="0.15">
      <c r="B13630" s="8">
        <v>45612</v>
      </c>
      <c r="C13630" s="4" t="s">
        <v>18</v>
      </c>
      <c r="D13630" s="4" t="s">
        <v>19</v>
      </c>
      <c r="E13630" s="4" t="s">
        <v>20</v>
      </c>
      <c r="F13630" s="4" t="s">
        <v>7510</v>
      </c>
      <c r="G13630" s="4">
        <v>5.5</v>
      </c>
      <c r="H13630" s="4">
        <v>13.63</v>
      </c>
    </row>
    <row r="13631" spans="2:8" hidden="1" x14ac:dyDescent="0.15">
      <c r="B13631" s="8" t="s">
        <v>2595</v>
      </c>
      <c r="C13631" s="4" t="s">
        <v>27</v>
      </c>
      <c r="D13631" s="4" t="s">
        <v>19</v>
      </c>
      <c r="E13631" s="4" t="s">
        <v>20</v>
      </c>
      <c r="F13631" s="4" t="s">
        <v>3829</v>
      </c>
      <c r="G13631" s="4">
        <v>10440.5</v>
      </c>
      <c r="H13631" s="4">
        <v>29174.85</v>
      </c>
    </row>
    <row r="13632" spans="2:8" hidden="1" x14ac:dyDescent="0.15">
      <c r="B13632" s="8" t="s">
        <v>2595</v>
      </c>
      <c r="C13632" s="4" t="s">
        <v>27</v>
      </c>
      <c r="D13632" s="4" t="s">
        <v>19</v>
      </c>
      <c r="E13632" s="4" t="s">
        <v>20</v>
      </c>
      <c r="F13632" s="4" t="s">
        <v>7386</v>
      </c>
      <c r="G13632" s="4">
        <v>9.5</v>
      </c>
      <c r="H13632" s="4">
        <v>26.54</v>
      </c>
    </row>
    <row r="13633" spans="2:8" hidden="1" x14ac:dyDescent="0.15">
      <c r="B13633" s="8">
        <v>45358</v>
      </c>
      <c r="C13633" s="4" t="s">
        <v>226</v>
      </c>
      <c r="D13633" s="4" t="s">
        <v>20</v>
      </c>
      <c r="E13633" s="4" t="s">
        <v>2722</v>
      </c>
      <c r="F13633" s="4" t="s">
        <v>4655</v>
      </c>
      <c r="G13633" s="4">
        <v>3000</v>
      </c>
      <c r="H13633" s="4">
        <v>15065.95</v>
      </c>
    </row>
    <row r="13634" spans="2:8" hidden="1" x14ac:dyDescent="0.15">
      <c r="B13634" s="8">
        <v>45350</v>
      </c>
      <c r="C13634" s="4" t="s">
        <v>226</v>
      </c>
      <c r="D13634" s="4" t="s">
        <v>20</v>
      </c>
      <c r="E13634" s="4" t="s">
        <v>559</v>
      </c>
      <c r="F13634" s="4" t="s">
        <v>2645</v>
      </c>
      <c r="G13634" s="4">
        <v>3000</v>
      </c>
      <c r="H13634" s="4">
        <v>13500</v>
      </c>
    </row>
    <row r="13635" spans="2:8" hidden="1" x14ac:dyDescent="0.15">
      <c r="B13635" s="8">
        <v>45314</v>
      </c>
      <c r="C13635" s="4" t="s">
        <v>226</v>
      </c>
      <c r="D13635" s="4" t="s">
        <v>20</v>
      </c>
      <c r="E13635" s="4" t="s">
        <v>2722</v>
      </c>
      <c r="F13635" s="4" t="s">
        <v>4660</v>
      </c>
      <c r="G13635" s="4">
        <v>3000</v>
      </c>
      <c r="H13635" s="4">
        <v>12900</v>
      </c>
    </row>
    <row r="13636" spans="2:8" hidden="1" x14ac:dyDescent="0.15">
      <c r="B13636" s="8">
        <v>45369</v>
      </c>
      <c r="C13636" s="4" t="s">
        <v>226</v>
      </c>
      <c r="D13636" s="4" t="s">
        <v>20</v>
      </c>
      <c r="E13636" s="4" t="s">
        <v>2722</v>
      </c>
      <c r="F13636" s="4" t="s">
        <v>4661</v>
      </c>
      <c r="G13636" s="4">
        <v>3000</v>
      </c>
      <c r="H13636" s="4">
        <v>12900</v>
      </c>
    </row>
    <row r="13637" spans="2:8" hidden="1" x14ac:dyDescent="0.15">
      <c r="B13637" s="8">
        <v>45428</v>
      </c>
      <c r="C13637" s="4" t="s">
        <v>226</v>
      </c>
      <c r="D13637" s="4" t="s">
        <v>20</v>
      </c>
      <c r="E13637" s="4" t="s">
        <v>2722</v>
      </c>
      <c r="F13637" s="4" t="s">
        <v>2645</v>
      </c>
      <c r="G13637" s="4">
        <v>3000</v>
      </c>
      <c r="H13637" s="4">
        <v>12900</v>
      </c>
    </row>
    <row r="13638" spans="2:8" hidden="1" x14ac:dyDescent="0.15">
      <c r="B13638" s="8">
        <v>45629</v>
      </c>
      <c r="C13638" s="4" t="s">
        <v>226</v>
      </c>
      <c r="D13638" s="4" t="s">
        <v>20</v>
      </c>
      <c r="E13638" s="4" t="s">
        <v>559</v>
      </c>
      <c r="F13638" s="4" t="s">
        <v>4348</v>
      </c>
      <c r="G13638" s="4">
        <v>3000</v>
      </c>
      <c r="H13638" s="4">
        <v>11272.69</v>
      </c>
    </row>
    <row r="13639" spans="2:8" hidden="1" x14ac:dyDescent="0.15">
      <c r="B13639" s="8">
        <v>45525</v>
      </c>
      <c r="C13639" s="4" t="s">
        <v>226</v>
      </c>
      <c r="D13639" s="4" t="s">
        <v>20</v>
      </c>
      <c r="E13639" s="4" t="s">
        <v>559</v>
      </c>
      <c r="F13639" s="4" t="s">
        <v>2645</v>
      </c>
      <c r="G13639" s="4">
        <v>3000</v>
      </c>
      <c r="H13639" s="4">
        <v>11268.39</v>
      </c>
    </row>
    <row r="13640" spans="2:8" hidden="1" x14ac:dyDescent="0.15">
      <c r="B13640" s="8">
        <v>45612</v>
      </c>
      <c r="C13640" s="4" t="s">
        <v>18</v>
      </c>
      <c r="D13640" s="4" t="s">
        <v>19</v>
      </c>
      <c r="E13640" s="4" t="s">
        <v>20</v>
      </c>
      <c r="F13640" s="4" t="s">
        <v>4387</v>
      </c>
      <c r="G13640" s="4">
        <v>4944.5</v>
      </c>
      <c r="H13640" s="4">
        <v>12248.87</v>
      </c>
    </row>
    <row r="13641" spans="2:8" hidden="1" x14ac:dyDescent="0.15">
      <c r="B13641" s="8">
        <v>45574</v>
      </c>
      <c r="C13641" s="4" t="s">
        <v>226</v>
      </c>
      <c r="D13641" s="4" t="s">
        <v>20</v>
      </c>
      <c r="E13641" s="4" t="s">
        <v>1288</v>
      </c>
      <c r="F13641" s="4" t="s">
        <v>4670</v>
      </c>
      <c r="G13641" s="4">
        <v>3000</v>
      </c>
      <c r="H13641" s="4">
        <v>9364.4699999999993</v>
      </c>
    </row>
    <row r="13642" spans="2:8" hidden="1" x14ac:dyDescent="0.15">
      <c r="B13642" s="8">
        <v>45420</v>
      </c>
      <c r="C13642" s="4" t="s">
        <v>18</v>
      </c>
      <c r="D13642" s="4" t="s">
        <v>1320</v>
      </c>
      <c r="E13642" s="4" t="s">
        <v>20</v>
      </c>
      <c r="F13642" s="4" t="s">
        <v>7473</v>
      </c>
      <c r="G13642" s="4">
        <v>6.8</v>
      </c>
      <c r="H13642" s="4">
        <v>123.52</v>
      </c>
    </row>
    <row r="13643" spans="2:8" hidden="1" x14ac:dyDescent="0.15">
      <c r="B13643" s="8">
        <v>45517</v>
      </c>
      <c r="C13643" s="4" t="s">
        <v>18</v>
      </c>
      <c r="D13643" s="4" t="s">
        <v>19</v>
      </c>
      <c r="E13643" s="4" t="s">
        <v>20</v>
      </c>
      <c r="F13643" s="4" t="s">
        <v>4421</v>
      </c>
      <c r="G13643" s="4">
        <v>4500</v>
      </c>
      <c r="H13643" s="4">
        <v>11293.08</v>
      </c>
    </row>
    <row r="13644" spans="2:8" hidden="1" x14ac:dyDescent="0.15">
      <c r="B13644" s="8">
        <v>45329</v>
      </c>
      <c r="C13644" s="4" t="s">
        <v>18</v>
      </c>
      <c r="D13644" s="4" t="s">
        <v>19</v>
      </c>
      <c r="E13644" s="4" t="s">
        <v>20</v>
      </c>
      <c r="F13644" s="4" t="s">
        <v>3835</v>
      </c>
      <c r="G13644" s="4">
        <v>10382.02</v>
      </c>
      <c r="H13644" s="4">
        <v>20809.87</v>
      </c>
    </row>
    <row r="13645" spans="2:8" hidden="1" x14ac:dyDescent="0.15">
      <c r="B13645" s="8" t="s">
        <v>1485</v>
      </c>
      <c r="C13645" s="4" t="s">
        <v>27</v>
      </c>
      <c r="D13645" s="4" t="s">
        <v>19</v>
      </c>
      <c r="E13645" s="4" t="s">
        <v>20</v>
      </c>
      <c r="F13645" s="4" t="s">
        <v>1486</v>
      </c>
      <c r="G13645" s="4">
        <v>26046</v>
      </c>
      <c r="H13645" s="4">
        <v>52092</v>
      </c>
    </row>
    <row r="13646" spans="2:8" hidden="1" x14ac:dyDescent="0.15">
      <c r="B13646" s="8" t="s">
        <v>2160</v>
      </c>
      <c r="C13646" s="4" t="s">
        <v>27</v>
      </c>
      <c r="D13646" s="4" t="s">
        <v>19</v>
      </c>
      <c r="E13646" s="4" t="s">
        <v>20</v>
      </c>
      <c r="F13646" s="4" t="s">
        <v>2161</v>
      </c>
      <c r="G13646" s="4">
        <v>21339</v>
      </c>
      <c r="H13646" s="4">
        <v>42678</v>
      </c>
    </row>
    <row r="13647" spans="2:8" hidden="1" x14ac:dyDescent="0.15">
      <c r="B13647" s="8">
        <v>45406</v>
      </c>
      <c r="C13647" s="4" t="s">
        <v>18</v>
      </c>
      <c r="D13647" s="4" t="s">
        <v>301</v>
      </c>
      <c r="E13647" s="4" t="s">
        <v>20</v>
      </c>
      <c r="F13647" s="4" t="s">
        <v>2785</v>
      </c>
      <c r="G13647" s="4">
        <v>19320</v>
      </c>
      <c r="H13647" s="4">
        <v>52736.45</v>
      </c>
    </row>
    <row r="13648" spans="2:8" hidden="1" x14ac:dyDescent="0.15">
      <c r="B13648" s="8" t="s">
        <v>2522</v>
      </c>
      <c r="C13648" s="4" t="s">
        <v>27</v>
      </c>
      <c r="D13648" s="4" t="s">
        <v>19</v>
      </c>
      <c r="E13648" s="4" t="s">
        <v>20</v>
      </c>
      <c r="F13648" s="4" t="s">
        <v>4526</v>
      </c>
      <c r="G13648" s="4">
        <v>3654</v>
      </c>
      <c r="H13648" s="4">
        <v>7325.29</v>
      </c>
    </row>
    <row r="13649" spans="2:8" hidden="1" x14ac:dyDescent="0.15">
      <c r="B13649" s="8">
        <v>45622</v>
      </c>
      <c r="C13649" s="4" t="s">
        <v>226</v>
      </c>
      <c r="D13649" s="4" t="s">
        <v>20</v>
      </c>
      <c r="E13649" s="4" t="s">
        <v>2964</v>
      </c>
      <c r="F13649" s="4" t="s">
        <v>4692</v>
      </c>
      <c r="G13649" s="4">
        <v>3000</v>
      </c>
      <c r="H13649" s="4">
        <v>3170.99</v>
      </c>
    </row>
    <row r="13650" spans="2:8" hidden="1" x14ac:dyDescent="0.15">
      <c r="B13650" s="8">
        <v>45498</v>
      </c>
      <c r="C13650" s="4" t="s">
        <v>226</v>
      </c>
      <c r="D13650" s="4" t="s">
        <v>20</v>
      </c>
      <c r="E13650" s="4" t="s">
        <v>2964</v>
      </c>
      <c r="F13650" s="4" t="s">
        <v>4693</v>
      </c>
      <c r="G13650" s="4">
        <v>3000</v>
      </c>
      <c r="H13650" s="4">
        <v>2975.73</v>
      </c>
    </row>
    <row r="13651" spans="2:8" hidden="1" x14ac:dyDescent="0.15">
      <c r="B13651" s="8">
        <v>45363</v>
      </c>
      <c r="C13651" s="4" t="s">
        <v>18</v>
      </c>
      <c r="D13651" s="4" t="s">
        <v>19</v>
      </c>
      <c r="E13651" s="4" t="s">
        <v>20</v>
      </c>
      <c r="F13651" s="4" t="s">
        <v>2780</v>
      </c>
      <c r="G13651" s="4">
        <v>19320</v>
      </c>
      <c r="H13651" s="4">
        <v>53248.9</v>
      </c>
    </row>
    <row r="13652" spans="2:8" hidden="1" x14ac:dyDescent="0.15">
      <c r="B13652" s="8">
        <v>45511</v>
      </c>
      <c r="C13652" s="4" t="s">
        <v>18</v>
      </c>
      <c r="D13652" s="4" t="s">
        <v>19</v>
      </c>
      <c r="E13652" s="4" t="s">
        <v>20</v>
      </c>
      <c r="F13652" s="4" t="s">
        <v>3395</v>
      </c>
      <c r="G13652" s="4">
        <v>14790</v>
      </c>
      <c r="H13652" s="4">
        <v>42574.14</v>
      </c>
    </row>
    <row r="13653" spans="2:8" hidden="1" x14ac:dyDescent="0.15">
      <c r="B13653" s="8" t="s">
        <v>1691</v>
      </c>
      <c r="C13653" s="4" t="s">
        <v>27</v>
      </c>
      <c r="D13653" s="4" t="s">
        <v>19</v>
      </c>
      <c r="E13653" s="4" t="s">
        <v>20</v>
      </c>
      <c r="F13653" s="4" t="s">
        <v>2770</v>
      </c>
      <c r="G13653" s="4">
        <v>19320</v>
      </c>
      <c r="H13653" s="4">
        <v>58554.07</v>
      </c>
    </row>
    <row r="13654" spans="2:8" hidden="1" x14ac:dyDescent="0.15">
      <c r="B13654" s="8">
        <v>45423</v>
      </c>
      <c r="C13654" s="4" t="s">
        <v>18</v>
      </c>
      <c r="D13654" s="4" t="s">
        <v>19</v>
      </c>
      <c r="E13654" s="4" t="s">
        <v>20</v>
      </c>
      <c r="F13654" s="4" t="s">
        <v>2787</v>
      </c>
      <c r="G13654" s="4">
        <v>19320</v>
      </c>
      <c r="H13654" s="4">
        <v>52681.05</v>
      </c>
    </row>
    <row r="13655" spans="2:8" hidden="1" x14ac:dyDescent="0.15">
      <c r="B13655" s="8">
        <v>45656</v>
      </c>
      <c r="C13655" s="4" t="s">
        <v>18</v>
      </c>
      <c r="D13655" s="4" t="s">
        <v>19</v>
      </c>
      <c r="E13655" s="4" t="s">
        <v>20</v>
      </c>
      <c r="F13655" s="4" t="s">
        <v>2794</v>
      </c>
      <c r="G13655" s="4">
        <v>19320</v>
      </c>
      <c r="H13655" s="4">
        <v>50600.41</v>
      </c>
    </row>
    <row r="13656" spans="2:8" hidden="1" x14ac:dyDescent="0.15">
      <c r="B13656" s="8">
        <v>45392</v>
      </c>
      <c r="C13656" s="4" t="s">
        <v>18</v>
      </c>
      <c r="D13656" s="4" t="s">
        <v>301</v>
      </c>
      <c r="E13656" s="4" t="s">
        <v>20</v>
      </c>
      <c r="F13656" s="4" t="s">
        <v>2782</v>
      </c>
      <c r="G13656" s="4">
        <v>19320</v>
      </c>
      <c r="H13656" s="4">
        <v>52884.67</v>
      </c>
    </row>
    <row r="13657" spans="2:8" hidden="1" x14ac:dyDescent="0.15">
      <c r="B13657" s="8">
        <v>45591</v>
      </c>
      <c r="C13657" s="4" t="s">
        <v>18</v>
      </c>
      <c r="D13657" s="4" t="s">
        <v>19</v>
      </c>
      <c r="E13657" s="4" t="s">
        <v>20</v>
      </c>
      <c r="F13657" s="4" t="s">
        <v>2797</v>
      </c>
      <c r="G13657" s="4">
        <v>19320</v>
      </c>
      <c r="H13657" s="4">
        <v>49691.62</v>
      </c>
    </row>
    <row r="13658" spans="2:8" hidden="1" x14ac:dyDescent="0.15">
      <c r="B13658" s="8">
        <v>45565</v>
      </c>
      <c r="C13658" s="4" t="s">
        <v>18</v>
      </c>
      <c r="D13658" s="4" t="s">
        <v>19</v>
      </c>
      <c r="E13658" s="4" t="s">
        <v>20</v>
      </c>
      <c r="F13658" s="4" t="s">
        <v>2795</v>
      </c>
      <c r="G13658" s="4">
        <v>19320</v>
      </c>
      <c r="H13658" s="4">
        <v>50571.95</v>
      </c>
    </row>
    <row r="13659" spans="2:8" hidden="1" x14ac:dyDescent="0.15">
      <c r="B13659" s="8" t="s">
        <v>252</v>
      </c>
      <c r="C13659" s="4" t="s">
        <v>27</v>
      </c>
      <c r="D13659" s="4" t="s">
        <v>19</v>
      </c>
      <c r="E13659" s="4" t="s">
        <v>20</v>
      </c>
      <c r="F13659" s="4" t="s">
        <v>2776</v>
      </c>
      <c r="G13659" s="4">
        <v>19320</v>
      </c>
      <c r="H13659" s="4">
        <v>55809.86</v>
      </c>
    </row>
    <row r="13660" spans="2:8" hidden="1" x14ac:dyDescent="0.15">
      <c r="B13660" s="8">
        <v>45603</v>
      </c>
      <c r="C13660" s="4" t="s">
        <v>18</v>
      </c>
      <c r="D13660" s="4" t="s">
        <v>19</v>
      </c>
      <c r="E13660" s="4" t="s">
        <v>20</v>
      </c>
      <c r="F13660" s="4" t="s">
        <v>2799</v>
      </c>
      <c r="G13660" s="4">
        <v>19320</v>
      </c>
      <c r="H13660" s="4">
        <v>49501.26</v>
      </c>
    </row>
    <row r="13661" spans="2:8" hidden="1" x14ac:dyDescent="0.15">
      <c r="B13661" s="8">
        <v>45592</v>
      </c>
      <c r="C13661" s="4" t="s">
        <v>18</v>
      </c>
      <c r="D13661" s="4" t="s">
        <v>19</v>
      </c>
      <c r="E13661" s="4" t="s">
        <v>20</v>
      </c>
      <c r="F13661" s="4" t="s">
        <v>2798</v>
      </c>
      <c r="G13661" s="4">
        <v>19320</v>
      </c>
      <c r="H13661" s="4">
        <v>49691.62</v>
      </c>
    </row>
    <row r="13662" spans="2:8" hidden="1" x14ac:dyDescent="0.15">
      <c r="B13662" s="8" t="s">
        <v>2518</v>
      </c>
      <c r="C13662" s="4" t="s">
        <v>27</v>
      </c>
      <c r="D13662" s="4" t="s">
        <v>19</v>
      </c>
      <c r="E13662" s="4" t="s">
        <v>20</v>
      </c>
      <c r="F13662" s="4" t="s">
        <v>2773</v>
      </c>
      <c r="G13662" s="4">
        <v>19320</v>
      </c>
      <c r="H13662" s="4">
        <v>57641.82</v>
      </c>
    </row>
    <row r="13663" spans="2:8" hidden="1" x14ac:dyDescent="0.15">
      <c r="B13663" s="8">
        <v>45459</v>
      </c>
      <c r="C13663" s="4" t="s">
        <v>18</v>
      </c>
      <c r="D13663" s="4" t="s">
        <v>19</v>
      </c>
      <c r="E13663" s="4" t="s">
        <v>20</v>
      </c>
      <c r="F13663" s="4" t="s">
        <v>2790</v>
      </c>
      <c r="G13663" s="4">
        <v>19320</v>
      </c>
      <c r="H13663" s="4">
        <v>52327.38</v>
      </c>
    </row>
    <row r="13664" spans="2:8" hidden="1" x14ac:dyDescent="0.15">
      <c r="B13664" s="8">
        <v>45654</v>
      </c>
      <c r="C13664" s="4" t="s">
        <v>18</v>
      </c>
      <c r="D13664" s="4" t="s">
        <v>19</v>
      </c>
      <c r="E13664" s="4" t="s">
        <v>20</v>
      </c>
      <c r="F13664" s="4" t="s">
        <v>2793</v>
      </c>
      <c r="G13664" s="4">
        <v>19320</v>
      </c>
      <c r="H13664" s="4">
        <v>51241.81</v>
      </c>
    </row>
    <row r="13665" spans="2:8" hidden="1" x14ac:dyDescent="0.15">
      <c r="B13665" s="8">
        <v>45408</v>
      </c>
      <c r="C13665" s="4" t="s">
        <v>18</v>
      </c>
      <c r="D13665" s="4" t="s">
        <v>301</v>
      </c>
      <c r="E13665" s="4" t="s">
        <v>20</v>
      </c>
      <c r="F13665" s="4" t="s">
        <v>2786</v>
      </c>
      <c r="G13665" s="4">
        <v>19320</v>
      </c>
      <c r="H13665" s="4">
        <v>52701.94</v>
      </c>
    </row>
    <row r="13666" spans="2:8" hidden="1" x14ac:dyDescent="0.15">
      <c r="B13666" s="8">
        <v>45623</v>
      </c>
      <c r="C13666" s="4" t="s">
        <v>18</v>
      </c>
      <c r="D13666" s="4" t="s">
        <v>19</v>
      </c>
      <c r="E13666" s="4" t="s">
        <v>20</v>
      </c>
      <c r="F13666" s="4" t="s">
        <v>2801</v>
      </c>
      <c r="G13666" s="4">
        <v>19320</v>
      </c>
      <c r="H13666" s="4">
        <v>49018.19</v>
      </c>
    </row>
    <row r="13667" spans="2:8" hidden="1" x14ac:dyDescent="0.15">
      <c r="B13667" s="8">
        <v>45579</v>
      </c>
      <c r="C13667" s="4" t="s">
        <v>18</v>
      </c>
      <c r="D13667" s="4" t="s">
        <v>19</v>
      </c>
      <c r="E13667" s="4" t="s">
        <v>20</v>
      </c>
      <c r="F13667" s="4" t="s">
        <v>2796</v>
      </c>
      <c r="G13667" s="4">
        <v>19320</v>
      </c>
      <c r="H13667" s="4">
        <v>49855.27</v>
      </c>
    </row>
    <row r="13668" spans="2:8" hidden="1" x14ac:dyDescent="0.15">
      <c r="B13668" s="8">
        <v>45623</v>
      </c>
      <c r="C13668" s="4" t="s">
        <v>18</v>
      </c>
      <c r="D13668" s="4" t="s">
        <v>19</v>
      </c>
      <c r="E13668" s="4" t="s">
        <v>20</v>
      </c>
      <c r="F13668" s="4" t="s">
        <v>2802</v>
      </c>
      <c r="G13668" s="4">
        <v>19320</v>
      </c>
      <c r="H13668" s="4">
        <v>49018.19</v>
      </c>
    </row>
    <row r="13669" spans="2:8" hidden="1" x14ac:dyDescent="0.15">
      <c r="B13669" s="8" t="s">
        <v>2777</v>
      </c>
      <c r="C13669" s="4" t="s">
        <v>27</v>
      </c>
      <c r="D13669" s="4" t="s">
        <v>19</v>
      </c>
      <c r="E13669" s="4" t="s">
        <v>20</v>
      </c>
      <c r="F13669" s="4" t="s">
        <v>2771</v>
      </c>
      <c r="G13669" s="4">
        <v>19320</v>
      </c>
      <c r="H13669" s="4">
        <v>55307.6</v>
      </c>
    </row>
    <row r="13670" spans="2:8" hidden="1" x14ac:dyDescent="0.15">
      <c r="B13670" s="8" t="s">
        <v>2081</v>
      </c>
      <c r="C13670" s="4" t="s">
        <v>27</v>
      </c>
      <c r="D13670" s="4" t="s">
        <v>19</v>
      </c>
      <c r="E13670" s="4" t="s">
        <v>20</v>
      </c>
      <c r="F13670" s="4" t="s">
        <v>2771</v>
      </c>
      <c r="G13670" s="4">
        <v>19320</v>
      </c>
      <c r="H13670" s="4">
        <v>54415.49</v>
      </c>
    </row>
    <row r="13671" spans="2:8" hidden="1" x14ac:dyDescent="0.15">
      <c r="B13671" s="8" t="s">
        <v>161</v>
      </c>
      <c r="C13671" s="4" t="s">
        <v>27</v>
      </c>
      <c r="D13671" s="4" t="s">
        <v>19</v>
      </c>
      <c r="E13671" s="4" t="s">
        <v>20</v>
      </c>
      <c r="F13671" s="4" t="s">
        <v>2771</v>
      </c>
      <c r="G13671" s="4">
        <v>19320</v>
      </c>
      <c r="H13671" s="4">
        <v>57728.41</v>
      </c>
    </row>
    <row r="13672" spans="2:8" hidden="1" x14ac:dyDescent="0.15">
      <c r="B13672" s="8">
        <v>45378</v>
      </c>
      <c r="C13672" s="4" t="s">
        <v>226</v>
      </c>
      <c r="D13672" s="4" t="s">
        <v>20</v>
      </c>
      <c r="E13672" s="4" t="s">
        <v>2722</v>
      </c>
      <c r="F13672" s="4" t="s">
        <v>4785</v>
      </c>
      <c r="G13672" s="4">
        <v>2500</v>
      </c>
      <c r="H13672" s="4">
        <v>3206.68</v>
      </c>
    </row>
    <row r="13673" spans="2:8" hidden="1" x14ac:dyDescent="0.15">
      <c r="B13673" s="8">
        <v>45595</v>
      </c>
      <c r="C13673" s="4" t="s">
        <v>226</v>
      </c>
      <c r="D13673" s="4" t="s">
        <v>20</v>
      </c>
      <c r="E13673" s="4" t="s">
        <v>950</v>
      </c>
      <c r="F13673" s="4" t="s">
        <v>4786</v>
      </c>
      <c r="G13673" s="4">
        <v>2500</v>
      </c>
      <c r="H13673" s="4">
        <v>1412.78</v>
      </c>
    </row>
    <row r="13674" spans="2:8" hidden="1" x14ac:dyDescent="0.15">
      <c r="B13674" s="8" t="s">
        <v>2772</v>
      </c>
      <c r="C13674" s="4" t="s">
        <v>27</v>
      </c>
      <c r="D13674" s="4" t="s">
        <v>19</v>
      </c>
      <c r="E13674" s="4" t="s">
        <v>20</v>
      </c>
      <c r="F13674" s="4" t="s">
        <v>2771</v>
      </c>
      <c r="G13674" s="4">
        <v>19320</v>
      </c>
      <c r="H13674" s="4">
        <v>57728.41</v>
      </c>
    </row>
    <row r="13675" spans="2:8" hidden="1" x14ac:dyDescent="0.15">
      <c r="B13675" s="8" t="s">
        <v>973</v>
      </c>
      <c r="C13675" s="4" t="s">
        <v>27</v>
      </c>
      <c r="D13675" s="4" t="s">
        <v>19</v>
      </c>
      <c r="E13675" s="4" t="s">
        <v>20</v>
      </c>
      <c r="F13675" s="4" t="s">
        <v>2771</v>
      </c>
      <c r="G13675" s="4">
        <v>19320</v>
      </c>
      <c r="H13675" s="4">
        <v>57640.61</v>
      </c>
    </row>
    <row r="13676" spans="2:8" hidden="1" x14ac:dyDescent="0.15">
      <c r="B13676" s="8" t="s">
        <v>973</v>
      </c>
      <c r="C13676" s="4" t="s">
        <v>27</v>
      </c>
      <c r="D13676" s="4" t="s">
        <v>19</v>
      </c>
      <c r="E13676" s="4" t="s">
        <v>20</v>
      </c>
      <c r="F13676" s="4" t="s">
        <v>2771</v>
      </c>
      <c r="G13676" s="4">
        <v>19320</v>
      </c>
      <c r="H13676" s="4">
        <v>57640.61</v>
      </c>
    </row>
    <row r="13677" spans="2:8" hidden="1" x14ac:dyDescent="0.15">
      <c r="B13677" s="8" t="s">
        <v>2774</v>
      </c>
      <c r="C13677" s="4" t="s">
        <v>27</v>
      </c>
      <c r="D13677" s="4" t="s">
        <v>19</v>
      </c>
      <c r="E13677" s="4" t="s">
        <v>20</v>
      </c>
      <c r="F13677" s="4" t="s">
        <v>2771</v>
      </c>
      <c r="G13677" s="4">
        <v>19320</v>
      </c>
      <c r="H13677" s="4">
        <v>57542.05</v>
      </c>
    </row>
    <row r="13678" spans="2:8" hidden="1" x14ac:dyDescent="0.15">
      <c r="B13678" s="8">
        <v>45470</v>
      </c>
      <c r="C13678" s="4" t="s">
        <v>18</v>
      </c>
      <c r="D13678" s="4" t="s">
        <v>19</v>
      </c>
      <c r="E13678" s="4" t="s">
        <v>20</v>
      </c>
      <c r="F13678" s="4" t="s">
        <v>2792</v>
      </c>
      <c r="G13678" s="4">
        <v>19320</v>
      </c>
      <c r="H13678" s="4">
        <v>51820.66</v>
      </c>
    </row>
    <row r="13679" spans="2:8" hidden="1" x14ac:dyDescent="0.15">
      <c r="B13679" s="8">
        <v>45322</v>
      </c>
      <c r="C13679" s="4" t="s">
        <v>18</v>
      </c>
      <c r="D13679" s="4" t="s">
        <v>19</v>
      </c>
      <c r="E13679" s="4" t="s">
        <v>20</v>
      </c>
      <c r="F13679" s="4" t="s">
        <v>2781</v>
      </c>
      <c r="G13679" s="4">
        <v>19320</v>
      </c>
      <c r="H13679" s="4">
        <v>53242.58</v>
      </c>
    </row>
    <row r="13680" spans="2:8" hidden="1" x14ac:dyDescent="0.15">
      <c r="B13680" s="8" t="s">
        <v>792</v>
      </c>
      <c r="C13680" s="4" t="s">
        <v>27</v>
      </c>
      <c r="D13680" s="4" t="s">
        <v>19</v>
      </c>
      <c r="E13680" s="4" t="s">
        <v>20</v>
      </c>
      <c r="F13680" s="4" t="s">
        <v>2778</v>
      </c>
      <c r="G13680" s="4">
        <v>19320</v>
      </c>
      <c r="H13680" s="4">
        <v>53729.95</v>
      </c>
    </row>
    <row r="13681" spans="2:8" hidden="1" x14ac:dyDescent="0.15">
      <c r="B13681" s="8" t="s">
        <v>2051</v>
      </c>
      <c r="C13681" s="4" t="s">
        <v>27</v>
      </c>
      <c r="D13681" s="4" t="s">
        <v>19</v>
      </c>
      <c r="E13681" s="4" t="s">
        <v>20</v>
      </c>
      <c r="F13681" s="4" t="s">
        <v>2778</v>
      </c>
      <c r="G13681" s="4">
        <v>19320</v>
      </c>
      <c r="H13681" s="4">
        <v>53641.21</v>
      </c>
    </row>
    <row r="13682" spans="2:8" hidden="1" x14ac:dyDescent="0.15">
      <c r="B13682" s="8" t="s">
        <v>1582</v>
      </c>
      <c r="C13682" s="4" t="s">
        <v>27</v>
      </c>
      <c r="D13682" s="4" t="s">
        <v>19</v>
      </c>
      <c r="E13682" s="4" t="s">
        <v>20</v>
      </c>
      <c r="F13682" s="4" t="s">
        <v>2778</v>
      </c>
      <c r="G13682" s="4">
        <v>19320</v>
      </c>
      <c r="H13682" s="4">
        <v>53608.14</v>
      </c>
    </row>
    <row r="13683" spans="2:8" hidden="1" x14ac:dyDescent="0.15">
      <c r="B13683" s="8" t="s">
        <v>297</v>
      </c>
      <c r="C13683" s="4" t="s">
        <v>27</v>
      </c>
      <c r="D13683" s="4" t="s">
        <v>19</v>
      </c>
      <c r="E13683" s="4" t="s">
        <v>20</v>
      </c>
      <c r="F13683" s="4" t="s">
        <v>2778</v>
      </c>
      <c r="G13683" s="4">
        <v>19320</v>
      </c>
      <c r="H13683" s="4">
        <v>53585.7</v>
      </c>
    </row>
    <row r="13684" spans="2:8" hidden="1" x14ac:dyDescent="0.15">
      <c r="B13684" s="8" t="s">
        <v>2235</v>
      </c>
      <c r="C13684" s="4" t="s">
        <v>27</v>
      </c>
      <c r="D13684" s="4" t="s">
        <v>19</v>
      </c>
      <c r="E13684" s="4" t="s">
        <v>20</v>
      </c>
      <c r="F13684" s="4" t="s">
        <v>2778</v>
      </c>
      <c r="G13684" s="4">
        <v>19320</v>
      </c>
      <c r="H13684" s="4">
        <v>52464.55</v>
      </c>
    </row>
    <row r="13685" spans="2:8" hidden="1" x14ac:dyDescent="0.15">
      <c r="B13685" s="8">
        <v>45436</v>
      </c>
      <c r="C13685" s="4" t="s">
        <v>18</v>
      </c>
      <c r="D13685" s="4" t="s">
        <v>19</v>
      </c>
      <c r="E13685" s="4" t="s">
        <v>20</v>
      </c>
      <c r="F13685" s="4" t="s">
        <v>2778</v>
      </c>
      <c r="G13685" s="4">
        <v>19320</v>
      </c>
      <c r="H13685" s="4">
        <v>52761.2</v>
      </c>
    </row>
    <row r="13686" spans="2:8" hidden="1" x14ac:dyDescent="0.15">
      <c r="B13686" s="8">
        <v>45647</v>
      </c>
      <c r="C13686" s="4" t="s">
        <v>18</v>
      </c>
      <c r="D13686" s="4" t="s">
        <v>19</v>
      </c>
      <c r="E13686" s="4" t="s">
        <v>20</v>
      </c>
      <c r="F13686" s="4" t="s">
        <v>2804</v>
      </c>
      <c r="G13686" s="4">
        <v>19320</v>
      </c>
      <c r="H13686" s="4">
        <v>48904.82</v>
      </c>
    </row>
    <row r="13687" spans="2:8" hidden="1" x14ac:dyDescent="0.15">
      <c r="B13687" s="8">
        <v>45498</v>
      </c>
      <c r="C13687" s="4" t="s">
        <v>18</v>
      </c>
      <c r="D13687" s="4" t="s">
        <v>19</v>
      </c>
      <c r="E13687" s="4" t="s">
        <v>20</v>
      </c>
      <c r="F13687" s="4" t="s">
        <v>2789</v>
      </c>
      <c r="G13687" s="4">
        <v>19320</v>
      </c>
      <c r="H13687" s="4">
        <v>52358.07</v>
      </c>
    </row>
    <row r="13688" spans="2:8" hidden="1" x14ac:dyDescent="0.15">
      <c r="B13688" s="8" t="s">
        <v>2768</v>
      </c>
      <c r="C13688" s="4" t="s">
        <v>27</v>
      </c>
      <c r="D13688" s="4" t="s">
        <v>19</v>
      </c>
      <c r="E13688" s="4" t="s">
        <v>20</v>
      </c>
      <c r="F13688" s="4" t="s">
        <v>2769</v>
      </c>
      <c r="G13688" s="4">
        <v>19320</v>
      </c>
      <c r="H13688" s="4">
        <v>58801.22</v>
      </c>
    </row>
    <row r="13689" spans="2:8" hidden="1" x14ac:dyDescent="0.15">
      <c r="B13689" s="8">
        <v>45645</v>
      </c>
      <c r="C13689" s="4" t="s">
        <v>18</v>
      </c>
      <c r="D13689" s="4" t="s">
        <v>19</v>
      </c>
      <c r="E13689" s="4" t="s">
        <v>20</v>
      </c>
      <c r="F13689" s="4" t="s">
        <v>2803</v>
      </c>
      <c r="G13689" s="4">
        <v>19320</v>
      </c>
      <c r="H13689" s="4">
        <v>48994.07</v>
      </c>
    </row>
    <row r="13690" spans="2:8" hidden="1" x14ac:dyDescent="0.15">
      <c r="B13690" s="8">
        <v>45414</v>
      </c>
      <c r="C13690" s="4" t="s">
        <v>18</v>
      </c>
      <c r="D13690" s="4" t="s">
        <v>19</v>
      </c>
      <c r="E13690" s="4" t="s">
        <v>20</v>
      </c>
      <c r="F13690" s="4" t="s">
        <v>2788</v>
      </c>
      <c r="G13690" s="4">
        <v>19320</v>
      </c>
      <c r="H13690" s="4">
        <v>52462.11</v>
      </c>
    </row>
    <row r="13691" spans="2:8" hidden="1" x14ac:dyDescent="0.15">
      <c r="B13691" s="8" t="s">
        <v>3360</v>
      </c>
      <c r="C13691" s="4" t="s">
        <v>27</v>
      </c>
      <c r="D13691" s="4" t="s">
        <v>19</v>
      </c>
      <c r="E13691" s="4" t="s">
        <v>20</v>
      </c>
      <c r="F13691" s="4" t="s">
        <v>7321</v>
      </c>
      <c r="G13691" s="4">
        <v>12</v>
      </c>
      <c r="H13691" s="4">
        <v>29.91</v>
      </c>
    </row>
    <row r="13692" spans="2:8" hidden="1" x14ac:dyDescent="0.15">
      <c r="B13692" s="8">
        <v>45531</v>
      </c>
      <c r="C13692" s="4" t="s">
        <v>226</v>
      </c>
      <c r="D13692" s="4" t="s">
        <v>20</v>
      </c>
      <c r="E13692" s="4" t="s">
        <v>4461</v>
      </c>
      <c r="F13692" s="4" t="s">
        <v>4905</v>
      </c>
      <c r="G13692" s="4">
        <v>2000</v>
      </c>
      <c r="H13692" s="4">
        <v>34350</v>
      </c>
    </row>
    <row r="13693" spans="2:8" hidden="1" x14ac:dyDescent="0.15">
      <c r="B13693" s="8">
        <v>45583</v>
      </c>
      <c r="C13693" s="4" t="s">
        <v>18</v>
      </c>
      <c r="D13693" s="4" t="s">
        <v>19</v>
      </c>
      <c r="E13693" s="4" t="s">
        <v>20</v>
      </c>
      <c r="F13693" s="4" t="s">
        <v>2779</v>
      </c>
      <c r="G13693" s="4">
        <v>19320</v>
      </c>
      <c r="H13693" s="4">
        <v>53439.47</v>
      </c>
    </row>
    <row r="13694" spans="2:8" hidden="1" x14ac:dyDescent="0.15">
      <c r="B13694" s="8">
        <v>45609</v>
      </c>
      <c r="C13694" s="4" t="s">
        <v>18</v>
      </c>
      <c r="D13694" s="4" t="s">
        <v>19</v>
      </c>
      <c r="E13694" s="4" t="s">
        <v>20</v>
      </c>
      <c r="F13694" s="4" t="s">
        <v>2800</v>
      </c>
      <c r="G13694" s="4">
        <v>19320</v>
      </c>
      <c r="H13694" s="4">
        <v>49119.15</v>
      </c>
    </row>
    <row r="13695" spans="2:8" hidden="1" x14ac:dyDescent="0.15">
      <c r="B13695" s="8" t="s">
        <v>1542</v>
      </c>
      <c r="C13695" s="4" t="s">
        <v>27</v>
      </c>
      <c r="D13695" s="4" t="s">
        <v>19</v>
      </c>
      <c r="E13695" s="4" t="s">
        <v>20</v>
      </c>
      <c r="F13695" s="4" t="s">
        <v>2775</v>
      </c>
      <c r="G13695" s="4">
        <v>19320</v>
      </c>
      <c r="H13695" s="4">
        <v>57408.13</v>
      </c>
    </row>
    <row r="13696" spans="2:8" hidden="1" x14ac:dyDescent="0.15">
      <c r="B13696" s="8" t="s">
        <v>478</v>
      </c>
      <c r="C13696" s="4" t="s">
        <v>27</v>
      </c>
      <c r="D13696" s="4" t="s">
        <v>19</v>
      </c>
      <c r="E13696" s="4" t="s">
        <v>20</v>
      </c>
      <c r="F13696" s="4" t="s">
        <v>5842</v>
      </c>
      <c r="G13696" s="4">
        <v>543.37</v>
      </c>
      <c r="H13696" s="4">
        <v>1655.5</v>
      </c>
    </row>
    <row r="13697" spans="2:8" hidden="1" x14ac:dyDescent="0.15">
      <c r="B13697" s="8">
        <v>45399</v>
      </c>
      <c r="C13697" s="4" t="s">
        <v>18</v>
      </c>
      <c r="D13697" s="4" t="s">
        <v>301</v>
      </c>
      <c r="E13697" s="4" t="s">
        <v>20</v>
      </c>
      <c r="F13697" s="4" t="s">
        <v>4707</v>
      </c>
      <c r="G13697" s="4">
        <v>2904</v>
      </c>
      <c r="H13697" s="4">
        <v>6679.2</v>
      </c>
    </row>
    <row r="13698" spans="2:8" hidden="1" x14ac:dyDescent="0.15">
      <c r="B13698" s="8" t="s">
        <v>513</v>
      </c>
      <c r="C13698" s="4" t="s">
        <v>27</v>
      </c>
      <c r="D13698" s="4" t="s">
        <v>19</v>
      </c>
      <c r="E13698" s="4" t="s">
        <v>20</v>
      </c>
      <c r="F13698" s="4" t="s">
        <v>3337</v>
      </c>
      <c r="G13698" s="4">
        <v>15300</v>
      </c>
      <c r="H13698" s="4">
        <v>30661.62</v>
      </c>
    </row>
    <row r="13699" spans="2:8" hidden="1" x14ac:dyDescent="0.15">
      <c r="B13699" s="8">
        <v>45470</v>
      </c>
      <c r="C13699" s="4" t="s">
        <v>226</v>
      </c>
      <c r="D13699" s="4" t="s">
        <v>20</v>
      </c>
      <c r="E13699" s="4" t="s">
        <v>559</v>
      </c>
      <c r="F13699" s="4" t="s">
        <v>3917</v>
      </c>
      <c r="G13699" s="4">
        <v>2000</v>
      </c>
      <c r="H13699" s="4">
        <v>8755.17</v>
      </c>
    </row>
    <row r="13700" spans="2:8" hidden="1" x14ac:dyDescent="0.15">
      <c r="B13700" s="8">
        <v>45598</v>
      </c>
      <c r="C13700" s="4" t="s">
        <v>226</v>
      </c>
      <c r="D13700" s="4" t="s">
        <v>20</v>
      </c>
      <c r="E13700" s="4" t="s">
        <v>559</v>
      </c>
      <c r="F13700" s="4" t="s">
        <v>2645</v>
      </c>
      <c r="G13700" s="4">
        <v>2000</v>
      </c>
      <c r="H13700" s="4">
        <v>7934.1</v>
      </c>
    </row>
    <row r="13701" spans="2:8" hidden="1" x14ac:dyDescent="0.15">
      <c r="B13701" s="8">
        <v>45440</v>
      </c>
      <c r="C13701" s="4" t="s">
        <v>226</v>
      </c>
      <c r="D13701" s="4" t="s">
        <v>20</v>
      </c>
      <c r="E13701" s="4" t="s">
        <v>1288</v>
      </c>
      <c r="F13701" s="4" t="s">
        <v>4935</v>
      </c>
      <c r="G13701" s="4">
        <v>2000</v>
      </c>
      <c r="H13701" s="4">
        <v>6765.5</v>
      </c>
    </row>
    <row r="13702" spans="2:8" hidden="1" x14ac:dyDescent="0.15">
      <c r="B13702" s="8">
        <v>45621</v>
      </c>
      <c r="C13702" s="4" t="s">
        <v>226</v>
      </c>
      <c r="D13702" s="4" t="s">
        <v>20</v>
      </c>
      <c r="E13702" s="4" t="s">
        <v>4937</v>
      </c>
      <c r="F13702" s="4" t="s">
        <v>4938</v>
      </c>
      <c r="G13702" s="4">
        <v>2000</v>
      </c>
      <c r="H13702" s="4">
        <v>6629.22</v>
      </c>
    </row>
    <row r="13703" spans="2:8" hidden="1" x14ac:dyDescent="0.15">
      <c r="B13703" s="8" t="s">
        <v>1030</v>
      </c>
      <c r="C13703" s="4" t="s">
        <v>27</v>
      </c>
      <c r="D13703" s="4" t="s">
        <v>19</v>
      </c>
      <c r="E13703" s="4" t="s">
        <v>20</v>
      </c>
      <c r="F13703" s="4" t="s">
        <v>3073</v>
      </c>
      <c r="G13703" s="4">
        <v>17146.264999999901</v>
      </c>
      <c r="H13703" s="4">
        <v>34597.440000000002</v>
      </c>
    </row>
    <row r="13704" spans="2:8" hidden="1" x14ac:dyDescent="0.15">
      <c r="B13704" s="8" t="s">
        <v>2976</v>
      </c>
      <c r="C13704" s="4" t="s">
        <v>27</v>
      </c>
      <c r="D13704" s="4" t="s">
        <v>19</v>
      </c>
      <c r="E13704" s="4" t="s">
        <v>20</v>
      </c>
      <c r="F13704" s="4" t="s">
        <v>2977</v>
      </c>
      <c r="G13704" s="4">
        <v>18000</v>
      </c>
      <c r="H13704" s="4">
        <v>36122.74</v>
      </c>
    </row>
    <row r="13705" spans="2:8" hidden="1" x14ac:dyDescent="0.15">
      <c r="B13705" s="8" t="s">
        <v>2946</v>
      </c>
      <c r="C13705" s="4" t="s">
        <v>27</v>
      </c>
      <c r="D13705" s="4" t="s">
        <v>19</v>
      </c>
      <c r="E13705" s="4" t="s">
        <v>20</v>
      </c>
      <c r="F13705" s="4" t="s">
        <v>2947</v>
      </c>
      <c r="G13705" s="4">
        <v>18198</v>
      </c>
      <c r="H13705" s="4">
        <v>36441.67</v>
      </c>
    </row>
    <row r="13706" spans="2:8" hidden="1" x14ac:dyDescent="0.15">
      <c r="B13706" s="8" t="s">
        <v>919</v>
      </c>
      <c r="C13706" s="4" t="s">
        <v>27</v>
      </c>
      <c r="D13706" s="4" t="s">
        <v>19</v>
      </c>
      <c r="E13706" s="4" t="s">
        <v>20</v>
      </c>
      <c r="F13706" s="4" t="s">
        <v>2855</v>
      </c>
      <c r="G13706" s="4">
        <v>18900</v>
      </c>
      <c r="H13706" s="4">
        <v>37874.410000000003</v>
      </c>
    </row>
    <row r="13707" spans="2:8" hidden="1" x14ac:dyDescent="0.15">
      <c r="B13707" s="8">
        <v>45573</v>
      </c>
      <c r="C13707" s="4" t="s">
        <v>226</v>
      </c>
      <c r="D13707" s="4" t="s">
        <v>20</v>
      </c>
      <c r="E13707" s="4" t="s">
        <v>301</v>
      </c>
      <c r="F13707" s="4" t="s">
        <v>4698</v>
      </c>
      <c r="G13707" s="4">
        <v>2000</v>
      </c>
      <c r="H13707" s="4">
        <v>1145.06</v>
      </c>
    </row>
    <row r="13708" spans="2:8" hidden="1" x14ac:dyDescent="0.15">
      <c r="B13708" s="8" t="s">
        <v>2946</v>
      </c>
      <c r="C13708" s="4" t="s">
        <v>27</v>
      </c>
      <c r="D13708" s="4" t="s">
        <v>19</v>
      </c>
      <c r="E13708" s="4" t="s">
        <v>20</v>
      </c>
      <c r="F13708" s="4" t="s">
        <v>4238</v>
      </c>
      <c r="G13708" s="4">
        <v>6000</v>
      </c>
      <c r="H13708" s="4">
        <v>12014.94</v>
      </c>
    </row>
    <row r="13709" spans="2:8" hidden="1" x14ac:dyDescent="0.15">
      <c r="B13709" s="8" t="s">
        <v>2664</v>
      </c>
      <c r="C13709" s="4" t="s">
        <v>27</v>
      </c>
      <c r="D13709" s="4" t="s">
        <v>19</v>
      </c>
      <c r="E13709" s="4" t="s">
        <v>20</v>
      </c>
      <c r="F13709" s="4" t="s">
        <v>4133</v>
      </c>
      <c r="G13709" s="4">
        <v>7029</v>
      </c>
      <c r="H13709" s="4">
        <v>14076.31</v>
      </c>
    </row>
    <row r="13710" spans="2:8" hidden="1" x14ac:dyDescent="0.15">
      <c r="B13710" s="8" t="s">
        <v>1169</v>
      </c>
      <c r="C13710" s="4" t="s">
        <v>27</v>
      </c>
      <c r="D13710" s="4" t="s">
        <v>19</v>
      </c>
      <c r="E13710" s="4" t="s">
        <v>20</v>
      </c>
      <c r="F13710" s="4" t="s">
        <v>4085</v>
      </c>
      <c r="G13710" s="4">
        <v>7947</v>
      </c>
      <c r="H13710" s="4">
        <v>15915.18</v>
      </c>
    </row>
    <row r="13711" spans="2:8" hidden="1" x14ac:dyDescent="0.15">
      <c r="B13711" s="8" t="s">
        <v>3071</v>
      </c>
      <c r="C13711" s="4" t="s">
        <v>27</v>
      </c>
      <c r="D13711" s="4" t="s">
        <v>19</v>
      </c>
      <c r="E13711" s="4" t="s">
        <v>20</v>
      </c>
      <c r="F13711" s="4" t="s">
        <v>4002</v>
      </c>
      <c r="G13711" s="4">
        <v>8739</v>
      </c>
      <c r="H13711" s="4">
        <v>17511.04</v>
      </c>
    </row>
    <row r="13712" spans="2:8" hidden="1" x14ac:dyDescent="0.15">
      <c r="B13712" s="8">
        <v>45448</v>
      </c>
      <c r="C13712" s="4" t="s">
        <v>18</v>
      </c>
      <c r="D13712" s="4" t="s">
        <v>19</v>
      </c>
      <c r="E13712" s="4" t="s">
        <v>20</v>
      </c>
      <c r="F13712" s="4" t="s">
        <v>4537</v>
      </c>
      <c r="G13712" s="4">
        <v>3600</v>
      </c>
      <c r="H13712" s="4">
        <v>8280</v>
      </c>
    </row>
    <row r="13713" spans="2:8" hidden="1" x14ac:dyDescent="0.15">
      <c r="B13713" s="8">
        <v>45635</v>
      </c>
      <c r="C13713" s="4" t="s">
        <v>18</v>
      </c>
      <c r="D13713" s="4" t="s">
        <v>19</v>
      </c>
      <c r="E13713" s="4" t="s">
        <v>20</v>
      </c>
      <c r="F13713" s="4" t="s">
        <v>4279</v>
      </c>
      <c r="G13713" s="4">
        <v>5391</v>
      </c>
      <c r="H13713" s="4">
        <v>13805.09</v>
      </c>
    </row>
    <row r="13714" spans="2:8" hidden="1" x14ac:dyDescent="0.15">
      <c r="B13714" s="8">
        <v>45356</v>
      </c>
      <c r="C13714" s="4" t="s">
        <v>18</v>
      </c>
      <c r="D13714" s="4" t="s">
        <v>19</v>
      </c>
      <c r="E13714" s="4" t="s">
        <v>20</v>
      </c>
      <c r="F13714" s="4" t="s">
        <v>3936</v>
      </c>
      <c r="G13714" s="4">
        <v>9552.18</v>
      </c>
      <c r="H13714" s="4">
        <v>19104.36</v>
      </c>
    </row>
    <row r="13715" spans="2:8" hidden="1" x14ac:dyDescent="0.15">
      <c r="B13715" s="8">
        <v>45345</v>
      </c>
      <c r="C13715" s="4" t="s">
        <v>18</v>
      </c>
      <c r="D13715" s="4" t="s">
        <v>19</v>
      </c>
      <c r="E13715" s="4" t="s">
        <v>20</v>
      </c>
      <c r="F13715" s="4" t="s">
        <v>3343</v>
      </c>
      <c r="G13715" s="4">
        <v>15255</v>
      </c>
      <c r="H13715" s="4">
        <v>30510</v>
      </c>
    </row>
    <row r="13716" spans="2:8" hidden="1" x14ac:dyDescent="0.15">
      <c r="B13716" s="8">
        <v>45353</v>
      </c>
      <c r="C13716" s="4" t="s">
        <v>18</v>
      </c>
      <c r="D13716" s="4" t="s">
        <v>19</v>
      </c>
      <c r="E13716" s="4" t="s">
        <v>20</v>
      </c>
      <c r="F13716" s="4" t="s">
        <v>4193</v>
      </c>
      <c r="G13716" s="4">
        <v>6354</v>
      </c>
      <c r="H13716" s="4">
        <v>12708</v>
      </c>
    </row>
    <row r="13717" spans="2:8" hidden="1" x14ac:dyDescent="0.15">
      <c r="B13717" s="8" t="s">
        <v>1169</v>
      </c>
      <c r="C13717" s="4" t="s">
        <v>27</v>
      </c>
      <c r="D13717" s="4" t="s">
        <v>19</v>
      </c>
      <c r="E13717" s="4" t="s">
        <v>20</v>
      </c>
      <c r="F13717" s="4" t="s">
        <v>4614</v>
      </c>
      <c r="G13717" s="4">
        <v>3114</v>
      </c>
      <c r="H13717" s="4">
        <v>6233.39</v>
      </c>
    </row>
    <row r="13718" spans="2:8" hidden="1" x14ac:dyDescent="0.15">
      <c r="B13718" s="8" t="s">
        <v>2114</v>
      </c>
      <c r="C13718" s="4" t="s">
        <v>27</v>
      </c>
      <c r="D13718" s="4" t="s">
        <v>19</v>
      </c>
      <c r="E13718" s="4" t="s">
        <v>20</v>
      </c>
      <c r="F13718" s="4" t="s">
        <v>4307</v>
      </c>
      <c r="G13718" s="4">
        <v>5040</v>
      </c>
      <c r="H13718" s="4">
        <v>10090.67</v>
      </c>
    </row>
    <row r="13719" spans="2:8" hidden="1" x14ac:dyDescent="0.15">
      <c r="B13719" s="8" t="s">
        <v>1268</v>
      </c>
      <c r="C13719" s="4" t="s">
        <v>27</v>
      </c>
      <c r="D13719" s="4" t="s">
        <v>19</v>
      </c>
      <c r="E13719" s="4" t="s">
        <v>20</v>
      </c>
      <c r="F13719" s="4" t="s">
        <v>4026</v>
      </c>
      <c r="G13719" s="4">
        <v>8307</v>
      </c>
      <c r="H13719" s="4">
        <v>16627.72</v>
      </c>
    </row>
    <row r="13720" spans="2:8" hidden="1" x14ac:dyDescent="0.15">
      <c r="B13720" s="8">
        <v>45461</v>
      </c>
      <c r="C13720" s="4" t="s">
        <v>18</v>
      </c>
      <c r="D13720" s="4" t="s">
        <v>19</v>
      </c>
      <c r="E13720" s="4" t="s">
        <v>20</v>
      </c>
      <c r="F13720" s="4" t="s">
        <v>4231</v>
      </c>
      <c r="G13720" s="4">
        <v>6000</v>
      </c>
      <c r="H13720" s="4">
        <v>15899.8</v>
      </c>
    </row>
    <row r="13721" spans="2:8" hidden="1" x14ac:dyDescent="0.15">
      <c r="B13721" s="8">
        <v>45461</v>
      </c>
      <c r="C13721" s="4" t="s">
        <v>18</v>
      </c>
      <c r="D13721" s="4" t="s">
        <v>19</v>
      </c>
      <c r="E13721" s="4" t="s">
        <v>20</v>
      </c>
      <c r="F13721" s="4" t="s">
        <v>3540</v>
      </c>
      <c r="G13721" s="4">
        <v>13185</v>
      </c>
      <c r="H13721" s="4">
        <v>34939.81</v>
      </c>
    </row>
    <row r="13722" spans="2:8" hidden="1" x14ac:dyDescent="0.15">
      <c r="B13722" s="8">
        <v>45473</v>
      </c>
      <c r="C13722" s="4" t="s">
        <v>18</v>
      </c>
      <c r="D13722" s="4" t="s">
        <v>19</v>
      </c>
      <c r="E13722" s="4" t="s">
        <v>20</v>
      </c>
      <c r="F13722" s="4" t="s">
        <v>4232</v>
      </c>
      <c r="G13722" s="4">
        <v>6000</v>
      </c>
      <c r="H13722" s="4">
        <v>15180.23</v>
      </c>
    </row>
    <row r="13723" spans="2:8" hidden="1" x14ac:dyDescent="0.15">
      <c r="B13723" s="8">
        <v>45348</v>
      </c>
      <c r="C13723" s="4" t="s">
        <v>18</v>
      </c>
      <c r="D13723" s="4" t="s">
        <v>19</v>
      </c>
      <c r="E13723" s="4" t="s">
        <v>20</v>
      </c>
      <c r="F13723" s="4" t="s">
        <v>3990</v>
      </c>
      <c r="G13723" s="4">
        <v>9000</v>
      </c>
      <c r="H13723" s="4">
        <v>18000</v>
      </c>
    </row>
    <row r="13724" spans="2:8" hidden="1" x14ac:dyDescent="0.15">
      <c r="B13724" s="8" t="s">
        <v>1418</v>
      </c>
      <c r="C13724" s="4" t="s">
        <v>27</v>
      </c>
      <c r="D13724" s="4" t="s">
        <v>19</v>
      </c>
      <c r="E13724" s="4" t="s">
        <v>20</v>
      </c>
      <c r="F13724" s="4" t="s">
        <v>4709</v>
      </c>
      <c r="G13724" s="4">
        <v>2889</v>
      </c>
      <c r="H13724" s="4">
        <v>5790.33</v>
      </c>
    </row>
    <row r="13725" spans="2:8" hidden="1" x14ac:dyDescent="0.15">
      <c r="B13725" s="8" t="s">
        <v>1196</v>
      </c>
      <c r="C13725" s="4" t="s">
        <v>27</v>
      </c>
      <c r="D13725" s="4" t="s">
        <v>19</v>
      </c>
      <c r="E13725" s="4" t="s">
        <v>20</v>
      </c>
      <c r="F13725" s="4" t="s">
        <v>1421</v>
      </c>
      <c r="G13725" s="4">
        <v>26730</v>
      </c>
      <c r="H13725" s="4">
        <v>53460</v>
      </c>
    </row>
    <row r="13726" spans="2:8" hidden="1" x14ac:dyDescent="0.15">
      <c r="B13726" s="8">
        <v>45350</v>
      </c>
      <c r="C13726" s="4" t="s">
        <v>226</v>
      </c>
      <c r="D13726" s="4" t="s">
        <v>20</v>
      </c>
      <c r="E13726" s="4" t="s">
        <v>559</v>
      </c>
      <c r="F13726" s="4" t="s">
        <v>4996</v>
      </c>
      <c r="G13726" s="4">
        <v>1780</v>
      </c>
      <c r="H13726" s="4">
        <v>7476</v>
      </c>
    </row>
    <row r="13727" spans="2:8" hidden="1" x14ac:dyDescent="0.15">
      <c r="B13727" s="8" t="s">
        <v>797</v>
      </c>
      <c r="C13727" s="4" t="s">
        <v>27</v>
      </c>
      <c r="D13727" s="4" t="s">
        <v>19</v>
      </c>
      <c r="E13727" s="4" t="s">
        <v>20</v>
      </c>
      <c r="F13727" s="4" t="s">
        <v>1421</v>
      </c>
      <c r="G13727" s="4">
        <v>26730</v>
      </c>
      <c r="H13727" s="4">
        <v>53460</v>
      </c>
    </row>
    <row r="13728" spans="2:8" hidden="1" x14ac:dyDescent="0.15">
      <c r="B13728" s="8" t="s">
        <v>2151</v>
      </c>
      <c r="C13728" s="4" t="s">
        <v>27</v>
      </c>
      <c r="D13728" s="4" t="s">
        <v>19</v>
      </c>
      <c r="E13728" s="4" t="s">
        <v>20</v>
      </c>
      <c r="F13728" s="4" t="s">
        <v>1421</v>
      </c>
      <c r="G13728" s="4">
        <v>21420</v>
      </c>
      <c r="H13728" s="4">
        <v>42949.05</v>
      </c>
    </row>
    <row r="13729" spans="2:8" hidden="1" x14ac:dyDescent="0.15">
      <c r="B13729" s="8" t="s">
        <v>1060</v>
      </c>
      <c r="C13729" s="4" t="s">
        <v>27</v>
      </c>
      <c r="D13729" s="4" t="s">
        <v>19</v>
      </c>
      <c r="E13729" s="4" t="s">
        <v>20</v>
      </c>
      <c r="F13729" s="4" t="s">
        <v>1421</v>
      </c>
      <c r="G13729" s="4">
        <v>3420</v>
      </c>
      <c r="H13729" s="4">
        <v>6854.21</v>
      </c>
    </row>
    <row r="13730" spans="2:8" hidden="1" x14ac:dyDescent="0.15">
      <c r="B13730" s="8" t="s">
        <v>513</v>
      </c>
      <c r="C13730" s="4" t="s">
        <v>27</v>
      </c>
      <c r="D13730" s="4" t="s">
        <v>19</v>
      </c>
      <c r="E13730" s="4" t="s">
        <v>20</v>
      </c>
      <c r="F13730" s="4" t="s">
        <v>1421</v>
      </c>
      <c r="G13730" s="4">
        <v>918</v>
      </c>
      <c r="H13730" s="4">
        <v>1839.7</v>
      </c>
    </row>
    <row r="13731" spans="2:8" hidden="1" x14ac:dyDescent="0.15">
      <c r="B13731" s="8" t="s">
        <v>1785</v>
      </c>
      <c r="C13731" s="4" t="s">
        <v>27</v>
      </c>
      <c r="D13731" s="4" t="s">
        <v>19</v>
      </c>
      <c r="E13731" s="4" t="s">
        <v>20</v>
      </c>
      <c r="F13731" s="4" t="s">
        <v>2672</v>
      </c>
      <c r="G13731" s="4">
        <v>19908</v>
      </c>
      <c r="H13731" s="4">
        <v>39874.06</v>
      </c>
    </row>
    <row r="13732" spans="2:8" hidden="1" x14ac:dyDescent="0.15">
      <c r="B13732" s="8" t="s">
        <v>149</v>
      </c>
      <c r="C13732" s="4" t="s">
        <v>27</v>
      </c>
      <c r="D13732" s="4" t="s">
        <v>19</v>
      </c>
      <c r="E13732" s="4" t="s">
        <v>20</v>
      </c>
      <c r="F13732" s="4" t="s">
        <v>3979</v>
      </c>
      <c r="G13732" s="4">
        <v>9000</v>
      </c>
      <c r="H13732" s="4">
        <v>18056.0999999999</v>
      </c>
    </row>
    <row r="13733" spans="2:8" hidden="1" x14ac:dyDescent="0.15">
      <c r="B13733" s="8" t="s">
        <v>2087</v>
      </c>
      <c r="C13733" s="4" t="s">
        <v>27</v>
      </c>
      <c r="D13733" s="4" t="s">
        <v>19</v>
      </c>
      <c r="E13733" s="4" t="s">
        <v>20</v>
      </c>
      <c r="F13733" s="4" t="s">
        <v>3978</v>
      </c>
      <c r="G13733" s="4">
        <v>9000</v>
      </c>
      <c r="H13733" s="4">
        <v>18060.2</v>
      </c>
    </row>
    <row r="13734" spans="2:8" hidden="1" x14ac:dyDescent="0.15">
      <c r="B13734" s="8" t="s">
        <v>1006</v>
      </c>
      <c r="C13734" s="4" t="s">
        <v>27</v>
      </c>
      <c r="D13734" s="4" t="s">
        <v>19</v>
      </c>
      <c r="E13734" s="4" t="s">
        <v>20</v>
      </c>
      <c r="F13734" s="4" t="s">
        <v>3505</v>
      </c>
      <c r="G13734" s="4">
        <v>13800</v>
      </c>
      <c r="H13734" s="4">
        <v>27692.17</v>
      </c>
    </row>
    <row r="13735" spans="2:8" hidden="1" x14ac:dyDescent="0.15">
      <c r="B13735" s="8" t="s">
        <v>3462</v>
      </c>
      <c r="C13735" s="4" t="s">
        <v>27</v>
      </c>
      <c r="D13735" s="4" t="s">
        <v>19</v>
      </c>
      <c r="E13735" s="4" t="s">
        <v>20</v>
      </c>
      <c r="F13735" s="4" t="s">
        <v>3815</v>
      </c>
      <c r="G13735" s="4">
        <v>10647</v>
      </c>
      <c r="H13735" s="4">
        <v>21392.48</v>
      </c>
    </row>
    <row r="13736" spans="2:8" hidden="1" x14ac:dyDescent="0.15">
      <c r="B13736" s="8" t="s">
        <v>1909</v>
      </c>
      <c r="C13736" s="4" t="s">
        <v>27</v>
      </c>
      <c r="D13736" s="4" t="s">
        <v>19</v>
      </c>
      <c r="E13736" s="4" t="s">
        <v>20</v>
      </c>
      <c r="F13736" s="4" t="s">
        <v>3813</v>
      </c>
      <c r="G13736" s="4">
        <v>10665</v>
      </c>
      <c r="H13736" s="4">
        <v>21380.27</v>
      </c>
    </row>
    <row r="13737" spans="2:8" hidden="1" x14ac:dyDescent="0.15">
      <c r="B13737" s="8">
        <v>45605</v>
      </c>
      <c r="C13737" s="4" t="s">
        <v>226</v>
      </c>
      <c r="D13737" s="4" t="s">
        <v>3075</v>
      </c>
      <c r="E13737" s="4" t="s">
        <v>950</v>
      </c>
      <c r="F13737" s="4" t="s">
        <v>5089</v>
      </c>
      <c r="G13737" s="4">
        <v>1600</v>
      </c>
      <c r="H13737" s="4">
        <v>899.49</v>
      </c>
    </row>
    <row r="13738" spans="2:8" hidden="1" x14ac:dyDescent="0.15">
      <c r="B13738" s="8" t="s">
        <v>222</v>
      </c>
      <c r="C13738" s="4" t="s">
        <v>27</v>
      </c>
      <c r="D13738" s="4" t="s">
        <v>19</v>
      </c>
      <c r="E13738" s="4" t="s">
        <v>20</v>
      </c>
      <c r="F13738" s="4" t="s">
        <v>3432</v>
      </c>
      <c r="G13738" s="4">
        <v>14400</v>
      </c>
      <c r="H13738" s="4">
        <v>28821.94</v>
      </c>
    </row>
    <row r="13739" spans="2:8" hidden="1" x14ac:dyDescent="0.15">
      <c r="B13739" s="8" t="s">
        <v>1909</v>
      </c>
      <c r="C13739" s="4" t="s">
        <v>27</v>
      </c>
      <c r="D13739" s="4" t="s">
        <v>19</v>
      </c>
      <c r="E13739" s="4" t="s">
        <v>20</v>
      </c>
      <c r="F13739" s="4" t="s">
        <v>3429</v>
      </c>
      <c r="G13739" s="4">
        <v>14400</v>
      </c>
      <c r="H13739" s="4">
        <v>28867.64</v>
      </c>
    </row>
    <row r="13740" spans="2:8" hidden="1" x14ac:dyDescent="0.15">
      <c r="B13740" s="8" t="s">
        <v>1169</v>
      </c>
      <c r="C13740" s="4" t="s">
        <v>27</v>
      </c>
      <c r="D13740" s="4" t="s">
        <v>19</v>
      </c>
      <c r="E13740" s="4" t="s">
        <v>20</v>
      </c>
      <c r="F13740" s="4" t="s">
        <v>3789</v>
      </c>
      <c r="G13740" s="4">
        <v>10998</v>
      </c>
      <c r="H13740" s="4">
        <v>22015.119999999901</v>
      </c>
    </row>
    <row r="13741" spans="2:8" hidden="1" x14ac:dyDescent="0.15">
      <c r="B13741" s="8" t="s">
        <v>833</v>
      </c>
      <c r="C13741" s="4" t="s">
        <v>27</v>
      </c>
      <c r="D13741" s="4" t="s">
        <v>19</v>
      </c>
      <c r="E13741" s="4" t="s">
        <v>20</v>
      </c>
      <c r="F13741" s="4" t="s">
        <v>3773</v>
      </c>
      <c r="G13741" s="4">
        <v>11007</v>
      </c>
      <c r="H13741" s="4">
        <v>22032.68</v>
      </c>
    </row>
    <row r="13742" spans="2:8" hidden="1" x14ac:dyDescent="0.15">
      <c r="B13742" s="8" t="s">
        <v>1529</v>
      </c>
      <c r="C13742" s="4" t="s">
        <v>27</v>
      </c>
      <c r="D13742" s="4" t="s">
        <v>19</v>
      </c>
      <c r="E13742" s="4" t="s">
        <v>20</v>
      </c>
      <c r="F13742" s="4" t="s">
        <v>5353</v>
      </c>
      <c r="G13742" s="4">
        <v>1107</v>
      </c>
      <c r="H13742" s="4">
        <v>2216.6799999999898</v>
      </c>
    </row>
    <row r="13743" spans="2:8" hidden="1" x14ac:dyDescent="0.15">
      <c r="B13743" s="8" t="s">
        <v>3573</v>
      </c>
      <c r="C13743" s="4" t="s">
        <v>27</v>
      </c>
      <c r="D13743" s="4" t="s">
        <v>19</v>
      </c>
      <c r="E13743" s="4" t="s">
        <v>20</v>
      </c>
      <c r="F13743" s="4" t="s">
        <v>3719</v>
      </c>
      <c r="G13743" s="4">
        <v>11700</v>
      </c>
      <c r="H13743" s="4">
        <v>23495.93</v>
      </c>
    </row>
    <row r="13744" spans="2:8" hidden="1" x14ac:dyDescent="0.15">
      <c r="B13744" s="8" t="s">
        <v>1133</v>
      </c>
      <c r="C13744" s="4" t="s">
        <v>27</v>
      </c>
      <c r="D13744" s="4" t="s">
        <v>19</v>
      </c>
      <c r="E13744" s="4" t="s">
        <v>20</v>
      </c>
      <c r="F13744" s="4" t="s">
        <v>3560</v>
      </c>
      <c r="G13744" s="4">
        <v>13050</v>
      </c>
      <c r="H13744" s="4">
        <v>26166.01</v>
      </c>
    </row>
    <row r="13745" spans="2:8" hidden="1" x14ac:dyDescent="0.15">
      <c r="B13745" s="8" t="s">
        <v>833</v>
      </c>
      <c r="C13745" s="4" t="s">
        <v>27</v>
      </c>
      <c r="D13745" s="4" t="s">
        <v>19</v>
      </c>
      <c r="E13745" s="4" t="s">
        <v>20</v>
      </c>
      <c r="F13745" s="4" t="s">
        <v>3548</v>
      </c>
      <c r="G13745" s="4">
        <v>13086</v>
      </c>
      <c r="H13745" s="4">
        <v>26193.87</v>
      </c>
    </row>
    <row r="13746" spans="2:8" hidden="1" x14ac:dyDescent="0.15">
      <c r="B13746" s="8" t="s">
        <v>306</v>
      </c>
      <c r="C13746" s="4" t="s">
        <v>27</v>
      </c>
      <c r="D13746" s="4" t="s">
        <v>19</v>
      </c>
      <c r="E13746" s="4" t="s">
        <v>20</v>
      </c>
      <c r="F13746" s="4" t="s">
        <v>3520</v>
      </c>
      <c r="G13746" s="4">
        <v>13500</v>
      </c>
      <c r="H13746" s="4">
        <v>27029.93</v>
      </c>
    </row>
    <row r="13747" spans="2:8" hidden="1" x14ac:dyDescent="0.15">
      <c r="B13747" s="8" t="s">
        <v>72</v>
      </c>
      <c r="C13747" s="4" t="s">
        <v>27</v>
      </c>
      <c r="D13747" s="4" t="s">
        <v>19</v>
      </c>
      <c r="E13747" s="4" t="s">
        <v>20</v>
      </c>
      <c r="F13747" s="4" t="s">
        <v>3519</v>
      </c>
      <c r="G13747" s="4">
        <v>13500</v>
      </c>
      <c r="H13747" s="4">
        <v>27094.9</v>
      </c>
    </row>
    <row r="13748" spans="2:8" hidden="1" x14ac:dyDescent="0.15">
      <c r="B13748" s="8" t="s">
        <v>1533</v>
      </c>
      <c r="C13748" s="4" t="s">
        <v>27</v>
      </c>
      <c r="D13748" s="4" t="s">
        <v>19</v>
      </c>
      <c r="E13748" s="4" t="s">
        <v>20</v>
      </c>
      <c r="F13748" s="4" t="s">
        <v>3506</v>
      </c>
      <c r="G13748" s="4">
        <v>13797</v>
      </c>
      <c r="H13748" s="4">
        <v>27678.02</v>
      </c>
    </row>
    <row r="13749" spans="2:8" hidden="1" x14ac:dyDescent="0.15">
      <c r="B13749" s="8" t="s">
        <v>73</v>
      </c>
      <c r="C13749" s="4" t="s">
        <v>27</v>
      </c>
      <c r="D13749" s="4" t="s">
        <v>19</v>
      </c>
      <c r="E13749" s="4" t="s">
        <v>20</v>
      </c>
      <c r="F13749" s="4" t="s">
        <v>3428</v>
      </c>
      <c r="G13749" s="4">
        <v>14400</v>
      </c>
      <c r="H13749" s="4">
        <v>28896.49</v>
      </c>
    </row>
    <row r="13750" spans="2:8" hidden="1" x14ac:dyDescent="0.15">
      <c r="B13750" s="8" t="s">
        <v>2939</v>
      </c>
      <c r="C13750" s="4" t="s">
        <v>27</v>
      </c>
      <c r="D13750" s="4" t="s">
        <v>19</v>
      </c>
      <c r="E13750" s="4" t="s">
        <v>20</v>
      </c>
      <c r="F13750" s="4" t="s">
        <v>3406</v>
      </c>
      <c r="G13750" s="4">
        <v>14643</v>
      </c>
      <c r="H13750" s="4">
        <v>29319.16</v>
      </c>
    </row>
    <row r="13751" spans="2:8" hidden="1" x14ac:dyDescent="0.15">
      <c r="B13751" s="8" t="s">
        <v>3329</v>
      </c>
      <c r="C13751" s="4" t="s">
        <v>27</v>
      </c>
      <c r="D13751" s="4" t="s">
        <v>19</v>
      </c>
      <c r="E13751" s="4" t="s">
        <v>20</v>
      </c>
      <c r="F13751" s="4" t="s">
        <v>3330</v>
      </c>
      <c r="G13751" s="4">
        <v>15480</v>
      </c>
      <c r="H13751" s="4">
        <v>31015.1</v>
      </c>
    </row>
    <row r="13752" spans="2:8" hidden="1" x14ac:dyDescent="0.15">
      <c r="B13752" s="8" t="s">
        <v>185</v>
      </c>
      <c r="C13752" s="4" t="s">
        <v>27</v>
      </c>
      <c r="D13752" s="4" t="s">
        <v>19</v>
      </c>
      <c r="E13752" s="4" t="s">
        <v>20</v>
      </c>
      <c r="F13752" s="4" t="s">
        <v>2014</v>
      </c>
      <c r="G13752" s="4">
        <v>22977</v>
      </c>
      <c r="H13752" s="4">
        <v>45994.99</v>
      </c>
    </row>
    <row r="13753" spans="2:8" hidden="1" x14ac:dyDescent="0.15">
      <c r="B13753" s="8" t="s">
        <v>185</v>
      </c>
      <c r="C13753" s="4" t="s">
        <v>27</v>
      </c>
      <c r="D13753" s="4" t="s">
        <v>19</v>
      </c>
      <c r="E13753" s="4" t="s">
        <v>20</v>
      </c>
      <c r="F13753" s="4" t="s">
        <v>2014</v>
      </c>
      <c r="G13753" s="4">
        <v>22977</v>
      </c>
      <c r="H13753" s="4">
        <v>45994.99</v>
      </c>
    </row>
    <row r="13754" spans="2:8" hidden="1" x14ac:dyDescent="0.15">
      <c r="B13754" s="8" t="s">
        <v>869</v>
      </c>
      <c r="C13754" s="4" t="s">
        <v>27</v>
      </c>
      <c r="D13754" s="4" t="s">
        <v>19</v>
      </c>
      <c r="E13754" s="4" t="s">
        <v>20</v>
      </c>
      <c r="F13754" s="4" t="s">
        <v>3204</v>
      </c>
      <c r="G13754" s="4">
        <v>16200</v>
      </c>
      <c r="H13754" s="4">
        <v>32501.7</v>
      </c>
    </row>
    <row r="13755" spans="2:8" hidden="1" x14ac:dyDescent="0.15">
      <c r="B13755" s="8" t="s">
        <v>2976</v>
      </c>
      <c r="C13755" s="4" t="s">
        <v>27</v>
      </c>
      <c r="D13755" s="4" t="s">
        <v>19</v>
      </c>
      <c r="E13755" s="4" t="s">
        <v>20</v>
      </c>
      <c r="F13755" s="4" t="s">
        <v>4196</v>
      </c>
      <c r="G13755" s="4">
        <v>6300</v>
      </c>
      <c r="H13755" s="4">
        <v>12642.9</v>
      </c>
    </row>
    <row r="13756" spans="2:8" hidden="1" x14ac:dyDescent="0.15">
      <c r="B13756" s="8" t="s">
        <v>777</v>
      </c>
      <c r="C13756" s="4" t="s">
        <v>27</v>
      </c>
      <c r="D13756" s="4" t="s">
        <v>19</v>
      </c>
      <c r="E13756" s="4" t="s">
        <v>20</v>
      </c>
      <c r="F13756" s="4" t="s">
        <v>2978</v>
      </c>
      <c r="G13756" s="4">
        <v>18000</v>
      </c>
      <c r="H13756" s="4">
        <v>36112.879999999903</v>
      </c>
    </row>
    <row r="13757" spans="2:8" hidden="1" x14ac:dyDescent="0.15">
      <c r="B13757" s="8" t="s">
        <v>2646</v>
      </c>
      <c r="C13757" s="4" t="s">
        <v>27</v>
      </c>
      <c r="D13757" s="4" t="s">
        <v>19</v>
      </c>
      <c r="E13757" s="4" t="s">
        <v>20</v>
      </c>
      <c r="F13757" s="4" t="s">
        <v>2812</v>
      </c>
      <c r="G13757" s="4">
        <v>19233</v>
      </c>
      <c r="H13757" s="4">
        <v>38628.980000000003</v>
      </c>
    </row>
    <row r="13758" spans="2:8" hidden="1" x14ac:dyDescent="0.15">
      <c r="B13758" s="8" t="s">
        <v>231</v>
      </c>
      <c r="C13758" s="4" t="s">
        <v>27</v>
      </c>
      <c r="D13758" s="4" t="s">
        <v>19</v>
      </c>
      <c r="E13758" s="4" t="s">
        <v>20</v>
      </c>
      <c r="F13758" s="4" t="s">
        <v>2754</v>
      </c>
      <c r="G13758" s="4">
        <v>19440</v>
      </c>
      <c r="H13758" s="4">
        <v>39053.06</v>
      </c>
    </row>
    <row r="13759" spans="2:8" hidden="1" x14ac:dyDescent="0.15">
      <c r="B13759" s="8" t="s">
        <v>290</v>
      </c>
      <c r="C13759" s="4" t="s">
        <v>27</v>
      </c>
      <c r="D13759" s="4" t="s">
        <v>19</v>
      </c>
      <c r="E13759" s="4" t="s">
        <v>20</v>
      </c>
      <c r="F13759" s="4" t="s">
        <v>2755</v>
      </c>
      <c r="G13759" s="4">
        <v>19440</v>
      </c>
      <c r="H13759" s="4">
        <v>38966.81</v>
      </c>
    </row>
    <row r="13760" spans="2:8" hidden="1" x14ac:dyDescent="0.15">
      <c r="B13760" s="8" t="s">
        <v>2676</v>
      </c>
      <c r="C13760" s="4" t="s">
        <v>27</v>
      </c>
      <c r="D13760" s="4" t="s">
        <v>19</v>
      </c>
      <c r="E13760" s="4" t="s">
        <v>20</v>
      </c>
      <c r="F13760" s="4" t="s">
        <v>2677</v>
      </c>
      <c r="G13760" s="4">
        <v>19899</v>
      </c>
      <c r="H13760" s="4">
        <v>39962.86</v>
      </c>
    </row>
    <row r="13761" spans="2:8" hidden="1" x14ac:dyDescent="0.15">
      <c r="B13761" s="8" t="s">
        <v>777</v>
      </c>
      <c r="C13761" s="4" t="s">
        <v>27</v>
      </c>
      <c r="D13761" s="4" t="s">
        <v>19</v>
      </c>
      <c r="E13761" s="4" t="s">
        <v>20</v>
      </c>
      <c r="F13761" s="4" t="s">
        <v>2436</v>
      </c>
      <c r="G13761" s="4">
        <v>20169</v>
      </c>
      <c r="H13761" s="4">
        <v>40499.879999999903</v>
      </c>
    </row>
    <row r="13762" spans="2:8" hidden="1" x14ac:dyDescent="0.15">
      <c r="B13762" s="8" t="s">
        <v>2417</v>
      </c>
      <c r="C13762" s="4" t="s">
        <v>27</v>
      </c>
      <c r="D13762" s="4" t="s">
        <v>19</v>
      </c>
      <c r="E13762" s="4" t="s">
        <v>20</v>
      </c>
      <c r="F13762" s="4" t="s">
        <v>2418</v>
      </c>
      <c r="G13762" s="4">
        <v>20259</v>
      </c>
      <c r="H13762" s="4">
        <v>40683.410000000003</v>
      </c>
    </row>
    <row r="13763" spans="2:8" hidden="1" x14ac:dyDescent="0.15">
      <c r="B13763" s="8" t="s">
        <v>626</v>
      </c>
      <c r="C13763" s="4" t="s">
        <v>27</v>
      </c>
      <c r="D13763" s="4" t="s">
        <v>19</v>
      </c>
      <c r="E13763" s="4" t="s">
        <v>20</v>
      </c>
      <c r="F13763" s="4" t="s">
        <v>2145</v>
      </c>
      <c r="G13763" s="4">
        <v>21492</v>
      </c>
      <c r="H13763" s="4">
        <v>43073.48</v>
      </c>
    </row>
    <row r="13764" spans="2:8" hidden="1" x14ac:dyDescent="0.15">
      <c r="B13764" s="8" t="s">
        <v>998</v>
      </c>
      <c r="C13764" s="4" t="s">
        <v>27</v>
      </c>
      <c r="D13764" s="4" t="s">
        <v>19</v>
      </c>
      <c r="E13764" s="4" t="s">
        <v>20</v>
      </c>
      <c r="F13764" s="4" t="s">
        <v>2138</v>
      </c>
      <c r="G13764" s="4">
        <v>21600</v>
      </c>
      <c r="H13764" s="4">
        <v>43369.82</v>
      </c>
    </row>
    <row r="13765" spans="2:8" hidden="1" x14ac:dyDescent="0.15">
      <c r="B13765" s="8" t="s">
        <v>2134</v>
      </c>
      <c r="C13765" s="4" t="s">
        <v>27</v>
      </c>
      <c r="D13765" s="4" t="s">
        <v>19</v>
      </c>
      <c r="E13765" s="4" t="s">
        <v>20</v>
      </c>
      <c r="F13765" s="4" t="s">
        <v>2135</v>
      </c>
      <c r="G13765" s="4">
        <v>21609</v>
      </c>
      <c r="H13765" s="4">
        <v>43322.53</v>
      </c>
    </row>
    <row r="13766" spans="2:8" hidden="1" x14ac:dyDescent="0.15">
      <c r="B13766" s="8" t="s">
        <v>1745</v>
      </c>
      <c r="C13766" s="4" t="s">
        <v>27</v>
      </c>
      <c r="D13766" s="4" t="s">
        <v>19</v>
      </c>
      <c r="E13766" s="4" t="s">
        <v>20</v>
      </c>
      <c r="F13766" s="4" t="s">
        <v>2094</v>
      </c>
      <c r="G13766" s="4">
        <v>22131</v>
      </c>
      <c r="H13766" s="4">
        <v>44302.76</v>
      </c>
    </row>
    <row r="13767" spans="2:8" hidden="1" x14ac:dyDescent="0.15">
      <c r="B13767" s="8" t="s">
        <v>2087</v>
      </c>
      <c r="C13767" s="4" t="s">
        <v>27</v>
      </c>
      <c r="D13767" s="4" t="s">
        <v>19</v>
      </c>
      <c r="E13767" s="4" t="s">
        <v>20</v>
      </c>
      <c r="F13767" s="4" t="s">
        <v>4688</v>
      </c>
      <c r="G13767" s="4">
        <v>3000</v>
      </c>
      <c r="H13767" s="4">
        <v>6019.79</v>
      </c>
    </row>
    <row r="13768" spans="2:8" hidden="1" x14ac:dyDescent="0.15">
      <c r="B13768" s="8" t="s">
        <v>2939</v>
      </c>
      <c r="C13768" s="4" t="s">
        <v>27</v>
      </c>
      <c r="D13768" s="4" t="s">
        <v>19</v>
      </c>
      <c r="E13768" s="4" t="s">
        <v>20</v>
      </c>
      <c r="F13768" s="4" t="s">
        <v>4836</v>
      </c>
      <c r="G13768" s="4">
        <v>2250</v>
      </c>
      <c r="H13768" s="4">
        <v>4505.12</v>
      </c>
    </row>
    <row r="13769" spans="2:8" hidden="1" x14ac:dyDescent="0.15">
      <c r="B13769" s="8" t="s">
        <v>2051</v>
      </c>
      <c r="C13769" s="4" t="s">
        <v>27</v>
      </c>
      <c r="D13769" s="4" t="s">
        <v>19</v>
      </c>
      <c r="E13769" s="4" t="s">
        <v>20</v>
      </c>
      <c r="F13769" s="4" t="s">
        <v>2052</v>
      </c>
      <c r="G13769" s="4">
        <v>22590</v>
      </c>
      <c r="H13769" s="4">
        <v>45293.8</v>
      </c>
    </row>
    <row r="13770" spans="2:8" hidden="1" x14ac:dyDescent="0.15">
      <c r="B13770" s="8" t="s">
        <v>2018</v>
      </c>
      <c r="C13770" s="4" t="s">
        <v>27</v>
      </c>
      <c r="D13770" s="4" t="s">
        <v>19</v>
      </c>
      <c r="E13770" s="4" t="s">
        <v>20</v>
      </c>
      <c r="F13770" s="4" t="s">
        <v>2019</v>
      </c>
      <c r="G13770" s="4">
        <v>22896</v>
      </c>
      <c r="H13770" s="4">
        <v>45858.55</v>
      </c>
    </row>
    <row r="13771" spans="2:8" hidden="1" x14ac:dyDescent="0.15">
      <c r="B13771" s="8">
        <v>45384</v>
      </c>
      <c r="C13771" s="4" t="s">
        <v>226</v>
      </c>
      <c r="D13771" s="4" t="s">
        <v>301</v>
      </c>
      <c r="E13771" s="4" t="s">
        <v>559</v>
      </c>
      <c r="F13771" s="4" t="s">
        <v>1363</v>
      </c>
      <c r="G13771" s="4">
        <v>1180</v>
      </c>
      <c r="H13771" s="4">
        <v>4956</v>
      </c>
    </row>
    <row r="13772" spans="2:8" hidden="1" x14ac:dyDescent="0.15">
      <c r="B13772" s="8">
        <v>45621</v>
      </c>
      <c r="C13772" s="4" t="s">
        <v>226</v>
      </c>
      <c r="D13772" s="4" t="s">
        <v>20</v>
      </c>
      <c r="E13772" s="4" t="s">
        <v>2848</v>
      </c>
      <c r="F13772" s="4" t="s">
        <v>5322</v>
      </c>
      <c r="G13772" s="4">
        <v>1176</v>
      </c>
      <c r="H13772" s="4">
        <v>16662.96</v>
      </c>
    </row>
    <row r="13773" spans="2:8" hidden="1" x14ac:dyDescent="0.15">
      <c r="B13773" s="8">
        <v>45343</v>
      </c>
      <c r="C13773" s="4" t="s">
        <v>226</v>
      </c>
      <c r="D13773" s="4" t="s">
        <v>20</v>
      </c>
      <c r="E13773" s="4" t="s">
        <v>391</v>
      </c>
      <c r="F13773" s="4" t="s">
        <v>5339</v>
      </c>
      <c r="G13773" s="4">
        <v>1129.5999999999999</v>
      </c>
      <c r="H13773" s="4">
        <v>2109.12</v>
      </c>
    </row>
    <row r="13774" spans="2:8" hidden="1" x14ac:dyDescent="0.15">
      <c r="B13774" s="8" t="s">
        <v>1488</v>
      </c>
      <c r="C13774" s="4" t="s">
        <v>27</v>
      </c>
      <c r="D13774" s="4" t="s">
        <v>19</v>
      </c>
      <c r="E13774" s="4" t="s">
        <v>20</v>
      </c>
      <c r="F13774" s="4" t="s">
        <v>1982</v>
      </c>
      <c r="G13774" s="4">
        <v>23319</v>
      </c>
      <c r="H13774" s="4">
        <v>46800.6</v>
      </c>
    </row>
    <row r="13775" spans="2:8" hidden="1" x14ac:dyDescent="0.15">
      <c r="B13775" s="8" t="s">
        <v>1785</v>
      </c>
      <c r="C13775" s="4" t="s">
        <v>27</v>
      </c>
      <c r="D13775" s="4" t="s">
        <v>19</v>
      </c>
      <c r="E13775" s="4" t="s">
        <v>20</v>
      </c>
      <c r="F13775" s="4" t="s">
        <v>4789</v>
      </c>
      <c r="G13775" s="4">
        <v>2448</v>
      </c>
      <c r="H13775" s="4">
        <v>4900.01</v>
      </c>
    </row>
    <row r="13776" spans="2:8" hidden="1" x14ac:dyDescent="0.15">
      <c r="B13776" s="8" t="s">
        <v>780</v>
      </c>
      <c r="C13776" s="4" t="s">
        <v>27</v>
      </c>
      <c r="D13776" s="4" t="s">
        <v>19</v>
      </c>
      <c r="E13776" s="4" t="s">
        <v>20</v>
      </c>
      <c r="F13776" s="4" t="s">
        <v>1682</v>
      </c>
      <c r="G13776" s="4">
        <v>25722</v>
      </c>
      <c r="H13776" s="4">
        <v>51584.2</v>
      </c>
    </row>
    <row r="13777" spans="2:8" hidden="1" x14ac:dyDescent="0.15">
      <c r="B13777" s="8" t="s">
        <v>506</v>
      </c>
      <c r="C13777" s="4" t="s">
        <v>27</v>
      </c>
      <c r="D13777" s="4" t="s">
        <v>19</v>
      </c>
      <c r="E13777" s="4" t="s">
        <v>20</v>
      </c>
      <c r="F13777" s="4" t="s">
        <v>1483</v>
      </c>
      <c r="G13777" s="4">
        <v>26100</v>
      </c>
      <c r="H13777" s="4">
        <v>52362.67</v>
      </c>
    </row>
    <row r="13778" spans="2:8" hidden="1" x14ac:dyDescent="0.15">
      <c r="B13778" s="8" t="s">
        <v>1440</v>
      </c>
      <c r="C13778" s="4" t="s">
        <v>27</v>
      </c>
      <c r="D13778" s="4" t="s">
        <v>19</v>
      </c>
      <c r="E13778" s="4" t="s">
        <v>20</v>
      </c>
      <c r="F13778" s="4" t="s">
        <v>1441</v>
      </c>
      <c r="G13778" s="4">
        <v>26568</v>
      </c>
      <c r="H13778" s="4">
        <v>53257.07</v>
      </c>
    </row>
    <row r="13779" spans="2:8" hidden="1" x14ac:dyDescent="0.15">
      <c r="B13779" s="8" t="s">
        <v>1432</v>
      </c>
      <c r="C13779" s="4" t="s">
        <v>27</v>
      </c>
      <c r="D13779" s="4" t="s">
        <v>19</v>
      </c>
      <c r="E13779" s="4" t="s">
        <v>20</v>
      </c>
      <c r="F13779" s="4" t="s">
        <v>1433</v>
      </c>
      <c r="G13779" s="4">
        <v>26640</v>
      </c>
      <c r="H13779" s="4">
        <v>53320.99</v>
      </c>
    </row>
    <row r="13780" spans="2:8" hidden="1" x14ac:dyDescent="0.15">
      <c r="B13780" s="8" t="s">
        <v>1888</v>
      </c>
      <c r="C13780" s="4" t="s">
        <v>27</v>
      </c>
      <c r="D13780" s="4" t="s">
        <v>19</v>
      </c>
      <c r="E13780" s="4" t="s">
        <v>20</v>
      </c>
      <c r="F13780" s="4" t="s">
        <v>4738</v>
      </c>
      <c r="G13780" s="4">
        <v>2700</v>
      </c>
      <c r="H13780" s="4">
        <v>5410.49</v>
      </c>
    </row>
    <row r="13781" spans="2:8" hidden="1" x14ac:dyDescent="0.15">
      <c r="B13781" s="8" t="s">
        <v>2359</v>
      </c>
      <c r="C13781" s="4" t="s">
        <v>27</v>
      </c>
      <c r="D13781" s="4" t="s">
        <v>19</v>
      </c>
      <c r="E13781" s="4" t="s">
        <v>20</v>
      </c>
      <c r="F13781" s="4" t="s">
        <v>4737</v>
      </c>
      <c r="G13781" s="4">
        <v>2700</v>
      </c>
      <c r="H13781" s="4">
        <v>5413.63</v>
      </c>
    </row>
    <row r="13782" spans="2:8" hidden="1" x14ac:dyDescent="0.15">
      <c r="B13782" s="8" t="s">
        <v>306</v>
      </c>
      <c r="C13782" s="4" t="s">
        <v>27</v>
      </c>
      <c r="D13782" s="4" t="s">
        <v>19</v>
      </c>
      <c r="E13782" s="4" t="s">
        <v>20</v>
      </c>
      <c r="F13782" s="4" t="s">
        <v>4606</v>
      </c>
      <c r="G13782" s="4">
        <v>3150</v>
      </c>
      <c r="H13782" s="4">
        <v>6307.05</v>
      </c>
    </row>
    <row r="13783" spans="2:8" hidden="1" x14ac:dyDescent="0.15">
      <c r="B13783" s="8" t="s">
        <v>222</v>
      </c>
      <c r="C13783" s="4" t="s">
        <v>27</v>
      </c>
      <c r="D13783" s="4" t="s">
        <v>19</v>
      </c>
      <c r="E13783" s="4" t="s">
        <v>20</v>
      </c>
      <c r="F13783" s="4" t="s">
        <v>4607</v>
      </c>
      <c r="G13783" s="4">
        <v>3150</v>
      </c>
      <c r="H13783" s="4">
        <v>6304.91</v>
      </c>
    </row>
    <row r="13784" spans="2:8" hidden="1" x14ac:dyDescent="0.15">
      <c r="B13784" s="8" t="s">
        <v>331</v>
      </c>
      <c r="C13784" s="4" t="s">
        <v>27</v>
      </c>
      <c r="D13784" s="4" t="s">
        <v>19</v>
      </c>
      <c r="E13784" s="4" t="s">
        <v>20</v>
      </c>
      <c r="F13784" s="4" t="s">
        <v>4584</v>
      </c>
      <c r="G13784" s="4">
        <v>3249</v>
      </c>
      <c r="H13784" s="4">
        <v>6508.31</v>
      </c>
    </row>
    <row r="13785" spans="2:8" hidden="1" x14ac:dyDescent="0.15">
      <c r="B13785" s="8" t="s">
        <v>869</v>
      </c>
      <c r="C13785" s="4" t="s">
        <v>27</v>
      </c>
      <c r="D13785" s="4" t="s">
        <v>19</v>
      </c>
      <c r="E13785" s="4" t="s">
        <v>20</v>
      </c>
      <c r="F13785" s="4" t="s">
        <v>2053</v>
      </c>
      <c r="G13785" s="4">
        <v>22545</v>
      </c>
      <c r="H13785" s="4">
        <v>45250.48</v>
      </c>
    </row>
    <row r="13786" spans="2:8" hidden="1" x14ac:dyDescent="0.15">
      <c r="B13786" s="8" t="s">
        <v>3462</v>
      </c>
      <c r="C13786" s="4" t="s">
        <v>27</v>
      </c>
      <c r="D13786" s="4" t="s">
        <v>19</v>
      </c>
      <c r="E13786" s="4" t="s">
        <v>20</v>
      </c>
      <c r="F13786" s="4" t="s">
        <v>4416</v>
      </c>
      <c r="G13786" s="4">
        <v>4581</v>
      </c>
      <c r="H13786" s="4">
        <v>9204.2800000000007</v>
      </c>
    </row>
    <row r="13787" spans="2:8" hidden="1" x14ac:dyDescent="0.15">
      <c r="B13787" s="8" t="s">
        <v>3573</v>
      </c>
      <c r="C13787" s="4" t="s">
        <v>27</v>
      </c>
      <c r="D13787" s="4" t="s">
        <v>19</v>
      </c>
      <c r="E13787" s="4" t="s">
        <v>20</v>
      </c>
      <c r="F13787" s="4" t="s">
        <v>4260</v>
      </c>
      <c r="G13787" s="4">
        <v>5643</v>
      </c>
      <c r="H13787" s="4">
        <v>11332.41</v>
      </c>
    </row>
    <row r="13788" spans="2:8" hidden="1" x14ac:dyDescent="0.15">
      <c r="B13788" s="8" t="s">
        <v>1169</v>
      </c>
      <c r="C13788" s="4" t="s">
        <v>27</v>
      </c>
      <c r="D13788" s="4" t="s">
        <v>19</v>
      </c>
      <c r="E13788" s="4" t="s">
        <v>20</v>
      </c>
      <c r="F13788" s="4" t="s">
        <v>4219</v>
      </c>
      <c r="G13788" s="4">
        <v>6030</v>
      </c>
      <c r="H13788" s="4">
        <v>12076.23</v>
      </c>
    </row>
    <row r="13789" spans="2:8" hidden="1" x14ac:dyDescent="0.15">
      <c r="B13789" s="8" t="s">
        <v>3805</v>
      </c>
      <c r="C13789" s="4" t="s">
        <v>27</v>
      </c>
      <c r="D13789" s="4" t="s">
        <v>19</v>
      </c>
      <c r="E13789" s="4" t="s">
        <v>20</v>
      </c>
      <c r="F13789" s="4" t="s">
        <v>4178</v>
      </c>
      <c r="G13789" s="4">
        <v>6552</v>
      </c>
      <c r="H13789" s="4">
        <v>13114.66</v>
      </c>
    </row>
    <row r="13790" spans="2:8" hidden="1" x14ac:dyDescent="0.15">
      <c r="B13790" s="8" t="s">
        <v>3805</v>
      </c>
      <c r="C13790" s="4" t="s">
        <v>27</v>
      </c>
      <c r="D13790" s="4" t="s">
        <v>19</v>
      </c>
      <c r="E13790" s="4" t="s">
        <v>20</v>
      </c>
      <c r="F13790" s="4" t="s">
        <v>4171</v>
      </c>
      <c r="G13790" s="4">
        <v>6705</v>
      </c>
      <c r="H13790" s="4">
        <v>13420.8</v>
      </c>
    </row>
    <row r="13791" spans="2:8" hidden="1" x14ac:dyDescent="0.15">
      <c r="B13791" s="8" t="s">
        <v>331</v>
      </c>
      <c r="C13791" s="4" t="s">
        <v>27</v>
      </c>
      <c r="D13791" s="4" t="s">
        <v>19</v>
      </c>
      <c r="E13791" s="4" t="s">
        <v>20</v>
      </c>
      <c r="F13791" s="4" t="s">
        <v>4163</v>
      </c>
      <c r="G13791" s="4">
        <v>6822</v>
      </c>
      <c r="H13791" s="4">
        <v>13665.75</v>
      </c>
    </row>
    <row r="13792" spans="2:8" hidden="1" x14ac:dyDescent="0.15">
      <c r="B13792" s="8">
        <v>45560</v>
      </c>
      <c r="C13792" s="4" t="s">
        <v>226</v>
      </c>
      <c r="D13792" s="4" t="s">
        <v>20</v>
      </c>
      <c r="E13792" s="4" t="s">
        <v>559</v>
      </c>
      <c r="F13792" s="4" t="s">
        <v>5412</v>
      </c>
      <c r="G13792" s="4">
        <v>1004</v>
      </c>
      <c r="H13792" s="4">
        <v>3194.71</v>
      </c>
    </row>
    <row r="13793" spans="2:8" hidden="1" x14ac:dyDescent="0.15">
      <c r="B13793" s="8" t="s">
        <v>1432</v>
      </c>
      <c r="C13793" s="4" t="s">
        <v>27</v>
      </c>
      <c r="D13793" s="4" t="s">
        <v>19</v>
      </c>
      <c r="E13793" s="4" t="s">
        <v>20</v>
      </c>
      <c r="F13793" s="4" t="s">
        <v>4129</v>
      </c>
      <c r="G13793" s="4">
        <v>7128</v>
      </c>
      <c r="H13793" s="4">
        <v>14269.52</v>
      </c>
    </row>
    <row r="13794" spans="2:8" hidden="1" x14ac:dyDescent="0.15">
      <c r="B13794" s="8" t="s">
        <v>919</v>
      </c>
      <c r="C13794" s="4" t="s">
        <v>27</v>
      </c>
      <c r="D13794" s="4" t="s">
        <v>19</v>
      </c>
      <c r="E13794" s="4" t="s">
        <v>20</v>
      </c>
      <c r="F13794" s="4" t="s">
        <v>4098</v>
      </c>
      <c r="G13794" s="4">
        <v>7650</v>
      </c>
      <c r="H13794" s="4">
        <v>15330.12</v>
      </c>
    </row>
    <row r="13795" spans="2:8" hidden="1" x14ac:dyDescent="0.15">
      <c r="B13795" s="8" t="s">
        <v>870</v>
      </c>
      <c r="C13795" s="4" t="s">
        <v>27</v>
      </c>
      <c r="D13795" s="4" t="s">
        <v>19</v>
      </c>
      <c r="E13795" s="4" t="s">
        <v>20</v>
      </c>
      <c r="F13795" s="4" t="s">
        <v>4042</v>
      </c>
      <c r="G13795" s="4">
        <v>8055</v>
      </c>
      <c r="H13795" s="4">
        <v>16159.8</v>
      </c>
    </row>
    <row r="13796" spans="2:8" hidden="1" x14ac:dyDescent="0.15">
      <c r="B13796" s="8" t="s">
        <v>546</v>
      </c>
      <c r="C13796" s="4" t="s">
        <v>27</v>
      </c>
      <c r="D13796" s="4" t="s">
        <v>19</v>
      </c>
      <c r="E13796" s="4" t="s">
        <v>20</v>
      </c>
      <c r="F13796" s="4" t="s">
        <v>4031</v>
      </c>
      <c r="G13796" s="4">
        <v>8253</v>
      </c>
      <c r="H13796" s="4">
        <v>16506</v>
      </c>
    </row>
    <row r="13797" spans="2:8" hidden="1" x14ac:dyDescent="0.15">
      <c r="B13797" s="8" t="s">
        <v>1676</v>
      </c>
      <c r="C13797" s="4" t="s">
        <v>27</v>
      </c>
      <c r="D13797" s="4" t="s">
        <v>19</v>
      </c>
      <c r="E13797" s="4" t="s">
        <v>20</v>
      </c>
      <c r="F13797" s="4" t="s">
        <v>4032</v>
      </c>
      <c r="G13797" s="4">
        <v>8253</v>
      </c>
      <c r="H13797" s="4">
        <v>16506</v>
      </c>
    </row>
    <row r="13798" spans="2:8" hidden="1" x14ac:dyDescent="0.15">
      <c r="B13798" s="8" t="s">
        <v>2979</v>
      </c>
      <c r="C13798" s="4" t="s">
        <v>27</v>
      </c>
      <c r="D13798" s="4" t="s">
        <v>19</v>
      </c>
      <c r="E13798" s="4" t="s">
        <v>20</v>
      </c>
      <c r="F13798" s="4" t="s">
        <v>4012</v>
      </c>
      <c r="G13798" s="4">
        <v>8550</v>
      </c>
      <c r="H13798" s="4">
        <v>17151.1699999999</v>
      </c>
    </row>
    <row r="13799" spans="2:8" hidden="1" x14ac:dyDescent="0.15">
      <c r="B13799" s="8" t="s">
        <v>3205</v>
      </c>
      <c r="C13799" s="4" t="s">
        <v>27</v>
      </c>
      <c r="D13799" s="4" t="s">
        <v>19</v>
      </c>
      <c r="E13799" s="4" t="s">
        <v>20</v>
      </c>
      <c r="F13799" s="4" t="s">
        <v>3206</v>
      </c>
      <c r="G13799" s="4">
        <v>16200</v>
      </c>
      <c r="H13799" s="4">
        <v>32425.89</v>
      </c>
    </row>
    <row r="13800" spans="2:8" hidden="1" x14ac:dyDescent="0.15">
      <c r="B13800" s="8" t="s">
        <v>1529</v>
      </c>
      <c r="C13800" s="4" t="s">
        <v>27</v>
      </c>
      <c r="D13800" s="4" t="s">
        <v>19</v>
      </c>
      <c r="E13800" s="4" t="s">
        <v>20</v>
      </c>
      <c r="F13800" s="4" t="s">
        <v>3511</v>
      </c>
      <c r="G13800" s="4">
        <v>13545</v>
      </c>
      <c r="H13800" s="4">
        <v>27122.84</v>
      </c>
    </row>
    <row r="13801" spans="2:8" hidden="1" x14ac:dyDescent="0.15">
      <c r="B13801" s="8" t="s">
        <v>708</v>
      </c>
      <c r="C13801" s="4" t="s">
        <v>27</v>
      </c>
      <c r="D13801" s="4" t="s">
        <v>19</v>
      </c>
      <c r="E13801" s="4" t="s">
        <v>20</v>
      </c>
      <c r="F13801" s="4" t="s">
        <v>3407</v>
      </c>
      <c r="G13801" s="4">
        <v>14634</v>
      </c>
      <c r="H13801" s="4">
        <v>29292.880000000001</v>
      </c>
    </row>
    <row r="13802" spans="2:8" hidden="1" x14ac:dyDescent="0.15">
      <c r="B13802" s="8" t="s">
        <v>1529</v>
      </c>
      <c r="C13802" s="4" t="s">
        <v>27</v>
      </c>
      <c r="D13802" s="4" t="s">
        <v>19</v>
      </c>
      <c r="E13802" s="4" t="s">
        <v>20</v>
      </c>
      <c r="F13802" s="4" t="s">
        <v>4873</v>
      </c>
      <c r="G13802" s="4">
        <v>2070</v>
      </c>
      <c r="H13802" s="4">
        <v>4144.9399999999896</v>
      </c>
    </row>
    <row r="13803" spans="2:8" hidden="1" x14ac:dyDescent="0.15">
      <c r="B13803" s="8" t="s">
        <v>1785</v>
      </c>
      <c r="C13803" s="4" t="s">
        <v>27</v>
      </c>
      <c r="D13803" s="4" t="s">
        <v>19</v>
      </c>
      <c r="E13803" s="4" t="s">
        <v>20</v>
      </c>
      <c r="F13803" s="4" t="s">
        <v>4809</v>
      </c>
      <c r="G13803" s="4">
        <v>2385</v>
      </c>
      <c r="H13803" s="4">
        <v>4773.91</v>
      </c>
    </row>
    <row r="13804" spans="2:8" hidden="1" x14ac:dyDescent="0.15">
      <c r="B13804" s="8" t="s">
        <v>708</v>
      </c>
      <c r="C13804" s="4" t="s">
        <v>27</v>
      </c>
      <c r="D13804" s="4" t="s">
        <v>19</v>
      </c>
      <c r="E13804" s="4" t="s">
        <v>20</v>
      </c>
      <c r="F13804" s="4" t="s">
        <v>4024</v>
      </c>
      <c r="G13804" s="4">
        <v>8370</v>
      </c>
      <c r="H13804" s="4">
        <v>16754.09</v>
      </c>
    </row>
    <row r="13805" spans="2:8" hidden="1" x14ac:dyDescent="0.15">
      <c r="B13805" s="8" t="s">
        <v>3805</v>
      </c>
      <c r="C13805" s="4" t="s">
        <v>27</v>
      </c>
      <c r="D13805" s="4" t="s">
        <v>19</v>
      </c>
      <c r="E13805" s="4" t="s">
        <v>20</v>
      </c>
      <c r="F13805" s="4" t="s">
        <v>3806</v>
      </c>
      <c r="G13805" s="4">
        <v>10755</v>
      </c>
      <c r="H13805" s="4">
        <v>21527.33</v>
      </c>
    </row>
    <row r="13806" spans="2:8" hidden="1" x14ac:dyDescent="0.15">
      <c r="B13806" s="8">
        <v>45384</v>
      </c>
      <c r="C13806" s="4" t="s">
        <v>226</v>
      </c>
      <c r="D13806" s="4" t="s">
        <v>301</v>
      </c>
      <c r="E13806" s="4" t="s">
        <v>559</v>
      </c>
      <c r="F13806" s="4" t="s">
        <v>4358</v>
      </c>
      <c r="G13806" s="4">
        <v>1000</v>
      </c>
      <c r="H13806" s="4">
        <v>4500</v>
      </c>
    </row>
    <row r="13807" spans="2:8" hidden="1" x14ac:dyDescent="0.15">
      <c r="B13807" s="8" t="s">
        <v>993</v>
      </c>
      <c r="C13807" s="4" t="s">
        <v>27</v>
      </c>
      <c r="D13807" s="4" t="s">
        <v>19</v>
      </c>
      <c r="E13807" s="4" t="s">
        <v>20</v>
      </c>
      <c r="F13807" s="4" t="s">
        <v>3796</v>
      </c>
      <c r="G13807" s="4">
        <v>10854</v>
      </c>
      <c r="H13807" s="4">
        <v>21758.47</v>
      </c>
    </row>
    <row r="13808" spans="2:8" hidden="1" x14ac:dyDescent="0.15">
      <c r="B13808" s="8">
        <v>45629</v>
      </c>
      <c r="C13808" s="4" t="s">
        <v>226</v>
      </c>
      <c r="D13808" s="4" t="s">
        <v>20</v>
      </c>
      <c r="E13808" s="4" t="s">
        <v>559</v>
      </c>
      <c r="F13808" s="4" t="s">
        <v>1363</v>
      </c>
      <c r="G13808" s="4">
        <v>1000</v>
      </c>
      <c r="H13808" s="4">
        <v>3945.48</v>
      </c>
    </row>
    <row r="13809" spans="2:8" hidden="1" x14ac:dyDescent="0.15">
      <c r="B13809" s="8">
        <v>45525</v>
      </c>
      <c r="C13809" s="4" t="s">
        <v>226</v>
      </c>
      <c r="D13809" s="4" t="s">
        <v>20</v>
      </c>
      <c r="E13809" s="4" t="s">
        <v>559</v>
      </c>
      <c r="F13809" s="4" t="s">
        <v>1363</v>
      </c>
      <c r="G13809" s="4">
        <v>1000</v>
      </c>
      <c r="H13809" s="4">
        <v>3943.9</v>
      </c>
    </row>
    <row r="13810" spans="2:8" hidden="1" x14ac:dyDescent="0.15">
      <c r="B13810" s="8">
        <v>45511</v>
      </c>
      <c r="C13810" s="4" t="s">
        <v>226</v>
      </c>
      <c r="D13810" s="4" t="s">
        <v>20</v>
      </c>
      <c r="E13810" s="4" t="s">
        <v>1288</v>
      </c>
      <c r="F13810" s="4" t="s">
        <v>3379</v>
      </c>
      <c r="G13810" s="4">
        <v>1000</v>
      </c>
      <c r="H13810" s="4">
        <v>3522.59</v>
      </c>
    </row>
    <row r="13811" spans="2:8" hidden="1" x14ac:dyDescent="0.15">
      <c r="B13811" s="8">
        <v>45408</v>
      </c>
      <c r="C13811" s="4" t="s">
        <v>226</v>
      </c>
      <c r="D13811" s="4" t="s">
        <v>301</v>
      </c>
      <c r="E13811" s="4" t="s">
        <v>1288</v>
      </c>
      <c r="F13811" s="4" t="s">
        <v>3379</v>
      </c>
      <c r="G13811" s="4">
        <v>1000</v>
      </c>
      <c r="H13811" s="4">
        <v>3256.22</v>
      </c>
    </row>
    <row r="13812" spans="2:8" hidden="1" x14ac:dyDescent="0.15">
      <c r="B13812" s="8" t="s">
        <v>3805</v>
      </c>
      <c r="C13812" s="4" t="s">
        <v>27</v>
      </c>
      <c r="D13812" s="4" t="s">
        <v>19</v>
      </c>
      <c r="E13812" s="4" t="s">
        <v>20</v>
      </c>
      <c r="F13812" s="4" t="s">
        <v>5297</v>
      </c>
      <c r="G13812" s="4">
        <v>1215</v>
      </c>
      <c r="H13812" s="4">
        <v>2431.98</v>
      </c>
    </row>
    <row r="13813" spans="2:8" hidden="1" x14ac:dyDescent="0.15">
      <c r="B13813" s="8">
        <v>45329</v>
      </c>
      <c r="C13813" s="4" t="s">
        <v>226</v>
      </c>
      <c r="D13813" s="4" t="s">
        <v>20</v>
      </c>
      <c r="E13813" s="4" t="s">
        <v>1288</v>
      </c>
      <c r="F13813" s="4" t="s">
        <v>5493</v>
      </c>
      <c r="G13813" s="4">
        <v>1000</v>
      </c>
      <c r="H13813" s="4">
        <v>3000</v>
      </c>
    </row>
    <row r="13814" spans="2:8" hidden="1" x14ac:dyDescent="0.15">
      <c r="B13814" s="8" t="s">
        <v>2114</v>
      </c>
      <c r="C13814" s="4" t="s">
        <v>27</v>
      </c>
      <c r="D13814" s="4" t="s">
        <v>19</v>
      </c>
      <c r="E13814" s="4" t="s">
        <v>20</v>
      </c>
      <c r="F13814" s="4" t="s">
        <v>3420</v>
      </c>
      <c r="G13814" s="4">
        <v>14463</v>
      </c>
      <c r="H13814" s="4">
        <v>28956.52</v>
      </c>
    </row>
    <row r="13815" spans="2:8" hidden="1" x14ac:dyDescent="0.15">
      <c r="B13815" s="8" t="s">
        <v>2359</v>
      </c>
      <c r="C13815" s="4" t="s">
        <v>27</v>
      </c>
      <c r="D13815" s="4" t="s">
        <v>19</v>
      </c>
      <c r="E13815" s="4" t="s">
        <v>20</v>
      </c>
      <c r="F13815" s="4" t="s">
        <v>5084</v>
      </c>
      <c r="G13815" s="4">
        <v>1602</v>
      </c>
      <c r="H13815" s="4">
        <v>3212.13</v>
      </c>
    </row>
    <row r="13816" spans="2:8" hidden="1" x14ac:dyDescent="0.15">
      <c r="B13816" s="8">
        <v>45591</v>
      </c>
      <c r="C13816" s="4" t="s">
        <v>226</v>
      </c>
      <c r="D13816" s="4" t="s">
        <v>20</v>
      </c>
      <c r="E13816" s="4" t="s">
        <v>4937</v>
      </c>
      <c r="F13816" s="4" t="s">
        <v>3948</v>
      </c>
      <c r="G13816" s="4">
        <v>1000</v>
      </c>
      <c r="H13816" s="4">
        <v>2172.44</v>
      </c>
    </row>
    <row r="13817" spans="2:8" hidden="1" x14ac:dyDescent="0.15">
      <c r="B13817" s="8">
        <v>45352</v>
      </c>
      <c r="C13817" s="4" t="s">
        <v>226</v>
      </c>
      <c r="D13817" s="4" t="s">
        <v>20</v>
      </c>
      <c r="E13817" s="4" t="s">
        <v>2722</v>
      </c>
      <c r="F13817" s="4" t="s">
        <v>4185</v>
      </c>
      <c r="G13817" s="4">
        <v>1000</v>
      </c>
      <c r="H13817" s="4">
        <v>1282.53</v>
      </c>
    </row>
    <row r="13818" spans="2:8" hidden="1" x14ac:dyDescent="0.15">
      <c r="B13818" s="8">
        <v>45408</v>
      </c>
      <c r="C13818" s="4" t="s">
        <v>226</v>
      </c>
      <c r="D13818" s="4" t="s">
        <v>301</v>
      </c>
      <c r="E13818" s="4" t="s">
        <v>2722</v>
      </c>
      <c r="F13818" s="4" t="s">
        <v>5506</v>
      </c>
      <c r="G13818" s="4">
        <v>1000</v>
      </c>
      <c r="H13818" s="4">
        <v>1268.73</v>
      </c>
    </row>
    <row r="13819" spans="2:8" hidden="1" x14ac:dyDescent="0.15">
      <c r="B13819" s="8" t="s">
        <v>593</v>
      </c>
      <c r="C13819" s="4" t="s">
        <v>27</v>
      </c>
      <c r="D13819" s="4" t="s">
        <v>19</v>
      </c>
      <c r="E13819" s="4" t="s">
        <v>20</v>
      </c>
      <c r="F13819" s="4" t="s">
        <v>2354</v>
      </c>
      <c r="G13819" s="4">
        <v>20898</v>
      </c>
      <c r="H13819" s="4">
        <v>41915.86</v>
      </c>
    </row>
    <row r="13820" spans="2:8" hidden="1" x14ac:dyDescent="0.15">
      <c r="B13820" s="8" t="s">
        <v>1888</v>
      </c>
      <c r="C13820" s="4" t="s">
        <v>27</v>
      </c>
      <c r="D13820" s="4" t="s">
        <v>19</v>
      </c>
      <c r="E13820" s="4" t="s">
        <v>20</v>
      </c>
      <c r="F13820" s="4" t="s">
        <v>4438</v>
      </c>
      <c r="G13820" s="4">
        <v>4374</v>
      </c>
      <c r="H13820" s="4">
        <v>8764.99</v>
      </c>
    </row>
    <row r="13821" spans="2:8" hidden="1" x14ac:dyDescent="0.15">
      <c r="B13821" s="8" t="s">
        <v>2664</v>
      </c>
      <c r="C13821" s="4" t="s">
        <v>27</v>
      </c>
      <c r="D13821" s="4" t="s">
        <v>19</v>
      </c>
      <c r="E13821" s="4" t="s">
        <v>20</v>
      </c>
      <c r="F13821" s="4" t="s">
        <v>4276</v>
      </c>
      <c r="G13821" s="4">
        <v>5400</v>
      </c>
      <c r="H13821" s="4">
        <v>10814.14</v>
      </c>
    </row>
    <row r="13822" spans="2:8" hidden="1" x14ac:dyDescent="0.15">
      <c r="B13822" s="8" t="s">
        <v>878</v>
      </c>
      <c r="C13822" s="4" t="s">
        <v>27</v>
      </c>
      <c r="D13822" s="4" t="s">
        <v>19</v>
      </c>
      <c r="E13822" s="4" t="s">
        <v>20</v>
      </c>
      <c r="F13822" s="4" t="s">
        <v>4039</v>
      </c>
      <c r="G13822" s="4">
        <v>8145</v>
      </c>
      <c r="H13822" s="4">
        <v>16315.44</v>
      </c>
    </row>
    <row r="13823" spans="2:8" hidden="1" x14ac:dyDescent="0.15">
      <c r="B13823" s="8" t="s">
        <v>3561</v>
      </c>
      <c r="C13823" s="4" t="s">
        <v>27</v>
      </c>
      <c r="D13823" s="4" t="s">
        <v>19</v>
      </c>
      <c r="E13823" s="4" t="s">
        <v>20</v>
      </c>
      <c r="F13823" s="4" t="s">
        <v>3987</v>
      </c>
      <c r="G13823" s="4">
        <v>9000</v>
      </c>
      <c r="H13823" s="4">
        <v>18000</v>
      </c>
    </row>
    <row r="13824" spans="2:8" hidden="1" x14ac:dyDescent="0.15">
      <c r="B13824" s="8" t="s">
        <v>859</v>
      </c>
      <c r="C13824" s="4" t="s">
        <v>27</v>
      </c>
      <c r="D13824" s="4" t="s">
        <v>19</v>
      </c>
      <c r="E13824" s="4" t="s">
        <v>20</v>
      </c>
      <c r="F13824" s="4" t="s">
        <v>3983</v>
      </c>
      <c r="G13824" s="4">
        <v>9000</v>
      </c>
      <c r="H13824" s="4">
        <v>18022.23</v>
      </c>
    </row>
    <row r="13825" spans="2:8" hidden="1" x14ac:dyDescent="0.15">
      <c r="B13825" s="8" t="s">
        <v>222</v>
      </c>
      <c r="C13825" s="4" t="s">
        <v>27</v>
      </c>
      <c r="D13825" s="4" t="s">
        <v>19</v>
      </c>
      <c r="E13825" s="4" t="s">
        <v>20</v>
      </c>
      <c r="F13825" s="4" t="s">
        <v>3964</v>
      </c>
      <c r="G13825" s="4">
        <v>9045</v>
      </c>
      <c r="H13825" s="4">
        <v>18103.96</v>
      </c>
    </row>
    <row r="13826" spans="2:8" hidden="1" x14ac:dyDescent="0.15">
      <c r="B13826" s="8" t="s">
        <v>3071</v>
      </c>
      <c r="C13826" s="4" t="s">
        <v>27</v>
      </c>
      <c r="D13826" s="4" t="s">
        <v>19</v>
      </c>
      <c r="E13826" s="4" t="s">
        <v>20</v>
      </c>
      <c r="F13826" s="4" t="s">
        <v>5552</v>
      </c>
      <c r="G13826" s="4">
        <v>918</v>
      </c>
      <c r="H13826" s="4">
        <v>1839.49</v>
      </c>
    </row>
    <row r="13827" spans="2:8" hidden="1" x14ac:dyDescent="0.15">
      <c r="B13827" s="8">
        <v>45565</v>
      </c>
      <c r="C13827" s="4" t="s">
        <v>226</v>
      </c>
      <c r="D13827" s="4" t="s">
        <v>3075</v>
      </c>
      <c r="E13827" s="4" t="s">
        <v>559</v>
      </c>
      <c r="F13827" s="4" t="s">
        <v>5558</v>
      </c>
      <c r="G13827" s="4">
        <v>909</v>
      </c>
      <c r="H13827" s="4">
        <v>3646.64</v>
      </c>
    </row>
    <row r="13828" spans="2:8" hidden="1" x14ac:dyDescent="0.15">
      <c r="B13828" s="8" t="s">
        <v>1169</v>
      </c>
      <c r="C13828" s="4" t="s">
        <v>27</v>
      </c>
      <c r="D13828" s="4" t="s">
        <v>19</v>
      </c>
      <c r="E13828" s="4" t="s">
        <v>20</v>
      </c>
      <c r="F13828" s="4" t="s">
        <v>3945</v>
      </c>
      <c r="G13828" s="4">
        <v>9369</v>
      </c>
      <c r="H13828" s="4">
        <v>18754.05</v>
      </c>
    </row>
    <row r="13829" spans="2:8" hidden="1" x14ac:dyDescent="0.15">
      <c r="B13829" s="8" t="s">
        <v>3430</v>
      </c>
      <c r="C13829" s="4" t="s">
        <v>27</v>
      </c>
      <c r="D13829" s="4" t="s">
        <v>19</v>
      </c>
      <c r="E13829" s="4" t="s">
        <v>20</v>
      </c>
      <c r="F13829" s="4" t="s">
        <v>3944</v>
      </c>
      <c r="G13829" s="4">
        <v>9423</v>
      </c>
      <c r="H13829" s="4">
        <v>18862.07</v>
      </c>
    </row>
    <row r="13830" spans="2:8" hidden="1" x14ac:dyDescent="0.15">
      <c r="B13830" s="8" t="s">
        <v>1903</v>
      </c>
      <c r="C13830" s="4" t="s">
        <v>27</v>
      </c>
      <c r="D13830" s="4" t="s">
        <v>19</v>
      </c>
      <c r="E13830" s="4" t="s">
        <v>20</v>
      </c>
      <c r="F13830" s="4" t="s">
        <v>3938</v>
      </c>
      <c r="G13830" s="4">
        <v>9504</v>
      </c>
      <c r="H13830" s="4">
        <v>19023.7599999999</v>
      </c>
    </row>
    <row r="13831" spans="2:8" hidden="1" x14ac:dyDescent="0.15">
      <c r="B13831" s="8">
        <v>45401</v>
      </c>
      <c r="C13831" s="4" t="s">
        <v>226</v>
      </c>
      <c r="D13831" s="4" t="s">
        <v>301</v>
      </c>
      <c r="E13831" s="4" t="s">
        <v>4937</v>
      </c>
      <c r="F13831" s="4" t="s">
        <v>5569</v>
      </c>
      <c r="G13831" s="4">
        <v>900</v>
      </c>
      <c r="H13831" s="4">
        <v>4037.73</v>
      </c>
    </row>
    <row r="13832" spans="2:8" hidden="1" x14ac:dyDescent="0.15">
      <c r="B13832" s="8" t="s">
        <v>2506</v>
      </c>
      <c r="C13832" s="4" t="s">
        <v>27</v>
      </c>
      <c r="D13832" s="4" t="s">
        <v>19</v>
      </c>
      <c r="E13832" s="4" t="s">
        <v>20</v>
      </c>
      <c r="F13832" s="4" t="s">
        <v>3818</v>
      </c>
      <c r="G13832" s="4">
        <v>10602</v>
      </c>
      <c r="H13832" s="4">
        <v>21226.25</v>
      </c>
    </row>
    <row r="13833" spans="2:8" hidden="1" x14ac:dyDescent="0.15">
      <c r="B13833" s="8" t="s">
        <v>3430</v>
      </c>
      <c r="C13833" s="4" t="s">
        <v>27</v>
      </c>
      <c r="D13833" s="4" t="s">
        <v>19</v>
      </c>
      <c r="E13833" s="4" t="s">
        <v>20</v>
      </c>
      <c r="F13833" s="4" t="s">
        <v>3431</v>
      </c>
      <c r="G13833" s="4">
        <v>14400</v>
      </c>
      <c r="H13833" s="4">
        <v>28824.47</v>
      </c>
    </row>
    <row r="13834" spans="2:8" hidden="1" x14ac:dyDescent="0.15">
      <c r="B13834" s="8">
        <v>45516</v>
      </c>
      <c r="C13834" s="4" t="s">
        <v>226</v>
      </c>
      <c r="D13834" s="4" t="s">
        <v>3075</v>
      </c>
      <c r="E13834" s="4" t="s">
        <v>559</v>
      </c>
      <c r="F13834" s="4" t="s">
        <v>5574</v>
      </c>
      <c r="G13834" s="4">
        <v>900</v>
      </c>
      <c r="H13834" s="4">
        <v>3754.32</v>
      </c>
    </row>
    <row r="13835" spans="2:8" hidden="1" x14ac:dyDescent="0.15">
      <c r="B13835" s="8">
        <v>45337</v>
      </c>
      <c r="C13835" s="4" t="s">
        <v>226</v>
      </c>
      <c r="D13835" s="4" t="s">
        <v>20</v>
      </c>
      <c r="E13835" s="4" t="s">
        <v>559</v>
      </c>
      <c r="F13835" s="4" t="s">
        <v>5575</v>
      </c>
      <c r="G13835" s="4">
        <v>900</v>
      </c>
      <c r="H13835" s="4">
        <v>3709.13</v>
      </c>
    </row>
    <row r="13836" spans="2:8" hidden="1" x14ac:dyDescent="0.15">
      <c r="B13836" s="8" t="s">
        <v>675</v>
      </c>
      <c r="C13836" s="4" t="s">
        <v>27</v>
      </c>
      <c r="D13836" s="4" t="s">
        <v>19</v>
      </c>
      <c r="E13836" s="4" t="s">
        <v>20</v>
      </c>
      <c r="F13836" s="4" t="s">
        <v>3208</v>
      </c>
      <c r="G13836" s="4">
        <v>16146</v>
      </c>
      <c r="H13836" s="4">
        <v>32322.78</v>
      </c>
    </row>
    <row r="13837" spans="2:8" hidden="1" x14ac:dyDescent="0.15">
      <c r="B13837" s="8" t="s">
        <v>1785</v>
      </c>
      <c r="C13837" s="4" t="s">
        <v>27</v>
      </c>
      <c r="D13837" s="4" t="s">
        <v>19</v>
      </c>
      <c r="E13837" s="4" t="s">
        <v>20</v>
      </c>
      <c r="F13837" s="4" t="s">
        <v>5326</v>
      </c>
      <c r="G13837" s="4">
        <v>1170</v>
      </c>
      <c r="H13837" s="4">
        <v>2341.9299999999898</v>
      </c>
    </row>
    <row r="13838" spans="2:8" hidden="1" x14ac:dyDescent="0.15">
      <c r="B13838" s="8" t="s">
        <v>1903</v>
      </c>
      <c r="C13838" s="4" t="s">
        <v>27</v>
      </c>
      <c r="D13838" s="4" t="s">
        <v>19</v>
      </c>
      <c r="E13838" s="4" t="s">
        <v>20</v>
      </c>
      <c r="F13838" s="4" t="s">
        <v>3621</v>
      </c>
      <c r="G13838" s="4">
        <v>12600</v>
      </c>
      <c r="H13838" s="4">
        <v>25220.78</v>
      </c>
    </row>
    <row r="13839" spans="2:8" hidden="1" x14ac:dyDescent="0.15">
      <c r="B13839" s="8" t="s">
        <v>654</v>
      </c>
      <c r="C13839" s="4" t="s">
        <v>27</v>
      </c>
      <c r="D13839" s="4" t="s">
        <v>19</v>
      </c>
      <c r="E13839" s="4" t="s">
        <v>20</v>
      </c>
      <c r="F13839" s="4" t="s">
        <v>2937</v>
      </c>
      <c r="G13839" s="4">
        <v>18378</v>
      </c>
      <c r="H13839" s="4">
        <v>36797.75</v>
      </c>
    </row>
    <row r="13840" spans="2:8" hidden="1" x14ac:dyDescent="0.15">
      <c r="B13840" s="8" t="s">
        <v>1133</v>
      </c>
      <c r="C13840" s="4" t="s">
        <v>27</v>
      </c>
      <c r="D13840" s="4" t="s">
        <v>19</v>
      </c>
      <c r="E13840" s="4" t="s">
        <v>20</v>
      </c>
      <c r="F13840" s="4" t="s">
        <v>3509</v>
      </c>
      <c r="G13840" s="4">
        <v>13590</v>
      </c>
      <c r="H13840" s="4">
        <v>27248.74</v>
      </c>
    </row>
    <row r="13841" spans="2:8" hidden="1" x14ac:dyDescent="0.15">
      <c r="B13841" s="8" t="s">
        <v>4352</v>
      </c>
      <c r="C13841" s="4" t="s">
        <v>27</v>
      </c>
      <c r="D13841" s="4" t="s">
        <v>19</v>
      </c>
      <c r="E13841" s="4" t="s">
        <v>20</v>
      </c>
      <c r="F13841" s="4" t="s">
        <v>5213</v>
      </c>
      <c r="G13841" s="4">
        <v>1368</v>
      </c>
      <c r="H13841" s="4">
        <v>2744.49</v>
      </c>
    </row>
    <row r="13842" spans="2:8" hidden="1" x14ac:dyDescent="0.15">
      <c r="B13842" s="8" t="s">
        <v>2560</v>
      </c>
      <c r="C13842" s="4" t="s">
        <v>27</v>
      </c>
      <c r="D13842" s="4" t="s">
        <v>19</v>
      </c>
      <c r="E13842" s="4" t="s">
        <v>20</v>
      </c>
      <c r="F13842" s="4" t="s">
        <v>3452</v>
      </c>
      <c r="G13842" s="4">
        <v>14193</v>
      </c>
      <c r="H13842" s="4">
        <v>28414.9</v>
      </c>
    </row>
    <row r="13843" spans="2:8" hidden="1" x14ac:dyDescent="0.15">
      <c r="B13843" s="8" t="s">
        <v>1432</v>
      </c>
      <c r="C13843" s="4" t="s">
        <v>27</v>
      </c>
      <c r="D13843" s="4" t="s">
        <v>19</v>
      </c>
      <c r="E13843" s="4" t="s">
        <v>20</v>
      </c>
      <c r="F13843" s="4" t="s">
        <v>3437</v>
      </c>
      <c r="G13843" s="4">
        <v>14337</v>
      </c>
      <c r="H13843" s="4">
        <v>28701.47</v>
      </c>
    </row>
    <row r="13844" spans="2:8" hidden="1" x14ac:dyDescent="0.15">
      <c r="B13844" s="8" t="s">
        <v>1994</v>
      </c>
      <c r="C13844" s="4" t="s">
        <v>27</v>
      </c>
      <c r="D13844" s="4" t="s">
        <v>19</v>
      </c>
      <c r="E13844" s="4" t="s">
        <v>20</v>
      </c>
      <c r="F13844" s="4" t="s">
        <v>1995</v>
      </c>
      <c r="G13844" s="4">
        <v>23130</v>
      </c>
      <c r="H13844" s="4">
        <v>46301.37</v>
      </c>
    </row>
    <row r="13845" spans="2:8" hidden="1" x14ac:dyDescent="0.15">
      <c r="B13845" s="8">
        <v>45565</v>
      </c>
      <c r="C13845" s="4" t="s">
        <v>226</v>
      </c>
      <c r="D13845" s="4" t="s">
        <v>3075</v>
      </c>
      <c r="E13845" s="4" t="s">
        <v>559</v>
      </c>
      <c r="F13845" s="4" t="s">
        <v>5587</v>
      </c>
      <c r="G13845" s="4">
        <v>891</v>
      </c>
      <c r="H13845" s="4">
        <v>3527.4</v>
      </c>
    </row>
    <row r="13846" spans="2:8" hidden="1" x14ac:dyDescent="0.15">
      <c r="B13846" s="8" t="s">
        <v>1785</v>
      </c>
      <c r="C13846" s="4" t="s">
        <v>27</v>
      </c>
      <c r="D13846" s="4" t="s">
        <v>19</v>
      </c>
      <c r="E13846" s="4" t="s">
        <v>20</v>
      </c>
      <c r="F13846" s="4" t="s">
        <v>3297</v>
      </c>
      <c r="G13846" s="4">
        <v>15678</v>
      </c>
      <c r="H13846" s="4">
        <v>31381.69</v>
      </c>
    </row>
    <row r="13847" spans="2:8" hidden="1" x14ac:dyDescent="0.15">
      <c r="B13847" s="8" t="s">
        <v>2063</v>
      </c>
      <c r="C13847" s="4" t="s">
        <v>27</v>
      </c>
      <c r="D13847" s="4" t="s">
        <v>19</v>
      </c>
      <c r="E13847" s="4" t="s">
        <v>20</v>
      </c>
      <c r="F13847" s="4" t="s">
        <v>2118</v>
      </c>
      <c r="G13847" s="4">
        <v>21951</v>
      </c>
      <c r="H13847" s="4">
        <v>43942.09</v>
      </c>
    </row>
    <row r="13848" spans="2:8" hidden="1" x14ac:dyDescent="0.15">
      <c r="B13848" s="8" t="s">
        <v>1478</v>
      </c>
      <c r="C13848" s="4" t="s">
        <v>27</v>
      </c>
      <c r="D13848" s="4" t="s">
        <v>19</v>
      </c>
      <c r="E13848" s="4" t="s">
        <v>20</v>
      </c>
      <c r="F13848" s="4" t="s">
        <v>2905</v>
      </c>
      <c r="G13848" s="4">
        <v>18513</v>
      </c>
      <c r="H13848" s="4">
        <v>37059.760000000002</v>
      </c>
    </row>
    <row r="13849" spans="2:8" hidden="1" x14ac:dyDescent="0.15">
      <c r="B13849" s="8" t="s">
        <v>1722</v>
      </c>
      <c r="C13849" s="4" t="s">
        <v>27</v>
      </c>
      <c r="D13849" s="4" t="s">
        <v>19</v>
      </c>
      <c r="E13849" s="4" t="s">
        <v>20</v>
      </c>
      <c r="F13849" s="4" t="s">
        <v>1930</v>
      </c>
      <c r="G13849" s="4">
        <v>24210</v>
      </c>
      <c r="H13849" s="4">
        <v>48462.97</v>
      </c>
    </row>
    <row r="13850" spans="2:8" hidden="1" x14ac:dyDescent="0.15">
      <c r="B13850" s="8" t="s">
        <v>1658</v>
      </c>
      <c r="C13850" s="4" t="s">
        <v>27</v>
      </c>
      <c r="D13850" s="4" t="s">
        <v>19</v>
      </c>
      <c r="E13850" s="4" t="s">
        <v>20</v>
      </c>
      <c r="F13850" s="4" t="s">
        <v>1659</v>
      </c>
      <c r="G13850" s="4">
        <v>25902</v>
      </c>
      <c r="H13850" s="4">
        <v>51845.97</v>
      </c>
    </row>
    <row r="13851" spans="2:8" hidden="1" x14ac:dyDescent="0.15">
      <c r="B13851" s="8">
        <v>45632</v>
      </c>
      <c r="C13851" s="4" t="s">
        <v>226</v>
      </c>
      <c r="D13851" s="4" t="s">
        <v>20</v>
      </c>
      <c r="E13851" s="4" t="s">
        <v>391</v>
      </c>
      <c r="F13851" s="4" t="s">
        <v>5612</v>
      </c>
      <c r="G13851" s="4">
        <v>835.5</v>
      </c>
      <c r="H13851" s="4">
        <v>1500</v>
      </c>
    </row>
    <row r="13852" spans="2:8" hidden="1" x14ac:dyDescent="0.15">
      <c r="B13852" s="8">
        <v>45636</v>
      </c>
      <c r="C13852" s="4" t="s">
        <v>226</v>
      </c>
      <c r="D13852" s="4" t="s">
        <v>20</v>
      </c>
      <c r="E13852" s="4" t="s">
        <v>391</v>
      </c>
      <c r="F13852" s="4" t="s">
        <v>5613</v>
      </c>
      <c r="G13852" s="4">
        <v>835.5</v>
      </c>
      <c r="H13852" s="4">
        <v>1500</v>
      </c>
    </row>
    <row r="13853" spans="2:8" hidden="1" x14ac:dyDescent="0.15">
      <c r="B13853" s="8" t="s">
        <v>350</v>
      </c>
      <c r="C13853" s="4" t="s">
        <v>27</v>
      </c>
      <c r="D13853" s="4" t="s">
        <v>19</v>
      </c>
      <c r="E13853" s="4" t="s">
        <v>20</v>
      </c>
      <c r="F13853" s="4" t="s">
        <v>4724</v>
      </c>
      <c r="G13853" s="4">
        <v>2781</v>
      </c>
      <c r="H13853" s="4">
        <v>5562</v>
      </c>
    </row>
    <row r="13854" spans="2:8" hidden="1" x14ac:dyDescent="0.15">
      <c r="B13854" s="8" t="s">
        <v>1903</v>
      </c>
      <c r="C13854" s="4" t="s">
        <v>27</v>
      </c>
      <c r="D13854" s="4" t="s">
        <v>19</v>
      </c>
      <c r="E13854" s="4" t="s">
        <v>20</v>
      </c>
      <c r="F13854" s="4" t="s">
        <v>4713</v>
      </c>
      <c r="G13854" s="4">
        <v>2844</v>
      </c>
      <c r="H13854" s="4">
        <v>5692.69</v>
      </c>
    </row>
    <row r="13855" spans="2:8" hidden="1" x14ac:dyDescent="0.15">
      <c r="B13855" s="8" t="s">
        <v>1268</v>
      </c>
      <c r="C13855" s="4" t="s">
        <v>27</v>
      </c>
      <c r="D13855" s="4" t="s">
        <v>19</v>
      </c>
      <c r="E13855" s="4" t="s">
        <v>20</v>
      </c>
      <c r="F13855" s="4" t="s">
        <v>4573</v>
      </c>
      <c r="G13855" s="4">
        <v>3321</v>
      </c>
      <c r="H13855" s="4">
        <v>6649.32</v>
      </c>
    </row>
    <row r="13856" spans="2:8" hidden="1" x14ac:dyDescent="0.15">
      <c r="B13856" s="8" t="s">
        <v>1161</v>
      </c>
      <c r="C13856" s="4" t="s">
        <v>27</v>
      </c>
      <c r="D13856" s="4" t="s">
        <v>19</v>
      </c>
      <c r="E13856" s="4" t="s">
        <v>20</v>
      </c>
      <c r="F13856" s="4" t="s">
        <v>4572</v>
      </c>
      <c r="G13856" s="4">
        <v>3330</v>
      </c>
      <c r="H13856" s="4">
        <v>6665.07</v>
      </c>
    </row>
    <row r="13857" spans="2:8" hidden="1" x14ac:dyDescent="0.15">
      <c r="B13857" s="8" t="s">
        <v>4566</v>
      </c>
      <c r="C13857" s="4" t="s">
        <v>27</v>
      </c>
      <c r="D13857" s="4" t="s">
        <v>19</v>
      </c>
      <c r="E13857" s="4" t="s">
        <v>20</v>
      </c>
      <c r="F13857" s="4" t="s">
        <v>4567</v>
      </c>
      <c r="G13857" s="4">
        <v>3375</v>
      </c>
      <c r="H13857" s="4">
        <v>6769.34</v>
      </c>
    </row>
    <row r="13858" spans="2:8" hidden="1" x14ac:dyDescent="0.15">
      <c r="B13858" s="8" t="s">
        <v>3302</v>
      </c>
      <c r="C13858" s="4" t="s">
        <v>27</v>
      </c>
      <c r="D13858" s="4" t="s">
        <v>19</v>
      </c>
      <c r="E13858" s="4" t="s">
        <v>20</v>
      </c>
      <c r="F13858" s="4" t="s">
        <v>4539</v>
      </c>
      <c r="G13858" s="4">
        <v>3600</v>
      </c>
      <c r="H13858" s="4">
        <v>7200</v>
      </c>
    </row>
    <row r="13859" spans="2:8" hidden="1" x14ac:dyDescent="0.15">
      <c r="B13859" s="8" t="s">
        <v>719</v>
      </c>
      <c r="C13859" s="4" t="s">
        <v>27</v>
      </c>
      <c r="D13859" s="4" t="s">
        <v>19</v>
      </c>
      <c r="E13859" s="4" t="s">
        <v>20</v>
      </c>
      <c r="F13859" s="4" t="s">
        <v>2442</v>
      </c>
      <c r="G13859" s="4">
        <v>20106</v>
      </c>
      <c r="H13859" s="4">
        <v>40254.339999999902</v>
      </c>
    </row>
    <row r="13860" spans="2:8" hidden="1" x14ac:dyDescent="0.15">
      <c r="B13860" s="8" t="s">
        <v>1161</v>
      </c>
      <c r="C13860" s="4" t="s">
        <v>27</v>
      </c>
      <c r="D13860" s="4" t="s">
        <v>19</v>
      </c>
      <c r="E13860" s="4" t="s">
        <v>20</v>
      </c>
      <c r="F13860" s="4" t="s">
        <v>4423</v>
      </c>
      <c r="G13860" s="4">
        <v>4500</v>
      </c>
      <c r="H13860" s="4">
        <v>9006.81</v>
      </c>
    </row>
    <row r="13861" spans="2:8" hidden="1" x14ac:dyDescent="0.15">
      <c r="B13861" s="8" t="s">
        <v>1268</v>
      </c>
      <c r="C13861" s="4" t="s">
        <v>27</v>
      </c>
      <c r="D13861" s="4" t="s">
        <v>19</v>
      </c>
      <c r="E13861" s="4" t="s">
        <v>20</v>
      </c>
      <c r="F13861" s="4" t="s">
        <v>4422</v>
      </c>
      <c r="G13861" s="4">
        <v>4500</v>
      </c>
      <c r="H13861" s="4">
        <v>9009.95999999999</v>
      </c>
    </row>
    <row r="13862" spans="2:8" hidden="1" x14ac:dyDescent="0.15">
      <c r="B13862" s="8" t="s">
        <v>859</v>
      </c>
      <c r="C13862" s="4" t="s">
        <v>27</v>
      </c>
      <c r="D13862" s="4" t="s">
        <v>19</v>
      </c>
      <c r="E13862" s="4" t="s">
        <v>20</v>
      </c>
      <c r="F13862" s="4" t="s">
        <v>4399</v>
      </c>
      <c r="G13862" s="4">
        <v>4725</v>
      </c>
      <c r="H13862" s="4">
        <v>9461.61</v>
      </c>
    </row>
    <row r="13863" spans="2:8" hidden="1" x14ac:dyDescent="0.15">
      <c r="B13863" s="8" t="s">
        <v>2130</v>
      </c>
      <c r="C13863" s="4" t="s">
        <v>27</v>
      </c>
      <c r="D13863" s="4" t="s">
        <v>19</v>
      </c>
      <c r="E13863" s="4" t="s">
        <v>20</v>
      </c>
      <c r="F13863" s="4" t="s">
        <v>2131</v>
      </c>
      <c r="G13863" s="4">
        <v>21708</v>
      </c>
      <c r="H13863" s="4">
        <v>43479.58</v>
      </c>
    </row>
    <row r="13864" spans="2:8" hidden="1" x14ac:dyDescent="0.15">
      <c r="B13864" s="8">
        <v>45601</v>
      </c>
      <c r="C13864" s="4" t="s">
        <v>226</v>
      </c>
      <c r="D13864" s="4" t="s">
        <v>3075</v>
      </c>
      <c r="E13864" s="4" t="s">
        <v>950</v>
      </c>
      <c r="F13864" s="4" t="s">
        <v>4786</v>
      </c>
      <c r="G13864" s="4">
        <v>800</v>
      </c>
      <c r="H13864" s="4">
        <v>451.05</v>
      </c>
    </row>
    <row r="13865" spans="2:8" hidden="1" x14ac:dyDescent="0.15">
      <c r="B13865" s="8">
        <v>45610</v>
      </c>
      <c r="C13865" s="4" t="s">
        <v>226</v>
      </c>
      <c r="D13865" s="4" t="s">
        <v>3075</v>
      </c>
      <c r="E13865" s="4" t="s">
        <v>950</v>
      </c>
      <c r="F13865" s="4" t="s">
        <v>4786</v>
      </c>
      <c r="G13865" s="4">
        <v>800</v>
      </c>
      <c r="H13865" s="4">
        <v>447.31</v>
      </c>
    </row>
    <row r="13866" spans="2:8" hidden="1" x14ac:dyDescent="0.15">
      <c r="B13866" s="8" t="s">
        <v>3693</v>
      </c>
      <c r="C13866" s="4" t="s">
        <v>27</v>
      </c>
      <c r="D13866" s="4" t="s">
        <v>19</v>
      </c>
      <c r="E13866" s="4" t="s">
        <v>20</v>
      </c>
      <c r="F13866" s="4" t="s">
        <v>4316</v>
      </c>
      <c r="G13866" s="4">
        <v>5004</v>
      </c>
      <c r="H13866" s="4">
        <v>10008</v>
      </c>
    </row>
    <row r="13867" spans="2:8" hidden="1" x14ac:dyDescent="0.15">
      <c r="B13867" s="8" t="s">
        <v>2664</v>
      </c>
      <c r="C13867" s="4" t="s">
        <v>27</v>
      </c>
      <c r="D13867" s="4" t="s">
        <v>19</v>
      </c>
      <c r="E13867" s="4" t="s">
        <v>20</v>
      </c>
      <c r="F13867" s="4" t="s">
        <v>5880</v>
      </c>
      <c r="G13867" s="4">
        <v>504</v>
      </c>
      <c r="H13867" s="4">
        <v>1009.33</v>
      </c>
    </row>
    <row r="13868" spans="2:8" hidden="1" x14ac:dyDescent="0.15">
      <c r="B13868" s="8" t="s">
        <v>1313</v>
      </c>
      <c r="C13868" s="4" t="s">
        <v>27</v>
      </c>
      <c r="D13868" s="4" t="s">
        <v>19</v>
      </c>
      <c r="E13868" s="4" t="s">
        <v>20</v>
      </c>
      <c r="F13868" s="4" t="s">
        <v>4251</v>
      </c>
      <c r="G13868" s="4">
        <v>5850</v>
      </c>
      <c r="H13868" s="4">
        <v>11708.94</v>
      </c>
    </row>
    <row r="13869" spans="2:8" hidden="1" x14ac:dyDescent="0.15">
      <c r="B13869" s="8" t="s">
        <v>447</v>
      </c>
      <c r="C13869" s="4" t="s">
        <v>27</v>
      </c>
      <c r="D13869" s="4" t="s">
        <v>19</v>
      </c>
      <c r="E13869" s="4" t="s">
        <v>20</v>
      </c>
      <c r="F13869" s="4" t="s">
        <v>4197</v>
      </c>
      <c r="G13869" s="4">
        <v>6300</v>
      </c>
      <c r="H13869" s="4">
        <v>12610.22</v>
      </c>
    </row>
    <row r="13870" spans="2:8" hidden="1" x14ac:dyDescent="0.15">
      <c r="B13870" s="8" t="s">
        <v>717</v>
      </c>
      <c r="C13870" s="4" t="s">
        <v>27</v>
      </c>
      <c r="D13870" s="4" t="s">
        <v>19</v>
      </c>
      <c r="E13870" s="4" t="s">
        <v>20</v>
      </c>
      <c r="F13870" s="4" t="s">
        <v>1931</v>
      </c>
      <c r="G13870" s="4">
        <v>24210</v>
      </c>
      <c r="H13870" s="4">
        <v>48461.5</v>
      </c>
    </row>
    <row r="13871" spans="2:8" hidden="1" x14ac:dyDescent="0.15">
      <c r="B13871" s="8" t="s">
        <v>3205</v>
      </c>
      <c r="C13871" s="4" t="s">
        <v>27</v>
      </c>
      <c r="D13871" s="4" t="s">
        <v>19</v>
      </c>
      <c r="E13871" s="4" t="s">
        <v>20</v>
      </c>
      <c r="F13871" s="4" t="s">
        <v>4049</v>
      </c>
      <c r="G13871" s="4">
        <v>8010</v>
      </c>
      <c r="H13871" s="4">
        <v>16033.07</v>
      </c>
    </row>
    <row r="13872" spans="2:8" hidden="1" x14ac:dyDescent="0.15">
      <c r="B13872" s="8" t="s">
        <v>2506</v>
      </c>
      <c r="C13872" s="4" t="s">
        <v>27</v>
      </c>
      <c r="D13872" s="4" t="s">
        <v>19</v>
      </c>
      <c r="E13872" s="4" t="s">
        <v>20</v>
      </c>
      <c r="F13872" s="4" t="s">
        <v>4006</v>
      </c>
      <c r="G13872" s="4">
        <v>8676</v>
      </c>
      <c r="H13872" s="4">
        <v>17370.3</v>
      </c>
    </row>
    <row r="13873" spans="2:8" hidden="1" x14ac:dyDescent="0.15">
      <c r="B13873" s="8">
        <v>45593</v>
      </c>
      <c r="C13873" s="4" t="s">
        <v>226</v>
      </c>
      <c r="D13873" s="4" t="s">
        <v>20</v>
      </c>
      <c r="E13873" s="4" t="s">
        <v>227</v>
      </c>
      <c r="F13873" s="4" t="s">
        <v>5679</v>
      </c>
      <c r="G13873" s="4">
        <v>750</v>
      </c>
      <c r="H13873" s="4">
        <v>459.75</v>
      </c>
    </row>
    <row r="13874" spans="2:8" hidden="1" x14ac:dyDescent="0.15">
      <c r="B13874" s="8">
        <v>45555</v>
      </c>
      <c r="C13874" s="4" t="s">
        <v>226</v>
      </c>
      <c r="D13874" s="4" t="s">
        <v>20</v>
      </c>
      <c r="E13874" s="4" t="s">
        <v>2682</v>
      </c>
      <c r="F13874" s="4" t="s">
        <v>5684</v>
      </c>
      <c r="G13874" s="4">
        <v>737.09</v>
      </c>
      <c r="H13874" s="4">
        <v>11185.33</v>
      </c>
    </row>
    <row r="13875" spans="2:8" hidden="1" x14ac:dyDescent="0.15">
      <c r="B13875" s="8" t="s">
        <v>2691</v>
      </c>
      <c r="C13875" s="4" t="s">
        <v>27</v>
      </c>
      <c r="D13875" s="4" t="s">
        <v>19</v>
      </c>
      <c r="E13875" s="4" t="s">
        <v>20</v>
      </c>
      <c r="F13875" s="4" t="s">
        <v>3400</v>
      </c>
      <c r="G13875" s="4">
        <v>14724</v>
      </c>
      <c r="H13875" s="4">
        <v>29448</v>
      </c>
    </row>
    <row r="13876" spans="2:8" hidden="1" x14ac:dyDescent="0.15">
      <c r="B13876" s="8" t="s">
        <v>2691</v>
      </c>
      <c r="C13876" s="4" t="s">
        <v>27</v>
      </c>
      <c r="D13876" s="4" t="s">
        <v>19</v>
      </c>
      <c r="E13876" s="4" t="s">
        <v>20</v>
      </c>
      <c r="F13876" s="4" t="s">
        <v>3398</v>
      </c>
      <c r="G13876" s="4">
        <v>14751</v>
      </c>
      <c r="H13876" s="4">
        <v>29502</v>
      </c>
    </row>
    <row r="13877" spans="2:8" hidden="1" x14ac:dyDescent="0.15">
      <c r="B13877" s="8" t="s">
        <v>2691</v>
      </c>
      <c r="C13877" s="4" t="s">
        <v>27</v>
      </c>
      <c r="D13877" s="4" t="s">
        <v>19</v>
      </c>
      <c r="E13877" s="4" t="s">
        <v>20</v>
      </c>
      <c r="F13877" s="4" t="s">
        <v>3397</v>
      </c>
      <c r="G13877" s="4">
        <v>14760</v>
      </c>
      <c r="H13877" s="4">
        <v>29520</v>
      </c>
    </row>
    <row r="13878" spans="2:8" hidden="1" x14ac:dyDescent="0.15">
      <c r="B13878" s="8" t="s">
        <v>2691</v>
      </c>
      <c r="C13878" s="4" t="s">
        <v>27</v>
      </c>
      <c r="D13878" s="4" t="s">
        <v>19</v>
      </c>
      <c r="E13878" s="4" t="s">
        <v>20</v>
      </c>
      <c r="F13878" s="4" t="s">
        <v>2957</v>
      </c>
      <c r="G13878" s="4">
        <v>18036</v>
      </c>
      <c r="H13878" s="4">
        <v>36072</v>
      </c>
    </row>
    <row r="13879" spans="2:8" hidden="1" x14ac:dyDescent="0.15">
      <c r="B13879" s="8" t="s">
        <v>2951</v>
      </c>
      <c r="C13879" s="4" t="s">
        <v>27</v>
      </c>
      <c r="D13879" s="4" t="s">
        <v>19</v>
      </c>
      <c r="E13879" s="4" t="s">
        <v>20</v>
      </c>
      <c r="F13879" s="4" t="s">
        <v>2959</v>
      </c>
      <c r="G13879" s="4">
        <v>18008.91</v>
      </c>
      <c r="H13879" s="4">
        <v>36090</v>
      </c>
    </row>
    <row r="13880" spans="2:8" hidden="1" x14ac:dyDescent="0.15">
      <c r="B13880" s="8" t="s">
        <v>2951</v>
      </c>
      <c r="C13880" s="4" t="s">
        <v>27</v>
      </c>
      <c r="D13880" s="4" t="s">
        <v>19</v>
      </c>
      <c r="E13880" s="4" t="s">
        <v>20</v>
      </c>
      <c r="F13880" s="4" t="s">
        <v>2952</v>
      </c>
      <c r="G13880" s="4">
        <v>18054</v>
      </c>
      <c r="H13880" s="4">
        <v>36108</v>
      </c>
    </row>
    <row r="13881" spans="2:8" hidden="1" x14ac:dyDescent="0.15">
      <c r="B13881" s="8">
        <v>45652</v>
      </c>
      <c r="C13881" s="4" t="s">
        <v>18</v>
      </c>
      <c r="D13881" s="4" t="s">
        <v>19</v>
      </c>
      <c r="E13881" s="4" t="s">
        <v>20</v>
      </c>
      <c r="F13881" s="4" t="s">
        <v>4174</v>
      </c>
      <c r="G13881" s="4">
        <v>6678</v>
      </c>
      <c r="H13881" s="4">
        <v>17260.400000000001</v>
      </c>
    </row>
    <row r="13882" spans="2:8" hidden="1" x14ac:dyDescent="0.15">
      <c r="B13882" s="8">
        <v>45635</v>
      </c>
      <c r="C13882" s="4" t="s">
        <v>18</v>
      </c>
      <c r="D13882" s="4" t="s">
        <v>19</v>
      </c>
      <c r="E13882" s="4" t="s">
        <v>20</v>
      </c>
      <c r="F13882" s="4" t="s">
        <v>3684</v>
      </c>
      <c r="G13882" s="4">
        <v>12000</v>
      </c>
      <c r="H13882" s="4">
        <v>30729.200000000001</v>
      </c>
    </row>
    <row r="13883" spans="2:8" hidden="1" x14ac:dyDescent="0.15">
      <c r="B13883" s="8">
        <v>45635</v>
      </c>
      <c r="C13883" s="4" t="s">
        <v>18</v>
      </c>
      <c r="D13883" s="4" t="s">
        <v>19</v>
      </c>
      <c r="E13883" s="4" t="s">
        <v>20</v>
      </c>
      <c r="F13883" s="4" t="s">
        <v>4605</v>
      </c>
      <c r="G13883" s="4">
        <v>3150</v>
      </c>
      <c r="H13883" s="4">
        <v>8066.41</v>
      </c>
    </row>
    <row r="13884" spans="2:8" hidden="1" x14ac:dyDescent="0.15">
      <c r="B13884" s="8">
        <v>45397</v>
      </c>
      <c r="C13884" s="4" t="s">
        <v>18</v>
      </c>
      <c r="D13884" s="4" t="s">
        <v>301</v>
      </c>
      <c r="E13884" s="4" t="s">
        <v>20</v>
      </c>
      <c r="F13884" s="4" t="s">
        <v>1413</v>
      </c>
      <c r="G13884" s="4">
        <v>26748</v>
      </c>
      <c r="H13884" s="4">
        <v>58845.599999999999</v>
      </c>
    </row>
    <row r="13885" spans="2:8" hidden="1" x14ac:dyDescent="0.15">
      <c r="B13885" s="8">
        <v>45609</v>
      </c>
      <c r="C13885" s="4" t="s">
        <v>18</v>
      </c>
      <c r="D13885" s="4" t="s">
        <v>19</v>
      </c>
      <c r="E13885" s="4" t="s">
        <v>20</v>
      </c>
      <c r="F13885" s="4" t="s">
        <v>4536</v>
      </c>
      <c r="G13885" s="4">
        <v>3600</v>
      </c>
      <c r="H13885" s="4">
        <v>8918.94</v>
      </c>
    </row>
    <row r="13886" spans="2:8" hidden="1" x14ac:dyDescent="0.15">
      <c r="B13886" s="8">
        <v>45545</v>
      </c>
      <c r="C13886" s="4" t="s">
        <v>226</v>
      </c>
      <c r="D13886" s="4" t="s">
        <v>20</v>
      </c>
      <c r="E13886" s="4" t="s">
        <v>2848</v>
      </c>
      <c r="F13886" s="4" t="s">
        <v>5322</v>
      </c>
      <c r="G13886" s="4">
        <v>648</v>
      </c>
      <c r="H13886" s="4">
        <v>9132.7199999999993</v>
      </c>
    </row>
    <row r="13887" spans="2:8" hidden="1" x14ac:dyDescent="0.15">
      <c r="B13887" s="8">
        <v>45376</v>
      </c>
      <c r="C13887" s="4" t="s">
        <v>18</v>
      </c>
      <c r="D13887" s="4" t="s">
        <v>19</v>
      </c>
      <c r="E13887" s="4" t="s">
        <v>20</v>
      </c>
      <c r="F13887" s="4" t="s">
        <v>3662</v>
      </c>
      <c r="G13887" s="4">
        <v>12040</v>
      </c>
      <c r="H13887" s="4">
        <v>24080</v>
      </c>
    </row>
    <row r="13888" spans="2:8" hidden="1" x14ac:dyDescent="0.15">
      <c r="B13888" s="8">
        <v>45321</v>
      </c>
      <c r="C13888" s="4" t="s">
        <v>226</v>
      </c>
      <c r="D13888" s="4" t="s">
        <v>20</v>
      </c>
      <c r="E13888" s="4" t="s">
        <v>559</v>
      </c>
      <c r="F13888" s="4" t="s">
        <v>5746</v>
      </c>
      <c r="G13888" s="4">
        <v>636</v>
      </c>
      <c r="H13888" s="4">
        <v>1485</v>
      </c>
    </row>
    <row r="13889" spans="2:8" hidden="1" x14ac:dyDescent="0.15">
      <c r="B13889" s="8">
        <v>45376</v>
      </c>
      <c r="C13889" s="4" t="s">
        <v>18</v>
      </c>
      <c r="D13889" s="4" t="s">
        <v>19</v>
      </c>
      <c r="E13889" s="4" t="s">
        <v>20</v>
      </c>
      <c r="F13889" s="4" t="s">
        <v>3842</v>
      </c>
      <c r="G13889" s="4">
        <v>10174.56</v>
      </c>
      <c r="H13889" s="4">
        <v>20349.12</v>
      </c>
    </row>
    <row r="13890" spans="2:8" hidden="1" x14ac:dyDescent="0.15">
      <c r="B13890" s="8">
        <v>45651</v>
      </c>
      <c r="C13890" s="4" t="s">
        <v>18</v>
      </c>
      <c r="D13890" s="4" t="s">
        <v>19</v>
      </c>
      <c r="E13890" s="4" t="s">
        <v>20</v>
      </c>
      <c r="F13890" s="4" t="s">
        <v>3627</v>
      </c>
      <c r="G13890" s="4">
        <v>12564</v>
      </c>
      <c r="H13890" s="4">
        <v>31372.3</v>
      </c>
    </row>
    <row r="13891" spans="2:8" hidden="1" x14ac:dyDescent="0.15">
      <c r="B13891" s="8">
        <v>45618</v>
      </c>
      <c r="C13891" s="4" t="s">
        <v>18</v>
      </c>
      <c r="D13891" s="4" t="s">
        <v>19</v>
      </c>
      <c r="E13891" s="4" t="s">
        <v>20</v>
      </c>
      <c r="F13891" s="4" t="s">
        <v>2162</v>
      </c>
      <c r="G13891" s="4">
        <v>21321</v>
      </c>
      <c r="H13891" s="4">
        <v>50104.35</v>
      </c>
    </row>
    <row r="13892" spans="2:8" hidden="1" x14ac:dyDescent="0.15">
      <c r="B13892" s="8">
        <v>45392</v>
      </c>
      <c r="C13892" s="4" t="s">
        <v>18</v>
      </c>
      <c r="D13892" s="4" t="s">
        <v>301</v>
      </c>
      <c r="E13892" s="4" t="s">
        <v>20</v>
      </c>
      <c r="F13892" s="4" t="s">
        <v>2347</v>
      </c>
      <c r="G13892" s="4">
        <v>20961</v>
      </c>
      <c r="H13892" s="4">
        <v>48210.3</v>
      </c>
    </row>
    <row r="13893" spans="2:8" hidden="1" x14ac:dyDescent="0.15">
      <c r="B13893" s="8">
        <v>45392</v>
      </c>
      <c r="C13893" s="4" t="s">
        <v>18</v>
      </c>
      <c r="D13893" s="4" t="s">
        <v>301</v>
      </c>
      <c r="E13893" s="4" t="s">
        <v>20</v>
      </c>
      <c r="F13893" s="4" t="s">
        <v>4800</v>
      </c>
      <c r="G13893" s="4">
        <v>2400</v>
      </c>
      <c r="H13893" s="4">
        <v>5520</v>
      </c>
    </row>
    <row r="13894" spans="2:8" hidden="1" x14ac:dyDescent="0.15">
      <c r="B13894" s="8">
        <v>45448</v>
      </c>
      <c r="C13894" s="4" t="s">
        <v>18</v>
      </c>
      <c r="D13894" s="4" t="s">
        <v>19</v>
      </c>
      <c r="E13894" s="4" t="s">
        <v>20</v>
      </c>
      <c r="F13894" s="4" t="s">
        <v>2745</v>
      </c>
      <c r="G13894" s="4">
        <v>19503</v>
      </c>
      <c r="H13894" s="4">
        <v>44856.9</v>
      </c>
    </row>
    <row r="13895" spans="2:8" hidden="1" x14ac:dyDescent="0.15">
      <c r="B13895" s="8">
        <v>45399</v>
      </c>
      <c r="C13895" s="4" t="s">
        <v>18</v>
      </c>
      <c r="D13895" s="4" t="s">
        <v>301</v>
      </c>
      <c r="E13895" s="4" t="s">
        <v>20</v>
      </c>
      <c r="F13895" s="4" t="s">
        <v>2416</v>
      </c>
      <c r="G13895" s="4">
        <v>20295</v>
      </c>
      <c r="H13895" s="4">
        <v>46678.5</v>
      </c>
    </row>
    <row r="13896" spans="2:8" hidden="1" x14ac:dyDescent="0.15">
      <c r="B13896" s="8">
        <v>45400</v>
      </c>
      <c r="C13896" s="4" t="s">
        <v>18</v>
      </c>
      <c r="D13896" s="4" t="s">
        <v>301</v>
      </c>
      <c r="E13896" s="4" t="s">
        <v>20</v>
      </c>
      <c r="F13896" s="4" t="s">
        <v>2020</v>
      </c>
      <c r="G13896" s="4">
        <v>22815</v>
      </c>
      <c r="H13896" s="4">
        <v>52474.5</v>
      </c>
    </row>
    <row r="13897" spans="2:8" hidden="1" x14ac:dyDescent="0.15">
      <c r="B13897" s="8">
        <v>45609</v>
      </c>
      <c r="C13897" s="4" t="s">
        <v>18</v>
      </c>
      <c r="D13897" s="4" t="s">
        <v>19</v>
      </c>
      <c r="E13897" s="4" t="s">
        <v>20</v>
      </c>
      <c r="F13897" s="4" t="s">
        <v>3720</v>
      </c>
      <c r="G13897" s="4">
        <v>11673</v>
      </c>
      <c r="H13897" s="4">
        <v>28919.66</v>
      </c>
    </row>
    <row r="13898" spans="2:8" hidden="1" x14ac:dyDescent="0.15">
      <c r="B13898" s="8">
        <v>45626</v>
      </c>
      <c r="C13898" s="4" t="s">
        <v>18</v>
      </c>
      <c r="D13898" s="4" t="s">
        <v>19</v>
      </c>
      <c r="E13898" s="4" t="s">
        <v>20</v>
      </c>
      <c r="F13898" s="4" t="s">
        <v>3664</v>
      </c>
      <c r="G13898" s="4">
        <v>12024</v>
      </c>
      <c r="H13898" s="4">
        <v>29747.99</v>
      </c>
    </row>
    <row r="13899" spans="2:8" hidden="1" x14ac:dyDescent="0.15">
      <c r="B13899" s="8">
        <v>45400</v>
      </c>
      <c r="C13899" s="4" t="s">
        <v>18</v>
      </c>
      <c r="D13899" s="4" t="s">
        <v>301</v>
      </c>
      <c r="E13899" s="4" t="s">
        <v>20</v>
      </c>
      <c r="F13899" s="4" t="s">
        <v>2351</v>
      </c>
      <c r="G13899" s="4">
        <v>20907</v>
      </c>
      <c r="H13899" s="4">
        <v>45995.4</v>
      </c>
    </row>
    <row r="13900" spans="2:8" hidden="1" x14ac:dyDescent="0.15">
      <c r="B13900" s="8">
        <v>45437</v>
      </c>
      <c r="C13900" s="4" t="s">
        <v>18</v>
      </c>
      <c r="D13900" s="4" t="s">
        <v>19</v>
      </c>
      <c r="E13900" s="4" t="s">
        <v>20</v>
      </c>
      <c r="F13900" s="4" t="s">
        <v>2389</v>
      </c>
      <c r="G13900" s="4">
        <v>20475</v>
      </c>
      <c r="H13900" s="4">
        <v>45045</v>
      </c>
    </row>
    <row r="13901" spans="2:8" hidden="1" x14ac:dyDescent="0.15">
      <c r="B13901" s="8">
        <v>45561</v>
      </c>
      <c r="C13901" s="4" t="s">
        <v>226</v>
      </c>
      <c r="D13901" s="4" t="s">
        <v>20</v>
      </c>
      <c r="E13901" s="4" t="s">
        <v>2722</v>
      </c>
      <c r="F13901" s="4" t="s">
        <v>4185</v>
      </c>
      <c r="G13901" s="4">
        <v>600</v>
      </c>
      <c r="H13901" s="4">
        <v>765.35</v>
      </c>
    </row>
    <row r="13902" spans="2:8" hidden="1" x14ac:dyDescent="0.15">
      <c r="B13902" s="8">
        <v>45411</v>
      </c>
      <c r="C13902" s="4" t="s">
        <v>226</v>
      </c>
      <c r="D13902" s="4" t="s">
        <v>301</v>
      </c>
      <c r="E13902" s="4" t="s">
        <v>2682</v>
      </c>
      <c r="F13902" s="4" t="s">
        <v>5815</v>
      </c>
      <c r="G13902" s="4">
        <v>581.86</v>
      </c>
      <c r="H13902" s="4">
        <v>8896.0499999999993</v>
      </c>
    </row>
    <row r="13903" spans="2:8" hidden="1" x14ac:dyDescent="0.15">
      <c r="B13903" s="8">
        <v>45385</v>
      </c>
      <c r="C13903" s="4" t="s">
        <v>18</v>
      </c>
      <c r="D13903" s="4" t="s">
        <v>301</v>
      </c>
      <c r="E13903" s="4" t="s">
        <v>20</v>
      </c>
      <c r="F13903" s="4" t="s">
        <v>3792</v>
      </c>
      <c r="G13903" s="4">
        <v>10935</v>
      </c>
      <c r="H13903" s="4">
        <v>25150.5</v>
      </c>
    </row>
    <row r="13904" spans="2:8" hidden="1" x14ac:dyDescent="0.15">
      <c r="B13904" s="8">
        <v>45474</v>
      </c>
      <c r="C13904" s="4" t="s">
        <v>18</v>
      </c>
      <c r="D13904" s="4" t="s">
        <v>19</v>
      </c>
      <c r="E13904" s="4" t="s">
        <v>20</v>
      </c>
      <c r="F13904" s="4" t="s">
        <v>3635</v>
      </c>
      <c r="G13904" s="4">
        <v>12420</v>
      </c>
      <c r="H13904" s="4">
        <v>27324</v>
      </c>
    </row>
    <row r="13905" spans="2:8" hidden="1" x14ac:dyDescent="0.15">
      <c r="B13905" s="8">
        <v>45475</v>
      </c>
      <c r="C13905" s="4" t="s">
        <v>18</v>
      </c>
      <c r="D13905" s="4" t="s">
        <v>19</v>
      </c>
      <c r="E13905" s="4" t="s">
        <v>20</v>
      </c>
      <c r="F13905" s="4" t="s">
        <v>3516</v>
      </c>
      <c r="G13905" s="4">
        <v>13500</v>
      </c>
      <c r="H13905" s="4">
        <v>34907.79</v>
      </c>
    </row>
    <row r="13906" spans="2:8" hidden="1" x14ac:dyDescent="0.15">
      <c r="B13906" s="8">
        <v>45391</v>
      </c>
      <c r="C13906" s="4" t="s">
        <v>18</v>
      </c>
      <c r="D13906" s="4" t="s">
        <v>301</v>
      </c>
      <c r="E13906" s="4" t="s">
        <v>20</v>
      </c>
      <c r="F13906" s="4" t="s">
        <v>3113</v>
      </c>
      <c r="G13906" s="4">
        <v>16992</v>
      </c>
      <c r="H13906" s="4">
        <v>39081.599999999999</v>
      </c>
    </row>
    <row r="13907" spans="2:8" hidden="1" x14ac:dyDescent="0.15">
      <c r="B13907" s="8">
        <v>45487</v>
      </c>
      <c r="C13907" s="4" t="s">
        <v>18</v>
      </c>
      <c r="D13907" s="4" t="s">
        <v>19</v>
      </c>
      <c r="E13907" s="4" t="s">
        <v>20</v>
      </c>
      <c r="F13907" s="4" t="s">
        <v>3976</v>
      </c>
      <c r="G13907" s="4">
        <v>9000</v>
      </c>
      <c r="H13907" s="4">
        <v>23153.7</v>
      </c>
    </row>
    <row r="13908" spans="2:8" hidden="1" x14ac:dyDescent="0.15">
      <c r="B13908" s="8">
        <v>45451</v>
      </c>
      <c r="C13908" s="4" t="s">
        <v>18</v>
      </c>
      <c r="D13908" s="4" t="s">
        <v>19</v>
      </c>
      <c r="E13908" s="4" t="s">
        <v>20</v>
      </c>
      <c r="F13908" s="4" t="s">
        <v>3952</v>
      </c>
      <c r="G13908" s="4">
        <v>9288</v>
      </c>
      <c r="H13908" s="4">
        <v>20433.599999999999</v>
      </c>
    </row>
    <row r="13909" spans="2:8" hidden="1" x14ac:dyDescent="0.15">
      <c r="B13909" s="8">
        <v>45475</v>
      </c>
      <c r="C13909" s="4" t="s">
        <v>18</v>
      </c>
      <c r="D13909" s="4" t="s">
        <v>19</v>
      </c>
      <c r="E13909" s="4" t="s">
        <v>20</v>
      </c>
      <c r="F13909" s="4" t="s">
        <v>3841</v>
      </c>
      <c r="G13909" s="4">
        <v>10179</v>
      </c>
      <c r="H13909" s="4">
        <v>26320.47</v>
      </c>
    </row>
    <row r="13910" spans="2:8" hidden="1" x14ac:dyDescent="0.15">
      <c r="B13910" s="8">
        <v>45473</v>
      </c>
      <c r="C13910" s="4" t="s">
        <v>18</v>
      </c>
      <c r="D13910" s="4" t="s">
        <v>19</v>
      </c>
      <c r="E13910" s="4" t="s">
        <v>20</v>
      </c>
      <c r="F13910" s="4" t="s">
        <v>3758</v>
      </c>
      <c r="G13910" s="4">
        <v>11250</v>
      </c>
      <c r="H13910" s="4">
        <v>28462.92</v>
      </c>
    </row>
    <row r="13911" spans="2:8" hidden="1" x14ac:dyDescent="0.15">
      <c r="B13911" s="8">
        <v>45470</v>
      </c>
      <c r="C13911" s="4" t="s">
        <v>226</v>
      </c>
      <c r="D13911" s="4" t="s">
        <v>20</v>
      </c>
      <c r="E13911" s="4" t="s">
        <v>2848</v>
      </c>
      <c r="F13911" s="4" t="s">
        <v>5322</v>
      </c>
      <c r="G13911" s="4">
        <v>528</v>
      </c>
      <c r="H13911" s="4">
        <v>7588.32</v>
      </c>
    </row>
    <row r="13912" spans="2:8" hidden="1" x14ac:dyDescent="0.15">
      <c r="B13912" s="8">
        <v>45652</v>
      </c>
      <c r="C13912" s="4" t="s">
        <v>18</v>
      </c>
      <c r="D13912" s="4" t="s">
        <v>19</v>
      </c>
      <c r="E13912" s="4" t="s">
        <v>20</v>
      </c>
      <c r="F13912" s="4" t="s">
        <v>3717</v>
      </c>
      <c r="G13912" s="4">
        <v>11700</v>
      </c>
      <c r="H13912" s="4">
        <v>30240.59</v>
      </c>
    </row>
    <row r="13913" spans="2:8" hidden="1" x14ac:dyDescent="0.15">
      <c r="B13913" s="8">
        <v>45426</v>
      </c>
      <c r="C13913" s="4" t="s">
        <v>18</v>
      </c>
      <c r="D13913" s="4" t="s">
        <v>19</v>
      </c>
      <c r="E13913" s="4" t="s">
        <v>20</v>
      </c>
      <c r="F13913" s="4" t="s">
        <v>3641</v>
      </c>
      <c r="G13913" s="4">
        <v>12244.65</v>
      </c>
      <c r="H13913" s="4">
        <v>26938.23</v>
      </c>
    </row>
    <row r="13914" spans="2:8" hidden="1" x14ac:dyDescent="0.15">
      <c r="B13914" s="8">
        <v>45640</v>
      </c>
      <c r="C13914" s="4" t="s">
        <v>18</v>
      </c>
      <c r="D13914" s="4" t="s">
        <v>19</v>
      </c>
      <c r="E13914" s="4" t="s">
        <v>20</v>
      </c>
      <c r="F13914" s="4" t="s">
        <v>3541</v>
      </c>
      <c r="G13914" s="4">
        <v>13149</v>
      </c>
      <c r="H13914" s="4">
        <v>33887.019999999997</v>
      </c>
    </row>
    <row r="13915" spans="2:8" hidden="1" x14ac:dyDescent="0.15">
      <c r="B13915" s="8">
        <v>45487</v>
      </c>
      <c r="C13915" s="4" t="s">
        <v>18</v>
      </c>
      <c r="D13915" s="4" t="s">
        <v>19</v>
      </c>
      <c r="E13915" s="4" t="s">
        <v>20</v>
      </c>
      <c r="F13915" s="4" t="s">
        <v>3209</v>
      </c>
      <c r="G13915" s="4">
        <v>16110</v>
      </c>
      <c r="H13915" s="4">
        <v>41445.120000000003</v>
      </c>
    </row>
    <row r="13916" spans="2:8" hidden="1" x14ac:dyDescent="0.15">
      <c r="B13916" s="8">
        <v>45615</v>
      </c>
      <c r="C13916" s="4" t="s">
        <v>226</v>
      </c>
      <c r="D13916" s="4" t="s">
        <v>20</v>
      </c>
      <c r="E13916" s="4" t="s">
        <v>2682</v>
      </c>
      <c r="F13916" s="4" t="s">
        <v>1280</v>
      </c>
      <c r="G13916" s="4">
        <v>519.49</v>
      </c>
      <c r="H13916" s="4">
        <v>13897.19</v>
      </c>
    </row>
    <row r="13917" spans="2:8" hidden="1" x14ac:dyDescent="0.15">
      <c r="B13917" s="8">
        <v>45439</v>
      </c>
      <c r="C13917" s="4" t="s">
        <v>18</v>
      </c>
      <c r="D13917" s="4" t="s">
        <v>19</v>
      </c>
      <c r="E13917" s="4" t="s">
        <v>20</v>
      </c>
      <c r="F13917" s="4" t="s">
        <v>3045</v>
      </c>
      <c r="G13917" s="4">
        <v>17370</v>
      </c>
      <c r="H13917" s="4">
        <v>38214</v>
      </c>
    </row>
    <row r="13918" spans="2:8" hidden="1" x14ac:dyDescent="0.15">
      <c r="B13918" s="8">
        <v>45424</v>
      </c>
      <c r="C13918" s="4" t="s">
        <v>18</v>
      </c>
      <c r="D13918" s="4" t="s">
        <v>19</v>
      </c>
      <c r="E13918" s="4" t="s">
        <v>20</v>
      </c>
      <c r="F13918" s="4" t="s">
        <v>2170</v>
      </c>
      <c r="G13918" s="4">
        <v>21186</v>
      </c>
      <c r="H13918" s="4">
        <v>46609.2</v>
      </c>
    </row>
    <row r="13919" spans="2:8" hidden="1" x14ac:dyDescent="0.15">
      <c r="B13919" s="8">
        <v>45382</v>
      </c>
      <c r="C13919" s="4" t="s">
        <v>18</v>
      </c>
      <c r="D13919" s="4" t="s">
        <v>19</v>
      </c>
      <c r="E13919" s="4" t="s">
        <v>20</v>
      </c>
      <c r="F13919" s="4" t="s">
        <v>2075</v>
      </c>
      <c r="G13919" s="4">
        <v>22324.5</v>
      </c>
      <c r="H13919" s="4">
        <v>51356.25</v>
      </c>
    </row>
    <row r="13920" spans="2:8" hidden="1" x14ac:dyDescent="0.15">
      <c r="B13920" s="8">
        <v>45626</v>
      </c>
      <c r="C13920" s="4" t="s">
        <v>18</v>
      </c>
      <c r="D13920" s="4" t="s">
        <v>19</v>
      </c>
      <c r="E13920" s="4" t="s">
        <v>20</v>
      </c>
      <c r="F13920" s="4" t="s">
        <v>4122</v>
      </c>
      <c r="G13920" s="4">
        <v>7200</v>
      </c>
      <c r="H13920" s="4">
        <v>17813.169999999998</v>
      </c>
    </row>
    <row r="13921" spans="2:8" hidden="1" x14ac:dyDescent="0.15">
      <c r="B13921" s="8">
        <v>45517</v>
      </c>
      <c r="C13921" s="4" t="s">
        <v>18</v>
      </c>
      <c r="D13921" s="4" t="s">
        <v>19</v>
      </c>
      <c r="E13921" s="4" t="s">
        <v>20</v>
      </c>
      <c r="F13921" s="4" t="s">
        <v>4030</v>
      </c>
      <c r="G13921" s="4">
        <v>8271</v>
      </c>
      <c r="H13921" s="4">
        <v>20756.68</v>
      </c>
    </row>
    <row r="13922" spans="2:8" hidden="1" x14ac:dyDescent="0.15">
      <c r="B13922" s="8">
        <v>45598</v>
      </c>
      <c r="C13922" s="4" t="s">
        <v>226</v>
      </c>
      <c r="D13922" s="4" t="s">
        <v>20</v>
      </c>
      <c r="E13922" s="4" t="s">
        <v>559</v>
      </c>
      <c r="F13922" s="4" t="s">
        <v>1363</v>
      </c>
      <c r="G13922" s="4">
        <v>500</v>
      </c>
      <c r="H13922" s="4">
        <v>2082.71</v>
      </c>
    </row>
    <row r="13923" spans="2:8" hidden="1" x14ac:dyDescent="0.15">
      <c r="B13923" s="8">
        <v>45470</v>
      </c>
      <c r="C13923" s="4" t="s">
        <v>226</v>
      </c>
      <c r="D13923" s="4" t="s">
        <v>20</v>
      </c>
      <c r="E13923" s="4" t="s">
        <v>559</v>
      </c>
      <c r="F13923" s="4" t="s">
        <v>1363</v>
      </c>
      <c r="G13923" s="4">
        <v>500</v>
      </c>
      <c r="H13923" s="4">
        <v>2042.85</v>
      </c>
    </row>
    <row r="13924" spans="2:8" hidden="1" x14ac:dyDescent="0.15">
      <c r="B13924" s="8">
        <v>45615</v>
      </c>
      <c r="C13924" s="4" t="s">
        <v>226</v>
      </c>
      <c r="D13924" s="4" t="s">
        <v>20</v>
      </c>
      <c r="E13924" s="4" t="s">
        <v>4937</v>
      </c>
      <c r="F13924" s="4" t="s">
        <v>1363</v>
      </c>
      <c r="G13924" s="4">
        <v>500</v>
      </c>
      <c r="H13924" s="4">
        <v>1876.07</v>
      </c>
    </row>
    <row r="13925" spans="2:8" hidden="1" x14ac:dyDescent="0.15">
      <c r="B13925" s="8">
        <v>45400</v>
      </c>
      <c r="C13925" s="4" t="s">
        <v>18</v>
      </c>
      <c r="D13925" s="4" t="s">
        <v>301</v>
      </c>
      <c r="E13925" s="4" t="s">
        <v>20</v>
      </c>
      <c r="F13925" s="4" t="s">
        <v>3298</v>
      </c>
      <c r="G13925" s="4">
        <v>15660</v>
      </c>
      <c r="H13925" s="4">
        <v>34452</v>
      </c>
    </row>
    <row r="13926" spans="2:8" hidden="1" x14ac:dyDescent="0.15">
      <c r="B13926" s="8">
        <v>45520</v>
      </c>
      <c r="C13926" s="4" t="s">
        <v>226</v>
      </c>
      <c r="D13926" s="4" t="s">
        <v>20</v>
      </c>
      <c r="E13926" s="4" t="s">
        <v>2722</v>
      </c>
      <c r="F13926" s="4" t="s">
        <v>5927</v>
      </c>
      <c r="G13926" s="4">
        <v>500</v>
      </c>
      <c r="H13926" s="4">
        <v>654.01</v>
      </c>
    </row>
    <row r="13927" spans="2:8" hidden="1" x14ac:dyDescent="0.15">
      <c r="B13927" s="8">
        <v>45489</v>
      </c>
      <c r="C13927" s="4" t="s">
        <v>226</v>
      </c>
      <c r="D13927" s="4" t="s">
        <v>20</v>
      </c>
      <c r="E13927" s="4" t="s">
        <v>1288</v>
      </c>
      <c r="F13927" s="4" t="s">
        <v>5944</v>
      </c>
      <c r="G13927" s="4">
        <v>491.49400000000003</v>
      </c>
      <c r="H13927" s="4">
        <v>19613.400000000001</v>
      </c>
    </row>
    <row r="13928" spans="2:8" hidden="1" x14ac:dyDescent="0.15">
      <c r="B13928" s="8">
        <v>45367</v>
      </c>
      <c r="C13928" s="4" t="s">
        <v>18</v>
      </c>
      <c r="D13928" s="4" t="s">
        <v>19</v>
      </c>
      <c r="E13928" s="4" t="s">
        <v>20</v>
      </c>
      <c r="F13928" s="4" t="s">
        <v>2179</v>
      </c>
      <c r="G13928" s="4">
        <v>21006</v>
      </c>
      <c r="H13928" s="4">
        <v>42012</v>
      </c>
    </row>
    <row r="13929" spans="2:8" hidden="1" x14ac:dyDescent="0.15">
      <c r="B13929" s="8" t="s">
        <v>2931</v>
      </c>
      <c r="C13929" s="4" t="s">
        <v>27</v>
      </c>
      <c r="D13929" s="4" t="s">
        <v>19</v>
      </c>
      <c r="E13929" s="4" t="s">
        <v>20</v>
      </c>
      <c r="F13929" s="4" t="s">
        <v>3965</v>
      </c>
      <c r="G13929" s="4">
        <v>9009</v>
      </c>
      <c r="H13929" s="4">
        <v>18074.38</v>
      </c>
    </row>
    <row r="13930" spans="2:8" hidden="1" x14ac:dyDescent="0.15">
      <c r="B13930" s="8" t="s">
        <v>1684</v>
      </c>
      <c r="C13930" s="4" t="s">
        <v>27</v>
      </c>
      <c r="D13930" s="4" t="s">
        <v>19</v>
      </c>
      <c r="E13930" s="4" t="s">
        <v>20</v>
      </c>
      <c r="F13930" s="4" t="s">
        <v>3940</v>
      </c>
      <c r="G13930" s="4">
        <v>9450</v>
      </c>
      <c r="H13930" s="4">
        <v>18976.41</v>
      </c>
    </row>
    <row r="13931" spans="2:8" hidden="1" x14ac:dyDescent="0.15">
      <c r="B13931" s="8" t="s">
        <v>72</v>
      </c>
      <c r="C13931" s="4" t="s">
        <v>27</v>
      </c>
      <c r="D13931" s="4" t="s">
        <v>19</v>
      </c>
      <c r="E13931" s="4" t="s">
        <v>20</v>
      </c>
      <c r="F13931" s="4" t="s">
        <v>4136</v>
      </c>
      <c r="G13931" s="4">
        <v>7020</v>
      </c>
      <c r="H13931" s="4">
        <v>14090.11</v>
      </c>
    </row>
    <row r="13932" spans="2:8" hidden="1" x14ac:dyDescent="0.15">
      <c r="B13932" s="8" t="s">
        <v>149</v>
      </c>
      <c r="C13932" s="4" t="s">
        <v>27</v>
      </c>
      <c r="D13932" s="4" t="s">
        <v>19</v>
      </c>
      <c r="E13932" s="4" t="s">
        <v>20</v>
      </c>
      <c r="F13932" s="4" t="s">
        <v>4010</v>
      </c>
      <c r="G13932" s="4">
        <v>8631</v>
      </c>
      <c r="H13932" s="4">
        <v>17316.13</v>
      </c>
    </row>
    <row r="13933" spans="2:8" hidden="1" x14ac:dyDescent="0.15">
      <c r="B13933" s="8" t="s">
        <v>1905</v>
      </c>
      <c r="C13933" s="4" t="s">
        <v>27</v>
      </c>
      <c r="D13933" s="4" t="s">
        <v>19</v>
      </c>
      <c r="E13933" s="4" t="s">
        <v>20</v>
      </c>
      <c r="F13933" s="4" t="s">
        <v>1906</v>
      </c>
      <c r="G13933" s="4">
        <v>24750</v>
      </c>
      <c r="H13933" s="4">
        <v>49639.71</v>
      </c>
    </row>
    <row r="13934" spans="2:8" hidden="1" x14ac:dyDescent="0.15">
      <c r="B13934" s="8">
        <v>45311</v>
      </c>
      <c r="C13934" s="4" t="s">
        <v>18</v>
      </c>
      <c r="D13934" s="4" t="s">
        <v>19</v>
      </c>
      <c r="E13934" s="4" t="s">
        <v>20</v>
      </c>
      <c r="F13934" s="4" t="s">
        <v>4287</v>
      </c>
      <c r="G13934" s="4">
        <v>5292</v>
      </c>
      <c r="H13934" s="4">
        <v>10584</v>
      </c>
    </row>
    <row r="13935" spans="2:8" hidden="1" x14ac:dyDescent="0.15">
      <c r="B13935" s="8" t="s">
        <v>1542</v>
      </c>
      <c r="C13935" s="4" t="s">
        <v>27</v>
      </c>
      <c r="D13935" s="4" t="s">
        <v>19</v>
      </c>
      <c r="E13935" s="4" t="s">
        <v>20</v>
      </c>
      <c r="F13935" s="4" t="s">
        <v>5519</v>
      </c>
      <c r="G13935" s="4">
        <v>990</v>
      </c>
      <c r="H13935" s="4">
        <v>1980</v>
      </c>
    </row>
    <row r="13936" spans="2:8" hidden="1" x14ac:dyDescent="0.15">
      <c r="B13936" s="8" t="s">
        <v>1537</v>
      </c>
      <c r="C13936" s="4" t="s">
        <v>27</v>
      </c>
      <c r="D13936" s="4" t="s">
        <v>19</v>
      </c>
      <c r="E13936" s="4" t="s">
        <v>20</v>
      </c>
      <c r="F13936" s="4" t="s">
        <v>1653</v>
      </c>
      <c r="G13936" s="4">
        <v>25992</v>
      </c>
      <c r="H13936" s="4">
        <v>51984</v>
      </c>
    </row>
    <row r="13937" spans="2:8" hidden="1" x14ac:dyDescent="0.15">
      <c r="B13937" s="8" t="s">
        <v>2146</v>
      </c>
      <c r="C13937" s="4" t="s">
        <v>27</v>
      </c>
      <c r="D13937" s="4" t="s">
        <v>19</v>
      </c>
      <c r="E13937" s="4" t="s">
        <v>20</v>
      </c>
      <c r="F13937" s="4" t="s">
        <v>2147</v>
      </c>
      <c r="G13937" s="4">
        <v>21492</v>
      </c>
      <c r="H13937" s="4">
        <v>42984</v>
      </c>
    </row>
    <row r="13938" spans="2:8" hidden="1" x14ac:dyDescent="0.15">
      <c r="B13938" s="8" t="s">
        <v>1989</v>
      </c>
      <c r="C13938" s="4" t="s">
        <v>27</v>
      </c>
      <c r="D13938" s="4" t="s">
        <v>19</v>
      </c>
      <c r="E13938" s="4" t="s">
        <v>20</v>
      </c>
      <c r="F13938" s="4" t="s">
        <v>5811</v>
      </c>
      <c r="G13938" s="4">
        <v>594</v>
      </c>
      <c r="H13938" s="4">
        <v>1190.56</v>
      </c>
    </row>
    <row r="13939" spans="2:8" hidden="1" x14ac:dyDescent="0.15">
      <c r="B13939" s="8">
        <v>45326</v>
      </c>
      <c r="C13939" s="4" t="s">
        <v>18</v>
      </c>
      <c r="D13939" s="4" t="s">
        <v>19</v>
      </c>
      <c r="E13939" s="4" t="s">
        <v>20</v>
      </c>
      <c r="F13939" s="4" t="s">
        <v>4570</v>
      </c>
      <c r="G13939" s="4">
        <v>3335.625</v>
      </c>
      <c r="H13939" s="4">
        <v>6750</v>
      </c>
    </row>
    <row r="13940" spans="2:8" hidden="1" x14ac:dyDescent="0.15">
      <c r="B13940" s="8" t="s">
        <v>892</v>
      </c>
      <c r="C13940" s="4" t="s">
        <v>27</v>
      </c>
      <c r="D13940" s="4" t="s">
        <v>19</v>
      </c>
      <c r="E13940" s="4" t="s">
        <v>20</v>
      </c>
      <c r="F13940" s="4" t="s">
        <v>3692</v>
      </c>
      <c r="G13940" s="4">
        <v>12000</v>
      </c>
      <c r="H13940" s="4">
        <v>24000</v>
      </c>
    </row>
    <row r="13941" spans="2:8" hidden="1" x14ac:dyDescent="0.15">
      <c r="B13941" s="8" t="s">
        <v>3693</v>
      </c>
      <c r="C13941" s="4" t="s">
        <v>27</v>
      </c>
      <c r="D13941" s="4" t="s">
        <v>19</v>
      </c>
      <c r="E13941" s="4" t="s">
        <v>20</v>
      </c>
      <c r="F13941" s="4" t="s">
        <v>3694</v>
      </c>
      <c r="G13941" s="4">
        <v>12000</v>
      </c>
      <c r="H13941" s="4">
        <v>24000</v>
      </c>
    </row>
    <row r="13942" spans="2:8" hidden="1" x14ac:dyDescent="0.15">
      <c r="B13942" s="8" t="s">
        <v>3984</v>
      </c>
      <c r="C13942" s="4" t="s">
        <v>27</v>
      </c>
      <c r="D13942" s="4" t="s">
        <v>19</v>
      </c>
      <c r="E13942" s="4" t="s">
        <v>20</v>
      </c>
      <c r="F13942" s="4" t="s">
        <v>3985</v>
      </c>
      <c r="G13942" s="4">
        <v>9000</v>
      </c>
      <c r="H13942" s="4">
        <v>18000</v>
      </c>
    </row>
    <row r="13943" spans="2:8" hidden="1" x14ac:dyDescent="0.15">
      <c r="B13943" s="8">
        <v>45491</v>
      </c>
      <c r="C13943" s="4" t="s">
        <v>226</v>
      </c>
      <c r="D13943" s="4" t="s">
        <v>20</v>
      </c>
      <c r="E13943" s="4" t="s">
        <v>2682</v>
      </c>
      <c r="F13943" s="4" t="s">
        <v>5994</v>
      </c>
      <c r="G13943" s="4">
        <v>448.8</v>
      </c>
      <c r="H13943" s="4">
        <v>6868.19</v>
      </c>
    </row>
    <row r="13944" spans="2:8" hidden="1" x14ac:dyDescent="0.15">
      <c r="B13944" s="8" t="s">
        <v>1572</v>
      </c>
      <c r="C13944" s="4" t="s">
        <v>27</v>
      </c>
      <c r="D13944" s="4" t="s">
        <v>19</v>
      </c>
      <c r="E13944" s="4" t="s">
        <v>20</v>
      </c>
      <c r="F13944" s="4" t="s">
        <v>3982</v>
      </c>
      <c r="G13944" s="4">
        <v>9000</v>
      </c>
      <c r="H13944" s="4">
        <v>18037.599999999999</v>
      </c>
    </row>
    <row r="13945" spans="2:8" hidden="1" x14ac:dyDescent="0.15">
      <c r="B13945" s="8">
        <v>45638</v>
      </c>
      <c r="C13945" s="4" t="s">
        <v>226</v>
      </c>
      <c r="D13945" s="4" t="s">
        <v>20</v>
      </c>
      <c r="E13945" s="4" t="s">
        <v>2682</v>
      </c>
      <c r="F13945" s="4" t="s">
        <v>1280</v>
      </c>
      <c r="G13945" s="4">
        <v>442.9</v>
      </c>
      <c r="H13945" s="4">
        <v>13778.25</v>
      </c>
    </row>
    <row r="13946" spans="2:8" hidden="1" x14ac:dyDescent="0.15">
      <c r="B13946" s="8" t="s">
        <v>2697</v>
      </c>
      <c r="C13946" s="4" t="s">
        <v>27</v>
      </c>
      <c r="D13946" s="4" t="s">
        <v>19</v>
      </c>
      <c r="E13946" s="4" t="s">
        <v>20</v>
      </c>
      <c r="F13946" s="4" t="s">
        <v>3980</v>
      </c>
      <c r="G13946" s="4">
        <v>9000</v>
      </c>
      <c r="H13946" s="4">
        <v>18042.64</v>
      </c>
    </row>
    <row r="13947" spans="2:8" hidden="1" x14ac:dyDescent="0.15">
      <c r="B13947" s="8" t="s">
        <v>2595</v>
      </c>
      <c r="C13947" s="4" t="s">
        <v>27</v>
      </c>
      <c r="D13947" s="4" t="s">
        <v>19</v>
      </c>
      <c r="E13947" s="4" t="s">
        <v>20</v>
      </c>
      <c r="F13947" s="4" t="s">
        <v>3942</v>
      </c>
      <c r="G13947" s="4">
        <v>9450</v>
      </c>
      <c r="H13947" s="4">
        <v>18966.75</v>
      </c>
    </row>
    <row r="13948" spans="2:8" hidden="1" x14ac:dyDescent="0.15">
      <c r="B13948" s="8" t="s">
        <v>892</v>
      </c>
      <c r="C13948" s="4" t="s">
        <v>27</v>
      </c>
      <c r="D13948" s="4" t="s">
        <v>19</v>
      </c>
      <c r="E13948" s="4" t="s">
        <v>20</v>
      </c>
      <c r="F13948" s="4" t="s">
        <v>5534</v>
      </c>
      <c r="G13948" s="4">
        <v>954</v>
      </c>
      <c r="H13948" s="4">
        <v>1908</v>
      </c>
    </row>
    <row r="13949" spans="2:8" hidden="1" x14ac:dyDescent="0.15">
      <c r="B13949" s="8">
        <v>45306</v>
      </c>
      <c r="C13949" s="4" t="s">
        <v>18</v>
      </c>
      <c r="D13949" s="4" t="s">
        <v>19</v>
      </c>
      <c r="E13949" s="4" t="s">
        <v>20</v>
      </c>
      <c r="F13949" s="4" t="s">
        <v>3934</v>
      </c>
      <c r="G13949" s="4">
        <v>9576</v>
      </c>
      <c r="H13949" s="4">
        <v>19152</v>
      </c>
    </row>
    <row r="13950" spans="2:8" hidden="1" x14ac:dyDescent="0.15">
      <c r="B13950" s="8" t="s">
        <v>482</v>
      </c>
      <c r="C13950" s="4" t="s">
        <v>27</v>
      </c>
      <c r="D13950" s="4" t="s">
        <v>19</v>
      </c>
      <c r="E13950" s="4" t="s">
        <v>20</v>
      </c>
      <c r="F13950" s="4" t="s">
        <v>5529</v>
      </c>
      <c r="G13950" s="4">
        <v>963</v>
      </c>
      <c r="H13950" s="4">
        <v>1926</v>
      </c>
    </row>
    <row r="13951" spans="2:8" hidden="1" x14ac:dyDescent="0.15">
      <c r="B13951" s="8" t="s">
        <v>1572</v>
      </c>
      <c r="C13951" s="4" t="s">
        <v>27</v>
      </c>
      <c r="D13951" s="4" t="s">
        <v>19</v>
      </c>
      <c r="E13951" s="4" t="s">
        <v>20</v>
      </c>
      <c r="F13951" s="4" t="s">
        <v>3539</v>
      </c>
      <c r="G13951" s="4">
        <v>13200</v>
      </c>
      <c r="H13951" s="4">
        <v>26453.9</v>
      </c>
    </row>
    <row r="13952" spans="2:8" hidden="1" x14ac:dyDescent="0.15">
      <c r="B13952" s="8" t="s">
        <v>1436</v>
      </c>
      <c r="C13952" s="4" t="s">
        <v>27</v>
      </c>
      <c r="D13952" s="4" t="s">
        <v>19</v>
      </c>
      <c r="E13952" s="4" t="s">
        <v>20</v>
      </c>
      <c r="F13952" s="4" t="s">
        <v>5284</v>
      </c>
      <c r="G13952" s="4">
        <v>1251</v>
      </c>
      <c r="H13952" s="4">
        <v>2502</v>
      </c>
    </row>
    <row r="13953" spans="2:8" hidden="1" x14ac:dyDescent="0.15">
      <c r="B13953" s="8" t="s">
        <v>2526</v>
      </c>
      <c r="C13953" s="4" t="s">
        <v>27</v>
      </c>
      <c r="D13953" s="4" t="s">
        <v>19</v>
      </c>
      <c r="E13953" s="4" t="s">
        <v>20</v>
      </c>
      <c r="F13953" s="4" t="s">
        <v>5282</v>
      </c>
      <c r="G13953" s="4">
        <v>1260</v>
      </c>
      <c r="H13953" s="4">
        <v>2520</v>
      </c>
    </row>
    <row r="13954" spans="2:8" hidden="1" x14ac:dyDescent="0.15">
      <c r="B13954" s="8">
        <v>45464</v>
      </c>
      <c r="C13954" s="4" t="s">
        <v>226</v>
      </c>
      <c r="D13954" s="4" t="s">
        <v>20</v>
      </c>
      <c r="E13954" s="4" t="s">
        <v>2682</v>
      </c>
      <c r="F13954" s="4" t="s">
        <v>6030</v>
      </c>
      <c r="G13954" s="4">
        <v>415.28</v>
      </c>
      <c r="H13954" s="4">
        <v>11216.3</v>
      </c>
    </row>
    <row r="13955" spans="2:8" hidden="1" x14ac:dyDescent="0.15">
      <c r="B13955" s="8" t="s">
        <v>3223</v>
      </c>
      <c r="C13955" s="4" t="s">
        <v>27</v>
      </c>
      <c r="D13955" s="4" t="s">
        <v>19</v>
      </c>
      <c r="E13955" s="4" t="s">
        <v>20</v>
      </c>
      <c r="F13955" s="4" t="s">
        <v>3619</v>
      </c>
      <c r="G13955" s="4">
        <v>12618</v>
      </c>
      <c r="H13955" s="4">
        <v>25236</v>
      </c>
    </row>
    <row r="13956" spans="2:8" hidden="1" x14ac:dyDescent="0.15">
      <c r="B13956" s="8" t="s">
        <v>2526</v>
      </c>
      <c r="C13956" s="4" t="s">
        <v>27</v>
      </c>
      <c r="D13956" s="4" t="s">
        <v>19</v>
      </c>
      <c r="E13956" s="4" t="s">
        <v>20</v>
      </c>
      <c r="F13956" s="4" t="s">
        <v>3615</v>
      </c>
      <c r="G13956" s="4">
        <v>12780</v>
      </c>
      <c r="H13956" s="4">
        <v>25560</v>
      </c>
    </row>
    <row r="13957" spans="2:8" hidden="1" x14ac:dyDescent="0.15">
      <c r="B13957" s="8" t="s">
        <v>3465</v>
      </c>
      <c r="C13957" s="4" t="s">
        <v>27</v>
      </c>
      <c r="D13957" s="4" t="s">
        <v>19</v>
      </c>
      <c r="E13957" s="4" t="s">
        <v>20</v>
      </c>
      <c r="F13957" s="4" t="s">
        <v>3598</v>
      </c>
      <c r="G13957" s="4">
        <v>12960</v>
      </c>
      <c r="H13957" s="4">
        <v>25973.919999999998</v>
      </c>
    </row>
    <row r="13958" spans="2:8" hidden="1" x14ac:dyDescent="0.15">
      <c r="B13958" s="8" t="s">
        <v>1204</v>
      </c>
      <c r="C13958" s="4" t="s">
        <v>27</v>
      </c>
      <c r="D13958" s="4" t="s">
        <v>19</v>
      </c>
      <c r="E13958" s="4" t="s">
        <v>20</v>
      </c>
      <c r="F13958" s="4" t="s">
        <v>5178</v>
      </c>
      <c r="G13958" s="4">
        <v>1485</v>
      </c>
      <c r="H13958" s="4">
        <v>2980.86</v>
      </c>
    </row>
    <row r="13959" spans="2:8" hidden="1" x14ac:dyDescent="0.15">
      <c r="B13959" s="8" t="s">
        <v>385</v>
      </c>
      <c r="C13959" s="4" t="s">
        <v>27</v>
      </c>
      <c r="D13959" s="4" t="s">
        <v>19</v>
      </c>
      <c r="E13959" s="4" t="s">
        <v>20</v>
      </c>
      <c r="F13959" s="4" t="s">
        <v>5127</v>
      </c>
      <c r="G13959" s="4">
        <v>1503</v>
      </c>
      <c r="H13959" s="4">
        <v>3006</v>
      </c>
    </row>
    <row r="13960" spans="2:8" hidden="1" x14ac:dyDescent="0.15">
      <c r="B13960" s="8">
        <v>45418</v>
      </c>
      <c r="C13960" s="4" t="s">
        <v>226</v>
      </c>
      <c r="D13960" s="4" t="s">
        <v>20</v>
      </c>
      <c r="E13960" s="4" t="s">
        <v>2682</v>
      </c>
      <c r="F13960" s="4" t="s">
        <v>6067</v>
      </c>
      <c r="G13960" s="4">
        <v>380.16</v>
      </c>
      <c r="H13960" s="4">
        <v>5758.85</v>
      </c>
    </row>
    <row r="13961" spans="2:8" hidden="1" x14ac:dyDescent="0.15">
      <c r="B13961" s="8">
        <v>45464</v>
      </c>
      <c r="C13961" s="4" t="s">
        <v>226</v>
      </c>
      <c r="D13961" s="4" t="s">
        <v>20</v>
      </c>
      <c r="E13961" s="4" t="s">
        <v>2682</v>
      </c>
      <c r="F13961" s="4" t="s">
        <v>6078</v>
      </c>
      <c r="G13961" s="4">
        <v>364.32</v>
      </c>
      <c r="H13961" s="4">
        <v>5471.29</v>
      </c>
    </row>
    <row r="13962" spans="2:8" hidden="1" x14ac:dyDescent="0.15">
      <c r="B13962" s="8" t="s">
        <v>1191</v>
      </c>
      <c r="C13962" s="4" t="s">
        <v>27</v>
      </c>
      <c r="D13962" s="4" t="s">
        <v>19</v>
      </c>
      <c r="E13962" s="4" t="s">
        <v>20</v>
      </c>
      <c r="F13962" s="4" t="s">
        <v>3214</v>
      </c>
      <c r="G13962" s="4">
        <v>16065</v>
      </c>
      <c r="H13962" s="4">
        <v>32130</v>
      </c>
    </row>
    <row r="13963" spans="2:8" hidden="1" x14ac:dyDescent="0.15">
      <c r="B13963" s="8" t="s">
        <v>3066</v>
      </c>
      <c r="C13963" s="4" t="s">
        <v>27</v>
      </c>
      <c r="D13963" s="4" t="s">
        <v>19</v>
      </c>
      <c r="E13963" s="4" t="s">
        <v>20</v>
      </c>
      <c r="F13963" s="4" t="s">
        <v>3190</v>
      </c>
      <c r="G13963" s="4">
        <v>16353</v>
      </c>
      <c r="H13963" s="4">
        <v>32706</v>
      </c>
    </row>
    <row r="13964" spans="2:8" hidden="1" x14ac:dyDescent="0.15">
      <c r="B13964" s="8" t="s">
        <v>1060</v>
      </c>
      <c r="C13964" s="4" t="s">
        <v>27</v>
      </c>
      <c r="D13964" s="4" t="s">
        <v>19</v>
      </c>
      <c r="E13964" s="4" t="s">
        <v>20</v>
      </c>
      <c r="F13964" s="4" t="s">
        <v>5045</v>
      </c>
      <c r="G13964" s="4">
        <v>1719</v>
      </c>
      <c r="H13964" s="4">
        <v>3438</v>
      </c>
    </row>
    <row r="13965" spans="2:8" hidden="1" x14ac:dyDescent="0.15">
      <c r="B13965" s="8" t="s">
        <v>790</v>
      </c>
      <c r="C13965" s="4" t="s">
        <v>27</v>
      </c>
      <c r="D13965" s="4" t="s">
        <v>19</v>
      </c>
      <c r="E13965" s="4" t="s">
        <v>20</v>
      </c>
      <c r="F13965" s="4" t="s">
        <v>5023</v>
      </c>
      <c r="G13965" s="4">
        <v>1800</v>
      </c>
      <c r="H13965" s="4">
        <v>3600</v>
      </c>
    </row>
    <row r="13966" spans="2:8" hidden="1" x14ac:dyDescent="0.15">
      <c r="B13966" s="8" t="s">
        <v>3001</v>
      </c>
      <c r="C13966" s="4" t="s">
        <v>27</v>
      </c>
      <c r="D13966" s="4" t="s">
        <v>19</v>
      </c>
      <c r="E13966" s="4" t="s">
        <v>20</v>
      </c>
      <c r="F13966" s="4" t="s">
        <v>5004</v>
      </c>
      <c r="G13966" s="4">
        <v>1845</v>
      </c>
      <c r="H13966" s="4">
        <v>3690</v>
      </c>
    </row>
    <row r="13967" spans="2:8" hidden="1" x14ac:dyDescent="0.15">
      <c r="B13967" s="8" t="s">
        <v>617</v>
      </c>
      <c r="C13967" s="4" t="s">
        <v>27</v>
      </c>
      <c r="D13967" s="4" t="s">
        <v>19</v>
      </c>
      <c r="E13967" s="4" t="s">
        <v>20</v>
      </c>
      <c r="F13967" s="4" t="s">
        <v>2746</v>
      </c>
      <c r="G13967" s="4">
        <v>19503</v>
      </c>
      <c r="H13967" s="4">
        <v>39088.769999999997</v>
      </c>
    </row>
    <row r="13968" spans="2:8" hidden="1" x14ac:dyDescent="0.15">
      <c r="B13968" s="8" t="s">
        <v>1676</v>
      </c>
      <c r="C13968" s="4" t="s">
        <v>27</v>
      </c>
      <c r="D13968" s="4" t="s">
        <v>19</v>
      </c>
      <c r="E13968" s="4" t="s">
        <v>20</v>
      </c>
      <c r="F13968" s="4" t="s">
        <v>4969</v>
      </c>
      <c r="G13968" s="4">
        <v>1953</v>
      </c>
      <c r="H13968" s="4">
        <v>3906</v>
      </c>
    </row>
    <row r="13969" spans="2:8" hidden="1" x14ac:dyDescent="0.15">
      <c r="B13969" s="8" t="s">
        <v>1802</v>
      </c>
      <c r="C13969" s="4" t="s">
        <v>27</v>
      </c>
      <c r="D13969" s="4" t="s">
        <v>19</v>
      </c>
      <c r="E13969" s="4" t="s">
        <v>20</v>
      </c>
      <c r="F13969" s="4" t="s">
        <v>2394</v>
      </c>
      <c r="G13969" s="4">
        <v>20394</v>
      </c>
      <c r="H13969" s="4">
        <v>40788</v>
      </c>
    </row>
    <row r="13970" spans="2:8" hidden="1" x14ac:dyDescent="0.15">
      <c r="B13970" s="8" t="s">
        <v>2367</v>
      </c>
      <c r="C13970" s="4" t="s">
        <v>27</v>
      </c>
      <c r="D13970" s="4" t="s">
        <v>19</v>
      </c>
      <c r="E13970" s="4" t="s">
        <v>20</v>
      </c>
      <c r="F13970" s="4" t="s">
        <v>2368</v>
      </c>
      <c r="G13970" s="4">
        <v>20700</v>
      </c>
      <c r="H13970" s="4">
        <v>41503.5</v>
      </c>
    </row>
    <row r="13971" spans="2:8" hidden="1" x14ac:dyDescent="0.15">
      <c r="B13971" s="8" t="s">
        <v>893</v>
      </c>
      <c r="C13971" s="4" t="s">
        <v>27</v>
      </c>
      <c r="D13971" s="4" t="s">
        <v>19</v>
      </c>
      <c r="E13971" s="4" t="s">
        <v>20</v>
      </c>
      <c r="F13971" s="4" t="s">
        <v>4722</v>
      </c>
      <c r="G13971" s="4">
        <v>2799</v>
      </c>
      <c r="H13971" s="4">
        <v>5598</v>
      </c>
    </row>
    <row r="13972" spans="2:8" hidden="1" x14ac:dyDescent="0.15">
      <c r="B13972" s="8" t="s">
        <v>1418</v>
      </c>
      <c r="C13972" s="4" t="s">
        <v>27</v>
      </c>
      <c r="D13972" s="4" t="s">
        <v>19</v>
      </c>
      <c r="E13972" s="4" t="s">
        <v>20</v>
      </c>
      <c r="F13972" s="4" t="s">
        <v>4521</v>
      </c>
      <c r="G13972" s="4">
        <v>3699</v>
      </c>
      <c r="H13972" s="4">
        <v>7414.85</v>
      </c>
    </row>
    <row r="13973" spans="2:8" hidden="1" x14ac:dyDescent="0.15">
      <c r="B13973" s="8" t="s">
        <v>1572</v>
      </c>
      <c r="C13973" s="4" t="s">
        <v>27</v>
      </c>
      <c r="D13973" s="4" t="s">
        <v>19</v>
      </c>
      <c r="E13973" s="4" t="s">
        <v>20</v>
      </c>
      <c r="F13973" s="4" t="s">
        <v>4509</v>
      </c>
      <c r="G13973" s="4">
        <v>3834</v>
      </c>
      <c r="H13973" s="4">
        <v>7683.78</v>
      </c>
    </row>
    <row r="13974" spans="2:8" hidden="1" x14ac:dyDescent="0.15">
      <c r="B13974" s="8" t="s">
        <v>247</v>
      </c>
      <c r="C13974" s="4" t="s">
        <v>27</v>
      </c>
      <c r="D13974" s="4" t="s">
        <v>19</v>
      </c>
      <c r="E13974" s="4" t="s">
        <v>20</v>
      </c>
      <c r="F13974" s="4" t="s">
        <v>4507</v>
      </c>
      <c r="G13974" s="4">
        <v>3852</v>
      </c>
      <c r="H13974" s="4">
        <v>7704</v>
      </c>
    </row>
    <row r="13975" spans="2:8" hidden="1" x14ac:dyDescent="0.15">
      <c r="B13975" s="8">
        <v>45306</v>
      </c>
      <c r="C13975" s="4" t="s">
        <v>18</v>
      </c>
      <c r="D13975" s="4" t="s">
        <v>19</v>
      </c>
      <c r="E13975" s="4" t="s">
        <v>20</v>
      </c>
      <c r="F13975" s="4" t="s">
        <v>4442</v>
      </c>
      <c r="G13975" s="4">
        <v>4320</v>
      </c>
      <c r="H13975" s="4">
        <v>8640</v>
      </c>
    </row>
    <row r="13976" spans="2:8" hidden="1" x14ac:dyDescent="0.15">
      <c r="B13976" s="8" t="s">
        <v>3561</v>
      </c>
      <c r="C13976" s="4" t="s">
        <v>27</v>
      </c>
      <c r="D13976" s="4" t="s">
        <v>19</v>
      </c>
      <c r="E13976" s="4" t="s">
        <v>20</v>
      </c>
      <c r="F13976" s="4" t="s">
        <v>4424</v>
      </c>
      <c r="G13976" s="4">
        <v>4500</v>
      </c>
      <c r="H13976" s="4">
        <v>9000</v>
      </c>
    </row>
    <row r="13977" spans="2:8" hidden="1" x14ac:dyDescent="0.15">
      <c r="B13977" s="8" t="s">
        <v>63</v>
      </c>
      <c r="C13977" s="4" t="s">
        <v>27</v>
      </c>
      <c r="D13977" s="4" t="s">
        <v>19</v>
      </c>
      <c r="E13977" s="4" t="s">
        <v>20</v>
      </c>
      <c r="F13977" s="4" t="s">
        <v>4390</v>
      </c>
      <c r="G13977" s="4">
        <v>4887</v>
      </c>
      <c r="H13977" s="4">
        <v>9800.11</v>
      </c>
    </row>
    <row r="13978" spans="2:8" hidden="1" x14ac:dyDescent="0.15">
      <c r="B13978" s="8" t="s">
        <v>1583</v>
      </c>
      <c r="C13978" s="4" t="s">
        <v>27</v>
      </c>
      <c r="D13978" s="4" t="s">
        <v>19</v>
      </c>
      <c r="E13978" s="4" t="s">
        <v>20</v>
      </c>
      <c r="F13978" s="4" t="s">
        <v>4309</v>
      </c>
      <c r="G13978" s="4">
        <v>5031</v>
      </c>
      <c r="H13978" s="4">
        <v>10088.24</v>
      </c>
    </row>
    <row r="13979" spans="2:8" hidden="1" x14ac:dyDescent="0.15">
      <c r="B13979" s="8" t="s">
        <v>3465</v>
      </c>
      <c r="C13979" s="4" t="s">
        <v>27</v>
      </c>
      <c r="D13979" s="4" t="s">
        <v>19</v>
      </c>
      <c r="E13979" s="4" t="s">
        <v>20</v>
      </c>
      <c r="F13979" s="4" t="s">
        <v>4207</v>
      </c>
      <c r="G13979" s="4">
        <v>6200</v>
      </c>
      <c r="H13979" s="4">
        <v>12425.72</v>
      </c>
    </row>
    <row r="13980" spans="2:8" hidden="1" x14ac:dyDescent="0.15">
      <c r="B13980" s="8" t="s">
        <v>1553</v>
      </c>
      <c r="C13980" s="4" t="s">
        <v>27</v>
      </c>
      <c r="D13980" s="4" t="s">
        <v>19</v>
      </c>
      <c r="E13980" s="4" t="s">
        <v>20</v>
      </c>
      <c r="F13980" s="4" t="s">
        <v>4198</v>
      </c>
      <c r="G13980" s="4">
        <v>6300</v>
      </c>
      <c r="H13980" s="4">
        <v>12600</v>
      </c>
    </row>
    <row r="13981" spans="2:8" hidden="1" x14ac:dyDescent="0.15">
      <c r="B13981" s="8" t="s">
        <v>1802</v>
      </c>
      <c r="C13981" s="4" t="s">
        <v>27</v>
      </c>
      <c r="D13981" s="4" t="s">
        <v>19</v>
      </c>
      <c r="E13981" s="4" t="s">
        <v>20</v>
      </c>
      <c r="F13981" s="4" t="s">
        <v>4139</v>
      </c>
      <c r="G13981" s="4">
        <v>7002</v>
      </c>
      <c r="H13981" s="4">
        <v>14004</v>
      </c>
    </row>
    <row r="13982" spans="2:8" hidden="1" x14ac:dyDescent="0.15">
      <c r="B13982" s="8">
        <v>45477</v>
      </c>
      <c r="C13982" s="4" t="s">
        <v>226</v>
      </c>
      <c r="D13982" s="4" t="s">
        <v>3075</v>
      </c>
      <c r="E13982" s="4" t="s">
        <v>2713</v>
      </c>
      <c r="F13982" s="4" t="s">
        <v>6179</v>
      </c>
      <c r="G13982" s="4">
        <v>300</v>
      </c>
      <c r="H13982" s="4">
        <v>418.63</v>
      </c>
    </row>
    <row r="13983" spans="2:8" hidden="1" x14ac:dyDescent="0.15">
      <c r="B13983" s="8">
        <v>45354</v>
      </c>
      <c r="C13983" s="4" t="s">
        <v>226</v>
      </c>
      <c r="D13983" s="4" t="s">
        <v>20</v>
      </c>
      <c r="E13983" s="4" t="s">
        <v>1326</v>
      </c>
      <c r="F13983" s="4" t="s">
        <v>6181</v>
      </c>
      <c r="G13983" s="4">
        <v>300</v>
      </c>
      <c r="H13983" s="4">
        <v>231</v>
      </c>
    </row>
    <row r="13984" spans="2:8" hidden="1" x14ac:dyDescent="0.15">
      <c r="B13984" s="8" t="s">
        <v>1533</v>
      </c>
      <c r="C13984" s="4" t="s">
        <v>27</v>
      </c>
      <c r="D13984" s="4" t="s">
        <v>19</v>
      </c>
      <c r="E13984" s="4" t="s">
        <v>20</v>
      </c>
      <c r="F13984" s="4" t="s">
        <v>3937</v>
      </c>
      <c r="G13984" s="4">
        <v>9513</v>
      </c>
      <c r="H13984" s="4">
        <v>19084.150000000001</v>
      </c>
    </row>
    <row r="13985" spans="2:8" hidden="1" x14ac:dyDescent="0.15">
      <c r="B13985" s="8">
        <v>45519</v>
      </c>
      <c r="C13985" s="4" t="s">
        <v>226</v>
      </c>
      <c r="D13985" s="4" t="s">
        <v>20</v>
      </c>
      <c r="E13985" s="4" t="s">
        <v>2682</v>
      </c>
      <c r="F13985" s="4" t="s">
        <v>6202</v>
      </c>
      <c r="G13985" s="4">
        <v>285.12</v>
      </c>
      <c r="H13985" s="4">
        <v>4202.1499999999996</v>
      </c>
    </row>
    <row r="13986" spans="2:8" hidden="1" x14ac:dyDescent="0.15">
      <c r="B13986" s="8" t="s">
        <v>3465</v>
      </c>
      <c r="C13986" s="4" t="s">
        <v>27</v>
      </c>
      <c r="D13986" s="4" t="s">
        <v>19</v>
      </c>
      <c r="E13986" s="4" t="s">
        <v>20</v>
      </c>
      <c r="F13986" s="4" t="s">
        <v>4105</v>
      </c>
      <c r="G13986" s="4">
        <v>7461</v>
      </c>
      <c r="H13986" s="4">
        <v>14953.2</v>
      </c>
    </row>
    <row r="13987" spans="2:8" hidden="1" x14ac:dyDescent="0.15">
      <c r="B13987" s="8" t="s">
        <v>893</v>
      </c>
      <c r="C13987" s="4" t="s">
        <v>27</v>
      </c>
      <c r="D13987" s="4" t="s">
        <v>19</v>
      </c>
      <c r="E13987" s="4" t="s">
        <v>20</v>
      </c>
      <c r="F13987" s="4" t="s">
        <v>4050</v>
      </c>
      <c r="G13987" s="4">
        <v>8001</v>
      </c>
      <c r="H13987" s="4">
        <v>16002</v>
      </c>
    </row>
    <row r="13988" spans="2:8" hidden="1" x14ac:dyDescent="0.15">
      <c r="B13988" s="8" t="s">
        <v>1553</v>
      </c>
      <c r="C13988" s="4" t="s">
        <v>27</v>
      </c>
      <c r="D13988" s="4" t="s">
        <v>19</v>
      </c>
      <c r="E13988" s="4" t="s">
        <v>20</v>
      </c>
      <c r="F13988" s="4" t="s">
        <v>3802</v>
      </c>
      <c r="G13988" s="4">
        <v>10800</v>
      </c>
      <c r="H13988" s="4">
        <v>21600</v>
      </c>
    </row>
    <row r="13989" spans="2:8" hidden="1" x14ac:dyDescent="0.15">
      <c r="B13989" s="8">
        <v>45623</v>
      </c>
      <c r="C13989" s="4" t="s">
        <v>226</v>
      </c>
      <c r="D13989" s="4" t="s">
        <v>20</v>
      </c>
      <c r="E13989" s="4" t="s">
        <v>1320</v>
      </c>
      <c r="F13989" s="4" t="s">
        <v>6211</v>
      </c>
      <c r="G13989" s="4">
        <v>276</v>
      </c>
      <c r="H13989" s="4">
        <v>2685.05</v>
      </c>
    </row>
    <row r="13990" spans="2:8" hidden="1" x14ac:dyDescent="0.15">
      <c r="B13990" s="8" t="s">
        <v>3223</v>
      </c>
      <c r="C13990" s="4" t="s">
        <v>27</v>
      </c>
      <c r="D13990" s="4" t="s">
        <v>19</v>
      </c>
      <c r="E13990" s="4" t="s">
        <v>20</v>
      </c>
      <c r="F13990" s="4" t="s">
        <v>5619</v>
      </c>
      <c r="G13990" s="4">
        <v>828</v>
      </c>
      <c r="H13990" s="4">
        <v>1656</v>
      </c>
    </row>
    <row r="13991" spans="2:8" hidden="1" x14ac:dyDescent="0.15">
      <c r="B13991" s="8">
        <v>45574</v>
      </c>
      <c r="C13991" s="4" t="s">
        <v>226</v>
      </c>
      <c r="D13991" s="4" t="s">
        <v>20</v>
      </c>
      <c r="E13991" s="4" t="s">
        <v>2682</v>
      </c>
      <c r="F13991" s="4" t="s">
        <v>6223</v>
      </c>
      <c r="G13991" s="4">
        <v>267.17</v>
      </c>
      <c r="H13991" s="4">
        <v>3992.82</v>
      </c>
    </row>
    <row r="13992" spans="2:8" hidden="1" x14ac:dyDescent="0.15">
      <c r="B13992" s="8" t="s">
        <v>4004</v>
      </c>
      <c r="C13992" s="4" t="s">
        <v>27</v>
      </c>
      <c r="D13992" s="4" t="s">
        <v>19</v>
      </c>
      <c r="E13992" s="4" t="s">
        <v>20</v>
      </c>
      <c r="F13992" s="4" t="s">
        <v>4005</v>
      </c>
      <c r="G13992" s="4">
        <v>8685</v>
      </c>
      <c r="H13992" s="4">
        <v>17370</v>
      </c>
    </row>
    <row r="13993" spans="2:8" hidden="1" x14ac:dyDescent="0.15">
      <c r="B13993" s="8">
        <v>45615</v>
      </c>
      <c r="C13993" s="4" t="s">
        <v>226</v>
      </c>
      <c r="D13993" s="4" t="s">
        <v>20</v>
      </c>
      <c r="E13993" s="4" t="s">
        <v>2682</v>
      </c>
      <c r="F13993" s="4" t="s">
        <v>6225</v>
      </c>
      <c r="G13993" s="4">
        <v>265.06</v>
      </c>
      <c r="H13993" s="4">
        <v>3844.02</v>
      </c>
    </row>
    <row r="13994" spans="2:8" hidden="1" x14ac:dyDescent="0.15">
      <c r="B13994" s="8">
        <v>45317</v>
      </c>
      <c r="C13994" s="4" t="s">
        <v>226</v>
      </c>
      <c r="D13994" s="4" t="s">
        <v>20</v>
      </c>
      <c r="E13994" s="4" t="s">
        <v>2848</v>
      </c>
      <c r="F13994" s="4" t="s">
        <v>6228</v>
      </c>
      <c r="G13994" s="4">
        <v>264</v>
      </c>
      <c r="H13994" s="4">
        <v>3744.54</v>
      </c>
    </row>
    <row r="13995" spans="2:8" hidden="1" x14ac:dyDescent="0.15">
      <c r="B13995" s="8">
        <v>45444</v>
      </c>
      <c r="C13995" s="4" t="s">
        <v>226</v>
      </c>
      <c r="D13995" s="4" t="s">
        <v>20</v>
      </c>
      <c r="E13995" s="4" t="s">
        <v>2848</v>
      </c>
      <c r="F13995" s="4" t="s">
        <v>6229</v>
      </c>
      <c r="G13995" s="4">
        <v>264</v>
      </c>
      <c r="H13995" s="4">
        <v>3561.84</v>
      </c>
    </row>
    <row r="13996" spans="2:8" hidden="1" x14ac:dyDescent="0.15">
      <c r="B13996" s="8">
        <v>45311</v>
      </c>
      <c r="C13996" s="4" t="s">
        <v>18</v>
      </c>
      <c r="D13996" s="4" t="s">
        <v>19</v>
      </c>
      <c r="E13996" s="4" t="s">
        <v>20</v>
      </c>
      <c r="F13996" s="4" t="s">
        <v>3521</v>
      </c>
      <c r="G13996" s="4">
        <v>13500</v>
      </c>
      <c r="H13996" s="4">
        <v>27000</v>
      </c>
    </row>
    <row r="13997" spans="2:8" hidden="1" x14ac:dyDescent="0.15">
      <c r="B13997" s="8" t="s">
        <v>546</v>
      </c>
      <c r="C13997" s="4" t="s">
        <v>27</v>
      </c>
      <c r="D13997" s="4" t="s">
        <v>19</v>
      </c>
      <c r="E13997" s="4" t="s">
        <v>20</v>
      </c>
      <c r="F13997" s="4" t="s">
        <v>4968</v>
      </c>
      <c r="G13997" s="4">
        <v>1953</v>
      </c>
      <c r="H13997" s="4">
        <v>3906</v>
      </c>
    </row>
    <row r="13998" spans="2:8" hidden="1" x14ac:dyDescent="0.15">
      <c r="B13998" s="8" t="s">
        <v>945</v>
      </c>
      <c r="C13998" s="4" t="s">
        <v>27</v>
      </c>
      <c r="D13998" s="4" t="s">
        <v>19</v>
      </c>
      <c r="E13998" s="4" t="s">
        <v>20</v>
      </c>
      <c r="F13998" s="4" t="s">
        <v>1424</v>
      </c>
      <c r="G13998" s="4">
        <v>26676</v>
      </c>
      <c r="H13998" s="4">
        <v>53352</v>
      </c>
    </row>
    <row r="13999" spans="2:8" hidden="1" x14ac:dyDescent="0.15">
      <c r="B13999" s="8" t="s">
        <v>1542</v>
      </c>
      <c r="C13999" s="4" t="s">
        <v>27</v>
      </c>
      <c r="D13999" s="4" t="s">
        <v>19</v>
      </c>
      <c r="E13999" s="4" t="s">
        <v>20</v>
      </c>
      <c r="F13999" s="4" t="s">
        <v>3086</v>
      </c>
      <c r="G13999" s="4">
        <v>17019</v>
      </c>
      <c r="H13999" s="4">
        <v>34038</v>
      </c>
    </row>
    <row r="14000" spans="2:8" hidden="1" x14ac:dyDescent="0.15">
      <c r="B14000" s="8" t="s">
        <v>1913</v>
      </c>
      <c r="C14000" s="4" t="s">
        <v>27</v>
      </c>
      <c r="D14000" s="4" t="s">
        <v>19</v>
      </c>
      <c r="E14000" s="4" t="s">
        <v>20</v>
      </c>
      <c r="F14000" s="4" t="s">
        <v>1914</v>
      </c>
      <c r="G14000" s="4">
        <v>24588</v>
      </c>
      <c r="H14000" s="4">
        <v>49176</v>
      </c>
    </row>
    <row r="14001" spans="2:8" hidden="1" x14ac:dyDescent="0.15">
      <c r="B14001" s="8" t="s">
        <v>869</v>
      </c>
      <c r="C14001" s="4" t="s">
        <v>27</v>
      </c>
      <c r="D14001" s="4" t="s">
        <v>19</v>
      </c>
      <c r="E14001" s="4" t="s">
        <v>20</v>
      </c>
      <c r="F14001" s="4" t="s">
        <v>3950</v>
      </c>
      <c r="G14001" s="4">
        <v>9315</v>
      </c>
      <c r="H14001" s="4">
        <v>18688.78</v>
      </c>
    </row>
    <row r="14002" spans="2:8" hidden="1" x14ac:dyDescent="0.15">
      <c r="B14002" s="8">
        <v>45501</v>
      </c>
      <c r="C14002" s="4" t="s">
        <v>226</v>
      </c>
      <c r="D14002" s="4" t="s">
        <v>3075</v>
      </c>
      <c r="E14002" s="4" t="s">
        <v>2722</v>
      </c>
      <c r="F14002" s="4" t="s">
        <v>1363</v>
      </c>
      <c r="G14002" s="4">
        <v>250.773</v>
      </c>
      <c r="H14002" s="4">
        <v>2106.08</v>
      </c>
    </row>
    <row r="14003" spans="2:8" hidden="1" x14ac:dyDescent="0.15">
      <c r="B14003" s="8" t="s">
        <v>2087</v>
      </c>
      <c r="C14003" s="4" t="s">
        <v>27</v>
      </c>
      <c r="D14003" s="4" t="s">
        <v>19</v>
      </c>
      <c r="E14003" s="4" t="s">
        <v>20</v>
      </c>
      <c r="F14003" s="4" t="s">
        <v>3614</v>
      </c>
      <c r="G14003" s="4">
        <v>12825</v>
      </c>
      <c r="H14003" s="4">
        <v>25736.22</v>
      </c>
    </row>
    <row r="14004" spans="2:8" hidden="1" x14ac:dyDescent="0.15">
      <c r="B14004" s="8" t="s">
        <v>1684</v>
      </c>
      <c r="C14004" s="4" t="s">
        <v>27</v>
      </c>
      <c r="D14004" s="4" t="s">
        <v>19</v>
      </c>
      <c r="E14004" s="4" t="s">
        <v>20</v>
      </c>
      <c r="F14004" s="4" t="s">
        <v>3941</v>
      </c>
      <c r="G14004" s="4">
        <v>9450</v>
      </c>
      <c r="H14004" s="4">
        <v>18975.64</v>
      </c>
    </row>
    <row r="14005" spans="2:8" hidden="1" x14ac:dyDescent="0.15">
      <c r="B14005" s="8" t="s">
        <v>3403</v>
      </c>
      <c r="C14005" s="4" t="s">
        <v>27</v>
      </c>
      <c r="D14005" s="4" t="s">
        <v>19</v>
      </c>
      <c r="E14005" s="4" t="s">
        <v>20</v>
      </c>
      <c r="F14005" s="4" t="s">
        <v>3943</v>
      </c>
      <c r="G14005" s="4">
        <v>9450</v>
      </c>
      <c r="H14005" s="4">
        <v>18955.79</v>
      </c>
    </row>
    <row r="14006" spans="2:8" hidden="1" x14ac:dyDescent="0.15">
      <c r="B14006" s="8" t="s">
        <v>439</v>
      </c>
      <c r="C14006" s="4" t="s">
        <v>27</v>
      </c>
      <c r="D14006" s="4" t="s">
        <v>19</v>
      </c>
      <c r="E14006" s="4" t="s">
        <v>20</v>
      </c>
      <c r="F14006" s="4" t="s">
        <v>1916</v>
      </c>
      <c r="G14006" s="4">
        <v>24534</v>
      </c>
      <c r="H14006" s="4">
        <v>49232.19</v>
      </c>
    </row>
    <row r="14007" spans="2:8" hidden="1" x14ac:dyDescent="0.15">
      <c r="B14007" s="8" t="s">
        <v>3932</v>
      </c>
      <c r="C14007" s="4" t="s">
        <v>27</v>
      </c>
      <c r="D14007" s="4" t="s">
        <v>19</v>
      </c>
      <c r="E14007" s="4" t="s">
        <v>20</v>
      </c>
      <c r="F14007" s="4" t="s">
        <v>3933</v>
      </c>
      <c r="G14007" s="4">
        <v>9585</v>
      </c>
      <c r="H14007" s="4">
        <v>19201.04</v>
      </c>
    </row>
    <row r="14008" spans="2:8" hidden="1" x14ac:dyDescent="0.15">
      <c r="B14008" s="8" t="s">
        <v>1911</v>
      </c>
      <c r="C14008" s="4" t="s">
        <v>27</v>
      </c>
      <c r="D14008" s="4" t="s">
        <v>19</v>
      </c>
      <c r="E14008" s="4" t="s">
        <v>20</v>
      </c>
      <c r="F14008" s="4" t="s">
        <v>1912</v>
      </c>
      <c r="G14008" s="4">
        <v>24588</v>
      </c>
      <c r="H14008" s="4">
        <v>49330.78</v>
      </c>
    </row>
    <row r="14009" spans="2:8" hidden="1" x14ac:dyDescent="0.15">
      <c r="B14009" s="8" t="s">
        <v>3329</v>
      </c>
      <c r="C14009" s="4" t="s">
        <v>27</v>
      </c>
      <c r="D14009" s="4" t="s">
        <v>19</v>
      </c>
      <c r="E14009" s="4" t="s">
        <v>20</v>
      </c>
      <c r="F14009" s="4" t="s">
        <v>3770</v>
      </c>
      <c r="G14009" s="4">
        <v>11070</v>
      </c>
      <c r="H14009" s="4">
        <v>22179.41</v>
      </c>
    </row>
    <row r="14010" spans="2:8" hidden="1" x14ac:dyDescent="0.15">
      <c r="B14010" s="8" t="s">
        <v>350</v>
      </c>
      <c r="C14010" s="4" t="s">
        <v>27</v>
      </c>
      <c r="D14010" s="4" t="s">
        <v>19</v>
      </c>
      <c r="E14010" s="4" t="s">
        <v>20</v>
      </c>
      <c r="F14010" s="4" t="s">
        <v>3754</v>
      </c>
      <c r="G14010" s="4">
        <v>11367</v>
      </c>
      <c r="H14010" s="4">
        <v>22734</v>
      </c>
    </row>
    <row r="14011" spans="2:8" hidden="1" x14ac:dyDescent="0.15">
      <c r="B14011" s="8" t="s">
        <v>859</v>
      </c>
      <c r="C14011" s="4" t="s">
        <v>27</v>
      </c>
      <c r="D14011" s="4" t="s">
        <v>19</v>
      </c>
      <c r="E14011" s="4" t="s">
        <v>20</v>
      </c>
      <c r="F14011" s="4" t="s">
        <v>3749</v>
      </c>
      <c r="G14011" s="4">
        <v>11403</v>
      </c>
      <c r="H14011" s="4">
        <v>22834.22</v>
      </c>
    </row>
    <row r="14012" spans="2:8" hidden="1" x14ac:dyDescent="0.15">
      <c r="B14012" s="8" t="s">
        <v>1161</v>
      </c>
      <c r="C14012" s="4" t="s">
        <v>27</v>
      </c>
      <c r="D14012" s="4" t="s">
        <v>19</v>
      </c>
      <c r="E14012" s="4" t="s">
        <v>20</v>
      </c>
      <c r="F14012" s="4" t="s">
        <v>3299</v>
      </c>
      <c r="G14012" s="4">
        <v>15660</v>
      </c>
      <c r="H14012" s="4">
        <v>31343.46</v>
      </c>
    </row>
    <row r="14013" spans="2:8" hidden="1" x14ac:dyDescent="0.15">
      <c r="B14013" s="8" t="s">
        <v>1354</v>
      </c>
      <c r="C14013" s="4" t="s">
        <v>27</v>
      </c>
      <c r="D14013" s="4" t="s">
        <v>19</v>
      </c>
      <c r="E14013" s="4" t="s">
        <v>20</v>
      </c>
      <c r="F14013" s="4" t="s">
        <v>1720</v>
      </c>
      <c r="G14013" s="4">
        <v>25227</v>
      </c>
      <c r="H14013" s="4">
        <v>50585.99</v>
      </c>
    </row>
    <row r="14014" spans="2:8" hidden="1" x14ac:dyDescent="0.15">
      <c r="B14014" s="8" t="s">
        <v>2085</v>
      </c>
      <c r="C14014" s="4" t="s">
        <v>27</v>
      </c>
      <c r="D14014" s="4" t="s">
        <v>19</v>
      </c>
      <c r="E14014" s="4" t="s">
        <v>20</v>
      </c>
      <c r="F14014" s="4" t="s">
        <v>3618</v>
      </c>
      <c r="G14014" s="4">
        <v>12663</v>
      </c>
      <c r="H14014" s="4">
        <v>25326</v>
      </c>
    </row>
    <row r="14015" spans="2:8" hidden="1" x14ac:dyDescent="0.15">
      <c r="B14015" s="8">
        <v>45497</v>
      </c>
      <c r="C14015" s="4" t="s">
        <v>226</v>
      </c>
      <c r="D14015" s="4" t="s">
        <v>20</v>
      </c>
      <c r="E14015" s="4" t="s">
        <v>1288</v>
      </c>
      <c r="F14015" s="4" t="s">
        <v>6300</v>
      </c>
      <c r="G14015" s="4">
        <v>225</v>
      </c>
      <c r="H14015" s="4">
        <v>213.47</v>
      </c>
    </row>
    <row r="14016" spans="2:8" hidden="1" x14ac:dyDescent="0.15">
      <c r="B14016" s="8" t="s">
        <v>3561</v>
      </c>
      <c r="C14016" s="4" t="s">
        <v>27</v>
      </c>
      <c r="D14016" s="4" t="s">
        <v>19</v>
      </c>
      <c r="E14016" s="4" t="s">
        <v>20</v>
      </c>
      <c r="F14016" s="4" t="s">
        <v>3562</v>
      </c>
      <c r="G14016" s="4">
        <v>13050</v>
      </c>
      <c r="H14016" s="4">
        <v>26100</v>
      </c>
    </row>
    <row r="14017" spans="2:8" hidden="1" x14ac:dyDescent="0.15">
      <c r="B14017" s="8" t="s">
        <v>1268</v>
      </c>
      <c r="C14017" s="4" t="s">
        <v>27</v>
      </c>
      <c r="D14017" s="4" t="s">
        <v>19</v>
      </c>
      <c r="E14017" s="4" t="s">
        <v>20</v>
      </c>
      <c r="F14017" s="4" t="s">
        <v>3491</v>
      </c>
      <c r="G14017" s="4">
        <v>13851</v>
      </c>
      <c r="H14017" s="4">
        <v>27724.639999999901</v>
      </c>
    </row>
    <row r="14018" spans="2:8" hidden="1" x14ac:dyDescent="0.15">
      <c r="B14018" s="8">
        <v>45610</v>
      </c>
      <c r="C14018" s="4" t="s">
        <v>226</v>
      </c>
      <c r="D14018" s="4" t="s">
        <v>20</v>
      </c>
      <c r="E14018" s="4" t="s">
        <v>2401</v>
      </c>
      <c r="F14018" s="4" t="s">
        <v>6315</v>
      </c>
      <c r="G14018" s="4">
        <v>214.2</v>
      </c>
      <c r="H14018" s="4">
        <v>9282</v>
      </c>
    </row>
    <row r="14019" spans="2:8" hidden="1" x14ac:dyDescent="0.15">
      <c r="B14019" s="8" t="s">
        <v>2359</v>
      </c>
      <c r="C14019" s="4" t="s">
        <v>27</v>
      </c>
      <c r="D14019" s="4" t="s">
        <v>19</v>
      </c>
      <c r="E14019" s="4" t="s">
        <v>20</v>
      </c>
      <c r="F14019" s="4" t="s">
        <v>5186</v>
      </c>
      <c r="G14019" s="4">
        <v>1458</v>
      </c>
      <c r="H14019" s="4">
        <v>2923.43</v>
      </c>
    </row>
    <row r="14020" spans="2:8" hidden="1" x14ac:dyDescent="0.15">
      <c r="B14020" s="8" t="s">
        <v>859</v>
      </c>
      <c r="C14020" s="4" t="s">
        <v>27</v>
      </c>
      <c r="D14020" s="4" t="s">
        <v>19</v>
      </c>
      <c r="E14020" s="4" t="s">
        <v>20</v>
      </c>
      <c r="F14020" s="4" t="s">
        <v>5180</v>
      </c>
      <c r="G14020" s="4">
        <v>1476</v>
      </c>
      <c r="H14020" s="4">
        <v>2955.68</v>
      </c>
    </row>
    <row r="14021" spans="2:8" hidden="1" x14ac:dyDescent="0.15">
      <c r="B14021" s="8" t="s">
        <v>993</v>
      </c>
      <c r="C14021" s="4" t="s">
        <v>27</v>
      </c>
      <c r="D14021" s="4" t="s">
        <v>19</v>
      </c>
      <c r="E14021" s="4" t="s">
        <v>20</v>
      </c>
      <c r="F14021" s="4" t="s">
        <v>3389</v>
      </c>
      <c r="G14021" s="4">
        <v>14976</v>
      </c>
      <c r="H14021" s="4">
        <v>30021.22</v>
      </c>
    </row>
    <row r="14022" spans="2:8" hidden="1" x14ac:dyDescent="0.15">
      <c r="B14022" s="8" t="s">
        <v>1161</v>
      </c>
      <c r="C14022" s="4" t="s">
        <v>27</v>
      </c>
      <c r="D14022" s="4" t="s">
        <v>19</v>
      </c>
      <c r="E14022" s="4" t="s">
        <v>20</v>
      </c>
      <c r="F14022" s="4" t="s">
        <v>5126</v>
      </c>
      <c r="G14022" s="4">
        <v>1503</v>
      </c>
      <c r="H14022" s="4">
        <v>3008.27</v>
      </c>
    </row>
    <row r="14023" spans="2:8" hidden="1" x14ac:dyDescent="0.15">
      <c r="B14023" s="8" t="s">
        <v>106</v>
      </c>
      <c r="C14023" s="4" t="s">
        <v>27</v>
      </c>
      <c r="D14023" s="4" t="s">
        <v>19</v>
      </c>
      <c r="E14023" s="4" t="s">
        <v>20</v>
      </c>
      <c r="F14023" s="4" t="s">
        <v>3294</v>
      </c>
      <c r="G14023" s="4">
        <v>15750</v>
      </c>
      <c r="H14023" s="4">
        <v>31530.52</v>
      </c>
    </row>
    <row r="14024" spans="2:8" hidden="1" x14ac:dyDescent="0.15">
      <c r="B14024" s="8" t="s">
        <v>2414</v>
      </c>
      <c r="C14024" s="4" t="s">
        <v>27</v>
      </c>
      <c r="D14024" s="4" t="s">
        <v>19</v>
      </c>
      <c r="E14024" s="4" t="s">
        <v>20</v>
      </c>
      <c r="F14024" s="4" t="s">
        <v>5095</v>
      </c>
      <c r="G14024" s="4">
        <v>1584</v>
      </c>
      <c r="H14024" s="4">
        <v>3185.89</v>
      </c>
    </row>
    <row r="14025" spans="2:8" hidden="1" x14ac:dyDescent="0.15">
      <c r="B14025" s="8" t="s">
        <v>1504</v>
      </c>
      <c r="C14025" s="4" t="s">
        <v>27</v>
      </c>
      <c r="D14025" s="4" t="s">
        <v>19</v>
      </c>
      <c r="E14025" s="4" t="s">
        <v>20</v>
      </c>
      <c r="F14025" s="4" t="s">
        <v>2122</v>
      </c>
      <c r="G14025" s="4">
        <v>21888</v>
      </c>
      <c r="H14025" s="4">
        <v>43941.66</v>
      </c>
    </row>
    <row r="14026" spans="2:8" hidden="1" x14ac:dyDescent="0.15">
      <c r="B14026" s="8" t="s">
        <v>1160</v>
      </c>
      <c r="C14026" s="4" t="s">
        <v>27</v>
      </c>
      <c r="D14026" s="4" t="s">
        <v>19</v>
      </c>
      <c r="E14026" s="4" t="s">
        <v>20</v>
      </c>
      <c r="F14026" s="4" t="s">
        <v>3015</v>
      </c>
      <c r="G14026" s="4">
        <v>17946</v>
      </c>
      <c r="H14026" s="4">
        <v>35919.660000000003</v>
      </c>
    </row>
    <row r="14027" spans="2:8" hidden="1" x14ac:dyDescent="0.15">
      <c r="B14027" s="8" t="s">
        <v>259</v>
      </c>
      <c r="C14027" s="4" t="s">
        <v>27</v>
      </c>
      <c r="D14027" s="4" t="s">
        <v>19</v>
      </c>
      <c r="E14027" s="4" t="s">
        <v>20</v>
      </c>
      <c r="F14027" s="4" t="s">
        <v>2685</v>
      </c>
      <c r="G14027" s="4">
        <v>19836</v>
      </c>
      <c r="H14027" s="4">
        <v>39835.300000000003</v>
      </c>
    </row>
    <row r="14028" spans="2:8" hidden="1" x14ac:dyDescent="0.15">
      <c r="B14028" s="8" t="s">
        <v>964</v>
      </c>
      <c r="C14028" s="4" t="s">
        <v>27</v>
      </c>
      <c r="D14028" s="4" t="s">
        <v>19</v>
      </c>
      <c r="E14028" s="4" t="s">
        <v>20</v>
      </c>
      <c r="F14028" s="4" t="s">
        <v>1484</v>
      </c>
      <c r="G14028" s="4">
        <v>26100</v>
      </c>
      <c r="H14028" s="4">
        <v>52243.13</v>
      </c>
    </row>
    <row r="14029" spans="2:8" hidden="1" x14ac:dyDescent="0.15">
      <c r="B14029" s="8" t="s">
        <v>2414</v>
      </c>
      <c r="C14029" s="4" t="s">
        <v>27</v>
      </c>
      <c r="D14029" s="4" t="s">
        <v>19</v>
      </c>
      <c r="E14029" s="4" t="s">
        <v>20</v>
      </c>
      <c r="F14029" s="4" t="s">
        <v>2415</v>
      </c>
      <c r="G14029" s="4">
        <v>20340</v>
      </c>
      <c r="H14029" s="4">
        <v>40842.51</v>
      </c>
    </row>
    <row r="14030" spans="2:8" hidden="1" x14ac:dyDescent="0.15">
      <c r="B14030" s="8" t="s">
        <v>1482</v>
      </c>
      <c r="C14030" s="4" t="s">
        <v>27</v>
      </c>
      <c r="D14030" s="4" t="s">
        <v>19</v>
      </c>
      <c r="E14030" s="4" t="s">
        <v>20</v>
      </c>
      <c r="F14030" s="4" t="s">
        <v>2373</v>
      </c>
      <c r="G14030" s="4">
        <v>20610</v>
      </c>
      <c r="H14030" s="4">
        <v>41386.480000000003</v>
      </c>
    </row>
    <row r="14031" spans="2:8" hidden="1" x14ac:dyDescent="0.15">
      <c r="B14031" s="8" t="s">
        <v>2371</v>
      </c>
      <c r="C14031" s="4" t="s">
        <v>27</v>
      </c>
      <c r="D14031" s="4" t="s">
        <v>19</v>
      </c>
      <c r="E14031" s="4" t="s">
        <v>20</v>
      </c>
      <c r="F14031" s="4" t="s">
        <v>2372</v>
      </c>
      <c r="G14031" s="4">
        <v>20691</v>
      </c>
      <c r="H14031" s="4">
        <v>41543.379999999903</v>
      </c>
    </row>
    <row r="14032" spans="2:8" hidden="1" x14ac:dyDescent="0.15">
      <c r="B14032" s="8" t="s">
        <v>1313</v>
      </c>
      <c r="C14032" s="4" t="s">
        <v>27</v>
      </c>
      <c r="D14032" s="4" t="s">
        <v>19</v>
      </c>
      <c r="E14032" s="4" t="s">
        <v>20</v>
      </c>
      <c r="F14032" s="4" t="s">
        <v>2369</v>
      </c>
      <c r="G14032" s="4">
        <v>20700</v>
      </c>
      <c r="H14032" s="4">
        <v>41431.81</v>
      </c>
    </row>
    <row r="14033" spans="2:8" hidden="1" x14ac:dyDescent="0.15">
      <c r="B14033" s="8" t="s">
        <v>2359</v>
      </c>
      <c r="C14033" s="4" t="s">
        <v>27</v>
      </c>
      <c r="D14033" s="4" t="s">
        <v>19</v>
      </c>
      <c r="E14033" s="4" t="s">
        <v>20</v>
      </c>
      <c r="F14033" s="4" t="s">
        <v>2360</v>
      </c>
      <c r="G14033" s="4">
        <v>20727</v>
      </c>
      <c r="H14033" s="4">
        <v>41558.410000000003</v>
      </c>
    </row>
    <row r="14034" spans="2:8" hidden="1" x14ac:dyDescent="0.15">
      <c r="B14034" s="8" t="s">
        <v>1000</v>
      </c>
      <c r="C14034" s="4" t="s">
        <v>27</v>
      </c>
      <c r="D14034" s="4" t="s">
        <v>19</v>
      </c>
      <c r="E14034" s="4" t="s">
        <v>20</v>
      </c>
      <c r="F14034" s="4" t="s">
        <v>2357</v>
      </c>
      <c r="G14034" s="4">
        <v>20763</v>
      </c>
      <c r="H14034" s="4">
        <v>41652.54</v>
      </c>
    </row>
    <row r="14035" spans="2:8" hidden="1" x14ac:dyDescent="0.15">
      <c r="B14035" s="8" t="s">
        <v>329</v>
      </c>
      <c r="C14035" s="4" t="s">
        <v>27</v>
      </c>
      <c r="D14035" s="4" t="s">
        <v>19</v>
      </c>
      <c r="E14035" s="4" t="s">
        <v>20</v>
      </c>
      <c r="F14035" s="4" t="s">
        <v>2356</v>
      </c>
      <c r="G14035" s="4">
        <v>20790</v>
      </c>
      <c r="H14035" s="4">
        <v>41622.269999999902</v>
      </c>
    </row>
    <row r="14036" spans="2:8" hidden="1" x14ac:dyDescent="0.15">
      <c r="B14036" s="8" t="s">
        <v>48</v>
      </c>
      <c r="C14036" s="4" t="s">
        <v>27</v>
      </c>
      <c r="D14036" s="4" t="s">
        <v>19</v>
      </c>
      <c r="E14036" s="4" t="s">
        <v>20</v>
      </c>
      <c r="F14036" s="4" t="s">
        <v>2178</v>
      </c>
      <c r="G14036" s="4">
        <v>21006</v>
      </c>
      <c r="H14036" s="4">
        <v>42012</v>
      </c>
    </row>
    <row r="14037" spans="2:8" hidden="1" x14ac:dyDescent="0.15">
      <c r="B14037" s="8" t="s">
        <v>2168</v>
      </c>
      <c r="C14037" s="4" t="s">
        <v>27</v>
      </c>
      <c r="D14037" s="4" t="s">
        <v>19</v>
      </c>
      <c r="E14037" s="4" t="s">
        <v>20</v>
      </c>
      <c r="F14037" s="4" t="s">
        <v>2169</v>
      </c>
      <c r="G14037" s="4">
        <v>21249</v>
      </c>
      <c r="H14037" s="4">
        <v>42670.12</v>
      </c>
    </row>
    <row r="14038" spans="2:8" hidden="1" x14ac:dyDescent="0.15">
      <c r="B14038" s="8" t="s">
        <v>1034</v>
      </c>
      <c r="C14038" s="4" t="s">
        <v>27</v>
      </c>
      <c r="D14038" s="4" t="s">
        <v>19</v>
      </c>
      <c r="E14038" s="4" t="s">
        <v>20</v>
      </c>
      <c r="F14038" s="4" t="s">
        <v>2167</v>
      </c>
      <c r="G14038" s="4">
        <v>21276</v>
      </c>
      <c r="H14038" s="4">
        <v>42677.14</v>
      </c>
    </row>
    <row r="14039" spans="2:8" hidden="1" x14ac:dyDescent="0.15">
      <c r="B14039" s="8" t="s">
        <v>2157</v>
      </c>
      <c r="C14039" s="4" t="s">
        <v>27</v>
      </c>
      <c r="D14039" s="4" t="s">
        <v>19</v>
      </c>
      <c r="E14039" s="4" t="s">
        <v>20</v>
      </c>
      <c r="F14039" s="4" t="s">
        <v>2158</v>
      </c>
      <c r="G14039" s="4">
        <v>21348</v>
      </c>
      <c r="H14039" s="4">
        <v>42860.26</v>
      </c>
    </row>
    <row r="14040" spans="2:8" hidden="1" x14ac:dyDescent="0.15">
      <c r="B14040" s="8" t="s">
        <v>1506</v>
      </c>
      <c r="C14040" s="4" t="s">
        <v>27</v>
      </c>
      <c r="D14040" s="4" t="s">
        <v>19</v>
      </c>
      <c r="E14040" s="4" t="s">
        <v>20</v>
      </c>
      <c r="F14040" s="4" t="s">
        <v>2153</v>
      </c>
      <c r="G14040" s="4">
        <v>21402</v>
      </c>
      <c r="H14040" s="4">
        <v>42969.97</v>
      </c>
    </row>
    <row r="14041" spans="2:8" hidden="1" x14ac:dyDescent="0.15">
      <c r="B14041" s="8" t="s">
        <v>973</v>
      </c>
      <c r="C14041" s="4" t="s">
        <v>27</v>
      </c>
      <c r="D14041" s="4" t="s">
        <v>19</v>
      </c>
      <c r="E14041" s="4" t="s">
        <v>20</v>
      </c>
      <c r="F14041" s="4" t="s">
        <v>2142</v>
      </c>
      <c r="G14041" s="4">
        <v>21519</v>
      </c>
      <c r="H14041" s="4">
        <v>43038</v>
      </c>
    </row>
    <row r="14042" spans="2:8" hidden="1" x14ac:dyDescent="0.15">
      <c r="B14042" s="8" t="s">
        <v>1016</v>
      </c>
      <c r="C14042" s="4" t="s">
        <v>27</v>
      </c>
      <c r="D14042" s="4" t="s">
        <v>19</v>
      </c>
      <c r="E14042" s="4" t="s">
        <v>20</v>
      </c>
      <c r="F14042" s="4" t="s">
        <v>2141</v>
      </c>
      <c r="G14042" s="4">
        <v>21546</v>
      </c>
      <c r="H14042" s="4">
        <v>43261.11</v>
      </c>
    </row>
    <row r="14043" spans="2:8" hidden="1" x14ac:dyDescent="0.15">
      <c r="B14043" s="8" t="s">
        <v>918</v>
      </c>
      <c r="C14043" s="4" t="s">
        <v>27</v>
      </c>
      <c r="D14043" s="4" t="s">
        <v>19</v>
      </c>
      <c r="E14043" s="4" t="s">
        <v>20</v>
      </c>
      <c r="F14043" s="4" t="s">
        <v>4712</v>
      </c>
      <c r="G14043" s="4">
        <v>2880</v>
      </c>
      <c r="H14043" s="4">
        <v>5777.39</v>
      </c>
    </row>
    <row r="14044" spans="2:8" hidden="1" x14ac:dyDescent="0.15">
      <c r="B14044" s="8" t="s">
        <v>2128</v>
      </c>
      <c r="C14044" s="4" t="s">
        <v>27</v>
      </c>
      <c r="D14044" s="4" t="s">
        <v>19</v>
      </c>
      <c r="E14044" s="4" t="s">
        <v>20</v>
      </c>
      <c r="F14044" s="4" t="s">
        <v>2129</v>
      </c>
      <c r="G14044" s="4">
        <v>21771</v>
      </c>
      <c r="H14044" s="4">
        <v>43709.31</v>
      </c>
    </row>
    <row r="14045" spans="2:8" hidden="1" x14ac:dyDescent="0.15">
      <c r="B14045" s="8" t="s">
        <v>62</v>
      </c>
      <c r="C14045" s="4" t="s">
        <v>27</v>
      </c>
      <c r="D14045" s="4" t="s">
        <v>19</v>
      </c>
      <c r="E14045" s="4" t="s">
        <v>20</v>
      </c>
      <c r="F14045" s="4" t="s">
        <v>2126</v>
      </c>
      <c r="G14045" s="4">
        <v>21789</v>
      </c>
      <c r="H14045" s="4">
        <v>43578</v>
      </c>
    </row>
    <row r="14046" spans="2:8" hidden="1" x14ac:dyDescent="0.15">
      <c r="B14046" s="8" t="s">
        <v>876</v>
      </c>
      <c r="C14046" s="4" t="s">
        <v>27</v>
      </c>
      <c r="D14046" s="4" t="s">
        <v>19</v>
      </c>
      <c r="E14046" s="4" t="s">
        <v>20</v>
      </c>
      <c r="F14046" s="4" t="s">
        <v>2127</v>
      </c>
      <c r="G14046" s="4">
        <v>21789</v>
      </c>
      <c r="H14046" s="4">
        <v>43578</v>
      </c>
    </row>
    <row r="14047" spans="2:8" hidden="1" x14ac:dyDescent="0.15">
      <c r="B14047" s="8" t="s">
        <v>42</v>
      </c>
      <c r="C14047" s="4" t="s">
        <v>27</v>
      </c>
      <c r="D14047" s="4" t="s">
        <v>19</v>
      </c>
      <c r="E14047" s="4" t="s">
        <v>20</v>
      </c>
      <c r="F14047" s="4" t="s">
        <v>2121</v>
      </c>
      <c r="G14047" s="4">
        <v>21897</v>
      </c>
      <c r="H14047" s="4">
        <v>43944.72</v>
      </c>
    </row>
    <row r="14048" spans="2:8" hidden="1" x14ac:dyDescent="0.15">
      <c r="B14048" s="8" t="s">
        <v>2116</v>
      </c>
      <c r="C14048" s="4" t="s">
        <v>27</v>
      </c>
      <c r="D14048" s="4" t="s">
        <v>19</v>
      </c>
      <c r="E14048" s="4" t="s">
        <v>20</v>
      </c>
      <c r="F14048" s="4" t="s">
        <v>2117</v>
      </c>
      <c r="G14048" s="4">
        <v>21951</v>
      </c>
      <c r="H14048" s="4">
        <v>44037.06</v>
      </c>
    </row>
    <row r="14049" spans="2:8" hidden="1" x14ac:dyDescent="0.15">
      <c r="B14049" s="8" t="s">
        <v>261</v>
      </c>
      <c r="C14049" s="4" t="s">
        <v>27</v>
      </c>
      <c r="D14049" s="4" t="s">
        <v>19</v>
      </c>
      <c r="E14049" s="4" t="s">
        <v>20</v>
      </c>
      <c r="F14049" s="4" t="s">
        <v>1479</v>
      </c>
      <c r="G14049" s="4">
        <v>26217</v>
      </c>
      <c r="H14049" s="4">
        <v>52591.32</v>
      </c>
    </row>
    <row r="14050" spans="2:8" hidden="1" x14ac:dyDescent="0.15">
      <c r="B14050" s="8" t="s">
        <v>278</v>
      </c>
      <c r="C14050" s="4" t="s">
        <v>27</v>
      </c>
      <c r="D14050" s="4" t="s">
        <v>19</v>
      </c>
      <c r="E14050" s="4" t="s">
        <v>20</v>
      </c>
      <c r="F14050" s="4" t="s">
        <v>2015</v>
      </c>
      <c r="G14050" s="4">
        <v>22968</v>
      </c>
      <c r="H14050" s="4">
        <v>46069.599999999897</v>
      </c>
    </row>
    <row r="14051" spans="2:8" hidden="1" x14ac:dyDescent="0.15">
      <c r="B14051" s="8" t="s">
        <v>918</v>
      </c>
      <c r="C14051" s="4" t="s">
        <v>27</v>
      </c>
      <c r="D14051" s="4" t="s">
        <v>19</v>
      </c>
      <c r="E14051" s="4" t="s">
        <v>20</v>
      </c>
      <c r="F14051" s="4" t="s">
        <v>1962</v>
      </c>
      <c r="G14051" s="4">
        <v>23787</v>
      </c>
      <c r="H14051" s="4">
        <v>47720.02</v>
      </c>
    </row>
    <row r="14052" spans="2:8" hidden="1" x14ac:dyDescent="0.15">
      <c r="B14052" s="8" t="s">
        <v>504</v>
      </c>
      <c r="C14052" s="4" t="s">
        <v>27</v>
      </c>
      <c r="D14052" s="4" t="s">
        <v>19</v>
      </c>
      <c r="E14052" s="4" t="s">
        <v>20</v>
      </c>
      <c r="F14052" s="4" t="s">
        <v>4808</v>
      </c>
      <c r="G14052" s="4">
        <v>2385</v>
      </c>
      <c r="H14052" s="4">
        <v>4773.9399999999896</v>
      </c>
    </row>
    <row r="14053" spans="2:8" hidden="1" x14ac:dyDescent="0.15">
      <c r="B14053" s="8">
        <v>45392</v>
      </c>
      <c r="C14053" s="4" t="s">
        <v>226</v>
      </c>
      <c r="D14053" s="4" t="s">
        <v>301</v>
      </c>
      <c r="E14053" s="4" t="s">
        <v>1288</v>
      </c>
      <c r="F14053" s="4" t="s">
        <v>6473</v>
      </c>
      <c r="G14053" s="4">
        <v>152.36000000000001</v>
      </c>
      <c r="H14053" s="4">
        <v>1987.87</v>
      </c>
    </row>
    <row r="14054" spans="2:8" hidden="1" x14ac:dyDescent="0.15">
      <c r="B14054" s="8">
        <v>45483</v>
      </c>
      <c r="C14054" s="4" t="s">
        <v>226</v>
      </c>
      <c r="D14054" s="4" t="s">
        <v>3075</v>
      </c>
      <c r="E14054" s="4" t="s">
        <v>4937</v>
      </c>
      <c r="F14054" s="4" t="s">
        <v>6474</v>
      </c>
      <c r="G14054" s="4">
        <v>152</v>
      </c>
      <c r="H14054" s="4">
        <v>1010.42</v>
      </c>
    </row>
    <row r="14055" spans="2:8" hidden="1" x14ac:dyDescent="0.15">
      <c r="B14055" s="8">
        <v>45309</v>
      </c>
      <c r="C14055" s="4" t="s">
        <v>226</v>
      </c>
      <c r="D14055" s="4" t="s">
        <v>20</v>
      </c>
      <c r="E14055" s="4" t="s">
        <v>2713</v>
      </c>
      <c r="F14055" s="4" t="s">
        <v>6475</v>
      </c>
      <c r="G14055" s="4">
        <v>151.31</v>
      </c>
      <c r="H14055" s="4">
        <v>1657.73</v>
      </c>
    </row>
    <row r="14056" spans="2:8" hidden="1" x14ac:dyDescent="0.15">
      <c r="B14056" s="8">
        <v>45383</v>
      </c>
      <c r="C14056" s="4" t="s">
        <v>226</v>
      </c>
      <c r="D14056" s="4" t="s">
        <v>301</v>
      </c>
      <c r="E14056" s="4" t="s">
        <v>1288</v>
      </c>
      <c r="F14056" s="4" t="s">
        <v>6477</v>
      </c>
      <c r="G14056" s="4">
        <v>150.15</v>
      </c>
      <c r="H14056" s="4">
        <v>1623.75</v>
      </c>
    </row>
    <row r="14057" spans="2:8" hidden="1" x14ac:dyDescent="0.15">
      <c r="B14057" s="8" t="s">
        <v>1000</v>
      </c>
      <c r="C14057" s="4" t="s">
        <v>27</v>
      </c>
      <c r="D14057" s="4" t="s">
        <v>19</v>
      </c>
      <c r="E14057" s="4" t="s">
        <v>20</v>
      </c>
      <c r="F14057" s="4" t="s">
        <v>1712</v>
      </c>
      <c r="G14057" s="4">
        <v>25290</v>
      </c>
      <c r="H14057" s="4">
        <v>50700.45</v>
      </c>
    </row>
    <row r="14058" spans="2:8" hidden="1" x14ac:dyDescent="0.15">
      <c r="B14058" s="8" t="s">
        <v>1688</v>
      </c>
      <c r="C14058" s="4" t="s">
        <v>27</v>
      </c>
      <c r="D14058" s="4" t="s">
        <v>19</v>
      </c>
      <c r="E14058" s="4" t="s">
        <v>20</v>
      </c>
      <c r="F14058" s="4" t="s">
        <v>1689</v>
      </c>
      <c r="G14058" s="4">
        <v>25650</v>
      </c>
      <c r="H14058" s="4">
        <v>51463.41</v>
      </c>
    </row>
    <row r="14059" spans="2:8" hidden="1" x14ac:dyDescent="0.15">
      <c r="B14059" s="8" t="s">
        <v>1535</v>
      </c>
      <c r="C14059" s="4" t="s">
        <v>27</v>
      </c>
      <c r="D14059" s="4" t="s">
        <v>19</v>
      </c>
      <c r="E14059" s="4" t="s">
        <v>20</v>
      </c>
      <c r="F14059" s="4" t="s">
        <v>1670</v>
      </c>
      <c r="G14059" s="4">
        <v>25758</v>
      </c>
      <c r="H14059" s="4">
        <v>51658.99</v>
      </c>
    </row>
    <row r="14060" spans="2:8" hidden="1" x14ac:dyDescent="0.15">
      <c r="B14060" s="8">
        <v>45537</v>
      </c>
      <c r="C14060" s="4" t="s">
        <v>226</v>
      </c>
      <c r="D14060" s="4" t="s">
        <v>3075</v>
      </c>
      <c r="E14060" s="4" t="s">
        <v>2713</v>
      </c>
      <c r="F14060" s="4" t="s">
        <v>6505</v>
      </c>
      <c r="G14060" s="4">
        <v>150</v>
      </c>
      <c r="H14060" s="4">
        <v>201.89</v>
      </c>
    </row>
    <row r="14061" spans="2:8" hidden="1" x14ac:dyDescent="0.15">
      <c r="B14061" s="8" t="s">
        <v>1662</v>
      </c>
      <c r="C14061" s="4" t="s">
        <v>27</v>
      </c>
      <c r="D14061" s="4" t="s">
        <v>19</v>
      </c>
      <c r="E14061" s="4" t="s">
        <v>20</v>
      </c>
      <c r="F14061" s="4" t="s">
        <v>1663</v>
      </c>
      <c r="G14061" s="4">
        <v>25812</v>
      </c>
      <c r="H14061" s="4">
        <v>51664.83</v>
      </c>
    </row>
    <row r="14062" spans="2:8" hidden="1" x14ac:dyDescent="0.15">
      <c r="B14062" s="8" t="s">
        <v>1474</v>
      </c>
      <c r="C14062" s="4" t="s">
        <v>27</v>
      </c>
      <c r="D14062" s="4" t="s">
        <v>19</v>
      </c>
      <c r="E14062" s="4" t="s">
        <v>20</v>
      </c>
      <c r="F14062" s="4" t="s">
        <v>1475</v>
      </c>
      <c r="G14062" s="4">
        <v>26343</v>
      </c>
      <c r="H14062" s="4">
        <v>52851.28</v>
      </c>
    </row>
    <row r="14063" spans="2:8" hidden="1" x14ac:dyDescent="0.15">
      <c r="B14063" s="8">
        <v>45505</v>
      </c>
      <c r="C14063" s="4" t="s">
        <v>226</v>
      </c>
      <c r="D14063" s="4" t="s">
        <v>20</v>
      </c>
      <c r="E14063" s="4" t="s">
        <v>2682</v>
      </c>
      <c r="F14063" s="4" t="s">
        <v>6536</v>
      </c>
      <c r="G14063" s="4">
        <v>132</v>
      </c>
      <c r="H14063" s="4">
        <v>1924.14</v>
      </c>
    </row>
    <row r="14064" spans="2:8" hidden="1" x14ac:dyDescent="0.15">
      <c r="B14064" s="8">
        <v>45428</v>
      </c>
      <c r="C14064" s="4" t="s">
        <v>226</v>
      </c>
      <c r="D14064" s="4" t="s">
        <v>20</v>
      </c>
      <c r="E14064" s="4" t="s">
        <v>1288</v>
      </c>
      <c r="F14064" s="4" t="s">
        <v>1901</v>
      </c>
      <c r="G14064" s="4">
        <v>131.56</v>
      </c>
      <c r="H14064" s="4">
        <v>2495.42</v>
      </c>
    </row>
    <row r="14065" spans="2:8" hidden="1" x14ac:dyDescent="0.15">
      <c r="B14065" s="8" t="s">
        <v>1463</v>
      </c>
      <c r="C14065" s="4" t="s">
        <v>27</v>
      </c>
      <c r="D14065" s="4" t="s">
        <v>19</v>
      </c>
      <c r="E14065" s="4" t="s">
        <v>20</v>
      </c>
      <c r="F14065" s="4" t="s">
        <v>1464</v>
      </c>
      <c r="G14065" s="4">
        <v>26507.45</v>
      </c>
      <c r="H14065" s="4">
        <v>53159.12</v>
      </c>
    </row>
    <row r="14066" spans="2:8" hidden="1" x14ac:dyDescent="0.15">
      <c r="B14066" s="8">
        <v>45435</v>
      </c>
      <c r="C14066" s="4" t="s">
        <v>226</v>
      </c>
      <c r="D14066" s="4" t="s">
        <v>20</v>
      </c>
      <c r="E14066" s="4" t="s">
        <v>2713</v>
      </c>
      <c r="F14066" s="4" t="s">
        <v>1280</v>
      </c>
      <c r="G14066" s="4">
        <v>127.58</v>
      </c>
      <c r="H14066" s="4">
        <v>1551.43</v>
      </c>
    </row>
    <row r="14067" spans="2:8" hidden="1" x14ac:dyDescent="0.15">
      <c r="B14067" s="8" t="s">
        <v>1472</v>
      </c>
      <c r="C14067" s="4" t="s">
        <v>27</v>
      </c>
      <c r="D14067" s="4" t="s">
        <v>19</v>
      </c>
      <c r="E14067" s="4" t="s">
        <v>20</v>
      </c>
      <c r="F14067" s="4" t="s">
        <v>1473</v>
      </c>
      <c r="G14067" s="4">
        <v>26370</v>
      </c>
      <c r="H14067" s="4">
        <v>52911.09</v>
      </c>
    </row>
    <row r="14068" spans="2:8" hidden="1" x14ac:dyDescent="0.15">
      <c r="B14068" s="8" t="s">
        <v>408</v>
      </c>
      <c r="C14068" s="4" t="s">
        <v>27</v>
      </c>
      <c r="D14068" s="4" t="s">
        <v>19</v>
      </c>
      <c r="E14068" s="4" t="s">
        <v>20</v>
      </c>
      <c r="F14068" s="4" t="s">
        <v>1466</v>
      </c>
      <c r="G14068" s="4">
        <v>26496</v>
      </c>
      <c r="H14068" s="4">
        <v>53033.2</v>
      </c>
    </row>
    <row r="14069" spans="2:8" hidden="1" x14ac:dyDescent="0.15">
      <c r="B14069" s="8" t="s">
        <v>1334</v>
      </c>
      <c r="C14069" s="4" t="s">
        <v>27</v>
      </c>
      <c r="D14069" s="4" t="s">
        <v>19</v>
      </c>
      <c r="E14069" s="4" t="s">
        <v>20</v>
      </c>
      <c r="F14069" s="4" t="s">
        <v>1465</v>
      </c>
      <c r="G14069" s="4">
        <v>26505</v>
      </c>
      <c r="H14069" s="4">
        <v>53170.879999999903</v>
      </c>
    </row>
    <row r="14070" spans="2:8" hidden="1" x14ac:dyDescent="0.15">
      <c r="B14070" s="8" t="s">
        <v>1455</v>
      </c>
      <c r="C14070" s="4" t="s">
        <v>27</v>
      </c>
      <c r="D14070" s="4" t="s">
        <v>19</v>
      </c>
      <c r="E14070" s="4" t="s">
        <v>20</v>
      </c>
      <c r="F14070" s="4" t="s">
        <v>1456</v>
      </c>
      <c r="G14070" s="4">
        <v>26550</v>
      </c>
      <c r="H14070" s="4">
        <v>53264.21</v>
      </c>
    </row>
    <row r="14071" spans="2:8" hidden="1" x14ac:dyDescent="0.15">
      <c r="B14071" s="8" t="s">
        <v>699</v>
      </c>
      <c r="C14071" s="4" t="s">
        <v>27</v>
      </c>
      <c r="D14071" s="4" t="s">
        <v>19</v>
      </c>
      <c r="E14071" s="4" t="s">
        <v>20</v>
      </c>
      <c r="F14071" s="4" t="s">
        <v>1460</v>
      </c>
      <c r="G14071" s="4">
        <v>26550</v>
      </c>
      <c r="H14071" s="4">
        <v>53142.54</v>
      </c>
    </row>
    <row r="14072" spans="2:8" hidden="1" x14ac:dyDescent="0.15">
      <c r="B14072" s="8" t="s">
        <v>333</v>
      </c>
      <c r="C14072" s="4" t="s">
        <v>27</v>
      </c>
      <c r="D14072" s="4" t="s">
        <v>19</v>
      </c>
      <c r="E14072" s="4" t="s">
        <v>20</v>
      </c>
      <c r="F14072" s="4" t="s">
        <v>1408</v>
      </c>
      <c r="G14072" s="4">
        <v>26847</v>
      </c>
      <c r="H14072" s="4">
        <v>53694</v>
      </c>
    </row>
    <row r="14073" spans="2:8" hidden="1" x14ac:dyDescent="0.15">
      <c r="B14073" s="8" t="s">
        <v>586</v>
      </c>
      <c r="C14073" s="4" t="s">
        <v>27</v>
      </c>
      <c r="D14073" s="4" t="s">
        <v>19</v>
      </c>
      <c r="E14073" s="4" t="s">
        <v>20</v>
      </c>
      <c r="F14073" s="4" t="s">
        <v>4731</v>
      </c>
      <c r="G14073" s="4">
        <v>2745</v>
      </c>
      <c r="H14073" s="4">
        <v>5505.57</v>
      </c>
    </row>
    <row r="14074" spans="2:8" hidden="1" x14ac:dyDescent="0.15">
      <c r="B14074" s="8" t="s">
        <v>2414</v>
      </c>
      <c r="C14074" s="4" t="s">
        <v>27</v>
      </c>
      <c r="D14074" s="4" t="s">
        <v>19</v>
      </c>
      <c r="E14074" s="4" t="s">
        <v>20</v>
      </c>
      <c r="F14074" s="4" t="s">
        <v>3704</v>
      </c>
      <c r="G14074" s="4">
        <v>11961</v>
      </c>
      <c r="H14074" s="4">
        <v>24021.13</v>
      </c>
    </row>
    <row r="14075" spans="2:8" hidden="1" x14ac:dyDescent="0.15">
      <c r="B14075" s="8" t="s">
        <v>857</v>
      </c>
      <c r="C14075" s="4" t="s">
        <v>27</v>
      </c>
      <c r="D14075" s="4" t="s">
        <v>19</v>
      </c>
      <c r="E14075" s="4" t="s">
        <v>20</v>
      </c>
      <c r="F14075" s="4" t="s">
        <v>2177</v>
      </c>
      <c r="G14075" s="4">
        <v>21051</v>
      </c>
      <c r="H14075" s="4">
        <v>42166.25</v>
      </c>
    </row>
    <row r="14076" spans="2:8" hidden="1" x14ac:dyDescent="0.15">
      <c r="B14076" s="8" t="s">
        <v>2931</v>
      </c>
      <c r="C14076" s="4" t="s">
        <v>27</v>
      </c>
      <c r="D14076" s="4" t="s">
        <v>19</v>
      </c>
      <c r="E14076" s="4" t="s">
        <v>20</v>
      </c>
      <c r="F14076" s="4" t="s">
        <v>4400</v>
      </c>
      <c r="G14076" s="4">
        <v>4724.1000000000004</v>
      </c>
      <c r="H14076" s="4">
        <v>9477.2999999999902</v>
      </c>
    </row>
    <row r="14077" spans="2:8" hidden="1" x14ac:dyDescent="0.15">
      <c r="B14077" s="8">
        <v>45419</v>
      </c>
      <c r="C14077" s="4" t="s">
        <v>226</v>
      </c>
      <c r="D14077" s="4" t="s">
        <v>20</v>
      </c>
      <c r="E14077" s="4" t="s">
        <v>2237</v>
      </c>
      <c r="F14077" s="4" t="s">
        <v>6606</v>
      </c>
      <c r="G14077" s="4">
        <v>102.01</v>
      </c>
      <c r="H14077" s="4">
        <v>1338.79</v>
      </c>
    </row>
    <row r="14078" spans="2:8" hidden="1" x14ac:dyDescent="0.15">
      <c r="B14078" s="8" t="s">
        <v>1687</v>
      </c>
      <c r="C14078" s="4" t="s">
        <v>27</v>
      </c>
      <c r="D14078" s="4" t="s">
        <v>19</v>
      </c>
      <c r="E14078" s="4" t="s">
        <v>20</v>
      </c>
      <c r="F14078" s="4" t="s">
        <v>4391</v>
      </c>
      <c r="G14078" s="4">
        <v>4860</v>
      </c>
      <c r="H14078" s="4">
        <v>9742.20999999999</v>
      </c>
    </row>
    <row r="14079" spans="2:8" hidden="1" x14ac:dyDescent="0.15">
      <c r="B14079" s="8" t="s">
        <v>1457</v>
      </c>
      <c r="C14079" s="4" t="s">
        <v>27</v>
      </c>
      <c r="D14079" s="4" t="s">
        <v>19</v>
      </c>
      <c r="E14079" s="4" t="s">
        <v>20</v>
      </c>
      <c r="F14079" s="4" t="s">
        <v>1458</v>
      </c>
      <c r="G14079" s="4">
        <v>26550</v>
      </c>
      <c r="H14079" s="4">
        <v>53255.519999999902</v>
      </c>
    </row>
    <row r="14080" spans="2:8" hidden="1" x14ac:dyDescent="0.15">
      <c r="B14080" s="8" t="s">
        <v>1006</v>
      </c>
      <c r="C14080" s="4" t="s">
        <v>27</v>
      </c>
      <c r="D14080" s="4" t="s">
        <v>19</v>
      </c>
      <c r="E14080" s="4" t="s">
        <v>20</v>
      </c>
      <c r="F14080" s="4" t="s">
        <v>4261</v>
      </c>
      <c r="G14080" s="4">
        <v>5616</v>
      </c>
      <c r="H14080" s="4">
        <v>11270.03</v>
      </c>
    </row>
    <row r="14081" spans="2:8" hidden="1" x14ac:dyDescent="0.15">
      <c r="B14081" s="8" t="s">
        <v>72</v>
      </c>
      <c r="C14081" s="4" t="s">
        <v>27</v>
      </c>
      <c r="D14081" s="4" t="s">
        <v>19</v>
      </c>
      <c r="E14081" s="4" t="s">
        <v>20</v>
      </c>
      <c r="F14081" s="4" t="s">
        <v>4252</v>
      </c>
      <c r="G14081" s="4">
        <v>5805</v>
      </c>
      <c r="H14081" s="4">
        <v>11650.98</v>
      </c>
    </row>
    <row r="14082" spans="2:8" hidden="1" x14ac:dyDescent="0.15">
      <c r="B14082" s="8" t="s">
        <v>597</v>
      </c>
      <c r="C14082" s="4" t="s">
        <v>27</v>
      </c>
      <c r="D14082" s="4" t="s">
        <v>19</v>
      </c>
      <c r="E14082" s="4" t="s">
        <v>20</v>
      </c>
      <c r="F14082" s="4" t="s">
        <v>4243</v>
      </c>
      <c r="G14082" s="4">
        <v>5994</v>
      </c>
      <c r="H14082" s="4">
        <v>12033.4</v>
      </c>
    </row>
    <row r="14083" spans="2:8" hidden="1" x14ac:dyDescent="0.15">
      <c r="B14083" s="8" t="s">
        <v>1994</v>
      </c>
      <c r="C14083" s="4" t="s">
        <v>27</v>
      </c>
      <c r="D14083" s="4" t="s">
        <v>19</v>
      </c>
      <c r="E14083" s="4" t="s">
        <v>20</v>
      </c>
      <c r="F14083" s="4" t="s">
        <v>4027</v>
      </c>
      <c r="G14083" s="4">
        <v>8292</v>
      </c>
      <c r="H14083" s="4">
        <v>16598.23</v>
      </c>
    </row>
    <row r="14084" spans="2:8" hidden="1" x14ac:dyDescent="0.15">
      <c r="B14084" s="8" t="s">
        <v>2414</v>
      </c>
      <c r="C14084" s="4" t="s">
        <v>27</v>
      </c>
      <c r="D14084" s="4" t="s">
        <v>19</v>
      </c>
      <c r="E14084" s="4" t="s">
        <v>20</v>
      </c>
      <c r="F14084" s="4" t="s">
        <v>4020</v>
      </c>
      <c r="G14084" s="4">
        <v>8400</v>
      </c>
      <c r="H14084" s="4">
        <v>16892.38</v>
      </c>
    </row>
    <row r="14085" spans="2:8" hidden="1" x14ac:dyDescent="0.15">
      <c r="B14085" s="8" t="s">
        <v>1160</v>
      </c>
      <c r="C14085" s="4" t="s">
        <v>27</v>
      </c>
      <c r="D14085" s="4" t="s">
        <v>19</v>
      </c>
      <c r="E14085" s="4" t="s">
        <v>20</v>
      </c>
      <c r="F14085" s="4" t="s">
        <v>4007</v>
      </c>
      <c r="G14085" s="4">
        <v>8640</v>
      </c>
      <c r="H14085" s="4">
        <v>17293.18</v>
      </c>
    </row>
    <row r="14086" spans="2:8" hidden="1" x14ac:dyDescent="0.15">
      <c r="B14086" s="8" t="s">
        <v>1006</v>
      </c>
      <c r="C14086" s="4" t="s">
        <v>27</v>
      </c>
      <c r="D14086" s="4" t="s">
        <v>19</v>
      </c>
      <c r="E14086" s="4" t="s">
        <v>20</v>
      </c>
      <c r="F14086" s="4" t="s">
        <v>4175</v>
      </c>
      <c r="G14086" s="4">
        <v>6579</v>
      </c>
      <c r="H14086" s="4">
        <v>13202.96</v>
      </c>
    </row>
    <row r="14087" spans="2:8" hidden="1" x14ac:dyDescent="0.15">
      <c r="B14087" s="8" t="s">
        <v>3693</v>
      </c>
      <c r="C14087" s="4" t="s">
        <v>27</v>
      </c>
      <c r="D14087" s="4" t="s">
        <v>19</v>
      </c>
      <c r="E14087" s="4" t="s">
        <v>20</v>
      </c>
      <c r="F14087" s="4" t="s">
        <v>4130</v>
      </c>
      <c r="G14087" s="4">
        <v>7119</v>
      </c>
      <c r="H14087" s="4">
        <v>14238</v>
      </c>
    </row>
    <row r="14088" spans="2:8" hidden="1" x14ac:dyDescent="0.15">
      <c r="B14088" s="8" t="s">
        <v>777</v>
      </c>
      <c r="C14088" s="4" t="s">
        <v>27</v>
      </c>
      <c r="D14088" s="4" t="s">
        <v>19</v>
      </c>
      <c r="E14088" s="4" t="s">
        <v>20</v>
      </c>
      <c r="F14088" s="4" t="s">
        <v>4127</v>
      </c>
      <c r="G14088" s="4">
        <v>7182</v>
      </c>
      <c r="H14088" s="4">
        <v>14454.9</v>
      </c>
    </row>
    <row r="14089" spans="2:8" hidden="1" x14ac:dyDescent="0.15">
      <c r="B14089" s="8" t="s">
        <v>3302</v>
      </c>
      <c r="C14089" s="4" t="s">
        <v>27</v>
      </c>
      <c r="D14089" s="4" t="s">
        <v>19</v>
      </c>
      <c r="E14089" s="4" t="s">
        <v>20</v>
      </c>
      <c r="F14089" s="4" t="s">
        <v>4096</v>
      </c>
      <c r="G14089" s="4">
        <v>7677</v>
      </c>
      <c r="H14089" s="4">
        <v>15354</v>
      </c>
    </row>
    <row r="14090" spans="2:8" hidden="1" x14ac:dyDescent="0.15">
      <c r="B14090" s="8">
        <v>45551</v>
      </c>
      <c r="C14090" s="4" t="s">
        <v>226</v>
      </c>
      <c r="D14090" s="4" t="s">
        <v>20</v>
      </c>
      <c r="E14090" s="4" t="s">
        <v>1288</v>
      </c>
      <c r="F14090" s="4" t="s">
        <v>6676</v>
      </c>
      <c r="G14090" s="4">
        <v>100</v>
      </c>
      <c r="H14090" s="4">
        <v>53.88</v>
      </c>
    </row>
    <row r="14091" spans="2:8" hidden="1" x14ac:dyDescent="0.15">
      <c r="B14091" s="8" t="s">
        <v>2931</v>
      </c>
      <c r="C14091" s="4" t="s">
        <v>27</v>
      </c>
      <c r="D14091" s="4" t="s">
        <v>19</v>
      </c>
      <c r="E14091" s="4" t="s">
        <v>20</v>
      </c>
      <c r="F14091" s="4" t="s">
        <v>3828</v>
      </c>
      <c r="G14091" s="4">
        <v>10447.35</v>
      </c>
      <c r="H14091" s="4">
        <v>20958.080000000002</v>
      </c>
    </row>
    <row r="14092" spans="2:8" hidden="1" x14ac:dyDescent="0.15">
      <c r="B14092" s="8" t="s">
        <v>1994</v>
      </c>
      <c r="C14092" s="4" t="s">
        <v>27</v>
      </c>
      <c r="D14092" s="4" t="s">
        <v>19</v>
      </c>
      <c r="E14092" s="4" t="s">
        <v>20</v>
      </c>
      <c r="F14092" s="4" t="s">
        <v>3331</v>
      </c>
      <c r="G14092" s="4">
        <v>15453</v>
      </c>
      <c r="H14092" s="4">
        <v>30933.14</v>
      </c>
    </row>
    <row r="14093" spans="2:8" hidden="1" x14ac:dyDescent="0.15">
      <c r="B14093" s="8" t="s">
        <v>777</v>
      </c>
      <c r="C14093" s="4" t="s">
        <v>27</v>
      </c>
      <c r="D14093" s="4" t="s">
        <v>19</v>
      </c>
      <c r="E14093" s="4" t="s">
        <v>20</v>
      </c>
      <c r="F14093" s="4" t="s">
        <v>4088</v>
      </c>
      <c r="G14093" s="4">
        <v>7812</v>
      </c>
      <c r="H14093" s="4">
        <v>15672.99</v>
      </c>
    </row>
    <row r="14094" spans="2:8" hidden="1" x14ac:dyDescent="0.15">
      <c r="B14094" s="8" t="s">
        <v>597</v>
      </c>
      <c r="C14094" s="4" t="s">
        <v>27</v>
      </c>
      <c r="D14094" s="4" t="s">
        <v>19</v>
      </c>
      <c r="E14094" s="4" t="s">
        <v>20</v>
      </c>
      <c r="F14094" s="4" t="s">
        <v>4041</v>
      </c>
      <c r="G14094" s="4">
        <v>8063.55</v>
      </c>
      <c r="H14094" s="4">
        <v>16187.72</v>
      </c>
    </row>
    <row r="14095" spans="2:8" hidden="1" x14ac:dyDescent="0.15">
      <c r="B14095" s="8" t="s">
        <v>2085</v>
      </c>
      <c r="C14095" s="4" t="s">
        <v>27</v>
      </c>
      <c r="D14095" s="4" t="s">
        <v>19</v>
      </c>
      <c r="E14095" s="4" t="s">
        <v>20</v>
      </c>
      <c r="F14095" s="4" t="s">
        <v>4033</v>
      </c>
      <c r="G14095" s="4">
        <v>8208</v>
      </c>
      <c r="H14095" s="4">
        <v>16416</v>
      </c>
    </row>
    <row r="14096" spans="2:8" hidden="1" x14ac:dyDescent="0.15">
      <c r="B14096" s="8" t="s">
        <v>149</v>
      </c>
      <c r="C14096" s="4" t="s">
        <v>27</v>
      </c>
      <c r="D14096" s="4" t="s">
        <v>19</v>
      </c>
      <c r="E14096" s="4" t="s">
        <v>20</v>
      </c>
      <c r="F14096" s="4" t="s">
        <v>4019</v>
      </c>
      <c r="G14096" s="4">
        <v>8460</v>
      </c>
      <c r="H14096" s="4">
        <v>16973</v>
      </c>
    </row>
    <row r="14097" spans="2:8" hidden="1" x14ac:dyDescent="0.15">
      <c r="B14097" s="8">
        <v>45638</v>
      </c>
      <c r="C14097" s="4" t="s">
        <v>226</v>
      </c>
      <c r="D14097" s="4" t="s">
        <v>20</v>
      </c>
      <c r="E14097" s="4" t="s">
        <v>196</v>
      </c>
      <c r="F14097" s="4" t="s">
        <v>3290</v>
      </c>
      <c r="G14097" s="4">
        <v>91</v>
      </c>
      <c r="H14097" s="4">
        <v>696.52</v>
      </c>
    </row>
    <row r="14098" spans="2:8" hidden="1" x14ac:dyDescent="0.15">
      <c r="B14098" s="8">
        <v>45406</v>
      </c>
      <c r="C14098" s="4" t="s">
        <v>226</v>
      </c>
      <c r="D14098" s="4" t="s">
        <v>301</v>
      </c>
      <c r="E14098" s="4" t="s">
        <v>2964</v>
      </c>
      <c r="F14098" s="4" t="s">
        <v>6696</v>
      </c>
      <c r="G14098" s="4">
        <v>91</v>
      </c>
      <c r="H14098" s="4">
        <v>452.91</v>
      </c>
    </row>
    <row r="14099" spans="2:8" hidden="1" x14ac:dyDescent="0.15">
      <c r="B14099" s="8" t="s">
        <v>350</v>
      </c>
      <c r="C14099" s="4" t="s">
        <v>27</v>
      </c>
      <c r="D14099" s="4" t="s">
        <v>19</v>
      </c>
      <c r="E14099" s="4" t="s">
        <v>20</v>
      </c>
      <c r="F14099" s="4" t="s">
        <v>4014</v>
      </c>
      <c r="G14099" s="4">
        <v>8532</v>
      </c>
      <c r="H14099" s="4">
        <v>17064</v>
      </c>
    </row>
    <row r="14100" spans="2:8" hidden="1" x14ac:dyDescent="0.15">
      <c r="B14100" s="8" t="s">
        <v>73</v>
      </c>
      <c r="C14100" s="4" t="s">
        <v>27</v>
      </c>
      <c r="D14100" s="4" t="s">
        <v>19</v>
      </c>
      <c r="E14100" s="4" t="s">
        <v>20</v>
      </c>
      <c r="F14100" s="4" t="s">
        <v>3998</v>
      </c>
      <c r="G14100" s="4">
        <v>8892</v>
      </c>
      <c r="H14100" s="4">
        <v>17843.46</v>
      </c>
    </row>
    <row r="14101" spans="2:8" hidden="1" x14ac:dyDescent="0.15">
      <c r="B14101" s="8" t="s">
        <v>1664</v>
      </c>
      <c r="C14101" s="4" t="s">
        <v>27</v>
      </c>
      <c r="D14101" s="4" t="s">
        <v>19</v>
      </c>
      <c r="E14101" s="4" t="s">
        <v>20</v>
      </c>
      <c r="F14101" s="4" t="s">
        <v>1665</v>
      </c>
      <c r="G14101" s="4">
        <v>25803</v>
      </c>
      <c r="H14101" s="4">
        <v>51606</v>
      </c>
    </row>
    <row r="14102" spans="2:8" hidden="1" x14ac:dyDescent="0.15">
      <c r="B14102" s="8" t="s">
        <v>1997</v>
      </c>
      <c r="C14102" s="4" t="s">
        <v>27</v>
      </c>
      <c r="D14102" s="4" t="s">
        <v>19</v>
      </c>
      <c r="E14102" s="4" t="s">
        <v>20</v>
      </c>
      <c r="F14102" s="4" t="s">
        <v>1998</v>
      </c>
      <c r="G14102" s="4">
        <v>23085</v>
      </c>
      <c r="H14102" s="4">
        <v>46170</v>
      </c>
    </row>
    <row r="14103" spans="2:8" hidden="1" x14ac:dyDescent="0.15">
      <c r="B14103" s="8">
        <v>45490</v>
      </c>
      <c r="C14103" s="4" t="s">
        <v>226</v>
      </c>
      <c r="D14103" s="4" t="s">
        <v>3075</v>
      </c>
      <c r="E14103" s="4" t="s">
        <v>2722</v>
      </c>
      <c r="F14103" s="4" t="s">
        <v>1363</v>
      </c>
      <c r="G14103" s="4">
        <v>83.715999999999994</v>
      </c>
      <c r="H14103" s="4">
        <v>603.82000000000005</v>
      </c>
    </row>
    <row r="14104" spans="2:8" hidden="1" x14ac:dyDescent="0.15">
      <c r="B14104" s="8" t="s">
        <v>1553</v>
      </c>
      <c r="C14104" s="4" t="s">
        <v>27</v>
      </c>
      <c r="D14104" s="4" t="s">
        <v>19</v>
      </c>
      <c r="E14104" s="4" t="s">
        <v>20</v>
      </c>
      <c r="F14104" s="4" t="s">
        <v>4000</v>
      </c>
      <c r="G14104" s="4">
        <v>8793</v>
      </c>
      <c r="H14104" s="4">
        <v>17586</v>
      </c>
    </row>
    <row r="14105" spans="2:8" hidden="1" x14ac:dyDescent="0.15">
      <c r="B14105" s="8" t="s">
        <v>2522</v>
      </c>
      <c r="C14105" s="4" t="s">
        <v>27</v>
      </c>
      <c r="D14105" s="4" t="s">
        <v>19</v>
      </c>
      <c r="E14105" s="4" t="s">
        <v>20</v>
      </c>
      <c r="F14105" s="4" t="s">
        <v>2938</v>
      </c>
      <c r="G14105" s="4">
        <v>18360</v>
      </c>
      <c r="H14105" s="4">
        <v>36805.99</v>
      </c>
    </row>
    <row r="14106" spans="2:8" hidden="1" x14ac:dyDescent="0.15">
      <c r="B14106" s="8" t="s">
        <v>2139</v>
      </c>
      <c r="C14106" s="4" t="s">
        <v>27</v>
      </c>
      <c r="D14106" s="4" t="s">
        <v>19</v>
      </c>
      <c r="E14106" s="4" t="s">
        <v>20</v>
      </c>
      <c r="F14106" s="4" t="s">
        <v>2140</v>
      </c>
      <c r="G14106" s="4">
        <v>21555</v>
      </c>
      <c r="H14106" s="4">
        <v>43110</v>
      </c>
    </row>
    <row r="14107" spans="2:8" hidden="1" x14ac:dyDescent="0.15">
      <c r="B14107" s="8">
        <v>45329</v>
      </c>
      <c r="C14107" s="4" t="s">
        <v>18</v>
      </c>
      <c r="D14107" s="4" t="s">
        <v>19</v>
      </c>
      <c r="E14107" s="4" t="s">
        <v>20</v>
      </c>
      <c r="F14107" s="4" t="s">
        <v>4273</v>
      </c>
      <c r="G14107" s="4">
        <v>5412</v>
      </c>
      <c r="H14107" s="4">
        <v>10848.01</v>
      </c>
    </row>
    <row r="14108" spans="2:8" hidden="1" x14ac:dyDescent="0.15">
      <c r="B14108" s="8" t="s">
        <v>1438</v>
      </c>
      <c r="C14108" s="4" t="s">
        <v>27</v>
      </c>
      <c r="D14108" s="4" t="s">
        <v>19</v>
      </c>
      <c r="E14108" s="4" t="s">
        <v>20</v>
      </c>
      <c r="F14108" s="4" t="s">
        <v>1439</v>
      </c>
      <c r="G14108" s="4">
        <v>26586</v>
      </c>
      <c r="H14108" s="4">
        <v>53172</v>
      </c>
    </row>
    <row r="14109" spans="2:8" hidden="1" x14ac:dyDescent="0.15">
      <c r="B14109" s="8">
        <v>45470</v>
      </c>
      <c r="C14109" s="4" t="s">
        <v>226</v>
      </c>
      <c r="D14109" s="4" t="s">
        <v>20</v>
      </c>
      <c r="E14109" s="4" t="s">
        <v>2848</v>
      </c>
      <c r="F14109" s="4" t="s">
        <v>6780</v>
      </c>
      <c r="G14109" s="4">
        <v>72</v>
      </c>
      <c r="H14109" s="4">
        <v>1305.3599999999999</v>
      </c>
    </row>
    <row r="14110" spans="2:8" hidden="1" x14ac:dyDescent="0.15">
      <c r="B14110" s="8" t="s">
        <v>1893</v>
      </c>
      <c r="C14110" s="4" t="s">
        <v>27</v>
      </c>
      <c r="D14110" s="4" t="s">
        <v>19</v>
      </c>
      <c r="E14110" s="4" t="s">
        <v>20</v>
      </c>
      <c r="F14110" s="4" t="s">
        <v>3507</v>
      </c>
      <c r="G14110" s="4">
        <v>13635</v>
      </c>
      <c r="H14110" s="4">
        <v>27270</v>
      </c>
    </row>
    <row r="14111" spans="2:8" hidden="1" x14ac:dyDescent="0.15">
      <c r="B14111" s="8" t="s">
        <v>3403</v>
      </c>
      <c r="C14111" s="4" t="s">
        <v>27</v>
      </c>
      <c r="D14111" s="4" t="s">
        <v>19</v>
      </c>
      <c r="E14111" s="4" t="s">
        <v>20</v>
      </c>
      <c r="F14111" s="4" t="s">
        <v>3404</v>
      </c>
      <c r="G14111" s="4">
        <v>14688</v>
      </c>
      <c r="H14111" s="4">
        <v>29462.28</v>
      </c>
    </row>
    <row r="14112" spans="2:8" hidden="1" x14ac:dyDescent="0.15">
      <c r="B14112" s="8">
        <v>45497</v>
      </c>
      <c r="C14112" s="4" t="s">
        <v>226</v>
      </c>
      <c r="D14112" s="4" t="s">
        <v>20</v>
      </c>
      <c r="E14112" s="4" t="s">
        <v>1288</v>
      </c>
      <c r="F14112" s="4" t="s">
        <v>6475</v>
      </c>
      <c r="G14112" s="4">
        <v>63.84</v>
      </c>
      <c r="H14112" s="4">
        <v>1371.26</v>
      </c>
    </row>
    <row r="14113" spans="2:8" hidden="1" x14ac:dyDescent="0.15">
      <c r="B14113" s="8">
        <v>45428</v>
      </c>
      <c r="C14113" s="4" t="s">
        <v>226</v>
      </c>
      <c r="D14113" s="4" t="s">
        <v>20</v>
      </c>
      <c r="E14113" s="4" t="s">
        <v>2722</v>
      </c>
      <c r="F14113" s="4" t="s">
        <v>6809</v>
      </c>
      <c r="G14113" s="4">
        <v>61.625</v>
      </c>
      <c r="H14113" s="4">
        <v>565.05999999999995</v>
      </c>
    </row>
    <row r="14114" spans="2:8" hidden="1" x14ac:dyDescent="0.15">
      <c r="B14114" s="8" t="s">
        <v>2979</v>
      </c>
      <c r="C14114" s="4" t="s">
        <v>27</v>
      </c>
      <c r="D14114" s="4" t="s">
        <v>19</v>
      </c>
      <c r="E14114" s="4" t="s">
        <v>20</v>
      </c>
      <c r="F14114" s="4" t="s">
        <v>2980</v>
      </c>
      <c r="G14114" s="4">
        <v>18000</v>
      </c>
      <c r="H14114" s="4">
        <v>36107.72</v>
      </c>
    </row>
    <row r="14115" spans="2:8" hidden="1" x14ac:dyDescent="0.15">
      <c r="B14115" s="8" t="s">
        <v>1461</v>
      </c>
      <c r="C14115" s="4" t="s">
        <v>27</v>
      </c>
      <c r="D14115" s="4" t="s">
        <v>19</v>
      </c>
      <c r="E14115" s="4" t="s">
        <v>20</v>
      </c>
      <c r="F14115" s="4" t="s">
        <v>1462</v>
      </c>
      <c r="G14115" s="4">
        <v>26550</v>
      </c>
      <c r="H14115" s="4">
        <v>53100</v>
      </c>
    </row>
    <row r="14116" spans="2:8" hidden="1" x14ac:dyDescent="0.15">
      <c r="B14116" s="8" t="s">
        <v>1384</v>
      </c>
      <c r="C14116" s="4" t="s">
        <v>27</v>
      </c>
      <c r="D14116" s="4" t="s">
        <v>19</v>
      </c>
      <c r="E14116" s="4" t="s">
        <v>20</v>
      </c>
      <c r="F14116" s="4" t="s">
        <v>1434</v>
      </c>
      <c r="G14116" s="4">
        <v>26640</v>
      </c>
      <c r="H14116" s="4">
        <v>53280</v>
      </c>
    </row>
    <row r="14117" spans="2:8" hidden="1" x14ac:dyDescent="0.15">
      <c r="B14117" s="8">
        <v>45467</v>
      </c>
      <c r="C14117" s="4" t="s">
        <v>226</v>
      </c>
      <c r="D14117" s="4" t="s">
        <v>20</v>
      </c>
      <c r="E14117" s="4" t="s">
        <v>1288</v>
      </c>
      <c r="F14117" s="4" t="s">
        <v>6475</v>
      </c>
      <c r="G14117" s="4">
        <v>58.65</v>
      </c>
      <c r="H14117" s="4">
        <v>1214.1400000000001</v>
      </c>
    </row>
    <row r="14118" spans="2:8" hidden="1" x14ac:dyDescent="0.15">
      <c r="B14118" s="8">
        <v>45447</v>
      </c>
      <c r="C14118" s="4" t="s">
        <v>226</v>
      </c>
      <c r="D14118" s="4" t="s">
        <v>3075</v>
      </c>
      <c r="E14118" s="4" t="s">
        <v>2722</v>
      </c>
      <c r="F14118" s="4" t="s">
        <v>1363</v>
      </c>
      <c r="G14118" s="4">
        <v>58.2</v>
      </c>
      <c r="H14118" s="4">
        <v>1342.65</v>
      </c>
    </row>
    <row r="14119" spans="2:8" hidden="1" x14ac:dyDescent="0.15">
      <c r="B14119" s="8">
        <v>45547</v>
      </c>
      <c r="C14119" s="4" t="s">
        <v>226</v>
      </c>
      <c r="D14119" s="4" t="s">
        <v>20</v>
      </c>
      <c r="E14119" s="4" t="s">
        <v>2401</v>
      </c>
      <c r="F14119" s="4" t="s">
        <v>6838</v>
      </c>
      <c r="G14119" s="4">
        <v>58</v>
      </c>
      <c r="H14119" s="4">
        <v>910.67</v>
      </c>
    </row>
    <row r="14120" spans="2:8" hidden="1" x14ac:dyDescent="0.15">
      <c r="B14120" s="8">
        <v>45308</v>
      </c>
      <c r="C14120" s="4" t="s">
        <v>18</v>
      </c>
      <c r="D14120" s="4" t="s">
        <v>19</v>
      </c>
      <c r="E14120" s="4" t="s">
        <v>20</v>
      </c>
      <c r="F14120" s="4" t="s">
        <v>1422</v>
      </c>
      <c r="G14120" s="4">
        <v>26730</v>
      </c>
      <c r="H14120" s="4">
        <v>53460</v>
      </c>
    </row>
    <row r="14121" spans="2:8" hidden="1" x14ac:dyDescent="0.15">
      <c r="B14121" s="8">
        <v>45624</v>
      </c>
      <c r="C14121" s="4" t="s">
        <v>226</v>
      </c>
      <c r="D14121" s="4" t="s">
        <v>20</v>
      </c>
      <c r="E14121" s="4" t="s">
        <v>2713</v>
      </c>
      <c r="F14121" s="4" t="s">
        <v>6847</v>
      </c>
      <c r="G14121" s="4">
        <v>56</v>
      </c>
      <c r="H14121" s="4">
        <v>353.25</v>
      </c>
    </row>
    <row r="14122" spans="2:8" hidden="1" x14ac:dyDescent="0.15">
      <c r="B14122" s="8">
        <v>45522</v>
      </c>
      <c r="C14122" s="4" t="s">
        <v>226</v>
      </c>
      <c r="D14122" s="4" t="s">
        <v>3075</v>
      </c>
      <c r="E14122" s="4" t="s">
        <v>2722</v>
      </c>
      <c r="F14122" s="4" t="s">
        <v>4996</v>
      </c>
      <c r="G14122" s="4">
        <v>54.366</v>
      </c>
      <c r="H14122" s="4">
        <v>305.07</v>
      </c>
    </row>
    <row r="14123" spans="2:8" hidden="1" x14ac:dyDescent="0.15">
      <c r="B14123" s="8">
        <v>45522</v>
      </c>
      <c r="C14123" s="4" t="s">
        <v>226</v>
      </c>
      <c r="D14123" s="4" t="s">
        <v>3075</v>
      </c>
      <c r="E14123" s="4" t="s">
        <v>2722</v>
      </c>
      <c r="F14123" s="4" t="s">
        <v>5122</v>
      </c>
      <c r="G14123" s="4">
        <v>54.366</v>
      </c>
      <c r="H14123" s="4">
        <v>305.07</v>
      </c>
    </row>
    <row r="14124" spans="2:8" hidden="1" x14ac:dyDescent="0.15">
      <c r="B14124" s="8" t="s">
        <v>1276</v>
      </c>
      <c r="C14124" s="4" t="s">
        <v>27</v>
      </c>
      <c r="D14124" s="4" t="s">
        <v>19</v>
      </c>
      <c r="E14124" s="4" t="s">
        <v>20</v>
      </c>
      <c r="F14124" s="4" t="s">
        <v>1412</v>
      </c>
      <c r="G14124" s="4">
        <v>26820</v>
      </c>
      <c r="H14124" s="4">
        <v>53640</v>
      </c>
    </row>
    <row r="14125" spans="2:8" hidden="1" x14ac:dyDescent="0.15">
      <c r="B14125" s="8">
        <v>45643</v>
      </c>
      <c r="C14125" s="4" t="s">
        <v>226</v>
      </c>
      <c r="D14125" s="4" t="s">
        <v>3075</v>
      </c>
      <c r="E14125" s="4" t="s">
        <v>2713</v>
      </c>
      <c r="F14125" s="4" t="s">
        <v>6853</v>
      </c>
      <c r="G14125" s="4">
        <v>52.64</v>
      </c>
      <c r="H14125" s="4">
        <v>1213.92</v>
      </c>
    </row>
    <row r="14126" spans="2:8" hidden="1" x14ac:dyDescent="0.15">
      <c r="B14126" s="8">
        <v>45569</v>
      </c>
      <c r="C14126" s="4" t="s">
        <v>226</v>
      </c>
      <c r="D14126" s="4" t="s">
        <v>3075</v>
      </c>
      <c r="E14126" s="4" t="s">
        <v>950</v>
      </c>
      <c r="F14126" s="4" t="s">
        <v>6854</v>
      </c>
      <c r="G14126" s="4">
        <v>52.64</v>
      </c>
      <c r="H14126" s="4">
        <v>1036.33</v>
      </c>
    </row>
    <row r="14127" spans="2:8" hidden="1" x14ac:dyDescent="0.15">
      <c r="B14127" s="8" t="s">
        <v>2522</v>
      </c>
      <c r="C14127" s="4" t="s">
        <v>27</v>
      </c>
      <c r="D14127" s="4" t="s">
        <v>19</v>
      </c>
      <c r="E14127" s="4" t="s">
        <v>20</v>
      </c>
      <c r="F14127" s="4" t="s">
        <v>4434</v>
      </c>
      <c r="G14127" s="4">
        <v>4410</v>
      </c>
      <c r="H14127" s="4">
        <v>8840.66</v>
      </c>
    </row>
    <row r="14128" spans="2:8" hidden="1" x14ac:dyDescent="0.15">
      <c r="B14128" s="8">
        <v>45448</v>
      </c>
      <c r="C14128" s="4" t="s">
        <v>226</v>
      </c>
      <c r="D14128" s="4" t="s">
        <v>20</v>
      </c>
      <c r="E14128" s="4" t="s">
        <v>2237</v>
      </c>
      <c r="F14128" s="4" t="s">
        <v>1280</v>
      </c>
      <c r="G14128" s="4">
        <v>51.61</v>
      </c>
      <c r="H14128" s="4">
        <v>857.08</v>
      </c>
    </row>
    <row r="14129" spans="2:8" hidden="1" x14ac:dyDescent="0.15">
      <c r="B14129" s="8">
        <v>45350</v>
      </c>
      <c r="C14129" s="4" t="s">
        <v>226</v>
      </c>
      <c r="D14129" s="4" t="s">
        <v>20</v>
      </c>
      <c r="E14129" s="4" t="s">
        <v>2722</v>
      </c>
      <c r="F14129" s="4" t="s">
        <v>6862</v>
      </c>
      <c r="G14129" s="4">
        <v>51.25</v>
      </c>
      <c r="H14129" s="4">
        <v>434.56</v>
      </c>
    </row>
    <row r="14130" spans="2:8" hidden="1" x14ac:dyDescent="0.15">
      <c r="B14130" s="8">
        <v>45649</v>
      </c>
      <c r="C14130" s="4" t="s">
        <v>226</v>
      </c>
      <c r="D14130" s="4" t="s">
        <v>391</v>
      </c>
      <c r="E14130" s="4" t="s">
        <v>950</v>
      </c>
      <c r="F14130" s="4" t="s">
        <v>6866</v>
      </c>
      <c r="G14130" s="4">
        <v>50.543999999999997</v>
      </c>
      <c r="H14130" s="4">
        <v>1734.78</v>
      </c>
    </row>
    <row r="14131" spans="2:8" hidden="1" x14ac:dyDescent="0.15">
      <c r="B14131" s="8">
        <v>45356</v>
      </c>
      <c r="C14131" s="4" t="s">
        <v>18</v>
      </c>
      <c r="D14131" s="4" t="s">
        <v>19</v>
      </c>
      <c r="E14131" s="4" t="s">
        <v>20</v>
      </c>
      <c r="F14131" s="4" t="s">
        <v>4166</v>
      </c>
      <c r="G14131" s="4">
        <v>6750</v>
      </c>
      <c r="H14131" s="4">
        <v>13500</v>
      </c>
    </row>
    <row r="14132" spans="2:8" hidden="1" x14ac:dyDescent="0.15">
      <c r="B14132" s="8">
        <v>45329</v>
      </c>
      <c r="C14132" s="4" t="s">
        <v>18</v>
      </c>
      <c r="D14132" s="4" t="s">
        <v>19</v>
      </c>
      <c r="E14132" s="4" t="s">
        <v>20</v>
      </c>
      <c r="F14132" s="4" t="s">
        <v>3981</v>
      </c>
      <c r="G14132" s="4">
        <v>9000</v>
      </c>
      <c r="H14132" s="4">
        <v>18040.43</v>
      </c>
    </row>
    <row r="14133" spans="2:8" hidden="1" x14ac:dyDescent="0.15">
      <c r="B14133" s="8">
        <v>45341</v>
      </c>
      <c r="C14133" s="4" t="s">
        <v>18</v>
      </c>
      <c r="D14133" s="4" t="s">
        <v>19</v>
      </c>
      <c r="E14133" s="4" t="s">
        <v>20</v>
      </c>
      <c r="F14133" s="4" t="s">
        <v>3960</v>
      </c>
      <c r="G14133" s="4">
        <v>9155.2999999999993</v>
      </c>
      <c r="H14133" s="4">
        <v>18310.599999999999</v>
      </c>
    </row>
    <row r="14134" spans="2:8" hidden="1" x14ac:dyDescent="0.15">
      <c r="B14134" s="8">
        <v>45345</v>
      </c>
      <c r="C14134" s="4" t="s">
        <v>18</v>
      </c>
      <c r="D14134" s="4" t="s">
        <v>19</v>
      </c>
      <c r="E14134" s="4" t="s">
        <v>20</v>
      </c>
      <c r="F14134" s="4" t="s">
        <v>4981</v>
      </c>
      <c r="G14134" s="4">
        <v>1917</v>
      </c>
      <c r="H14134" s="4">
        <v>3834</v>
      </c>
    </row>
    <row r="14135" spans="2:8" hidden="1" x14ac:dyDescent="0.15">
      <c r="B14135" s="8">
        <v>45338</v>
      </c>
      <c r="C14135" s="4" t="s">
        <v>18</v>
      </c>
      <c r="D14135" s="4" t="s">
        <v>19</v>
      </c>
      <c r="E14135" s="4" t="s">
        <v>20</v>
      </c>
      <c r="F14135" s="4" t="s">
        <v>2093</v>
      </c>
      <c r="G14135" s="4">
        <v>22189.200000000001</v>
      </c>
      <c r="H14135" s="4">
        <v>44378.400000000001</v>
      </c>
    </row>
    <row r="14136" spans="2:8" hidden="1" x14ac:dyDescent="0.15">
      <c r="B14136" s="8">
        <v>45345</v>
      </c>
      <c r="C14136" s="4" t="s">
        <v>18</v>
      </c>
      <c r="D14136" s="4" t="s">
        <v>19</v>
      </c>
      <c r="E14136" s="4" t="s">
        <v>20</v>
      </c>
      <c r="F14136" s="4" t="s">
        <v>4417</v>
      </c>
      <c r="G14136" s="4">
        <v>4581</v>
      </c>
      <c r="H14136" s="4">
        <v>9162</v>
      </c>
    </row>
    <row r="14137" spans="2:8" hidden="1" x14ac:dyDescent="0.15">
      <c r="B14137" s="8">
        <v>45393</v>
      </c>
      <c r="C14137" s="4" t="s">
        <v>226</v>
      </c>
      <c r="D14137" s="4" t="s">
        <v>301</v>
      </c>
      <c r="E14137" s="4" t="s">
        <v>2848</v>
      </c>
      <c r="F14137" s="4" t="s">
        <v>6909</v>
      </c>
      <c r="G14137" s="4">
        <v>48</v>
      </c>
      <c r="H14137" s="4">
        <v>747.92</v>
      </c>
    </row>
    <row r="14138" spans="2:8" hidden="1" x14ac:dyDescent="0.15">
      <c r="B14138" s="8">
        <v>45353</v>
      </c>
      <c r="C14138" s="4" t="s">
        <v>18</v>
      </c>
      <c r="D14138" s="4" t="s">
        <v>19</v>
      </c>
      <c r="E14138" s="4" t="s">
        <v>20</v>
      </c>
      <c r="F14138" s="4" t="s">
        <v>4408</v>
      </c>
      <c r="G14138" s="4">
        <v>4609.22</v>
      </c>
      <c r="H14138" s="4">
        <v>9218.44</v>
      </c>
    </row>
    <row r="14139" spans="2:8" hidden="1" x14ac:dyDescent="0.15">
      <c r="B14139" s="8">
        <v>45644</v>
      </c>
      <c r="C14139" s="4" t="s">
        <v>226</v>
      </c>
      <c r="D14139" s="4" t="s">
        <v>20</v>
      </c>
      <c r="E14139" s="4" t="s">
        <v>1288</v>
      </c>
      <c r="F14139" s="4" t="s">
        <v>6475</v>
      </c>
      <c r="G14139" s="4">
        <v>46.02</v>
      </c>
      <c r="H14139" s="4">
        <v>447.23</v>
      </c>
    </row>
    <row r="14140" spans="2:8" hidden="1" x14ac:dyDescent="0.15">
      <c r="B14140" s="8">
        <v>45344</v>
      </c>
      <c r="C14140" s="4" t="s">
        <v>226</v>
      </c>
      <c r="D14140" s="4" t="s">
        <v>20</v>
      </c>
      <c r="E14140" s="4" t="s">
        <v>1288</v>
      </c>
      <c r="F14140" s="4" t="s">
        <v>6914</v>
      </c>
      <c r="G14140" s="4">
        <v>45.344000000000001</v>
      </c>
      <c r="H14140" s="4">
        <v>841.28</v>
      </c>
    </row>
    <row r="14141" spans="2:8" hidden="1" x14ac:dyDescent="0.15">
      <c r="B14141" s="8">
        <v>45533</v>
      </c>
      <c r="C14141" s="4" t="s">
        <v>226</v>
      </c>
      <c r="D14141" s="4" t="s">
        <v>3075</v>
      </c>
      <c r="E14141" s="4" t="s">
        <v>1288</v>
      </c>
      <c r="F14141" s="4" t="s">
        <v>6915</v>
      </c>
      <c r="G14141" s="4">
        <v>45.12</v>
      </c>
      <c r="H14141" s="4">
        <v>915.84</v>
      </c>
    </row>
    <row r="14142" spans="2:8" hidden="1" x14ac:dyDescent="0.15">
      <c r="B14142" s="8">
        <v>45604</v>
      </c>
      <c r="C14142" s="4" t="s">
        <v>226</v>
      </c>
      <c r="D14142" s="4" t="s">
        <v>3075</v>
      </c>
      <c r="E14142" s="4" t="s">
        <v>950</v>
      </c>
      <c r="F14142" s="4" t="s">
        <v>6916</v>
      </c>
      <c r="G14142" s="4">
        <v>45.12</v>
      </c>
      <c r="H14142" s="4">
        <v>861.16</v>
      </c>
    </row>
    <row r="14143" spans="2:8" hidden="1" x14ac:dyDescent="0.15">
      <c r="B14143" s="8">
        <v>45582</v>
      </c>
      <c r="C14143" s="4" t="s">
        <v>226</v>
      </c>
      <c r="D14143" s="4" t="s">
        <v>3075</v>
      </c>
      <c r="E14143" s="4" t="s">
        <v>1288</v>
      </c>
      <c r="F14143" s="4" t="s">
        <v>6917</v>
      </c>
      <c r="G14143" s="4">
        <v>45.12</v>
      </c>
      <c r="H14143" s="4">
        <v>764.16</v>
      </c>
    </row>
    <row r="14144" spans="2:8" hidden="1" x14ac:dyDescent="0.15">
      <c r="B14144" s="8">
        <v>45338</v>
      </c>
      <c r="C14144" s="4" t="s">
        <v>18</v>
      </c>
      <c r="D14144" s="4" t="s">
        <v>19</v>
      </c>
      <c r="E14144" s="4" t="s">
        <v>20</v>
      </c>
      <c r="F14144" s="4" t="s">
        <v>3213</v>
      </c>
      <c r="G14144" s="4">
        <v>16073.64</v>
      </c>
      <c r="H14144" s="4">
        <v>32147.279999999999</v>
      </c>
    </row>
    <row r="14145" spans="2:8" hidden="1" x14ac:dyDescent="0.15">
      <c r="B14145" s="8">
        <v>45503</v>
      </c>
      <c r="C14145" s="4" t="s">
        <v>226</v>
      </c>
      <c r="D14145" s="4" t="s">
        <v>3075</v>
      </c>
      <c r="E14145" s="4" t="s">
        <v>2722</v>
      </c>
      <c r="F14145" s="4" t="s">
        <v>6930</v>
      </c>
      <c r="G14145" s="4">
        <v>43.530999999999999</v>
      </c>
      <c r="H14145" s="4">
        <v>210.21</v>
      </c>
    </row>
    <row r="14146" spans="2:8" hidden="1" x14ac:dyDescent="0.15">
      <c r="B14146" s="8">
        <v>45338</v>
      </c>
      <c r="C14146" s="4" t="s">
        <v>18</v>
      </c>
      <c r="D14146" s="4" t="s">
        <v>19</v>
      </c>
      <c r="E14146" s="4" t="s">
        <v>20</v>
      </c>
      <c r="F14146" s="4" t="s">
        <v>4425</v>
      </c>
      <c r="G14146" s="4">
        <v>4500</v>
      </c>
      <c r="H14146" s="4">
        <v>9000</v>
      </c>
    </row>
    <row r="14147" spans="2:8" hidden="1" x14ac:dyDescent="0.15">
      <c r="B14147" s="8">
        <v>45341</v>
      </c>
      <c r="C14147" s="4" t="s">
        <v>18</v>
      </c>
      <c r="D14147" s="4" t="s">
        <v>19</v>
      </c>
      <c r="E14147" s="4" t="s">
        <v>20</v>
      </c>
      <c r="F14147" s="4" t="s">
        <v>4164</v>
      </c>
      <c r="G14147" s="4">
        <v>6768</v>
      </c>
      <c r="H14147" s="4">
        <v>13536</v>
      </c>
    </row>
    <row r="14148" spans="2:8" hidden="1" x14ac:dyDescent="0.15">
      <c r="B14148" s="8" t="s">
        <v>1879</v>
      </c>
      <c r="C14148" s="4" t="s">
        <v>27</v>
      </c>
      <c r="D14148" s="4" t="s">
        <v>19</v>
      </c>
      <c r="E14148" s="4" t="s">
        <v>20</v>
      </c>
      <c r="F14148" s="4" t="s">
        <v>3765</v>
      </c>
      <c r="G14148" s="4">
        <v>11200</v>
      </c>
      <c r="H14148" s="4">
        <v>32739.4</v>
      </c>
    </row>
    <row r="14149" spans="2:8" hidden="1" x14ac:dyDescent="0.15">
      <c r="B14149" s="8" t="s">
        <v>591</v>
      </c>
      <c r="C14149" s="4" t="s">
        <v>27</v>
      </c>
      <c r="D14149" s="4" t="s">
        <v>19</v>
      </c>
      <c r="E14149" s="4" t="s">
        <v>20</v>
      </c>
      <c r="F14149" s="4" t="s">
        <v>3597</v>
      </c>
      <c r="G14149" s="4">
        <v>12960</v>
      </c>
      <c r="H14149" s="4">
        <v>35961.769999999997</v>
      </c>
    </row>
    <row r="14150" spans="2:8" hidden="1" x14ac:dyDescent="0.15">
      <c r="B14150" s="8" t="s">
        <v>1499</v>
      </c>
      <c r="C14150" s="4" t="s">
        <v>27</v>
      </c>
      <c r="D14150" s="4" t="s">
        <v>19</v>
      </c>
      <c r="E14150" s="4" t="s">
        <v>20</v>
      </c>
      <c r="F14150" s="4" t="s">
        <v>4267</v>
      </c>
      <c r="G14150" s="4">
        <v>5580</v>
      </c>
      <c r="H14150" s="4">
        <v>21539.54</v>
      </c>
    </row>
    <row r="14151" spans="2:8" hidden="1" x14ac:dyDescent="0.15">
      <c r="B14151" s="8">
        <v>45531</v>
      </c>
      <c r="C14151" s="4" t="s">
        <v>226</v>
      </c>
      <c r="D14151" s="4" t="s">
        <v>3075</v>
      </c>
      <c r="E14151" s="4" t="s">
        <v>2713</v>
      </c>
      <c r="F14151" s="4" t="s">
        <v>6475</v>
      </c>
      <c r="G14151" s="4">
        <v>38.26</v>
      </c>
      <c r="H14151" s="4">
        <v>718.92</v>
      </c>
    </row>
    <row r="14152" spans="2:8" hidden="1" x14ac:dyDescent="0.15">
      <c r="B14152" s="8">
        <v>45551</v>
      </c>
      <c r="C14152" s="4" t="s">
        <v>226</v>
      </c>
      <c r="D14152" s="4" t="s">
        <v>20</v>
      </c>
      <c r="E14152" s="4" t="s">
        <v>1288</v>
      </c>
      <c r="F14152" s="4" t="s">
        <v>6961</v>
      </c>
      <c r="G14152" s="4">
        <v>38</v>
      </c>
      <c r="H14152" s="4">
        <v>85.85</v>
      </c>
    </row>
    <row r="14153" spans="2:8" hidden="1" x14ac:dyDescent="0.15">
      <c r="B14153" s="8">
        <v>45547</v>
      </c>
      <c r="C14153" s="4" t="s">
        <v>226</v>
      </c>
      <c r="D14153" s="4" t="s">
        <v>3075</v>
      </c>
      <c r="E14153" s="4" t="s">
        <v>2713</v>
      </c>
      <c r="F14153" s="4" t="s">
        <v>6962</v>
      </c>
      <c r="G14153" s="4">
        <v>37.6</v>
      </c>
      <c r="H14153" s="4">
        <v>979.2</v>
      </c>
    </row>
    <row r="14154" spans="2:8" hidden="1" x14ac:dyDescent="0.15">
      <c r="B14154" s="8">
        <v>45498</v>
      </c>
      <c r="C14154" s="4" t="s">
        <v>226</v>
      </c>
      <c r="D14154" s="4" t="s">
        <v>3075</v>
      </c>
      <c r="E14154" s="4" t="s">
        <v>950</v>
      </c>
      <c r="F14154" s="4" t="s">
        <v>1363</v>
      </c>
      <c r="G14154" s="4">
        <v>37.6</v>
      </c>
      <c r="H14154" s="4">
        <v>756.34</v>
      </c>
    </row>
    <row r="14155" spans="2:8" hidden="1" x14ac:dyDescent="0.15">
      <c r="B14155" s="8">
        <v>45400</v>
      </c>
      <c r="C14155" s="4" t="s">
        <v>18</v>
      </c>
      <c r="D14155" s="4" t="s">
        <v>301</v>
      </c>
      <c r="E14155" s="4" t="s">
        <v>20</v>
      </c>
      <c r="F14155" s="4" t="s">
        <v>3737</v>
      </c>
      <c r="G14155" s="4">
        <v>11448</v>
      </c>
      <c r="H14155" s="4">
        <v>25185.599999999999</v>
      </c>
    </row>
    <row r="14156" spans="2:8" hidden="1" x14ac:dyDescent="0.15">
      <c r="B14156" s="8" t="s">
        <v>1418</v>
      </c>
      <c r="C14156" s="4" t="s">
        <v>27</v>
      </c>
      <c r="D14156" s="4" t="s">
        <v>19</v>
      </c>
      <c r="E14156" s="4" t="s">
        <v>20</v>
      </c>
      <c r="F14156" s="4" t="s">
        <v>3844</v>
      </c>
      <c r="G14156" s="4">
        <v>10125</v>
      </c>
      <c r="H14156" s="4">
        <v>20293.21</v>
      </c>
    </row>
    <row r="14157" spans="2:8" hidden="1" x14ac:dyDescent="0.15">
      <c r="B14157" s="8">
        <v>45348</v>
      </c>
      <c r="C14157" s="4" t="s">
        <v>226</v>
      </c>
      <c r="D14157" s="4" t="s">
        <v>20</v>
      </c>
      <c r="E14157" s="4" t="s">
        <v>2964</v>
      </c>
      <c r="F14157" s="4" t="s">
        <v>6964</v>
      </c>
      <c r="G14157" s="4">
        <v>37.17</v>
      </c>
      <c r="H14157" s="4">
        <v>375.24</v>
      </c>
    </row>
    <row r="14158" spans="2:8" hidden="1" x14ac:dyDescent="0.15">
      <c r="B14158" s="8" t="s">
        <v>2660</v>
      </c>
      <c r="C14158" s="4" t="s">
        <v>27</v>
      </c>
      <c r="D14158" s="4" t="s">
        <v>19</v>
      </c>
      <c r="E14158" s="4" t="s">
        <v>20</v>
      </c>
      <c r="F14158" s="4" t="s">
        <v>2661</v>
      </c>
      <c r="G14158" s="4">
        <v>19962</v>
      </c>
      <c r="H14158" s="4">
        <v>39924</v>
      </c>
    </row>
    <row r="14159" spans="2:8" hidden="1" x14ac:dyDescent="0.15">
      <c r="B14159" s="8" t="s">
        <v>2660</v>
      </c>
      <c r="C14159" s="4" t="s">
        <v>27</v>
      </c>
      <c r="D14159" s="4" t="s">
        <v>19</v>
      </c>
      <c r="E14159" s="4" t="s">
        <v>20</v>
      </c>
      <c r="F14159" s="4" t="s">
        <v>4705</v>
      </c>
      <c r="G14159" s="4">
        <v>2916</v>
      </c>
      <c r="H14159" s="4">
        <v>5832</v>
      </c>
    </row>
    <row r="14160" spans="2:8" hidden="1" x14ac:dyDescent="0.15">
      <c r="B14160" s="8" t="s">
        <v>1060</v>
      </c>
      <c r="C14160" s="4" t="s">
        <v>27</v>
      </c>
      <c r="D14160" s="4" t="s">
        <v>19</v>
      </c>
      <c r="E14160" s="4" t="s">
        <v>20</v>
      </c>
      <c r="F14160" s="4" t="s">
        <v>4574</v>
      </c>
      <c r="G14160" s="4">
        <v>3312</v>
      </c>
      <c r="H14160" s="4">
        <v>6637.77</v>
      </c>
    </row>
    <row r="14161" spans="2:8" hidden="1" x14ac:dyDescent="0.15">
      <c r="B14161" s="8" t="s">
        <v>1060</v>
      </c>
      <c r="C14161" s="4" t="s">
        <v>27</v>
      </c>
      <c r="D14161" s="4" t="s">
        <v>19</v>
      </c>
      <c r="E14161" s="4" t="s">
        <v>20</v>
      </c>
      <c r="F14161" s="4" t="s">
        <v>4520</v>
      </c>
      <c r="G14161" s="4">
        <v>3744</v>
      </c>
      <c r="H14161" s="4">
        <v>7503.56</v>
      </c>
    </row>
    <row r="14162" spans="2:8" hidden="1" x14ac:dyDescent="0.15">
      <c r="B14162" s="8">
        <v>45509</v>
      </c>
      <c r="C14162" s="4" t="s">
        <v>226</v>
      </c>
      <c r="D14162" s="4" t="s">
        <v>20</v>
      </c>
      <c r="E14162" s="4" t="s">
        <v>2237</v>
      </c>
      <c r="F14162" s="4" t="s">
        <v>1280</v>
      </c>
      <c r="G14162" s="4">
        <v>32.799999999999997</v>
      </c>
      <c r="H14162" s="4">
        <v>615.1</v>
      </c>
    </row>
    <row r="14163" spans="2:8" hidden="1" x14ac:dyDescent="0.15">
      <c r="B14163" s="8">
        <v>45392</v>
      </c>
      <c r="C14163" s="4" t="s">
        <v>226</v>
      </c>
      <c r="D14163" s="4" t="s">
        <v>301</v>
      </c>
      <c r="E14163" s="4" t="s">
        <v>2713</v>
      </c>
      <c r="F14163" s="4" t="s">
        <v>6475</v>
      </c>
      <c r="G14163" s="4">
        <v>31.66</v>
      </c>
      <c r="H14163" s="4">
        <v>448.51</v>
      </c>
    </row>
    <row r="14164" spans="2:8" hidden="1" x14ac:dyDescent="0.15">
      <c r="B14164" s="8">
        <v>45390</v>
      </c>
      <c r="C14164" s="4" t="s">
        <v>226</v>
      </c>
      <c r="D14164" s="4" t="s">
        <v>301</v>
      </c>
      <c r="E14164" s="4" t="s">
        <v>2237</v>
      </c>
      <c r="F14164" s="4" t="s">
        <v>6993</v>
      </c>
      <c r="G14164" s="4">
        <v>31.5</v>
      </c>
      <c r="H14164" s="4">
        <v>475.84</v>
      </c>
    </row>
    <row r="14165" spans="2:8" hidden="1" x14ac:dyDescent="0.15">
      <c r="B14165" s="8">
        <v>45343</v>
      </c>
      <c r="C14165" s="4" t="s">
        <v>226</v>
      </c>
      <c r="D14165" s="4" t="s">
        <v>20</v>
      </c>
      <c r="E14165" s="4" t="s">
        <v>2722</v>
      </c>
      <c r="F14165" s="4" t="s">
        <v>1363</v>
      </c>
      <c r="G14165" s="4">
        <v>30.56</v>
      </c>
      <c r="H14165" s="4">
        <v>343.8</v>
      </c>
    </row>
    <row r="14166" spans="2:8" hidden="1" x14ac:dyDescent="0.15">
      <c r="B14166" s="8">
        <v>45581</v>
      </c>
      <c r="C14166" s="4" t="s">
        <v>226</v>
      </c>
      <c r="D14166" s="4" t="s">
        <v>3075</v>
      </c>
      <c r="E14166" s="4" t="s">
        <v>2713</v>
      </c>
      <c r="F14166" s="4" t="s">
        <v>7001</v>
      </c>
      <c r="G14166" s="4">
        <v>30.08</v>
      </c>
      <c r="H14166" s="4">
        <v>775.36</v>
      </c>
    </row>
    <row r="14167" spans="2:8" hidden="1" x14ac:dyDescent="0.15">
      <c r="B14167" s="8">
        <v>45456</v>
      </c>
      <c r="C14167" s="4" t="s">
        <v>226</v>
      </c>
      <c r="D14167" s="4" t="s">
        <v>3075</v>
      </c>
      <c r="E14167" s="4" t="s">
        <v>2713</v>
      </c>
      <c r="F14167" s="4" t="s">
        <v>7002</v>
      </c>
      <c r="G14167" s="4">
        <v>30.08</v>
      </c>
      <c r="H14167" s="4">
        <v>747.36</v>
      </c>
    </row>
    <row r="14168" spans="2:8" hidden="1" x14ac:dyDescent="0.15">
      <c r="B14168" s="8">
        <v>45429</v>
      </c>
      <c r="C14168" s="4" t="s">
        <v>226</v>
      </c>
      <c r="D14168" s="4" t="s">
        <v>3075</v>
      </c>
      <c r="E14168" s="4" t="s">
        <v>1288</v>
      </c>
      <c r="F14168" s="4" t="s">
        <v>6916</v>
      </c>
      <c r="G14168" s="4">
        <v>30.08</v>
      </c>
      <c r="H14168" s="4">
        <v>583.36</v>
      </c>
    </row>
    <row r="14169" spans="2:8" hidden="1" x14ac:dyDescent="0.15">
      <c r="B14169" s="8">
        <v>45636</v>
      </c>
      <c r="C14169" s="4" t="s">
        <v>226</v>
      </c>
      <c r="D14169" s="4" t="s">
        <v>3075</v>
      </c>
      <c r="E14169" s="4" t="s">
        <v>950</v>
      </c>
      <c r="F14169" s="4" t="s">
        <v>7003</v>
      </c>
      <c r="G14169" s="4">
        <v>30.08</v>
      </c>
      <c r="H14169" s="4">
        <v>566.58000000000004</v>
      </c>
    </row>
    <row r="14170" spans="2:8" hidden="1" x14ac:dyDescent="0.15">
      <c r="B14170" s="8" t="s">
        <v>1989</v>
      </c>
      <c r="C14170" s="4" t="s">
        <v>27</v>
      </c>
      <c r="D14170" s="4" t="s">
        <v>19</v>
      </c>
      <c r="E14170" s="4" t="s">
        <v>20</v>
      </c>
      <c r="F14170" s="4" t="s">
        <v>1990</v>
      </c>
      <c r="G14170" s="4">
        <v>23244</v>
      </c>
      <c r="H14170" s="4">
        <v>46585.5</v>
      </c>
    </row>
    <row r="14171" spans="2:8" hidden="1" x14ac:dyDescent="0.15">
      <c r="B14171" s="8" t="s">
        <v>2481</v>
      </c>
      <c r="C14171" s="4" t="s">
        <v>27</v>
      </c>
      <c r="D14171" s="4" t="s">
        <v>19</v>
      </c>
      <c r="E14171" s="4" t="s">
        <v>20</v>
      </c>
      <c r="F14171" s="4" t="s">
        <v>3036</v>
      </c>
      <c r="G14171" s="4">
        <v>17550</v>
      </c>
      <c r="H14171" s="4">
        <v>35168.49</v>
      </c>
    </row>
    <row r="14172" spans="2:8" hidden="1" x14ac:dyDescent="0.15">
      <c r="B14172" s="8" t="s">
        <v>1060</v>
      </c>
      <c r="C14172" s="4" t="s">
        <v>27</v>
      </c>
      <c r="D14172" s="4" t="s">
        <v>19</v>
      </c>
      <c r="E14172" s="4" t="s">
        <v>20</v>
      </c>
      <c r="F14172" s="4" t="s">
        <v>3036</v>
      </c>
      <c r="G14172" s="4">
        <v>15624</v>
      </c>
      <c r="H14172" s="4">
        <v>31312.93</v>
      </c>
    </row>
    <row r="14173" spans="2:8" hidden="1" x14ac:dyDescent="0.15">
      <c r="B14173" s="8" t="s">
        <v>1418</v>
      </c>
      <c r="C14173" s="4" t="s">
        <v>27</v>
      </c>
      <c r="D14173" s="4" t="s">
        <v>19</v>
      </c>
      <c r="E14173" s="4" t="s">
        <v>20</v>
      </c>
      <c r="F14173" s="4" t="s">
        <v>3036</v>
      </c>
      <c r="G14173" s="4">
        <v>12123</v>
      </c>
      <c r="H14173" s="4">
        <v>24297.74</v>
      </c>
    </row>
    <row r="14174" spans="2:8" hidden="1" x14ac:dyDescent="0.15">
      <c r="B14174" s="8" t="s">
        <v>513</v>
      </c>
      <c r="C14174" s="4" t="s">
        <v>27</v>
      </c>
      <c r="D14174" s="4" t="s">
        <v>19</v>
      </c>
      <c r="E14174" s="4" t="s">
        <v>20</v>
      </c>
      <c r="F14174" s="4" t="s">
        <v>3036</v>
      </c>
      <c r="G14174" s="4">
        <v>10332</v>
      </c>
      <c r="H14174" s="4">
        <v>20705.61</v>
      </c>
    </row>
    <row r="14175" spans="2:8" hidden="1" x14ac:dyDescent="0.15">
      <c r="B14175" s="8">
        <v>45569</v>
      </c>
      <c r="C14175" s="4" t="s">
        <v>226</v>
      </c>
      <c r="D14175" s="4" t="s">
        <v>3075</v>
      </c>
      <c r="E14175" s="4" t="s">
        <v>523</v>
      </c>
      <c r="F14175" s="4" t="s">
        <v>7019</v>
      </c>
      <c r="G14175" s="4">
        <v>29.16</v>
      </c>
      <c r="H14175" s="4">
        <v>548.19000000000005</v>
      </c>
    </row>
    <row r="14176" spans="2:8" hidden="1" x14ac:dyDescent="0.15">
      <c r="B14176" s="8" t="s">
        <v>2481</v>
      </c>
      <c r="C14176" s="4" t="s">
        <v>27</v>
      </c>
      <c r="D14176" s="4" t="s">
        <v>19</v>
      </c>
      <c r="E14176" s="4" t="s">
        <v>20</v>
      </c>
      <c r="F14176" s="4" t="s">
        <v>3036</v>
      </c>
      <c r="G14176" s="4">
        <v>9000</v>
      </c>
      <c r="H14176" s="4">
        <v>18035.12</v>
      </c>
    </row>
    <row r="14177" spans="2:8" hidden="1" x14ac:dyDescent="0.15">
      <c r="B14177" s="8">
        <v>45390</v>
      </c>
      <c r="C14177" s="4" t="s">
        <v>226</v>
      </c>
      <c r="D14177" s="4" t="s">
        <v>301</v>
      </c>
      <c r="E14177" s="4" t="s">
        <v>2237</v>
      </c>
      <c r="F14177" s="4" t="s">
        <v>1958</v>
      </c>
      <c r="G14177" s="4">
        <v>27.22</v>
      </c>
      <c r="H14177" s="4">
        <v>218.42</v>
      </c>
    </row>
    <row r="14178" spans="2:8" hidden="1" x14ac:dyDescent="0.15">
      <c r="B14178" s="8">
        <v>45616</v>
      </c>
      <c r="C14178" s="4" t="s">
        <v>226</v>
      </c>
      <c r="D14178" s="4" t="s">
        <v>20</v>
      </c>
      <c r="E14178" s="4" t="s">
        <v>2713</v>
      </c>
      <c r="F14178" s="4" t="s">
        <v>7026</v>
      </c>
      <c r="G14178" s="4">
        <v>26.57</v>
      </c>
      <c r="H14178" s="4">
        <v>273.23</v>
      </c>
    </row>
    <row r="14179" spans="2:8" hidden="1" x14ac:dyDescent="0.15">
      <c r="B14179" s="8" t="s">
        <v>684</v>
      </c>
      <c r="C14179" s="4" t="s">
        <v>27</v>
      </c>
      <c r="D14179" s="4" t="s">
        <v>19</v>
      </c>
      <c r="E14179" s="4" t="s">
        <v>20</v>
      </c>
      <c r="F14179" s="4" t="s">
        <v>1437</v>
      </c>
      <c r="G14179" s="4">
        <v>26595</v>
      </c>
      <c r="H14179" s="4">
        <v>53190</v>
      </c>
    </row>
    <row r="14180" spans="2:8" hidden="1" x14ac:dyDescent="0.15">
      <c r="B14180" s="8">
        <v>45323</v>
      </c>
      <c r="C14180" s="4" t="s">
        <v>226</v>
      </c>
      <c r="D14180" s="4" t="s">
        <v>20</v>
      </c>
      <c r="E14180" s="4" t="s">
        <v>2713</v>
      </c>
      <c r="F14180" s="4" t="s">
        <v>6115</v>
      </c>
      <c r="G14180" s="4">
        <v>25.9</v>
      </c>
      <c r="H14180" s="4">
        <v>119.66</v>
      </c>
    </row>
    <row r="14181" spans="2:8" hidden="1" x14ac:dyDescent="0.15">
      <c r="B14181" s="8">
        <v>45301</v>
      </c>
      <c r="C14181" s="4" t="s">
        <v>226</v>
      </c>
      <c r="D14181" s="4" t="s">
        <v>20</v>
      </c>
      <c r="E14181" s="4" t="s">
        <v>2713</v>
      </c>
      <c r="F14181" s="4" t="s">
        <v>6115</v>
      </c>
      <c r="G14181" s="4">
        <v>25.9</v>
      </c>
      <c r="H14181" s="4">
        <v>118.69</v>
      </c>
    </row>
    <row r="14182" spans="2:8" hidden="1" x14ac:dyDescent="0.15">
      <c r="B14182" s="8">
        <v>45482</v>
      </c>
      <c r="C14182" s="4" t="s">
        <v>226</v>
      </c>
      <c r="D14182" s="4" t="s">
        <v>3075</v>
      </c>
      <c r="E14182" s="4" t="s">
        <v>2722</v>
      </c>
      <c r="F14182" s="4" t="s">
        <v>1363</v>
      </c>
      <c r="G14182" s="4">
        <v>25.888000000000002</v>
      </c>
      <c r="H14182" s="4">
        <v>103.28</v>
      </c>
    </row>
    <row r="14183" spans="2:8" hidden="1" x14ac:dyDescent="0.15">
      <c r="B14183" s="8">
        <v>45391</v>
      </c>
      <c r="C14183" s="4" t="s">
        <v>18</v>
      </c>
      <c r="D14183" s="4" t="s">
        <v>301</v>
      </c>
      <c r="E14183" s="4" t="s">
        <v>20</v>
      </c>
      <c r="F14183" s="4" t="s">
        <v>4275</v>
      </c>
      <c r="G14183" s="4">
        <v>5400</v>
      </c>
      <c r="H14183" s="4">
        <v>12420</v>
      </c>
    </row>
    <row r="14184" spans="2:8" hidden="1" x14ac:dyDescent="0.15">
      <c r="B14184" s="8">
        <v>45426</v>
      </c>
      <c r="C14184" s="4" t="s">
        <v>18</v>
      </c>
      <c r="D14184" s="4" t="s">
        <v>19</v>
      </c>
      <c r="E14184" s="4" t="s">
        <v>20</v>
      </c>
      <c r="F14184" s="4" t="s">
        <v>4038</v>
      </c>
      <c r="G14184" s="4">
        <v>8145</v>
      </c>
      <c r="H14184" s="4">
        <v>17919</v>
      </c>
    </row>
    <row r="14185" spans="2:8" hidden="1" x14ac:dyDescent="0.15">
      <c r="B14185" s="8">
        <v>45385</v>
      </c>
      <c r="C14185" s="4" t="s">
        <v>18</v>
      </c>
      <c r="D14185" s="4" t="s">
        <v>301</v>
      </c>
      <c r="E14185" s="4" t="s">
        <v>20</v>
      </c>
      <c r="F14185" s="4" t="s">
        <v>3935</v>
      </c>
      <c r="G14185" s="4">
        <v>9567</v>
      </c>
      <c r="H14185" s="4">
        <v>22004.1</v>
      </c>
    </row>
    <row r="14186" spans="2:8" hidden="1" x14ac:dyDescent="0.15">
      <c r="B14186" s="8" t="s">
        <v>1926</v>
      </c>
      <c r="C14186" s="4" t="s">
        <v>27</v>
      </c>
      <c r="D14186" s="4" t="s">
        <v>19</v>
      </c>
      <c r="E14186" s="4" t="s">
        <v>20</v>
      </c>
      <c r="F14186" s="4" t="s">
        <v>1927</v>
      </c>
      <c r="G14186" s="4">
        <v>24368</v>
      </c>
      <c r="H14186" s="4">
        <v>48859.91</v>
      </c>
    </row>
    <row r="14187" spans="2:8" hidden="1" x14ac:dyDescent="0.15">
      <c r="B14187" s="8" t="s">
        <v>2400</v>
      </c>
      <c r="C14187" s="4" t="s">
        <v>27</v>
      </c>
      <c r="D14187" s="4" t="s">
        <v>19</v>
      </c>
      <c r="E14187" s="4" t="s">
        <v>20</v>
      </c>
      <c r="F14187" s="4" t="s">
        <v>2429</v>
      </c>
      <c r="G14187" s="4">
        <v>20250</v>
      </c>
      <c r="H14187" s="4">
        <v>17474.009999999998</v>
      </c>
    </row>
    <row r="14188" spans="2:8" hidden="1" x14ac:dyDescent="0.15">
      <c r="B14188" s="8" t="s">
        <v>1193</v>
      </c>
      <c r="C14188" s="4" t="s">
        <v>27</v>
      </c>
      <c r="D14188" s="4" t="s">
        <v>19</v>
      </c>
      <c r="E14188" s="4" t="s">
        <v>20</v>
      </c>
      <c r="F14188" s="4" t="s">
        <v>2429</v>
      </c>
      <c r="G14188" s="4">
        <v>20250</v>
      </c>
      <c r="H14188" s="4">
        <v>14234.01</v>
      </c>
    </row>
    <row r="14189" spans="2:8" hidden="1" x14ac:dyDescent="0.15">
      <c r="B14189" s="8">
        <v>45638</v>
      </c>
      <c r="C14189" s="4" t="s">
        <v>226</v>
      </c>
      <c r="D14189" s="4" t="s">
        <v>20</v>
      </c>
      <c r="E14189" s="4" t="s">
        <v>196</v>
      </c>
      <c r="F14189" s="4" t="s">
        <v>7079</v>
      </c>
      <c r="G14189" s="4">
        <v>25</v>
      </c>
      <c r="H14189" s="4">
        <v>81.47</v>
      </c>
    </row>
    <row r="14190" spans="2:8" hidden="1" x14ac:dyDescent="0.15">
      <c r="B14190" s="8">
        <v>45350</v>
      </c>
      <c r="C14190" s="4" t="s">
        <v>226</v>
      </c>
      <c r="D14190" s="4" t="s">
        <v>20</v>
      </c>
      <c r="E14190" s="4" t="s">
        <v>2401</v>
      </c>
      <c r="F14190" s="4" t="s">
        <v>7086</v>
      </c>
      <c r="G14190" s="4">
        <v>24.6</v>
      </c>
      <c r="H14190" s="4">
        <v>382.13</v>
      </c>
    </row>
    <row r="14191" spans="2:8" hidden="1" x14ac:dyDescent="0.15">
      <c r="B14191" s="8">
        <v>45323</v>
      </c>
      <c r="C14191" s="4" t="s">
        <v>226</v>
      </c>
      <c r="D14191" s="4" t="s">
        <v>391</v>
      </c>
      <c r="E14191" s="4" t="s">
        <v>2713</v>
      </c>
      <c r="F14191" s="4" t="s">
        <v>6115</v>
      </c>
      <c r="G14191" s="4">
        <v>23.1</v>
      </c>
      <c r="H14191" s="4">
        <v>106.73</v>
      </c>
    </row>
    <row r="14192" spans="2:8" hidden="1" x14ac:dyDescent="0.15">
      <c r="B14192" s="8">
        <v>45301</v>
      </c>
      <c r="C14192" s="4" t="s">
        <v>226</v>
      </c>
      <c r="D14192" s="4" t="s">
        <v>391</v>
      </c>
      <c r="E14192" s="4" t="s">
        <v>2713</v>
      </c>
      <c r="F14192" s="4" t="s">
        <v>7098</v>
      </c>
      <c r="G14192" s="4">
        <v>23.1</v>
      </c>
      <c r="H14192" s="4">
        <v>105.86</v>
      </c>
    </row>
    <row r="14193" spans="2:8" hidden="1" x14ac:dyDescent="0.15">
      <c r="B14193" s="8">
        <v>45583</v>
      </c>
      <c r="C14193" s="4" t="s">
        <v>226</v>
      </c>
      <c r="D14193" s="4" t="s">
        <v>3075</v>
      </c>
      <c r="E14193" s="4" t="s">
        <v>950</v>
      </c>
      <c r="F14193" s="4" t="s">
        <v>7101</v>
      </c>
      <c r="G14193" s="4">
        <v>22.608000000000001</v>
      </c>
      <c r="H14193" s="4">
        <v>385.75</v>
      </c>
    </row>
    <row r="14194" spans="2:8" hidden="1" x14ac:dyDescent="0.15">
      <c r="B14194" s="8">
        <v>45650</v>
      </c>
      <c r="C14194" s="4" t="s">
        <v>226</v>
      </c>
      <c r="D14194" s="4" t="s">
        <v>3075</v>
      </c>
      <c r="E14194" s="4" t="s">
        <v>950</v>
      </c>
      <c r="F14194" s="4" t="s">
        <v>7102</v>
      </c>
      <c r="G14194" s="4">
        <v>22.608000000000001</v>
      </c>
      <c r="H14194" s="4">
        <v>375.3</v>
      </c>
    </row>
    <row r="14195" spans="2:8" hidden="1" x14ac:dyDescent="0.15">
      <c r="B14195" s="8">
        <v>45561</v>
      </c>
      <c r="C14195" s="4" t="s">
        <v>226</v>
      </c>
      <c r="D14195" s="4" t="s">
        <v>3075</v>
      </c>
      <c r="E14195" s="4" t="s">
        <v>950</v>
      </c>
      <c r="F14195" s="4" t="s">
        <v>7104</v>
      </c>
      <c r="G14195" s="4">
        <v>22.56</v>
      </c>
      <c r="H14195" s="4">
        <v>506.19</v>
      </c>
    </row>
    <row r="14196" spans="2:8" hidden="1" x14ac:dyDescent="0.15">
      <c r="B14196" s="8">
        <v>45540</v>
      </c>
      <c r="C14196" s="4" t="s">
        <v>226</v>
      </c>
      <c r="D14196" s="4" t="s">
        <v>3075</v>
      </c>
      <c r="E14196" s="4" t="s">
        <v>1288</v>
      </c>
      <c r="F14196" s="4" t="s">
        <v>7105</v>
      </c>
      <c r="G14196" s="4">
        <v>22.56</v>
      </c>
      <c r="H14196" s="4">
        <v>489.6</v>
      </c>
    </row>
    <row r="14197" spans="2:8" hidden="1" x14ac:dyDescent="0.15">
      <c r="B14197" s="8">
        <v>45639</v>
      </c>
      <c r="C14197" s="4" t="s">
        <v>226</v>
      </c>
      <c r="D14197" s="4" t="s">
        <v>3075</v>
      </c>
      <c r="E14197" s="4" t="s">
        <v>2722</v>
      </c>
      <c r="F14197" s="4" t="s">
        <v>7106</v>
      </c>
      <c r="G14197" s="4">
        <v>22.56</v>
      </c>
      <c r="H14197" s="4">
        <v>487.73</v>
      </c>
    </row>
    <row r="14198" spans="2:8" hidden="1" x14ac:dyDescent="0.15">
      <c r="B14198" s="8">
        <v>45492</v>
      </c>
      <c r="C14198" s="4" t="s">
        <v>226</v>
      </c>
      <c r="D14198" s="4" t="s">
        <v>3075</v>
      </c>
      <c r="E14198" s="4" t="s">
        <v>950</v>
      </c>
      <c r="F14198" s="4" t="s">
        <v>7107</v>
      </c>
      <c r="G14198" s="4">
        <v>22.56</v>
      </c>
      <c r="H14198" s="4">
        <v>464.86</v>
      </c>
    </row>
    <row r="14199" spans="2:8" hidden="1" x14ac:dyDescent="0.15">
      <c r="B14199" s="8">
        <v>45449</v>
      </c>
      <c r="C14199" s="4" t="s">
        <v>226</v>
      </c>
      <c r="D14199" s="4" t="s">
        <v>3075</v>
      </c>
      <c r="E14199" s="4" t="s">
        <v>1288</v>
      </c>
      <c r="F14199" s="4" t="s">
        <v>7103</v>
      </c>
      <c r="G14199" s="4">
        <v>22.56</v>
      </c>
      <c r="H14199" s="4">
        <v>454.08</v>
      </c>
    </row>
    <row r="14200" spans="2:8" hidden="1" x14ac:dyDescent="0.15">
      <c r="B14200" s="8">
        <v>45597</v>
      </c>
      <c r="C14200" s="4" t="s">
        <v>226</v>
      </c>
      <c r="D14200" s="4" t="s">
        <v>3075</v>
      </c>
      <c r="E14200" s="4" t="s">
        <v>950</v>
      </c>
      <c r="F14200" s="4" t="s">
        <v>6916</v>
      </c>
      <c r="G14200" s="4">
        <v>22.56</v>
      </c>
      <c r="H14200" s="4">
        <v>435.24</v>
      </c>
    </row>
    <row r="14201" spans="2:8" hidden="1" x14ac:dyDescent="0.15">
      <c r="B14201" s="8">
        <v>45622</v>
      </c>
      <c r="C14201" s="4" t="s">
        <v>226</v>
      </c>
      <c r="D14201" s="4" t="s">
        <v>3075</v>
      </c>
      <c r="E14201" s="4" t="s">
        <v>950</v>
      </c>
      <c r="F14201" s="4" t="s">
        <v>6916</v>
      </c>
      <c r="G14201" s="4">
        <v>22.56</v>
      </c>
      <c r="H14201" s="4">
        <v>406.86</v>
      </c>
    </row>
    <row r="14202" spans="2:8" hidden="1" x14ac:dyDescent="0.15">
      <c r="B14202" s="8">
        <v>45617</v>
      </c>
      <c r="C14202" s="4" t="s">
        <v>226</v>
      </c>
      <c r="D14202" s="4" t="s">
        <v>3075</v>
      </c>
      <c r="E14202" s="4" t="s">
        <v>1288</v>
      </c>
      <c r="F14202" s="4" t="s">
        <v>6917</v>
      </c>
      <c r="G14202" s="4">
        <v>22.56</v>
      </c>
      <c r="H14202" s="4">
        <v>394.08</v>
      </c>
    </row>
    <row r="14203" spans="2:8" hidden="1" x14ac:dyDescent="0.15">
      <c r="B14203" s="8">
        <v>45576</v>
      </c>
      <c r="C14203" s="4" t="s">
        <v>226</v>
      </c>
      <c r="D14203" s="4" t="s">
        <v>3075</v>
      </c>
      <c r="E14203" s="4" t="s">
        <v>950</v>
      </c>
      <c r="F14203" s="4" t="s">
        <v>7108</v>
      </c>
      <c r="G14203" s="4">
        <v>22.56</v>
      </c>
      <c r="H14203" s="4">
        <v>363.26</v>
      </c>
    </row>
    <row r="14204" spans="2:8" hidden="1" x14ac:dyDescent="0.15">
      <c r="B14204" s="8">
        <v>45587</v>
      </c>
      <c r="C14204" s="4" t="s">
        <v>226</v>
      </c>
      <c r="D14204" s="4" t="s">
        <v>20</v>
      </c>
      <c r="E14204" s="4" t="s">
        <v>1288</v>
      </c>
      <c r="F14204" s="4" t="s">
        <v>7111</v>
      </c>
      <c r="G14204" s="4">
        <v>22.32</v>
      </c>
      <c r="H14204" s="4">
        <v>435.52</v>
      </c>
    </row>
    <row r="14205" spans="2:8" hidden="1" x14ac:dyDescent="0.15">
      <c r="B14205" s="8">
        <v>45360</v>
      </c>
      <c r="C14205" s="4" t="s">
        <v>226</v>
      </c>
      <c r="D14205" s="4" t="s">
        <v>20</v>
      </c>
      <c r="E14205" s="4" t="s">
        <v>1288</v>
      </c>
      <c r="F14205" s="4" t="s">
        <v>7113</v>
      </c>
      <c r="G14205" s="4">
        <v>22.15</v>
      </c>
      <c r="H14205" s="4">
        <v>287.19</v>
      </c>
    </row>
    <row r="14206" spans="2:8" hidden="1" x14ac:dyDescent="0.15">
      <c r="B14206" s="8" t="s">
        <v>985</v>
      </c>
      <c r="C14206" s="4" t="s">
        <v>27</v>
      </c>
      <c r="D14206" s="4" t="s">
        <v>19</v>
      </c>
      <c r="E14206" s="4" t="s">
        <v>20</v>
      </c>
      <c r="F14206" s="4" t="s">
        <v>2429</v>
      </c>
      <c r="G14206" s="4">
        <v>19152</v>
      </c>
      <c r="H14206" s="4">
        <v>16531.810000000001</v>
      </c>
    </row>
    <row r="14207" spans="2:8" hidden="1" x14ac:dyDescent="0.15">
      <c r="B14207" s="8">
        <v>45469</v>
      </c>
      <c r="C14207" s="4" t="s">
        <v>226</v>
      </c>
      <c r="D14207" s="4" t="s">
        <v>20</v>
      </c>
      <c r="E14207" s="4" t="s">
        <v>2713</v>
      </c>
      <c r="F14207" s="4" t="s">
        <v>6475</v>
      </c>
      <c r="G14207" s="4">
        <v>21.28</v>
      </c>
      <c r="H14207" s="4">
        <v>443.97</v>
      </c>
    </row>
    <row r="14208" spans="2:8" hidden="1" x14ac:dyDescent="0.15">
      <c r="B14208" s="8">
        <v>45324</v>
      </c>
      <c r="C14208" s="4" t="s">
        <v>226</v>
      </c>
      <c r="D14208" s="4" t="s">
        <v>20</v>
      </c>
      <c r="E14208" s="4" t="s">
        <v>7120</v>
      </c>
      <c r="F14208" s="4" t="s">
        <v>7121</v>
      </c>
      <c r="G14208" s="4">
        <v>21</v>
      </c>
      <c r="H14208" s="4">
        <v>42.86</v>
      </c>
    </row>
    <row r="14209" spans="2:8" hidden="1" x14ac:dyDescent="0.15">
      <c r="B14209" s="8" t="s">
        <v>82</v>
      </c>
      <c r="C14209" s="4" t="s">
        <v>27</v>
      </c>
      <c r="D14209" s="4" t="s">
        <v>19</v>
      </c>
      <c r="E14209" s="4" t="s">
        <v>20</v>
      </c>
      <c r="F14209" s="4" t="s">
        <v>2429</v>
      </c>
      <c r="G14209" s="4">
        <v>18954</v>
      </c>
      <c r="H14209" s="4">
        <v>13326.85</v>
      </c>
    </row>
    <row r="14210" spans="2:8" hidden="1" x14ac:dyDescent="0.15">
      <c r="B14210" s="8">
        <v>45644</v>
      </c>
      <c r="C14210" s="4" t="s">
        <v>226</v>
      </c>
      <c r="D14210" s="4" t="s">
        <v>20</v>
      </c>
      <c r="E14210" s="4" t="s">
        <v>2713</v>
      </c>
      <c r="F14210" s="4" t="s">
        <v>6475</v>
      </c>
      <c r="G14210" s="4">
        <v>20.47</v>
      </c>
      <c r="H14210" s="4">
        <v>220.38</v>
      </c>
    </row>
    <row r="14211" spans="2:8" hidden="1" x14ac:dyDescent="0.15">
      <c r="B14211" s="8">
        <v>45650</v>
      </c>
      <c r="C14211" s="4" t="s">
        <v>226</v>
      </c>
      <c r="D14211" s="4" t="s">
        <v>3075</v>
      </c>
      <c r="E14211" s="4" t="s">
        <v>950</v>
      </c>
      <c r="F14211" s="4" t="s">
        <v>7129</v>
      </c>
      <c r="G14211" s="4">
        <v>20.21</v>
      </c>
      <c r="H14211" s="4">
        <v>337.48</v>
      </c>
    </row>
    <row r="14212" spans="2:8" hidden="1" x14ac:dyDescent="0.15">
      <c r="B14212" s="8" t="s">
        <v>634</v>
      </c>
      <c r="C14212" s="4" t="s">
        <v>27</v>
      </c>
      <c r="D14212" s="4" t="s">
        <v>19</v>
      </c>
      <c r="E14212" s="4" t="s">
        <v>20</v>
      </c>
      <c r="F14212" s="4" t="s">
        <v>2429</v>
      </c>
      <c r="G14212" s="4">
        <v>18900</v>
      </c>
      <c r="H14212" s="4">
        <v>16026.6</v>
      </c>
    </row>
    <row r="14213" spans="2:8" hidden="1" x14ac:dyDescent="0.15">
      <c r="B14213" s="8" t="s">
        <v>1193</v>
      </c>
      <c r="C14213" s="4" t="s">
        <v>27</v>
      </c>
      <c r="D14213" s="4" t="s">
        <v>19</v>
      </c>
      <c r="E14213" s="4" t="s">
        <v>20</v>
      </c>
      <c r="F14213" s="4" t="s">
        <v>2429</v>
      </c>
      <c r="G14213" s="4">
        <v>17595</v>
      </c>
      <c r="H14213" s="4">
        <v>12375.51</v>
      </c>
    </row>
    <row r="14214" spans="2:8" hidden="1" x14ac:dyDescent="0.15">
      <c r="B14214" s="8" t="s">
        <v>2270</v>
      </c>
      <c r="C14214" s="4" t="s">
        <v>27</v>
      </c>
      <c r="D14214" s="4" t="s">
        <v>19</v>
      </c>
      <c r="E14214" s="4" t="s">
        <v>20</v>
      </c>
      <c r="F14214" s="4" t="s">
        <v>2429</v>
      </c>
      <c r="G14214" s="4">
        <v>19629.3</v>
      </c>
      <c r="H14214" s="4">
        <v>17226.82</v>
      </c>
    </row>
    <row r="14215" spans="2:8" hidden="1" x14ac:dyDescent="0.15">
      <c r="B14215" s="8" t="s">
        <v>2268</v>
      </c>
      <c r="C14215" s="4" t="s">
        <v>27</v>
      </c>
      <c r="D14215" s="4" t="s">
        <v>19</v>
      </c>
      <c r="E14215" s="4" t="s">
        <v>20</v>
      </c>
      <c r="F14215" s="4" t="s">
        <v>2429</v>
      </c>
      <c r="G14215" s="4">
        <v>19134</v>
      </c>
      <c r="H14215" s="4">
        <v>39499.449999999903</v>
      </c>
    </row>
    <row r="14216" spans="2:8" hidden="1" x14ac:dyDescent="0.15">
      <c r="B14216" s="8" t="s">
        <v>1919</v>
      </c>
      <c r="C14216" s="4" t="s">
        <v>27</v>
      </c>
      <c r="D14216" s="4" t="s">
        <v>19</v>
      </c>
      <c r="E14216" s="4" t="s">
        <v>20</v>
      </c>
      <c r="F14216" s="4" t="s">
        <v>2429</v>
      </c>
      <c r="G14216" s="4">
        <v>17577</v>
      </c>
      <c r="H14216" s="4">
        <v>44979.91</v>
      </c>
    </row>
    <row r="14217" spans="2:8" hidden="1" x14ac:dyDescent="0.15">
      <c r="B14217" s="8" t="s">
        <v>787</v>
      </c>
      <c r="C14217" s="4" t="s">
        <v>27</v>
      </c>
      <c r="D14217" s="4" t="s">
        <v>19</v>
      </c>
      <c r="E14217" s="4" t="s">
        <v>20</v>
      </c>
      <c r="F14217" s="4" t="s">
        <v>2429</v>
      </c>
      <c r="G14217" s="4">
        <v>9297</v>
      </c>
      <c r="H14217" s="4">
        <v>19192.3499999999</v>
      </c>
    </row>
    <row r="14218" spans="2:8" hidden="1" x14ac:dyDescent="0.15">
      <c r="B14218" s="8" t="s">
        <v>1935</v>
      </c>
      <c r="C14218" s="4" t="s">
        <v>27</v>
      </c>
      <c r="D14218" s="4" t="s">
        <v>19</v>
      </c>
      <c r="E14218" s="4" t="s">
        <v>20</v>
      </c>
      <c r="F14218" s="4" t="s">
        <v>1936</v>
      </c>
      <c r="G14218" s="4">
        <v>24057</v>
      </c>
      <c r="H14218" s="4">
        <v>48114</v>
      </c>
    </row>
    <row r="14219" spans="2:8" hidden="1" x14ac:dyDescent="0.15">
      <c r="B14219" s="8" t="s">
        <v>790</v>
      </c>
      <c r="C14219" s="4" t="s">
        <v>27</v>
      </c>
      <c r="D14219" s="4" t="s">
        <v>19</v>
      </c>
      <c r="E14219" s="4" t="s">
        <v>20</v>
      </c>
      <c r="F14219" s="4" t="s">
        <v>3809</v>
      </c>
      <c r="G14219" s="4">
        <v>10692</v>
      </c>
      <c r="H14219" s="4">
        <v>21384</v>
      </c>
    </row>
    <row r="14220" spans="2:8" hidden="1" x14ac:dyDescent="0.15">
      <c r="B14220" s="8">
        <v>45638</v>
      </c>
      <c r="C14220" s="4" t="s">
        <v>226</v>
      </c>
      <c r="D14220" s="4" t="s">
        <v>20</v>
      </c>
      <c r="E14220" s="4" t="s">
        <v>196</v>
      </c>
      <c r="F14220" s="4" t="s">
        <v>7180</v>
      </c>
      <c r="G14220" s="4">
        <v>20</v>
      </c>
      <c r="H14220" s="4">
        <v>147.80000000000001</v>
      </c>
    </row>
    <row r="14221" spans="2:8" hidden="1" x14ac:dyDescent="0.15">
      <c r="B14221" s="8" t="s">
        <v>2697</v>
      </c>
      <c r="C14221" s="4" t="s">
        <v>27</v>
      </c>
      <c r="D14221" s="4" t="s">
        <v>19</v>
      </c>
      <c r="E14221" s="4" t="s">
        <v>20</v>
      </c>
      <c r="F14221" s="4" t="s">
        <v>3710</v>
      </c>
      <c r="G14221" s="4">
        <v>11916</v>
      </c>
      <c r="H14221" s="4">
        <v>23888.35</v>
      </c>
    </row>
    <row r="14222" spans="2:8" hidden="1" x14ac:dyDescent="0.15">
      <c r="B14222" s="8" t="s">
        <v>482</v>
      </c>
      <c r="C14222" s="4" t="s">
        <v>27</v>
      </c>
      <c r="D14222" s="4" t="s">
        <v>19</v>
      </c>
      <c r="E14222" s="4" t="s">
        <v>20</v>
      </c>
      <c r="F14222" s="4" t="s">
        <v>3623</v>
      </c>
      <c r="G14222" s="4">
        <v>12591</v>
      </c>
      <c r="H14222" s="4">
        <v>25182</v>
      </c>
    </row>
    <row r="14223" spans="2:8" hidden="1" x14ac:dyDescent="0.15">
      <c r="B14223" s="8" t="s">
        <v>63</v>
      </c>
      <c r="C14223" s="4" t="s">
        <v>27</v>
      </c>
      <c r="D14223" s="4" t="s">
        <v>19</v>
      </c>
      <c r="E14223" s="4" t="s">
        <v>20</v>
      </c>
      <c r="F14223" s="4" t="s">
        <v>3534</v>
      </c>
      <c r="G14223" s="4">
        <v>13284</v>
      </c>
      <c r="H14223" s="4">
        <v>26638.98</v>
      </c>
    </row>
    <row r="14224" spans="2:8" hidden="1" x14ac:dyDescent="0.15">
      <c r="B14224" s="8">
        <v>45551</v>
      </c>
      <c r="C14224" s="4" t="s">
        <v>226</v>
      </c>
      <c r="D14224" s="4" t="s">
        <v>20</v>
      </c>
      <c r="E14224" s="4" t="s">
        <v>1288</v>
      </c>
      <c r="F14224" s="4" t="s">
        <v>7191</v>
      </c>
      <c r="G14224" s="4">
        <v>20</v>
      </c>
      <c r="H14224" s="4">
        <v>12.54</v>
      </c>
    </row>
    <row r="14225" spans="2:8" hidden="1" x14ac:dyDescent="0.15">
      <c r="B14225" s="8" t="s">
        <v>3001</v>
      </c>
      <c r="C14225" s="4" t="s">
        <v>27</v>
      </c>
      <c r="D14225" s="4" t="s">
        <v>19</v>
      </c>
      <c r="E14225" s="4" t="s">
        <v>20</v>
      </c>
      <c r="F14225" s="4" t="s">
        <v>3434</v>
      </c>
      <c r="G14225" s="4">
        <v>14400</v>
      </c>
      <c r="H14225" s="4">
        <v>28800</v>
      </c>
    </row>
    <row r="14226" spans="2:8" hidden="1" x14ac:dyDescent="0.15">
      <c r="B14226" s="8">
        <v>45579</v>
      </c>
      <c r="C14226" s="4" t="s">
        <v>226</v>
      </c>
      <c r="D14226" s="4" t="s">
        <v>3075</v>
      </c>
      <c r="E14226" s="4" t="s">
        <v>1288</v>
      </c>
      <c r="F14226" s="4" t="s">
        <v>7203</v>
      </c>
      <c r="G14226" s="4">
        <v>19.007999999999999</v>
      </c>
      <c r="H14226" s="4">
        <v>263.17</v>
      </c>
    </row>
    <row r="14227" spans="2:8" hidden="1" x14ac:dyDescent="0.15">
      <c r="B14227" s="8">
        <v>45481</v>
      </c>
      <c r="C14227" s="4" t="s">
        <v>226</v>
      </c>
      <c r="D14227" s="4" t="s">
        <v>3075</v>
      </c>
      <c r="E14227" s="4" t="s">
        <v>2722</v>
      </c>
      <c r="F14227" s="4" t="s">
        <v>7209</v>
      </c>
      <c r="G14227" s="4">
        <v>18.635999999999999</v>
      </c>
      <c r="H14227" s="4">
        <v>68.180000000000007</v>
      </c>
    </row>
    <row r="14228" spans="2:8" hidden="1" x14ac:dyDescent="0.15">
      <c r="B14228" s="8" t="s">
        <v>1436</v>
      </c>
      <c r="C14228" s="4" t="s">
        <v>27</v>
      </c>
      <c r="D14228" s="4" t="s">
        <v>19</v>
      </c>
      <c r="E14228" s="4" t="s">
        <v>20</v>
      </c>
      <c r="F14228" s="4" t="s">
        <v>3211</v>
      </c>
      <c r="G14228" s="4">
        <v>16083</v>
      </c>
      <c r="H14228" s="4">
        <v>32166</v>
      </c>
    </row>
    <row r="14229" spans="2:8" hidden="1" x14ac:dyDescent="0.15">
      <c r="B14229" s="8" t="s">
        <v>1418</v>
      </c>
      <c r="C14229" s="4" t="s">
        <v>27</v>
      </c>
      <c r="D14229" s="4" t="s">
        <v>19</v>
      </c>
      <c r="E14229" s="4" t="s">
        <v>20</v>
      </c>
      <c r="F14229" s="4" t="s">
        <v>3024</v>
      </c>
      <c r="G14229" s="4">
        <v>17676</v>
      </c>
      <c r="H14229" s="4">
        <v>35432.550000000003</v>
      </c>
    </row>
    <row r="14230" spans="2:8" hidden="1" x14ac:dyDescent="0.15">
      <c r="B14230" s="8" t="s">
        <v>385</v>
      </c>
      <c r="C14230" s="4" t="s">
        <v>27</v>
      </c>
      <c r="D14230" s="4" t="s">
        <v>19</v>
      </c>
      <c r="E14230" s="4" t="s">
        <v>20</v>
      </c>
      <c r="F14230" s="4" t="s">
        <v>3020</v>
      </c>
      <c r="G14230" s="4">
        <v>17820</v>
      </c>
      <c r="H14230" s="4">
        <v>35640</v>
      </c>
    </row>
    <row r="14231" spans="2:8" hidden="1" x14ac:dyDescent="0.15">
      <c r="B14231" s="8">
        <v>45335</v>
      </c>
      <c r="C14231" s="4" t="s">
        <v>226</v>
      </c>
      <c r="D14231" s="4" t="s">
        <v>20</v>
      </c>
      <c r="E14231" s="4" t="s">
        <v>523</v>
      </c>
      <c r="F14231" s="4" t="s">
        <v>7229</v>
      </c>
      <c r="G14231" s="4">
        <v>16.2</v>
      </c>
      <c r="H14231" s="4">
        <v>273.93</v>
      </c>
    </row>
    <row r="14232" spans="2:8" hidden="1" x14ac:dyDescent="0.15">
      <c r="B14232" s="8">
        <v>45559</v>
      </c>
      <c r="C14232" s="4" t="s">
        <v>226</v>
      </c>
      <c r="D14232" s="4" t="s">
        <v>20</v>
      </c>
      <c r="E14232" s="4" t="s">
        <v>523</v>
      </c>
      <c r="F14232" s="4" t="s">
        <v>7230</v>
      </c>
      <c r="G14232" s="4">
        <v>16.2</v>
      </c>
      <c r="H14232" s="4">
        <v>225.95</v>
      </c>
    </row>
    <row r="14233" spans="2:8" hidden="1" x14ac:dyDescent="0.15">
      <c r="B14233" s="8" t="s">
        <v>1060</v>
      </c>
      <c r="C14233" s="4" t="s">
        <v>27</v>
      </c>
      <c r="D14233" s="4" t="s">
        <v>19</v>
      </c>
      <c r="E14233" s="4" t="s">
        <v>20</v>
      </c>
      <c r="F14233" s="4" t="s">
        <v>2671</v>
      </c>
      <c r="G14233" s="4">
        <v>19917</v>
      </c>
      <c r="H14233" s="4">
        <v>39834</v>
      </c>
    </row>
    <row r="14234" spans="2:8" hidden="1" x14ac:dyDescent="0.15">
      <c r="B14234" s="8">
        <v>45541</v>
      </c>
      <c r="C14234" s="4" t="s">
        <v>226</v>
      </c>
      <c r="D14234" s="4" t="s">
        <v>20</v>
      </c>
      <c r="E14234" s="4" t="s">
        <v>2237</v>
      </c>
      <c r="F14234" s="4" t="s">
        <v>1958</v>
      </c>
      <c r="G14234" s="4">
        <v>15.6</v>
      </c>
      <c r="H14234" s="4">
        <v>299.89</v>
      </c>
    </row>
    <row r="14235" spans="2:8" hidden="1" x14ac:dyDescent="0.15">
      <c r="B14235" s="8">
        <v>45573</v>
      </c>
      <c r="C14235" s="4" t="s">
        <v>226</v>
      </c>
      <c r="D14235" s="4" t="s">
        <v>20</v>
      </c>
      <c r="E14235" s="4" t="s">
        <v>2237</v>
      </c>
      <c r="F14235" s="4" t="s">
        <v>2973</v>
      </c>
      <c r="G14235" s="4">
        <v>15.6</v>
      </c>
      <c r="H14235" s="4">
        <v>293.02</v>
      </c>
    </row>
    <row r="14236" spans="2:8" hidden="1" x14ac:dyDescent="0.15">
      <c r="B14236" s="8">
        <v>45517</v>
      </c>
      <c r="C14236" s="4" t="s">
        <v>226</v>
      </c>
      <c r="D14236" s="4" t="s">
        <v>20</v>
      </c>
      <c r="E14236" s="4" t="s">
        <v>234</v>
      </c>
      <c r="F14236" s="4" t="s">
        <v>7240</v>
      </c>
      <c r="G14236" s="4">
        <v>15.48</v>
      </c>
      <c r="H14236" s="4">
        <v>2106</v>
      </c>
    </row>
    <row r="14237" spans="2:8" hidden="1" x14ac:dyDescent="0.15">
      <c r="B14237" s="8">
        <v>45492</v>
      </c>
      <c r="C14237" s="4" t="s">
        <v>226</v>
      </c>
      <c r="D14237" s="4" t="s">
        <v>3075</v>
      </c>
      <c r="E14237" s="4" t="s">
        <v>1288</v>
      </c>
      <c r="F14237" s="4" t="s">
        <v>7242</v>
      </c>
      <c r="G14237" s="4">
        <v>15.4</v>
      </c>
      <c r="H14237" s="4">
        <v>87.99</v>
      </c>
    </row>
    <row r="14238" spans="2:8" hidden="1" x14ac:dyDescent="0.15">
      <c r="B14238" s="8">
        <v>45407</v>
      </c>
      <c r="C14238" s="4" t="s">
        <v>226</v>
      </c>
      <c r="D14238" s="4" t="s">
        <v>301</v>
      </c>
      <c r="E14238" s="4" t="s">
        <v>1288</v>
      </c>
      <c r="F14238" s="4" t="s">
        <v>7243</v>
      </c>
      <c r="G14238" s="4">
        <v>15.263999999999999</v>
      </c>
      <c r="H14238" s="4">
        <v>294.72000000000003</v>
      </c>
    </row>
    <row r="14239" spans="2:8" hidden="1" x14ac:dyDescent="0.15">
      <c r="B14239" s="8">
        <v>45394</v>
      </c>
      <c r="C14239" s="4" t="s">
        <v>226</v>
      </c>
      <c r="D14239" s="4" t="s">
        <v>301</v>
      </c>
      <c r="E14239" s="4" t="s">
        <v>5208</v>
      </c>
      <c r="F14239" s="4" t="s">
        <v>1280</v>
      </c>
      <c r="G14239" s="4">
        <v>15.173999999999999</v>
      </c>
      <c r="H14239" s="4">
        <v>459.44</v>
      </c>
    </row>
    <row r="14240" spans="2:8" hidden="1" x14ac:dyDescent="0.15">
      <c r="B14240" s="8">
        <v>45343</v>
      </c>
      <c r="C14240" s="4" t="s">
        <v>226</v>
      </c>
      <c r="D14240" s="4" t="s">
        <v>20</v>
      </c>
      <c r="E14240" s="4" t="s">
        <v>2722</v>
      </c>
      <c r="F14240" s="4" t="s">
        <v>7103</v>
      </c>
      <c r="G14240" s="4">
        <v>15.151999999999999</v>
      </c>
      <c r="H14240" s="4">
        <v>331.14</v>
      </c>
    </row>
    <row r="14241" spans="2:8" hidden="1" x14ac:dyDescent="0.15">
      <c r="B14241" s="8">
        <v>45386</v>
      </c>
      <c r="C14241" s="4" t="s">
        <v>226</v>
      </c>
      <c r="D14241" s="4" t="s">
        <v>20</v>
      </c>
      <c r="E14241" s="4" t="s">
        <v>301</v>
      </c>
      <c r="F14241" s="4" t="s">
        <v>7103</v>
      </c>
      <c r="G14241" s="4">
        <v>15.151999999999999</v>
      </c>
      <c r="H14241" s="4">
        <v>272.16000000000003</v>
      </c>
    </row>
    <row r="14242" spans="2:8" hidden="1" x14ac:dyDescent="0.15">
      <c r="B14242" s="8">
        <v>45379</v>
      </c>
      <c r="C14242" s="4" t="s">
        <v>226</v>
      </c>
      <c r="D14242" s="4" t="s">
        <v>20</v>
      </c>
      <c r="E14242" s="4" t="s">
        <v>301</v>
      </c>
      <c r="F14242" s="4" t="s">
        <v>7103</v>
      </c>
      <c r="G14242" s="4">
        <v>15.151999999999999</v>
      </c>
      <c r="H14242" s="4">
        <v>264.22000000000003</v>
      </c>
    </row>
    <row r="14243" spans="2:8" hidden="1" x14ac:dyDescent="0.15">
      <c r="B14243" s="8">
        <v>45651</v>
      </c>
      <c r="C14243" s="4" t="s">
        <v>226</v>
      </c>
      <c r="D14243" s="4" t="s">
        <v>3075</v>
      </c>
      <c r="E14243" s="4" t="s">
        <v>2722</v>
      </c>
      <c r="F14243" s="4" t="s">
        <v>7245</v>
      </c>
      <c r="G14243" s="4">
        <v>15.071999999999999</v>
      </c>
      <c r="H14243" s="4">
        <v>329.43</v>
      </c>
    </row>
    <row r="14244" spans="2:8" hidden="1" x14ac:dyDescent="0.15">
      <c r="B14244" s="8">
        <v>45643</v>
      </c>
      <c r="C14244" s="4" t="s">
        <v>226</v>
      </c>
      <c r="D14244" s="4" t="s">
        <v>3075</v>
      </c>
      <c r="E14244" s="4" t="s">
        <v>2713</v>
      </c>
      <c r="F14244" s="4" t="s">
        <v>7246</v>
      </c>
      <c r="G14244" s="4">
        <v>15.071999999999999</v>
      </c>
      <c r="H14244" s="4">
        <v>299.2</v>
      </c>
    </row>
    <row r="14245" spans="2:8" hidden="1" x14ac:dyDescent="0.15">
      <c r="B14245" s="8">
        <v>45548</v>
      </c>
      <c r="C14245" s="4" t="s">
        <v>226</v>
      </c>
      <c r="D14245" s="4" t="s">
        <v>3075</v>
      </c>
      <c r="E14245" s="4" t="s">
        <v>950</v>
      </c>
      <c r="F14245" s="4" t="s">
        <v>7247</v>
      </c>
      <c r="G14245" s="4">
        <v>15.071999999999999</v>
      </c>
      <c r="H14245" s="4">
        <v>274.22000000000003</v>
      </c>
    </row>
    <row r="14246" spans="2:8" hidden="1" x14ac:dyDescent="0.15">
      <c r="B14246" s="8">
        <v>45498</v>
      </c>
      <c r="C14246" s="4" t="s">
        <v>226</v>
      </c>
      <c r="D14246" s="4" t="s">
        <v>3075</v>
      </c>
      <c r="E14246" s="4" t="s">
        <v>950</v>
      </c>
      <c r="F14246" s="4" t="s">
        <v>4931</v>
      </c>
      <c r="G14246" s="4">
        <v>15.071999999999999</v>
      </c>
      <c r="H14246" s="4">
        <v>262.98</v>
      </c>
    </row>
    <row r="14247" spans="2:8" hidden="1" x14ac:dyDescent="0.15">
      <c r="B14247" s="8">
        <v>45533</v>
      </c>
      <c r="C14247" s="4" t="s">
        <v>226</v>
      </c>
      <c r="D14247" s="4" t="s">
        <v>3075</v>
      </c>
      <c r="E14247" s="4" t="s">
        <v>1288</v>
      </c>
      <c r="F14247" s="4" t="s">
        <v>7248</v>
      </c>
      <c r="G14247" s="4">
        <v>15.071999999999999</v>
      </c>
      <c r="H14247" s="4">
        <v>261.44</v>
      </c>
    </row>
    <row r="14248" spans="2:8" hidden="1" x14ac:dyDescent="0.15">
      <c r="B14248" s="8">
        <v>45547</v>
      </c>
      <c r="C14248" s="4" t="s">
        <v>226</v>
      </c>
      <c r="D14248" s="4" t="s">
        <v>3075</v>
      </c>
      <c r="E14248" s="4" t="s">
        <v>1288</v>
      </c>
      <c r="F14248" s="4" t="s">
        <v>7249</v>
      </c>
      <c r="G14248" s="4">
        <v>15.071999999999999</v>
      </c>
      <c r="H14248" s="4">
        <v>261.44</v>
      </c>
    </row>
    <row r="14249" spans="2:8" hidden="1" x14ac:dyDescent="0.15">
      <c r="B14249" s="8">
        <v>45604</v>
      </c>
      <c r="C14249" s="4" t="s">
        <v>226</v>
      </c>
      <c r="D14249" s="4" t="s">
        <v>3075</v>
      </c>
      <c r="E14249" s="4" t="s">
        <v>950</v>
      </c>
      <c r="F14249" s="4" t="s">
        <v>7250</v>
      </c>
      <c r="G14249" s="4">
        <v>15.071999999999999</v>
      </c>
      <c r="H14249" s="4">
        <v>259.23</v>
      </c>
    </row>
    <row r="14250" spans="2:8" hidden="1" x14ac:dyDescent="0.15">
      <c r="B14250" s="8">
        <v>45491</v>
      </c>
      <c r="C14250" s="4" t="s">
        <v>226</v>
      </c>
      <c r="D14250" s="4" t="s">
        <v>3075</v>
      </c>
      <c r="E14250" s="4" t="s">
        <v>1288</v>
      </c>
      <c r="F14250" s="4" t="s">
        <v>7245</v>
      </c>
      <c r="G14250" s="4">
        <v>15.071999999999999</v>
      </c>
      <c r="H14250" s="4">
        <v>252.8</v>
      </c>
    </row>
    <row r="14251" spans="2:8" hidden="1" x14ac:dyDescent="0.15">
      <c r="B14251" s="8">
        <v>45622</v>
      </c>
      <c r="C14251" s="4" t="s">
        <v>226</v>
      </c>
      <c r="D14251" s="4" t="s">
        <v>3075</v>
      </c>
      <c r="E14251" s="4" t="s">
        <v>950</v>
      </c>
      <c r="F14251" s="4" t="s">
        <v>7245</v>
      </c>
      <c r="G14251" s="4">
        <v>15.071999999999999</v>
      </c>
      <c r="H14251" s="4">
        <v>244.95</v>
      </c>
    </row>
    <row r="14252" spans="2:8" hidden="1" x14ac:dyDescent="0.15">
      <c r="B14252" s="8">
        <v>45645</v>
      </c>
      <c r="C14252" s="4" t="s">
        <v>226</v>
      </c>
      <c r="D14252" s="4" t="s">
        <v>3075</v>
      </c>
      <c r="E14252" s="4" t="s">
        <v>1288</v>
      </c>
      <c r="F14252" s="4" t="s">
        <v>7251</v>
      </c>
      <c r="G14252" s="4">
        <v>15.071999999999999</v>
      </c>
      <c r="H14252" s="4">
        <v>240</v>
      </c>
    </row>
    <row r="14253" spans="2:8" hidden="1" x14ac:dyDescent="0.15">
      <c r="B14253" s="8">
        <v>45315</v>
      </c>
      <c r="C14253" s="4" t="s">
        <v>226</v>
      </c>
      <c r="D14253" s="4" t="s">
        <v>20</v>
      </c>
      <c r="E14253" s="4" t="s">
        <v>4937</v>
      </c>
      <c r="F14253" s="4" t="s">
        <v>7254</v>
      </c>
      <c r="G14253" s="4">
        <v>15.04</v>
      </c>
      <c r="H14253" s="4">
        <v>370.88</v>
      </c>
    </row>
    <row r="14254" spans="2:8" hidden="1" x14ac:dyDescent="0.15">
      <c r="B14254" s="8">
        <v>45519</v>
      </c>
      <c r="C14254" s="4" t="s">
        <v>226</v>
      </c>
      <c r="D14254" s="4" t="s">
        <v>3075</v>
      </c>
      <c r="E14254" s="4" t="s">
        <v>950</v>
      </c>
      <c r="F14254" s="4" t="s">
        <v>7255</v>
      </c>
      <c r="G14254" s="4">
        <v>15.04</v>
      </c>
      <c r="H14254" s="4">
        <v>329.5</v>
      </c>
    </row>
    <row r="14255" spans="2:8" hidden="1" x14ac:dyDescent="0.15">
      <c r="B14255" s="8">
        <v>45561</v>
      </c>
      <c r="C14255" s="4" t="s">
        <v>226</v>
      </c>
      <c r="D14255" s="4" t="s">
        <v>3075</v>
      </c>
      <c r="E14255" s="4" t="s">
        <v>1288</v>
      </c>
      <c r="F14255" s="4" t="s">
        <v>6916</v>
      </c>
      <c r="G14255" s="4">
        <v>15.04</v>
      </c>
      <c r="H14255" s="4">
        <v>326.39999999999998</v>
      </c>
    </row>
    <row r="14256" spans="2:8" hidden="1" x14ac:dyDescent="0.15">
      <c r="B14256" s="8">
        <v>45581</v>
      </c>
      <c r="C14256" s="4" t="s">
        <v>226</v>
      </c>
      <c r="D14256" s="4" t="s">
        <v>3075</v>
      </c>
      <c r="E14256" s="4" t="s">
        <v>2722</v>
      </c>
      <c r="F14256" s="4" t="s">
        <v>7256</v>
      </c>
      <c r="G14256" s="4">
        <v>15.04</v>
      </c>
      <c r="H14256" s="4">
        <v>313.39999999999998</v>
      </c>
    </row>
    <row r="14257" spans="2:8" hidden="1" x14ac:dyDescent="0.15">
      <c r="B14257" s="8">
        <v>45547</v>
      </c>
      <c r="C14257" s="4" t="s">
        <v>226</v>
      </c>
      <c r="D14257" s="4" t="s">
        <v>3075</v>
      </c>
      <c r="E14257" s="4" t="s">
        <v>1288</v>
      </c>
      <c r="F14257" s="4" t="s">
        <v>6916</v>
      </c>
      <c r="G14257" s="4">
        <v>15.04</v>
      </c>
      <c r="H14257" s="4">
        <v>310.56</v>
      </c>
    </row>
    <row r="14258" spans="2:8" hidden="1" x14ac:dyDescent="0.15">
      <c r="B14258" s="8">
        <v>45470</v>
      </c>
      <c r="C14258" s="4" t="s">
        <v>226</v>
      </c>
      <c r="D14258" s="4" t="s">
        <v>3075</v>
      </c>
      <c r="E14258" s="4" t="s">
        <v>950</v>
      </c>
      <c r="F14258" s="4" t="s">
        <v>6916</v>
      </c>
      <c r="G14258" s="4">
        <v>15.04</v>
      </c>
      <c r="H14258" s="4">
        <v>310.14999999999998</v>
      </c>
    </row>
    <row r="14259" spans="2:8" hidden="1" x14ac:dyDescent="0.15">
      <c r="B14259" s="8">
        <v>45506</v>
      </c>
      <c r="C14259" s="4" t="s">
        <v>226</v>
      </c>
      <c r="D14259" s="4" t="s">
        <v>3075</v>
      </c>
      <c r="E14259" s="4" t="s">
        <v>950</v>
      </c>
      <c r="F14259" s="4" t="s">
        <v>4123</v>
      </c>
      <c r="G14259" s="4">
        <v>15.04</v>
      </c>
      <c r="H14259" s="4">
        <v>309.82</v>
      </c>
    </row>
    <row r="14260" spans="2:8" hidden="1" x14ac:dyDescent="0.15">
      <c r="B14260" s="8">
        <v>45548</v>
      </c>
      <c r="C14260" s="4" t="s">
        <v>226</v>
      </c>
      <c r="D14260" s="4" t="s">
        <v>3075</v>
      </c>
      <c r="E14260" s="4" t="s">
        <v>950</v>
      </c>
      <c r="F14260" s="4" t="s">
        <v>6916</v>
      </c>
      <c r="G14260" s="4">
        <v>15.04</v>
      </c>
      <c r="H14260" s="4">
        <v>308.82</v>
      </c>
    </row>
    <row r="14261" spans="2:8" hidden="1" x14ac:dyDescent="0.15">
      <c r="B14261" s="8">
        <v>45527</v>
      </c>
      <c r="C14261" s="4" t="s">
        <v>226</v>
      </c>
      <c r="D14261" s="4" t="s">
        <v>3075</v>
      </c>
      <c r="E14261" s="4" t="s">
        <v>950</v>
      </c>
      <c r="F14261" s="4" t="s">
        <v>6916</v>
      </c>
      <c r="G14261" s="4">
        <v>15.04</v>
      </c>
      <c r="H14261" s="4">
        <v>308.22000000000003</v>
      </c>
    </row>
    <row r="14262" spans="2:8" hidden="1" x14ac:dyDescent="0.15">
      <c r="B14262" s="8">
        <v>45477</v>
      </c>
      <c r="C14262" s="4" t="s">
        <v>226</v>
      </c>
      <c r="D14262" s="4" t="s">
        <v>3075</v>
      </c>
      <c r="E14262" s="4" t="s">
        <v>1288</v>
      </c>
      <c r="F14262" s="4" t="s">
        <v>7257</v>
      </c>
      <c r="G14262" s="4">
        <v>15.04</v>
      </c>
      <c r="H14262" s="4">
        <v>302.72000000000003</v>
      </c>
    </row>
    <row r="14263" spans="2:8" hidden="1" x14ac:dyDescent="0.15">
      <c r="B14263" s="8">
        <v>45435</v>
      </c>
      <c r="C14263" s="4" t="s">
        <v>226</v>
      </c>
      <c r="D14263" s="4" t="s">
        <v>3075</v>
      </c>
      <c r="E14263" s="4" t="s">
        <v>1288</v>
      </c>
      <c r="F14263" s="4" t="s">
        <v>7258</v>
      </c>
      <c r="G14263" s="4">
        <v>15.04</v>
      </c>
      <c r="H14263" s="4">
        <v>295.36</v>
      </c>
    </row>
    <row r="14264" spans="2:8" hidden="1" x14ac:dyDescent="0.15">
      <c r="B14264" s="8">
        <v>45428</v>
      </c>
      <c r="C14264" s="4" t="s">
        <v>226</v>
      </c>
      <c r="D14264" s="4" t="s">
        <v>3075</v>
      </c>
      <c r="E14264" s="4" t="s">
        <v>950</v>
      </c>
      <c r="F14264" s="4" t="s">
        <v>7259</v>
      </c>
      <c r="G14264" s="4">
        <v>15.04</v>
      </c>
      <c r="H14264" s="4">
        <v>291.24</v>
      </c>
    </row>
    <row r="14265" spans="2:8" hidden="1" x14ac:dyDescent="0.15">
      <c r="B14265" s="8">
        <v>45317</v>
      </c>
      <c r="C14265" s="4" t="s">
        <v>226</v>
      </c>
      <c r="D14265" s="4" t="s">
        <v>20</v>
      </c>
      <c r="E14265" s="4" t="s">
        <v>1288</v>
      </c>
      <c r="F14265" s="4" t="s">
        <v>6916</v>
      </c>
      <c r="G14265" s="4">
        <v>15.04</v>
      </c>
      <c r="H14265" s="4">
        <v>271.36</v>
      </c>
    </row>
    <row r="14266" spans="2:8" hidden="1" x14ac:dyDescent="0.15">
      <c r="B14266" s="8" t="s">
        <v>1894</v>
      </c>
      <c r="C14266" s="4" t="s">
        <v>27</v>
      </c>
      <c r="D14266" s="4" t="s">
        <v>19</v>
      </c>
      <c r="E14266" s="4" t="s">
        <v>20</v>
      </c>
      <c r="F14266" s="4" t="s">
        <v>2175</v>
      </c>
      <c r="G14266" s="4">
        <v>21114</v>
      </c>
      <c r="H14266" s="4">
        <v>42228</v>
      </c>
    </row>
    <row r="14267" spans="2:8" hidden="1" x14ac:dyDescent="0.15">
      <c r="B14267" s="8" t="s">
        <v>2173</v>
      </c>
      <c r="C14267" s="4" t="s">
        <v>27</v>
      </c>
      <c r="D14267" s="4" t="s">
        <v>19</v>
      </c>
      <c r="E14267" s="4" t="s">
        <v>20</v>
      </c>
      <c r="F14267" s="4" t="s">
        <v>2174</v>
      </c>
      <c r="G14267" s="4">
        <v>21141</v>
      </c>
      <c r="H14267" s="4">
        <v>42282</v>
      </c>
    </row>
    <row r="14268" spans="2:8" hidden="1" x14ac:dyDescent="0.15">
      <c r="B14268" s="8" t="s">
        <v>1685</v>
      </c>
      <c r="C14268" s="4" t="s">
        <v>27</v>
      </c>
      <c r="D14268" s="4" t="s">
        <v>19</v>
      </c>
      <c r="E14268" s="4" t="s">
        <v>20</v>
      </c>
      <c r="F14268" s="4" t="s">
        <v>1686</v>
      </c>
      <c r="G14268" s="4">
        <v>25695</v>
      </c>
      <c r="H14268" s="4">
        <v>51390</v>
      </c>
    </row>
    <row r="14269" spans="2:8" hidden="1" x14ac:dyDescent="0.15">
      <c r="B14269" s="8" t="s">
        <v>236</v>
      </c>
      <c r="C14269" s="4" t="s">
        <v>27</v>
      </c>
      <c r="D14269" s="4" t="s">
        <v>19</v>
      </c>
      <c r="E14269" s="4" t="s">
        <v>20</v>
      </c>
      <c r="F14269" s="4" t="s">
        <v>1996</v>
      </c>
      <c r="G14269" s="4">
        <v>23112</v>
      </c>
      <c r="H14269" s="4">
        <v>46327.41</v>
      </c>
    </row>
    <row r="14270" spans="2:8" hidden="1" x14ac:dyDescent="0.15">
      <c r="B14270" s="8" t="s">
        <v>606</v>
      </c>
      <c r="C14270" s="4" t="s">
        <v>27</v>
      </c>
      <c r="D14270" s="4" t="s">
        <v>19</v>
      </c>
      <c r="E14270" s="4" t="s">
        <v>20</v>
      </c>
      <c r="F14270" s="4" t="s">
        <v>1459</v>
      </c>
      <c r="G14270" s="4">
        <v>26550</v>
      </c>
      <c r="H14270" s="4">
        <v>53202.12</v>
      </c>
    </row>
    <row r="14271" spans="2:8" hidden="1" x14ac:dyDescent="0.15">
      <c r="B14271" s="8" t="s">
        <v>1893</v>
      </c>
      <c r="C14271" s="4" t="s">
        <v>27</v>
      </c>
      <c r="D14271" s="4" t="s">
        <v>19</v>
      </c>
      <c r="E14271" s="4" t="s">
        <v>20</v>
      </c>
      <c r="F14271" s="4" t="s">
        <v>4706</v>
      </c>
      <c r="G14271" s="4">
        <v>2916</v>
      </c>
      <c r="H14271" s="4">
        <v>5832</v>
      </c>
    </row>
    <row r="14272" spans="2:8" hidden="1" x14ac:dyDescent="0.15">
      <c r="B14272" s="8" t="s">
        <v>3223</v>
      </c>
      <c r="C14272" s="4" t="s">
        <v>27</v>
      </c>
      <c r="D14272" s="4" t="s">
        <v>19</v>
      </c>
      <c r="E14272" s="4" t="s">
        <v>20</v>
      </c>
      <c r="F14272" s="4" t="s">
        <v>4538</v>
      </c>
      <c r="G14272" s="4">
        <v>3600</v>
      </c>
      <c r="H14272" s="4">
        <v>7200</v>
      </c>
    </row>
    <row r="14273" spans="2:8" hidden="1" x14ac:dyDescent="0.15">
      <c r="B14273" s="8">
        <v>45614</v>
      </c>
      <c r="C14273" s="4" t="s">
        <v>226</v>
      </c>
      <c r="D14273" s="4" t="s">
        <v>20</v>
      </c>
      <c r="E14273" s="4" t="s">
        <v>2237</v>
      </c>
      <c r="F14273" s="4" t="s">
        <v>1958</v>
      </c>
      <c r="G14273" s="4">
        <v>13.61</v>
      </c>
      <c r="H14273" s="4">
        <v>151.84</v>
      </c>
    </row>
    <row r="14274" spans="2:8" hidden="1" x14ac:dyDescent="0.15">
      <c r="B14274" s="8">
        <v>45449</v>
      </c>
      <c r="C14274" s="4" t="s">
        <v>226</v>
      </c>
      <c r="D14274" s="4" t="s">
        <v>20</v>
      </c>
      <c r="E14274" s="4" t="s">
        <v>2401</v>
      </c>
      <c r="F14274" s="4" t="s">
        <v>1280</v>
      </c>
      <c r="G14274" s="4">
        <v>12.5</v>
      </c>
      <c r="H14274" s="4">
        <v>191.27</v>
      </c>
    </row>
    <row r="14275" spans="2:8" hidden="1" x14ac:dyDescent="0.15">
      <c r="B14275" s="8">
        <v>45469</v>
      </c>
      <c r="C14275" s="4" t="s">
        <v>226</v>
      </c>
      <c r="D14275" s="4" t="s">
        <v>3075</v>
      </c>
      <c r="E14275" s="4" t="s">
        <v>2722</v>
      </c>
      <c r="F14275" s="4" t="s">
        <v>1363</v>
      </c>
      <c r="G14275" s="4">
        <v>12.404999999999999</v>
      </c>
      <c r="H14275" s="4">
        <v>45.47</v>
      </c>
    </row>
    <row r="14276" spans="2:8" hidden="1" x14ac:dyDescent="0.15">
      <c r="B14276" s="8" t="s">
        <v>1583</v>
      </c>
      <c r="C14276" s="4" t="s">
        <v>27</v>
      </c>
      <c r="D14276" s="4" t="s">
        <v>19</v>
      </c>
      <c r="E14276" s="4" t="s">
        <v>20</v>
      </c>
      <c r="F14276" s="4" t="s">
        <v>4254</v>
      </c>
      <c r="G14276" s="4">
        <v>5760</v>
      </c>
      <c r="H14276" s="4">
        <v>11550.04</v>
      </c>
    </row>
    <row r="14277" spans="2:8" hidden="1" x14ac:dyDescent="0.15">
      <c r="B14277" s="8">
        <v>45649</v>
      </c>
      <c r="C14277" s="4" t="s">
        <v>226</v>
      </c>
      <c r="D14277" s="4" t="s">
        <v>20</v>
      </c>
      <c r="E14277" s="4" t="s">
        <v>2401</v>
      </c>
      <c r="F14277" s="4" t="s">
        <v>7324</v>
      </c>
      <c r="G14277" s="4">
        <v>11.6</v>
      </c>
      <c r="H14277" s="4">
        <v>171.77</v>
      </c>
    </row>
    <row r="14278" spans="2:8" hidden="1" x14ac:dyDescent="0.15">
      <c r="B14278" s="8" t="s">
        <v>786</v>
      </c>
      <c r="C14278" s="4" t="s">
        <v>27</v>
      </c>
      <c r="D14278" s="4" t="s">
        <v>19</v>
      </c>
      <c r="E14278" s="4" t="s">
        <v>20</v>
      </c>
      <c r="F14278" s="4" t="s">
        <v>1710</v>
      </c>
      <c r="G14278" s="4">
        <v>25479</v>
      </c>
      <c r="H14278" s="4">
        <v>50958</v>
      </c>
    </row>
    <row r="14279" spans="2:8" hidden="1" x14ac:dyDescent="0.15">
      <c r="B14279" s="8" t="s">
        <v>247</v>
      </c>
      <c r="C14279" s="4" t="s">
        <v>27</v>
      </c>
      <c r="D14279" s="4" t="s">
        <v>19</v>
      </c>
      <c r="E14279" s="4" t="s">
        <v>20</v>
      </c>
      <c r="F14279" s="4" t="s">
        <v>4172</v>
      </c>
      <c r="G14279" s="4">
        <v>6687</v>
      </c>
      <c r="H14279" s="4">
        <v>13374</v>
      </c>
    </row>
    <row r="14280" spans="2:8" hidden="1" x14ac:dyDescent="0.15">
      <c r="B14280" s="8">
        <v>45469</v>
      </c>
      <c r="C14280" s="4" t="s">
        <v>226</v>
      </c>
      <c r="D14280" s="4" t="s">
        <v>20</v>
      </c>
      <c r="E14280" s="4" t="s">
        <v>2713</v>
      </c>
      <c r="F14280" s="4" t="s">
        <v>6964</v>
      </c>
      <c r="G14280" s="4">
        <v>10.98</v>
      </c>
      <c r="H14280" s="4">
        <v>171.59</v>
      </c>
    </row>
    <row r="14281" spans="2:8" hidden="1" x14ac:dyDescent="0.15">
      <c r="B14281" s="8">
        <v>45616</v>
      </c>
      <c r="C14281" s="4" t="s">
        <v>226</v>
      </c>
      <c r="D14281" s="4" t="s">
        <v>20</v>
      </c>
      <c r="E14281" s="4" t="s">
        <v>2713</v>
      </c>
      <c r="F14281" s="4" t="s">
        <v>7337</v>
      </c>
      <c r="G14281" s="4">
        <v>10.98</v>
      </c>
      <c r="H14281" s="4">
        <v>152.25</v>
      </c>
    </row>
    <row r="14282" spans="2:8" hidden="1" x14ac:dyDescent="0.15">
      <c r="B14282" s="8">
        <v>45439</v>
      </c>
      <c r="C14282" s="4" t="s">
        <v>226</v>
      </c>
      <c r="D14282" s="4" t="s">
        <v>20</v>
      </c>
      <c r="E14282" s="4" t="s">
        <v>2964</v>
      </c>
      <c r="F14282" s="4" t="s">
        <v>7342</v>
      </c>
      <c r="G14282" s="4">
        <v>10.62</v>
      </c>
      <c r="H14282" s="4">
        <v>172.4</v>
      </c>
    </row>
    <row r="14283" spans="2:8" hidden="1" x14ac:dyDescent="0.15">
      <c r="B14283" s="8">
        <v>45419</v>
      </c>
      <c r="C14283" s="4" t="s">
        <v>226</v>
      </c>
      <c r="D14283" s="4" t="s">
        <v>20</v>
      </c>
      <c r="E14283" s="4" t="s">
        <v>2237</v>
      </c>
      <c r="F14283" s="4" t="s">
        <v>1280</v>
      </c>
      <c r="G14283" s="4">
        <v>10.5</v>
      </c>
      <c r="H14283" s="4">
        <v>165</v>
      </c>
    </row>
    <row r="14284" spans="2:8" hidden="1" x14ac:dyDescent="0.15">
      <c r="B14284" s="8" t="s">
        <v>3001</v>
      </c>
      <c r="C14284" s="4" t="s">
        <v>27</v>
      </c>
      <c r="D14284" s="4" t="s">
        <v>19</v>
      </c>
      <c r="E14284" s="4" t="s">
        <v>20</v>
      </c>
      <c r="F14284" s="4" t="s">
        <v>4168</v>
      </c>
      <c r="G14284" s="4">
        <v>6723</v>
      </c>
      <c r="H14284" s="4">
        <v>13446</v>
      </c>
    </row>
    <row r="14285" spans="2:8" hidden="1" x14ac:dyDescent="0.15">
      <c r="B14285" s="8" t="s">
        <v>1583</v>
      </c>
      <c r="C14285" s="4" t="s">
        <v>27</v>
      </c>
      <c r="D14285" s="4" t="s">
        <v>19</v>
      </c>
      <c r="E14285" s="4" t="s">
        <v>20</v>
      </c>
      <c r="F14285" s="4" t="s">
        <v>4165</v>
      </c>
      <c r="G14285" s="4">
        <v>6750</v>
      </c>
      <c r="H14285" s="4">
        <v>13535.56</v>
      </c>
    </row>
    <row r="14286" spans="2:8" hidden="1" x14ac:dyDescent="0.15">
      <c r="B14286" s="8" t="s">
        <v>247</v>
      </c>
      <c r="C14286" s="4" t="s">
        <v>27</v>
      </c>
      <c r="D14286" s="4" t="s">
        <v>19</v>
      </c>
      <c r="E14286" s="4" t="s">
        <v>20</v>
      </c>
      <c r="F14286" s="4" t="s">
        <v>4114</v>
      </c>
      <c r="G14286" s="4">
        <v>7281</v>
      </c>
      <c r="H14286" s="4">
        <v>14562</v>
      </c>
    </row>
    <row r="14287" spans="2:8" hidden="1" x14ac:dyDescent="0.15">
      <c r="B14287" s="8" t="s">
        <v>3223</v>
      </c>
      <c r="C14287" s="4" t="s">
        <v>27</v>
      </c>
      <c r="D14287" s="4" t="s">
        <v>19</v>
      </c>
      <c r="E14287" s="4" t="s">
        <v>20</v>
      </c>
      <c r="F14287" s="4" t="s">
        <v>4097</v>
      </c>
      <c r="G14287" s="4">
        <v>7668</v>
      </c>
      <c r="H14287" s="4">
        <v>15336</v>
      </c>
    </row>
    <row r="14288" spans="2:8" hidden="1" x14ac:dyDescent="0.15">
      <c r="B14288" s="8" t="s">
        <v>1204</v>
      </c>
      <c r="C14288" s="4" t="s">
        <v>27</v>
      </c>
      <c r="D14288" s="4" t="s">
        <v>19</v>
      </c>
      <c r="E14288" s="4" t="s">
        <v>20</v>
      </c>
      <c r="F14288" s="4" t="s">
        <v>4013</v>
      </c>
      <c r="G14288" s="4">
        <v>8541</v>
      </c>
      <c r="H14288" s="4">
        <v>17144.560000000001</v>
      </c>
    </row>
    <row r="14289" spans="2:8" hidden="1" x14ac:dyDescent="0.15">
      <c r="B14289" s="8" t="s">
        <v>1893</v>
      </c>
      <c r="C14289" s="4" t="s">
        <v>27</v>
      </c>
      <c r="D14289" s="4" t="s">
        <v>19</v>
      </c>
      <c r="E14289" s="4" t="s">
        <v>20</v>
      </c>
      <c r="F14289" s="4" t="s">
        <v>3999</v>
      </c>
      <c r="G14289" s="4">
        <v>8892</v>
      </c>
      <c r="H14289" s="4">
        <v>17784</v>
      </c>
    </row>
    <row r="14290" spans="2:8" hidden="1" x14ac:dyDescent="0.15">
      <c r="B14290" s="8">
        <v>45311</v>
      </c>
      <c r="C14290" s="4" t="s">
        <v>18</v>
      </c>
      <c r="D14290" s="4" t="s">
        <v>19</v>
      </c>
      <c r="E14290" s="4" t="s">
        <v>20</v>
      </c>
      <c r="F14290" s="4" t="s">
        <v>4404</v>
      </c>
      <c r="G14290" s="4">
        <v>4680</v>
      </c>
      <c r="H14290" s="4">
        <v>9360</v>
      </c>
    </row>
    <row r="14291" spans="2:8" hidden="1" x14ac:dyDescent="0.15">
      <c r="B14291" s="8" t="s">
        <v>1023</v>
      </c>
      <c r="C14291" s="4" t="s">
        <v>27</v>
      </c>
      <c r="D14291" s="4" t="s">
        <v>19</v>
      </c>
      <c r="E14291" s="4" t="s">
        <v>20</v>
      </c>
      <c r="F14291" s="4" t="s">
        <v>2361</v>
      </c>
      <c r="G14291" s="4">
        <v>20727</v>
      </c>
      <c r="H14291" s="4">
        <v>17886.66</v>
      </c>
    </row>
    <row r="14292" spans="2:8" hidden="1" x14ac:dyDescent="0.15">
      <c r="B14292" s="8" t="s">
        <v>285</v>
      </c>
      <c r="C14292" s="4" t="s">
        <v>27</v>
      </c>
      <c r="D14292" s="4" t="s">
        <v>19</v>
      </c>
      <c r="E14292" s="4" t="s">
        <v>20</v>
      </c>
      <c r="F14292" s="4" t="s">
        <v>2361</v>
      </c>
      <c r="G14292" s="4">
        <v>20709</v>
      </c>
      <c r="H14292" s="4">
        <v>17871.22</v>
      </c>
    </row>
    <row r="14293" spans="2:8" hidden="1" x14ac:dyDescent="0.15">
      <c r="B14293" s="8">
        <v>45579</v>
      </c>
      <c r="C14293" s="4" t="s">
        <v>226</v>
      </c>
      <c r="D14293" s="4" t="s">
        <v>3075</v>
      </c>
      <c r="E14293" s="4" t="s">
        <v>1288</v>
      </c>
      <c r="F14293" s="4" t="s">
        <v>7384</v>
      </c>
      <c r="G14293" s="4">
        <v>9.5039999999999996</v>
      </c>
      <c r="H14293" s="4">
        <v>128.96</v>
      </c>
    </row>
    <row r="14294" spans="2:8" hidden="1" x14ac:dyDescent="0.15">
      <c r="B14294" s="8" t="s">
        <v>3360</v>
      </c>
      <c r="C14294" s="4" t="s">
        <v>27</v>
      </c>
      <c r="D14294" s="4" t="s">
        <v>19</v>
      </c>
      <c r="E14294" s="4" t="s">
        <v>20</v>
      </c>
      <c r="F14294" s="4" t="s">
        <v>3361</v>
      </c>
      <c r="G14294" s="4">
        <v>15015.6</v>
      </c>
      <c r="H14294" s="4">
        <v>44680.75</v>
      </c>
    </row>
    <row r="14295" spans="2:8" hidden="1" x14ac:dyDescent="0.15">
      <c r="B14295" s="8">
        <v>45544</v>
      </c>
      <c r="C14295" s="4" t="s">
        <v>226</v>
      </c>
      <c r="D14295" s="4" t="s">
        <v>20</v>
      </c>
      <c r="E14295" s="4" t="s">
        <v>4461</v>
      </c>
      <c r="F14295" s="4" t="s">
        <v>1363</v>
      </c>
      <c r="G14295" s="4">
        <v>9</v>
      </c>
      <c r="H14295" s="4">
        <v>590.82000000000005</v>
      </c>
    </row>
    <row r="14296" spans="2:8" hidden="1" x14ac:dyDescent="0.15">
      <c r="B14296" s="8">
        <v>45418</v>
      </c>
      <c r="C14296" s="4" t="s">
        <v>226</v>
      </c>
      <c r="D14296" s="4" t="s">
        <v>3075</v>
      </c>
      <c r="E14296" s="4" t="s">
        <v>2722</v>
      </c>
      <c r="F14296" s="4" t="s">
        <v>7400</v>
      </c>
      <c r="G14296" s="4">
        <v>8.73</v>
      </c>
      <c r="H14296" s="4">
        <v>545.30999999999995</v>
      </c>
    </row>
    <row r="14297" spans="2:8" hidden="1" x14ac:dyDescent="0.15">
      <c r="B14297" s="8">
        <v>45426</v>
      </c>
      <c r="C14297" s="4" t="s">
        <v>226</v>
      </c>
      <c r="D14297" s="4" t="s">
        <v>20</v>
      </c>
      <c r="E14297" s="4" t="s">
        <v>2722</v>
      </c>
      <c r="F14297" s="4" t="s">
        <v>7229</v>
      </c>
      <c r="G14297" s="4">
        <v>8.6940000000000008</v>
      </c>
      <c r="H14297" s="4">
        <v>140.84</v>
      </c>
    </row>
    <row r="14298" spans="2:8" hidden="1" x14ac:dyDescent="0.15">
      <c r="B14298" s="8">
        <v>45313</v>
      </c>
      <c r="C14298" s="4" t="s">
        <v>226</v>
      </c>
      <c r="D14298" s="4" t="s">
        <v>20</v>
      </c>
      <c r="E14298" s="4" t="s">
        <v>950</v>
      </c>
      <c r="F14298" s="4" t="s">
        <v>7402</v>
      </c>
      <c r="G14298" s="4">
        <v>8.51</v>
      </c>
      <c r="H14298" s="4">
        <v>108.48</v>
      </c>
    </row>
    <row r="14299" spans="2:8" hidden="1" x14ac:dyDescent="0.15">
      <c r="B14299" s="8" t="s">
        <v>3156</v>
      </c>
      <c r="C14299" s="4" t="s">
        <v>27</v>
      </c>
      <c r="D14299" s="4" t="s">
        <v>19</v>
      </c>
      <c r="E14299" s="4" t="s">
        <v>20</v>
      </c>
      <c r="F14299" s="4" t="s">
        <v>3361</v>
      </c>
      <c r="G14299" s="4">
        <v>14994.18</v>
      </c>
      <c r="H14299" s="4">
        <v>47692.83</v>
      </c>
    </row>
    <row r="14300" spans="2:8" hidden="1" x14ac:dyDescent="0.15">
      <c r="B14300" s="8">
        <v>45315</v>
      </c>
      <c r="C14300" s="4" t="s">
        <v>226</v>
      </c>
      <c r="D14300" s="4" t="s">
        <v>20</v>
      </c>
      <c r="E14300" s="4" t="s">
        <v>4937</v>
      </c>
      <c r="F14300" s="4" t="s">
        <v>7413</v>
      </c>
      <c r="G14300" s="4">
        <v>7.94</v>
      </c>
      <c r="H14300" s="4">
        <v>12.12</v>
      </c>
    </row>
    <row r="14301" spans="2:8" hidden="1" x14ac:dyDescent="0.15">
      <c r="B14301" s="8">
        <v>45309</v>
      </c>
      <c r="C14301" s="4" t="s">
        <v>226</v>
      </c>
      <c r="D14301" s="4" t="s">
        <v>20</v>
      </c>
      <c r="E14301" s="4" t="s">
        <v>2964</v>
      </c>
      <c r="F14301" s="4" t="s">
        <v>7415</v>
      </c>
      <c r="G14301" s="4">
        <v>7.74</v>
      </c>
      <c r="H14301" s="4">
        <v>89.89</v>
      </c>
    </row>
    <row r="14302" spans="2:8" hidden="1" x14ac:dyDescent="0.15">
      <c r="B14302" s="8" t="s">
        <v>2529</v>
      </c>
      <c r="C14302" s="4" t="s">
        <v>27</v>
      </c>
      <c r="D14302" s="4" t="s">
        <v>19</v>
      </c>
      <c r="E14302" s="4" t="s">
        <v>20</v>
      </c>
      <c r="F14302" s="4" t="s">
        <v>3361</v>
      </c>
      <c r="G14302" s="4">
        <v>14994.18</v>
      </c>
      <c r="H14302" s="4">
        <v>47692.83</v>
      </c>
    </row>
    <row r="14303" spans="2:8" hidden="1" x14ac:dyDescent="0.15">
      <c r="B14303" s="8">
        <v>45587</v>
      </c>
      <c r="C14303" s="4" t="s">
        <v>226</v>
      </c>
      <c r="D14303" s="4" t="s">
        <v>3075</v>
      </c>
      <c r="E14303" s="4" t="s">
        <v>2722</v>
      </c>
      <c r="F14303" s="4" t="s">
        <v>7417</v>
      </c>
      <c r="G14303" s="4">
        <v>7.65</v>
      </c>
      <c r="H14303" s="4">
        <v>251.03</v>
      </c>
    </row>
    <row r="14304" spans="2:8" hidden="1" x14ac:dyDescent="0.15">
      <c r="B14304" s="8">
        <v>45344</v>
      </c>
      <c r="C14304" s="4" t="s">
        <v>226</v>
      </c>
      <c r="D14304" s="4" t="s">
        <v>20</v>
      </c>
      <c r="E14304" s="4" t="s">
        <v>950</v>
      </c>
      <c r="F14304" s="4" t="s">
        <v>7419</v>
      </c>
      <c r="G14304" s="4">
        <v>7.6319999999999997</v>
      </c>
      <c r="H14304" s="4">
        <v>131.07</v>
      </c>
    </row>
    <row r="14305" spans="2:8" hidden="1" x14ac:dyDescent="0.15">
      <c r="B14305" s="8">
        <v>45616</v>
      </c>
      <c r="C14305" s="4" t="s">
        <v>226</v>
      </c>
      <c r="D14305" s="4" t="s">
        <v>3075</v>
      </c>
      <c r="E14305" s="4" t="s">
        <v>4937</v>
      </c>
      <c r="F14305" s="4" t="s">
        <v>7245</v>
      </c>
      <c r="G14305" s="4">
        <v>7.5359999999999996</v>
      </c>
      <c r="H14305" s="4">
        <v>166.24</v>
      </c>
    </row>
    <row r="14306" spans="2:8" hidden="1" x14ac:dyDescent="0.15">
      <c r="B14306" s="8">
        <v>45547</v>
      </c>
      <c r="C14306" s="4" t="s">
        <v>226</v>
      </c>
      <c r="D14306" s="4" t="s">
        <v>3075</v>
      </c>
      <c r="E14306" s="4" t="s">
        <v>2713</v>
      </c>
      <c r="F14306" s="4" t="s">
        <v>7245</v>
      </c>
      <c r="G14306" s="4">
        <v>7.5359999999999996</v>
      </c>
      <c r="H14306" s="4">
        <v>163.36000000000001</v>
      </c>
    </row>
    <row r="14307" spans="2:8" hidden="1" x14ac:dyDescent="0.15">
      <c r="B14307" s="8">
        <v>45567</v>
      </c>
      <c r="C14307" s="4" t="s">
        <v>226</v>
      </c>
      <c r="D14307" s="4" t="s">
        <v>3075</v>
      </c>
      <c r="E14307" s="4" t="s">
        <v>2722</v>
      </c>
      <c r="F14307" s="4" t="s">
        <v>7423</v>
      </c>
      <c r="G14307" s="4">
        <v>7.5359999999999996</v>
      </c>
      <c r="H14307" s="4">
        <v>157.41999999999999</v>
      </c>
    </row>
    <row r="14308" spans="2:8" hidden="1" x14ac:dyDescent="0.15">
      <c r="B14308" s="8">
        <v>45400</v>
      </c>
      <c r="C14308" s="4" t="s">
        <v>226</v>
      </c>
      <c r="D14308" s="4" t="s">
        <v>20</v>
      </c>
      <c r="E14308" s="4" t="s">
        <v>301</v>
      </c>
      <c r="F14308" s="4" t="s">
        <v>7422</v>
      </c>
      <c r="G14308" s="4">
        <v>7.5359999999999996</v>
      </c>
      <c r="H14308" s="4">
        <v>150.82</v>
      </c>
    </row>
    <row r="14309" spans="2:8" hidden="1" x14ac:dyDescent="0.15">
      <c r="B14309" s="8">
        <v>45513</v>
      </c>
      <c r="C14309" s="4" t="s">
        <v>226</v>
      </c>
      <c r="D14309" s="4" t="s">
        <v>3075</v>
      </c>
      <c r="E14309" s="4" t="s">
        <v>950</v>
      </c>
      <c r="F14309" s="4" t="s">
        <v>7424</v>
      </c>
      <c r="G14309" s="4">
        <v>7.5359999999999996</v>
      </c>
      <c r="H14309" s="4">
        <v>144.31</v>
      </c>
    </row>
    <row r="14310" spans="2:8" hidden="1" x14ac:dyDescent="0.15">
      <c r="B14310" s="8">
        <v>45534</v>
      </c>
      <c r="C14310" s="4" t="s">
        <v>226</v>
      </c>
      <c r="D14310" s="4" t="s">
        <v>3075</v>
      </c>
      <c r="E14310" s="4" t="s">
        <v>950</v>
      </c>
      <c r="F14310" s="4" t="s">
        <v>7245</v>
      </c>
      <c r="G14310" s="4">
        <v>7.5359999999999996</v>
      </c>
      <c r="H14310" s="4">
        <v>136.59</v>
      </c>
    </row>
    <row r="14311" spans="2:8" hidden="1" x14ac:dyDescent="0.15">
      <c r="B14311" s="8">
        <v>45315</v>
      </c>
      <c r="C14311" s="4" t="s">
        <v>226</v>
      </c>
      <c r="D14311" s="4" t="s">
        <v>20</v>
      </c>
      <c r="E14311" s="4" t="s">
        <v>4937</v>
      </c>
      <c r="F14311" s="4" t="s">
        <v>7425</v>
      </c>
      <c r="G14311" s="4">
        <v>7.5359999999999996</v>
      </c>
      <c r="H14311" s="4">
        <v>135.84</v>
      </c>
    </row>
    <row r="14312" spans="2:8" hidden="1" x14ac:dyDescent="0.15">
      <c r="B14312" s="8">
        <v>45378</v>
      </c>
      <c r="C14312" s="4" t="s">
        <v>226</v>
      </c>
      <c r="D14312" s="4" t="s">
        <v>20</v>
      </c>
      <c r="E14312" s="4" t="s">
        <v>4937</v>
      </c>
      <c r="F14312" s="4" t="s">
        <v>7422</v>
      </c>
      <c r="G14312" s="4">
        <v>7.5359999999999996</v>
      </c>
      <c r="H14312" s="4">
        <v>133.12</v>
      </c>
    </row>
    <row r="14313" spans="2:8" hidden="1" x14ac:dyDescent="0.15">
      <c r="B14313" s="8">
        <v>45506</v>
      </c>
      <c r="C14313" s="4" t="s">
        <v>226</v>
      </c>
      <c r="D14313" s="4" t="s">
        <v>3075</v>
      </c>
      <c r="E14313" s="4" t="s">
        <v>950</v>
      </c>
      <c r="F14313" s="4" t="s">
        <v>7426</v>
      </c>
      <c r="G14313" s="4">
        <v>7.5359999999999996</v>
      </c>
      <c r="H14313" s="4">
        <v>132.66999999999999</v>
      </c>
    </row>
    <row r="14314" spans="2:8" hidden="1" x14ac:dyDescent="0.15">
      <c r="B14314" s="8">
        <v>45568</v>
      </c>
      <c r="C14314" s="4" t="s">
        <v>226</v>
      </c>
      <c r="D14314" s="4" t="s">
        <v>3075</v>
      </c>
      <c r="E14314" s="4" t="s">
        <v>1288</v>
      </c>
      <c r="F14314" s="4" t="s">
        <v>7428</v>
      </c>
      <c r="G14314" s="4">
        <v>7.5359999999999996</v>
      </c>
      <c r="H14314" s="4">
        <v>130.72</v>
      </c>
    </row>
    <row r="14315" spans="2:8" hidden="1" x14ac:dyDescent="0.15">
      <c r="B14315" s="8">
        <v>45492</v>
      </c>
      <c r="C14315" s="4" t="s">
        <v>226</v>
      </c>
      <c r="D14315" s="4" t="s">
        <v>3075</v>
      </c>
      <c r="E14315" s="4" t="s">
        <v>950</v>
      </c>
      <c r="F14315" s="4" t="s">
        <v>7429</v>
      </c>
      <c r="G14315" s="4">
        <v>7.5359999999999996</v>
      </c>
      <c r="H14315" s="4">
        <v>129.51</v>
      </c>
    </row>
    <row r="14316" spans="2:8" hidden="1" x14ac:dyDescent="0.15">
      <c r="B14316" s="8">
        <v>45576</v>
      </c>
      <c r="C14316" s="4" t="s">
        <v>226</v>
      </c>
      <c r="D14316" s="4" t="s">
        <v>3075</v>
      </c>
      <c r="E14316" s="4" t="s">
        <v>950</v>
      </c>
      <c r="F14316" s="4" t="s">
        <v>7430</v>
      </c>
      <c r="G14316" s="4">
        <v>7.5359999999999996</v>
      </c>
      <c r="H14316" s="4">
        <v>128.46</v>
      </c>
    </row>
    <row r="14317" spans="2:8" hidden="1" x14ac:dyDescent="0.15">
      <c r="B14317" s="8">
        <v>45618</v>
      </c>
      <c r="C14317" s="4" t="s">
        <v>226</v>
      </c>
      <c r="D14317" s="4" t="s">
        <v>3075</v>
      </c>
      <c r="E14317" s="4" t="s">
        <v>950</v>
      </c>
      <c r="F14317" s="4" t="s">
        <v>7432</v>
      </c>
      <c r="G14317" s="4">
        <v>7.5359999999999996</v>
      </c>
      <c r="H14317" s="4">
        <v>126.26</v>
      </c>
    </row>
    <row r="14318" spans="2:8" hidden="1" x14ac:dyDescent="0.15">
      <c r="B14318" s="8">
        <v>45415</v>
      </c>
      <c r="C14318" s="4" t="s">
        <v>226</v>
      </c>
      <c r="D14318" s="4" t="s">
        <v>3075</v>
      </c>
      <c r="E14318" s="4" t="s">
        <v>950</v>
      </c>
      <c r="F14318" s="4" t="s">
        <v>7433</v>
      </c>
      <c r="G14318" s="4">
        <v>7.5359999999999996</v>
      </c>
      <c r="H14318" s="4">
        <v>123.63</v>
      </c>
    </row>
    <row r="14319" spans="2:8" hidden="1" x14ac:dyDescent="0.15">
      <c r="B14319" s="8">
        <v>45317</v>
      </c>
      <c r="C14319" s="4" t="s">
        <v>226</v>
      </c>
      <c r="D14319" s="4" t="s">
        <v>20</v>
      </c>
      <c r="E14319" s="4" t="s">
        <v>1288</v>
      </c>
      <c r="F14319" s="4" t="s">
        <v>7434</v>
      </c>
      <c r="G14319" s="4">
        <v>7.5359999999999996</v>
      </c>
      <c r="H14319" s="4">
        <v>115.52</v>
      </c>
    </row>
    <row r="14320" spans="2:8" hidden="1" x14ac:dyDescent="0.15">
      <c r="B14320" s="8">
        <v>45352</v>
      </c>
      <c r="C14320" s="4" t="s">
        <v>226</v>
      </c>
      <c r="D14320" s="4" t="s">
        <v>20</v>
      </c>
      <c r="E14320" s="4" t="s">
        <v>1288</v>
      </c>
      <c r="F14320" s="4" t="s">
        <v>4931</v>
      </c>
      <c r="G14320" s="4">
        <v>7.5359999999999996</v>
      </c>
      <c r="H14320" s="4">
        <v>115.52</v>
      </c>
    </row>
    <row r="14321" spans="2:8" hidden="1" x14ac:dyDescent="0.15">
      <c r="B14321" s="8">
        <v>45358</v>
      </c>
      <c r="C14321" s="4" t="s">
        <v>226</v>
      </c>
      <c r="D14321" s="4" t="s">
        <v>20</v>
      </c>
      <c r="E14321" s="4" t="s">
        <v>1288</v>
      </c>
      <c r="F14321" s="4" t="s">
        <v>7422</v>
      </c>
      <c r="G14321" s="4">
        <v>7.5359999999999996</v>
      </c>
      <c r="H14321" s="4">
        <v>115.52</v>
      </c>
    </row>
    <row r="14322" spans="2:8" hidden="1" x14ac:dyDescent="0.15">
      <c r="B14322" s="8">
        <v>45386</v>
      </c>
      <c r="C14322" s="4" t="s">
        <v>226</v>
      </c>
      <c r="D14322" s="4" t="s">
        <v>20</v>
      </c>
      <c r="E14322" s="4" t="s">
        <v>301</v>
      </c>
      <c r="F14322" s="4" t="s">
        <v>7422</v>
      </c>
      <c r="G14322" s="4">
        <v>7.5359999999999996</v>
      </c>
      <c r="H14322" s="4">
        <v>115.52</v>
      </c>
    </row>
    <row r="14323" spans="2:8" hidden="1" x14ac:dyDescent="0.15">
      <c r="B14323" s="8">
        <v>45352</v>
      </c>
      <c r="C14323" s="4" t="s">
        <v>226</v>
      </c>
      <c r="D14323" s="4" t="s">
        <v>20</v>
      </c>
      <c r="E14323" s="4" t="s">
        <v>950</v>
      </c>
      <c r="F14323" s="4" t="s">
        <v>7435</v>
      </c>
      <c r="G14323" s="4">
        <v>7.5359999999999996</v>
      </c>
      <c r="H14323" s="4">
        <v>105.48</v>
      </c>
    </row>
    <row r="14324" spans="2:8" hidden="1" x14ac:dyDescent="0.15">
      <c r="B14324" s="8">
        <v>45330</v>
      </c>
      <c r="C14324" s="4" t="s">
        <v>226</v>
      </c>
      <c r="D14324" s="4" t="s">
        <v>20</v>
      </c>
      <c r="E14324" s="4" t="s">
        <v>950</v>
      </c>
      <c r="F14324" s="4" t="s">
        <v>7422</v>
      </c>
      <c r="G14324" s="4">
        <v>7.5359999999999996</v>
      </c>
      <c r="H14324" s="4">
        <v>105.12</v>
      </c>
    </row>
    <row r="14325" spans="2:8" hidden="1" x14ac:dyDescent="0.15">
      <c r="B14325" s="8">
        <v>45379</v>
      </c>
      <c r="C14325" s="4" t="s">
        <v>226</v>
      </c>
      <c r="D14325" s="4" t="s">
        <v>20</v>
      </c>
      <c r="E14325" s="4" t="s">
        <v>301</v>
      </c>
      <c r="F14325" s="4" t="s">
        <v>7422</v>
      </c>
      <c r="G14325" s="4">
        <v>7.5359999999999996</v>
      </c>
      <c r="H14325" s="4">
        <v>103.48</v>
      </c>
    </row>
    <row r="14326" spans="2:8" hidden="1" x14ac:dyDescent="0.15">
      <c r="B14326" s="8">
        <v>45337</v>
      </c>
      <c r="C14326" s="4" t="s">
        <v>226</v>
      </c>
      <c r="D14326" s="4" t="s">
        <v>20</v>
      </c>
      <c r="E14326" s="4" t="s">
        <v>2713</v>
      </c>
      <c r="F14326" s="4" t="s">
        <v>7436</v>
      </c>
      <c r="G14326" s="4">
        <v>7.52</v>
      </c>
      <c r="H14326" s="4">
        <v>247.68</v>
      </c>
    </row>
    <row r="14327" spans="2:8" hidden="1" x14ac:dyDescent="0.15">
      <c r="B14327" s="8">
        <v>45616</v>
      </c>
      <c r="C14327" s="4" t="s">
        <v>226</v>
      </c>
      <c r="D14327" s="4" t="s">
        <v>3075</v>
      </c>
      <c r="E14327" s="4" t="s">
        <v>4937</v>
      </c>
      <c r="F14327" s="4" t="s">
        <v>7437</v>
      </c>
      <c r="G14327" s="4">
        <v>7.52</v>
      </c>
      <c r="H14327" s="4">
        <v>204.48</v>
      </c>
    </row>
    <row r="14328" spans="2:8" hidden="1" x14ac:dyDescent="0.15">
      <c r="B14328" s="8">
        <v>45560</v>
      </c>
      <c r="C14328" s="4" t="s">
        <v>226</v>
      </c>
      <c r="D14328" s="4" t="s">
        <v>3075</v>
      </c>
      <c r="E14328" s="4" t="s">
        <v>4937</v>
      </c>
      <c r="F14328" s="4" t="s">
        <v>7257</v>
      </c>
      <c r="G14328" s="4">
        <v>7.52</v>
      </c>
      <c r="H14328" s="4">
        <v>203.84</v>
      </c>
    </row>
    <row r="14329" spans="2:8" hidden="1" x14ac:dyDescent="0.15">
      <c r="B14329" s="8">
        <v>45553</v>
      </c>
      <c r="C14329" s="4" t="s">
        <v>226</v>
      </c>
      <c r="D14329" s="4" t="s">
        <v>3075</v>
      </c>
      <c r="E14329" s="4" t="s">
        <v>2722</v>
      </c>
      <c r="F14329" s="4" t="s">
        <v>6917</v>
      </c>
      <c r="G14329" s="4">
        <v>7.52</v>
      </c>
      <c r="H14329" s="4">
        <v>200.59</v>
      </c>
    </row>
    <row r="14330" spans="2:8" hidden="1" x14ac:dyDescent="0.15">
      <c r="B14330" s="8">
        <v>45567</v>
      </c>
      <c r="C14330" s="4" t="s">
        <v>226</v>
      </c>
      <c r="D14330" s="4" t="s">
        <v>3075</v>
      </c>
      <c r="E14330" s="4" t="s">
        <v>2722</v>
      </c>
      <c r="F14330" s="4" t="s">
        <v>7438</v>
      </c>
      <c r="G14330" s="4">
        <v>7.52</v>
      </c>
      <c r="H14330" s="4">
        <v>196.44</v>
      </c>
    </row>
    <row r="14331" spans="2:8" hidden="1" x14ac:dyDescent="0.15">
      <c r="B14331" s="8">
        <v>45483</v>
      </c>
      <c r="C14331" s="4" t="s">
        <v>226</v>
      </c>
      <c r="D14331" s="4" t="s">
        <v>3075</v>
      </c>
      <c r="E14331" s="4" t="s">
        <v>2722</v>
      </c>
      <c r="F14331" s="4" t="s">
        <v>7255</v>
      </c>
      <c r="G14331" s="4">
        <v>7.52</v>
      </c>
      <c r="H14331" s="4">
        <v>193.41</v>
      </c>
    </row>
    <row r="14332" spans="2:8" hidden="1" x14ac:dyDescent="0.15">
      <c r="B14332" s="8">
        <v>45427</v>
      </c>
      <c r="C14332" s="4" t="s">
        <v>226</v>
      </c>
      <c r="D14332" s="4" t="s">
        <v>20</v>
      </c>
      <c r="E14332" s="4" t="s">
        <v>301</v>
      </c>
      <c r="F14332" s="4" t="s">
        <v>7103</v>
      </c>
      <c r="G14332" s="4">
        <v>7.52</v>
      </c>
      <c r="H14332" s="4">
        <v>177.34</v>
      </c>
    </row>
    <row r="14333" spans="2:8" hidden="1" x14ac:dyDescent="0.15">
      <c r="B14333" s="8">
        <v>45371</v>
      </c>
      <c r="C14333" s="4" t="s">
        <v>226</v>
      </c>
      <c r="D14333" s="4" t="s">
        <v>20</v>
      </c>
      <c r="E14333" s="4" t="s">
        <v>2722</v>
      </c>
      <c r="F14333" s="4" t="s">
        <v>7439</v>
      </c>
      <c r="G14333" s="4">
        <v>7.52</v>
      </c>
      <c r="H14333" s="4">
        <v>177.22</v>
      </c>
    </row>
    <row r="14334" spans="2:8" hidden="1" x14ac:dyDescent="0.15">
      <c r="B14334" s="8">
        <v>45568</v>
      </c>
      <c r="C14334" s="4" t="s">
        <v>226</v>
      </c>
      <c r="D14334" s="4" t="s">
        <v>3075</v>
      </c>
      <c r="E14334" s="4" t="s">
        <v>1288</v>
      </c>
      <c r="F14334" s="4" t="s">
        <v>7440</v>
      </c>
      <c r="G14334" s="4">
        <v>7.52</v>
      </c>
      <c r="H14334" s="4">
        <v>163.19999999999999</v>
      </c>
    </row>
    <row r="14335" spans="2:8" hidden="1" x14ac:dyDescent="0.15">
      <c r="B14335" s="8">
        <v>45513</v>
      </c>
      <c r="C14335" s="4" t="s">
        <v>226</v>
      </c>
      <c r="D14335" s="4" t="s">
        <v>3075</v>
      </c>
      <c r="E14335" s="4" t="s">
        <v>950</v>
      </c>
      <c r="F14335" s="4" t="s">
        <v>6917</v>
      </c>
      <c r="G14335" s="4">
        <v>7.52</v>
      </c>
      <c r="H14335" s="4">
        <v>162.52000000000001</v>
      </c>
    </row>
    <row r="14336" spans="2:8" hidden="1" x14ac:dyDescent="0.15">
      <c r="B14336" s="8">
        <v>45316</v>
      </c>
      <c r="C14336" s="4" t="s">
        <v>226</v>
      </c>
      <c r="D14336" s="4" t="s">
        <v>20</v>
      </c>
      <c r="E14336" s="4" t="s">
        <v>2722</v>
      </c>
      <c r="F14336" s="4" t="s">
        <v>7441</v>
      </c>
      <c r="G14336" s="4">
        <v>7.52</v>
      </c>
      <c r="H14336" s="4">
        <v>155.68</v>
      </c>
    </row>
    <row r="14337" spans="2:8" hidden="1" x14ac:dyDescent="0.15">
      <c r="B14337" s="8">
        <v>45534</v>
      </c>
      <c r="C14337" s="4" t="s">
        <v>226</v>
      </c>
      <c r="D14337" s="4" t="s">
        <v>3075</v>
      </c>
      <c r="E14337" s="4" t="s">
        <v>950</v>
      </c>
      <c r="F14337" s="4" t="s">
        <v>7442</v>
      </c>
      <c r="G14337" s="4">
        <v>7.52</v>
      </c>
      <c r="H14337" s="4">
        <v>153.83000000000001</v>
      </c>
    </row>
    <row r="14338" spans="2:8" hidden="1" x14ac:dyDescent="0.15">
      <c r="B14338" s="8">
        <v>45442</v>
      </c>
      <c r="C14338" s="4" t="s">
        <v>226</v>
      </c>
      <c r="D14338" s="4" t="s">
        <v>3075</v>
      </c>
      <c r="E14338" s="4" t="s">
        <v>950</v>
      </c>
      <c r="F14338" s="4" t="s">
        <v>7443</v>
      </c>
      <c r="G14338" s="4">
        <v>7.52</v>
      </c>
      <c r="H14338" s="4">
        <v>152.55000000000001</v>
      </c>
    </row>
    <row r="14339" spans="2:8" hidden="1" x14ac:dyDescent="0.15">
      <c r="B14339" s="8">
        <v>45420</v>
      </c>
      <c r="C14339" s="4" t="s">
        <v>226</v>
      </c>
      <c r="D14339" s="4" t="s">
        <v>3075</v>
      </c>
      <c r="E14339" s="4" t="s">
        <v>950</v>
      </c>
      <c r="F14339" s="4" t="s">
        <v>7444</v>
      </c>
      <c r="G14339" s="4">
        <v>7.52</v>
      </c>
      <c r="H14339" s="4">
        <v>149.43</v>
      </c>
    </row>
    <row r="14340" spans="2:8" hidden="1" x14ac:dyDescent="0.15">
      <c r="B14340" s="8">
        <v>45342</v>
      </c>
      <c r="C14340" s="4" t="s">
        <v>226</v>
      </c>
      <c r="D14340" s="4" t="s">
        <v>20</v>
      </c>
      <c r="E14340" s="4" t="s">
        <v>1288</v>
      </c>
      <c r="F14340" s="4" t="s">
        <v>7445</v>
      </c>
      <c r="G14340" s="4">
        <v>7.52</v>
      </c>
      <c r="H14340" s="4">
        <v>148.47999999999999</v>
      </c>
    </row>
    <row r="14341" spans="2:8" hidden="1" x14ac:dyDescent="0.15">
      <c r="B14341" s="8">
        <v>45589</v>
      </c>
      <c r="C14341" s="4" t="s">
        <v>226</v>
      </c>
      <c r="D14341" s="4" t="s">
        <v>3075</v>
      </c>
      <c r="E14341" s="4" t="s">
        <v>1288</v>
      </c>
      <c r="F14341" s="4" t="s">
        <v>7446</v>
      </c>
      <c r="G14341" s="4">
        <v>7.52</v>
      </c>
      <c r="H14341" s="4">
        <v>147.36000000000001</v>
      </c>
    </row>
    <row r="14342" spans="2:8" hidden="1" x14ac:dyDescent="0.15">
      <c r="B14342" s="8">
        <v>45603</v>
      </c>
      <c r="C14342" s="4" t="s">
        <v>226</v>
      </c>
      <c r="D14342" s="4" t="s">
        <v>3075</v>
      </c>
      <c r="E14342" s="4" t="s">
        <v>1288</v>
      </c>
      <c r="F14342" s="4" t="s">
        <v>7003</v>
      </c>
      <c r="G14342" s="4">
        <v>7.52</v>
      </c>
      <c r="H14342" s="4">
        <v>147.36000000000001</v>
      </c>
    </row>
    <row r="14343" spans="2:8" hidden="1" x14ac:dyDescent="0.15">
      <c r="B14343" s="8">
        <v>45610</v>
      </c>
      <c r="C14343" s="4" t="s">
        <v>226</v>
      </c>
      <c r="D14343" s="4" t="s">
        <v>3075</v>
      </c>
      <c r="E14343" s="4" t="s">
        <v>1288</v>
      </c>
      <c r="F14343" s="4" t="s">
        <v>6916</v>
      </c>
      <c r="G14343" s="4">
        <v>7.52</v>
      </c>
      <c r="H14343" s="4">
        <v>147.36000000000001</v>
      </c>
    </row>
    <row r="14344" spans="2:8" hidden="1" x14ac:dyDescent="0.15">
      <c r="B14344" s="8">
        <v>45632</v>
      </c>
      <c r="C14344" s="4" t="s">
        <v>226</v>
      </c>
      <c r="D14344" s="4" t="s">
        <v>3075</v>
      </c>
      <c r="E14344" s="4" t="s">
        <v>1288</v>
      </c>
      <c r="F14344" s="4" t="s">
        <v>7447</v>
      </c>
      <c r="G14344" s="4">
        <v>7.52</v>
      </c>
      <c r="H14344" s="4">
        <v>147.36000000000001</v>
      </c>
    </row>
    <row r="14345" spans="2:8" hidden="1" x14ac:dyDescent="0.15">
      <c r="B14345" s="8">
        <v>45327</v>
      </c>
      <c r="C14345" s="4" t="s">
        <v>226</v>
      </c>
      <c r="D14345" s="4" t="s">
        <v>20</v>
      </c>
      <c r="E14345" s="4" t="s">
        <v>950</v>
      </c>
      <c r="F14345" s="4" t="s">
        <v>7448</v>
      </c>
      <c r="G14345" s="4">
        <v>7.52</v>
      </c>
      <c r="H14345" s="4">
        <v>144.22</v>
      </c>
    </row>
    <row r="14346" spans="2:8" hidden="1" x14ac:dyDescent="0.15">
      <c r="B14346" s="8">
        <v>45365</v>
      </c>
      <c r="C14346" s="4" t="s">
        <v>226</v>
      </c>
      <c r="D14346" s="4" t="s">
        <v>20</v>
      </c>
      <c r="E14346" s="4" t="s">
        <v>950</v>
      </c>
      <c r="F14346" s="4" t="s">
        <v>7449</v>
      </c>
      <c r="G14346" s="4">
        <v>7.52</v>
      </c>
      <c r="H14346" s="4">
        <v>142.83000000000001</v>
      </c>
    </row>
    <row r="14347" spans="2:8" hidden="1" x14ac:dyDescent="0.15">
      <c r="B14347" s="8">
        <v>45595</v>
      </c>
      <c r="C14347" s="4" t="s">
        <v>226</v>
      </c>
      <c r="D14347" s="4" t="s">
        <v>3075</v>
      </c>
      <c r="E14347" s="4" t="s">
        <v>2722</v>
      </c>
      <c r="F14347" s="4" t="s">
        <v>7450</v>
      </c>
      <c r="G14347" s="4">
        <v>7.52</v>
      </c>
      <c r="H14347" s="4">
        <v>142.33000000000001</v>
      </c>
    </row>
    <row r="14348" spans="2:8" hidden="1" x14ac:dyDescent="0.15">
      <c r="B14348" s="8">
        <v>45415</v>
      </c>
      <c r="C14348" s="4" t="s">
        <v>226</v>
      </c>
      <c r="D14348" s="4" t="s">
        <v>3075</v>
      </c>
      <c r="E14348" s="4" t="s">
        <v>950</v>
      </c>
      <c r="F14348" s="4" t="s">
        <v>7259</v>
      </c>
      <c r="G14348" s="4">
        <v>7.52</v>
      </c>
      <c r="H14348" s="4">
        <v>140.80000000000001</v>
      </c>
    </row>
    <row r="14349" spans="2:8" hidden="1" x14ac:dyDescent="0.15">
      <c r="B14349" s="8">
        <v>45352</v>
      </c>
      <c r="C14349" s="4" t="s">
        <v>226</v>
      </c>
      <c r="D14349" s="4" t="s">
        <v>20</v>
      </c>
      <c r="E14349" s="4" t="s">
        <v>950</v>
      </c>
      <c r="F14349" s="4" t="s">
        <v>7452</v>
      </c>
      <c r="G14349" s="4">
        <v>7.52</v>
      </c>
      <c r="H14349" s="4">
        <v>135.93</v>
      </c>
    </row>
    <row r="14350" spans="2:8" hidden="1" x14ac:dyDescent="0.15">
      <c r="B14350" s="8">
        <v>45376</v>
      </c>
      <c r="C14350" s="4" t="s">
        <v>226</v>
      </c>
      <c r="D14350" s="4" t="s">
        <v>20</v>
      </c>
      <c r="E14350" s="4" t="s">
        <v>950</v>
      </c>
      <c r="F14350" s="4" t="s">
        <v>7103</v>
      </c>
      <c r="G14350" s="4">
        <v>7.52</v>
      </c>
      <c r="H14350" s="4">
        <v>133.34</v>
      </c>
    </row>
    <row r="14351" spans="2:8" hidden="1" x14ac:dyDescent="0.15">
      <c r="B14351" s="8">
        <v>45349</v>
      </c>
      <c r="C14351" s="4" t="s">
        <v>226</v>
      </c>
      <c r="D14351" s="4" t="s">
        <v>20</v>
      </c>
      <c r="E14351" s="4" t="s">
        <v>950</v>
      </c>
      <c r="F14351" s="4" t="s">
        <v>7453</v>
      </c>
      <c r="G14351" s="4">
        <v>7.52</v>
      </c>
      <c r="H14351" s="4">
        <v>133.31</v>
      </c>
    </row>
    <row r="14352" spans="2:8" hidden="1" x14ac:dyDescent="0.15">
      <c r="B14352" s="8">
        <v>45302</v>
      </c>
      <c r="C14352" s="4" t="s">
        <v>226</v>
      </c>
      <c r="D14352" s="4" t="s">
        <v>20</v>
      </c>
      <c r="E14352" s="4" t="s">
        <v>950</v>
      </c>
      <c r="F14352" s="4" t="s">
        <v>4972</v>
      </c>
      <c r="G14352" s="4">
        <v>7.52</v>
      </c>
      <c r="H14352" s="4">
        <v>131.33000000000001</v>
      </c>
    </row>
    <row r="14353" spans="2:8" hidden="1" x14ac:dyDescent="0.15">
      <c r="B14353" s="8">
        <v>45316</v>
      </c>
      <c r="C14353" s="4" t="s">
        <v>226</v>
      </c>
      <c r="D14353" s="4" t="s">
        <v>20</v>
      </c>
      <c r="E14353" s="4" t="s">
        <v>950</v>
      </c>
      <c r="F14353" s="4" t="s">
        <v>7454</v>
      </c>
      <c r="G14353" s="4">
        <v>7.52</v>
      </c>
      <c r="H14353" s="4">
        <v>124.54</v>
      </c>
    </row>
    <row r="14354" spans="2:8" hidden="1" x14ac:dyDescent="0.15">
      <c r="B14354" s="8">
        <v>45624</v>
      </c>
      <c r="C14354" s="4" t="s">
        <v>226</v>
      </c>
      <c r="D14354" s="4" t="s">
        <v>3075</v>
      </c>
      <c r="E14354" s="4" t="s">
        <v>1288</v>
      </c>
      <c r="F14354" s="4" t="s">
        <v>6916</v>
      </c>
      <c r="G14354" s="4">
        <v>7.52</v>
      </c>
      <c r="H14354" s="4">
        <v>123.36</v>
      </c>
    </row>
    <row r="14355" spans="2:8" hidden="1" x14ac:dyDescent="0.15">
      <c r="B14355" s="8">
        <v>45590</v>
      </c>
      <c r="C14355" s="4" t="s">
        <v>226</v>
      </c>
      <c r="D14355" s="4" t="s">
        <v>3075</v>
      </c>
      <c r="E14355" s="4" t="s">
        <v>950</v>
      </c>
      <c r="F14355" s="4" t="s">
        <v>7456</v>
      </c>
      <c r="G14355" s="4">
        <v>7.52</v>
      </c>
      <c r="H14355" s="4">
        <v>121.71</v>
      </c>
    </row>
    <row r="14356" spans="2:8" hidden="1" x14ac:dyDescent="0.15">
      <c r="B14356" s="8">
        <v>45355</v>
      </c>
      <c r="C14356" s="4" t="s">
        <v>226</v>
      </c>
      <c r="D14356" s="4" t="s">
        <v>20</v>
      </c>
      <c r="E14356" s="4" t="s">
        <v>2722</v>
      </c>
      <c r="F14356" s="4" t="s">
        <v>7457</v>
      </c>
      <c r="G14356" s="4">
        <v>7.5</v>
      </c>
      <c r="H14356" s="4">
        <v>3550</v>
      </c>
    </row>
    <row r="14357" spans="2:8" hidden="1" x14ac:dyDescent="0.15">
      <c r="B14357" s="8">
        <v>45353</v>
      </c>
      <c r="C14357" s="4" t="s">
        <v>18</v>
      </c>
      <c r="D14357" s="4" t="s">
        <v>19</v>
      </c>
      <c r="E14357" s="4" t="s">
        <v>20</v>
      </c>
      <c r="F14357" s="4" t="s">
        <v>4112</v>
      </c>
      <c r="G14357" s="4">
        <v>7308</v>
      </c>
      <c r="H14357" s="4">
        <v>14616</v>
      </c>
    </row>
    <row r="14358" spans="2:8" hidden="1" x14ac:dyDescent="0.15">
      <c r="B14358" s="8">
        <v>45482</v>
      </c>
      <c r="C14358" s="4" t="s">
        <v>226</v>
      </c>
      <c r="D14358" s="4" t="s">
        <v>20</v>
      </c>
      <c r="E14358" s="4" t="s">
        <v>2237</v>
      </c>
      <c r="F14358" s="4" t="s">
        <v>1958</v>
      </c>
      <c r="G14358" s="4">
        <v>6.8</v>
      </c>
      <c r="H14358" s="4">
        <v>83.39</v>
      </c>
    </row>
    <row r="14359" spans="2:8" hidden="1" x14ac:dyDescent="0.15">
      <c r="B14359" s="8">
        <v>45405</v>
      </c>
      <c r="C14359" s="4" t="s">
        <v>226</v>
      </c>
      <c r="D14359" s="4" t="s">
        <v>301</v>
      </c>
      <c r="E14359" s="4" t="s">
        <v>2713</v>
      </c>
      <c r="F14359" s="4" t="s">
        <v>7475</v>
      </c>
      <c r="G14359" s="4">
        <v>6.72</v>
      </c>
      <c r="H14359" s="4">
        <v>423.37</v>
      </c>
    </row>
    <row r="14360" spans="2:8" hidden="1" x14ac:dyDescent="0.15">
      <c r="B14360" s="8">
        <v>45427</v>
      </c>
      <c r="C14360" s="4" t="s">
        <v>226</v>
      </c>
      <c r="D14360" s="4" t="s">
        <v>20</v>
      </c>
      <c r="E14360" s="4" t="s">
        <v>2401</v>
      </c>
      <c r="F14360" s="4" t="s">
        <v>7482</v>
      </c>
      <c r="G14360" s="4">
        <v>6.32</v>
      </c>
      <c r="H14360" s="4">
        <v>157.68</v>
      </c>
    </row>
    <row r="14361" spans="2:8" hidden="1" x14ac:dyDescent="0.15">
      <c r="B14361" s="8">
        <v>45338</v>
      </c>
      <c r="C14361" s="4" t="s">
        <v>18</v>
      </c>
      <c r="D14361" s="4" t="s">
        <v>19</v>
      </c>
      <c r="E14361" s="4" t="s">
        <v>20</v>
      </c>
      <c r="F14361" s="4" t="s">
        <v>3794</v>
      </c>
      <c r="G14361" s="4">
        <v>10914.2</v>
      </c>
      <c r="H14361" s="4">
        <v>21828.400000000001</v>
      </c>
    </row>
    <row r="14362" spans="2:8" hidden="1" x14ac:dyDescent="0.15">
      <c r="B14362" s="8">
        <v>45341</v>
      </c>
      <c r="C14362" s="4" t="s">
        <v>18</v>
      </c>
      <c r="D14362" s="4" t="s">
        <v>19</v>
      </c>
      <c r="E14362" s="4" t="s">
        <v>20</v>
      </c>
      <c r="F14362" s="4" t="s">
        <v>4426</v>
      </c>
      <c r="G14362" s="4">
        <v>4500</v>
      </c>
      <c r="H14362" s="4">
        <v>9000</v>
      </c>
    </row>
    <row r="14363" spans="2:8" hidden="1" x14ac:dyDescent="0.15">
      <c r="B14363" s="8">
        <v>45443</v>
      </c>
      <c r="C14363" s="4" t="s">
        <v>226</v>
      </c>
      <c r="D14363" s="4" t="s">
        <v>19</v>
      </c>
      <c r="E14363" s="4" t="s">
        <v>301</v>
      </c>
      <c r="F14363" s="4" t="s">
        <v>7505</v>
      </c>
      <c r="G14363" s="4">
        <v>5.8</v>
      </c>
      <c r="H14363" s="4">
        <v>82.91</v>
      </c>
    </row>
    <row r="14364" spans="2:8" hidden="1" x14ac:dyDescent="0.15">
      <c r="B14364" s="8">
        <v>45356</v>
      </c>
      <c r="C14364" s="4" t="s">
        <v>18</v>
      </c>
      <c r="D14364" s="4" t="s">
        <v>19</v>
      </c>
      <c r="E14364" s="4" t="s">
        <v>20</v>
      </c>
      <c r="F14364" s="4" t="s">
        <v>4837</v>
      </c>
      <c r="G14364" s="4">
        <v>2250</v>
      </c>
      <c r="H14364" s="4">
        <v>4500</v>
      </c>
    </row>
    <row r="14365" spans="2:8" hidden="1" x14ac:dyDescent="0.15">
      <c r="B14365" s="8">
        <v>45625</v>
      </c>
      <c r="C14365" s="4" t="s">
        <v>226</v>
      </c>
      <c r="D14365" s="4" t="s">
        <v>20</v>
      </c>
      <c r="E14365" s="4" t="s">
        <v>7513</v>
      </c>
      <c r="F14365" s="4" t="s">
        <v>7514</v>
      </c>
      <c r="G14365" s="4">
        <v>5.4</v>
      </c>
      <c r="H14365" s="4">
        <v>143.54</v>
      </c>
    </row>
    <row r="14366" spans="2:8" hidden="1" x14ac:dyDescent="0.15">
      <c r="B14366" s="8">
        <v>45635</v>
      </c>
      <c r="C14366" s="4" t="s">
        <v>226</v>
      </c>
      <c r="D14366" s="4" t="s">
        <v>20</v>
      </c>
      <c r="E14366" s="4" t="s">
        <v>2237</v>
      </c>
      <c r="F14366" s="4" t="s">
        <v>7515</v>
      </c>
      <c r="G14366" s="4">
        <v>5.4</v>
      </c>
      <c r="H14366" s="4">
        <v>57.74</v>
      </c>
    </row>
    <row r="14367" spans="2:8" hidden="1" x14ac:dyDescent="0.15">
      <c r="B14367" s="8">
        <v>45537</v>
      </c>
      <c r="C14367" s="4" t="s">
        <v>226</v>
      </c>
      <c r="D14367" s="4" t="s">
        <v>20</v>
      </c>
      <c r="E14367" s="4" t="s">
        <v>2713</v>
      </c>
      <c r="F14367" s="4" t="s">
        <v>7516</v>
      </c>
      <c r="G14367" s="4">
        <v>5.38</v>
      </c>
      <c r="H14367" s="4">
        <v>354</v>
      </c>
    </row>
    <row r="14368" spans="2:8" hidden="1" x14ac:dyDescent="0.15">
      <c r="B14368" s="8">
        <v>45439</v>
      </c>
      <c r="C14368" s="4" t="s">
        <v>226</v>
      </c>
      <c r="D14368" s="4" t="s">
        <v>20</v>
      </c>
      <c r="E14368" s="4" t="s">
        <v>2964</v>
      </c>
      <c r="F14368" s="4" t="s">
        <v>7517</v>
      </c>
      <c r="G14368" s="4">
        <v>5.25</v>
      </c>
      <c r="H14368" s="4">
        <v>79.400000000000006</v>
      </c>
    </row>
    <row r="14369" spans="2:8" hidden="1" x14ac:dyDescent="0.15">
      <c r="B14369" s="8" t="s">
        <v>3156</v>
      </c>
      <c r="C14369" s="4" t="s">
        <v>27</v>
      </c>
      <c r="D14369" s="4" t="s">
        <v>19</v>
      </c>
      <c r="E14369" s="4" t="s">
        <v>20</v>
      </c>
      <c r="F14369" s="4" t="s">
        <v>7341</v>
      </c>
      <c r="G14369" s="4">
        <v>10.71</v>
      </c>
      <c r="H14369" s="4">
        <v>30.91</v>
      </c>
    </row>
    <row r="14370" spans="2:8" hidden="1" x14ac:dyDescent="0.15">
      <c r="B14370" s="8">
        <v>45453</v>
      </c>
      <c r="C14370" s="4" t="s">
        <v>226</v>
      </c>
      <c r="D14370" s="4" t="s">
        <v>3075</v>
      </c>
      <c r="E14370" s="4" t="s">
        <v>2722</v>
      </c>
      <c r="F14370" s="4" t="s">
        <v>6473</v>
      </c>
      <c r="G14370" s="4">
        <v>5.0999999999999996</v>
      </c>
      <c r="H14370" s="4">
        <v>247.97</v>
      </c>
    </row>
    <row r="14371" spans="2:8" hidden="1" x14ac:dyDescent="0.15">
      <c r="B14371" s="8" t="s">
        <v>2529</v>
      </c>
      <c r="C14371" s="4" t="s">
        <v>27</v>
      </c>
      <c r="D14371" s="4" t="s">
        <v>19</v>
      </c>
      <c r="E14371" s="4" t="s">
        <v>20</v>
      </c>
      <c r="F14371" s="4" t="s">
        <v>7341</v>
      </c>
      <c r="G14371" s="4">
        <v>10.71</v>
      </c>
      <c r="H14371" s="4">
        <v>30.91</v>
      </c>
    </row>
    <row r="14372" spans="2:8" hidden="1" x14ac:dyDescent="0.15">
      <c r="B14372" s="8" t="s">
        <v>2529</v>
      </c>
      <c r="C14372" s="4" t="s">
        <v>27</v>
      </c>
      <c r="D14372" s="4" t="s">
        <v>19</v>
      </c>
      <c r="E14372" s="4" t="s">
        <v>20</v>
      </c>
      <c r="F14372" s="4" t="s">
        <v>7341</v>
      </c>
      <c r="G14372" s="4">
        <v>10.71</v>
      </c>
      <c r="H14372" s="4">
        <v>30.91</v>
      </c>
    </row>
    <row r="14373" spans="2:8" hidden="1" x14ac:dyDescent="0.15">
      <c r="B14373" s="8">
        <v>45348</v>
      </c>
      <c r="C14373" s="4" t="s">
        <v>18</v>
      </c>
      <c r="D14373" s="4" t="s">
        <v>19</v>
      </c>
      <c r="E14373" s="4" t="s">
        <v>20</v>
      </c>
      <c r="F14373" s="4" t="s">
        <v>3346</v>
      </c>
      <c r="G14373" s="4">
        <v>15200</v>
      </c>
      <c r="H14373" s="4">
        <v>35101.03</v>
      </c>
    </row>
    <row r="14374" spans="2:8" hidden="1" x14ac:dyDescent="0.15">
      <c r="B14374" s="8" t="s">
        <v>2656</v>
      </c>
      <c r="C14374" s="4" t="s">
        <v>27</v>
      </c>
      <c r="D14374" s="4" t="s">
        <v>19</v>
      </c>
      <c r="E14374" s="4" t="s">
        <v>20</v>
      </c>
      <c r="F14374" s="4" t="s">
        <v>3426</v>
      </c>
      <c r="G14374" s="4">
        <v>14400</v>
      </c>
      <c r="H14374" s="4">
        <v>36418</v>
      </c>
    </row>
    <row r="14375" spans="2:8" hidden="1" x14ac:dyDescent="0.15">
      <c r="B14375" s="8">
        <v>45636</v>
      </c>
      <c r="C14375" s="4" t="s">
        <v>18</v>
      </c>
      <c r="D14375" s="4" t="s">
        <v>19</v>
      </c>
      <c r="E14375" s="4" t="s">
        <v>20</v>
      </c>
      <c r="F14375" s="4" t="s">
        <v>3344</v>
      </c>
      <c r="G14375" s="4">
        <v>15200</v>
      </c>
      <c r="H14375" s="4">
        <v>38144.21</v>
      </c>
    </row>
    <row r="14376" spans="2:8" hidden="1" x14ac:dyDescent="0.15">
      <c r="B14376" s="8" t="s">
        <v>439</v>
      </c>
      <c r="C14376" s="4" t="s">
        <v>27</v>
      </c>
      <c r="D14376" s="4" t="s">
        <v>19</v>
      </c>
      <c r="E14376" s="4" t="s">
        <v>20</v>
      </c>
      <c r="F14376" s="4" t="s">
        <v>3716</v>
      </c>
      <c r="G14376" s="4">
        <v>11700</v>
      </c>
      <c r="H14376" s="4">
        <v>35495</v>
      </c>
    </row>
    <row r="14377" spans="2:8" hidden="1" x14ac:dyDescent="0.15">
      <c r="B14377" s="8" t="s">
        <v>921</v>
      </c>
      <c r="C14377" s="4" t="s">
        <v>27</v>
      </c>
      <c r="D14377" s="4" t="s">
        <v>391</v>
      </c>
      <c r="E14377" s="4" t="s">
        <v>20</v>
      </c>
      <c r="F14377" s="4" t="s">
        <v>7782</v>
      </c>
      <c r="G14377" s="4">
        <v>2</v>
      </c>
      <c r="H14377" s="4">
        <v>2.44</v>
      </c>
    </row>
    <row r="14378" spans="2:8" hidden="1" x14ac:dyDescent="0.15">
      <c r="B14378" s="8" t="s">
        <v>644</v>
      </c>
      <c r="C14378" s="4" t="s">
        <v>27</v>
      </c>
      <c r="D14378" s="4" t="s">
        <v>391</v>
      </c>
      <c r="E14378" s="4" t="s">
        <v>20</v>
      </c>
      <c r="F14378" s="4" t="s">
        <v>6060</v>
      </c>
      <c r="G14378" s="4">
        <v>396.9</v>
      </c>
      <c r="H14378" s="4">
        <v>1757.52</v>
      </c>
    </row>
    <row r="14379" spans="2:8" hidden="1" x14ac:dyDescent="0.15">
      <c r="B14379" s="8">
        <v>45317</v>
      </c>
      <c r="C14379" s="4" t="s">
        <v>226</v>
      </c>
      <c r="D14379" s="4" t="s">
        <v>1326</v>
      </c>
      <c r="E14379" s="4" t="s">
        <v>1326</v>
      </c>
      <c r="F14379" s="4" t="s">
        <v>7571</v>
      </c>
      <c r="G14379" s="4">
        <v>4.5</v>
      </c>
      <c r="H14379" s="4">
        <v>5640.82</v>
      </c>
    </row>
    <row r="14380" spans="2:8" hidden="1" x14ac:dyDescent="0.15">
      <c r="B14380" s="8">
        <v>45334</v>
      </c>
      <c r="C14380" s="4" t="s">
        <v>226</v>
      </c>
      <c r="D14380" s="4" t="s">
        <v>20</v>
      </c>
      <c r="E14380" s="4" t="s">
        <v>2722</v>
      </c>
      <c r="F14380" s="4" t="s">
        <v>2970</v>
      </c>
      <c r="G14380" s="4">
        <v>4.4800000000000004</v>
      </c>
      <c r="H14380" s="4">
        <v>287.39999999999998</v>
      </c>
    </row>
    <row r="14381" spans="2:8" hidden="1" x14ac:dyDescent="0.15">
      <c r="B14381" s="8">
        <v>45370</v>
      </c>
      <c r="C14381" s="4" t="s">
        <v>226</v>
      </c>
      <c r="D14381" s="4" t="s">
        <v>20</v>
      </c>
      <c r="E14381" s="4" t="s">
        <v>2722</v>
      </c>
      <c r="F14381" s="4" t="s">
        <v>5570</v>
      </c>
      <c r="G14381" s="4">
        <v>4.4800000000000004</v>
      </c>
      <c r="H14381" s="4">
        <v>273.60000000000002</v>
      </c>
    </row>
    <row r="14382" spans="2:8" hidden="1" x14ac:dyDescent="0.15">
      <c r="B14382" s="8" t="s">
        <v>921</v>
      </c>
      <c r="C14382" s="4" t="s">
        <v>27</v>
      </c>
      <c r="D14382" s="4" t="s">
        <v>391</v>
      </c>
      <c r="E14382" s="4" t="s">
        <v>20</v>
      </c>
      <c r="F14382" s="4" t="s">
        <v>7783</v>
      </c>
      <c r="G14382" s="4">
        <v>2</v>
      </c>
      <c r="H14382" s="4">
        <v>2.44</v>
      </c>
    </row>
    <row r="14383" spans="2:8" hidden="1" x14ac:dyDescent="0.15">
      <c r="B14383" s="8">
        <v>45398</v>
      </c>
      <c r="C14383" s="4" t="s">
        <v>226</v>
      </c>
      <c r="D14383" s="4" t="s">
        <v>301</v>
      </c>
      <c r="E14383" s="4" t="s">
        <v>2722</v>
      </c>
      <c r="F14383" s="4" t="s">
        <v>1363</v>
      </c>
      <c r="G14383" s="4">
        <v>4.0579999999999998</v>
      </c>
      <c r="H14383" s="4">
        <v>20.96</v>
      </c>
    </row>
    <row r="14384" spans="2:8" hidden="1" x14ac:dyDescent="0.15">
      <c r="B14384" s="8">
        <v>45400</v>
      </c>
      <c r="C14384" s="4" t="s">
        <v>226</v>
      </c>
      <c r="D14384" s="4" t="s">
        <v>301</v>
      </c>
      <c r="E14384" s="4" t="s">
        <v>2722</v>
      </c>
      <c r="F14384" s="4" t="s">
        <v>4366</v>
      </c>
      <c r="G14384" s="4">
        <v>4.0579999999999998</v>
      </c>
      <c r="H14384" s="4">
        <v>20.8</v>
      </c>
    </row>
    <row r="14385" spans="2:8" hidden="1" x14ac:dyDescent="0.15">
      <c r="B14385" s="8" t="s">
        <v>564</v>
      </c>
      <c r="C14385" s="4" t="s">
        <v>27</v>
      </c>
      <c r="D14385" s="4" t="s">
        <v>488</v>
      </c>
      <c r="E14385" s="4" t="s">
        <v>20</v>
      </c>
      <c r="F14385" s="4" t="s">
        <v>565</v>
      </c>
      <c r="G14385" s="4">
        <v>5</v>
      </c>
      <c r="H14385" s="4">
        <v>44.35</v>
      </c>
    </row>
    <row r="14386" spans="2:8" hidden="1" x14ac:dyDescent="0.15">
      <c r="B14386" s="8" t="s">
        <v>561</v>
      </c>
      <c r="C14386" s="4" t="s">
        <v>27</v>
      </c>
      <c r="D14386" s="4" t="s">
        <v>488</v>
      </c>
      <c r="E14386" s="4" t="s">
        <v>20</v>
      </c>
      <c r="F14386" s="4" t="s">
        <v>562</v>
      </c>
      <c r="G14386" s="4">
        <v>5</v>
      </c>
      <c r="H14386" s="4">
        <v>44.6</v>
      </c>
    </row>
    <row r="14387" spans="2:8" hidden="1" x14ac:dyDescent="0.15">
      <c r="B14387" s="8">
        <v>45581</v>
      </c>
      <c r="C14387" s="4" t="s">
        <v>226</v>
      </c>
      <c r="D14387" s="4" t="s">
        <v>20</v>
      </c>
      <c r="E14387" s="4" t="s">
        <v>2722</v>
      </c>
      <c r="F14387" s="4" t="s">
        <v>1363</v>
      </c>
      <c r="G14387" s="4">
        <v>4</v>
      </c>
      <c r="H14387" s="4">
        <v>2</v>
      </c>
    </row>
    <row r="14388" spans="2:8" hidden="1" x14ac:dyDescent="0.15">
      <c r="B14388" s="8" t="s">
        <v>563</v>
      </c>
      <c r="C14388" s="4" t="s">
        <v>27</v>
      </c>
      <c r="D14388" s="4" t="s">
        <v>488</v>
      </c>
      <c r="E14388" s="4" t="s">
        <v>20</v>
      </c>
      <c r="F14388" s="4" t="s">
        <v>562</v>
      </c>
      <c r="G14388" s="4">
        <v>5</v>
      </c>
      <c r="H14388" s="4">
        <v>44.41</v>
      </c>
    </row>
    <row r="14389" spans="2:8" hidden="1" x14ac:dyDescent="0.15">
      <c r="B14389" s="8" t="s">
        <v>2071</v>
      </c>
      <c r="C14389" s="4" t="s">
        <v>27</v>
      </c>
      <c r="D14389" s="4" t="s">
        <v>488</v>
      </c>
      <c r="E14389" s="4" t="s">
        <v>20</v>
      </c>
      <c r="F14389" s="4" t="s">
        <v>7598</v>
      </c>
      <c r="G14389" s="4">
        <v>4</v>
      </c>
      <c r="H14389" s="4">
        <v>28.57</v>
      </c>
    </row>
    <row r="14390" spans="2:8" hidden="1" x14ac:dyDescent="0.15">
      <c r="B14390" s="8" t="s">
        <v>965</v>
      </c>
      <c r="C14390" s="4" t="s">
        <v>27</v>
      </c>
      <c r="D14390" s="4" t="s">
        <v>470</v>
      </c>
      <c r="E14390" s="4" t="s">
        <v>20</v>
      </c>
      <c r="F14390" s="4" t="s">
        <v>6650</v>
      </c>
      <c r="G14390" s="4">
        <v>100</v>
      </c>
      <c r="H14390" s="4">
        <v>1203.5</v>
      </c>
    </row>
    <row r="14391" spans="2:8" hidden="1" x14ac:dyDescent="0.15">
      <c r="B14391" s="8" t="s">
        <v>965</v>
      </c>
      <c r="C14391" s="4" t="s">
        <v>27</v>
      </c>
      <c r="D14391" s="4" t="s">
        <v>232</v>
      </c>
      <c r="E14391" s="4" t="s">
        <v>20</v>
      </c>
      <c r="F14391" s="4" t="s">
        <v>7389</v>
      </c>
      <c r="G14391" s="4">
        <v>9.1999999999999904</v>
      </c>
      <c r="H14391" s="4">
        <v>115.7</v>
      </c>
    </row>
    <row r="14392" spans="2:8" hidden="1" x14ac:dyDescent="0.15">
      <c r="B14392" s="8">
        <v>45460</v>
      </c>
      <c r="C14392" s="4" t="s">
        <v>226</v>
      </c>
      <c r="D14392" s="4" t="s">
        <v>20</v>
      </c>
      <c r="E14392" s="4" t="s">
        <v>2713</v>
      </c>
      <c r="F14392" s="4" t="s">
        <v>7620</v>
      </c>
      <c r="G14392" s="4">
        <v>3.58</v>
      </c>
      <c r="H14392" s="4">
        <v>225.99</v>
      </c>
    </row>
    <row r="14393" spans="2:8" hidden="1" x14ac:dyDescent="0.15">
      <c r="B14393" s="8">
        <v>45418</v>
      </c>
      <c r="C14393" s="4" t="s">
        <v>226</v>
      </c>
      <c r="D14393" s="4" t="s">
        <v>3075</v>
      </c>
      <c r="E14393" s="4" t="s">
        <v>2722</v>
      </c>
      <c r="F14393" s="4" t="s">
        <v>1363</v>
      </c>
      <c r="G14393" s="4">
        <v>3.444</v>
      </c>
      <c r="H14393" s="4">
        <v>15.89</v>
      </c>
    </row>
    <row r="14394" spans="2:8" hidden="1" x14ac:dyDescent="0.15">
      <c r="B14394" s="8">
        <v>45572</v>
      </c>
      <c r="C14394" s="4" t="s">
        <v>18</v>
      </c>
      <c r="D14394" s="4" t="s">
        <v>7120</v>
      </c>
      <c r="E14394" s="4" t="s">
        <v>20</v>
      </c>
      <c r="F14394" s="4" t="s">
        <v>7969</v>
      </c>
      <c r="G14394" s="4">
        <v>0.98299999999999998</v>
      </c>
      <c r="H14394" s="4">
        <v>423.22</v>
      </c>
    </row>
    <row r="14395" spans="2:8" hidden="1" x14ac:dyDescent="0.15">
      <c r="B14395" s="8" t="s">
        <v>1317</v>
      </c>
      <c r="C14395" s="4" t="s">
        <v>27</v>
      </c>
      <c r="D14395" s="4" t="s">
        <v>54</v>
      </c>
      <c r="E14395" s="4" t="s">
        <v>20</v>
      </c>
      <c r="F14395" s="4" t="s">
        <v>6127</v>
      </c>
      <c r="G14395" s="4">
        <v>325</v>
      </c>
      <c r="H14395" s="4">
        <v>10015.48</v>
      </c>
    </row>
    <row r="14396" spans="2:8" hidden="1" x14ac:dyDescent="0.15">
      <c r="B14396" s="8" t="s">
        <v>1021</v>
      </c>
      <c r="C14396" s="4" t="s">
        <v>27</v>
      </c>
      <c r="D14396" s="4" t="s">
        <v>54</v>
      </c>
      <c r="E14396" s="4" t="s">
        <v>20</v>
      </c>
      <c r="F14396" s="4" t="s">
        <v>6127</v>
      </c>
      <c r="G14396" s="4">
        <v>110</v>
      </c>
      <c r="H14396" s="4">
        <v>2137</v>
      </c>
    </row>
    <row r="14397" spans="2:8" hidden="1" x14ac:dyDescent="0.15">
      <c r="B14397" s="8" t="s">
        <v>1021</v>
      </c>
      <c r="C14397" s="4" t="s">
        <v>27</v>
      </c>
      <c r="D14397" s="4" t="s">
        <v>54</v>
      </c>
      <c r="E14397" s="4" t="s">
        <v>20</v>
      </c>
      <c r="F14397" s="4" t="s">
        <v>6127</v>
      </c>
      <c r="G14397" s="4">
        <v>105</v>
      </c>
      <c r="H14397" s="4">
        <v>2610.13</v>
      </c>
    </row>
    <row r="14398" spans="2:8" hidden="1" x14ac:dyDescent="0.15">
      <c r="B14398" s="8" t="s">
        <v>724</v>
      </c>
      <c r="C14398" s="4" t="s">
        <v>27</v>
      </c>
      <c r="D14398" s="4" t="s">
        <v>54</v>
      </c>
      <c r="E14398" s="4" t="s">
        <v>20</v>
      </c>
      <c r="F14398" s="4" t="s">
        <v>6127</v>
      </c>
      <c r="G14398" s="4">
        <v>30</v>
      </c>
      <c r="H14398" s="4">
        <v>784.09</v>
      </c>
    </row>
    <row r="14399" spans="2:8" hidden="1" x14ac:dyDescent="0.15">
      <c r="B14399" s="8" t="s">
        <v>302</v>
      </c>
      <c r="C14399" s="4" t="s">
        <v>27</v>
      </c>
      <c r="D14399" s="4" t="s">
        <v>54</v>
      </c>
      <c r="E14399" s="4" t="s">
        <v>20</v>
      </c>
      <c r="F14399" s="4" t="s">
        <v>6127</v>
      </c>
      <c r="G14399" s="4">
        <v>20</v>
      </c>
      <c r="H14399" s="4">
        <v>370.54</v>
      </c>
    </row>
    <row r="14400" spans="2:8" hidden="1" x14ac:dyDescent="0.15">
      <c r="B14400" s="8" t="s">
        <v>3715</v>
      </c>
      <c r="C14400" s="4" t="s">
        <v>27</v>
      </c>
      <c r="D14400" s="4" t="s">
        <v>54</v>
      </c>
      <c r="E14400" s="4" t="s">
        <v>20</v>
      </c>
      <c r="F14400" s="4" t="s">
        <v>6127</v>
      </c>
      <c r="G14400" s="4">
        <v>7.5</v>
      </c>
      <c r="H14400" s="4">
        <v>505.38</v>
      </c>
    </row>
    <row r="14401" spans="2:8" hidden="1" x14ac:dyDescent="0.15">
      <c r="B14401" s="8" t="s">
        <v>5112</v>
      </c>
      <c r="C14401" s="4" t="s">
        <v>27</v>
      </c>
      <c r="D14401" s="4" t="s">
        <v>54</v>
      </c>
      <c r="E14401" s="4" t="s">
        <v>20</v>
      </c>
      <c r="F14401" s="4" t="s">
        <v>6127</v>
      </c>
      <c r="G14401" s="4">
        <v>136.5</v>
      </c>
      <c r="H14401" s="4">
        <v>3024.82</v>
      </c>
    </row>
    <row r="14402" spans="2:8" hidden="1" x14ac:dyDescent="0.15">
      <c r="B14402" s="8" t="s">
        <v>248</v>
      </c>
      <c r="C14402" s="4" t="s">
        <v>27</v>
      </c>
      <c r="D14402" s="4" t="s">
        <v>54</v>
      </c>
      <c r="E14402" s="4" t="s">
        <v>20</v>
      </c>
      <c r="F14402" s="4" t="s">
        <v>6127</v>
      </c>
      <c r="G14402" s="4">
        <v>103.5</v>
      </c>
      <c r="H14402" s="4">
        <v>2003.76</v>
      </c>
    </row>
    <row r="14403" spans="2:8" hidden="1" x14ac:dyDescent="0.15">
      <c r="B14403" s="8" t="s">
        <v>3444</v>
      </c>
      <c r="C14403" s="4" t="s">
        <v>27</v>
      </c>
      <c r="D14403" s="4" t="s">
        <v>54</v>
      </c>
      <c r="E14403" s="4" t="s">
        <v>20</v>
      </c>
      <c r="F14403" s="4" t="s">
        <v>6127</v>
      </c>
      <c r="G14403" s="4">
        <v>21</v>
      </c>
      <c r="H14403" s="4">
        <v>561.17999999999995</v>
      </c>
    </row>
    <row r="14404" spans="2:8" hidden="1" x14ac:dyDescent="0.15">
      <c r="B14404" s="8">
        <v>45522</v>
      </c>
      <c r="C14404" s="4" t="s">
        <v>18</v>
      </c>
      <c r="D14404" s="4" t="s">
        <v>3075</v>
      </c>
      <c r="E14404" s="4" t="s">
        <v>20</v>
      </c>
      <c r="F14404" s="4" t="s">
        <v>5872</v>
      </c>
      <c r="G14404" s="4">
        <v>510</v>
      </c>
      <c r="H14404" s="4">
        <v>16059.91</v>
      </c>
    </row>
    <row r="14405" spans="2:8" hidden="1" x14ac:dyDescent="0.15">
      <c r="B14405" s="8" t="s">
        <v>119</v>
      </c>
      <c r="C14405" s="4" t="s">
        <v>27</v>
      </c>
      <c r="D14405" s="4" t="s">
        <v>441</v>
      </c>
      <c r="E14405" s="4" t="s">
        <v>20</v>
      </c>
      <c r="F14405" s="4" t="s">
        <v>6936</v>
      </c>
      <c r="G14405" s="4">
        <v>21.05</v>
      </c>
      <c r="H14405" s="4">
        <v>195.39</v>
      </c>
    </row>
    <row r="14406" spans="2:8" hidden="1" x14ac:dyDescent="0.15">
      <c r="B14406" s="8">
        <v>45576</v>
      </c>
      <c r="C14406" s="4" t="s">
        <v>226</v>
      </c>
      <c r="D14406" s="4" t="s">
        <v>20</v>
      </c>
      <c r="E14406" s="4" t="s">
        <v>2401</v>
      </c>
      <c r="F14406" s="4" t="s">
        <v>7482</v>
      </c>
      <c r="G14406" s="4">
        <v>2.5299999999999998</v>
      </c>
      <c r="H14406" s="4">
        <v>65.63</v>
      </c>
    </row>
    <row r="14407" spans="2:8" hidden="1" x14ac:dyDescent="0.15">
      <c r="B14407" s="8">
        <v>45573</v>
      </c>
      <c r="C14407" s="4" t="s">
        <v>226</v>
      </c>
      <c r="D14407" s="4" t="s">
        <v>20</v>
      </c>
      <c r="E14407" s="4" t="s">
        <v>2401</v>
      </c>
      <c r="F14407" s="4" t="s">
        <v>7696</v>
      </c>
      <c r="G14407" s="4">
        <v>2.5299999999999998</v>
      </c>
      <c r="H14407" s="4">
        <v>64.98</v>
      </c>
    </row>
    <row r="14408" spans="2:8" hidden="1" x14ac:dyDescent="0.15">
      <c r="B14408" s="8" t="s">
        <v>119</v>
      </c>
      <c r="C14408" s="4" t="s">
        <v>27</v>
      </c>
      <c r="D14408" s="4" t="s">
        <v>441</v>
      </c>
      <c r="E14408" s="4" t="s">
        <v>20</v>
      </c>
      <c r="F14408" s="4" t="s">
        <v>6936</v>
      </c>
      <c r="G14408" s="4">
        <v>1.05</v>
      </c>
      <c r="H14408" s="4">
        <v>36.61</v>
      </c>
    </row>
    <row r="14409" spans="2:8" hidden="1" x14ac:dyDescent="0.15">
      <c r="B14409" s="8" t="s">
        <v>2068</v>
      </c>
      <c r="C14409" s="4" t="s">
        <v>27</v>
      </c>
      <c r="D14409" s="4" t="s">
        <v>441</v>
      </c>
      <c r="E14409" s="4" t="s">
        <v>20</v>
      </c>
      <c r="F14409" s="4" t="s">
        <v>6936</v>
      </c>
      <c r="G14409" s="4">
        <v>41.05</v>
      </c>
      <c r="H14409" s="4">
        <v>2002.82</v>
      </c>
    </row>
    <row r="14410" spans="2:8" hidden="1" x14ac:dyDescent="0.15">
      <c r="B14410" s="8">
        <v>45618</v>
      </c>
      <c r="C14410" s="4" t="s">
        <v>226</v>
      </c>
      <c r="D14410" s="4" t="s">
        <v>3075</v>
      </c>
      <c r="E14410" s="4" t="s">
        <v>523</v>
      </c>
      <c r="F14410" s="4" t="s">
        <v>7715</v>
      </c>
      <c r="G14410" s="4">
        <v>2.4</v>
      </c>
      <c r="H14410" s="4">
        <v>48.89</v>
      </c>
    </row>
    <row r="14411" spans="2:8" hidden="1" x14ac:dyDescent="0.15">
      <c r="B14411" s="8" t="s">
        <v>480</v>
      </c>
      <c r="C14411" s="4" t="s">
        <v>27</v>
      </c>
      <c r="D14411" s="4" t="s">
        <v>520</v>
      </c>
      <c r="E14411" s="4" t="s">
        <v>20</v>
      </c>
      <c r="F14411" s="4" t="s">
        <v>6568</v>
      </c>
      <c r="G14411" s="4">
        <v>120</v>
      </c>
      <c r="H14411" s="4">
        <v>1023.34</v>
      </c>
    </row>
    <row r="14412" spans="2:8" hidden="1" x14ac:dyDescent="0.15">
      <c r="B14412" s="8">
        <v>45553</v>
      </c>
      <c r="C14412" s="4" t="s">
        <v>226</v>
      </c>
      <c r="D14412" s="4" t="s">
        <v>3075</v>
      </c>
      <c r="E14412" s="4" t="s">
        <v>2722</v>
      </c>
      <c r="F14412" s="4" t="s">
        <v>7424</v>
      </c>
      <c r="G14412" s="4">
        <v>2.355</v>
      </c>
      <c r="H14412" s="4">
        <v>50.23</v>
      </c>
    </row>
    <row r="14413" spans="2:8" hidden="1" x14ac:dyDescent="0.15">
      <c r="B14413" s="8" t="s">
        <v>502</v>
      </c>
      <c r="C14413" s="4" t="s">
        <v>27</v>
      </c>
      <c r="D14413" s="4" t="s">
        <v>520</v>
      </c>
      <c r="E14413" s="4" t="s">
        <v>20</v>
      </c>
      <c r="F14413" s="4" t="s">
        <v>6740</v>
      </c>
      <c r="G14413" s="4">
        <v>79</v>
      </c>
      <c r="H14413" s="4">
        <v>740.19</v>
      </c>
    </row>
    <row r="14414" spans="2:8" hidden="1" x14ac:dyDescent="0.15">
      <c r="B14414" s="8">
        <v>45395</v>
      </c>
      <c r="C14414" s="4" t="s">
        <v>226</v>
      </c>
      <c r="D14414" s="4" t="s">
        <v>301</v>
      </c>
      <c r="E14414" s="4" t="s">
        <v>7120</v>
      </c>
      <c r="F14414" s="4" t="s">
        <v>7721</v>
      </c>
      <c r="G14414" s="4">
        <v>2.25</v>
      </c>
      <c r="H14414" s="4">
        <v>141.26</v>
      </c>
    </row>
    <row r="14415" spans="2:8" hidden="1" x14ac:dyDescent="0.15">
      <c r="B14415" s="8" t="s">
        <v>502</v>
      </c>
      <c r="C14415" s="4" t="s">
        <v>27</v>
      </c>
      <c r="D14415" s="4" t="s">
        <v>520</v>
      </c>
      <c r="E14415" s="4" t="s">
        <v>20</v>
      </c>
      <c r="F14415" s="4" t="s">
        <v>7947</v>
      </c>
      <c r="G14415" s="4">
        <v>1</v>
      </c>
      <c r="H14415" s="4">
        <v>9.3699999999999992</v>
      </c>
    </row>
    <row r="14416" spans="2:8" hidden="1" x14ac:dyDescent="0.15">
      <c r="B14416" s="8" t="s">
        <v>119</v>
      </c>
      <c r="C14416" s="4" t="s">
        <v>27</v>
      </c>
      <c r="D14416" s="4" t="s">
        <v>441</v>
      </c>
      <c r="E14416" s="4" t="s">
        <v>20</v>
      </c>
      <c r="F14416" s="4" t="s">
        <v>8255</v>
      </c>
      <c r="G14416" s="4">
        <v>0.2</v>
      </c>
      <c r="H14416" s="4">
        <v>3.39</v>
      </c>
    </row>
    <row r="14417" spans="2:8" hidden="1" x14ac:dyDescent="0.15">
      <c r="B14417" s="8" t="s">
        <v>440</v>
      </c>
      <c r="C14417" s="4" t="s">
        <v>27</v>
      </c>
      <c r="D14417" s="4" t="s">
        <v>441</v>
      </c>
      <c r="E14417" s="4" t="s">
        <v>20</v>
      </c>
      <c r="F14417" s="4" t="s">
        <v>442</v>
      </c>
      <c r="G14417" s="4">
        <v>1442</v>
      </c>
      <c r="H14417" s="4">
        <v>20782.080000000002</v>
      </c>
    </row>
    <row r="14418" spans="2:8" hidden="1" x14ac:dyDescent="0.15">
      <c r="B14418" s="8" t="s">
        <v>40</v>
      </c>
      <c r="C14418" s="4" t="s">
        <v>27</v>
      </c>
      <c r="D14418" s="4" t="s">
        <v>441</v>
      </c>
      <c r="E14418" s="4" t="s">
        <v>20</v>
      </c>
      <c r="F14418" s="4" t="s">
        <v>463</v>
      </c>
      <c r="G14418" s="4">
        <v>1035</v>
      </c>
      <c r="H14418" s="4">
        <v>14454.26</v>
      </c>
    </row>
    <row r="14419" spans="2:8" hidden="1" x14ac:dyDescent="0.15">
      <c r="B14419" s="8" t="s">
        <v>437</v>
      </c>
      <c r="C14419" s="4" t="s">
        <v>27</v>
      </c>
      <c r="D14419" s="4" t="s">
        <v>441</v>
      </c>
      <c r="E14419" s="4" t="s">
        <v>20</v>
      </c>
      <c r="F14419" s="4" t="s">
        <v>463</v>
      </c>
      <c r="G14419" s="4">
        <v>1035</v>
      </c>
      <c r="H14419" s="4">
        <v>14244.61</v>
      </c>
    </row>
    <row r="14420" spans="2:8" hidden="1" x14ac:dyDescent="0.15">
      <c r="B14420" s="8" t="s">
        <v>1517</v>
      </c>
      <c r="C14420" s="4" t="s">
        <v>27</v>
      </c>
      <c r="D14420" s="4" t="s">
        <v>2000</v>
      </c>
      <c r="E14420" s="4" t="s">
        <v>20</v>
      </c>
      <c r="F14420" s="4" t="s">
        <v>8741</v>
      </c>
      <c r="G14420" s="4">
        <v>6.0000000000000002E-5</v>
      </c>
      <c r="H14420" s="4">
        <v>2524.38</v>
      </c>
    </row>
    <row r="14421" spans="2:8" hidden="1" x14ac:dyDescent="0.15">
      <c r="B14421" s="8" t="s">
        <v>1691</v>
      </c>
      <c r="C14421" s="4" t="s">
        <v>27</v>
      </c>
      <c r="D14421" s="4" t="s">
        <v>1249</v>
      </c>
      <c r="E14421" s="4" t="s">
        <v>20</v>
      </c>
      <c r="F14421" s="4" t="s">
        <v>8121</v>
      </c>
      <c r="G14421" s="4">
        <v>0.5</v>
      </c>
      <c r="H14421" s="4">
        <v>5.35</v>
      </c>
    </row>
    <row r="14422" spans="2:8" hidden="1" x14ac:dyDescent="0.15">
      <c r="B14422" s="8" t="s">
        <v>5108</v>
      </c>
      <c r="C14422" s="4" t="s">
        <v>27</v>
      </c>
      <c r="D14422" s="4" t="s">
        <v>19</v>
      </c>
      <c r="E14422" s="4" t="s">
        <v>20</v>
      </c>
      <c r="F14422" s="4" t="s">
        <v>6247</v>
      </c>
      <c r="G14422" s="4">
        <v>250</v>
      </c>
      <c r="H14422" s="4">
        <v>8506.2999999999993</v>
      </c>
    </row>
    <row r="14423" spans="2:8" hidden="1" x14ac:dyDescent="0.15">
      <c r="B14423" s="8" t="s">
        <v>1138</v>
      </c>
      <c r="C14423" s="4" t="s">
        <v>27</v>
      </c>
      <c r="D14423" s="4" t="s">
        <v>19</v>
      </c>
      <c r="E14423" s="4" t="s">
        <v>20</v>
      </c>
      <c r="F14423" s="4" t="s">
        <v>7544</v>
      </c>
      <c r="G14423" s="4">
        <v>5</v>
      </c>
      <c r="H14423" s="4">
        <v>240.01</v>
      </c>
    </row>
    <row r="14424" spans="2:8" hidden="1" x14ac:dyDescent="0.15">
      <c r="B14424" s="8" t="s">
        <v>2768</v>
      </c>
      <c r="C14424" s="4" t="s">
        <v>27</v>
      </c>
      <c r="D14424" s="4" t="s">
        <v>2848</v>
      </c>
      <c r="E14424" s="4" t="s">
        <v>20</v>
      </c>
      <c r="F14424" s="4" t="s">
        <v>4548</v>
      </c>
      <c r="G14424" s="4">
        <v>3500</v>
      </c>
      <c r="H14424" s="4">
        <v>85320</v>
      </c>
    </row>
    <row r="14425" spans="2:8" hidden="1" x14ac:dyDescent="0.15">
      <c r="B14425" s="8" t="s">
        <v>2234</v>
      </c>
      <c r="C14425" s="4" t="s">
        <v>27</v>
      </c>
      <c r="D14425" s="4" t="s">
        <v>19</v>
      </c>
      <c r="E14425" s="4" t="s">
        <v>20</v>
      </c>
      <c r="F14425" s="4" t="s">
        <v>7592</v>
      </c>
      <c r="G14425" s="4">
        <v>4</v>
      </c>
      <c r="H14425" s="4">
        <v>345.28</v>
      </c>
    </row>
    <row r="14426" spans="2:8" hidden="1" x14ac:dyDescent="0.15">
      <c r="B14426" s="8" t="s">
        <v>773</v>
      </c>
      <c r="C14426" s="4" t="s">
        <v>27</v>
      </c>
      <c r="D14426" s="4" t="s">
        <v>19</v>
      </c>
      <c r="E14426" s="4" t="s">
        <v>20</v>
      </c>
      <c r="F14426" s="4" t="s">
        <v>7315</v>
      </c>
      <c r="G14426" s="4">
        <v>12</v>
      </c>
      <c r="H14426" s="4">
        <v>693.89</v>
      </c>
    </row>
    <row r="14427" spans="2:8" hidden="1" x14ac:dyDescent="0.15">
      <c r="B14427" s="8" t="s">
        <v>773</v>
      </c>
      <c r="C14427" s="4" t="s">
        <v>27</v>
      </c>
      <c r="D14427" s="4" t="s">
        <v>19</v>
      </c>
      <c r="E14427" s="4" t="s">
        <v>20</v>
      </c>
      <c r="F14427" s="4" t="s">
        <v>7315</v>
      </c>
      <c r="G14427" s="4">
        <v>2.8</v>
      </c>
      <c r="H14427" s="4">
        <v>351.47</v>
      </c>
    </row>
    <row r="14428" spans="2:8" hidden="1" x14ac:dyDescent="0.15">
      <c r="B14428" s="8" t="s">
        <v>1822</v>
      </c>
      <c r="C14428" s="4" t="s">
        <v>27</v>
      </c>
      <c r="D14428" s="4" t="s">
        <v>19</v>
      </c>
      <c r="E14428" s="4" t="s">
        <v>20</v>
      </c>
      <c r="F14428" s="4" t="s">
        <v>7775</v>
      </c>
      <c r="G14428" s="4">
        <v>2</v>
      </c>
      <c r="H14428" s="4">
        <v>4.41</v>
      </c>
    </row>
    <row r="14429" spans="2:8" hidden="1" x14ac:dyDescent="0.15">
      <c r="B14429" s="8" t="s">
        <v>792</v>
      </c>
      <c r="C14429" s="4" t="s">
        <v>27</v>
      </c>
      <c r="D14429" s="4" t="s">
        <v>19</v>
      </c>
      <c r="E14429" s="4" t="s">
        <v>20</v>
      </c>
      <c r="F14429" s="4" t="s">
        <v>6540</v>
      </c>
      <c r="G14429" s="4">
        <v>128</v>
      </c>
      <c r="H14429" s="4">
        <v>238.53</v>
      </c>
    </row>
    <row r="14430" spans="2:8" hidden="1" x14ac:dyDescent="0.15">
      <c r="B14430" s="8" t="s">
        <v>3996</v>
      </c>
      <c r="C14430" s="4" t="s">
        <v>27</v>
      </c>
      <c r="D14430" s="4" t="s">
        <v>19</v>
      </c>
      <c r="E14430" s="4" t="s">
        <v>20</v>
      </c>
      <c r="F14430" s="4" t="s">
        <v>8351</v>
      </c>
      <c r="G14430" s="4">
        <v>0.1</v>
      </c>
      <c r="H14430" s="4">
        <v>280.58</v>
      </c>
    </row>
    <row r="14431" spans="2:8" hidden="1" x14ac:dyDescent="0.15">
      <c r="B14431" s="8">
        <v>45303</v>
      </c>
      <c r="C14431" s="4" t="s">
        <v>18</v>
      </c>
      <c r="D14431" s="4" t="s">
        <v>19</v>
      </c>
      <c r="E14431" s="4" t="s">
        <v>20</v>
      </c>
      <c r="F14431" s="4" t="s">
        <v>8351</v>
      </c>
      <c r="G14431" s="4">
        <v>0.1</v>
      </c>
      <c r="H14431" s="4">
        <v>134.22999999999999</v>
      </c>
    </row>
    <row r="14432" spans="2:8" hidden="1" x14ac:dyDescent="0.15">
      <c r="B14432" s="8">
        <v>45453</v>
      </c>
      <c r="C14432" s="4" t="s">
        <v>18</v>
      </c>
      <c r="D14432" s="4" t="s">
        <v>19</v>
      </c>
      <c r="E14432" s="4" t="s">
        <v>20</v>
      </c>
      <c r="F14432" s="4" t="s">
        <v>8353</v>
      </c>
      <c r="G14432" s="4">
        <v>0.1</v>
      </c>
      <c r="H14432" s="4">
        <v>267.39999999999998</v>
      </c>
    </row>
    <row r="14433" spans="2:8" hidden="1" x14ac:dyDescent="0.15">
      <c r="B14433" s="8" t="s">
        <v>945</v>
      </c>
      <c r="C14433" s="4" t="s">
        <v>27</v>
      </c>
      <c r="D14433" s="4" t="s">
        <v>391</v>
      </c>
      <c r="E14433" s="4" t="s">
        <v>20</v>
      </c>
      <c r="F14433" s="4" t="s">
        <v>8344</v>
      </c>
      <c r="G14433" s="4">
        <v>0.1</v>
      </c>
      <c r="H14433" s="4">
        <v>685.15</v>
      </c>
    </row>
    <row r="14434" spans="2:8" hidden="1" x14ac:dyDescent="0.15">
      <c r="B14434" s="8" t="s">
        <v>2291</v>
      </c>
      <c r="C14434" s="4" t="s">
        <v>27</v>
      </c>
      <c r="D14434" s="4" t="s">
        <v>232</v>
      </c>
      <c r="E14434" s="4" t="s">
        <v>20</v>
      </c>
      <c r="F14434" s="4" t="s">
        <v>6875</v>
      </c>
      <c r="G14434" s="4">
        <v>50</v>
      </c>
      <c r="H14434" s="4">
        <v>2543.4899999999898</v>
      </c>
    </row>
    <row r="14435" spans="2:8" hidden="1" x14ac:dyDescent="0.15">
      <c r="B14435" s="8" t="s">
        <v>2291</v>
      </c>
      <c r="C14435" s="4" t="s">
        <v>27</v>
      </c>
      <c r="D14435" s="4" t="s">
        <v>232</v>
      </c>
      <c r="E14435" s="4" t="s">
        <v>20</v>
      </c>
      <c r="F14435" s="4" t="s">
        <v>7506</v>
      </c>
      <c r="G14435" s="4">
        <v>5.7</v>
      </c>
      <c r="H14435" s="4">
        <v>417.69</v>
      </c>
    </row>
    <row r="14436" spans="2:8" hidden="1" x14ac:dyDescent="0.15">
      <c r="B14436" s="8" t="s">
        <v>156</v>
      </c>
      <c r="C14436" s="4" t="s">
        <v>27</v>
      </c>
      <c r="D14436" s="4" t="s">
        <v>391</v>
      </c>
      <c r="E14436" s="4" t="s">
        <v>20</v>
      </c>
      <c r="F14436" s="4" t="s">
        <v>7700</v>
      </c>
      <c r="G14436" s="4">
        <v>2.5</v>
      </c>
      <c r="H14436" s="4">
        <v>939.58</v>
      </c>
    </row>
    <row r="14437" spans="2:8" hidden="1" x14ac:dyDescent="0.15">
      <c r="B14437" s="8" t="s">
        <v>775</v>
      </c>
      <c r="C14437" s="4" t="s">
        <v>27</v>
      </c>
      <c r="D14437" s="4" t="s">
        <v>391</v>
      </c>
      <c r="E14437" s="4" t="s">
        <v>20</v>
      </c>
      <c r="F14437" s="4" t="s">
        <v>7873</v>
      </c>
      <c r="G14437" s="4">
        <v>1.2</v>
      </c>
      <c r="H14437" s="4">
        <v>277.88</v>
      </c>
    </row>
    <row r="14438" spans="2:8" hidden="1" x14ac:dyDescent="0.15">
      <c r="B14438" s="8" t="s">
        <v>1303</v>
      </c>
      <c r="C14438" s="4" t="s">
        <v>27</v>
      </c>
      <c r="D14438" s="4" t="s">
        <v>391</v>
      </c>
      <c r="E14438" s="4" t="s">
        <v>20</v>
      </c>
      <c r="F14438" s="4" t="s">
        <v>7873</v>
      </c>
      <c r="G14438" s="4">
        <v>0.55000000000000004</v>
      </c>
      <c r="H14438" s="4">
        <v>116</v>
      </c>
    </row>
    <row r="14439" spans="2:8" hidden="1" x14ac:dyDescent="0.15">
      <c r="B14439" s="8" t="s">
        <v>2291</v>
      </c>
      <c r="C14439" s="4" t="s">
        <v>27</v>
      </c>
      <c r="D14439" s="4" t="s">
        <v>2000</v>
      </c>
      <c r="E14439" s="4" t="s">
        <v>20</v>
      </c>
      <c r="F14439" s="4" t="s">
        <v>7651</v>
      </c>
      <c r="G14439" s="4">
        <v>3</v>
      </c>
      <c r="H14439" s="4">
        <v>454.65</v>
      </c>
    </row>
    <row r="14440" spans="2:8" hidden="1" x14ac:dyDescent="0.15">
      <c r="B14440" s="8" t="s">
        <v>3090</v>
      </c>
      <c r="C14440" s="4" t="s">
        <v>27</v>
      </c>
      <c r="D14440" s="4" t="s">
        <v>2000</v>
      </c>
      <c r="E14440" s="4" t="s">
        <v>20</v>
      </c>
      <c r="F14440" s="4" t="s">
        <v>7719</v>
      </c>
      <c r="G14440" s="4">
        <v>2.25</v>
      </c>
      <c r="H14440" s="4">
        <v>199.87</v>
      </c>
    </row>
    <row r="14441" spans="2:8" hidden="1" x14ac:dyDescent="0.15">
      <c r="B14441" s="8">
        <v>45332</v>
      </c>
      <c r="C14441" s="4" t="s">
        <v>226</v>
      </c>
      <c r="D14441" s="4" t="s">
        <v>20</v>
      </c>
      <c r="E14441" s="4" t="s">
        <v>2722</v>
      </c>
      <c r="F14441" s="4" t="s">
        <v>6475</v>
      </c>
      <c r="G14441" s="4">
        <v>1.06</v>
      </c>
      <c r="H14441" s="4">
        <v>20.51</v>
      </c>
    </row>
    <row r="14442" spans="2:8" hidden="1" x14ac:dyDescent="0.15">
      <c r="B14442" s="8" t="s">
        <v>5648</v>
      </c>
      <c r="C14442" s="4" t="s">
        <v>27</v>
      </c>
      <c r="D14442" s="4" t="s">
        <v>232</v>
      </c>
      <c r="E14442" s="4" t="s">
        <v>20</v>
      </c>
      <c r="F14442" s="4" t="s">
        <v>8056</v>
      </c>
      <c r="G14442" s="4">
        <v>0.6</v>
      </c>
      <c r="H14442" s="4">
        <v>74.25</v>
      </c>
    </row>
    <row r="14443" spans="2:8" hidden="1" x14ac:dyDescent="0.15">
      <c r="B14443" s="8" t="s">
        <v>665</v>
      </c>
      <c r="C14443" s="4" t="s">
        <v>27</v>
      </c>
      <c r="D14443" s="4" t="s">
        <v>488</v>
      </c>
      <c r="E14443" s="4" t="s">
        <v>232</v>
      </c>
      <c r="F14443" s="4" t="s">
        <v>7835</v>
      </c>
      <c r="G14443" s="4">
        <v>1.5</v>
      </c>
      <c r="H14443" s="4">
        <v>118.98</v>
      </c>
    </row>
    <row r="14444" spans="2:8" hidden="1" x14ac:dyDescent="0.15">
      <c r="B14444" s="8" t="s">
        <v>2291</v>
      </c>
      <c r="C14444" s="4" t="s">
        <v>27</v>
      </c>
      <c r="D14444" s="4" t="s">
        <v>54</v>
      </c>
      <c r="E14444" s="4" t="s">
        <v>20</v>
      </c>
      <c r="F14444" s="4" t="s">
        <v>7491</v>
      </c>
      <c r="G14444" s="4">
        <v>6</v>
      </c>
      <c r="H14444" s="4">
        <v>1090.05</v>
      </c>
    </row>
    <row r="14445" spans="2:8" hidden="1" x14ac:dyDescent="0.15">
      <c r="B14445" s="8" t="s">
        <v>366</v>
      </c>
      <c r="C14445" s="4" t="s">
        <v>27</v>
      </c>
      <c r="D14445" s="4" t="s">
        <v>54</v>
      </c>
      <c r="E14445" s="4" t="s">
        <v>20</v>
      </c>
      <c r="F14445" s="4" t="s">
        <v>7532</v>
      </c>
      <c r="G14445" s="4">
        <v>5</v>
      </c>
      <c r="H14445" s="4">
        <v>1417.5</v>
      </c>
    </row>
    <row r="14446" spans="2:8" hidden="1" x14ac:dyDescent="0.15">
      <c r="B14446" s="8" t="s">
        <v>6441</v>
      </c>
      <c r="C14446" s="4" t="s">
        <v>27</v>
      </c>
      <c r="D14446" s="4" t="s">
        <v>54</v>
      </c>
      <c r="E14446" s="4" t="s">
        <v>20</v>
      </c>
      <c r="F14446" s="4" t="s">
        <v>7530</v>
      </c>
      <c r="G14446" s="4">
        <v>5</v>
      </c>
      <c r="H14446" s="4">
        <v>1710.68</v>
      </c>
    </row>
    <row r="14447" spans="2:8" hidden="1" x14ac:dyDescent="0.15">
      <c r="B14447" s="8" t="s">
        <v>644</v>
      </c>
      <c r="C14447" s="4" t="s">
        <v>27</v>
      </c>
      <c r="D14447" s="4" t="s">
        <v>54</v>
      </c>
      <c r="E14447" s="4" t="s">
        <v>20</v>
      </c>
      <c r="F14447" s="4" t="s">
        <v>7488</v>
      </c>
      <c r="G14447" s="4">
        <v>6</v>
      </c>
      <c r="H14447" s="4">
        <v>3213.09</v>
      </c>
    </row>
    <row r="14448" spans="2:8" hidden="1" x14ac:dyDescent="0.15">
      <c r="B14448" s="8" t="s">
        <v>1751</v>
      </c>
      <c r="C14448" s="4" t="s">
        <v>27</v>
      </c>
      <c r="D14448" s="4" t="s">
        <v>232</v>
      </c>
      <c r="E14448" s="4" t="s">
        <v>20</v>
      </c>
      <c r="F14448" s="4" t="s">
        <v>7358</v>
      </c>
      <c r="G14448" s="4">
        <v>10</v>
      </c>
      <c r="H14448" s="4">
        <v>708.69</v>
      </c>
    </row>
    <row r="14449" spans="2:8" hidden="1" x14ac:dyDescent="0.15">
      <c r="B14449" s="8" t="s">
        <v>1256</v>
      </c>
      <c r="C14449" s="4" t="s">
        <v>27</v>
      </c>
      <c r="D14449" s="4" t="s">
        <v>232</v>
      </c>
      <c r="E14449" s="4" t="s">
        <v>20</v>
      </c>
      <c r="F14449" s="4" t="s">
        <v>7997</v>
      </c>
      <c r="G14449" s="4">
        <v>0.8</v>
      </c>
      <c r="H14449" s="4">
        <v>73.239999999999995</v>
      </c>
    </row>
    <row r="14450" spans="2:8" hidden="1" x14ac:dyDescent="0.15">
      <c r="B14450" s="8">
        <v>45337</v>
      </c>
      <c r="C14450" s="4" t="s">
        <v>18</v>
      </c>
      <c r="D14450" s="4" t="s">
        <v>232</v>
      </c>
      <c r="E14450" s="4" t="s">
        <v>20</v>
      </c>
      <c r="F14450" s="4" t="s">
        <v>7535</v>
      </c>
      <c r="G14450" s="4">
        <v>5</v>
      </c>
      <c r="H14450" s="4">
        <v>765.12</v>
      </c>
    </row>
    <row r="14451" spans="2:8" hidden="1" x14ac:dyDescent="0.15">
      <c r="B14451" s="8" t="s">
        <v>1494</v>
      </c>
      <c r="C14451" s="4" t="s">
        <v>27</v>
      </c>
      <c r="D14451" s="4" t="s">
        <v>232</v>
      </c>
      <c r="E14451" s="4" t="s">
        <v>20</v>
      </c>
      <c r="F14451" s="4" t="s">
        <v>7928</v>
      </c>
      <c r="G14451" s="4">
        <v>1</v>
      </c>
      <c r="H14451" s="4">
        <v>99.44</v>
      </c>
    </row>
    <row r="14452" spans="2:8" hidden="1" x14ac:dyDescent="0.15">
      <c r="B14452" s="8" t="s">
        <v>1494</v>
      </c>
      <c r="C14452" s="4" t="s">
        <v>27</v>
      </c>
      <c r="D14452" s="4" t="s">
        <v>232</v>
      </c>
      <c r="E14452" s="4" t="s">
        <v>20</v>
      </c>
      <c r="F14452" s="4" t="s">
        <v>7265</v>
      </c>
      <c r="G14452" s="4">
        <v>15</v>
      </c>
      <c r="H14452" s="4">
        <v>1061.54</v>
      </c>
    </row>
    <row r="14453" spans="2:8" hidden="1" x14ac:dyDescent="0.15">
      <c r="B14453" s="8" t="s">
        <v>1494</v>
      </c>
      <c r="C14453" s="4" t="s">
        <v>27</v>
      </c>
      <c r="D14453" s="4" t="s">
        <v>232</v>
      </c>
      <c r="E14453" s="4" t="s">
        <v>20</v>
      </c>
      <c r="F14453" s="4" t="s">
        <v>7265</v>
      </c>
      <c r="G14453" s="4">
        <v>4</v>
      </c>
      <c r="H14453" s="4">
        <v>385.36</v>
      </c>
    </row>
    <row r="14454" spans="2:8" hidden="1" x14ac:dyDescent="0.15">
      <c r="B14454" s="8" t="s">
        <v>1145</v>
      </c>
      <c r="C14454" s="4" t="s">
        <v>27</v>
      </c>
      <c r="D14454" s="4" t="s">
        <v>232</v>
      </c>
      <c r="E14454" s="4" t="s">
        <v>20</v>
      </c>
      <c r="F14454" s="4" t="s">
        <v>7265</v>
      </c>
      <c r="G14454" s="4">
        <v>2</v>
      </c>
      <c r="H14454" s="4">
        <v>201.97</v>
      </c>
    </row>
    <row r="14455" spans="2:8" hidden="1" x14ac:dyDescent="0.15">
      <c r="B14455" s="8" t="s">
        <v>1145</v>
      </c>
      <c r="C14455" s="4" t="s">
        <v>27</v>
      </c>
      <c r="D14455" s="4" t="s">
        <v>232</v>
      </c>
      <c r="E14455" s="4" t="s">
        <v>20</v>
      </c>
      <c r="F14455" s="4" t="s">
        <v>7265</v>
      </c>
      <c r="G14455" s="4">
        <v>0.5</v>
      </c>
      <c r="H14455" s="4">
        <v>63.28</v>
      </c>
    </row>
    <row r="14456" spans="2:8" hidden="1" x14ac:dyDescent="0.15">
      <c r="B14456" s="8" t="s">
        <v>4217</v>
      </c>
      <c r="C14456" s="4" t="s">
        <v>27</v>
      </c>
      <c r="D14456" s="4" t="s">
        <v>232</v>
      </c>
      <c r="E14456" s="4" t="s">
        <v>20</v>
      </c>
      <c r="F14456" s="4" t="s">
        <v>7041</v>
      </c>
      <c r="G14456" s="4">
        <v>25</v>
      </c>
      <c r="H14456" s="4">
        <v>2203.5300000000002</v>
      </c>
    </row>
    <row r="14457" spans="2:8" hidden="1" x14ac:dyDescent="0.15">
      <c r="B14457" s="8" t="s">
        <v>3594</v>
      </c>
      <c r="C14457" s="4" t="s">
        <v>27</v>
      </c>
      <c r="D14457" s="4" t="s">
        <v>232</v>
      </c>
      <c r="E14457" s="4" t="s">
        <v>20</v>
      </c>
      <c r="F14457" s="4" t="s">
        <v>7634</v>
      </c>
      <c r="G14457" s="4">
        <v>3.2</v>
      </c>
      <c r="H14457" s="4">
        <v>207.98</v>
      </c>
    </row>
    <row r="14458" spans="2:8" hidden="1" x14ac:dyDescent="0.15">
      <c r="B14458" s="8">
        <v>45488</v>
      </c>
      <c r="C14458" s="4" t="s">
        <v>18</v>
      </c>
      <c r="D14458" s="4" t="s">
        <v>232</v>
      </c>
      <c r="E14458" s="4" t="s">
        <v>301</v>
      </c>
      <c r="F14458" s="4" t="s">
        <v>7996</v>
      </c>
      <c r="G14458" s="4">
        <v>0.8</v>
      </c>
      <c r="H14458" s="4">
        <v>99.91</v>
      </c>
    </row>
    <row r="14459" spans="2:8" hidden="1" x14ac:dyDescent="0.15">
      <c r="B14459" s="8">
        <v>45394</v>
      </c>
      <c r="C14459" s="4" t="s">
        <v>18</v>
      </c>
      <c r="D14459" s="4" t="s">
        <v>301</v>
      </c>
      <c r="E14459" s="4" t="s">
        <v>20</v>
      </c>
      <c r="F14459" s="4" t="s">
        <v>8098</v>
      </c>
      <c r="G14459" s="4">
        <v>0.5</v>
      </c>
      <c r="H14459" s="4">
        <v>216.05</v>
      </c>
    </row>
    <row r="14460" spans="2:8" hidden="1" x14ac:dyDescent="0.15">
      <c r="B14460" s="8" t="s">
        <v>1060</v>
      </c>
      <c r="C14460" s="4" t="s">
        <v>27</v>
      </c>
      <c r="D14460" s="4" t="s">
        <v>232</v>
      </c>
      <c r="E14460" s="4" t="s">
        <v>20</v>
      </c>
      <c r="F14460" s="4" t="s">
        <v>7922</v>
      </c>
      <c r="G14460" s="4">
        <v>1</v>
      </c>
      <c r="H14460" s="4">
        <v>173.02</v>
      </c>
    </row>
    <row r="14461" spans="2:8" hidden="1" x14ac:dyDescent="0.15">
      <c r="B14461" s="8" t="s">
        <v>564</v>
      </c>
      <c r="C14461" s="4" t="s">
        <v>27</v>
      </c>
      <c r="D14461" s="4" t="s">
        <v>2241</v>
      </c>
      <c r="E14461" s="4" t="s">
        <v>20</v>
      </c>
      <c r="F14461" s="4" t="s">
        <v>7314</v>
      </c>
      <c r="G14461" s="4">
        <v>12</v>
      </c>
      <c r="H14461" s="4">
        <v>919.77</v>
      </c>
    </row>
    <row r="14462" spans="2:8" hidden="1" x14ac:dyDescent="0.15">
      <c r="B14462" s="8" t="s">
        <v>373</v>
      </c>
      <c r="C14462" s="4" t="s">
        <v>27</v>
      </c>
      <c r="D14462" s="4" t="s">
        <v>232</v>
      </c>
      <c r="E14462" s="4" t="s">
        <v>20</v>
      </c>
      <c r="F14462" s="4" t="s">
        <v>7045</v>
      </c>
      <c r="G14462" s="4">
        <v>25</v>
      </c>
      <c r="H14462" s="4">
        <v>1716.45</v>
      </c>
    </row>
    <row r="14463" spans="2:8" hidden="1" x14ac:dyDescent="0.15">
      <c r="B14463" s="8" t="s">
        <v>843</v>
      </c>
      <c r="C14463" s="4" t="s">
        <v>27</v>
      </c>
      <c r="D14463" s="4" t="s">
        <v>2241</v>
      </c>
      <c r="E14463" s="4" t="s">
        <v>20</v>
      </c>
      <c r="F14463" s="4" t="s">
        <v>6864</v>
      </c>
      <c r="G14463" s="4">
        <v>51</v>
      </c>
      <c r="H14463" s="4">
        <v>4094.28</v>
      </c>
    </row>
    <row r="14464" spans="2:8" hidden="1" x14ac:dyDescent="0.15">
      <c r="B14464" s="8" t="s">
        <v>6311</v>
      </c>
      <c r="C14464" s="4" t="s">
        <v>27</v>
      </c>
      <c r="D14464" s="4" t="s">
        <v>2241</v>
      </c>
      <c r="E14464" s="4" t="s">
        <v>20</v>
      </c>
      <c r="F14464" s="4" t="s">
        <v>6312</v>
      </c>
      <c r="G14464" s="4">
        <v>216</v>
      </c>
      <c r="H14464" s="4">
        <v>14667.56</v>
      </c>
    </row>
    <row r="14465" spans="2:8" hidden="1" x14ac:dyDescent="0.15">
      <c r="B14465" s="8" t="s">
        <v>2505</v>
      </c>
      <c r="C14465" s="4" t="s">
        <v>27</v>
      </c>
      <c r="D14465" s="4" t="s">
        <v>488</v>
      </c>
      <c r="E14465" s="4" t="s">
        <v>20</v>
      </c>
      <c r="F14465" s="4" t="s">
        <v>6312</v>
      </c>
      <c r="G14465" s="4">
        <v>3</v>
      </c>
      <c r="H14465" s="4">
        <v>326.41000000000003</v>
      </c>
    </row>
    <row r="14466" spans="2:8" hidden="1" x14ac:dyDescent="0.15">
      <c r="B14466" s="8" t="s">
        <v>964</v>
      </c>
      <c r="C14466" s="4" t="s">
        <v>27</v>
      </c>
      <c r="D14466" s="4" t="s">
        <v>391</v>
      </c>
      <c r="E14466" s="4" t="s">
        <v>20</v>
      </c>
      <c r="F14466" s="4" t="s">
        <v>7982</v>
      </c>
      <c r="G14466" s="4">
        <v>0.88500000000000001</v>
      </c>
      <c r="H14466" s="4">
        <v>510.59</v>
      </c>
    </row>
    <row r="14467" spans="2:8" hidden="1" x14ac:dyDescent="0.15">
      <c r="B14467" s="8">
        <v>45355</v>
      </c>
      <c r="C14467" s="4" t="s">
        <v>18</v>
      </c>
      <c r="D14467" s="4" t="s">
        <v>391</v>
      </c>
      <c r="E14467" s="4" t="s">
        <v>20</v>
      </c>
      <c r="F14467" s="4" t="s">
        <v>8570</v>
      </c>
      <c r="G14467" s="4">
        <v>0.02</v>
      </c>
      <c r="H14467" s="4">
        <v>191.8</v>
      </c>
    </row>
    <row r="14468" spans="2:8" hidden="1" x14ac:dyDescent="0.15">
      <c r="B14468" s="8">
        <v>45345</v>
      </c>
      <c r="C14468" s="4" t="s">
        <v>18</v>
      </c>
      <c r="D14468" s="4" t="s">
        <v>391</v>
      </c>
      <c r="E14468" s="4" t="s">
        <v>20</v>
      </c>
      <c r="F14468" s="4" t="s">
        <v>8691</v>
      </c>
      <c r="G14468" s="4">
        <v>0.01</v>
      </c>
      <c r="H14468" s="4">
        <v>98.1</v>
      </c>
    </row>
    <row r="14469" spans="2:8" hidden="1" x14ac:dyDescent="0.15">
      <c r="B14469" s="8" t="s">
        <v>2190</v>
      </c>
      <c r="C14469" s="4" t="s">
        <v>27</v>
      </c>
      <c r="D14469" s="4" t="s">
        <v>1326</v>
      </c>
      <c r="E14469" s="4" t="s">
        <v>20</v>
      </c>
      <c r="F14469" s="4" t="s">
        <v>2191</v>
      </c>
      <c r="G14469" s="4">
        <v>21000</v>
      </c>
      <c r="H14469" s="4">
        <v>130766.68</v>
      </c>
    </row>
    <row r="14470" spans="2:8" hidden="1" x14ac:dyDescent="0.15">
      <c r="B14470" s="8">
        <v>45491</v>
      </c>
      <c r="C14470" s="4" t="s">
        <v>226</v>
      </c>
      <c r="D14470" s="4" t="s">
        <v>20</v>
      </c>
      <c r="E14470" s="4" t="s">
        <v>2964</v>
      </c>
      <c r="F14470" s="4" t="s">
        <v>8035</v>
      </c>
      <c r="G14470" s="4">
        <v>0.67</v>
      </c>
      <c r="H14470" s="4">
        <v>44.97</v>
      </c>
    </row>
    <row r="14471" spans="2:8" hidden="1" x14ac:dyDescent="0.15">
      <c r="B14471" s="8">
        <v>45644</v>
      </c>
      <c r="C14471" s="4" t="s">
        <v>226</v>
      </c>
      <c r="D14471" s="4" t="s">
        <v>20</v>
      </c>
      <c r="E14471" s="4" t="s">
        <v>2964</v>
      </c>
      <c r="F14471" s="4" t="s">
        <v>7475</v>
      </c>
      <c r="G14471" s="4">
        <v>0.67</v>
      </c>
      <c r="H14471" s="4">
        <v>35.94</v>
      </c>
    </row>
    <row r="14472" spans="2:8" hidden="1" x14ac:dyDescent="0.15">
      <c r="B14472" s="8" t="s">
        <v>1340</v>
      </c>
      <c r="C14472" s="4" t="s">
        <v>27</v>
      </c>
      <c r="D14472" s="4" t="s">
        <v>1326</v>
      </c>
      <c r="E14472" s="4" t="s">
        <v>20</v>
      </c>
      <c r="F14472" s="4" t="s">
        <v>2191</v>
      </c>
      <c r="G14472" s="4">
        <v>21000</v>
      </c>
      <c r="H14472" s="4">
        <v>129574.93</v>
      </c>
    </row>
    <row r="14473" spans="2:8" hidden="1" x14ac:dyDescent="0.15">
      <c r="B14473" s="8" t="s">
        <v>1651</v>
      </c>
      <c r="C14473" s="4" t="s">
        <v>27</v>
      </c>
      <c r="D14473" s="4" t="s">
        <v>1326</v>
      </c>
      <c r="E14473" s="4" t="s">
        <v>20</v>
      </c>
      <c r="F14473" s="4" t="s">
        <v>2196</v>
      </c>
      <c r="G14473" s="4">
        <v>21000</v>
      </c>
      <c r="H14473" s="4">
        <v>123466.08</v>
      </c>
    </row>
    <row r="14474" spans="2:8" hidden="1" x14ac:dyDescent="0.15">
      <c r="B14474" s="8" t="s">
        <v>502</v>
      </c>
      <c r="C14474" s="4" t="s">
        <v>27</v>
      </c>
      <c r="D14474" s="4" t="s">
        <v>1326</v>
      </c>
      <c r="E14474" s="4" t="s">
        <v>20</v>
      </c>
      <c r="F14474" s="4" t="s">
        <v>2203</v>
      </c>
      <c r="G14474" s="4">
        <v>21000</v>
      </c>
      <c r="H14474" s="4">
        <v>118455.64</v>
      </c>
    </row>
    <row r="14475" spans="2:8" hidden="1" x14ac:dyDescent="0.15">
      <c r="B14475" s="8" t="s">
        <v>3531</v>
      </c>
      <c r="C14475" s="4" t="s">
        <v>27</v>
      </c>
      <c r="D14475" s="4" t="s">
        <v>19</v>
      </c>
      <c r="E14475" s="4" t="s">
        <v>20</v>
      </c>
      <c r="F14475" s="4" t="s">
        <v>3532</v>
      </c>
      <c r="G14475" s="4">
        <v>13320</v>
      </c>
      <c r="H14475" s="4">
        <v>36377.94</v>
      </c>
    </row>
    <row r="14476" spans="2:8" hidden="1" x14ac:dyDescent="0.15">
      <c r="B14476" s="8" t="s">
        <v>1181</v>
      </c>
      <c r="C14476" s="4" t="s">
        <v>27</v>
      </c>
      <c r="D14476" s="4" t="s">
        <v>19</v>
      </c>
      <c r="E14476" s="4" t="s">
        <v>20</v>
      </c>
      <c r="F14476" s="4" t="s">
        <v>3530</v>
      </c>
      <c r="G14476" s="4">
        <v>13320</v>
      </c>
      <c r="H14476" s="4">
        <v>36726.31</v>
      </c>
    </row>
    <row r="14477" spans="2:8" hidden="1" x14ac:dyDescent="0.15">
      <c r="B14477" s="8" t="s">
        <v>1400</v>
      </c>
      <c r="C14477" s="4" t="s">
        <v>27</v>
      </c>
      <c r="D14477" s="4" t="s">
        <v>19</v>
      </c>
      <c r="E14477" s="4" t="s">
        <v>20</v>
      </c>
      <c r="F14477" s="4" t="s">
        <v>3533</v>
      </c>
      <c r="G14477" s="4">
        <v>13320</v>
      </c>
      <c r="H14477" s="4">
        <v>33140.03</v>
      </c>
    </row>
    <row r="14478" spans="2:8" hidden="1" x14ac:dyDescent="0.15">
      <c r="B14478" s="8" t="s">
        <v>412</v>
      </c>
      <c r="C14478" s="4" t="s">
        <v>27</v>
      </c>
      <c r="D14478" s="4" t="s">
        <v>19</v>
      </c>
      <c r="E14478" s="4" t="s">
        <v>20</v>
      </c>
      <c r="F14478" s="4" t="s">
        <v>3977</v>
      </c>
      <c r="G14478" s="4">
        <v>9000</v>
      </c>
      <c r="H14478" s="4">
        <v>20944.04</v>
      </c>
    </row>
    <row r="14479" spans="2:8" hidden="1" x14ac:dyDescent="0.15">
      <c r="B14479" s="8" t="s">
        <v>205</v>
      </c>
      <c r="C14479" s="4" t="s">
        <v>27</v>
      </c>
      <c r="D14479" s="4" t="s">
        <v>19</v>
      </c>
      <c r="E14479" s="4" t="s">
        <v>20</v>
      </c>
      <c r="F14479" s="4" t="s">
        <v>3723</v>
      </c>
      <c r="G14479" s="4">
        <v>11600</v>
      </c>
      <c r="H14479" s="4">
        <v>34103.79</v>
      </c>
    </row>
    <row r="14480" spans="2:8" hidden="1" x14ac:dyDescent="0.15">
      <c r="B14480" s="8" t="s">
        <v>374</v>
      </c>
      <c r="C14480" s="4" t="s">
        <v>27</v>
      </c>
      <c r="D14480" s="4" t="s">
        <v>19</v>
      </c>
      <c r="E14480" s="4" t="s">
        <v>20</v>
      </c>
      <c r="F14480" s="4" t="s">
        <v>3610</v>
      </c>
      <c r="G14480" s="4">
        <v>12870</v>
      </c>
      <c r="H14480" s="4">
        <v>35147.81</v>
      </c>
    </row>
    <row r="14481" spans="2:8" hidden="1" x14ac:dyDescent="0.15">
      <c r="B14481" s="8" t="s">
        <v>1651</v>
      </c>
      <c r="C14481" s="4" t="s">
        <v>27</v>
      </c>
      <c r="D14481" s="4" t="s">
        <v>19</v>
      </c>
      <c r="E14481" s="4" t="s">
        <v>20</v>
      </c>
      <c r="F14481" s="4" t="s">
        <v>3610</v>
      </c>
      <c r="G14481" s="4">
        <v>12870</v>
      </c>
      <c r="H14481" s="4">
        <v>33125.33</v>
      </c>
    </row>
    <row r="14482" spans="2:8" hidden="1" x14ac:dyDescent="0.15">
      <c r="B14482" s="8" t="s">
        <v>1645</v>
      </c>
      <c r="C14482" s="4" t="s">
        <v>27</v>
      </c>
      <c r="D14482" s="4" t="s">
        <v>19</v>
      </c>
      <c r="E14482" s="4" t="s">
        <v>20</v>
      </c>
      <c r="F14482" s="4" t="s">
        <v>3610</v>
      </c>
      <c r="G14482" s="4">
        <v>12870</v>
      </c>
      <c r="H14482" s="4">
        <v>33115.910000000003</v>
      </c>
    </row>
    <row r="14483" spans="2:8" hidden="1" x14ac:dyDescent="0.15">
      <c r="B14483" s="8" t="s">
        <v>1378</v>
      </c>
      <c r="C14483" s="4" t="s">
        <v>27</v>
      </c>
      <c r="D14483" s="4" t="s">
        <v>19</v>
      </c>
      <c r="E14483" s="4" t="s">
        <v>20</v>
      </c>
      <c r="F14483" s="4" t="s">
        <v>3610</v>
      </c>
      <c r="G14483" s="4">
        <v>12870</v>
      </c>
      <c r="H14483" s="4">
        <v>32869.379999999997</v>
      </c>
    </row>
    <row r="14484" spans="2:8" hidden="1" x14ac:dyDescent="0.15">
      <c r="B14484" s="8" t="s">
        <v>647</v>
      </c>
      <c r="C14484" s="4" t="s">
        <v>27</v>
      </c>
      <c r="D14484" s="4" t="s">
        <v>19</v>
      </c>
      <c r="E14484" s="4" t="s">
        <v>20</v>
      </c>
      <c r="F14484" s="4" t="s">
        <v>3686</v>
      </c>
      <c r="G14484" s="4">
        <v>12000</v>
      </c>
      <c r="H14484" s="4">
        <v>28087.62</v>
      </c>
    </row>
    <row r="14485" spans="2:8" hidden="1" x14ac:dyDescent="0.15">
      <c r="B14485" s="8" t="s">
        <v>619</v>
      </c>
      <c r="C14485" s="4" t="s">
        <v>27</v>
      </c>
      <c r="D14485" s="4" t="s">
        <v>19</v>
      </c>
      <c r="E14485" s="4" t="s">
        <v>20</v>
      </c>
      <c r="F14485" s="4" t="s">
        <v>3326</v>
      </c>
      <c r="G14485" s="4">
        <v>15500</v>
      </c>
      <c r="H14485" s="4">
        <v>39796.44</v>
      </c>
    </row>
    <row r="14486" spans="2:8" hidden="1" x14ac:dyDescent="0.15">
      <c r="B14486" s="8" t="s">
        <v>2031</v>
      </c>
      <c r="C14486" s="4" t="s">
        <v>27</v>
      </c>
      <c r="D14486" s="4" t="s">
        <v>19</v>
      </c>
      <c r="E14486" s="4" t="s">
        <v>20</v>
      </c>
      <c r="F14486" s="4" t="s">
        <v>3268</v>
      </c>
      <c r="G14486" s="4">
        <v>16000</v>
      </c>
      <c r="H14486" s="4">
        <v>48401.09</v>
      </c>
    </row>
    <row r="14487" spans="2:8" hidden="1" x14ac:dyDescent="0.15">
      <c r="B14487" s="8" t="s">
        <v>1651</v>
      </c>
      <c r="C14487" s="4" t="s">
        <v>27</v>
      </c>
      <c r="D14487" s="4" t="s">
        <v>19</v>
      </c>
      <c r="E14487" s="4" t="s">
        <v>20</v>
      </c>
      <c r="F14487" s="4" t="s">
        <v>3558</v>
      </c>
      <c r="G14487" s="4">
        <v>13050</v>
      </c>
      <c r="H14487" s="4">
        <v>36985.599999999999</v>
      </c>
    </row>
    <row r="14488" spans="2:8" hidden="1" x14ac:dyDescent="0.15">
      <c r="B14488" s="8" t="s">
        <v>1651</v>
      </c>
      <c r="C14488" s="4" t="s">
        <v>27</v>
      </c>
      <c r="D14488" s="4" t="s">
        <v>19</v>
      </c>
      <c r="E14488" s="4" t="s">
        <v>20</v>
      </c>
      <c r="F14488" s="4" t="s">
        <v>3558</v>
      </c>
      <c r="G14488" s="4">
        <v>13050</v>
      </c>
      <c r="H14488" s="4">
        <v>35200.46</v>
      </c>
    </row>
    <row r="14489" spans="2:8" hidden="1" x14ac:dyDescent="0.15">
      <c r="B14489" s="8" t="s">
        <v>2321</v>
      </c>
      <c r="C14489" s="4" t="s">
        <v>27</v>
      </c>
      <c r="D14489" s="4" t="s">
        <v>19</v>
      </c>
      <c r="E14489" s="4" t="s">
        <v>20</v>
      </c>
      <c r="F14489" s="4" t="s">
        <v>3558</v>
      </c>
      <c r="G14489" s="4">
        <v>13050</v>
      </c>
      <c r="H14489" s="4">
        <v>28900.560000000001</v>
      </c>
    </row>
    <row r="14490" spans="2:8" hidden="1" x14ac:dyDescent="0.15">
      <c r="B14490" s="8" t="s">
        <v>1875</v>
      </c>
      <c r="C14490" s="4" t="s">
        <v>27</v>
      </c>
      <c r="D14490" s="4" t="s">
        <v>19</v>
      </c>
      <c r="E14490" s="4" t="s">
        <v>20</v>
      </c>
      <c r="F14490" s="4" t="s">
        <v>3564</v>
      </c>
      <c r="G14490" s="4">
        <v>13050</v>
      </c>
      <c r="H14490" s="4">
        <v>25127</v>
      </c>
    </row>
    <row r="14491" spans="2:8" hidden="1" x14ac:dyDescent="0.15">
      <c r="B14491" s="8" t="s">
        <v>3010</v>
      </c>
      <c r="C14491" s="4" t="s">
        <v>27</v>
      </c>
      <c r="D14491" s="4" t="s">
        <v>19</v>
      </c>
      <c r="E14491" s="4" t="s">
        <v>20</v>
      </c>
      <c r="F14491" s="4" t="s">
        <v>3564</v>
      </c>
      <c r="G14491" s="4">
        <v>13050</v>
      </c>
      <c r="H14491" s="4">
        <v>25123.79</v>
      </c>
    </row>
    <row r="14492" spans="2:8" hidden="1" x14ac:dyDescent="0.15">
      <c r="B14492" s="8" t="s">
        <v>480</v>
      </c>
      <c r="C14492" s="4" t="s">
        <v>27</v>
      </c>
      <c r="D14492" s="4" t="s">
        <v>19</v>
      </c>
      <c r="E14492" s="4" t="s">
        <v>20</v>
      </c>
      <c r="F14492" s="4" t="s">
        <v>3563</v>
      </c>
      <c r="G14492" s="4">
        <v>13050</v>
      </c>
      <c r="H14492" s="4">
        <v>25274.400000000001</v>
      </c>
    </row>
    <row r="14493" spans="2:8" hidden="1" x14ac:dyDescent="0.15">
      <c r="B14493" s="8" t="s">
        <v>53</v>
      </c>
      <c r="C14493" s="4" t="s">
        <v>27</v>
      </c>
      <c r="D14493" s="4" t="s">
        <v>19</v>
      </c>
      <c r="E14493" s="4" t="s">
        <v>20</v>
      </c>
      <c r="F14493" s="4" t="s">
        <v>3557</v>
      </c>
      <c r="G14493" s="4">
        <v>13050</v>
      </c>
      <c r="H14493" s="4">
        <v>37174.589999999997</v>
      </c>
    </row>
    <row r="14494" spans="2:8" hidden="1" x14ac:dyDescent="0.15">
      <c r="B14494" s="8" t="s">
        <v>708</v>
      </c>
      <c r="C14494" s="4" t="s">
        <v>27</v>
      </c>
      <c r="D14494" s="4" t="s">
        <v>19</v>
      </c>
      <c r="E14494" s="4" t="s">
        <v>20</v>
      </c>
      <c r="F14494" s="4" t="s">
        <v>3613</v>
      </c>
      <c r="G14494" s="4">
        <v>12843</v>
      </c>
      <c r="H14494" s="4">
        <v>41096.879999999903</v>
      </c>
    </row>
    <row r="14495" spans="2:8" hidden="1" x14ac:dyDescent="0.15">
      <c r="B14495" s="8" t="s">
        <v>1001</v>
      </c>
      <c r="C14495" s="4" t="s">
        <v>27</v>
      </c>
      <c r="D14495" s="4" t="s">
        <v>19</v>
      </c>
      <c r="E14495" s="4" t="s">
        <v>20</v>
      </c>
      <c r="F14495" s="4" t="s">
        <v>3741</v>
      </c>
      <c r="G14495" s="4">
        <v>11440</v>
      </c>
      <c r="H14495" s="4">
        <v>37795.120000000003</v>
      </c>
    </row>
    <row r="14496" spans="2:8" hidden="1" x14ac:dyDescent="0.15">
      <c r="B14496" s="8" t="s">
        <v>274</v>
      </c>
      <c r="C14496" s="4" t="s">
        <v>27</v>
      </c>
      <c r="D14496" s="4" t="s">
        <v>19</v>
      </c>
      <c r="E14496" s="4" t="s">
        <v>20</v>
      </c>
      <c r="F14496" s="4" t="s">
        <v>3551</v>
      </c>
      <c r="G14496" s="4">
        <v>13050</v>
      </c>
      <c r="H14496" s="4">
        <v>43989.95</v>
      </c>
    </row>
    <row r="14497" spans="2:8" hidden="1" x14ac:dyDescent="0.15">
      <c r="B14497" s="8" t="s">
        <v>201</v>
      </c>
      <c r="C14497" s="4" t="s">
        <v>27</v>
      </c>
      <c r="D14497" s="4" t="s">
        <v>19</v>
      </c>
      <c r="E14497" s="4" t="s">
        <v>20</v>
      </c>
      <c r="F14497" s="4" t="s">
        <v>3551</v>
      </c>
      <c r="G14497" s="4">
        <v>13050</v>
      </c>
      <c r="H14497" s="4">
        <v>43686.13</v>
      </c>
    </row>
    <row r="14498" spans="2:8" hidden="1" x14ac:dyDescent="0.15">
      <c r="B14498" s="8" t="s">
        <v>922</v>
      </c>
      <c r="C14498" s="4" t="s">
        <v>27</v>
      </c>
      <c r="D14498" s="4" t="s">
        <v>19</v>
      </c>
      <c r="E14498" s="4" t="s">
        <v>20</v>
      </c>
      <c r="F14498" s="4" t="s">
        <v>3551</v>
      </c>
      <c r="G14498" s="4">
        <v>13050</v>
      </c>
      <c r="H14498" s="4">
        <v>43537.52</v>
      </c>
    </row>
    <row r="14499" spans="2:8" hidden="1" x14ac:dyDescent="0.15">
      <c r="B14499" s="8" t="s">
        <v>3096</v>
      </c>
      <c r="C14499" s="4" t="s">
        <v>27</v>
      </c>
      <c r="D14499" s="4" t="s">
        <v>19</v>
      </c>
      <c r="E14499" s="4" t="s">
        <v>20</v>
      </c>
      <c r="F14499" s="4" t="s">
        <v>3551</v>
      </c>
      <c r="G14499" s="4">
        <v>13050</v>
      </c>
      <c r="H14499" s="4">
        <v>43014.39</v>
      </c>
    </row>
    <row r="14500" spans="2:8" hidden="1" x14ac:dyDescent="0.15">
      <c r="B14500" s="8" t="s">
        <v>1760</v>
      </c>
      <c r="C14500" s="4" t="s">
        <v>27</v>
      </c>
      <c r="D14500" s="4" t="s">
        <v>19</v>
      </c>
      <c r="E14500" s="4" t="s">
        <v>20</v>
      </c>
      <c r="F14500" s="4" t="s">
        <v>3551</v>
      </c>
      <c r="G14500" s="4">
        <v>13050</v>
      </c>
      <c r="H14500" s="4">
        <v>42930.7</v>
      </c>
    </row>
    <row r="14501" spans="2:8" hidden="1" x14ac:dyDescent="0.15">
      <c r="B14501" s="8" t="s">
        <v>344</v>
      </c>
      <c r="C14501" s="4" t="s">
        <v>27</v>
      </c>
      <c r="D14501" s="4" t="s">
        <v>19</v>
      </c>
      <c r="E14501" s="4" t="s">
        <v>20</v>
      </c>
      <c r="F14501" s="4" t="s">
        <v>3551</v>
      </c>
      <c r="G14501" s="4">
        <v>13050</v>
      </c>
      <c r="H14501" s="4">
        <v>42038.41</v>
      </c>
    </row>
    <row r="14502" spans="2:8" hidden="1" x14ac:dyDescent="0.15">
      <c r="B14502" s="8" t="s">
        <v>3554</v>
      </c>
      <c r="C14502" s="4" t="s">
        <v>27</v>
      </c>
      <c r="D14502" s="4" t="s">
        <v>19</v>
      </c>
      <c r="E14502" s="4" t="s">
        <v>20</v>
      </c>
      <c r="F14502" s="4" t="s">
        <v>3551</v>
      </c>
      <c r="G14502" s="4">
        <v>13050</v>
      </c>
      <c r="H14502" s="4">
        <v>41765.910000000003</v>
      </c>
    </row>
    <row r="14503" spans="2:8" hidden="1" x14ac:dyDescent="0.15">
      <c r="B14503" s="8" t="s">
        <v>2939</v>
      </c>
      <c r="C14503" s="4" t="s">
        <v>27</v>
      </c>
      <c r="D14503" s="4" t="s">
        <v>19</v>
      </c>
      <c r="E14503" s="4" t="s">
        <v>20</v>
      </c>
      <c r="F14503" s="4" t="s">
        <v>3551</v>
      </c>
      <c r="G14503" s="4">
        <v>13050</v>
      </c>
      <c r="H14503" s="4">
        <v>40701.120000000003</v>
      </c>
    </row>
    <row r="14504" spans="2:8" hidden="1" x14ac:dyDescent="0.15">
      <c r="B14504" s="8" t="s">
        <v>708</v>
      </c>
      <c r="C14504" s="4" t="s">
        <v>27</v>
      </c>
      <c r="D14504" s="4" t="s">
        <v>19</v>
      </c>
      <c r="E14504" s="4" t="s">
        <v>20</v>
      </c>
      <c r="F14504" s="4" t="s">
        <v>3551</v>
      </c>
      <c r="G14504" s="4">
        <v>13050</v>
      </c>
      <c r="H14504" s="4">
        <v>40103.129999999903</v>
      </c>
    </row>
    <row r="14505" spans="2:8" hidden="1" x14ac:dyDescent="0.15">
      <c r="B14505" s="8" t="s">
        <v>1769</v>
      </c>
      <c r="C14505" s="4" t="s">
        <v>27</v>
      </c>
      <c r="D14505" s="4" t="s">
        <v>19</v>
      </c>
      <c r="E14505" s="4" t="s">
        <v>20</v>
      </c>
      <c r="F14505" s="4" t="s">
        <v>3551</v>
      </c>
      <c r="G14505" s="4">
        <v>13050</v>
      </c>
      <c r="H14505" s="4">
        <v>39043.39</v>
      </c>
    </row>
    <row r="14506" spans="2:8" hidden="1" x14ac:dyDescent="0.15">
      <c r="B14506" s="8" t="s">
        <v>1769</v>
      </c>
      <c r="C14506" s="4" t="s">
        <v>27</v>
      </c>
      <c r="D14506" s="4" t="s">
        <v>19</v>
      </c>
      <c r="E14506" s="4" t="s">
        <v>20</v>
      </c>
      <c r="F14506" s="4" t="s">
        <v>3551</v>
      </c>
      <c r="G14506" s="4">
        <v>13050</v>
      </c>
      <c r="H14506" s="4">
        <v>38235.870000000003</v>
      </c>
    </row>
    <row r="14507" spans="2:8" hidden="1" x14ac:dyDescent="0.15">
      <c r="B14507" s="8" t="s">
        <v>1787</v>
      </c>
      <c r="C14507" s="4" t="s">
        <v>27</v>
      </c>
      <c r="D14507" s="4" t="s">
        <v>19</v>
      </c>
      <c r="E14507" s="4" t="s">
        <v>20</v>
      </c>
      <c r="F14507" s="4" t="s">
        <v>3551</v>
      </c>
      <c r="G14507" s="4">
        <v>13050</v>
      </c>
      <c r="H14507" s="4">
        <v>37872.43</v>
      </c>
    </row>
    <row r="14508" spans="2:8" hidden="1" x14ac:dyDescent="0.15">
      <c r="B14508" s="8">
        <v>45569</v>
      </c>
      <c r="C14508" s="4" t="s">
        <v>226</v>
      </c>
      <c r="D14508" s="4" t="s">
        <v>3075</v>
      </c>
      <c r="E14508" s="4" t="s">
        <v>523</v>
      </c>
      <c r="F14508" s="4" t="s">
        <v>8225</v>
      </c>
      <c r="G14508" s="4">
        <v>0.21</v>
      </c>
      <c r="H14508" s="4">
        <v>35.1</v>
      </c>
    </row>
    <row r="14509" spans="2:8" hidden="1" x14ac:dyDescent="0.15">
      <c r="B14509" s="8" t="s">
        <v>1902</v>
      </c>
      <c r="C14509" s="4" t="s">
        <v>27</v>
      </c>
      <c r="D14509" s="4" t="s">
        <v>19</v>
      </c>
      <c r="E14509" s="4" t="s">
        <v>20</v>
      </c>
      <c r="F14509" s="4" t="s">
        <v>3551</v>
      </c>
      <c r="G14509" s="4">
        <v>13050</v>
      </c>
      <c r="H14509" s="4">
        <v>36328.199999999903</v>
      </c>
    </row>
    <row r="14510" spans="2:8" hidden="1" x14ac:dyDescent="0.15">
      <c r="B14510" s="8" t="s">
        <v>862</v>
      </c>
      <c r="C14510" s="4" t="s">
        <v>27</v>
      </c>
      <c r="D14510" s="4" t="s">
        <v>19</v>
      </c>
      <c r="E14510" s="4" t="s">
        <v>20</v>
      </c>
      <c r="F14510" s="4" t="s">
        <v>3551</v>
      </c>
      <c r="G14510" s="4">
        <v>13050</v>
      </c>
      <c r="H14510" s="4">
        <v>47730.76</v>
      </c>
    </row>
    <row r="14511" spans="2:8" hidden="1" x14ac:dyDescent="0.15">
      <c r="B14511" s="8" t="s">
        <v>862</v>
      </c>
      <c r="C14511" s="4" t="s">
        <v>27</v>
      </c>
      <c r="D14511" s="4" t="s">
        <v>19</v>
      </c>
      <c r="E14511" s="4" t="s">
        <v>20</v>
      </c>
      <c r="F14511" s="4" t="s">
        <v>3549</v>
      </c>
      <c r="G14511" s="4">
        <v>13059</v>
      </c>
      <c r="H14511" s="4">
        <v>47756.08</v>
      </c>
    </row>
    <row r="14512" spans="2:8" hidden="1" x14ac:dyDescent="0.15">
      <c r="B14512" s="8" t="s">
        <v>26</v>
      </c>
      <c r="C14512" s="4" t="s">
        <v>27</v>
      </c>
      <c r="D14512" s="4" t="s">
        <v>19</v>
      </c>
      <c r="E14512" s="4" t="s">
        <v>20</v>
      </c>
      <c r="F14512" s="4" t="s">
        <v>4396</v>
      </c>
      <c r="G14512" s="4">
        <v>4760</v>
      </c>
      <c r="H14512" s="4">
        <v>23591.18</v>
      </c>
    </row>
    <row r="14513" spans="2:8" hidden="1" x14ac:dyDescent="0.15">
      <c r="B14513" s="8" t="s">
        <v>1256</v>
      </c>
      <c r="C14513" s="4" t="s">
        <v>27</v>
      </c>
      <c r="D14513" s="4" t="s">
        <v>19</v>
      </c>
      <c r="E14513" s="4" t="s">
        <v>20</v>
      </c>
      <c r="F14513" s="4" t="s">
        <v>3736</v>
      </c>
      <c r="G14513" s="4">
        <v>11504</v>
      </c>
      <c r="H14513" s="4">
        <v>39608.239999999998</v>
      </c>
    </row>
    <row r="14514" spans="2:8" hidden="1" x14ac:dyDescent="0.15">
      <c r="B14514" s="8" t="s">
        <v>890</v>
      </c>
      <c r="C14514" s="4" t="s">
        <v>27</v>
      </c>
      <c r="D14514" s="4" t="s">
        <v>19</v>
      </c>
      <c r="E14514" s="4" t="s">
        <v>20</v>
      </c>
      <c r="F14514" s="4" t="s">
        <v>3736</v>
      </c>
      <c r="G14514" s="4">
        <v>11496</v>
      </c>
      <c r="H14514" s="4">
        <v>37684.879999999997</v>
      </c>
    </row>
    <row r="14515" spans="2:8" hidden="1" x14ac:dyDescent="0.15">
      <c r="B14515" s="8" t="s">
        <v>1713</v>
      </c>
      <c r="C14515" s="4" t="s">
        <v>27</v>
      </c>
      <c r="D14515" s="4" t="s">
        <v>19</v>
      </c>
      <c r="E14515" s="4" t="s">
        <v>20</v>
      </c>
      <c r="F14515" s="4" t="s">
        <v>3735</v>
      </c>
      <c r="G14515" s="4">
        <v>11504</v>
      </c>
      <c r="H14515" s="4">
        <v>39784.5</v>
      </c>
    </row>
    <row r="14516" spans="2:8" hidden="1" x14ac:dyDescent="0.15">
      <c r="B14516" s="8">
        <v>45336</v>
      </c>
      <c r="C14516" s="4" t="s">
        <v>226</v>
      </c>
      <c r="D14516" s="4" t="s">
        <v>1320</v>
      </c>
      <c r="E14516" s="4" t="s">
        <v>1320</v>
      </c>
      <c r="F14516" s="4" t="s">
        <v>8283</v>
      </c>
      <c r="G14516" s="4">
        <v>0.155</v>
      </c>
      <c r="H14516" s="4">
        <v>10</v>
      </c>
    </row>
    <row r="14517" spans="2:8" hidden="1" x14ac:dyDescent="0.15">
      <c r="B14517" s="8">
        <v>45385</v>
      </c>
      <c r="C14517" s="4" t="s">
        <v>226</v>
      </c>
      <c r="D14517" s="4" t="s">
        <v>301</v>
      </c>
      <c r="E14517" s="4" t="s">
        <v>1320</v>
      </c>
      <c r="F14517" s="4" t="s">
        <v>8284</v>
      </c>
      <c r="G14517" s="4">
        <v>0.155</v>
      </c>
      <c r="H14517" s="4">
        <v>10</v>
      </c>
    </row>
    <row r="14518" spans="2:8" hidden="1" x14ac:dyDescent="0.15">
      <c r="B14518" s="8" t="s">
        <v>1467</v>
      </c>
      <c r="C14518" s="4" t="s">
        <v>27</v>
      </c>
      <c r="D14518" s="4" t="s">
        <v>19</v>
      </c>
      <c r="E14518" s="4" t="s">
        <v>20</v>
      </c>
      <c r="F14518" s="4" t="s">
        <v>4087</v>
      </c>
      <c r="G14518" s="4">
        <v>7880</v>
      </c>
      <c r="H14518" s="4">
        <v>20463.98</v>
      </c>
    </row>
    <row r="14519" spans="2:8" hidden="1" x14ac:dyDescent="0.15">
      <c r="B14519" s="8" t="s">
        <v>408</v>
      </c>
      <c r="C14519" s="4" t="s">
        <v>27</v>
      </c>
      <c r="D14519" s="4" t="s">
        <v>19</v>
      </c>
      <c r="E14519" s="4" t="s">
        <v>20</v>
      </c>
      <c r="F14519" s="4" t="s">
        <v>3051</v>
      </c>
      <c r="G14519" s="4">
        <v>17280</v>
      </c>
      <c r="H14519" s="4">
        <v>56968.91</v>
      </c>
    </row>
    <row r="14520" spans="2:8" hidden="1" x14ac:dyDescent="0.15">
      <c r="B14520" s="8" t="s">
        <v>408</v>
      </c>
      <c r="C14520" s="4" t="s">
        <v>27</v>
      </c>
      <c r="D14520" s="4" t="s">
        <v>19</v>
      </c>
      <c r="E14520" s="4" t="s">
        <v>20</v>
      </c>
      <c r="F14520" s="4" t="s">
        <v>3051</v>
      </c>
      <c r="G14520" s="4">
        <v>17280</v>
      </c>
      <c r="H14520" s="4">
        <v>56968.91</v>
      </c>
    </row>
    <row r="14521" spans="2:8" hidden="1" x14ac:dyDescent="0.15">
      <c r="B14521" s="8" t="s">
        <v>1165</v>
      </c>
      <c r="C14521" s="4" t="s">
        <v>27</v>
      </c>
      <c r="D14521" s="4" t="s">
        <v>19</v>
      </c>
      <c r="E14521" s="4" t="s">
        <v>20</v>
      </c>
      <c r="F14521" s="4" t="s">
        <v>3051</v>
      </c>
      <c r="G14521" s="4">
        <v>12960</v>
      </c>
      <c r="H14521" s="4">
        <v>46146.02</v>
      </c>
    </row>
    <row r="14522" spans="2:8" hidden="1" x14ac:dyDescent="0.15">
      <c r="B14522" s="8" t="s">
        <v>1165</v>
      </c>
      <c r="C14522" s="4" t="s">
        <v>27</v>
      </c>
      <c r="D14522" s="4" t="s">
        <v>19</v>
      </c>
      <c r="E14522" s="4" t="s">
        <v>20</v>
      </c>
      <c r="F14522" s="4" t="s">
        <v>3051</v>
      </c>
      <c r="G14522" s="4">
        <v>11968</v>
      </c>
      <c r="H14522" s="4">
        <v>45392.49</v>
      </c>
    </row>
    <row r="14523" spans="2:8" hidden="1" x14ac:dyDescent="0.15">
      <c r="B14523" s="8" t="s">
        <v>2946</v>
      </c>
      <c r="C14523" s="4" t="s">
        <v>27</v>
      </c>
      <c r="D14523" s="4" t="s">
        <v>19</v>
      </c>
      <c r="E14523" s="4" t="s">
        <v>20</v>
      </c>
      <c r="F14523" s="4" t="s">
        <v>3051</v>
      </c>
      <c r="G14523" s="4">
        <v>11440</v>
      </c>
      <c r="H14523" s="4">
        <v>47614.720000000001</v>
      </c>
    </row>
    <row r="14524" spans="2:8" hidden="1" x14ac:dyDescent="0.15">
      <c r="B14524" s="8" t="s">
        <v>104</v>
      </c>
      <c r="C14524" s="4" t="s">
        <v>27</v>
      </c>
      <c r="D14524" s="4" t="s">
        <v>19</v>
      </c>
      <c r="E14524" s="4" t="s">
        <v>20</v>
      </c>
      <c r="F14524" s="4" t="s">
        <v>3733</v>
      </c>
      <c r="G14524" s="4">
        <v>11520</v>
      </c>
      <c r="H14524" s="4">
        <v>42860.24</v>
      </c>
    </row>
    <row r="14525" spans="2:8" hidden="1" x14ac:dyDescent="0.15">
      <c r="B14525" s="8" t="s">
        <v>1987</v>
      </c>
      <c r="C14525" s="4" t="s">
        <v>27</v>
      </c>
      <c r="D14525" s="4" t="s">
        <v>19</v>
      </c>
      <c r="E14525" s="4" t="s">
        <v>20</v>
      </c>
      <c r="F14525" s="4" t="s">
        <v>3608</v>
      </c>
      <c r="G14525" s="4">
        <v>12870</v>
      </c>
      <c r="H14525" s="4">
        <v>35429.08</v>
      </c>
    </row>
    <row r="14526" spans="2:8" hidden="1" x14ac:dyDescent="0.15">
      <c r="B14526" s="8">
        <v>45625</v>
      </c>
      <c r="C14526" s="4" t="s">
        <v>226</v>
      </c>
      <c r="D14526" s="4" t="s">
        <v>20</v>
      </c>
      <c r="E14526" s="4" t="s">
        <v>7513</v>
      </c>
      <c r="F14526" s="4" t="s">
        <v>8325</v>
      </c>
      <c r="G14526" s="4">
        <v>0.105</v>
      </c>
      <c r="H14526" s="4">
        <v>4.0199999999999996</v>
      </c>
    </row>
    <row r="14527" spans="2:8" hidden="1" x14ac:dyDescent="0.15">
      <c r="B14527" s="8" t="s">
        <v>1277</v>
      </c>
      <c r="C14527" s="4" t="s">
        <v>27</v>
      </c>
      <c r="D14527" s="4" t="s">
        <v>19</v>
      </c>
      <c r="E14527" s="4" t="s">
        <v>20</v>
      </c>
      <c r="F14527" s="4" t="s">
        <v>3608</v>
      </c>
      <c r="G14527" s="4">
        <v>11440</v>
      </c>
      <c r="H14527" s="4">
        <v>28574.68</v>
      </c>
    </row>
    <row r="14528" spans="2:8" hidden="1" x14ac:dyDescent="0.15">
      <c r="B14528" s="8" t="s">
        <v>407</v>
      </c>
      <c r="C14528" s="4" t="s">
        <v>27</v>
      </c>
      <c r="D14528" s="4" t="s">
        <v>19</v>
      </c>
      <c r="E14528" s="4" t="s">
        <v>20</v>
      </c>
      <c r="F14528" s="4" t="s">
        <v>3608</v>
      </c>
      <c r="G14528" s="4">
        <v>12870</v>
      </c>
      <c r="H14528" s="4">
        <v>40453.94</v>
      </c>
    </row>
    <row r="14529" spans="2:8" hidden="1" x14ac:dyDescent="0.15">
      <c r="B14529" s="8" t="s">
        <v>3609</v>
      </c>
      <c r="C14529" s="4" t="s">
        <v>27</v>
      </c>
      <c r="D14529" s="4" t="s">
        <v>19</v>
      </c>
      <c r="E14529" s="4" t="s">
        <v>20</v>
      </c>
      <c r="F14529" s="4" t="s">
        <v>3608</v>
      </c>
      <c r="G14529" s="4">
        <v>12870</v>
      </c>
      <c r="H14529" s="4">
        <v>36078.71</v>
      </c>
    </row>
    <row r="14530" spans="2:8" hidden="1" x14ac:dyDescent="0.15">
      <c r="B14530" s="8" t="s">
        <v>531</v>
      </c>
      <c r="C14530" s="4" t="s">
        <v>27</v>
      </c>
      <c r="D14530" s="4" t="s">
        <v>19</v>
      </c>
      <c r="E14530" s="4" t="s">
        <v>20</v>
      </c>
      <c r="F14530" s="4" t="s">
        <v>3608</v>
      </c>
      <c r="G14530" s="4">
        <v>11440</v>
      </c>
      <c r="H14530" s="4">
        <v>43749</v>
      </c>
    </row>
    <row r="14531" spans="2:8" hidden="1" x14ac:dyDescent="0.15">
      <c r="B14531" s="8" t="s">
        <v>981</v>
      </c>
      <c r="C14531" s="4" t="s">
        <v>27</v>
      </c>
      <c r="D14531" s="4" t="s">
        <v>19</v>
      </c>
      <c r="E14531" s="4" t="s">
        <v>20</v>
      </c>
      <c r="F14531" s="4" t="s">
        <v>3608</v>
      </c>
      <c r="G14531" s="4">
        <v>11440</v>
      </c>
      <c r="H14531" s="4">
        <v>39464.49</v>
      </c>
    </row>
    <row r="14532" spans="2:8" hidden="1" x14ac:dyDescent="0.15">
      <c r="B14532" s="8" t="s">
        <v>283</v>
      </c>
      <c r="C14532" s="4" t="s">
        <v>27</v>
      </c>
      <c r="D14532" s="4" t="s">
        <v>19</v>
      </c>
      <c r="E14532" s="4" t="s">
        <v>20</v>
      </c>
      <c r="F14532" s="4" t="s">
        <v>3608</v>
      </c>
      <c r="G14532" s="4">
        <v>11440</v>
      </c>
      <c r="H14532" s="4">
        <v>34741.39</v>
      </c>
    </row>
    <row r="14533" spans="2:8" hidden="1" x14ac:dyDescent="0.15">
      <c r="B14533" s="8" t="s">
        <v>2201</v>
      </c>
      <c r="C14533" s="4" t="s">
        <v>27</v>
      </c>
      <c r="D14533" s="4" t="s">
        <v>19</v>
      </c>
      <c r="E14533" s="4" t="s">
        <v>20</v>
      </c>
      <c r="F14533" s="4" t="s">
        <v>3744</v>
      </c>
      <c r="G14533" s="4">
        <v>11440</v>
      </c>
      <c r="H14533" s="4">
        <v>27927.07</v>
      </c>
    </row>
    <row r="14534" spans="2:8" hidden="1" x14ac:dyDescent="0.15">
      <c r="B14534" s="8" t="s">
        <v>1847</v>
      </c>
      <c r="C14534" s="4" t="s">
        <v>27</v>
      </c>
      <c r="D14534" s="4" t="s">
        <v>19</v>
      </c>
      <c r="E14534" s="4" t="s">
        <v>20</v>
      </c>
      <c r="F14534" s="4" t="s">
        <v>3744</v>
      </c>
      <c r="G14534" s="4">
        <v>11440</v>
      </c>
      <c r="H14534" s="4">
        <v>27922.55</v>
      </c>
    </row>
    <row r="14535" spans="2:8" hidden="1" x14ac:dyDescent="0.15">
      <c r="B14535" s="8">
        <v>45625</v>
      </c>
      <c r="C14535" s="4" t="s">
        <v>226</v>
      </c>
      <c r="D14535" s="4" t="s">
        <v>20</v>
      </c>
      <c r="E14535" s="4" t="s">
        <v>7513</v>
      </c>
      <c r="F14535" s="4" t="s">
        <v>7514</v>
      </c>
      <c r="G14535" s="4">
        <v>0.1</v>
      </c>
      <c r="H14535" s="4">
        <v>2.68</v>
      </c>
    </row>
    <row r="14536" spans="2:8" hidden="1" x14ac:dyDescent="0.15">
      <c r="B14536" s="8" t="s">
        <v>1588</v>
      </c>
      <c r="C14536" s="4" t="s">
        <v>27</v>
      </c>
      <c r="D14536" s="4" t="s">
        <v>19</v>
      </c>
      <c r="E14536" s="4" t="s">
        <v>20</v>
      </c>
      <c r="F14536" s="4" t="s">
        <v>3559</v>
      </c>
      <c r="G14536" s="4">
        <v>13050</v>
      </c>
      <c r="H14536" s="4">
        <v>31675.47</v>
      </c>
    </row>
    <row r="14537" spans="2:8" hidden="1" x14ac:dyDescent="0.15">
      <c r="B14537" s="8" t="s">
        <v>2610</v>
      </c>
      <c r="C14537" s="4" t="s">
        <v>27</v>
      </c>
      <c r="D14537" s="4" t="s">
        <v>19</v>
      </c>
      <c r="E14537" s="4" t="s">
        <v>20</v>
      </c>
      <c r="F14537" s="4" t="s">
        <v>3559</v>
      </c>
      <c r="G14537" s="4">
        <v>12951</v>
      </c>
      <c r="H14537" s="4">
        <v>35773.96</v>
      </c>
    </row>
    <row r="14538" spans="2:8" hidden="1" x14ac:dyDescent="0.15">
      <c r="B14538" s="8" t="s">
        <v>1172</v>
      </c>
      <c r="C14538" s="4" t="s">
        <v>27</v>
      </c>
      <c r="D14538" s="4" t="s">
        <v>19</v>
      </c>
      <c r="E14538" s="4" t="s">
        <v>20</v>
      </c>
      <c r="F14538" s="4" t="s">
        <v>3117</v>
      </c>
      <c r="G14538" s="4">
        <v>16940</v>
      </c>
      <c r="H14538" s="4">
        <v>51622.8</v>
      </c>
    </row>
    <row r="14539" spans="2:8" hidden="1" x14ac:dyDescent="0.15">
      <c r="B14539" s="8" t="s">
        <v>708</v>
      </c>
      <c r="C14539" s="4" t="s">
        <v>27</v>
      </c>
      <c r="D14539" s="4" t="s">
        <v>19</v>
      </c>
      <c r="E14539" s="4" t="s">
        <v>20</v>
      </c>
      <c r="F14539" s="4" t="s">
        <v>3052</v>
      </c>
      <c r="G14539" s="4">
        <v>17280</v>
      </c>
      <c r="H14539" s="4">
        <v>55013.78</v>
      </c>
    </row>
    <row r="14540" spans="2:8" hidden="1" x14ac:dyDescent="0.15">
      <c r="B14540" s="8" t="s">
        <v>717</v>
      </c>
      <c r="C14540" s="4" t="s">
        <v>27</v>
      </c>
      <c r="D14540" s="4" t="s">
        <v>19</v>
      </c>
      <c r="E14540" s="4" t="s">
        <v>20</v>
      </c>
      <c r="F14540" s="4" t="s">
        <v>3052</v>
      </c>
      <c r="G14540" s="4">
        <v>17280</v>
      </c>
      <c r="H14540" s="4">
        <v>54930.01</v>
      </c>
    </row>
    <row r="14541" spans="2:8" hidden="1" x14ac:dyDescent="0.15">
      <c r="B14541" s="8" t="s">
        <v>674</v>
      </c>
      <c r="C14541" s="4" t="s">
        <v>27</v>
      </c>
      <c r="D14541" s="4" t="s">
        <v>19</v>
      </c>
      <c r="E14541" s="4" t="s">
        <v>20</v>
      </c>
      <c r="F14541" s="4" t="s">
        <v>3052</v>
      </c>
      <c r="G14541" s="4">
        <v>17280</v>
      </c>
      <c r="H14541" s="4">
        <v>54875.1</v>
      </c>
    </row>
    <row r="14542" spans="2:8" hidden="1" x14ac:dyDescent="0.15">
      <c r="B14542" s="8" t="s">
        <v>532</v>
      </c>
      <c r="C14542" s="4" t="s">
        <v>27</v>
      </c>
      <c r="D14542" s="4" t="s">
        <v>19</v>
      </c>
      <c r="E14542" s="4" t="s">
        <v>20</v>
      </c>
      <c r="F14542" s="4" t="s">
        <v>3052</v>
      </c>
      <c r="G14542" s="4">
        <v>17280</v>
      </c>
      <c r="H14542" s="4">
        <v>52435.48</v>
      </c>
    </row>
    <row r="14543" spans="2:8" hidden="1" x14ac:dyDescent="0.15">
      <c r="B14543" s="8" t="s">
        <v>394</v>
      </c>
      <c r="C14543" s="4" t="s">
        <v>27</v>
      </c>
      <c r="D14543" s="4" t="s">
        <v>19</v>
      </c>
      <c r="E14543" s="4" t="s">
        <v>20</v>
      </c>
      <c r="F14543" s="4" t="s">
        <v>3053</v>
      </c>
      <c r="G14543" s="4">
        <v>17280</v>
      </c>
      <c r="H14543" s="4">
        <v>41180.239999999998</v>
      </c>
    </row>
    <row r="14544" spans="2:8" hidden="1" x14ac:dyDescent="0.15">
      <c r="B14544" s="8" t="s">
        <v>3747</v>
      </c>
      <c r="C14544" s="4" t="s">
        <v>27</v>
      </c>
      <c r="D14544" s="4" t="s">
        <v>19</v>
      </c>
      <c r="E14544" s="4" t="s">
        <v>20</v>
      </c>
      <c r="F14544" s="4" t="s">
        <v>3748</v>
      </c>
      <c r="G14544" s="4">
        <v>11421</v>
      </c>
      <c r="H14544" s="4">
        <v>33314.85</v>
      </c>
    </row>
    <row r="14545" spans="2:8" hidden="1" x14ac:dyDescent="0.15">
      <c r="B14545" s="8" t="s">
        <v>2575</v>
      </c>
      <c r="C14545" s="4" t="s">
        <v>27</v>
      </c>
      <c r="D14545" s="4" t="s">
        <v>19</v>
      </c>
      <c r="E14545" s="4" t="s">
        <v>20</v>
      </c>
      <c r="F14545" s="4" t="s">
        <v>3485</v>
      </c>
      <c r="G14545" s="4">
        <v>13920</v>
      </c>
      <c r="H14545" s="4">
        <v>46467.5</v>
      </c>
    </row>
    <row r="14546" spans="2:8" hidden="1" x14ac:dyDescent="0.15">
      <c r="B14546" s="8">
        <v>45362</v>
      </c>
      <c r="C14546" s="4" t="s">
        <v>18</v>
      </c>
      <c r="D14546" s="4" t="s">
        <v>19</v>
      </c>
      <c r="E14546" s="4" t="s">
        <v>20</v>
      </c>
      <c r="F14546" s="4" t="s">
        <v>3709</v>
      </c>
      <c r="G14546" s="4">
        <v>11925</v>
      </c>
      <c r="H14546" s="4">
        <v>40640.28</v>
      </c>
    </row>
    <row r="14547" spans="2:8" hidden="1" x14ac:dyDescent="0.15">
      <c r="B14547" s="8">
        <v>45448</v>
      </c>
      <c r="C14547" s="4" t="s">
        <v>18</v>
      </c>
      <c r="D14547" s="4" t="s">
        <v>19</v>
      </c>
      <c r="E14547" s="4" t="s">
        <v>20</v>
      </c>
      <c r="F14547" s="4" t="s">
        <v>4263</v>
      </c>
      <c r="G14547" s="4">
        <v>5605</v>
      </c>
      <c r="H14547" s="4">
        <v>18879.939999999999</v>
      </c>
    </row>
    <row r="14548" spans="2:8" hidden="1" x14ac:dyDescent="0.15">
      <c r="B14548" s="8">
        <v>45646</v>
      </c>
      <c r="C14548" s="4" t="s">
        <v>18</v>
      </c>
      <c r="D14548" s="4" t="s">
        <v>19</v>
      </c>
      <c r="E14548" s="4" t="s">
        <v>20</v>
      </c>
      <c r="F14548" s="4" t="s">
        <v>3707</v>
      </c>
      <c r="G14548" s="4">
        <v>11925</v>
      </c>
      <c r="H14548" s="4">
        <v>42035.49</v>
      </c>
    </row>
    <row r="14549" spans="2:8" hidden="1" x14ac:dyDescent="0.15">
      <c r="B14549" s="8">
        <v>45628</v>
      </c>
      <c r="C14549" s="4" t="s">
        <v>18</v>
      </c>
      <c r="D14549" s="4" t="s">
        <v>19</v>
      </c>
      <c r="E14549" s="4" t="s">
        <v>20</v>
      </c>
      <c r="F14549" s="4" t="s">
        <v>3707</v>
      </c>
      <c r="G14549" s="4">
        <v>5608</v>
      </c>
      <c r="H14549" s="4">
        <v>18082.21</v>
      </c>
    </row>
    <row r="14550" spans="2:8" hidden="1" x14ac:dyDescent="0.15">
      <c r="B14550" s="8" t="s">
        <v>975</v>
      </c>
      <c r="C14550" s="4" t="s">
        <v>27</v>
      </c>
      <c r="D14550" s="4" t="s">
        <v>19</v>
      </c>
      <c r="E14550" s="4" t="s">
        <v>20</v>
      </c>
      <c r="F14550" s="4" t="s">
        <v>3553</v>
      </c>
      <c r="G14550" s="4">
        <v>11250</v>
      </c>
      <c r="H14550" s="4">
        <v>27104.18</v>
      </c>
    </row>
    <row r="14551" spans="2:8" hidden="1" x14ac:dyDescent="0.15">
      <c r="B14551" s="8" t="s">
        <v>1723</v>
      </c>
      <c r="C14551" s="4" t="s">
        <v>27</v>
      </c>
      <c r="D14551" s="4" t="s">
        <v>19</v>
      </c>
      <c r="E14551" s="4" t="s">
        <v>20</v>
      </c>
      <c r="F14551" s="4" t="s">
        <v>3553</v>
      </c>
      <c r="G14551" s="4">
        <v>13050</v>
      </c>
      <c r="H14551" s="4">
        <v>45381.38</v>
      </c>
    </row>
    <row r="14552" spans="2:8" hidden="1" x14ac:dyDescent="0.15">
      <c r="B14552" s="8" t="s">
        <v>408</v>
      </c>
      <c r="C14552" s="4" t="s">
        <v>27</v>
      </c>
      <c r="D14552" s="4" t="s">
        <v>19</v>
      </c>
      <c r="E14552" s="4" t="s">
        <v>20</v>
      </c>
      <c r="F14552" s="4" t="s">
        <v>3553</v>
      </c>
      <c r="G14552" s="4">
        <v>13050</v>
      </c>
      <c r="H14552" s="4">
        <v>45022.23</v>
      </c>
    </row>
    <row r="14553" spans="2:8" hidden="1" x14ac:dyDescent="0.15">
      <c r="B14553" s="8" t="s">
        <v>717</v>
      </c>
      <c r="C14553" s="4" t="s">
        <v>27</v>
      </c>
      <c r="D14553" s="4" t="s">
        <v>19</v>
      </c>
      <c r="E14553" s="4" t="s">
        <v>20</v>
      </c>
      <c r="F14553" s="4" t="s">
        <v>3553</v>
      </c>
      <c r="G14553" s="4">
        <v>13050</v>
      </c>
      <c r="H14553" s="4">
        <v>44957.15</v>
      </c>
    </row>
    <row r="14554" spans="2:8" hidden="1" x14ac:dyDescent="0.15">
      <c r="B14554" s="8" t="s">
        <v>717</v>
      </c>
      <c r="C14554" s="4" t="s">
        <v>27</v>
      </c>
      <c r="D14554" s="4" t="s">
        <v>19</v>
      </c>
      <c r="E14554" s="4" t="s">
        <v>20</v>
      </c>
      <c r="F14554" s="4" t="s">
        <v>3553</v>
      </c>
      <c r="G14554" s="4">
        <v>13050</v>
      </c>
      <c r="H14554" s="4">
        <v>41861.279999999897</v>
      </c>
    </row>
    <row r="14555" spans="2:8" hidden="1" x14ac:dyDescent="0.15">
      <c r="B14555" s="8" t="s">
        <v>1723</v>
      </c>
      <c r="C14555" s="4" t="s">
        <v>27</v>
      </c>
      <c r="D14555" s="4" t="s">
        <v>19</v>
      </c>
      <c r="E14555" s="4" t="s">
        <v>20</v>
      </c>
      <c r="F14555" s="4" t="s">
        <v>3553</v>
      </c>
      <c r="G14555" s="4">
        <v>13019.55</v>
      </c>
      <c r="H14555" s="4">
        <v>45238.5</v>
      </c>
    </row>
    <row r="14556" spans="2:8" hidden="1" x14ac:dyDescent="0.15">
      <c r="B14556" s="8" t="s">
        <v>1787</v>
      </c>
      <c r="C14556" s="4" t="s">
        <v>27</v>
      </c>
      <c r="D14556" s="4" t="s">
        <v>19</v>
      </c>
      <c r="E14556" s="4" t="s">
        <v>20</v>
      </c>
      <c r="F14556" s="4" t="s">
        <v>3553</v>
      </c>
      <c r="G14556" s="4">
        <v>11250</v>
      </c>
      <c r="H14556" s="4">
        <v>34051.620000000003</v>
      </c>
    </row>
    <row r="14557" spans="2:8" hidden="1" x14ac:dyDescent="0.15">
      <c r="B14557" s="8" t="s">
        <v>1960</v>
      </c>
      <c r="C14557" s="4" t="s">
        <v>27</v>
      </c>
      <c r="D14557" s="4" t="s">
        <v>19</v>
      </c>
      <c r="E14557" s="4" t="s">
        <v>20</v>
      </c>
      <c r="F14557" s="4" t="s">
        <v>3553</v>
      </c>
      <c r="G14557" s="4">
        <v>11250</v>
      </c>
      <c r="H14557" s="4">
        <v>27104.18</v>
      </c>
    </row>
    <row r="14558" spans="2:8" hidden="1" x14ac:dyDescent="0.15">
      <c r="B14558" s="8" t="s">
        <v>922</v>
      </c>
      <c r="C14558" s="4" t="s">
        <v>27</v>
      </c>
      <c r="D14558" s="4" t="s">
        <v>19</v>
      </c>
      <c r="E14558" s="4" t="s">
        <v>20</v>
      </c>
      <c r="F14558" s="4" t="s">
        <v>3553</v>
      </c>
      <c r="G14558" s="4">
        <v>10350</v>
      </c>
      <c r="H14558" s="4">
        <v>31640.400000000001</v>
      </c>
    </row>
    <row r="14559" spans="2:8" hidden="1" x14ac:dyDescent="0.15">
      <c r="B14559" s="8" t="s">
        <v>3740</v>
      </c>
      <c r="C14559" s="4" t="s">
        <v>27</v>
      </c>
      <c r="D14559" s="4" t="s">
        <v>19</v>
      </c>
      <c r="E14559" s="4" t="s">
        <v>20</v>
      </c>
      <c r="F14559" s="4" t="s">
        <v>3553</v>
      </c>
      <c r="G14559" s="4">
        <v>11440</v>
      </c>
      <c r="H14559" s="4">
        <v>42219.07</v>
      </c>
    </row>
    <row r="14560" spans="2:8" hidden="1" x14ac:dyDescent="0.15">
      <c r="B14560" s="8" t="s">
        <v>314</v>
      </c>
      <c r="C14560" s="4" t="s">
        <v>27</v>
      </c>
      <c r="D14560" s="4" t="s">
        <v>19</v>
      </c>
      <c r="E14560" s="4" t="s">
        <v>20</v>
      </c>
      <c r="F14560" s="4" t="s">
        <v>3553</v>
      </c>
      <c r="G14560" s="4">
        <v>11504</v>
      </c>
      <c r="H14560" s="4">
        <v>40810.120000000003</v>
      </c>
    </row>
    <row r="14561" spans="2:8" hidden="1" x14ac:dyDescent="0.15">
      <c r="B14561" s="8" t="s">
        <v>161</v>
      </c>
      <c r="C14561" s="4" t="s">
        <v>27</v>
      </c>
      <c r="D14561" s="4" t="s">
        <v>19</v>
      </c>
      <c r="E14561" s="4" t="s">
        <v>20</v>
      </c>
      <c r="F14561" s="4" t="s">
        <v>3553</v>
      </c>
      <c r="G14561" s="4">
        <v>11496</v>
      </c>
      <c r="H14561" s="4">
        <v>40736.93</v>
      </c>
    </row>
    <row r="14562" spans="2:8" hidden="1" x14ac:dyDescent="0.15">
      <c r="B14562" s="8" t="s">
        <v>161</v>
      </c>
      <c r="C14562" s="4" t="s">
        <v>27</v>
      </c>
      <c r="D14562" s="4" t="s">
        <v>19</v>
      </c>
      <c r="E14562" s="4" t="s">
        <v>20</v>
      </c>
      <c r="F14562" s="4" t="s">
        <v>3553</v>
      </c>
      <c r="G14562" s="4">
        <v>1</v>
      </c>
      <c r="H14562" s="4">
        <v>3.58</v>
      </c>
    </row>
    <row r="14563" spans="2:8" hidden="1" x14ac:dyDescent="0.15">
      <c r="B14563" s="8">
        <v>45335</v>
      </c>
      <c r="C14563" s="4" t="s">
        <v>18</v>
      </c>
      <c r="D14563" s="4" t="s">
        <v>19</v>
      </c>
      <c r="E14563" s="4" t="s">
        <v>20</v>
      </c>
      <c r="F14563" s="4" t="s">
        <v>3708</v>
      </c>
      <c r="G14563" s="4">
        <v>11925</v>
      </c>
      <c r="H14563" s="4">
        <v>41069.300000000003</v>
      </c>
    </row>
    <row r="14564" spans="2:8" hidden="1" x14ac:dyDescent="0.15">
      <c r="B14564" s="8" t="s">
        <v>2103</v>
      </c>
      <c r="C14564" s="4" t="s">
        <v>27</v>
      </c>
      <c r="D14564" s="4" t="s">
        <v>19</v>
      </c>
      <c r="E14564" s="4" t="s">
        <v>20</v>
      </c>
      <c r="F14564" s="4" t="s">
        <v>7674</v>
      </c>
      <c r="G14564" s="4">
        <v>3</v>
      </c>
      <c r="H14564" s="4">
        <v>9</v>
      </c>
    </row>
    <row r="14565" spans="2:8" hidden="1" x14ac:dyDescent="0.15">
      <c r="B14565" s="8" t="s">
        <v>1680</v>
      </c>
      <c r="C14565" s="4" t="s">
        <v>27</v>
      </c>
      <c r="D14565" s="4" t="s">
        <v>19</v>
      </c>
      <c r="E14565" s="4" t="s">
        <v>20</v>
      </c>
      <c r="F14565" s="4" t="s">
        <v>8235</v>
      </c>
      <c r="G14565" s="4">
        <v>0.2</v>
      </c>
      <c r="H14565" s="4">
        <v>850</v>
      </c>
    </row>
    <row r="14566" spans="2:8" hidden="1" x14ac:dyDescent="0.15">
      <c r="B14566" s="8" t="s">
        <v>1124</v>
      </c>
      <c r="C14566" s="4" t="s">
        <v>27</v>
      </c>
      <c r="D14566" s="4" t="s">
        <v>2515</v>
      </c>
      <c r="E14566" s="4" t="s">
        <v>20</v>
      </c>
      <c r="F14566" s="4" t="s">
        <v>8737</v>
      </c>
      <c r="G14566" s="4">
        <v>1E-3</v>
      </c>
      <c r="H14566" s="4">
        <v>376.32</v>
      </c>
    </row>
    <row r="14567" spans="2:8" hidden="1" x14ac:dyDescent="0.15">
      <c r="B14567" s="8" t="s">
        <v>1802</v>
      </c>
      <c r="C14567" s="4" t="s">
        <v>27</v>
      </c>
      <c r="D14567" s="4" t="s">
        <v>232</v>
      </c>
      <c r="E14567" s="4" t="s">
        <v>20</v>
      </c>
      <c r="F14567" s="4" t="s">
        <v>8745</v>
      </c>
      <c r="G14567" s="4">
        <v>5.0000000000000004E-6</v>
      </c>
      <c r="H14567" s="4">
        <v>96.35</v>
      </c>
    </row>
    <row r="14568" spans="2:8" hidden="1" x14ac:dyDescent="0.15">
      <c r="B14568" s="8" t="s">
        <v>1038</v>
      </c>
      <c r="C14568" s="4" t="s">
        <v>27</v>
      </c>
      <c r="D14568" s="4" t="s">
        <v>232</v>
      </c>
      <c r="E14568" s="4" t="s">
        <v>20</v>
      </c>
      <c r="F14568" s="4" t="s">
        <v>8328</v>
      </c>
      <c r="G14568" s="4">
        <v>0.10100000000000001</v>
      </c>
      <c r="H14568" s="4">
        <v>1200.3</v>
      </c>
    </row>
    <row r="14569" spans="2:8" hidden="1" x14ac:dyDescent="0.15">
      <c r="B14569" s="8" t="s">
        <v>1038</v>
      </c>
      <c r="C14569" s="4" t="s">
        <v>27</v>
      </c>
      <c r="D14569" s="4" t="s">
        <v>2000</v>
      </c>
      <c r="E14569" s="4" t="s">
        <v>20</v>
      </c>
      <c r="F14569" s="4" t="s">
        <v>8728</v>
      </c>
      <c r="G14569" s="4">
        <v>3.0000000000000001E-3</v>
      </c>
      <c r="H14569" s="4">
        <v>1379.65</v>
      </c>
    </row>
    <row r="14570" spans="2:8" hidden="1" x14ac:dyDescent="0.15">
      <c r="B14570" s="8" t="s">
        <v>7926</v>
      </c>
      <c r="C14570" s="4" t="s">
        <v>27</v>
      </c>
      <c r="D14570" s="4" t="s">
        <v>232</v>
      </c>
      <c r="E14570" s="4" t="s">
        <v>20</v>
      </c>
      <c r="F14570" s="4" t="s">
        <v>7927</v>
      </c>
      <c r="G14570" s="4">
        <v>1</v>
      </c>
      <c r="H14570" s="4">
        <v>138.88</v>
      </c>
    </row>
    <row r="14571" spans="2:8" hidden="1" x14ac:dyDescent="0.15">
      <c r="B14571" s="8" t="s">
        <v>50</v>
      </c>
      <c r="C14571" s="4" t="s">
        <v>27</v>
      </c>
      <c r="D14571" s="4" t="s">
        <v>2000</v>
      </c>
      <c r="E14571" s="4" t="s">
        <v>20</v>
      </c>
      <c r="F14571" s="4" t="s">
        <v>8450</v>
      </c>
      <c r="G14571" s="4">
        <v>0.04</v>
      </c>
      <c r="H14571" s="4">
        <v>2434.52</v>
      </c>
    </row>
    <row r="14572" spans="2:8" hidden="1" x14ac:dyDescent="0.15">
      <c r="B14572" s="8" t="s">
        <v>4343</v>
      </c>
      <c r="C14572" s="4" t="s">
        <v>27</v>
      </c>
      <c r="D14572" s="4" t="s">
        <v>232</v>
      </c>
      <c r="E14572" s="4" t="s">
        <v>20</v>
      </c>
      <c r="F14572" s="4" t="s">
        <v>8450</v>
      </c>
      <c r="G14572" s="4">
        <v>1.0000000000000001E-5</v>
      </c>
      <c r="H14572" s="4">
        <v>167.93</v>
      </c>
    </row>
    <row r="14573" spans="2:8" hidden="1" x14ac:dyDescent="0.15">
      <c r="B14573" s="8" t="s">
        <v>2923</v>
      </c>
      <c r="C14573" s="4" t="s">
        <v>27</v>
      </c>
      <c r="D14573" s="4" t="s">
        <v>232</v>
      </c>
      <c r="E14573" s="4" t="s">
        <v>20</v>
      </c>
      <c r="F14573" s="4" t="s">
        <v>8450</v>
      </c>
      <c r="G14573" s="4">
        <v>5.0000000000000004E-6</v>
      </c>
      <c r="H14573" s="4">
        <v>92.69</v>
      </c>
    </row>
    <row r="14574" spans="2:8" hidden="1" x14ac:dyDescent="0.15">
      <c r="B14574" s="8">
        <v>45306</v>
      </c>
      <c r="C14574" s="4" t="s">
        <v>18</v>
      </c>
      <c r="D14574" s="4" t="s">
        <v>1389</v>
      </c>
      <c r="E14574" s="4" t="s">
        <v>20</v>
      </c>
      <c r="F14574" s="4" t="s">
        <v>8114</v>
      </c>
      <c r="G14574" s="4">
        <v>0.5</v>
      </c>
      <c r="H14574" s="4">
        <v>20.190000000000001</v>
      </c>
    </row>
    <row r="14575" spans="2:8" hidden="1" x14ac:dyDescent="0.15">
      <c r="B14575" s="8" t="s">
        <v>1052</v>
      </c>
      <c r="C14575" s="4" t="s">
        <v>27</v>
      </c>
      <c r="D14575" s="4" t="s">
        <v>1389</v>
      </c>
      <c r="E14575" s="4" t="s">
        <v>20</v>
      </c>
      <c r="F14575" s="4" t="s">
        <v>7394</v>
      </c>
      <c r="G14575" s="4">
        <v>9</v>
      </c>
      <c r="H14575" s="4">
        <v>278.95999999999998</v>
      </c>
    </row>
    <row r="14576" spans="2:8" hidden="1" x14ac:dyDescent="0.15">
      <c r="B14576" s="8" t="s">
        <v>4241</v>
      </c>
      <c r="C14576" s="4" t="s">
        <v>27</v>
      </c>
      <c r="D14576" s="4" t="s">
        <v>19</v>
      </c>
      <c r="E14576" s="4" t="s">
        <v>20</v>
      </c>
      <c r="F14576" s="4" t="s">
        <v>7932</v>
      </c>
      <c r="G14576" s="4">
        <v>1</v>
      </c>
      <c r="H14576" s="4">
        <v>68.28</v>
      </c>
    </row>
    <row r="14577" spans="2:8" hidden="1" x14ac:dyDescent="0.15">
      <c r="B14577" s="8" t="s">
        <v>550</v>
      </c>
      <c r="C14577" s="4" t="s">
        <v>27</v>
      </c>
      <c r="D14577" s="4" t="s">
        <v>198</v>
      </c>
      <c r="E14577" s="4" t="s">
        <v>20</v>
      </c>
      <c r="F14577" s="4" t="s">
        <v>7480</v>
      </c>
      <c r="G14577" s="4">
        <v>6.5</v>
      </c>
      <c r="H14577" s="4">
        <v>732.86</v>
      </c>
    </row>
    <row r="14578" spans="2:8" hidden="1" x14ac:dyDescent="0.15">
      <c r="B14578" s="8" t="s">
        <v>2501</v>
      </c>
      <c r="C14578" s="4" t="s">
        <v>27</v>
      </c>
      <c r="D14578" s="4" t="s">
        <v>198</v>
      </c>
      <c r="E14578" s="4" t="s">
        <v>20</v>
      </c>
      <c r="F14578" s="4" t="s">
        <v>7480</v>
      </c>
      <c r="G14578" s="4">
        <v>0.5</v>
      </c>
      <c r="H14578" s="4">
        <v>51.62</v>
      </c>
    </row>
    <row r="14579" spans="2:8" hidden="1" x14ac:dyDescent="0.15">
      <c r="B14579" s="8" t="s">
        <v>1588</v>
      </c>
      <c r="C14579" s="4" t="s">
        <v>27</v>
      </c>
      <c r="D14579" s="4" t="s">
        <v>198</v>
      </c>
      <c r="E14579" s="4" t="s">
        <v>20</v>
      </c>
      <c r="F14579" s="4" t="s">
        <v>7480</v>
      </c>
      <c r="G14579" s="4">
        <v>0.01</v>
      </c>
      <c r="H14579" s="4">
        <v>425</v>
      </c>
    </row>
    <row r="14580" spans="2:8" hidden="1" x14ac:dyDescent="0.15">
      <c r="B14580" s="8" t="s">
        <v>1747</v>
      </c>
      <c r="C14580" s="4" t="s">
        <v>27</v>
      </c>
      <c r="D14580" s="4" t="s">
        <v>391</v>
      </c>
      <c r="E14580" s="4" t="s">
        <v>20</v>
      </c>
      <c r="F14580" s="4" t="s">
        <v>7480</v>
      </c>
      <c r="G14580" s="4">
        <v>0.01</v>
      </c>
      <c r="H14580" s="4">
        <v>158.6</v>
      </c>
    </row>
    <row r="14581" spans="2:8" hidden="1" x14ac:dyDescent="0.15">
      <c r="B14581" s="8" t="s">
        <v>6113</v>
      </c>
      <c r="C14581" s="4" t="s">
        <v>27</v>
      </c>
      <c r="D14581" s="4" t="s">
        <v>1389</v>
      </c>
      <c r="E14581" s="4" t="s">
        <v>20</v>
      </c>
      <c r="F14581" s="4" t="s">
        <v>7480</v>
      </c>
      <c r="G14581" s="4">
        <v>2.5000000000000001E-2</v>
      </c>
      <c r="H14581" s="4">
        <v>11.36</v>
      </c>
    </row>
    <row r="14582" spans="2:8" hidden="1" x14ac:dyDescent="0.15">
      <c r="B14582" s="8" t="s">
        <v>1921</v>
      </c>
      <c r="C14582" s="4" t="s">
        <v>27</v>
      </c>
      <c r="D14582" s="4" t="s">
        <v>1389</v>
      </c>
      <c r="E14582" s="4" t="s">
        <v>20</v>
      </c>
      <c r="F14582" s="4" t="s">
        <v>7742</v>
      </c>
      <c r="G14582" s="4">
        <v>2</v>
      </c>
      <c r="H14582" s="4">
        <v>809.32</v>
      </c>
    </row>
    <row r="14583" spans="2:8" hidden="1" x14ac:dyDescent="0.15">
      <c r="B14583" s="8" t="s">
        <v>1790</v>
      </c>
      <c r="C14583" s="4" t="s">
        <v>27</v>
      </c>
      <c r="D14583" s="4" t="s">
        <v>19</v>
      </c>
      <c r="E14583" s="4" t="s">
        <v>20</v>
      </c>
      <c r="F14583" s="4" t="s">
        <v>7472</v>
      </c>
      <c r="G14583" s="4">
        <v>6.8</v>
      </c>
      <c r="H14583" s="4">
        <v>864.27</v>
      </c>
    </row>
    <row r="14584" spans="2:8" hidden="1" x14ac:dyDescent="0.15">
      <c r="B14584" s="8" t="s">
        <v>1790</v>
      </c>
      <c r="C14584" s="4" t="s">
        <v>27</v>
      </c>
      <c r="D14584" s="4" t="s">
        <v>19</v>
      </c>
      <c r="E14584" s="4" t="s">
        <v>20</v>
      </c>
      <c r="F14584" s="4" t="s">
        <v>7472</v>
      </c>
      <c r="G14584" s="4">
        <v>2.5</v>
      </c>
      <c r="H14584" s="4">
        <v>201.5</v>
      </c>
    </row>
    <row r="14585" spans="2:8" hidden="1" x14ac:dyDescent="0.15">
      <c r="B14585" s="8" t="s">
        <v>1438</v>
      </c>
      <c r="C14585" s="4" t="s">
        <v>27</v>
      </c>
      <c r="D14585" s="4" t="s">
        <v>1389</v>
      </c>
      <c r="E14585" s="4" t="s">
        <v>20</v>
      </c>
      <c r="F14585" s="4" t="s">
        <v>8118</v>
      </c>
      <c r="G14585" s="4">
        <v>0.5</v>
      </c>
      <c r="H14585" s="4">
        <v>8.4499999999999993</v>
      </c>
    </row>
    <row r="14586" spans="2:8" hidden="1" x14ac:dyDescent="0.15">
      <c r="B14586" s="8" t="s">
        <v>600</v>
      </c>
      <c r="C14586" s="4" t="s">
        <v>27</v>
      </c>
      <c r="D14586" s="4" t="s">
        <v>19</v>
      </c>
      <c r="E14586" s="4" t="s">
        <v>20</v>
      </c>
      <c r="F14586" s="4" t="s">
        <v>5435</v>
      </c>
      <c r="G14586" s="4">
        <v>1000</v>
      </c>
      <c r="H14586" s="4">
        <v>15335.46</v>
      </c>
    </row>
    <row r="14587" spans="2:8" hidden="1" x14ac:dyDescent="0.15">
      <c r="B14587" s="8">
        <v>45466</v>
      </c>
      <c r="C14587" s="4" t="s">
        <v>18</v>
      </c>
      <c r="D14587" s="4" t="s">
        <v>19</v>
      </c>
      <c r="E14587" s="4" t="s">
        <v>20</v>
      </c>
      <c r="F14587" s="4" t="s">
        <v>4468</v>
      </c>
      <c r="G14587" s="4">
        <v>4000</v>
      </c>
      <c r="H14587" s="4">
        <v>49304.97</v>
      </c>
    </row>
    <row r="14588" spans="2:8" hidden="1" x14ac:dyDescent="0.15">
      <c r="B14588" s="8" t="s">
        <v>406</v>
      </c>
      <c r="C14588" s="4" t="s">
        <v>27</v>
      </c>
      <c r="D14588" s="4" t="s">
        <v>19</v>
      </c>
      <c r="E14588" s="4" t="s">
        <v>20</v>
      </c>
      <c r="F14588" s="4" t="s">
        <v>5433</v>
      </c>
      <c r="G14588" s="4">
        <v>1000</v>
      </c>
      <c r="H14588" s="4">
        <v>16359.37</v>
      </c>
    </row>
    <row r="14589" spans="2:8" hidden="1" x14ac:dyDescent="0.15">
      <c r="B14589" s="8" t="s">
        <v>892</v>
      </c>
      <c r="C14589" s="4" t="s">
        <v>27</v>
      </c>
      <c r="D14589" s="4" t="s">
        <v>19</v>
      </c>
      <c r="E14589" s="4" t="s">
        <v>20</v>
      </c>
      <c r="F14589" s="4" t="s">
        <v>4907</v>
      </c>
      <c r="G14589" s="4">
        <v>2000</v>
      </c>
      <c r="H14589" s="4">
        <v>25238.28</v>
      </c>
    </row>
    <row r="14590" spans="2:8" hidden="1" x14ac:dyDescent="0.15">
      <c r="B14590" s="8" t="s">
        <v>2596</v>
      </c>
      <c r="C14590" s="4" t="s">
        <v>27</v>
      </c>
      <c r="D14590" s="4" t="s">
        <v>19</v>
      </c>
      <c r="E14590" s="4" t="s">
        <v>20</v>
      </c>
      <c r="F14590" s="4" t="s">
        <v>4907</v>
      </c>
      <c r="G14590" s="4">
        <v>2000</v>
      </c>
      <c r="H14590" s="4">
        <v>22962.29</v>
      </c>
    </row>
    <row r="14591" spans="2:8" hidden="1" x14ac:dyDescent="0.15">
      <c r="B14591" s="8">
        <v>45484</v>
      </c>
      <c r="C14591" s="4" t="s">
        <v>18</v>
      </c>
      <c r="D14591" s="4" t="s">
        <v>19</v>
      </c>
      <c r="E14591" s="4" t="s">
        <v>20</v>
      </c>
      <c r="F14591" s="4" t="s">
        <v>4908</v>
      </c>
      <c r="G14591" s="4">
        <v>2000</v>
      </c>
      <c r="H14591" s="4">
        <v>24424.89</v>
      </c>
    </row>
    <row r="14592" spans="2:8" hidden="1" x14ac:dyDescent="0.15">
      <c r="B14592" s="8" t="s">
        <v>3284</v>
      </c>
      <c r="C14592" s="4" t="s">
        <v>27</v>
      </c>
      <c r="D14592" s="4" t="s">
        <v>555</v>
      </c>
      <c r="E14592" s="4" t="s">
        <v>20</v>
      </c>
      <c r="F14592" s="4" t="s">
        <v>3285</v>
      </c>
      <c r="G14592" s="4">
        <v>15907.5</v>
      </c>
      <c r="H14592" s="4">
        <v>18301.12</v>
      </c>
    </row>
    <row r="14593" spans="2:8" hidden="1" x14ac:dyDescent="0.15">
      <c r="B14593" s="8" t="s">
        <v>1242</v>
      </c>
      <c r="C14593" s="4" t="s">
        <v>27</v>
      </c>
      <c r="D14593" s="4" t="s">
        <v>555</v>
      </c>
      <c r="E14593" s="4" t="s">
        <v>20</v>
      </c>
      <c r="F14593" s="4" t="s">
        <v>3283</v>
      </c>
      <c r="G14593" s="4">
        <v>15907.5</v>
      </c>
      <c r="H14593" s="4">
        <v>29098.98</v>
      </c>
    </row>
    <row r="14594" spans="2:8" hidden="1" x14ac:dyDescent="0.15">
      <c r="B14594" s="8">
        <v>45454</v>
      </c>
      <c r="C14594" s="4" t="s">
        <v>18</v>
      </c>
      <c r="D14594" s="4" t="s">
        <v>470</v>
      </c>
      <c r="E14594" s="4" t="s">
        <v>20</v>
      </c>
      <c r="F14594" s="4" t="s">
        <v>5772</v>
      </c>
      <c r="G14594" s="4">
        <v>600</v>
      </c>
      <c r="H14594" s="4">
        <v>295049.57</v>
      </c>
    </row>
    <row r="14595" spans="2:8" hidden="1" x14ac:dyDescent="0.15">
      <c r="B14595" s="8" t="s">
        <v>918</v>
      </c>
      <c r="C14595" s="4" t="s">
        <v>27</v>
      </c>
      <c r="D14595" s="4" t="s">
        <v>19</v>
      </c>
      <c r="E14595" s="4" t="s">
        <v>20</v>
      </c>
      <c r="F14595" s="4" t="s">
        <v>8588</v>
      </c>
      <c r="G14595" s="4">
        <v>0.02</v>
      </c>
      <c r="H14595" s="4">
        <v>0.16</v>
      </c>
    </row>
    <row r="14596" spans="2:8" hidden="1" x14ac:dyDescent="0.15">
      <c r="B14596" s="8" t="s">
        <v>2208</v>
      </c>
      <c r="C14596" s="4" t="s">
        <v>27</v>
      </c>
      <c r="D14596" s="4" t="s">
        <v>19</v>
      </c>
      <c r="E14596" s="4" t="s">
        <v>20</v>
      </c>
      <c r="F14596" s="4" t="s">
        <v>8588</v>
      </c>
      <c r="G14596" s="4">
        <v>0.02</v>
      </c>
      <c r="H14596" s="4">
        <v>0.16</v>
      </c>
    </row>
    <row r="14597" spans="2:8" hidden="1" x14ac:dyDescent="0.15">
      <c r="B14597" s="8" t="s">
        <v>43</v>
      </c>
      <c r="C14597" s="4" t="s">
        <v>27</v>
      </c>
      <c r="D14597" s="4" t="s">
        <v>196</v>
      </c>
      <c r="E14597" s="4" t="s">
        <v>20</v>
      </c>
      <c r="F14597" s="4" t="s">
        <v>5797</v>
      </c>
      <c r="G14597" s="4">
        <v>600</v>
      </c>
      <c r="H14597" s="4">
        <v>2816.52</v>
      </c>
    </row>
    <row r="14598" spans="2:8" hidden="1" x14ac:dyDescent="0.15">
      <c r="B14598" s="8" t="s">
        <v>1283</v>
      </c>
      <c r="C14598" s="4" t="s">
        <v>27</v>
      </c>
      <c r="D14598" s="4" t="s">
        <v>196</v>
      </c>
      <c r="E14598" s="4" t="s">
        <v>20</v>
      </c>
      <c r="F14598" s="4" t="s">
        <v>7550</v>
      </c>
      <c r="G14598" s="4">
        <v>5</v>
      </c>
      <c r="H14598" s="4">
        <v>41.96</v>
      </c>
    </row>
    <row r="14599" spans="2:8" hidden="1" x14ac:dyDescent="0.15">
      <c r="B14599" s="8" t="s">
        <v>1553</v>
      </c>
      <c r="C14599" s="4" t="s">
        <v>27</v>
      </c>
      <c r="D14599" s="4" t="s">
        <v>196</v>
      </c>
      <c r="E14599" s="4" t="s">
        <v>20</v>
      </c>
      <c r="F14599" s="4" t="s">
        <v>5802</v>
      </c>
      <c r="G14599" s="4">
        <v>600</v>
      </c>
      <c r="H14599" s="4">
        <v>2579.69</v>
      </c>
    </row>
    <row r="14600" spans="2:8" hidden="1" x14ac:dyDescent="0.15">
      <c r="B14600" s="8" t="s">
        <v>231</v>
      </c>
      <c r="C14600" s="4" t="s">
        <v>27</v>
      </c>
      <c r="D14600" s="4" t="s">
        <v>196</v>
      </c>
      <c r="E14600" s="4" t="s">
        <v>20</v>
      </c>
      <c r="F14600" s="4" t="s">
        <v>4863</v>
      </c>
      <c r="G14600" s="4">
        <v>2100</v>
      </c>
      <c r="H14600" s="4">
        <v>7868.62</v>
      </c>
    </row>
    <row r="14601" spans="2:8" hidden="1" x14ac:dyDescent="0.15">
      <c r="B14601" s="8" t="s">
        <v>42</v>
      </c>
      <c r="C14601" s="4" t="s">
        <v>27</v>
      </c>
      <c r="D14601" s="4" t="s">
        <v>196</v>
      </c>
      <c r="E14601" s="4" t="s">
        <v>20</v>
      </c>
      <c r="F14601" s="4" t="s">
        <v>4863</v>
      </c>
      <c r="G14601" s="4">
        <v>1800</v>
      </c>
      <c r="H14601" s="4">
        <v>7931.84</v>
      </c>
    </row>
    <row r="14602" spans="2:8" hidden="1" x14ac:dyDescent="0.15">
      <c r="B14602" s="8">
        <v>45309</v>
      </c>
      <c r="C14602" s="4" t="s">
        <v>226</v>
      </c>
      <c r="D14602" s="4" t="s">
        <v>232</v>
      </c>
      <c r="E14602" s="4" t="s">
        <v>2713</v>
      </c>
      <c r="F14602" s="4" t="s">
        <v>8670</v>
      </c>
      <c r="G14602" s="4">
        <v>0.01</v>
      </c>
      <c r="H14602" s="4">
        <v>242.11</v>
      </c>
    </row>
    <row r="14603" spans="2:8" hidden="1" x14ac:dyDescent="0.15">
      <c r="B14603" s="8" t="s">
        <v>1016</v>
      </c>
      <c r="C14603" s="4" t="s">
        <v>27</v>
      </c>
      <c r="D14603" s="4" t="s">
        <v>196</v>
      </c>
      <c r="E14603" s="4" t="s">
        <v>20</v>
      </c>
      <c r="F14603" s="4" t="s">
        <v>4863</v>
      </c>
      <c r="G14603" s="4">
        <v>1350</v>
      </c>
      <c r="H14603" s="4">
        <v>4867.92</v>
      </c>
    </row>
    <row r="14604" spans="2:8" hidden="1" x14ac:dyDescent="0.15">
      <c r="B14604" s="8" t="s">
        <v>1504</v>
      </c>
      <c r="C14604" s="4" t="s">
        <v>27</v>
      </c>
      <c r="D14604" s="4" t="s">
        <v>196</v>
      </c>
      <c r="E14604" s="4" t="s">
        <v>20</v>
      </c>
      <c r="F14604" s="4" t="s">
        <v>4863</v>
      </c>
      <c r="G14604" s="4">
        <v>1350</v>
      </c>
      <c r="H14604" s="4">
        <v>4787.34</v>
      </c>
    </row>
    <row r="14605" spans="2:8" hidden="1" x14ac:dyDescent="0.15">
      <c r="B14605" s="8" t="s">
        <v>781</v>
      </c>
      <c r="C14605" s="4" t="s">
        <v>27</v>
      </c>
      <c r="D14605" s="4" t="s">
        <v>196</v>
      </c>
      <c r="E14605" s="4" t="s">
        <v>20</v>
      </c>
      <c r="F14605" s="4" t="s">
        <v>4863</v>
      </c>
      <c r="G14605" s="4">
        <v>1050</v>
      </c>
      <c r="H14605" s="4">
        <v>4541.99</v>
      </c>
    </row>
    <row r="14606" spans="2:8" hidden="1" x14ac:dyDescent="0.15">
      <c r="B14606" s="8">
        <v>45309</v>
      </c>
      <c r="C14606" s="4" t="s">
        <v>226</v>
      </c>
      <c r="D14606" s="4" t="s">
        <v>391</v>
      </c>
      <c r="E14606" s="4" t="s">
        <v>2713</v>
      </c>
      <c r="F14606" s="4" t="s">
        <v>8686</v>
      </c>
      <c r="G14606" s="4">
        <v>0.01</v>
      </c>
      <c r="H14606" s="4">
        <v>122.49</v>
      </c>
    </row>
    <row r="14607" spans="2:8" hidden="1" x14ac:dyDescent="0.15">
      <c r="B14607" s="8" t="s">
        <v>4763</v>
      </c>
      <c r="C14607" s="4" t="s">
        <v>27</v>
      </c>
      <c r="D14607" s="4" t="s">
        <v>196</v>
      </c>
      <c r="E14607" s="4" t="s">
        <v>20</v>
      </c>
      <c r="F14607" s="4" t="s">
        <v>4863</v>
      </c>
      <c r="G14607" s="4">
        <v>1050</v>
      </c>
      <c r="H14607" s="4">
        <v>4308.1400000000003</v>
      </c>
    </row>
    <row r="14608" spans="2:8" hidden="1" x14ac:dyDescent="0.15">
      <c r="B14608" s="8" t="s">
        <v>1016</v>
      </c>
      <c r="C14608" s="4" t="s">
        <v>27</v>
      </c>
      <c r="D14608" s="4" t="s">
        <v>196</v>
      </c>
      <c r="E14608" s="4" t="s">
        <v>20</v>
      </c>
      <c r="F14608" s="4" t="s">
        <v>4863</v>
      </c>
      <c r="G14608" s="4">
        <v>1050</v>
      </c>
      <c r="H14608" s="4">
        <v>3838.89</v>
      </c>
    </row>
    <row r="14609" spans="2:8" hidden="1" x14ac:dyDescent="0.15">
      <c r="B14609" s="8" t="s">
        <v>1016</v>
      </c>
      <c r="C14609" s="4" t="s">
        <v>27</v>
      </c>
      <c r="D14609" s="4" t="s">
        <v>196</v>
      </c>
      <c r="E14609" s="4" t="s">
        <v>20</v>
      </c>
      <c r="F14609" s="4" t="s">
        <v>4863</v>
      </c>
      <c r="G14609" s="4">
        <v>1050</v>
      </c>
      <c r="H14609" s="4">
        <v>3838.89</v>
      </c>
    </row>
    <row r="14610" spans="2:8" hidden="1" x14ac:dyDescent="0.15">
      <c r="B14610" s="8" t="s">
        <v>1482</v>
      </c>
      <c r="C14610" s="4" t="s">
        <v>27</v>
      </c>
      <c r="D14610" s="4" t="s">
        <v>196</v>
      </c>
      <c r="E14610" s="4" t="s">
        <v>20</v>
      </c>
      <c r="F14610" s="4" t="s">
        <v>4863</v>
      </c>
      <c r="G14610" s="4">
        <v>900</v>
      </c>
      <c r="H14610" s="4">
        <v>3697.72</v>
      </c>
    </row>
    <row r="14611" spans="2:8" hidden="1" x14ac:dyDescent="0.15">
      <c r="B14611" s="8">
        <v>45587</v>
      </c>
      <c r="C14611" s="4" t="s">
        <v>226</v>
      </c>
      <c r="D14611" s="4" t="s">
        <v>2000</v>
      </c>
      <c r="E14611" s="4" t="s">
        <v>559</v>
      </c>
      <c r="F14611" s="4" t="s">
        <v>8703</v>
      </c>
      <c r="G14611" s="4">
        <v>8.9999999999999993E-3</v>
      </c>
      <c r="H14611" s="4">
        <v>630.77</v>
      </c>
    </row>
    <row r="14612" spans="2:8" hidden="1" x14ac:dyDescent="0.15">
      <c r="B14612" s="8" t="s">
        <v>73</v>
      </c>
      <c r="C14612" s="4" t="s">
        <v>27</v>
      </c>
      <c r="D14612" s="4" t="s">
        <v>196</v>
      </c>
      <c r="E14612" s="4" t="s">
        <v>20</v>
      </c>
      <c r="F14612" s="4" t="s">
        <v>4863</v>
      </c>
      <c r="G14612" s="4">
        <v>750</v>
      </c>
      <c r="H14612" s="4">
        <v>3075.71</v>
      </c>
    </row>
    <row r="14613" spans="2:8" hidden="1" x14ac:dyDescent="0.15">
      <c r="B14613" s="8" t="s">
        <v>3462</v>
      </c>
      <c r="C14613" s="4" t="s">
        <v>27</v>
      </c>
      <c r="D14613" s="4" t="s">
        <v>196</v>
      </c>
      <c r="E14613" s="4" t="s">
        <v>20</v>
      </c>
      <c r="F14613" s="4" t="s">
        <v>4863</v>
      </c>
      <c r="G14613" s="4">
        <v>600</v>
      </c>
      <c r="H14613" s="4">
        <v>2507.2800000000002</v>
      </c>
    </row>
    <row r="14614" spans="2:8" hidden="1" x14ac:dyDescent="0.15">
      <c r="B14614" s="8" t="s">
        <v>3144</v>
      </c>
      <c r="C14614" s="4" t="s">
        <v>27</v>
      </c>
      <c r="D14614" s="4" t="s">
        <v>196</v>
      </c>
      <c r="E14614" s="4" t="s">
        <v>20</v>
      </c>
      <c r="F14614" s="4" t="s">
        <v>4863</v>
      </c>
      <c r="G14614" s="4">
        <v>300</v>
      </c>
      <c r="H14614" s="4">
        <v>1238.4100000000001</v>
      </c>
    </row>
    <row r="14615" spans="2:8" hidden="1" x14ac:dyDescent="0.15">
      <c r="B14615" s="8" t="s">
        <v>350</v>
      </c>
      <c r="C14615" s="4" t="s">
        <v>27</v>
      </c>
      <c r="D14615" s="4" t="s">
        <v>196</v>
      </c>
      <c r="E14615" s="4" t="s">
        <v>20</v>
      </c>
      <c r="F14615" s="4" t="s">
        <v>4863</v>
      </c>
      <c r="G14615" s="4">
        <v>1050</v>
      </c>
      <c r="H14615" s="4">
        <v>4642.99</v>
      </c>
    </row>
    <row r="14616" spans="2:8" hidden="1" x14ac:dyDescent="0.15">
      <c r="B14616" s="8" t="s">
        <v>482</v>
      </c>
      <c r="C14616" s="4" t="s">
        <v>27</v>
      </c>
      <c r="D14616" s="4" t="s">
        <v>196</v>
      </c>
      <c r="E14616" s="4" t="s">
        <v>20</v>
      </c>
      <c r="F14616" s="4" t="s">
        <v>4863</v>
      </c>
      <c r="G14616" s="4">
        <v>900</v>
      </c>
      <c r="H14616" s="4">
        <v>4050.41</v>
      </c>
    </row>
    <row r="14617" spans="2:8" hidden="1" x14ac:dyDescent="0.15">
      <c r="B14617" s="8" t="s">
        <v>482</v>
      </c>
      <c r="C14617" s="4" t="s">
        <v>27</v>
      </c>
      <c r="D14617" s="4" t="s">
        <v>196</v>
      </c>
      <c r="E14617" s="4" t="s">
        <v>20</v>
      </c>
      <c r="F14617" s="4" t="s">
        <v>4863</v>
      </c>
      <c r="G14617" s="4">
        <v>900</v>
      </c>
      <c r="H14617" s="4">
        <v>4027.44</v>
      </c>
    </row>
    <row r="14618" spans="2:8" hidden="1" x14ac:dyDescent="0.15">
      <c r="B14618" s="8" t="s">
        <v>3693</v>
      </c>
      <c r="C14618" s="4" t="s">
        <v>27</v>
      </c>
      <c r="D14618" s="4" t="s">
        <v>196</v>
      </c>
      <c r="E14618" s="4" t="s">
        <v>20</v>
      </c>
      <c r="F14618" s="4" t="s">
        <v>4863</v>
      </c>
      <c r="G14618" s="4">
        <v>900</v>
      </c>
      <c r="H14618" s="4">
        <v>3963.59</v>
      </c>
    </row>
    <row r="14619" spans="2:8" hidden="1" x14ac:dyDescent="0.15">
      <c r="B14619" s="8" t="s">
        <v>2486</v>
      </c>
      <c r="C14619" s="4" t="s">
        <v>27</v>
      </c>
      <c r="D14619" s="4" t="s">
        <v>196</v>
      </c>
      <c r="E14619" s="4" t="s">
        <v>20</v>
      </c>
      <c r="F14619" s="4" t="s">
        <v>4863</v>
      </c>
      <c r="G14619" s="4">
        <v>900</v>
      </c>
      <c r="H14619" s="4">
        <v>3841.27</v>
      </c>
    </row>
    <row r="14620" spans="2:8" hidden="1" x14ac:dyDescent="0.15">
      <c r="B14620" s="8" t="s">
        <v>1041</v>
      </c>
      <c r="C14620" s="4" t="s">
        <v>27</v>
      </c>
      <c r="D14620" s="4" t="s">
        <v>196</v>
      </c>
      <c r="E14620" s="4" t="s">
        <v>20</v>
      </c>
      <c r="F14620" s="4" t="s">
        <v>4863</v>
      </c>
      <c r="G14620" s="4">
        <v>900</v>
      </c>
      <c r="H14620" s="4">
        <v>3838.5</v>
      </c>
    </row>
    <row r="14621" spans="2:8" hidden="1" x14ac:dyDescent="0.15">
      <c r="B14621" s="8" t="s">
        <v>2774</v>
      </c>
      <c r="C14621" s="4" t="s">
        <v>27</v>
      </c>
      <c r="D14621" s="4" t="s">
        <v>196</v>
      </c>
      <c r="E14621" s="4" t="s">
        <v>20</v>
      </c>
      <c r="F14621" s="4" t="s">
        <v>4863</v>
      </c>
      <c r="G14621" s="4">
        <v>600</v>
      </c>
      <c r="H14621" s="4">
        <v>2652.64</v>
      </c>
    </row>
    <row r="14622" spans="2:8" hidden="1" x14ac:dyDescent="0.15">
      <c r="B14622" s="8" t="s">
        <v>2774</v>
      </c>
      <c r="C14622" s="4" t="s">
        <v>27</v>
      </c>
      <c r="D14622" s="4" t="s">
        <v>196</v>
      </c>
      <c r="E14622" s="4" t="s">
        <v>20</v>
      </c>
      <c r="F14622" s="4" t="s">
        <v>4863</v>
      </c>
      <c r="G14622" s="4">
        <v>600</v>
      </c>
      <c r="H14622" s="4">
        <v>2652.64</v>
      </c>
    </row>
    <row r="14623" spans="2:8" hidden="1" x14ac:dyDescent="0.15">
      <c r="B14623" s="8" t="s">
        <v>1790</v>
      </c>
      <c r="C14623" s="4" t="s">
        <v>27</v>
      </c>
      <c r="D14623" s="4" t="s">
        <v>196</v>
      </c>
      <c r="E14623" s="4" t="s">
        <v>20</v>
      </c>
      <c r="F14623" s="4" t="s">
        <v>4863</v>
      </c>
      <c r="G14623" s="4">
        <v>600</v>
      </c>
      <c r="H14623" s="4">
        <v>2640.95</v>
      </c>
    </row>
    <row r="14624" spans="2:8" hidden="1" x14ac:dyDescent="0.15">
      <c r="B14624" s="8">
        <v>45465</v>
      </c>
      <c r="C14624" s="4" t="s">
        <v>226</v>
      </c>
      <c r="D14624" s="4" t="s">
        <v>20</v>
      </c>
      <c r="E14624" s="4" t="s">
        <v>8724</v>
      </c>
      <c r="F14624" s="4" t="s">
        <v>8725</v>
      </c>
      <c r="G14624" s="4">
        <v>5.0000000000000001E-3</v>
      </c>
      <c r="H14624" s="4">
        <v>0.03</v>
      </c>
    </row>
    <row r="14625" spans="2:8" hidden="1" x14ac:dyDescent="0.15">
      <c r="B14625" s="8" t="s">
        <v>1052</v>
      </c>
      <c r="C14625" s="4" t="s">
        <v>27</v>
      </c>
      <c r="D14625" s="4" t="s">
        <v>196</v>
      </c>
      <c r="E14625" s="4" t="s">
        <v>20</v>
      </c>
      <c r="F14625" s="4" t="s">
        <v>4863</v>
      </c>
      <c r="G14625" s="4">
        <v>600</v>
      </c>
      <c r="H14625" s="4">
        <v>2605.1999999999998</v>
      </c>
    </row>
    <row r="14626" spans="2:8" hidden="1" x14ac:dyDescent="0.15">
      <c r="B14626" s="8" t="s">
        <v>890</v>
      </c>
      <c r="C14626" s="4" t="s">
        <v>27</v>
      </c>
      <c r="D14626" s="4" t="s">
        <v>196</v>
      </c>
      <c r="E14626" s="4" t="s">
        <v>20</v>
      </c>
      <c r="F14626" s="4" t="s">
        <v>4863</v>
      </c>
      <c r="G14626" s="4">
        <v>600</v>
      </c>
      <c r="H14626" s="4">
        <v>2600.25</v>
      </c>
    </row>
    <row r="14627" spans="2:8" hidden="1" x14ac:dyDescent="0.15">
      <c r="B14627" s="8">
        <v>45491</v>
      </c>
      <c r="C14627" s="4" t="s">
        <v>226</v>
      </c>
      <c r="D14627" s="4" t="s">
        <v>20</v>
      </c>
      <c r="E14627" s="4" t="s">
        <v>8724</v>
      </c>
      <c r="F14627" s="4" t="s">
        <v>8730</v>
      </c>
      <c r="G14627" s="4">
        <v>3.0000000000000001E-3</v>
      </c>
      <c r="H14627" s="4">
        <v>0.1</v>
      </c>
    </row>
    <row r="14628" spans="2:8" hidden="1" x14ac:dyDescent="0.15">
      <c r="B14628" s="8">
        <v>45496</v>
      </c>
      <c r="C14628" s="4" t="s">
        <v>226</v>
      </c>
      <c r="D14628" s="4" t="s">
        <v>20</v>
      </c>
      <c r="E14628" s="4" t="s">
        <v>8724</v>
      </c>
      <c r="F14628" s="4" t="s">
        <v>8725</v>
      </c>
      <c r="G14628" s="4">
        <v>3.0000000000000001E-3</v>
      </c>
      <c r="H14628" s="4">
        <v>0.1</v>
      </c>
    </row>
    <row r="14629" spans="2:8" hidden="1" x14ac:dyDescent="0.15">
      <c r="B14629" s="8" t="s">
        <v>1997</v>
      </c>
      <c r="C14629" s="4" t="s">
        <v>27</v>
      </c>
      <c r="D14629" s="4" t="s">
        <v>196</v>
      </c>
      <c r="E14629" s="4" t="s">
        <v>20</v>
      </c>
      <c r="F14629" s="4" t="s">
        <v>5790</v>
      </c>
      <c r="G14629" s="4">
        <v>600</v>
      </c>
      <c r="H14629" s="4">
        <v>3436.98</v>
      </c>
    </row>
    <row r="14630" spans="2:8" hidden="1" x14ac:dyDescent="0.15">
      <c r="B14630" s="8" t="s">
        <v>1066</v>
      </c>
      <c r="C14630" s="4" t="s">
        <v>27</v>
      </c>
      <c r="D14630" s="4" t="s">
        <v>19</v>
      </c>
      <c r="E14630" s="4" t="s">
        <v>20</v>
      </c>
      <c r="F14630" s="4" t="s">
        <v>8296</v>
      </c>
      <c r="G14630" s="4">
        <v>0.15</v>
      </c>
      <c r="H14630" s="4">
        <v>273.32</v>
      </c>
    </row>
  </sheetData>
  <autoFilter ref="B2:H14630">
    <filterColumn colId="0">
      <filters>
        <dateGroupItem year="2024" dateTimeGrouping="year"/>
        <dateGroupItem year="1962" dateTimeGrouping="year"/>
        <dateGroupItem year="1957" dateTimeGrouping="year"/>
      </filters>
    </filterColumn>
    <filterColumn colId="2">
      <filters>
        <filter val="БЕЛЬГИЯ"/>
        <filter val="НИДЕРЛАНДЫ, КОРОЛЕВСТВО"/>
      </filters>
    </filterColumn>
    <filterColumn colId="4">
      <filters>
        <filter val="БЕЛKОВЫЕ КОНЦЕНТРАТЫ И ТЕКСТУРИРОВАННЫЕ БЕЛКОВЫЕ ВЕЩЕСТВА."/>
        <filter val="БЕЛКOВЫЕ КОНЦЕНТРАТЫ И ТЕКСТУРИРОВАННЫЕ БЕЛКОВЫЕ ВЕЩЕСТВА."/>
        <filter val="БЕЛКОВЫЕ КОНЦЕНТРАТЫ И ТЕКСТУPИРОВАННЫЕ БЕЛКОВЫЕ ВЕЩЕСТВА,НЕ СОДЕРЖ.МОЛОЧНЫХ ЖИРОВ,САХАРОЗЫ,ИЗОГЛЮКОЗЫ,ГЛЮКОЗЫ ИЛИ КРАХМАЛА ИЛИ СОДЕРЖАЩИЕ МЕНЕЕ 1,5 МАС.% МОЛОЧНОГО ЖИРА,5 МАС.% САХАРОЗЫ/ИЗОГЛЮКОЗЫ, 5 МАС.% ГЛЮКОЗЫ ИЛИ КРАХМАЛА"/>
        <filter val="БЕЛКОВЫЕ КОНЦЕНТРАТЫ И ТЕКСТУРИРОВАННЫЕ БЕЛKОВЫЕ ВЕЩЕСТВА, ДЛЯ ПРОИЗВОДСТВА КОНДИТЕРСКИХ ИЗДЕЛИЙ БЕЗ ГМО (ВЕС БРУТТО С ПОДДОНАМИ 872.150 КГ)."/>
        <filter val="БЕЛКОВЫЕ КОНЦЕНТРАТЫ И ТЕКСТУРИРОВАННЫЕ БЕЛКОВЫЕ ВЕЩЕСТВА, ДЛЯ ПPОИЗВОДСТВА КОНДИТЕРСКИХ ИЗДЕЛИЙ БЕЗ ГМО (ВЕС БРУТТО С ПОДДОНАМИ 1932.675 КГ)."/>
        <filter val="БЕЛКОВЫЕ КОНЦЕНТРАТЫ И ТЕКСТУРИРОВАННЫЕ БЕЛКОВЫЕ ВЕЩЕСТВА, ДЛЯ ПРОИЗВОДСТВА КОНДИТЕРСКИX ИЗДЕЛИЙ БЕЗ ГМО (ВЕС БРУТТО С ПОДДОНАМИ 573.100 КГ)."/>
        <filter val="БЕЛКОВЫЕ КОНЦЕНТРАТЫ И ТЕКСТУРИРОВАННЫЕ БЕЛКОВЫЕ ВЕЩЕСТВА, ДЛЯ ПРОИЗВОДСТВА КОНДИТЕРСКИX ИЗДЕЛИЙ БЕЗ ГМО (ВЕС БРУТТО С ПОДДОНАМИ 664.450 КГ)."/>
        <filter val="БЕЛКОВЫЕ КОНЦЕНТРАТЫ И ТЕКСТУРИРОВАННЫЕ БЕЛКОВЫЕ ВЕЩЕСТВА, ДЛЯ ПРОИЗВОДСТВА КОНДИТЕРСКИX ИЗДЕЛИЙ БЕЗ ГМО (ВЕС БРУТТО С ПОДДОНАМИ 674.225 КГ)."/>
        <filter val="БЕЛКОВЫЕ КОНЦЕНТРАТЫ И ТЕКСТУРИРОВАННЫЕ БЕЛКОВЫЕ ВЕЩЕСТВА, ДЛЯ ПРОИЗВОДСТВА КОНДИТЕРСКИХ ИЗДЕЛИЙ БЕЗ ГМО (ВЕС БРУТТО C ПОДДОНАМИ 750.35 КГ)."/>
        <filter val="БЕЛКОВЫЕ КОНЦЕНТРАТЫ И ТЕКСТУРИРОВАННЫЕ БЕЛКОВЫЕ ВЕЩЕСТВА, ДЛЯ ПРОИЗВОДСТВА КОНДИТЕРСКИХ ИЗДЕЛИЙ БЕЗ ГМО (ВЕС БРУТТО С ПОДДОНAМИ 359.950 КГ)."/>
        <filter val="БЕЛКОВЫЕ КОНЦЕНТРАТЫ И ТЕКСТУРИРОВАННЫЕ БЕЛКОВЫЕ ВЕЩЕСТВА, ДЛЯ ПРОИЗВОДСТВА КОНДИТЕРСКИХ ИЗДЕЛИЙ БЕЗ ГМО (ВЕС БРУТТО С ПОДДОНАМИ 101.120 КГ)."/>
        <filter val="БЕЛКОВЫЕ КОНЦЕНТРАТЫ И ТЕКСТУРИРОВАННЫЕ БЕЛКОВЫЕ ВЕЩЕСТВА, ДЛЯ ПРОИЗВОДСТВА КОНДИТЕРСКИХ ИЗДЕЛИЙ БЕЗ ГМО (ВЕС БРУТТО С ПОДДОНАМИ 210.700 КГ)."/>
        <filter val="БЕЛКОВЫЕ КОНЦЕНТРАТЫ И ТЕКСТУРИРОВАННЫЕ БЕЛКОВЫЕ ВЕЩЕСТВА, ДЛЯ ПРОИЗВОДСТВА КОНДИТЕРСКИХ ИЗДЕЛИЙ БЕЗ ГМО (ВЕС БРУТТО С ПОДДОНАМИ 268.600 КГ)."/>
        <filter val="БЕЛКОВЫЕ КОНЦЕНТРАТЫ И ТЕКСТУРИРОВАННЫЕ БЕЛКОВЫЕ ВЕЩЕСТВА, ДЛЯ ПРОИЗВОДСТВА КОНДИТЕРСКИХ ИЗДЕЛИЙ БЕЗ ГМО (ВЕС БРУТТО С ПОДДОНАМИ 634.000 КГ)."/>
        <filter val="БЕЛКОВЫЕ КОНЦЕНТРАТЫ И ТЕКСТУРИРОВАННЫЕ БЕЛКОВЫЕ ВЕЩЕСТВА, ДЛЯ ПРОИЗВОДСТВА КОНДИТЕРСКИХ ИЗДЕЛИЙ БЕЗ ГМО (ВЕС БРУТТО С ПОДДОНАМИ 649.220 КГ)."/>
        <filter val="БЕЛКОВЫЕ КОНЦЕНТРАТЫ И ТЕКСТУРИРОВАННЫЕ БЕЛКОВЫЕ ВЕЩЕСТВА, ДЛЯ ПРОИЗВОДСТВА КОНДИТЕРСКИХ ИЗДЕЛИЙ БЕЗ ГМО (ВЕС БРУТТО С ПОДДОНАМИ 649.225 КГ)."/>
        <filter val="БЕЛКОВЫЕ КОНЦЕНТРАТЫ И ТЕКСТУРИРОВАННЫЕ БЕЛКОВЫЕ ВЕЩЕСТВА."/>
      </filters>
    </filterColumn>
  </autoFilter>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4</vt:i4>
      </vt:variant>
    </vt:vector>
  </HeadingPairs>
  <TitlesOfParts>
    <vt:vector size="4" baseType="lpstr">
      <vt:lpstr>Задание 1</vt:lpstr>
      <vt:lpstr>Задание 2</vt:lpstr>
      <vt:lpstr>Задание 3</vt:lpstr>
      <vt:lpstr>Декларации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Elena Rumyantseva | SP</dc:creator>
  <cp:lastModifiedBy>Konstantin Vlasov | SP</cp:lastModifiedBy>
  <dcterms:created xsi:type="dcterms:W3CDTF">2022-11-08T15:24:12Z</dcterms:created>
  <dcterms:modified xsi:type="dcterms:W3CDTF">2026-03-12T11:33:52Z</dcterms:modified>
</cp:coreProperties>
</file>