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m\Documents\The University of Texas\2017 Fall\CE 391F\Project\"/>
    </mc:Choice>
  </mc:AlternateContent>
  <bookViews>
    <workbookView xWindow="0" yWindow="0" windowWidth="20480" windowHeight="7670" activeTab="1"/>
  </bookViews>
  <sheets>
    <sheet name="main line" sheetId="1" r:id="rId1"/>
    <sheet name="side street" sheetId="5" r:id="rId2"/>
    <sheet name="base" sheetId="2" r:id="rId3"/>
    <sheet name="v2i" sheetId="3" r:id="rId4"/>
    <sheet name="trad" sheetId="4" r:id="rId5"/>
  </sheets>
  <definedNames>
    <definedName name="_xlnm._FilterDatabase" localSheetId="2" hidden="1">base!$A$1:$B$9280</definedName>
    <definedName name="_xlnm._FilterDatabase" localSheetId="0" hidden="1">'main line'!$A$1:$C$9439</definedName>
    <definedName name="_xlnm._FilterDatabase" localSheetId="1" hidden="1">'side street'!$A$1:$C$9439</definedName>
    <definedName name="_xlnm._FilterDatabase" localSheetId="4" hidden="1">trad!$A$1:$A$1</definedName>
    <definedName name="_xlnm._FilterDatabase" localSheetId="3" hidden="1">v2i!$A$1:$B$9439</definedName>
  </definedName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2" i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2" i="5"/>
  <c r="S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E3" i="5" l="1"/>
  <c r="E4" i="5" s="1"/>
  <c r="I2" i="5"/>
  <c r="E5" i="5" l="1"/>
  <c r="I4" i="5"/>
  <c r="I3" i="5"/>
  <c r="I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6" i="5" l="1"/>
  <c r="I15" i="1"/>
  <c r="I11" i="1"/>
  <c r="I7" i="1"/>
  <c r="I3" i="1"/>
  <c r="I18" i="1"/>
  <c r="I14" i="1"/>
  <c r="I10" i="1"/>
  <c r="I6" i="1"/>
  <c r="I17" i="1"/>
  <c r="I13" i="1"/>
  <c r="I9" i="1"/>
  <c r="I5" i="1"/>
  <c r="I16" i="1"/>
  <c r="I12" i="1"/>
  <c r="I8" i="1"/>
  <c r="I4" i="1"/>
  <c r="E7" i="5" l="1"/>
  <c r="I5" i="5"/>
  <c r="E8" i="5" l="1"/>
  <c r="I7" i="5"/>
  <c r="I6" i="5"/>
  <c r="E9" i="5" l="1"/>
  <c r="E10" i="5" l="1"/>
  <c r="I9" i="5" s="1"/>
  <c r="I8" i="5"/>
  <c r="E11" i="5" l="1"/>
  <c r="I10" i="5" s="1"/>
  <c r="E12" i="5" l="1"/>
  <c r="E13" i="5" l="1"/>
  <c r="I12" i="5" s="1"/>
  <c r="I11" i="5"/>
  <c r="E14" i="5" l="1"/>
  <c r="E15" i="5" l="1"/>
  <c r="I14" i="5" s="1"/>
  <c r="I13" i="5"/>
  <c r="E16" i="5" l="1"/>
  <c r="E17" i="5" l="1"/>
  <c r="I15" i="5"/>
  <c r="E18" i="5" l="1"/>
  <c r="I16" i="5"/>
  <c r="I18" i="5" l="1"/>
  <c r="I17" i="5"/>
</calcChain>
</file>

<file path=xl/sharedStrings.xml><?xml version="1.0" encoding="utf-8"?>
<sst xmlns="http://schemas.openxmlformats.org/spreadsheetml/2006/main" count="27" uniqueCount="10">
  <si>
    <t>Labels</t>
  </si>
  <si>
    <t>Base</t>
  </si>
  <si>
    <t>v2i</t>
  </si>
  <si>
    <t>traditional</t>
  </si>
  <si>
    <t>Bin</t>
  </si>
  <si>
    <t>Freq1</t>
  </si>
  <si>
    <t>Freq2</t>
  </si>
  <si>
    <t>Freq3</t>
  </si>
  <si>
    <t>k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</si>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</sst>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line'!$A$1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'main line'!$F$2:$F$18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5-4174-A573-4C871E74E981}"/>
            </c:ext>
          </c:extLst>
        </c:ser>
        <c:ser>
          <c:idx val="1"/>
          <c:order val="1"/>
          <c:tx>
            <c:strRef>
              <c:f>'main line'!$B$1</c:f>
              <c:strCache>
                <c:ptCount val="1"/>
                <c:pt idx="0">
                  <c:v>v2i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'main line'!$G$2:$G$18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5-4174-A573-4C871E74E981}"/>
            </c:ext>
          </c:extLst>
        </c:ser>
        <c:ser>
          <c:idx val="2"/>
          <c:order val="2"/>
          <c:tx>
            <c:strRef>
              <c:f>'main line'!$C$1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'main line'!$H$2:$H$18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5-4174-A573-4C871E74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line'!$S$1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line'!$S$2:$S$102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0-4AFB-BEFB-7166D03F2D97}"/>
            </c:ext>
          </c:extLst>
        </c:ser>
        <c:ser>
          <c:idx val="1"/>
          <c:order val="1"/>
          <c:tx>
            <c:strRef>
              <c:f>'main line'!$T$1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line'!$T$2:$T$102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0-4AFB-BEFB-7166D03F2D97}"/>
            </c:ext>
          </c:extLst>
        </c:ser>
        <c:ser>
          <c:idx val="2"/>
          <c:order val="2"/>
          <c:tx>
            <c:strRef>
              <c:f>'main line'!$U$1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line'!$U$2:$U$102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0-4AFB-BEFB-7166D03F2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'side street'!$F$2:$F$18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7F4-86C0-72467C5BBF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'side street'!$G$2:$G$18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7-47F4-86C0-72467C5BBFA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'side street'!$H$2:$H$18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7-47F4-86C0-72467C5B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'side street'!$S$1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 street'!$S$2:$S$102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0-4840-88B1-CE8193870397}"/>
            </c:ext>
          </c:extLst>
        </c:ser>
        <c:ser>
          <c:idx val="1"/>
          <c:order val="1"/>
          <c:tx>
            <c:strRef>
              <c:f>'side street'!$T$1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 street'!$T$2:$T$102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0-4840-88B1-CE8193870397}"/>
            </c:ext>
          </c:extLst>
        </c:ser>
        <c:ser>
          <c:idx val="2"/>
          <c:order val="2"/>
          <c:tx>
            <c:strRef>
              <c:f>'side street'!$U$1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'side street'!$U$2:$U$102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0-4840-88B1-CE819387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9409D-CF9A-4B5A-B263-3B865097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C15D2-154E-4143-A146-D15BCA4A9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44252-D9DA-4463-9320-B630B46C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A6434-16FA-4386-8410-9FD54E2AA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workbookViewId="0">
      <selection activeCell="C2" sqref="C2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E2">
        <v>1700</v>
      </c>
      <c r="F2">
        <f>COUNTIF($A$2:$A$20000,"&gt;="&amp;$E2)-COUNTIF($A$2:$A$20000,"&gt;="&amp;$E3)</f>
        <v>0</v>
      </c>
      <c r="G2">
        <f>COUNTIF($B$2:$B$20000,"&gt;="&amp;$E2)-COUNTIF($B$2:$B$20000,"&gt;="&amp;$E3)</f>
        <v>0</v>
      </c>
      <c r="H2">
        <f>COUNTIF($C$2:$C$20000,"&gt;="&amp;$E2)-COUNTIF($C$2:$C$20000,"&gt;="&amp;$E3)</f>
        <v>0</v>
      </c>
      <c r="I2" t="str">
        <f>E2/10&amp;" - "&amp;E3/10</f>
        <v>170 - 200</v>
      </c>
      <c r="S2" t="e">
        <f>PERCENTILE($A$2:$A$20000,V2)</f>
        <v>#NUM!</v>
      </c>
      <c r="T2" t="e">
        <f>PERCENTILE($B$2:$B$20000,V2)</f>
        <v>#NUM!</v>
      </c>
      <c r="U2" t="e">
        <f>PERCENTILE($C$2:$C$20000,V2)</f>
        <v>#NUM!</v>
      </c>
      <c r="V2">
        <v>0</v>
      </c>
    </row>
    <row r="3" spans="1:22" x14ac:dyDescent="0.35">
      <c r="E3">
        <f>E2+300</f>
        <v>2000</v>
      </c>
      <c r="F3">
        <f t="shared" ref="F3:F18" si="0">COUNTIF($A$2:$A$20000,"&gt;="&amp;$E3)-COUNTIF($A$2:$A$20000,"&gt;="&amp;$E4)</f>
        <v>0</v>
      </c>
      <c r="G3">
        <f t="shared" ref="G3:G18" si="1">COUNTIF($B$2:$B$20000,"&gt;="&amp;$E3)-COUNTIF($B$2:$B$20000,"&gt;="&amp;$E4)</f>
        <v>0</v>
      </c>
      <c r="H3">
        <f t="shared" ref="H3:H18" si="2">COUNTIF($C$2:$C$20000,"&gt;="&amp;$E3)-COUNTIF($C$2:$C$20000,"&gt;="&amp;$E4)</f>
        <v>0</v>
      </c>
      <c r="I3" t="str">
        <f t="shared" ref="I3:I18" si="3">E3/10&amp;" - "&amp;E4/10</f>
        <v>200 - 230</v>
      </c>
      <c r="S3" t="e">
        <f t="shared" ref="S3:S66" si="4">PERCENTILE($A$2:$A$20000,V3)</f>
        <v>#NUM!</v>
      </c>
      <c r="T3" t="e">
        <f t="shared" ref="T3:T66" si="5">PERCENTILE($B$2:$B$20000,V3)</f>
        <v>#NUM!</v>
      </c>
      <c r="U3" t="e">
        <f t="shared" ref="U3:U66" si="6">PERCENTILE($C$2:$C$20000,V3)</f>
        <v>#NUM!</v>
      </c>
      <c r="V3">
        <v>0.01</v>
      </c>
    </row>
    <row r="4" spans="1:22" x14ac:dyDescent="0.35">
      <c r="E4">
        <f t="shared" ref="E4:E18" si="7">E3+300</f>
        <v>2300</v>
      </c>
      <c r="F4">
        <f t="shared" si="0"/>
        <v>0</v>
      </c>
      <c r="G4">
        <f t="shared" si="1"/>
        <v>0</v>
      </c>
      <c r="H4">
        <f t="shared" si="2"/>
        <v>0</v>
      </c>
      <c r="I4" t="str">
        <f t="shared" si="3"/>
        <v>230 - 260</v>
      </c>
      <c r="S4" t="e">
        <f t="shared" si="4"/>
        <v>#NUM!</v>
      </c>
      <c r="T4" t="e">
        <f t="shared" si="5"/>
        <v>#NUM!</v>
      </c>
      <c r="U4" t="e">
        <f t="shared" si="6"/>
        <v>#NUM!</v>
      </c>
      <c r="V4">
        <v>0.02</v>
      </c>
    </row>
    <row r="5" spans="1:22" x14ac:dyDescent="0.35">
      <c r="E5">
        <f t="shared" si="7"/>
        <v>2600</v>
      </c>
      <c r="F5">
        <f t="shared" si="0"/>
        <v>0</v>
      </c>
      <c r="G5">
        <f t="shared" si="1"/>
        <v>0</v>
      </c>
      <c r="H5">
        <f t="shared" si="2"/>
        <v>0</v>
      </c>
      <c r="I5" t="str">
        <f t="shared" si="3"/>
        <v>260 - 290</v>
      </c>
      <c r="S5" t="e">
        <f t="shared" si="4"/>
        <v>#NUM!</v>
      </c>
      <c r="T5" t="e">
        <f t="shared" si="5"/>
        <v>#NUM!</v>
      </c>
      <c r="U5" t="e">
        <f t="shared" si="6"/>
        <v>#NUM!</v>
      </c>
      <c r="V5">
        <v>0.03</v>
      </c>
    </row>
    <row r="6" spans="1:22" x14ac:dyDescent="0.35">
      <c r="E6">
        <f t="shared" si="7"/>
        <v>2900</v>
      </c>
      <c r="F6">
        <f t="shared" si="0"/>
        <v>0</v>
      </c>
      <c r="G6">
        <f t="shared" si="1"/>
        <v>0</v>
      </c>
      <c r="H6">
        <f t="shared" si="2"/>
        <v>0</v>
      </c>
      <c r="I6" t="str">
        <f t="shared" si="3"/>
        <v>290 - 320</v>
      </c>
      <c r="S6" t="e">
        <f t="shared" si="4"/>
        <v>#NUM!</v>
      </c>
      <c r="T6" t="e">
        <f t="shared" si="5"/>
        <v>#NUM!</v>
      </c>
      <c r="U6" t="e">
        <f t="shared" si="6"/>
        <v>#NUM!</v>
      </c>
      <c r="V6">
        <v>0.04</v>
      </c>
    </row>
    <row r="7" spans="1:22" x14ac:dyDescent="0.35">
      <c r="E7">
        <f t="shared" si="7"/>
        <v>3200</v>
      </c>
      <c r="F7">
        <f t="shared" si="0"/>
        <v>0</v>
      </c>
      <c r="G7">
        <f t="shared" si="1"/>
        <v>0</v>
      </c>
      <c r="H7">
        <f t="shared" si="2"/>
        <v>0</v>
      </c>
      <c r="I7" t="str">
        <f t="shared" si="3"/>
        <v>320 - 350</v>
      </c>
      <c r="S7" t="e">
        <f t="shared" si="4"/>
        <v>#NUM!</v>
      </c>
      <c r="T7" t="e">
        <f t="shared" si="5"/>
        <v>#NUM!</v>
      </c>
      <c r="U7" t="e">
        <f t="shared" si="6"/>
        <v>#NUM!</v>
      </c>
      <c r="V7">
        <v>0.05</v>
      </c>
    </row>
    <row r="8" spans="1:22" x14ac:dyDescent="0.35">
      <c r="E8">
        <f t="shared" si="7"/>
        <v>3500</v>
      </c>
      <c r="F8">
        <f t="shared" si="0"/>
        <v>0</v>
      </c>
      <c r="G8">
        <f t="shared" si="1"/>
        <v>0</v>
      </c>
      <c r="H8">
        <f t="shared" si="2"/>
        <v>0</v>
      </c>
      <c r="I8" t="str">
        <f t="shared" si="3"/>
        <v>350 - 380</v>
      </c>
      <c r="S8" t="e">
        <f t="shared" si="4"/>
        <v>#NUM!</v>
      </c>
      <c r="T8" t="e">
        <f t="shared" si="5"/>
        <v>#NUM!</v>
      </c>
      <c r="U8" t="e">
        <f t="shared" si="6"/>
        <v>#NUM!</v>
      </c>
      <c r="V8">
        <v>6.0000000000000005E-2</v>
      </c>
    </row>
    <row r="9" spans="1:22" x14ac:dyDescent="0.35">
      <c r="E9">
        <f t="shared" si="7"/>
        <v>3800</v>
      </c>
      <c r="F9">
        <f t="shared" si="0"/>
        <v>0</v>
      </c>
      <c r="G9">
        <f t="shared" si="1"/>
        <v>0</v>
      </c>
      <c r="H9">
        <f t="shared" si="2"/>
        <v>0</v>
      </c>
      <c r="I9" t="str">
        <f t="shared" si="3"/>
        <v>380 - 410</v>
      </c>
      <c r="S9" t="e">
        <f t="shared" si="4"/>
        <v>#NUM!</v>
      </c>
      <c r="T9" t="e">
        <f t="shared" si="5"/>
        <v>#NUM!</v>
      </c>
      <c r="U9" t="e">
        <f t="shared" si="6"/>
        <v>#NUM!</v>
      </c>
      <c r="V9">
        <v>6.9999999999999993E-2</v>
      </c>
    </row>
    <row r="10" spans="1:22" x14ac:dyDescent="0.35">
      <c r="E10">
        <f t="shared" si="7"/>
        <v>4100</v>
      </c>
      <c r="F10">
        <f t="shared" si="0"/>
        <v>0</v>
      </c>
      <c r="G10">
        <f t="shared" si="1"/>
        <v>0</v>
      </c>
      <c r="H10">
        <f t="shared" si="2"/>
        <v>0</v>
      </c>
      <c r="I10" t="str">
        <f t="shared" si="3"/>
        <v>410 - 440</v>
      </c>
      <c r="S10" t="e">
        <f t="shared" si="4"/>
        <v>#NUM!</v>
      </c>
      <c r="T10" t="e">
        <f t="shared" si="5"/>
        <v>#NUM!</v>
      </c>
      <c r="U10" t="e">
        <f t="shared" si="6"/>
        <v>#NUM!</v>
      </c>
      <c r="V10">
        <v>0.08</v>
      </c>
    </row>
    <row r="11" spans="1:22" x14ac:dyDescent="0.35">
      <c r="E11">
        <f t="shared" si="7"/>
        <v>4400</v>
      </c>
      <c r="F11">
        <f t="shared" si="0"/>
        <v>0</v>
      </c>
      <c r="G11">
        <f t="shared" si="1"/>
        <v>0</v>
      </c>
      <c r="H11">
        <f t="shared" si="2"/>
        <v>0</v>
      </c>
      <c r="I11" t="str">
        <f t="shared" si="3"/>
        <v>440 - 470</v>
      </c>
      <c r="S11" t="e">
        <f t="shared" si="4"/>
        <v>#NUM!</v>
      </c>
      <c r="T11" t="e">
        <f t="shared" si="5"/>
        <v>#NUM!</v>
      </c>
      <c r="U11" t="e">
        <f t="shared" si="6"/>
        <v>#NUM!</v>
      </c>
      <c r="V11">
        <v>0.09</v>
      </c>
    </row>
    <row r="12" spans="1:22" x14ac:dyDescent="0.35">
      <c r="E12">
        <f t="shared" si="7"/>
        <v>4700</v>
      </c>
      <c r="F12">
        <f t="shared" si="0"/>
        <v>0</v>
      </c>
      <c r="G12">
        <f t="shared" si="1"/>
        <v>0</v>
      </c>
      <c r="H12">
        <f t="shared" si="2"/>
        <v>0</v>
      </c>
      <c r="I12" t="str">
        <f t="shared" si="3"/>
        <v>470 - 500</v>
      </c>
      <c r="S12" t="e">
        <f t="shared" si="4"/>
        <v>#NUM!</v>
      </c>
      <c r="T12" t="e">
        <f t="shared" si="5"/>
        <v>#NUM!</v>
      </c>
      <c r="U12" t="e">
        <f t="shared" si="6"/>
        <v>#NUM!</v>
      </c>
      <c r="V12">
        <v>9.9999999999999992E-2</v>
      </c>
    </row>
    <row r="13" spans="1:22" x14ac:dyDescent="0.35">
      <c r="E13">
        <f t="shared" si="7"/>
        <v>5000</v>
      </c>
      <c r="F13">
        <f t="shared" si="0"/>
        <v>0</v>
      </c>
      <c r="G13">
        <f t="shared" si="1"/>
        <v>0</v>
      </c>
      <c r="H13">
        <f t="shared" si="2"/>
        <v>0</v>
      </c>
      <c r="I13" t="str">
        <f t="shared" si="3"/>
        <v>500 - 530</v>
      </c>
      <c r="S13" t="e">
        <f t="shared" si="4"/>
        <v>#NUM!</v>
      </c>
      <c r="T13" t="e">
        <f t="shared" si="5"/>
        <v>#NUM!</v>
      </c>
      <c r="U13" t="e">
        <f t="shared" si="6"/>
        <v>#NUM!</v>
      </c>
      <c r="V13">
        <v>0.11</v>
      </c>
    </row>
    <row r="14" spans="1:22" x14ac:dyDescent="0.35">
      <c r="E14">
        <f t="shared" si="7"/>
        <v>5300</v>
      </c>
      <c r="F14">
        <f t="shared" si="0"/>
        <v>0</v>
      </c>
      <c r="G14">
        <f t="shared" si="1"/>
        <v>0</v>
      </c>
      <c r="H14">
        <f t="shared" si="2"/>
        <v>0</v>
      </c>
      <c r="I14" t="str">
        <f t="shared" si="3"/>
        <v>530 - 560</v>
      </c>
      <c r="S14" t="e">
        <f t="shared" si="4"/>
        <v>#NUM!</v>
      </c>
      <c r="T14" t="e">
        <f t="shared" si="5"/>
        <v>#NUM!</v>
      </c>
      <c r="U14" t="e">
        <f t="shared" si="6"/>
        <v>#NUM!</v>
      </c>
      <c r="V14">
        <v>0.12</v>
      </c>
    </row>
    <row r="15" spans="1:22" x14ac:dyDescent="0.35">
      <c r="E15">
        <f t="shared" si="7"/>
        <v>5600</v>
      </c>
      <c r="F15">
        <f t="shared" si="0"/>
        <v>0</v>
      </c>
      <c r="G15">
        <f t="shared" si="1"/>
        <v>0</v>
      </c>
      <c r="H15">
        <f t="shared" si="2"/>
        <v>0</v>
      </c>
      <c r="I15" t="str">
        <f t="shared" si="3"/>
        <v>560 - 590</v>
      </c>
      <c r="S15" t="e">
        <f t="shared" si="4"/>
        <v>#NUM!</v>
      </c>
      <c r="T15" t="e">
        <f t="shared" si="5"/>
        <v>#NUM!</v>
      </c>
      <c r="U15" t="e">
        <f t="shared" si="6"/>
        <v>#NUM!</v>
      </c>
      <c r="V15">
        <v>0.13</v>
      </c>
    </row>
    <row r="16" spans="1:22" x14ac:dyDescent="0.35">
      <c r="E16">
        <f t="shared" si="7"/>
        <v>5900</v>
      </c>
      <c r="F16">
        <f t="shared" si="0"/>
        <v>0</v>
      </c>
      <c r="G16">
        <f t="shared" si="1"/>
        <v>0</v>
      </c>
      <c r="H16">
        <f t="shared" si="2"/>
        <v>0</v>
      </c>
      <c r="I16" t="str">
        <f t="shared" si="3"/>
        <v>590 - 620</v>
      </c>
      <c r="S16" t="e">
        <f t="shared" si="4"/>
        <v>#NUM!</v>
      </c>
      <c r="T16" t="e">
        <f t="shared" si="5"/>
        <v>#NUM!</v>
      </c>
      <c r="U16" t="e">
        <f t="shared" si="6"/>
        <v>#NUM!</v>
      </c>
      <c r="V16">
        <v>0.14000000000000001</v>
      </c>
    </row>
    <row r="17" spans="5:22" x14ac:dyDescent="0.35">
      <c r="E17">
        <f t="shared" si="7"/>
        <v>6200</v>
      </c>
      <c r="F17">
        <f t="shared" si="0"/>
        <v>0</v>
      </c>
      <c r="G17">
        <f t="shared" si="1"/>
        <v>0</v>
      </c>
      <c r="H17">
        <f t="shared" si="2"/>
        <v>0</v>
      </c>
      <c r="I17" t="str">
        <f t="shared" si="3"/>
        <v>620 - 650</v>
      </c>
      <c r="S17" t="e">
        <f t="shared" si="4"/>
        <v>#NUM!</v>
      </c>
      <c r="T17" t="e">
        <f t="shared" si="5"/>
        <v>#NUM!</v>
      </c>
      <c r="U17" t="e">
        <f t="shared" si="6"/>
        <v>#NUM!</v>
      </c>
      <c r="V17">
        <v>0.15000000000000002</v>
      </c>
    </row>
    <row r="18" spans="5:22" x14ac:dyDescent="0.35"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 t="e">
        <f t="shared" si="4"/>
        <v>#NUM!</v>
      </c>
      <c r="T18" t="e">
        <f t="shared" si="5"/>
        <v>#NUM!</v>
      </c>
      <c r="U18" t="e">
        <f t="shared" si="6"/>
        <v>#NUM!</v>
      </c>
      <c r="V18">
        <v>0.16</v>
      </c>
    </row>
    <row r="19" spans="5:22" x14ac:dyDescent="0.35">
      <c r="S19" t="e">
        <f t="shared" si="4"/>
        <v>#NUM!</v>
      </c>
      <c r="T19" t="e">
        <f t="shared" si="5"/>
        <v>#NUM!</v>
      </c>
      <c r="U19" t="e">
        <f t="shared" si="6"/>
        <v>#NUM!</v>
      </c>
      <c r="V19">
        <v>0.17</v>
      </c>
    </row>
    <row r="20" spans="5:22" x14ac:dyDescent="0.35">
      <c r="S20" t="e">
        <f t="shared" si="4"/>
        <v>#NUM!</v>
      </c>
      <c r="T20" t="e">
        <f t="shared" si="5"/>
        <v>#NUM!</v>
      </c>
      <c r="U20" t="e">
        <f t="shared" si="6"/>
        <v>#NUM!</v>
      </c>
      <c r="V20">
        <v>0.18000000000000002</v>
      </c>
    </row>
    <row r="21" spans="5:22" x14ac:dyDescent="0.35">
      <c r="S21" t="e">
        <f t="shared" si="4"/>
        <v>#NUM!</v>
      </c>
      <c r="T21" t="e">
        <f t="shared" si="5"/>
        <v>#NUM!</v>
      </c>
      <c r="U21" t="e">
        <f t="shared" si="6"/>
        <v>#NUM!</v>
      </c>
      <c r="V21">
        <v>0.19</v>
      </c>
    </row>
    <row r="22" spans="5:22" x14ac:dyDescent="0.35">
      <c r="S22" t="e">
        <f t="shared" si="4"/>
        <v>#NUM!</v>
      </c>
      <c r="T22" t="e">
        <f t="shared" si="5"/>
        <v>#NUM!</v>
      </c>
      <c r="U22" t="e">
        <f t="shared" si="6"/>
        <v>#NUM!</v>
      </c>
      <c r="V22">
        <v>0.2</v>
      </c>
    </row>
    <row r="23" spans="5:22" x14ac:dyDescent="0.35">
      <c r="S23" t="e">
        <f t="shared" si="4"/>
        <v>#NUM!</v>
      </c>
      <c r="T23" t="e">
        <f t="shared" si="5"/>
        <v>#NUM!</v>
      </c>
      <c r="U23" t="e">
        <f t="shared" si="6"/>
        <v>#NUM!</v>
      </c>
      <c r="V23">
        <v>0.21000000000000002</v>
      </c>
    </row>
    <row r="24" spans="5:22" x14ac:dyDescent="0.35">
      <c r="S24" t="e">
        <f t="shared" si="4"/>
        <v>#NUM!</v>
      </c>
      <c r="T24" t="e">
        <f t="shared" si="5"/>
        <v>#NUM!</v>
      </c>
      <c r="U24" t="e">
        <f t="shared" si="6"/>
        <v>#NUM!</v>
      </c>
      <c r="V24">
        <v>0.22</v>
      </c>
    </row>
    <row r="25" spans="5:22" x14ac:dyDescent="0.35">
      <c r="S25" t="e">
        <f t="shared" si="4"/>
        <v>#NUM!</v>
      </c>
      <c r="T25" t="e">
        <f t="shared" si="5"/>
        <v>#NUM!</v>
      </c>
      <c r="U25" t="e">
        <f t="shared" si="6"/>
        <v>#NUM!</v>
      </c>
      <c r="V25">
        <v>0.23</v>
      </c>
    </row>
    <row r="26" spans="5:22" x14ac:dyDescent="0.35">
      <c r="S26" t="e">
        <f t="shared" si="4"/>
        <v>#NUM!</v>
      </c>
      <c r="T26" t="e">
        <f t="shared" si="5"/>
        <v>#NUM!</v>
      </c>
      <c r="U26" t="e">
        <f t="shared" si="6"/>
        <v>#NUM!</v>
      </c>
      <c r="V26">
        <v>0.24000000000000002</v>
      </c>
    </row>
    <row r="27" spans="5:22" x14ac:dyDescent="0.35">
      <c r="S27" t="e">
        <f t="shared" si="4"/>
        <v>#NUM!</v>
      </c>
      <c r="T27" t="e">
        <f t="shared" si="5"/>
        <v>#NUM!</v>
      </c>
      <c r="U27" t="e">
        <f t="shared" si="6"/>
        <v>#NUM!</v>
      </c>
      <c r="V27">
        <v>0.25</v>
      </c>
    </row>
    <row r="28" spans="5:22" x14ac:dyDescent="0.35">
      <c r="S28" t="e">
        <f t="shared" si="4"/>
        <v>#NUM!</v>
      </c>
      <c r="T28" t="e">
        <f t="shared" si="5"/>
        <v>#NUM!</v>
      </c>
      <c r="U28" t="e">
        <f t="shared" si="6"/>
        <v>#NUM!</v>
      </c>
      <c r="V28">
        <v>0.26</v>
      </c>
    </row>
    <row r="29" spans="5:22" x14ac:dyDescent="0.35">
      <c r="S29" t="e">
        <f t="shared" si="4"/>
        <v>#NUM!</v>
      </c>
      <c r="T29" t="e">
        <f t="shared" si="5"/>
        <v>#NUM!</v>
      </c>
      <c r="U29" t="e">
        <f t="shared" si="6"/>
        <v>#NUM!</v>
      </c>
      <c r="V29">
        <v>0.27</v>
      </c>
    </row>
    <row r="30" spans="5:22" x14ac:dyDescent="0.35">
      <c r="S30" t="e">
        <f t="shared" si="4"/>
        <v>#NUM!</v>
      </c>
      <c r="T30" t="e">
        <f t="shared" si="5"/>
        <v>#NUM!</v>
      </c>
      <c r="U30" t="e">
        <f t="shared" si="6"/>
        <v>#NUM!</v>
      </c>
      <c r="V30">
        <v>0.28000000000000003</v>
      </c>
    </row>
    <row r="31" spans="5:22" x14ac:dyDescent="0.35">
      <c r="S31" t="e">
        <f t="shared" si="4"/>
        <v>#NUM!</v>
      </c>
      <c r="T31" t="e">
        <f t="shared" si="5"/>
        <v>#NUM!</v>
      </c>
      <c r="U31" t="e">
        <f t="shared" si="6"/>
        <v>#NUM!</v>
      </c>
      <c r="V31">
        <v>0.29000000000000004</v>
      </c>
    </row>
    <row r="32" spans="5:22" x14ac:dyDescent="0.35">
      <c r="S32" t="e">
        <f t="shared" si="4"/>
        <v>#NUM!</v>
      </c>
      <c r="T32" t="e">
        <f t="shared" si="5"/>
        <v>#NUM!</v>
      </c>
      <c r="U32" t="e">
        <f t="shared" si="6"/>
        <v>#NUM!</v>
      </c>
      <c r="V32">
        <v>0.3</v>
      </c>
    </row>
    <row r="33" spans="19:22" x14ac:dyDescent="0.35">
      <c r="S33" t="e">
        <f t="shared" si="4"/>
        <v>#NUM!</v>
      </c>
      <c r="T33" t="e">
        <f t="shared" si="5"/>
        <v>#NUM!</v>
      </c>
      <c r="U33" t="e">
        <f t="shared" si="6"/>
        <v>#NUM!</v>
      </c>
      <c r="V33">
        <v>0.31</v>
      </c>
    </row>
    <row r="34" spans="19:22" x14ac:dyDescent="0.35">
      <c r="S34" t="e">
        <f t="shared" si="4"/>
        <v>#NUM!</v>
      </c>
      <c r="T34" t="e">
        <f t="shared" si="5"/>
        <v>#NUM!</v>
      </c>
      <c r="U34" t="e">
        <f t="shared" si="6"/>
        <v>#NUM!</v>
      </c>
      <c r="V34">
        <v>0.32</v>
      </c>
    </row>
    <row r="35" spans="19:22" x14ac:dyDescent="0.35">
      <c r="S35" t="e">
        <f t="shared" si="4"/>
        <v>#NUM!</v>
      </c>
      <c r="T35" t="e">
        <f t="shared" si="5"/>
        <v>#NUM!</v>
      </c>
      <c r="U35" t="e">
        <f t="shared" si="6"/>
        <v>#NUM!</v>
      </c>
      <c r="V35">
        <v>0.33</v>
      </c>
    </row>
    <row r="36" spans="19:22" x14ac:dyDescent="0.35">
      <c r="S36" t="e">
        <f t="shared" si="4"/>
        <v>#NUM!</v>
      </c>
      <c r="T36" t="e">
        <f t="shared" si="5"/>
        <v>#NUM!</v>
      </c>
      <c r="U36" t="e">
        <f t="shared" si="6"/>
        <v>#NUM!</v>
      </c>
      <c r="V36">
        <v>0.34</v>
      </c>
    </row>
    <row r="37" spans="19:22" x14ac:dyDescent="0.35">
      <c r="S37" t="e">
        <f t="shared" si="4"/>
        <v>#NUM!</v>
      </c>
      <c r="T37" t="e">
        <f t="shared" si="5"/>
        <v>#NUM!</v>
      </c>
      <c r="U37" t="e">
        <f t="shared" si="6"/>
        <v>#NUM!</v>
      </c>
      <c r="V37">
        <v>0.35000000000000003</v>
      </c>
    </row>
    <row r="38" spans="19:22" x14ac:dyDescent="0.35">
      <c r="S38" t="e">
        <f t="shared" si="4"/>
        <v>#NUM!</v>
      </c>
      <c r="T38" t="e">
        <f t="shared" si="5"/>
        <v>#NUM!</v>
      </c>
      <c r="U38" t="e">
        <f t="shared" si="6"/>
        <v>#NUM!</v>
      </c>
      <c r="V38">
        <v>0.36000000000000004</v>
      </c>
    </row>
    <row r="39" spans="19:22" x14ac:dyDescent="0.35">
      <c r="S39" t="e">
        <f t="shared" si="4"/>
        <v>#NUM!</v>
      </c>
      <c r="T39" t="e">
        <f t="shared" si="5"/>
        <v>#NUM!</v>
      </c>
      <c r="U39" t="e">
        <f t="shared" si="6"/>
        <v>#NUM!</v>
      </c>
      <c r="V39">
        <v>0.37</v>
      </c>
    </row>
    <row r="40" spans="19:22" x14ac:dyDescent="0.35">
      <c r="S40" t="e">
        <f t="shared" si="4"/>
        <v>#NUM!</v>
      </c>
      <c r="T40" t="e">
        <f t="shared" si="5"/>
        <v>#NUM!</v>
      </c>
      <c r="U40" t="e">
        <f t="shared" si="6"/>
        <v>#NUM!</v>
      </c>
      <c r="V40">
        <v>0.38</v>
      </c>
    </row>
    <row r="41" spans="19:22" x14ac:dyDescent="0.35">
      <c r="S41" t="e">
        <f t="shared" si="4"/>
        <v>#NUM!</v>
      </c>
      <c r="T41" t="e">
        <f t="shared" si="5"/>
        <v>#NUM!</v>
      </c>
      <c r="U41" t="e">
        <f t="shared" si="6"/>
        <v>#NUM!</v>
      </c>
      <c r="V41">
        <v>0.39</v>
      </c>
    </row>
    <row r="42" spans="19:22" x14ac:dyDescent="0.35">
      <c r="S42" t="e">
        <f t="shared" si="4"/>
        <v>#NUM!</v>
      </c>
      <c r="T42" t="e">
        <f t="shared" si="5"/>
        <v>#NUM!</v>
      </c>
      <c r="U42" t="e">
        <f t="shared" si="6"/>
        <v>#NUM!</v>
      </c>
      <c r="V42">
        <v>0.4</v>
      </c>
    </row>
    <row r="43" spans="19:22" x14ac:dyDescent="0.35">
      <c r="S43" t="e">
        <f t="shared" si="4"/>
        <v>#NUM!</v>
      </c>
      <c r="T43" t="e">
        <f t="shared" si="5"/>
        <v>#NUM!</v>
      </c>
      <c r="U43" t="e">
        <f t="shared" si="6"/>
        <v>#NUM!</v>
      </c>
      <c r="V43">
        <v>0.41000000000000003</v>
      </c>
    </row>
    <row r="44" spans="19:22" x14ac:dyDescent="0.35">
      <c r="S44" t="e">
        <f t="shared" si="4"/>
        <v>#NUM!</v>
      </c>
      <c r="T44" t="e">
        <f t="shared" si="5"/>
        <v>#NUM!</v>
      </c>
      <c r="U44" t="e">
        <f t="shared" si="6"/>
        <v>#NUM!</v>
      </c>
      <c r="V44">
        <v>0.42000000000000004</v>
      </c>
    </row>
    <row r="45" spans="19:22" x14ac:dyDescent="0.35">
      <c r="S45" t="e">
        <f t="shared" si="4"/>
        <v>#NUM!</v>
      </c>
      <c r="T45" t="e">
        <f t="shared" si="5"/>
        <v>#NUM!</v>
      </c>
      <c r="U45" t="e">
        <f t="shared" si="6"/>
        <v>#NUM!</v>
      </c>
      <c r="V45">
        <v>0.43</v>
      </c>
    </row>
    <row r="46" spans="19:22" x14ac:dyDescent="0.35">
      <c r="S46" t="e">
        <f t="shared" si="4"/>
        <v>#NUM!</v>
      </c>
      <c r="T46" t="e">
        <f t="shared" si="5"/>
        <v>#NUM!</v>
      </c>
      <c r="U46" t="e">
        <f t="shared" si="6"/>
        <v>#NUM!</v>
      </c>
      <c r="V46">
        <v>0.44</v>
      </c>
    </row>
    <row r="47" spans="19:22" x14ac:dyDescent="0.35">
      <c r="S47" t="e">
        <f t="shared" si="4"/>
        <v>#NUM!</v>
      </c>
      <c r="T47" t="e">
        <f t="shared" si="5"/>
        <v>#NUM!</v>
      </c>
      <c r="U47" t="e">
        <f t="shared" si="6"/>
        <v>#NUM!</v>
      </c>
      <c r="V47">
        <v>0.45</v>
      </c>
    </row>
    <row r="48" spans="19:22" x14ac:dyDescent="0.35">
      <c r="S48" t="e">
        <f t="shared" si="4"/>
        <v>#NUM!</v>
      </c>
      <c r="T48" t="e">
        <f t="shared" si="5"/>
        <v>#NUM!</v>
      </c>
      <c r="U48" t="e">
        <f t="shared" si="6"/>
        <v>#NUM!</v>
      </c>
      <c r="V48">
        <v>0.46</v>
      </c>
    </row>
    <row r="49" spans="19:22" x14ac:dyDescent="0.35">
      <c r="S49" t="e">
        <f t="shared" si="4"/>
        <v>#NUM!</v>
      </c>
      <c r="T49" t="e">
        <f t="shared" si="5"/>
        <v>#NUM!</v>
      </c>
      <c r="U49" t="e">
        <f t="shared" si="6"/>
        <v>#NUM!</v>
      </c>
      <c r="V49">
        <v>0.47000000000000003</v>
      </c>
    </row>
    <row r="50" spans="19:22" x14ac:dyDescent="0.35">
      <c r="S50" t="e">
        <f t="shared" si="4"/>
        <v>#NUM!</v>
      </c>
      <c r="T50" t="e">
        <f t="shared" si="5"/>
        <v>#NUM!</v>
      </c>
      <c r="U50" t="e">
        <f t="shared" si="6"/>
        <v>#NUM!</v>
      </c>
      <c r="V50">
        <v>0.48000000000000004</v>
      </c>
    </row>
    <row r="51" spans="19:22" x14ac:dyDescent="0.35">
      <c r="S51" t="e">
        <f t="shared" si="4"/>
        <v>#NUM!</v>
      </c>
      <c r="T51" t="e">
        <f t="shared" si="5"/>
        <v>#NUM!</v>
      </c>
      <c r="U51" t="e">
        <f t="shared" si="6"/>
        <v>#NUM!</v>
      </c>
      <c r="V51">
        <v>0.49</v>
      </c>
    </row>
    <row r="52" spans="19:22" x14ac:dyDescent="0.35">
      <c r="S52" t="e">
        <f t="shared" si="4"/>
        <v>#NUM!</v>
      </c>
      <c r="T52" t="e">
        <f t="shared" si="5"/>
        <v>#NUM!</v>
      </c>
      <c r="U52" t="e">
        <f t="shared" si="6"/>
        <v>#NUM!</v>
      </c>
      <c r="V52">
        <v>0.5</v>
      </c>
    </row>
    <row r="53" spans="19:22" x14ac:dyDescent="0.35">
      <c r="S53" t="e">
        <f t="shared" si="4"/>
        <v>#NUM!</v>
      </c>
      <c r="T53" t="e">
        <f t="shared" si="5"/>
        <v>#NUM!</v>
      </c>
      <c r="U53" t="e">
        <f t="shared" si="6"/>
        <v>#NUM!</v>
      </c>
      <c r="V53">
        <v>0.51</v>
      </c>
    </row>
    <row r="54" spans="19:22" x14ac:dyDescent="0.35">
      <c r="S54" t="e">
        <f t="shared" si="4"/>
        <v>#NUM!</v>
      </c>
      <c r="T54" t="e">
        <f t="shared" si="5"/>
        <v>#NUM!</v>
      </c>
      <c r="U54" t="e">
        <f t="shared" si="6"/>
        <v>#NUM!</v>
      </c>
      <c r="V54">
        <v>0.52</v>
      </c>
    </row>
    <row r="55" spans="19:22" x14ac:dyDescent="0.35">
      <c r="S55" t="e">
        <f t="shared" si="4"/>
        <v>#NUM!</v>
      </c>
      <c r="T55" t="e">
        <f t="shared" si="5"/>
        <v>#NUM!</v>
      </c>
      <c r="U55" t="e">
        <f t="shared" si="6"/>
        <v>#NUM!</v>
      </c>
      <c r="V55">
        <v>0.53</v>
      </c>
    </row>
    <row r="56" spans="19:22" x14ac:dyDescent="0.35">
      <c r="S56" t="e">
        <f t="shared" si="4"/>
        <v>#NUM!</v>
      </c>
      <c r="T56" t="e">
        <f t="shared" si="5"/>
        <v>#NUM!</v>
      </c>
      <c r="U56" t="e">
        <f t="shared" si="6"/>
        <v>#NUM!</v>
      </c>
      <c r="V56">
        <v>0.54</v>
      </c>
    </row>
    <row r="57" spans="19:22" x14ac:dyDescent="0.35">
      <c r="S57" t="e">
        <f t="shared" si="4"/>
        <v>#NUM!</v>
      </c>
      <c r="T57" t="e">
        <f t="shared" si="5"/>
        <v>#NUM!</v>
      </c>
      <c r="U57" t="e">
        <f t="shared" si="6"/>
        <v>#NUM!</v>
      </c>
      <c r="V57">
        <v>0.55000000000000004</v>
      </c>
    </row>
    <row r="58" spans="19:22" x14ac:dyDescent="0.35">
      <c r="S58" t="e">
        <f t="shared" si="4"/>
        <v>#NUM!</v>
      </c>
      <c r="T58" t="e">
        <f t="shared" si="5"/>
        <v>#NUM!</v>
      </c>
      <c r="U58" t="e">
        <f t="shared" si="6"/>
        <v>#NUM!</v>
      </c>
      <c r="V58">
        <v>0.56000000000000005</v>
      </c>
    </row>
    <row r="59" spans="19:22" x14ac:dyDescent="0.35">
      <c r="S59" t="e">
        <f t="shared" si="4"/>
        <v>#NUM!</v>
      </c>
      <c r="T59" t="e">
        <f t="shared" si="5"/>
        <v>#NUM!</v>
      </c>
      <c r="U59" t="e">
        <f t="shared" si="6"/>
        <v>#NUM!</v>
      </c>
      <c r="V59">
        <v>0.57000000000000006</v>
      </c>
    </row>
    <row r="60" spans="19:22" x14ac:dyDescent="0.35">
      <c r="S60" t="e">
        <f t="shared" si="4"/>
        <v>#NUM!</v>
      </c>
      <c r="T60" t="e">
        <f t="shared" si="5"/>
        <v>#NUM!</v>
      </c>
      <c r="U60" t="e">
        <f t="shared" si="6"/>
        <v>#NUM!</v>
      </c>
      <c r="V60">
        <v>0.58000000000000007</v>
      </c>
    </row>
    <row r="61" spans="19:22" x14ac:dyDescent="0.35">
      <c r="S61" t="e">
        <f t="shared" si="4"/>
        <v>#NUM!</v>
      </c>
      <c r="T61" t="e">
        <f t="shared" si="5"/>
        <v>#NUM!</v>
      </c>
      <c r="U61" t="e">
        <f t="shared" si="6"/>
        <v>#NUM!</v>
      </c>
      <c r="V61">
        <v>0.59</v>
      </c>
    </row>
    <row r="62" spans="19:22" x14ac:dyDescent="0.35">
      <c r="S62" t="e">
        <f t="shared" si="4"/>
        <v>#NUM!</v>
      </c>
      <c r="T62" t="e">
        <f t="shared" si="5"/>
        <v>#NUM!</v>
      </c>
      <c r="U62" t="e">
        <f t="shared" si="6"/>
        <v>#NUM!</v>
      </c>
      <c r="V62">
        <v>0.6</v>
      </c>
    </row>
    <row r="63" spans="19:22" x14ac:dyDescent="0.35">
      <c r="S63" t="e">
        <f t="shared" si="4"/>
        <v>#NUM!</v>
      </c>
      <c r="T63" t="e">
        <f t="shared" si="5"/>
        <v>#NUM!</v>
      </c>
      <c r="U63" t="e">
        <f t="shared" si="6"/>
        <v>#NUM!</v>
      </c>
      <c r="V63">
        <v>0.61</v>
      </c>
    </row>
    <row r="64" spans="19:22" x14ac:dyDescent="0.35">
      <c r="S64" t="e">
        <f t="shared" si="4"/>
        <v>#NUM!</v>
      </c>
      <c r="T64" t="e">
        <f t="shared" si="5"/>
        <v>#NUM!</v>
      </c>
      <c r="U64" t="e">
        <f t="shared" si="6"/>
        <v>#NUM!</v>
      </c>
      <c r="V64">
        <v>0.62</v>
      </c>
    </row>
    <row r="65" spans="19:22" x14ac:dyDescent="0.35">
      <c r="S65" t="e">
        <f t="shared" si="4"/>
        <v>#NUM!</v>
      </c>
      <c r="T65" t="e">
        <f t="shared" si="5"/>
        <v>#NUM!</v>
      </c>
      <c r="U65" t="e">
        <f t="shared" si="6"/>
        <v>#NUM!</v>
      </c>
      <c r="V65">
        <v>0.63</v>
      </c>
    </row>
    <row r="66" spans="19:22" x14ac:dyDescent="0.35">
      <c r="S66" t="e">
        <f t="shared" si="4"/>
        <v>#NUM!</v>
      </c>
      <c r="T66" t="e">
        <f t="shared" si="5"/>
        <v>#NUM!</v>
      </c>
      <c r="U66" t="e">
        <f t="shared" si="6"/>
        <v>#NUM!</v>
      </c>
      <c r="V66">
        <v>0.64</v>
      </c>
    </row>
    <row r="67" spans="19:22" x14ac:dyDescent="0.35">
      <c r="S67" t="e">
        <f t="shared" ref="S67:S102" si="8">PERCENTILE($A$2:$A$20000,V67)</f>
        <v>#NUM!</v>
      </c>
      <c r="T67" t="e">
        <f t="shared" ref="T67:T102" si="9">PERCENTILE($B$2:$B$20000,V67)</f>
        <v>#NUM!</v>
      </c>
      <c r="U67" t="e">
        <f t="shared" ref="U67:U102" si="10">PERCENTILE($C$2:$C$20000,V67)</f>
        <v>#NUM!</v>
      </c>
      <c r="V67">
        <v>0.65</v>
      </c>
    </row>
    <row r="68" spans="19:22" x14ac:dyDescent="0.35">
      <c r="S68" t="e">
        <f t="shared" si="8"/>
        <v>#NUM!</v>
      </c>
      <c r="T68" t="e">
        <f t="shared" si="9"/>
        <v>#NUM!</v>
      </c>
      <c r="U68" t="e">
        <f t="shared" si="10"/>
        <v>#NUM!</v>
      </c>
      <c r="V68">
        <v>0.66</v>
      </c>
    </row>
    <row r="69" spans="19:22" x14ac:dyDescent="0.35">
      <c r="S69" t="e">
        <f t="shared" si="8"/>
        <v>#NUM!</v>
      </c>
      <c r="T69" t="e">
        <f t="shared" si="9"/>
        <v>#NUM!</v>
      </c>
      <c r="U69" t="e">
        <f t="shared" si="10"/>
        <v>#NUM!</v>
      </c>
      <c r="V69">
        <v>0.67</v>
      </c>
    </row>
    <row r="70" spans="19:22" x14ac:dyDescent="0.35">
      <c r="S70" t="e">
        <f t="shared" si="8"/>
        <v>#NUM!</v>
      </c>
      <c r="T70" t="e">
        <f t="shared" si="9"/>
        <v>#NUM!</v>
      </c>
      <c r="U70" t="e">
        <f t="shared" si="10"/>
        <v>#NUM!</v>
      </c>
      <c r="V70">
        <v>0.68</v>
      </c>
    </row>
    <row r="71" spans="19:22" x14ac:dyDescent="0.35">
      <c r="S71" t="e">
        <f t="shared" si="8"/>
        <v>#NUM!</v>
      </c>
      <c r="T71" t="e">
        <f t="shared" si="9"/>
        <v>#NUM!</v>
      </c>
      <c r="U71" t="e">
        <f t="shared" si="10"/>
        <v>#NUM!</v>
      </c>
      <c r="V71">
        <v>0.69000000000000006</v>
      </c>
    </row>
    <row r="72" spans="19:22" x14ac:dyDescent="0.35">
      <c r="S72" t="e">
        <f t="shared" si="8"/>
        <v>#NUM!</v>
      </c>
      <c r="T72" t="e">
        <f t="shared" si="9"/>
        <v>#NUM!</v>
      </c>
      <c r="U72" t="e">
        <f t="shared" si="10"/>
        <v>#NUM!</v>
      </c>
      <c r="V72">
        <v>0.70000000000000007</v>
      </c>
    </row>
    <row r="73" spans="19:22" x14ac:dyDescent="0.35">
      <c r="S73" t="e">
        <f t="shared" si="8"/>
        <v>#NUM!</v>
      </c>
      <c r="T73" t="e">
        <f t="shared" si="9"/>
        <v>#NUM!</v>
      </c>
      <c r="U73" t="e">
        <f t="shared" si="10"/>
        <v>#NUM!</v>
      </c>
      <c r="V73">
        <v>0.71000000000000008</v>
      </c>
    </row>
    <row r="74" spans="19:22" x14ac:dyDescent="0.35">
      <c r="S74" t="e">
        <f t="shared" si="8"/>
        <v>#NUM!</v>
      </c>
      <c r="T74" t="e">
        <f t="shared" si="9"/>
        <v>#NUM!</v>
      </c>
      <c r="U74" t="e">
        <f t="shared" si="10"/>
        <v>#NUM!</v>
      </c>
      <c r="V74">
        <v>0.72</v>
      </c>
    </row>
    <row r="75" spans="19:22" x14ac:dyDescent="0.35">
      <c r="S75" t="e">
        <f t="shared" si="8"/>
        <v>#NUM!</v>
      </c>
      <c r="T75" t="e">
        <f t="shared" si="9"/>
        <v>#NUM!</v>
      </c>
      <c r="U75" t="e">
        <f t="shared" si="10"/>
        <v>#NUM!</v>
      </c>
      <c r="V75">
        <v>0.73</v>
      </c>
    </row>
    <row r="76" spans="19:22" x14ac:dyDescent="0.35">
      <c r="S76" t="e">
        <f t="shared" si="8"/>
        <v>#NUM!</v>
      </c>
      <c r="T76" t="e">
        <f t="shared" si="9"/>
        <v>#NUM!</v>
      </c>
      <c r="U76" t="e">
        <f t="shared" si="10"/>
        <v>#NUM!</v>
      </c>
      <c r="V76">
        <v>0.74</v>
      </c>
    </row>
    <row r="77" spans="19:22" x14ac:dyDescent="0.35">
      <c r="S77" t="e">
        <f t="shared" si="8"/>
        <v>#NUM!</v>
      </c>
      <c r="T77" t="e">
        <f t="shared" si="9"/>
        <v>#NUM!</v>
      </c>
      <c r="U77" t="e">
        <f t="shared" si="10"/>
        <v>#NUM!</v>
      </c>
      <c r="V77">
        <v>0.75</v>
      </c>
    </row>
    <row r="78" spans="19:22" x14ac:dyDescent="0.35">
      <c r="S78" t="e">
        <f t="shared" si="8"/>
        <v>#NUM!</v>
      </c>
      <c r="T78" t="e">
        <f t="shared" si="9"/>
        <v>#NUM!</v>
      </c>
      <c r="U78" t="e">
        <f t="shared" si="10"/>
        <v>#NUM!</v>
      </c>
      <c r="V78">
        <v>0.76</v>
      </c>
    </row>
    <row r="79" spans="19:22" x14ac:dyDescent="0.35">
      <c r="S79" t="e">
        <f t="shared" si="8"/>
        <v>#NUM!</v>
      </c>
      <c r="T79" t="e">
        <f t="shared" si="9"/>
        <v>#NUM!</v>
      </c>
      <c r="U79" t="e">
        <f t="shared" si="10"/>
        <v>#NUM!</v>
      </c>
      <c r="V79">
        <v>0.77</v>
      </c>
    </row>
    <row r="80" spans="19:22" x14ac:dyDescent="0.35">
      <c r="S80" t="e">
        <f t="shared" si="8"/>
        <v>#NUM!</v>
      </c>
      <c r="T80" t="e">
        <f t="shared" si="9"/>
        <v>#NUM!</v>
      </c>
      <c r="U80" t="e">
        <f t="shared" si="10"/>
        <v>#NUM!</v>
      </c>
      <c r="V80">
        <v>0.78</v>
      </c>
    </row>
    <row r="81" spans="19:22" x14ac:dyDescent="0.35">
      <c r="S81" t="e">
        <f t="shared" si="8"/>
        <v>#NUM!</v>
      </c>
      <c r="T81" t="e">
        <f t="shared" si="9"/>
        <v>#NUM!</v>
      </c>
      <c r="U81" t="e">
        <f t="shared" si="10"/>
        <v>#NUM!</v>
      </c>
      <c r="V81">
        <v>0.79</v>
      </c>
    </row>
    <row r="82" spans="19:22" x14ac:dyDescent="0.35">
      <c r="S82" t="e">
        <f t="shared" si="8"/>
        <v>#NUM!</v>
      </c>
      <c r="T82" t="e">
        <f t="shared" si="9"/>
        <v>#NUM!</v>
      </c>
      <c r="U82" t="e">
        <f t="shared" si="10"/>
        <v>#NUM!</v>
      </c>
      <c r="V82">
        <v>0.8</v>
      </c>
    </row>
    <row r="83" spans="19:22" x14ac:dyDescent="0.35">
      <c r="S83" t="e">
        <f t="shared" si="8"/>
        <v>#NUM!</v>
      </c>
      <c r="T83" t="e">
        <f t="shared" si="9"/>
        <v>#NUM!</v>
      </c>
      <c r="U83" t="e">
        <f t="shared" si="10"/>
        <v>#NUM!</v>
      </c>
      <c r="V83">
        <v>0.81</v>
      </c>
    </row>
    <row r="84" spans="19:22" x14ac:dyDescent="0.35">
      <c r="S84" t="e">
        <f t="shared" si="8"/>
        <v>#NUM!</v>
      </c>
      <c r="T84" t="e">
        <f t="shared" si="9"/>
        <v>#NUM!</v>
      </c>
      <c r="U84" t="e">
        <f t="shared" si="10"/>
        <v>#NUM!</v>
      </c>
      <c r="V84">
        <v>0.82000000000000006</v>
      </c>
    </row>
    <row r="85" spans="19:22" x14ac:dyDescent="0.35">
      <c r="S85" t="e">
        <f t="shared" si="8"/>
        <v>#NUM!</v>
      </c>
      <c r="T85" t="e">
        <f t="shared" si="9"/>
        <v>#NUM!</v>
      </c>
      <c r="U85" t="e">
        <f t="shared" si="10"/>
        <v>#NUM!</v>
      </c>
      <c r="V85">
        <v>0.83000000000000007</v>
      </c>
    </row>
    <row r="86" spans="19:22" x14ac:dyDescent="0.35">
      <c r="S86" t="e">
        <f t="shared" si="8"/>
        <v>#NUM!</v>
      </c>
      <c r="T86" t="e">
        <f t="shared" si="9"/>
        <v>#NUM!</v>
      </c>
      <c r="U86" t="e">
        <f t="shared" si="10"/>
        <v>#NUM!</v>
      </c>
      <c r="V86">
        <v>0.84000000000000008</v>
      </c>
    </row>
    <row r="87" spans="19:22" x14ac:dyDescent="0.35">
      <c r="S87" t="e">
        <f t="shared" si="8"/>
        <v>#NUM!</v>
      </c>
      <c r="T87" t="e">
        <f t="shared" si="9"/>
        <v>#NUM!</v>
      </c>
      <c r="U87" t="e">
        <f t="shared" si="10"/>
        <v>#NUM!</v>
      </c>
      <c r="V87">
        <v>0.85</v>
      </c>
    </row>
    <row r="88" spans="19:22" x14ac:dyDescent="0.35">
      <c r="S88" t="e">
        <f t="shared" si="8"/>
        <v>#NUM!</v>
      </c>
      <c r="T88" t="e">
        <f t="shared" si="9"/>
        <v>#NUM!</v>
      </c>
      <c r="U88" t="e">
        <f t="shared" si="10"/>
        <v>#NUM!</v>
      </c>
      <c r="V88">
        <v>0.86</v>
      </c>
    </row>
    <row r="89" spans="19:22" x14ac:dyDescent="0.35">
      <c r="S89" t="e">
        <f t="shared" si="8"/>
        <v>#NUM!</v>
      </c>
      <c r="T89" t="e">
        <f t="shared" si="9"/>
        <v>#NUM!</v>
      </c>
      <c r="U89" t="e">
        <f t="shared" si="10"/>
        <v>#NUM!</v>
      </c>
      <c r="V89">
        <v>0.87</v>
      </c>
    </row>
    <row r="90" spans="19:22" x14ac:dyDescent="0.35">
      <c r="S90" t="e">
        <f t="shared" si="8"/>
        <v>#NUM!</v>
      </c>
      <c r="T90" t="e">
        <f t="shared" si="9"/>
        <v>#NUM!</v>
      </c>
      <c r="U90" t="e">
        <f t="shared" si="10"/>
        <v>#NUM!</v>
      </c>
      <c r="V90">
        <v>0.88</v>
      </c>
    </row>
    <row r="91" spans="19:22" x14ac:dyDescent="0.35">
      <c r="S91" t="e">
        <f t="shared" si="8"/>
        <v>#NUM!</v>
      </c>
      <c r="T91" t="e">
        <f t="shared" si="9"/>
        <v>#NUM!</v>
      </c>
      <c r="U91" t="e">
        <f t="shared" si="10"/>
        <v>#NUM!</v>
      </c>
      <c r="V91">
        <v>0.89</v>
      </c>
    </row>
    <row r="92" spans="19:22" x14ac:dyDescent="0.35">
      <c r="S92" t="e">
        <f t="shared" si="8"/>
        <v>#NUM!</v>
      </c>
      <c r="T92" t="e">
        <f t="shared" si="9"/>
        <v>#NUM!</v>
      </c>
      <c r="U92" t="e">
        <f t="shared" si="10"/>
        <v>#NUM!</v>
      </c>
      <c r="V92">
        <v>0.9</v>
      </c>
    </row>
    <row r="93" spans="19:22" x14ac:dyDescent="0.35">
      <c r="S93" t="e">
        <f t="shared" si="8"/>
        <v>#NUM!</v>
      </c>
      <c r="T93" t="e">
        <f t="shared" si="9"/>
        <v>#NUM!</v>
      </c>
      <c r="U93" t="e">
        <f t="shared" si="10"/>
        <v>#NUM!</v>
      </c>
      <c r="V93">
        <v>0.91</v>
      </c>
    </row>
    <row r="94" spans="19:22" x14ac:dyDescent="0.35">
      <c r="S94" t="e">
        <f t="shared" si="8"/>
        <v>#NUM!</v>
      </c>
      <c r="T94" t="e">
        <f t="shared" si="9"/>
        <v>#NUM!</v>
      </c>
      <c r="U94" t="e">
        <f t="shared" si="10"/>
        <v>#NUM!</v>
      </c>
      <c r="V94">
        <v>0.92</v>
      </c>
    </row>
    <row r="95" spans="19:22" x14ac:dyDescent="0.35">
      <c r="S95" t="e">
        <f t="shared" si="8"/>
        <v>#NUM!</v>
      </c>
      <c r="T95" t="e">
        <f t="shared" si="9"/>
        <v>#NUM!</v>
      </c>
      <c r="U95" t="e">
        <f t="shared" si="10"/>
        <v>#NUM!</v>
      </c>
      <c r="V95">
        <v>0.93</v>
      </c>
    </row>
    <row r="96" spans="19:22" x14ac:dyDescent="0.35">
      <c r="S96" t="e">
        <f t="shared" si="8"/>
        <v>#NUM!</v>
      </c>
      <c r="T96" t="e">
        <f t="shared" si="9"/>
        <v>#NUM!</v>
      </c>
      <c r="U96" t="e">
        <f t="shared" si="10"/>
        <v>#NUM!</v>
      </c>
      <c r="V96">
        <v>0.94000000000000006</v>
      </c>
    </row>
    <row r="97" spans="19:22" x14ac:dyDescent="0.35">
      <c r="S97" t="e">
        <f t="shared" si="8"/>
        <v>#NUM!</v>
      </c>
      <c r="T97" t="e">
        <f t="shared" si="9"/>
        <v>#NUM!</v>
      </c>
      <c r="U97" t="e">
        <f t="shared" si="10"/>
        <v>#NUM!</v>
      </c>
      <c r="V97">
        <v>0.95000000000000007</v>
      </c>
    </row>
    <row r="98" spans="19:22" x14ac:dyDescent="0.35">
      <c r="S98" t="e">
        <f t="shared" si="8"/>
        <v>#NUM!</v>
      </c>
      <c r="T98" t="e">
        <f t="shared" si="9"/>
        <v>#NUM!</v>
      </c>
      <c r="U98" t="e">
        <f t="shared" si="10"/>
        <v>#NUM!</v>
      </c>
      <c r="V98">
        <v>0.96000000000000008</v>
      </c>
    </row>
    <row r="99" spans="19:22" x14ac:dyDescent="0.35">
      <c r="S99" t="e">
        <f t="shared" si="8"/>
        <v>#NUM!</v>
      </c>
      <c r="T99" t="e">
        <f t="shared" si="9"/>
        <v>#NUM!</v>
      </c>
      <c r="U99" t="e">
        <f t="shared" si="10"/>
        <v>#NUM!</v>
      </c>
      <c r="V99">
        <v>0.97</v>
      </c>
    </row>
    <row r="100" spans="19:22" x14ac:dyDescent="0.35">
      <c r="S100" t="e">
        <f t="shared" si="8"/>
        <v>#NUM!</v>
      </c>
      <c r="T100" t="e">
        <f t="shared" si="9"/>
        <v>#NUM!</v>
      </c>
      <c r="U100" t="e">
        <f t="shared" si="10"/>
        <v>#NUM!</v>
      </c>
      <c r="V100">
        <v>0.98</v>
      </c>
    </row>
    <row r="101" spans="19:22" x14ac:dyDescent="0.35">
      <c r="S101" t="e">
        <f t="shared" si="8"/>
        <v>#NUM!</v>
      </c>
      <c r="T101" t="e">
        <f t="shared" si="9"/>
        <v>#NUM!</v>
      </c>
      <c r="U101" t="e">
        <f t="shared" si="10"/>
        <v>#NUM!</v>
      </c>
      <c r="V101">
        <v>0.99</v>
      </c>
    </row>
    <row r="102" spans="19:22" x14ac:dyDescent="0.35">
      <c r="S102" t="e">
        <f t="shared" si="8"/>
        <v>#NUM!</v>
      </c>
      <c r="T102" t="e">
        <f t="shared" si="9"/>
        <v>#NUM!</v>
      </c>
      <c r="U102" t="e">
        <f t="shared" si="10"/>
        <v>#NUM!</v>
      </c>
      <c r="V10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workbookViewId="0">
      <selection activeCell="C2" sqref="C2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E2">
        <v>1700</v>
      </c>
      <c r="F2">
        <f>COUNTIF($A$2:$A$20000,"&gt;="&amp;$E2)-COUNTIF($A$2:$A$20000,"&gt;="&amp;$E3)</f>
        <v>0</v>
      </c>
      <c r="G2">
        <f>COUNTIF($B$2:$B$20000,"&gt;="&amp;$E2)-COUNTIF($B$2:$B$20000,"&gt;="&amp;$E3)</f>
        <v>0</v>
      </c>
      <c r="H2">
        <f>COUNTIF($C$2:$C$20000,"&gt;="&amp;$E2)-COUNTIF($C$2:$C$20000,"&gt;="&amp;$E3)</f>
        <v>0</v>
      </c>
      <c r="I2" t="str">
        <f>E2/10&amp;" - "&amp;E3/10</f>
        <v>170 - 200</v>
      </c>
      <c r="S2" t="e">
        <f>PERCENTILE($A$2:$A$3117,V2)</f>
        <v>#NUM!</v>
      </c>
      <c r="T2" t="e">
        <f>PERCENTILE($B$2:$B$3117,V2)</f>
        <v>#NUM!</v>
      </c>
      <c r="U2" t="e">
        <f>PERCENTILE($C$2:$C$20000,V2)</f>
        <v>#NUM!</v>
      </c>
      <c r="V2">
        <v>0</v>
      </c>
    </row>
    <row r="3" spans="1:22" x14ac:dyDescent="0.35">
      <c r="E3">
        <f>E2+300</f>
        <v>2000</v>
      </c>
      <c r="F3">
        <f t="shared" ref="F3:F18" si="0">COUNTIF($A$2:$A$20000,"&gt;="&amp;$E3)-COUNTIF($A$2:$A$20000,"&gt;="&amp;$E4)</f>
        <v>0</v>
      </c>
      <c r="G3">
        <f t="shared" ref="G3:G18" si="1">COUNTIF($B$2:$B$20000,"&gt;="&amp;$E3)-COUNTIF($B$2:$B$20000,"&gt;="&amp;$E4)</f>
        <v>0</v>
      </c>
      <c r="H3">
        <f t="shared" ref="H3:H18" si="2">COUNTIF($C$2:$C$20000,"&gt;="&amp;$E3)-COUNTIF($C$2:$C$20000,"&gt;="&amp;$E4)</f>
        <v>0</v>
      </c>
      <c r="I3" t="str">
        <f t="shared" ref="I3:I18" si="3">E3/10&amp;" - "&amp;E4/10</f>
        <v>200 - 230</v>
      </c>
      <c r="S3" t="e">
        <f t="shared" ref="S3:S66" si="4">PERCENTILE($A$2:$A$3117,V3)</f>
        <v>#NUM!</v>
      </c>
      <c r="T3" t="e">
        <f t="shared" ref="T3:T66" si="5">PERCENTILE($B$2:$B$3117,V3)</f>
        <v>#NUM!</v>
      </c>
      <c r="U3" t="e">
        <f t="shared" ref="U3:U66" si="6">PERCENTILE($C$2:$C$20000,V3)</f>
        <v>#NUM!</v>
      </c>
      <c r="V3">
        <v>0.01</v>
      </c>
    </row>
    <row r="4" spans="1:22" x14ac:dyDescent="0.35">
      <c r="E4">
        <f t="shared" ref="E4:E18" si="7">E3+300</f>
        <v>2300</v>
      </c>
      <c r="F4">
        <f t="shared" si="0"/>
        <v>0</v>
      </c>
      <c r="G4">
        <f t="shared" si="1"/>
        <v>0</v>
      </c>
      <c r="H4">
        <f t="shared" si="2"/>
        <v>0</v>
      </c>
      <c r="I4" t="str">
        <f t="shared" si="3"/>
        <v>230 - 260</v>
      </c>
      <c r="S4" t="e">
        <f t="shared" si="4"/>
        <v>#NUM!</v>
      </c>
      <c r="T4" t="e">
        <f t="shared" si="5"/>
        <v>#NUM!</v>
      </c>
      <c r="U4" t="e">
        <f t="shared" si="6"/>
        <v>#NUM!</v>
      </c>
      <c r="V4">
        <v>0.02</v>
      </c>
    </row>
    <row r="5" spans="1:22" x14ac:dyDescent="0.35">
      <c r="E5">
        <f t="shared" si="7"/>
        <v>2600</v>
      </c>
      <c r="F5">
        <f t="shared" si="0"/>
        <v>0</v>
      </c>
      <c r="G5">
        <f t="shared" si="1"/>
        <v>0</v>
      </c>
      <c r="H5">
        <f t="shared" si="2"/>
        <v>0</v>
      </c>
      <c r="I5" t="str">
        <f t="shared" si="3"/>
        <v>260 - 290</v>
      </c>
      <c r="S5" t="e">
        <f t="shared" si="4"/>
        <v>#NUM!</v>
      </c>
      <c r="T5" t="e">
        <f t="shared" si="5"/>
        <v>#NUM!</v>
      </c>
      <c r="U5" t="e">
        <f t="shared" si="6"/>
        <v>#NUM!</v>
      </c>
      <c r="V5">
        <v>0.03</v>
      </c>
    </row>
    <row r="6" spans="1:22" x14ac:dyDescent="0.35">
      <c r="E6">
        <f t="shared" si="7"/>
        <v>2900</v>
      </c>
      <c r="F6">
        <f t="shared" si="0"/>
        <v>0</v>
      </c>
      <c r="G6">
        <f t="shared" si="1"/>
        <v>0</v>
      </c>
      <c r="H6">
        <f t="shared" si="2"/>
        <v>0</v>
      </c>
      <c r="I6" t="str">
        <f t="shared" si="3"/>
        <v>290 - 320</v>
      </c>
      <c r="S6" t="e">
        <f t="shared" si="4"/>
        <v>#NUM!</v>
      </c>
      <c r="T6" t="e">
        <f t="shared" si="5"/>
        <v>#NUM!</v>
      </c>
      <c r="U6" t="e">
        <f t="shared" si="6"/>
        <v>#NUM!</v>
      </c>
      <c r="V6">
        <v>0.04</v>
      </c>
    </row>
    <row r="7" spans="1:22" x14ac:dyDescent="0.35">
      <c r="E7">
        <f t="shared" si="7"/>
        <v>3200</v>
      </c>
      <c r="F7">
        <f t="shared" si="0"/>
        <v>0</v>
      </c>
      <c r="G7">
        <f t="shared" si="1"/>
        <v>0</v>
      </c>
      <c r="H7">
        <f t="shared" si="2"/>
        <v>0</v>
      </c>
      <c r="I7" t="str">
        <f t="shared" si="3"/>
        <v>320 - 350</v>
      </c>
      <c r="S7" t="e">
        <f t="shared" si="4"/>
        <v>#NUM!</v>
      </c>
      <c r="T7" t="e">
        <f t="shared" si="5"/>
        <v>#NUM!</v>
      </c>
      <c r="U7" t="e">
        <f t="shared" si="6"/>
        <v>#NUM!</v>
      </c>
      <c r="V7">
        <v>0.05</v>
      </c>
    </row>
    <row r="8" spans="1:22" x14ac:dyDescent="0.35">
      <c r="E8">
        <f t="shared" si="7"/>
        <v>3500</v>
      </c>
      <c r="F8">
        <f t="shared" si="0"/>
        <v>0</v>
      </c>
      <c r="G8">
        <f t="shared" si="1"/>
        <v>0</v>
      </c>
      <c r="H8">
        <f t="shared" si="2"/>
        <v>0</v>
      </c>
      <c r="I8" t="str">
        <f t="shared" si="3"/>
        <v>350 - 380</v>
      </c>
      <c r="S8" t="e">
        <f t="shared" si="4"/>
        <v>#NUM!</v>
      </c>
      <c r="T8" t="e">
        <f t="shared" si="5"/>
        <v>#NUM!</v>
      </c>
      <c r="U8" t="e">
        <f t="shared" si="6"/>
        <v>#NUM!</v>
      </c>
      <c r="V8">
        <v>6.0000000000000005E-2</v>
      </c>
    </row>
    <row r="9" spans="1:22" x14ac:dyDescent="0.35">
      <c r="E9">
        <f t="shared" si="7"/>
        <v>3800</v>
      </c>
      <c r="F9">
        <f t="shared" si="0"/>
        <v>0</v>
      </c>
      <c r="G9">
        <f t="shared" si="1"/>
        <v>0</v>
      </c>
      <c r="H9">
        <f t="shared" si="2"/>
        <v>0</v>
      </c>
      <c r="I9" t="str">
        <f t="shared" si="3"/>
        <v>380 - 410</v>
      </c>
      <c r="S9" t="e">
        <f t="shared" si="4"/>
        <v>#NUM!</v>
      </c>
      <c r="T9" t="e">
        <f t="shared" si="5"/>
        <v>#NUM!</v>
      </c>
      <c r="U9" t="e">
        <f t="shared" si="6"/>
        <v>#NUM!</v>
      </c>
      <c r="V9">
        <v>6.9999999999999993E-2</v>
      </c>
    </row>
    <row r="10" spans="1:22" x14ac:dyDescent="0.35">
      <c r="E10">
        <f t="shared" si="7"/>
        <v>4100</v>
      </c>
      <c r="F10">
        <f t="shared" si="0"/>
        <v>0</v>
      </c>
      <c r="G10">
        <f t="shared" si="1"/>
        <v>0</v>
      </c>
      <c r="H10">
        <f t="shared" si="2"/>
        <v>0</v>
      </c>
      <c r="I10" t="str">
        <f t="shared" si="3"/>
        <v>410 - 440</v>
      </c>
      <c r="S10" t="e">
        <f t="shared" si="4"/>
        <v>#NUM!</v>
      </c>
      <c r="T10" t="e">
        <f t="shared" si="5"/>
        <v>#NUM!</v>
      </c>
      <c r="U10" t="e">
        <f t="shared" si="6"/>
        <v>#NUM!</v>
      </c>
      <c r="V10">
        <v>0.08</v>
      </c>
    </row>
    <row r="11" spans="1:22" x14ac:dyDescent="0.35">
      <c r="E11">
        <f t="shared" si="7"/>
        <v>4400</v>
      </c>
      <c r="F11">
        <f t="shared" si="0"/>
        <v>0</v>
      </c>
      <c r="G11">
        <f t="shared" si="1"/>
        <v>0</v>
      </c>
      <c r="H11">
        <f t="shared" si="2"/>
        <v>0</v>
      </c>
      <c r="I11" t="str">
        <f t="shared" si="3"/>
        <v>440 - 470</v>
      </c>
      <c r="S11" t="e">
        <f t="shared" si="4"/>
        <v>#NUM!</v>
      </c>
      <c r="T11" t="e">
        <f t="shared" si="5"/>
        <v>#NUM!</v>
      </c>
      <c r="U11" t="e">
        <f t="shared" si="6"/>
        <v>#NUM!</v>
      </c>
      <c r="V11">
        <v>0.09</v>
      </c>
    </row>
    <row r="12" spans="1:22" x14ac:dyDescent="0.35">
      <c r="E12">
        <f t="shared" si="7"/>
        <v>4700</v>
      </c>
      <c r="F12">
        <f t="shared" si="0"/>
        <v>0</v>
      </c>
      <c r="G12">
        <f t="shared" si="1"/>
        <v>0</v>
      </c>
      <c r="H12">
        <f t="shared" si="2"/>
        <v>0</v>
      </c>
      <c r="I12" t="str">
        <f t="shared" si="3"/>
        <v>470 - 500</v>
      </c>
      <c r="S12" t="e">
        <f t="shared" si="4"/>
        <v>#NUM!</v>
      </c>
      <c r="T12" t="e">
        <f t="shared" si="5"/>
        <v>#NUM!</v>
      </c>
      <c r="U12" t="e">
        <f t="shared" si="6"/>
        <v>#NUM!</v>
      </c>
      <c r="V12">
        <v>9.9999999999999992E-2</v>
      </c>
    </row>
    <row r="13" spans="1:22" x14ac:dyDescent="0.35">
      <c r="E13">
        <f t="shared" si="7"/>
        <v>5000</v>
      </c>
      <c r="F13">
        <f t="shared" si="0"/>
        <v>0</v>
      </c>
      <c r="G13">
        <f t="shared" si="1"/>
        <v>0</v>
      </c>
      <c r="H13">
        <f t="shared" si="2"/>
        <v>0</v>
      </c>
      <c r="I13" t="str">
        <f t="shared" si="3"/>
        <v>500 - 530</v>
      </c>
      <c r="S13" t="e">
        <f t="shared" si="4"/>
        <v>#NUM!</v>
      </c>
      <c r="T13" t="e">
        <f t="shared" si="5"/>
        <v>#NUM!</v>
      </c>
      <c r="U13" t="e">
        <f t="shared" si="6"/>
        <v>#NUM!</v>
      </c>
      <c r="V13">
        <v>0.11</v>
      </c>
    </row>
    <row r="14" spans="1:22" x14ac:dyDescent="0.35">
      <c r="E14">
        <f t="shared" si="7"/>
        <v>5300</v>
      </c>
      <c r="F14">
        <f t="shared" si="0"/>
        <v>0</v>
      </c>
      <c r="G14">
        <f t="shared" si="1"/>
        <v>0</v>
      </c>
      <c r="H14">
        <f t="shared" si="2"/>
        <v>0</v>
      </c>
      <c r="I14" t="str">
        <f t="shared" si="3"/>
        <v>530 - 560</v>
      </c>
      <c r="S14" t="e">
        <f t="shared" si="4"/>
        <v>#NUM!</v>
      </c>
      <c r="T14" t="e">
        <f t="shared" si="5"/>
        <v>#NUM!</v>
      </c>
      <c r="U14" t="e">
        <f t="shared" si="6"/>
        <v>#NUM!</v>
      </c>
      <c r="V14">
        <v>0.12</v>
      </c>
    </row>
    <row r="15" spans="1:22" x14ac:dyDescent="0.35">
      <c r="E15">
        <f t="shared" si="7"/>
        <v>5600</v>
      </c>
      <c r="F15">
        <f t="shared" si="0"/>
        <v>0</v>
      </c>
      <c r="G15">
        <f t="shared" si="1"/>
        <v>0</v>
      </c>
      <c r="H15">
        <f t="shared" si="2"/>
        <v>0</v>
      </c>
      <c r="I15" t="str">
        <f t="shared" si="3"/>
        <v>560 - 590</v>
      </c>
      <c r="S15" t="e">
        <f t="shared" si="4"/>
        <v>#NUM!</v>
      </c>
      <c r="T15" t="e">
        <f t="shared" si="5"/>
        <v>#NUM!</v>
      </c>
      <c r="U15" t="e">
        <f t="shared" si="6"/>
        <v>#NUM!</v>
      </c>
      <c r="V15">
        <v>0.13</v>
      </c>
    </row>
    <row r="16" spans="1:22" x14ac:dyDescent="0.35">
      <c r="E16">
        <f t="shared" si="7"/>
        <v>5900</v>
      </c>
      <c r="F16">
        <f t="shared" si="0"/>
        <v>0</v>
      </c>
      <c r="G16">
        <f t="shared" si="1"/>
        <v>0</v>
      </c>
      <c r="H16">
        <f t="shared" si="2"/>
        <v>0</v>
      </c>
      <c r="I16" t="str">
        <f t="shared" si="3"/>
        <v>590 - 620</v>
      </c>
      <c r="S16" t="e">
        <f t="shared" si="4"/>
        <v>#NUM!</v>
      </c>
      <c r="T16" t="e">
        <f t="shared" si="5"/>
        <v>#NUM!</v>
      </c>
      <c r="U16" t="e">
        <f t="shared" si="6"/>
        <v>#NUM!</v>
      </c>
      <c r="V16">
        <v>0.14000000000000001</v>
      </c>
    </row>
    <row r="17" spans="5:22" x14ac:dyDescent="0.35">
      <c r="E17">
        <f t="shared" si="7"/>
        <v>6200</v>
      </c>
      <c r="F17">
        <f t="shared" si="0"/>
        <v>0</v>
      </c>
      <c r="G17">
        <f t="shared" si="1"/>
        <v>0</v>
      </c>
      <c r="H17">
        <f t="shared" si="2"/>
        <v>0</v>
      </c>
      <c r="I17" t="str">
        <f t="shared" si="3"/>
        <v>620 - 650</v>
      </c>
      <c r="S17" t="e">
        <f t="shared" si="4"/>
        <v>#NUM!</v>
      </c>
      <c r="T17" t="e">
        <f t="shared" si="5"/>
        <v>#NUM!</v>
      </c>
      <c r="U17" t="e">
        <f t="shared" si="6"/>
        <v>#NUM!</v>
      </c>
      <c r="V17">
        <v>0.15000000000000002</v>
      </c>
    </row>
    <row r="18" spans="5:22" x14ac:dyDescent="0.35"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 t="e">
        <f t="shared" si="4"/>
        <v>#NUM!</v>
      </c>
      <c r="T18" t="e">
        <f t="shared" si="5"/>
        <v>#NUM!</v>
      </c>
      <c r="U18" t="e">
        <f t="shared" si="6"/>
        <v>#NUM!</v>
      </c>
      <c r="V18">
        <v>0.16</v>
      </c>
    </row>
    <row r="19" spans="5:22" x14ac:dyDescent="0.35">
      <c r="S19" t="e">
        <f t="shared" si="4"/>
        <v>#NUM!</v>
      </c>
      <c r="T19" t="e">
        <f t="shared" si="5"/>
        <v>#NUM!</v>
      </c>
      <c r="U19" t="e">
        <f t="shared" si="6"/>
        <v>#NUM!</v>
      </c>
      <c r="V19">
        <v>0.17</v>
      </c>
    </row>
    <row r="20" spans="5:22" x14ac:dyDescent="0.35">
      <c r="S20" t="e">
        <f t="shared" si="4"/>
        <v>#NUM!</v>
      </c>
      <c r="T20" t="e">
        <f t="shared" si="5"/>
        <v>#NUM!</v>
      </c>
      <c r="U20" t="e">
        <f t="shared" si="6"/>
        <v>#NUM!</v>
      </c>
      <c r="V20">
        <v>0.18000000000000002</v>
      </c>
    </row>
    <row r="21" spans="5:22" x14ac:dyDescent="0.35">
      <c r="S21" t="e">
        <f t="shared" si="4"/>
        <v>#NUM!</v>
      </c>
      <c r="T21" t="e">
        <f t="shared" si="5"/>
        <v>#NUM!</v>
      </c>
      <c r="U21" t="e">
        <f t="shared" si="6"/>
        <v>#NUM!</v>
      </c>
      <c r="V21">
        <v>0.19</v>
      </c>
    </row>
    <row r="22" spans="5:22" x14ac:dyDescent="0.35">
      <c r="S22" t="e">
        <f t="shared" si="4"/>
        <v>#NUM!</v>
      </c>
      <c r="T22" t="e">
        <f t="shared" si="5"/>
        <v>#NUM!</v>
      </c>
      <c r="U22" t="e">
        <f t="shared" si="6"/>
        <v>#NUM!</v>
      </c>
      <c r="V22">
        <v>0.2</v>
      </c>
    </row>
    <row r="23" spans="5:22" x14ac:dyDescent="0.35">
      <c r="S23" t="e">
        <f t="shared" si="4"/>
        <v>#NUM!</v>
      </c>
      <c r="T23" t="e">
        <f t="shared" si="5"/>
        <v>#NUM!</v>
      </c>
      <c r="U23" t="e">
        <f t="shared" si="6"/>
        <v>#NUM!</v>
      </c>
      <c r="V23">
        <v>0.21000000000000002</v>
      </c>
    </row>
    <row r="24" spans="5:22" x14ac:dyDescent="0.35">
      <c r="S24" t="e">
        <f t="shared" si="4"/>
        <v>#NUM!</v>
      </c>
      <c r="T24" t="e">
        <f t="shared" si="5"/>
        <v>#NUM!</v>
      </c>
      <c r="U24" t="e">
        <f t="shared" si="6"/>
        <v>#NUM!</v>
      </c>
      <c r="V24">
        <v>0.22</v>
      </c>
    </row>
    <row r="25" spans="5:22" x14ac:dyDescent="0.35">
      <c r="S25" t="e">
        <f t="shared" si="4"/>
        <v>#NUM!</v>
      </c>
      <c r="T25" t="e">
        <f t="shared" si="5"/>
        <v>#NUM!</v>
      </c>
      <c r="U25" t="e">
        <f t="shared" si="6"/>
        <v>#NUM!</v>
      </c>
      <c r="V25">
        <v>0.23</v>
      </c>
    </row>
    <row r="26" spans="5:22" x14ac:dyDescent="0.35">
      <c r="S26" t="e">
        <f t="shared" si="4"/>
        <v>#NUM!</v>
      </c>
      <c r="T26" t="e">
        <f t="shared" si="5"/>
        <v>#NUM!</v>
      </c>
      <c r="U26" t="e">
        <f t="shared" si="6"/>
        <v>#NUM!</v>
      </c>
      <c r="V26">
        <v>0.24000000000000002</v>
      </c>
    </row>
    <row r="27" spans="5:22" x14ac:dyDescent="0.35">
      <c r="S27" t="e">
        <f t="shared" si="4"/>
        <v>#NUM!</v>
      </c>
      <c r="T27" t="e">
        <f t="shared" si="5"/>
        <v>#NUM!</v>
      </c>
      <c r="U27" t="e">
        <f t="shared" si="6"/>
        <v>#NUM!</v>
      </c>
      <c r="V27">
        <v>0.25</v>
      </c>
    </row>
    <row r="28" spans="5:22" x14ac:dyDescent="0.35">
      <c r="S28" t="e">
        <f t="shared" si="4"/>
        <v>#NUM!</v>
      </c>
      <c r="T28" t="e">
        <f t="shared" si="5"/>
        <v>#NUM!</v>
      </c>
      <c r="U28" t="e">
        <f t="shared" si="6"/>
        <v>#NUM!</v>
      </c>
      <c r="V28">
        <v>0.26</v>
      </c>
    </row>
    <row r="29" spans="5:22" x14ac:dyDescent="0.35">
      <c r="S29" t="e">
        <f t="shared" si="4"/>
        <v>#NUM!</v>
      </c>
      <c r="T29" t="e">
        <f t="shared" si="5"/>
        <v>#NUM!</v>
      </c>
      <c r="U29" t="e">
        <f t="shared" si="6"/>
        <v>#NUM!</v>
      </c>
      <c r="V29">
        <v>0.27</v>
      </c>
    </row>
    <row r="30" spans="5:22" x14ac:dyDescent="0.35">
      <c r="S30" t="e">
        <f t="shared" si="4"/>
        <v>#NUM!</v>
      </c>
      <c r="T30" t="e">
        <f t="shared" si="5"/>
        <v>#NUM!</v>
      </c>
      <c r="U30" t="e">
        <f t="shared" si="6"/>
        <v>#NUM!</v>
      </c>
      <c r="V30">
        <v>0.28000000000000003</v>
      </c>
    </row>
    <row r="31" spans="5:22" x14ac:dyDescent="0.35">
      <c r="S31" t="e">
        <f t="shared" si="4"/>
        <v>#NUM!</v>
      </c>
      <c r="T31" t="e">
        <f t="shared" si="5"/>
        <v>#NUM!</v>
      </c>
      <c r="U31" t="e">
        <f t="shared" si="6"/>
        <v>#NUM!</v>
      </c>
      <c r="V31">
        <v>0.29000000000000004</v>
      </c>
    </row>
    <row r="32" spans="5:22" x14ac:dyDescent="0.35">
      <c r="S32" t="e">
        <f t="shared" si="4"/>
        <v>#NUM!</v>
      </c>
      <c r="T32" t="e">
        <f t="shared" si="5"/>
        <v>#NUM!</v>
      </c>
      <c r="U32" t="e">
        <f t="shared" si="6"/>
        <v>#NUM!</v>
      </c>
      <c r="V32">
        <v>0.3</v>
      </c>
    </row>
    <row r="33" spans="19:22" x14ac:dyDescent="0.35">
      <c r="S33" t="e">
        <f t="shared" si="4"/>
        <v>#NUM!</v>
      </c>
      <c r="T33" t="e">
        <f t="shared" si="5"/>
        <v>#NUM!</v>
      </c>
      <c r="U33" t="e">
        <f t="shared" si="6"/>
        <v>#NUM!</v>
      </c>
      <c r="V33">
        <v>0.31</v>
      </c>
    </row>
    <row r="34" spans="19:22" x14ac:dyDescent="0.35">
      <c r="S34" t="e">
        <f t="shared" si="4"/>
        <v>#NUM!</v>
      </c>
      <c r="T34" t="e">
        <f t="shared" si="5"/>
        <v>#NUM!</v>
      </c>
      <c r="U34" t="e">
        <f t="shared" si="6"/>
        <v>#NUM!</v>
      </c>
      <c r="V34">
        <v>0.32</v>
      </c>
    </row>
    <row r="35" spans="19:22" x14ac:dyDescent="0.35">
      <c r="S35" t="e">
        <f t="shared" si="4"/>
        <v>#NUM!</v>
      </c>
      <c r="T35" t="e">
        <f t="shared" si="5"/>
        <v>#NUM!</v>
      </c>
      <c r="U35" t="e">
        <f t="shared" si="6"/>
        <v>#NUM!</v>
      </c>
      <c r="V35">
        <v>0.33</v>
      </c>
    </row>
    <row r="36" spans="19:22" x14ac:dyDescent="0.35">
      <c r="S36" t="e">
        <f t="shared" si="4"/>
        <v>#NUM!</v>
      </c>
      <c r="T36" t="e">
        <f t="shared" si="5"/>
        <v>#NUM!</v>
      </c>
      <c r="U36" t="e">
        <f t="shared" si="6"/>
        <v>#NUM!</v>
      </c>
      <c r="V36">
        <v>0.34</v>
      </c>
    </row>
    <row r="37" spans="19:22" x14ac:dyDescent="0.35">
      <c r="S37" t="e">
        <f t="shared" si="4"/>
        <v>#NUM!</v>
      </c>
      <c r="T37" t="e">
        <f t="shared" si="5"/>
        <v>#NUM!</v>
      </c>
      <c r="U37" t="e">
        <f t="shared" si="6"/>
        <v>#NUM!</v>
      </c>
      <c r="V37">
        <v>0.35000000000000003</v>
      </c>
    </row>
    <row r="38" spans="19:22" x14ac:dyDescent="0.35">
      <c r="S38" t="e">
        <f t="shared" si="4"/>
        <v>#NUM!</v>
      </c>
      <c r="T38" t="e">
        <f t="shared" si="5"/>
        <v>#NUM!</v>
      </c>
      <c r="U38" t="e">
        <f t="shared" si="6"/>
        <v>#NUM!</v>
      </c>
      <c r="V38">
        <v>0.36000000000000004</v>
      </c>
    </row>
    <row r="39" spans="19:22" x14ac:dyDescent="0.35">
      <c r="S39" t="e">
        <f t="shared" si="4"/>
        <v>#NUM!</v>
      </c>
      <c r="T39" t="e">
        <f t="shared" si="5"/>
        <v>#NUM!</v>
      </c>
      <c r="U39" t="e">
        <f t="shared" si="6"/>
        <v>#NUM!</v>
      </c>
      <c r="V39">
        <v>0.37</v>
      </c>
    </row>
    <row r="40" spans="19:22" x14ac:dyDescent="0.35">
      <c r="S40" t="e">
        <f t="shared" si="4"/>
        <v>#NUM!</v>
      </c>
      <c r="T40" t="e">
        <f t="shared" si="5"/>
        <v>#NUM!</v>
      </c>
      <c r="U40" t="e">
        <f t="shared" si="6"/>
        <v>#NUM!</v>
      </c>
      <c r="V40">
        <v>0.38</v>
      </c>
    </row>
    <row r="41" spans="19:22" x14ac:dyDescent="0.35">
      <c r="S41" t="e">
        <f t="shared" si="4"/>
        <v>#NUM!</v>
      </c>
      <c r="T41" t="e">
        <f t="shared" si="5"/>
        <v>#NUM!</v>
      </c>
      <c r="U41" t="e">
        <f t="shared" si="6"/>
        <v>#NUM!</v>
      </c>
      <c r="V41">
        <v>0.39</v>
      </c>
    </row>
    <row r="42" spans="19:22" x14ac:dyDescent="0.35">
      <c r="S42" t="e">
        <f t="shared" si="4"/>
        <v>#NUM!</v>
      </c>
      <c r="T42" t="e">
        <f t="shared" si="5"/>
        <v>#NUM!</v>
      </c>
      <c r="U42" t="e">
        <f t="shared" si="6"/>
        <v>#NUM!</v>
      </c>
      <c r="V42">
        <v>0.4</v>
      </c>
    </row>
    <row r="43" spans="19:22" x14ac:dyDescent="0.35">
      <c r="S43" t="e">
        <f t="shared" si="4"/>
        <v>#NUM!</v>
      </c>
      <c r="T43" t="e">
        <f t="shared" si="5"/>
        <v>#NUM!</v>
      </c>
      <c r="U43" t="e">
        <f t="shared" si="6"/>
        <v>#NUM!</v>
      </c>
      <c r="V43">
        <v>0.41000000000000003</v>
      </c>
    </row>
    <row r="44" spans="19:22" x14ac:dyDescent="0.35">
      <c r="S44" t="e">
        <f t="shared" si="4"/>
        <v>#NUM!</v>
      </c>
      <c r="T44" t="e">
        <f t="shared" si="5"/>
        <v>#NUM!</v>
      </c>
      <c r="U44" t="e">
        <f t="shared" si="6"/>
        <v>#NUM!</v>
      </c>
      <c r="V44">
        <v>0.42000000000000004</v>
      </c>
    </row>
    <row r="45" spans="19:22" x14ac:dyDescent="0.35">
      <c r="S45" t="e">
        <f t="shared" si="4"/>
        <v>#NUM!</v>
      </c>
      <c r="T45" t="e">
        <f t="shared" si="5"/>
        <v>#NUM!</v>
      </c>
      <c r="U45" t="e">
        <f t="shared" si="6"/>
        <v>#NUM!</v>
      </c>
      <c r="V45">
        <v>0.43</v>
      </c>
    </row>
    <row r="46" spans="19:22" x14ac:dyDescent="0.35">
      <c r="S46" t="e">
        <f t="shared" si="4"/>
        <v>#NUM!</v>
      </c>
      <c r="T46" t="e">
        <f t="shared" si="5"/>
        <v>#NUM!</v>
      </c>
      <c r="U46" t="e">
        <f t="shared" si="6"/>
        <v>#NUM!</v>
      </c>
      <c r="V46">
        <v>0.44</v>
      </c>
    </row>
    <row r="47" spans="19:22" x14ac:dyDescent="0.35">
      <c r="S47" t="e">
        <f t="shared" si="4"/>
        <v>#NUM!</v>
      </c>
      <c r="T47" t="e">
        <f t="shared" si="5"/>
        <v>#NUM!</v>
      </c>
      <c r="U47" t="e">
        <f t="shared" si="6"/>
        <v>#NUM!</v>
      </c>
      <c r="V47">
        <v>0.45</v>
      </c>
    </row>
    <row r="48" spans="19:22" x14ac:dyDescent="0.35">
      <c r="S48" t="e">
        <f t="shared" si="4"/>
        <v>#NUM!</v>
      </c>
      <c r="T48" t="e">
        <f t="shared" si="5"/>
        <v>#NUM!</v>
      </c>
      <c r="U48" t="e">
        <f t="shared" si="6"/>
        <v>#NUM!</v>
      </c>
      <c r="V48">
        <v>0.46</v>
      </c>
    </row>
    <row r="49" spans="19:22" x14ac:dyDescent="0.35">
      <c r="S49" t="e">
        <f t="shared" si="4"/>
        <v>#NUM!</v>
      </c>
      <c r="T49" t="e">
        <f t="shared" si="5"/>
        <v>#NUM!</v>
      </c>
      <c r="U49" t="e">
        <f t="shared" si="6"/>
        <v>#NUM!</v>
      </c>
      <c r="V49">
        <v>0.47000000000000003</v>
      </c>
    </row>
    <row r="50" spans="19:22" x14ac:dyDescent="0.35">
      <c r="S50" t="e">
        <f t="shared" si="4"/>
        <v>#NUM!</v>
      </c>
      <c r="T50" t="e">
        <f t="shared" si="5"/>
        <v>#NUM!</v>
      </c>
      <c r="U50" t="e">
        <f t="shared" si="6"/>
        <v>#NUM!</v>
      </c>
      <c r="V50">
        <v>0.48000000000000004</v>
      </c>
    </row>
    <row r="51" spans="19:22" x14ac:dyDescent="0.35">
      <c r="S51" t="e">
        <f t="shared" si="4"/>
        <v>#NUM!</v>
      </c>
      <c r="T51" t="e">
        <f t="shared" si="5"/>
        <v>#NUM!</v>
      </c>
      <c r="U51" t="e">
        <f t="shared" si="6"/>
        <v>#NUM!</v>
      </c>
      <c r="V51">
        <v>0.49</v>
      </c>
    </row>
    <row r="52" spans="19:22" x14ac:dyDescent="0.35">
      <c r="S52" t="e">
        <f t="shared" si="4"/>
        <v>#NUM!</v>
      </c>
      <c r="T52" t="e">
        <f t="shared" si="5"/>
        <v>#NUM!</v>
      </c>
      <c r="U52" t="e">
        <f t="shared" si="6"/>
        <v>#NUM!</v>
      </c>
      <c r="V52">
        <v>0.5</v>
      </c>
    </row>
    <row r="53" spans="19:22" x14ac:dyDescent="0.35">
      <c r="S53" t="e">
        <f t="shared" si="4"/>
        <v>#NUM!</v>
      </c>
      <c r="T53" t="e">
        <f t="shared" si="5"/>
        <v>#NUM!</v>
      </c>
      <c r="U53" t="e">
        <f t="shared" si="6"/>
        <v>#NUM!</v>
      </c>
      <c r="V53">
        <v>0.51</v>
      </c>
    </row>
    <row r="54" spans="19:22" x14ac:dyDescent="0.35">
      <c r="S54" t="e">
        <f t="shared" si="4"/>
        <v>#NUM!</v>
      </c>
      <c r="T54" t="e">
        <f t="shared" si="5"/>
        <v>#NUM!</v>
      </c>
      <c r="U54" t="e">
        <f t="shared" si="6"/>
        <v>#NUM!</v>
      </c>
      <c r="V54">
        <v>0.52</v>
      </c>
    </row>
    <row r="55" spans="19:22" x14ac:dyDescent="0.35">
      <c r="S55" t="e">
        <f t="shared" si="4"/>
        <v>#NUM!</v>
      </c>
      <c r="T55" t="e">
        <f t="shared" si="5"/>
        <v>#NUM!</v>
      </c>
      <c r="U55" t="e">
        <f t="shared" si="6"/>
        <v>#NUM!</v>
      </c>
      <c r="V55">
        <v>0.53</v>
      </c>
    </row>
    <row r="56" spans="19:22" x14ac:dyDescent="0.35">
      <c r="S56" t="e">
        <f t="shared" si="4"/>
        <v>#NUM!</v>
      </c>
      <c r="T56" t="e">
        <f t="shared" si="5"/>
        <v>#NUM!</v>
      </c>
      <c r="U56" t="e">
        <f t="shared" si="6"/>
        <v>#NUM!</v>
      </c>
      <c r="V56">
        <v>0.54</v>
      </c>
    </row>
    <row r="57" spans="19:22" x14ac:dyDescent="0.35">
      <c r="S57" t="e">
        <f t="shared" si="4"/>
        <v>#NUM!</v>
      </c>
      <c r="T57" t="e">
        <f t="shared" si="5"/>
        <v>#NUM!</v>
      </c>
      <c r="U57" t="e">
        <f t="shared" si="6"/>
        <v>#NUM!</v>
      </c>
      <c r="V57">
        <v>0.55000000000000004</v>
      </c>
    </row>
    <row r="58" spans="19:22" x14ac:dyDescent="0.35">
      <c r="S58" t="e">
        <f t="shared" si="4"/>
        <v>#NUM!</v>
      </c>
      <c r="T58" t="e">
        <f t="shared" si="5"/>
        <v>#NUM!</v>
      </c>
      <c r="U58" t="e">
        <f t="shared" si="6"/>
        <v>#NUM!</v>
      </c>
      <c r="V58">
        <v>0.56000000000000005</v>
      </c>
    </row>
    <row r="59" spans="19:22" x14ac:dyDescent="0.35">
      <c r="S59" t="e">
        <f t="shared" si="4"/>
        <v>#NUM!</v>
      </c>
      <c r="T59" t="e">
        <f t="shared" si="5"/>
        <v>#NUM!</v>
      </c>
      <c r="U59" t="e">
        <f t="shared" si="6"/>
        <v>#NUM!</v>
      </c>
      <c r="V59">
        <v>0.57000000000000006</v>
      </c>
    </row>
    <row r="60" spans="19:22" x14ac:dyDescent="0.35">
      <c r="S60" t="e">
        <f t="shared" si="4"/>
        <v>#NUM!</v>
      </c>
      <c r="T60" t="e">
        <f t="shared" si="5"/>
        <v>#NUM!</v>
      </c>
      <c r="U60" t="e">
        <f t="shared" si="6"/>
        <v>#NUM!</v>
      </c>
      <c r="V60">
        <v>0.58000000000000007</v>
      </c>
    </row>
    <row r="61" spans="19:22" x14ac:dyDescent="0.35">
      <c r="S61" t="e">
        <f t="shared" si="4"/>
        <v>#NUM!</v>
      </c>
      <c r="T61" t="e">
        <f t="shared" si="5"/>
        <v>#NUM!</v>
      </c>
      <c r="U61" t="e">
        <f t="shared" si="6"/>
        <v>#NUM!</v>
      </c>
      <c r="V61">
        <v>0.59</v>
      </c>
    </row>
    <row r="62" spans="19:22" x14ac:dyDescent="0.35">
      <c r="S62" t="e">
        <f t="shared" si="4"/>
        <v>#NUM!</v>
      </c>
      <c r="T62" t="e">
        <f t="shared" si="5"/>
        <v>#NUM!</v>
      </c>
      <c r="U62" t="e">
        <f t="shared" si="6"/>
        <v>#NUM!</v>
      </c>
      <c r="V62">
        <v>0.6</v>
      </c>
    </row>
    <row r="63" spans="19:22" x14ac:dyDescent="0.35">
      <c r="S63" t="e">
        <f t="shared" si="4"/>
        <v>#NUM!</v>
      </c>
      <c r="T63" t="e">
        <f t="shared" si="5"/>
        <v>#NUM!</v>
      </c>
      <c r="U63" t="e">
        <f t="shared" si="6"/>
        <v>#NUM!</v>
      </c>
      <c r="V63">
        <v>0.61</v>
      </c>
    </row>
    <row r="64" spans="19:22" x14ac:dyDescent="0.35">
      <c r="S64" t="e">
        <f t="shared" si="4"/>
        <v>#NUM!</v>
      </c>
      <c r="T64" t="e">
        <f t="shared" si="5"/>
        <v>#NUM!</v>
      </c>
      <c r="U64" t="e">
        <f t="shared" si="6"/>
        <v>#NUM!</v>
      </c>
      <c r="V64">
        <v>0.62</v>
      </c>
    </row>
    <row r="65" spans="19:22" x14ac:dyDescent="0.35">
      <c r="S65" t="e">
        <f t="shared" si="4"/>
        <v>#NUM!</v>
      </c>
      <c r="T65" t="e">
        <f t="shared" si="5"/>
        <v>#NUM!</v>
      </c>
      <c r="U65" t="e">
        <f t="shared" si="6"/>
        <v>#NUM!</v>
      </c>
      <c r="V65">
        <v>0.63</v>
      </c>
    </row>
    <row r="66" spans="19:22" x14ac:dyDescent="0.35">
      <c r="S66" t="e">
        <f t="shared" si="4"/>
        <v>#NUM!</v>
      </c>
      <c r="T66" t="e">
        <f t="shared" si="5"/>
        <v>#NUM!</v>
      </c>
      <c r="U66" t="e">
        <f t="shared" si="6"/>
        <v>#NUM!</v>
      </c>
      <c r="V66">
        <v>0.64</v>
      </c>
    </row>
    <row r="67" spans="19:22" x14ac:dyDescent="0.35">
      <c r="S67" t="e">
        <f t="shared" ref="S67:S102" si="8">PERCENTILE($A$2:$A$3117,V67)</f>
        <v>#NUM!</v>
      </c>
      <c r="T67" t="e">
        <f t="shared" ref="T67:T102" si="9">PERCENTILE($B$2:$B$3117,V67)</f>
        <v>#NUM!</v>
      </c>
      <c r="U67" t="e">
        <f t="shared" ref="U67:U102" si="10">PERCENTILE($C$2:$C$20000,V67)</f>
        <v>#NUM!</v>
      </c>
      <c r="V67">
        <v>0.65</v>
      </c>
    </row>
    <row r="68" spans="19:22" x14ac:dyDescent="0.35">
      <c r="S68" t="e">
        <f t="shared" si="8"/>
        <v>#NUM!</v>
      </c>
      <c r="T68" t="e">
        <f t="shared" si="9"/>
        <v>#NUM!</v>
      </c>
      <c r="U68" t="e">
        <f t="shared" si="10"/>
        <v>#NUM!</v>
      </c>
      <c r="V68">
        <v>0.66</v>
      </c>
    </row>
    <row r="69" spans="19:22" x14ac:dyDescent="0.35">
      <c r="S69" t="e">
        <f t="shared" si="8"/>
        <v>#NUM!</v>
      </c>
      <c r="T69" t="e">
        <f t="shared" si="9"/>
        <v>#NUM!</v>
      </c>
      <c r="U69" t="e">
        <f t="shared" si="10"/>
        <v>#NUM!</v>
      </c>
      <c r="V69">
        <v>0.67</v>
      </c>
    </row>
    <row r="70" spans="19:22" x14ac:dyDescent="0.35">
      <c r="S70" t="e">
        <f t="shared" si="8"/>
        <v>#NUM!</v>
      </c>
      <c r="T70" t="e">
        <f t="shared" si="9"/>
        <v>#NUM!</v>
      </c>
      <c r="U70" t="e">
        <f t="shared" si="10"/>
        <v>#NUM!</v>
      </c>
      <c r="V70">
        <v>0.68</v>
      </c>
    </row>
    <row r="71" spans="19:22" x14ac:dyDescent="0.35">
      <c r="S71" t="e">
        <f t="shared" si="8"/>
        <v>#NUM!</v>
      </c>
      <c r="T71" t="e">
        <f t="shared" si="9"/>
        <v>#NUM!</v>
      </c>
      <c r="U71" t="e">
        <f t="shared" si="10"/>
        <v>#NUM!</v>
      </c>
      <c r="V71">
        <v>0.69000000000000006</v>
      </c>
    </row>
    <row r="72" spans="19:22" x14ac:dyDescent="0.35">
      <c r="S72" t="e">
        <f t="shared" si="8"/>
        <v>#NUM!</v>
      </c>
      <c r="T72" t="e">
        <f t="shared" si="9"/>
        <v>#NUM!</v>
      </c>
      <c r="U72" t="e">
        <f t="shared" si="10"/>
        <v>#NUM!</v>
      </c>
      <c r="V72">
        <v>0.70000000000000007</v>
      </c>
    </row>
    <row r="73" spans="19:22" x14ac:dyDescent="0.35">
      <c r="S73" t="e">
        <f t="shared" si="8"/>
        <v>#NUM!</v>
      </c>
      <c r="T73" t="e">
        <f t="shared" si="9"/>
        <v>#NUM!</v>
      </c>
      <c r="U73" t="e">
        <f t="shared" si="10"/>
        <v>#NUM!</v>
      </c>
      <c r="V73">
        <v>0.71000000000000008</v>
      </c>
    </row>
    <row r="74" spans="19:22" x14ac:dyDescent="0.35">
      <c r="S74" t="e">
        <f t="shared" si="8"/>
        <v>#NUM!</v>
      </c>
      <c r="T74" t="e">
        <f t="shared" si="9"/>
        <v>#NUM!</v>
      </c>
      <c r="U74" t="e">
        <f t="shared" si="10"/>
        <v>#NUM!</v>
      </c>
      <c r="V74">
        <v>0.72</v>
      </c>
    </row>
    <row r="75" spans="19:22" x14ac:dyDescent="0.35">
      <c r="S75" t="e">
        <f t="shared" si="8"/>
        <v>#NUM!</v>
      </c>
      <c r="T75" t="e">
        <f t="shared" si="9"/>
        <v>#NUM!</v>
      </c>
      <c r="U75" t="e">
        <f t="shared" si="10"/>
        <v>#NUM!</v>
      </c>
      <c r="V75">
        <v>0.73</v>
      </c>
    </row>
    <row r="76" spans="19:22" x14ac:dyDescent="0.35">
      <c r="S76" t="e">
        <f t="shared" si="8"/>
        <v>#NUM!</v>
      </c>
      <c r="T76" t="e">
        <f t="shared" si="9"/>
        <v>#NUM!</v>
      </c>
      <c r="U76" t="e">
        <f t="shared" si="10"/>
        <v>#NUM!</v>
      </c>
      <c r="V76">
        <v>0.74</v>
      </c>
    </row>
    <row r="77" spans="19:22" x14ac:dyDescent="0.35">
      <c r="S77" t="e">
        <f t="shared" si="8"/>
        <v>#NUM!</v>
      </c>
      <c r="T77" t="e">
        <f t="shared" si="9"/>
        <v>#NUM!</v>
      </c>
      <c r="U77" t="e">
        <f t="shared" si="10"/>
        <v>#NUM!</v>
      </c>
      <c r="V77">
        <v>0.75</v>
      </c>
    </row>
    <row r="78" spans="19:22" x14ac:dyDescent="0.35">
      <c r="S78" t="e">
        <f t="shared" si="8"/>
        <v>#NUM!</v>
      </c>
      <c r="T78" t="e">
        <f t="shared" si="9"/>
        <v>#NUM!</v>
      </c>
      <c r="U78" t="e">
        <f t="shared" si="10"/>
        <v>#NUM!</v>
      </c>
      <c r="V78">
        <v>0.76</v>
      </c>
    </row>
    <row r="79" spans="19:22" x14ac:dyDescent="0.35">
      <c r="S79" t="e">
        <f t="shared" si="8"/>
        <v>#NUM!</v>
      </c>
      <c r="T79" t="e">
        <f t="shared" si="9"/>
        <v>#NUM!</v>
      </c>
      <c r="U79" t="e">
        <f t="shared" si="10"/>
        <v>#NUM!</v>
      </c>
      <c r="V79">
        <v>0.77</v>
      </c>
    </row>
    <row r="80" spans="19:22" x14ac:dyDescent="0.35">
      <c r="S80" t="e">
        <f t="shared" si="8"/>
        <v>#NUM!</v>
      </c>
      <c r="T80" t="e">
        <f t="shared" si="9"/>
        <v>#NUM!</v>
      </c>
      <c r="U80" t="e">
        <f t="shared" si="10"/>
        <v>#NUM!</v>
      </c>
      <c r="V80">
        <v>0.78</v>
      </c>
    </row>
    <row r="81" spans="19:22" x14ac:dyDescent="0.35">
      <c r="S81" t="e">
        <f t="shared" si="8"/>
        <v>#NUM!</v>
      </c>
      <c r="T81" t="e">
        <f t="shared" si="9"/>
        <v>#NUM!</v>
      </c>
      <c r="U81" t="e">
        <f t="shared" si="10"/>
        <v>#NUM!</v>
      </c>
      <c r="V81">
        <v>0.79</v>
      </c>
    </row>
    <row r="82" spans="19:22" x14ac:dyDescent="0.35">
      <c r="S82" t="e">
        <f t="shared" si="8"/>
        <v>#NUM!</v>
      </c>
      <c r="T82" t="e">
        <f t="shared" si="9"/>
        <v>#NUM!</v>
      </c>
      <c r="U82" t="e">
        <f t="shared" si="10"/>
        <v>#NUM!</v>
      </c>
      <c r="V82">
        <v>0.8</v>
      </c>
    </row>
    <row r="83" spans="19:22" x14ac:dyDescent="0.35">
      <c r="S83" t="e">
        <f t="shared" si="8"/>
        <v>#NUM!</v>
      </c>
      <c r="T83" t="e">
        <f t="shared" si="9"/>
        <v>#NUM!</v>
      </c>
      <c r="U83" t="e">
        <f t="shared" si="10"/>
        <v>#NUM!</v>
      </c>
      <c r="V83">
        <v>0.81</v>
      </c>
    </row>
    <row r="84" spans="19:22" x14ac:dyDescent="0.35">
      <c r="S84" t="e">
        <f t="shared" si="8"/>
        <v>#NUM!</v>
      </c>
      <c r="T84" t="e">
        <f t="shared" si="9"/>
        <v>#NUM!</v>
      </c>
      <c r="U84" t="e">
        <f t="shared" si="10"/>
        <v>#NUM!</v>
      </c>
      <c r="V84">
        <v>0.82000000000000006</v>
      </c>
    </row>
    <row r="85" spans="19:22" x14ac:dyDescent="0.35">
      <c r="S85" t="e">
        <f t="shared" si="8"/>
        <v>#NUM!</v>
      </c>
      <c r="T85" t="e">
        <f t="shared" si="9"/>
        <v>#NUM!</v>
      </c>
      <c r="U85" t="e">
        <f t="shared" si="10"/>
        <v>#NUM!</v>
      </c>
      <c r="V85">
        <v>0.83000000000000007</v>
      </c>
    </row>
    <row r="86" spans="19:22" x14ac:dyDescent="0.35">
      <c r="S86" t="e">
        <f t="shared" si="8"/>
        <v>#NUM!</v>
      </c>
      <c r="T86" t="e">
        <f t="shared" si="9"/>
        <v>#NUM!</v>
      </c>
      <c r="U86" t="e">
        <f t="shared" si="10"/>
        <v>#NUM!</v>
      </c>
      <c r="V86">
        <v>0.84000000000000008</v>
      </c>
    </row>
    <row r="87" spans="19:22" x14ac:dyDescent="0.35">
      <c r="S87" t="e">
        <f t="shared" si="8"/>
        <v>#NUM!</v>
      </c>
      <c r="T87" t="e">
        <f t="shared" si="9"/>
        <v>#NUM!</v>
      </c>
      <c r="U87" t="e">
        <f t="shared" si="10"/>
        <v>#NUM!</v>
      </c>
      <c r="V87">
        <v>0.85</v>
      </c>
    </row>
    <row r="88" spans="19:22" x14ac:dyDescent="0.35">
      <c r="S88" t="e">
        <f t="shared" si="8"/>
        <v>#NUM!</v>
      </c>
      <c r="T88" t="e">
        <f t="shared" si="9"/>
        <v>#NUM!</v>
      </c>
      <c r="U88" t="e">
        <f t="shared" si="10"/>
        <v>#NUM!</v>
      </c>
      <c r="V88">
        <v>0.86</v>
      </c>
    </row>
    <row r="89" spans="19:22" x14ac:dyDescent="0.35">
      <c r="S89" t="e">
        <f t="shared" si="8"/>
        <v>#NUM!</v>
      </c>
      <c r="T89" t="e">
        <f t="shared" si="9"/>
        <v>#NUM!</v>
      </c>
      <c r="U89" t="e">
        <f t="shared" si="10"/>
        <v>#NUM!</v>
      </c>
      <c r="V89">
        <v>0.87</v>
      </c>
    </row>
    <row r="90" spans="19:22" x14ac:dyDescent="0.35">
      <c r="S90" t="e">
        <f t="shared" si="8"/>
        <v>#NUM!</v>
      </c>
      <c r="T90" t="e">
        <f t="shared" si="9"/>
        <v>#NUM!</v>
      </c>
      <c r="U90" t="e">
        <f t="shared" si="10"/>
        <v>#NUM!</v>
      </c>
      <c r="V90">
        <v>0.88</v>
      </c>
    </row>
    <row r="91" spans="19:22" x14ac:dyDescent="0.35">
      <c r="S91" t="e">
        <f t="shared" si="8"/>
        <v>#NUM!</v>
      </c>
      <c r="T91" t="e">
        <f t="shared" si="9"/>
        <v>#NUM!</v>
      </c>
      <c r="U91" t="e">
        <f t="shared" si="10"/>
        <v>#NUM!</v>
      </c>
      <c r="V91">
        <v>0.89</v>
      </c>
    </row>
    <row r="92" spans="19:22" x14ac:dyDescent="0.35">
      <c r="S92" t="e">
        <f t="shared" si="8"/>
        <v>#NUM!</v>
      </c>
      <c r="T92" t="e">
        <f t="shared" si="9"/>
        <v>#NUM!</v>
      </c>
      <c r="U92" t="e">
        <f t="shared" si="10"/>
        <v>#NUM!</v>
      </c>
      <c r="V92">
        <v>0.9</v>
      </c>
    </row>
    <row r="93" spans="19:22" x14ac:dyDescent="0.35">
      <c r="S93" t="e">
        <f t="shared" si="8"/>
        <v>#NUM!</v>
      </c>
      <c r="T93" t="e">
        <f t="shared" si="9"/>
        <v>#NUM!</v>
      </c>
      <c r="U93" t="e">
        <f t="shared" si="10"/>
        <v>#NUM!</v>
      </c>
      <c r="V93">
        <v>0.91</v>
      </c>
    </row>
    <row r="94" spans="19:22" x14ac:dyDescent="0.35">
      <c r="S94" t="e">
        <f t="shared" si="8"/>
        <v>#NUM!</v>
      </c>
      <c r="T94" t="e">
        <f t="shared" si="9"/>
        <v>#NUM!</v>
      </c>
      <c r="U94" t="e">
        <f t="shared" si="10"/>
        <v>#NUM!</v>
      </c>
      <c r="V94">
        <v>0.92</v>
      </c>
    </row>
    <row r="95" spans="19:22" x14ac:dyDescent="0.35">
      <c r="S95" t="e">
        <f t="shared" si="8"/>
        <v>#NUM!</v>
      </c>
      <c r="T95" t="e">
        <f t="shared" si="9"/>
        <v>#NUM!</v>
      </c>
      <c r="U95" t="e">
        <f t="shared" si="10"/>
        <v>#NUM!</v>
      </c>
      <c r="V95">
        <v>0.93</v>
      </c>
    </row>
    <row r="96" spans="19:22" x14ac:dyDescent="0.35">
      <c r="S96" t="e">
        <f t="shared" si="8"/>
        <v>#NUM!</v>
      </c>
      <c r="T96" t="e">
        <f t="shared" si="9"/>
        <v>#NUM!</v>
      </c>
      <c r="U96" t="e">
        <f t="shared" si="10"/>
        <v>#NUM!</v>
      </c>
      <c r="V96">
        <v>0.94000000000000006</v>
      </c>
    </row>
    <row r="97" spans="19:22" x14ac:dyDescent="0.35">
      <c r="S97" t="e">
        <f t="shared" si="8"/>
        <v>#NUM!</v>
      </c>
      <c r="T97" t="e">
        <f t="shared" si="9"/>
        <v>#NUM!</v>
      </c>
      <c r="U97" t="e">
        <f t="shared" si="10"/>
        <v>#NUM!</v>
      </c>
      <c r="V97">
        <v>0.95000000000000007</v>
      </c>
    </row>
    <row r="98" spans="19:22" x14ac:dyDescent="0.35">
      <c r="S98" t="e">
        <f t="shared" si="8"/>
        <v>#NUM!</v>
      </c>
      <c r="T98" t="e">
        <f t="shared" si="9"/>
        <v>#NUM!</v>
      </c>
      <c r="U98" t="e">
        <f t="shared" si="10"/>
        <v>#NUM!</v>
      </c>
      <c r="V98">
        <v>0.96000000000000008</v>
      </c>
    </row>
    <row r="99" spans="19:22" x14ac:dyDescent="0.35">
      <c r="S99" t="e">
        <f t="shared" si="8"/>
        <v>#NUM!</v>
      </c>
      <c r="T99" t="e">
        <f t="shared" si="9"/>
        <v>#NUM!</v>
      </c>
      <c r="U99" t="e">
        <f t="shared" si="10"/>
        <v>#NUM!</v>
      </c>
      <c r="V99">
        <v>0.97</v>
      </c>
    </row>
    <row r="100" spans="19:22" x14ac:dyDescent="0.35">
      <c r="S100" t="e">
        <f t="shared" si="8"/>
        <v>#NUM!</v>
      </c>
      <c r="T100" t="e">
        <f t="shared" si="9"/>
        <v>#NUM!</v>
      </c>
      <c r="U100" t="e">
        <f t="shared" si="10"/>
        <v>#NUM!</v>
      </c>
      <c r="V100">
        <v>0.98</v>
      </c>
    </row>
    <row r="101" spans="19:22" x14ac:dyDescent="0.35">
      <c r="S101" t="e">
        <f t="shared" si="8"/>
        <v>#NUM!</v>
      </c>
      <c r="T101" t="e">
        <f t="shared" si="9"/>
        <v>#NUM!</v>
      </c>
      <c r="U101" t="e">
        <f t="shared" si="10"/>
        <v>#NUM!</v>
      </c>
      <c r="V101">
        <v>0.99</v>
      </c>
    </row>
    <row r="102" spans="19:22" x14ac:dyDescent="0.35">
      <c r="S102" t="e">
        <f t="shared" si="8"/>
        <v>#NUM!</v>
      </c>
      <c r="T102" t="e">
        <f t="shared" si="9"/>
        <v>#NUM!</v>
      </c>
      <c r="U102" t="e">
        <f t="shared" si="10"/>
        <v>#NUM!</v>
      </c>
      <c r="V10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4.5" x14ac:dyDescent="0.35"/>
  <sheetData>
    <row r="1" spans="1:1" x14ac:dyDescent="0.35">
      <c r="A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4.5" x14ac:dyDescent="0.35"/>
  <sheetData>
    <row r="1" spans="1:1" x14ac:dyDescent="0.35">
      <c r="A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>
    <row r="1" spans="1:1" x14ac:dyDescent="0.35">
      <c r="A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line</vt:lpstr>
      <vt:lpstr>side street</vt:lpstr>
      <vt:lpstr>base</vt:lpstr>
      <vt:lpstr>v2i</vt:lpstr>
      <vt:lpstr>trad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Dunn</cp:lastModifiedBy>
  <dcterms:created xsi:type="dcterms:W3CDTF">2017-12-09T20:27:19Z</dcterms:created>
  <dcterms:modified xsi:type="dcterms:W3CDTF">2017-12-09T22:21:47Z</dcterms:modified>
</cp:coreProperties>
</file>