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emeilleur\Documents\GitHub\GURPSStuff\MassCombat\other\"/>
    </mc:Choice>
  </mc:AlternateContent>
  <bookViews>
    <workbookView xWindow="0" yWindow="660" windowWidth="15750" windowHeight="213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7" i="1" l="1"/>
  <c r="V117" i="1"/>
  <c r="U117" i="1"/>
  <c r="T117" i="1"/>
  <c r="S117" i="1"/>
  <c r="R117" i="1"/>
  <c r="Q117" i="1"/>
  <c r="P117" i="1"/>
  <c r="X117" i="1" s="1"/>
  <c r="W115" i="1"/>
  <c r="V115" i="1"/>
  <c r="U115" i="1"/>
  <c r="T115" i="1"/>
  <c r="S115" i="1"/>
  <c r="R115" i="1"/>
  <c r="Q115" i="1"/>
  <c r="P115" i="1"/>
  <c r="X115" i="1" s="1"/>
  <c r="W113" i="1"/>
  <c r="V113" i="1"/>
  <c r="U113" i="1"/>
  <c r="T113" i="1"/>
  <c r="S113" i="1"/>
  <c r="R113" i="1"/>
  <c r="Q113" i="1"/>
  <c r="P113" i="1"/>
  <c r="X113" i="1" s="1"/>
  <c r="W111" i="1"/>
  <c r="V111" i="1"/>
  <c r="U111" i="1"/>
  <c r="T111" i="1"/>
  <c r="S111" i="1"/>
  <c r="R111" i="1"/>
  <c r="Q111" i="1"/>
  <c r="P111" i="1"/>
  <c r="X111" i="1" s="1"/>
  <c r="W109" i="1"/>
  <c r="V109" i="1"/>
  <c r="U109" i="1"/>
  <c r="T109" i="1"/>
  <c r="S109" i="1"/>
  <c r="R109" i="1"/>
  <c r="Q109" i="1"/>
  <c r="P109" i="1"/>
  <c r="X109" i="1" s="1"/>
  <c r="W107" i="1"/>
  <c r="V107" i="1"/>
  <c r="U107" i="1"/>
  <c r="T107" i="1"/>
  <c r="S107" i="1"/>
  <c r="R107" i="1"/>
  <c r="Q107" i="1"/>
  <c r="P107" i="1"/>
  <c r="X107" i="1" s="1"/>
  <c r="W105" i="1"/>
  <c r="V105" i="1"/>
  <c r="U105" i="1"/>
  <c r="T105" i="1"/>
  <c r="S105" i="1"/>
  <c r="R105" i="1"/>
  <c r="Q105" i="1"/>
  <c r="P105" i="1"/>
  <c r="X105" i="1" s="1"/>
  <c r="W103" i="1"/>
  <c r="V103" i="1"/>
  <c r="U103" i="1"/>
  <c r="T103" i="1"/>
  <c r="S103" i="1"/>
  <c r="R103" i="1"/>
  <c r="Q103" i="1"/>
  <c r="P103" i="1"/>
  <c r="X103" i="1" s="1"/>
  <c r="W101" i="1"/>
  <c r="V101" i="1"/>
  <c r="U101" i="1"/>
  <c r="T101" i="1"/>
  <c r="S101" i="1"/>
  <c r="R101" i="1"/>
  <c r="Q101" i="1"/>
  <c r="P101" i="1"/>
  <c r="X101" i="1" s="1"/>
  <c r="W99" i="1"/>
  <c r="V99" i="1"/>
  <c r="U99" i="1"/>
  <c r="T99" i="1"/>
  <c r="S99" i="1"/>
  <c r="R99" i="1"/>
  <c r="Q99" i="1"/>
  <c r="P99" i="1"/>
  <c r="X99" i="1" s="1"/>
  <c r="W97" i="1"/>
  <c r="V97" i="1"/>
  <c r="U97" i="1"/>
  <c r="T97" i="1"/>
  <c r="S97" i="1"/>
  <c r="R97" i="1"/>
  <c r="Q97" i="1"/>
  <c r="P97" i="1"/>
  <c r="X97" i="1" s="1"/>
  <c r="W93" i="1"/>
  <c r="V93" i="1"/>
  <c r="U93" i="1"/>
  <c r="T93" i="1"/>
  <c r="S93" i="1"/>
  <c r="R93" i="1"/>
  <c r="Q93" i="1"/>
  <c r="P93" i="1"/>
  <c r="X93" i="1" s="1"/>
  <c r="W91" i="1"/>
  <c r="V91" i="1"/>
  <c r="U91" i="1"/>
  <c r="T91" i="1"/>
  <c r="S91" i="1"/>
  <c r="R91" i="1"/>
  <c r="Q91" i="1"/>
  <c r="P91" i="1"/>
  <c r="X91" i="1" s="1"/>
  <c r="W89" i="1"/>
  <c r="V89" i="1"/>
  <c r="U89" i="1"/>
  <c r="T89" i="1"/>
  <c r="S89" i="1"/>
  <c r="R89" i="1"/>
  <c r="Q89" i="1"/>
  <c r="P89" i="1"/>
  <c r="X89" i="1" s="1"/>
  <c r="W87" i="1"/>
  <c r="V87" i="1"/>
  <c r="U87" i="1"/>
  <c r="T87" i="1"/>
  <c r="S87" i="1"/>
  <c r="R87" i="1"/>
  <c r="Q87" i="1"/>
  <c r="P87" i="1"/>
  <c r="X87" i="1" s="1"/>
  <c r="W85" i="1"/>
  <c r="V85" i="1"/>
  <c r="U85" i="1"/>
  <c r="T85" i="1"/>
  <c r="S85" i="1"/>
  <c r="R85" i="1"/>
  <c r="Q85" i="1"/>
  <c r="P85" i="1"/>
  <c r="X85" i="1" s="1"/>
  <c r="W83" i="1"/>
  <c r="V83" i="1"/>
  <c r="U83" i="1"/>
  <c r="T83" i="1"/>
  <c r="S83" i="1"/>
  <c r="R83" i="1"/>
  <c r="Q83" i="1"/>
  <c r="P83" i="1"/>
  <c r="X83" i="1" s="1"/>
  <c r="W81" i="1"/>
  <c r="V81" i="1"/>
  <c r="U81" i="1"/>
  <c r="T81" i="1"/>
  <c r="S81" i="1"/>
  <c r="R81" i="1"/>
  <c r="Q81" i="1"/>
  <c r="P81" i="1"/>
  <c r="X81" i="1" s="1"/>
  <c r="W79" i="1"/>
  <c r="V79" i="1"/>
  <c r="U79" i="1"/>
  <c r="T79" i="1"/>
  <c r="S79" i="1"/>
  <c r="R79" i="1"/>
  <c r="Q79" i="1"/>
  <c r="P79" i="1"/>
  <c r="X79" i="1" s="1"/>
  <c r="W77" i="1"/>
  <c r="V77" i="1"/>
  <c r="U77" i="1"/>
  <c r="T77" i="1"/>
  <c r="S77" i="1"/>
  <c r="R77" i="1"/>
  <c r="Q77" i="1"/>
  <c r="P77" i="1"/>
  <c r="X77" i="1" s="1"/>
  <c r="W75" i="1"/>
  <c r="V75" i="1"/>
  <c r="U75" i="1"/>
  <c r="T75" i="1"/>
  <c r="S75" i="1"/>
  <c r="R75" i="1"/>
  <c r="Q75" i="1"/>
  <c r="P75" i="1"/>
  <c r="X75" i="1" s="1"/>
  <c r="W73" i="1"/>
  <c r="V73" i="1"/>
  <c r="U73" i="1"/>
  <c r="T73" i="1"/>
  <c r="S73" i="1"/>
  <c r="R73" i="1"/>
  <c r="Q73" i="1"/>
  <c r="P73" i="1"/>
  <c r="X73" i="1" s="1"/>
  <c r="W71" i="1"/>
  <c r="V71" i="1"/>
  <c r="U71" i="1"/>
  <c r="T71" i="1"/>
  <c r="S71" i="1"/>
  <c r="R71" i="1"/>
  <c r="Q71" i="1"/>
  <c r="P71" i="1"/>
  <c r="X71" i="1" s="1"/>
  <c r="W69" i="1"/>
  <c r="V69" i="1"/>
  <c r="U69" i="1"/>
  <c r="T69" i="1"/>
  <c r="S69" i="1"/>
  <c r="R69" i="1"/>
  <c r="Q69" i="1"/>
  <c r="P69" i="1"/>
  <c r="X69" i="1" s="1"/>
  <c r="W67" i="1"/>
  <c r="V67" i="1"/>
  <c r="U67" i="1"/>
  <c r="T67" i="1"/>
  <c r="S67" i="1"/>
  <c r="R67" i="1"/>
  <c r="Q67" i="1"/>
  <c r="P67" i="1"/>
  <c r="X67" i="1" s="1"/>
  <c r="W65" i="1"/>
  <c r="V65" i="1"/>
  <c r="U65" i="1"/>
  <c r="T65" i="1"/>
  <c r="S65" i="1"/>
  <c r="R65" i="1"/>
  <c r="Q65" i="1"/>
  <c r="P65" i="1"/>
  <c r="X65" i="1" s="1"/>
  <c r="W63" i="1"/>
  <c r="V63" i="1"/>
  <c r="U63" i="1"/>
  <c r="T63" i="1"/>
  <c r="S63" i="1"/>
  <c r="R63" i="1"/>
  <c r="Q63" i="1"/>
  <c r="P63" i="1"/>
  <c r="X63" i="1" s="1"/>
  <c r="W59" i="1"/>
  <c r="V59" i="1"/>
  <c r="U59" i="1"/>
  <c r="T59" i="1"/>
  <c r="S59" i="1"/>
  <c r="R59" i="1"/>
  <c r="Q59" i="1"/>
  <c r="P59" i="1"/>
  <c r="X59" i="1" s="1"/>
  <c r="W55" i="1"/>
  <c r="V55" i="1"/>
  <c r="U55" i="1"/>
  <c r="T55" i="1"/>
  <c r="S55" i="1"/>
  <c r="R55" i="1"/>
  <c r="Q55" i="1"/>
  <c r="P55" i="1"/>
  <c r="X55" i="1" s="1"/>
  <c r="W53" i="1"/>
  <c r="V53" i="1"/>
  <c r="U53" i="1"/>
  <c r="T53" i="1"/>
  <c r="S53" i="1"/>
  <c r="R53" i="1"/>
  <c r="Q53" i="1"/>
  <c r="P53" i="1"/>
  <c r="X53" i="1" s="1"/>
  <c r="W51" i="1"/>
  <c r="V51" i="1"/>
  <c r="U51" i="1"/>
  <c r="T51" i="1"/>
  <c r="S51" i="1"/>
  <c r="R51" i="1"/>
  <c r="Q51" i="1"/>
  <c r="P51" i="1"/>
  <c r="X51" i="1" s="1"/>
  <c r="W49" i="1"/>
  <c r="V49" i="1"/>
  <c r="U49" i="1"/>
  <c r="T49" i="1"/>
  <c r="S49" i="1"/>
  <c r="R49" i="1"/>
  <c r="Q49" i="1"/>
  <c r="P49" i="1"/>
  <c r="X49" i="1" s="1"/>
  <c r="W47" i="1"/>
  <c r="V47" i="1"/>
  <c r="U47" i="1"/>
  <c r="T47" i="1"/>
  <c r="S47" i="1"/>
  <c r="R47" i="1"/>
  <c r="Q47" i="1"/>
  <c r="P47" i="1"/>
  <c r="X47" i="1" s="1"/>
  <c r="W45" i="1"/>
  <c r="V45" i="1"/>
  <c r="U45" i="1"/>
  <c r="T45" i="1"/>
  <c r="S45" i="1"/>
  <c r="R45" i="1"/>
  <c r="Q45" i="1"/>
  <c r="P45" i="1"/>
  <c r="X45" i="1" s="1"/>
  <c r="W41" i="1"/>
  <c r="V41" i="1"/>
  <c r="U41" i="1"/>
  <c r="T41" i="1"/>
  <c r="S41" i="1"/>
  <c r="R41" i="1"/>
  <c r="Q41" i="1"/>
  <c r="P41" i="1"/>
  <c r="X41" i="1" s="1"/>
  <c r="W37" i="1"/>
  <c r="V37" i="1"/>
  <c r="U37" i="1"/>
  <c r="T37" i="1"/>
  <c r="S37" i="1"/>
  <c r="R37" i="1"/>
  <c r="Q37" i="1"/>
  <c r="P37" i="1"/>
  <c r="X37" i="1" s="1"/>
  <c r="W33" i="1"/>
  <c r="V33" i="1"/>
  <c r="U33" i="1"/>
  <c r="T33" i="1"/>
  <c r="S33" i="1"/>
  <c r="R33" i="1"/>
  <c r="Q33" i="1"/>
  <c r="P33" i="1"/>
  <c r="X33" i="1" s="1"/>
  <c r="W29" i="1"/>
  <c r="V29" i="1"/>
  <c r="U29" i="1"/>
  <c r="T29" i="1"/>
  <c r="S29" i="1"/>
  <c r="R29" i="1"/>
  <c r="Q29" i="1"/>
  <c r="P29" i="1"/>
  <c r="X29" i="1" s="1"/>
  <c r="W25" i="1"/>
  <c r="V25" i="1"/>
  <c r="U25" i="1"/>
  <c r="T25" i="1"/>
  <c r="S25" i="1"/>
  <c r="R25" i="1"/>
  <c r="Q25" i="1"/>
  <c r="P25" i="1"/>
  <c r="X25" i="1" s="1"/>
  <c r="W21" i="1"/>
  <c r="V21" i="1"/>
  <c r="U21" i="1"/>
  <c r="T21" i="1"/>
  <c r="S21" i="1"/>
  <c r="R21" i="1"/>
  <c r="Q21" i="1"/>
  <c r="P21" i="1"/>
  <c r="X21" i="1" s="1"/>
  <c r="W17" i="1"/>
  <c r="V17" i="1"/>
  <c r="U17" i="1"/>
  <c r="T17" i="1"/>
  <c r="S17" i="1"/>
  <c r="R17" i="1"/>
  <c r="Q17" i="1"/>
  <c r="P17" i="1"/>
  <c r="X17" i="1" s="1"/>
  <c r="W13" i="1"/>
  <c r="V13" i="1"/>
  <c r="U13" i="1"/>
  <c r="T13" i="1"/>
  <c r="S13" i="1"/>
  <c r="R13" i="1"/>
  <c r="Q13" i="1"/>
  <c r="P13" i="1"/>
  <c r="X13" i="1" s="1"/>
  <c r="W9" i="1"/>
  <c r="V9" i="1"/>
  <c r="U9" i="1"/>
  <c r="T9" i="1"/>
  <c r="S9" i="1"/>
  <c r="R9" i="1"/>
  <c r="Q9" i="1"/>
  <c r="P9" i="1"/>
  <c r="X9" i="1" s="1"/>
  <c r="W5" i="1"/>
  <c r="V5" i="1"/>
  <c r="U5" i="1"/>
  <c r="T5" i="1"/>
  <c r="S5" i="1"/>
  <c r="R5" i="1"/>
  <c r="Q5" i="1"/>
  <c r="P5" i="1"/>
  <c r="X5" i="1" s="1"/>
  <c r="W1" i="1"/>
  <c r="Q1" i="1"/>
  <c r="R1" i="1"/>
  <c r="X1" i="1" s="1"/>
  <c r="S1" i="1"/>
  <c r="T1" i="1"/>
  <c r="U1" i="1"/>
  <c r="V1" i="1"/>
  <c r="P1" i="1"/>
  <c r="B55" i="1"/>
  <c r="B41" i="1"/>
  <c r="B37" i="1"/>
  <c r="B33" i="1"/>
  <c r="B29" i="1"/>
  <c r="B25" i="1"/>
  <c r="B21" i="1"/>
  <c r="B17" i="1"/>
  <c r="B13" i="1"/>
  <c r="B9" i="1"/>
  <c r="B5" i="1"/>
  <c r="B1" i="1"/>
  <c r="B59" i="1"/>
  <c r="B53" i="1"/>
  <c r="B51" i="1"/>
  <c r="B49" i="1"/>
  <c r="B47" i="1"/>
  <c r="B45" i="1"/>
</calcChain>
</file>

<file path=xl/sharedStrings.xml><?xml version="1.0" encoding="utf-8"?>
<sst xmlns="http://schemas.openxmlformats.org/spreadsheetml/2006/main" count="333" uniqueCount="204">
  <si>
    <t>Heavy</t>
  </si>
  <si>
    <t>Chariots 4 Cv 4 Mtd 160K 32K 1</t>
  </si>
  <si>
    <t xml:space="preserve">Heavy </t>
  </si>
  <si>
    <t>Infantry 4 – 1 Foot 40K 8K 2</t>
  </si>
  <si>
    <t xml:space="preserve">Horse </t>
  </si>
  <si>
    <t>Archers 2 Cv, F, Rec 2 Mtd 120K 24K 2</t>
  </si>
  <si>
    <t>Artillery 10 Art 2 Mtd 150K 30K 5</t>
  </si>
  <si>
    <t xml:space="preserve">Light </t>
  </si>
  <si>
    <t>Artillery (1)* Art 1 Foot 40K 8K 2</t>
  </si>
  <si>
    <t>Cavalry 2 Cv, Rec 2 Mtd 100K 20K 2</t>
  </si>
  <si>
    <t>Chariots 2 Cv, F 4 Mtd 100K 20K 1</t>
  </si>
  <si>
    <t>Infantry 2 Rec 1 Foot 40K 8K 1</t>
  </si>
  <si>
    <t>Line</t>
  </si>
  <si>
    <t>Infantry 3 F 1 Foot 30K 6K 5</t>
  </si>
  <si>
    <t xml:space="preserve">Medium </t>
  </si>
  <si>
    <t>Cavalry 3 Cv, F 2 Mtd 150K 30K 2</t>
  </si>
  <si>
    <t>Infantry 3 – 1 Foot 30K 6K 1</t>
  </si>
  <si>
    <t>Miners 0.5* Eng 1 Foot 30K 6K 2</t>
  </si>
  <si>
    <t>Mounts 0 T1 1 Mtd 60K 12K 1</t>
  </si>
  <si>
    <t>Musketeers 2 F 1 Foot 30K 6K 4</t>
  </si>
  <si>
    <t>Pikemen 4 (Cv) 1 Foot 60K 12K 2</t>
  </si>
  <si>
    <t>Skirmishers 2 F, Rec 1 Foot 30K 6K 5</t>
  </si>
  <si>
    <t xml:space="preserve">Stone-Age </t>
  </si>
  <si>
    <t>Warriors 1 Rec 1 Foot 25K 5K 0</t>
  </si>
  <si>
    <t>War Beast 20 Arm 4 Foot 400K 80K 2</t>
  </si>
  <si>
    <t>Heavy_Chariots</t>
  </si>
  <si>
    <t>Cv</t>
  </si>
  <si>
    <t>Mtd</t>
  </si>
  <si>
    <t>160K</t>
  </si>
  <si>
    <t>32K</t>
  </si>
  <si>
    <t>Heavy_Infantry</t>
  </si>
  <si>
    <t>–</t>
  </si>
  <si>
    <t>Foot</t>
  </si>
  <si>
    <t>40K</t>
  </si>
  <si>
    <t>8K</t>
  </si>
  <si>
    <t>Horse_Archers</t>
  </si>
  <si>
    <t>Cv,F,Rec</t>
  </si>
  <si>
    <t>120K</t>
  </si>
  <si>
    <t>24K</t>
  </si>
  <si>
    <t>Horse_Artillery</t>
  </si>
  <si>
    <t>Art</t>
  </si>
  <si>
    <t>150K</t>
  </si>
  <si>
    <t>30K</t>
  </si>
  <si>
    <t>Light_Artillery</t>
  </si>
  <si>
    <t>(1)*</t>
  </si>
  <si>
    <t>Light_Cavalry</t>
  </si>
  <si>
    <t>Cv,Rec</t>
  </si>
  <si>
    <t>100K</t>
  </si>
  <si>
    <t>20K</t>
  </si>
  <si>
    <t>Light_Chariots</t>
  </si>
  <si>
    <t>Cv,F</t>
  </si>
  <si>
    <t>Light_Infantry</t>
  </si>
  <si>
    <t>Rec</t>
  </si>
  <si>
    <t>Line_Infantry</t>
  </si>
  <si>
    <t>F</t>
  </si>
  <si>
    <t>6K</t>
  </si>
  <si>
    <t>Medium_Cavalry</t>
  </si>
  <si>
    <t>Medium_Infantry</t>
  </si>
  <si>
    <t>Miners</t>
  </si>
  <si>
    <t>0.5*</t>
  </si>
  <si>
    <t>Eng</t>
  </si>
  <si>
    <t>Mounts</t>
  </si>
  <si>
    <t>T1</t>
  </si>
  <si>
    <t>60K</t>
  </si>
  <si>
    <t>12K</t>
  </si>
  <si>
    <t>Musketeers</t>
  </si>
  <si>
    <t>Pikemen</t>
  </si>
  <si>
    <t>(Cv)</t>
  </si>
  <si>
    <t>Skirmishers</t>
  </si>
  <si>
    <t>F,Rec</t>
  </si>
  <si>
    <t>Stone-Age_Warriors</t>
  </si>
  <si>
    <t>25K</t>
  </si>
  <si>
    <t>5K</t>
  </si>
  <si>
    <t>Arm</t>
  </si>
  <si>
    <t>400K</t>
  </si>
  <si>
    <t>80K</t>
  </si>
  <si>
    <t>War_Beast</t>
  </si>
  <si>
    <t>Heavy_Chariots; 4; Cv; 4; Mtd; 160K; 32K; 1</t>
  </si>
  <si>
    <t>Heavy_Infantry; 4; –; 1; Foot; 40K; 8K; 2</t>
  </si>
  <si>
    <t>Horse_Archers; 2; Cv,F,Rec; 2; Mtd; 120K; 24K; 2</t>
  </si>
  <si>
    <t>Horse_Artillery; 10; Art; 2; Mtd; 150K; 30K; 5</t>
  </si>
  <si>
    <t>Light_Artillery; (1)*; Art; 1; Foot; 40K; 8K; 2</t>
  </si>
  <si>
    <t>Light_Cavalry; 2; Cv,Rec; 2; Mtd; 100K; 20K; 2</t>
  </si>
  <si>
    <t>Light_Chariots; 2; Cv,F; 4; Mtd; 100K; 20K; 1</t>
  </si>
  <si>
    <t>Light_Infantry; 2; Rec; 1; Foot; 40K; 8K; 1</t>
  </si>
  <si>
    <t>Line_Infantry; 3; F; 1; Foot; 30K; 6K; 5</t>
  </si>
  <si>
    <t>Medium_Cavalry; 3; Cv,F; 2; Mtd; 150K; 30K; 2</t>
  </si>
  <si>
    <t>Medium_Infantry; 3; –; 1; Foot; 30K; 6K; 1</t>
  </si>
  <si>
    <t>Miners; 0.5*; Eng; 1; Foot; 30K; 6K; 2</t>
  </si>
  <si>
    <t>Mounts; 0; T1; 1; Mtd; 60K; 12K; 1</t>
  </si>
  <si>
    <t>Musketeers; 2; F; 1; Foot; 30K; 6K; 4</t>
  </si>
  <si>
    <t>Pikemen; 4; (Cv); 1; Foot; 60K; 12K; 2</t>
  </si>
  <si>
    <t>Skirmishers; 2; F,Rec; 1; Foot; 30K; 6K; 5</t>
  </si>
  <si>
    <t>Stone-Age_Warriors; 1; Rec; 1; Foot; 25K; 5K; 0</t>
  </si>
  <si>
    <t>War_Beast; 20; Arm; 4; Foot; 400K; 80K; 2</t>
  </si>
  <si>
    <t>Heavy Chariots; 4; Cv; 4; Mtd; 160K; 32K; 1</t>
  </si>
  <si>
    <t>Heavy Infantry; 4; –; 1; Foot; 40K; 8K; 2</t>
  </si>
  <si>
    <t>Horse Archers; 2; Cv,F,Rec; 2; Mtd; 120K; 24K; 2</t>
  </si>
  <si>
    <t>Horse Artillery; 10; Art; 2; Mtd; 150K; 30K; 5</t>
  </si>
  <si>
    <t>Light Artillery; (1)*; Art; 1; Foot; 40K; 8K; 2</t>
  </si>
  <si>
    <t>Light Cavalry; 2; Cv,Rec; 2; Mtd; 100K; 20K; 2</t>
  </si>
  <si>
    <t>Light Chariots; 2; Cv,F; 4; Mtd; 100K; 20K; 1</t>
  </si>
  <si>
    <t>Light Infantry; 2; Rec; 1; Foot; 40K; 8K; 1</t>
  </si>
  <si>
    <t>Line Infantry; 3; F; 1; Foot; 30K; 6K; 5</t>
  </si>
  <si>
    <t>Medium Cavalry; 3; Cv,F; 2; Mtd; 150K; 30K; 2</t>
  </si>
  <si>
    <t>Medium Infantry; 3; –; 1; Foot; 30K; 6K; 1</t>
  </si>
  <si>
    <t>Stone-Age Warriors; 1; Rec; 1; Foot; 25K; 5K; 0</t>
  </si>
  <si>
    <t>War Beast; 20; Arm; 4; Foot; 400K; 80K; 2</t>
  </si>
  <si>
    <t>Nav</t>
  </si>
  <si>
    <t>Coast</t>
  </si>
  <si>
    <t>200K</t>
  </si>
  <si>
    <t>Beasts</t>
  </si>
  <si>
    <t>50K</t>
  </si>
  <si>
    <t>10K</t>
  </si>
  <si>
    <t>SA</t>
  </si>
  <si>
    <t>600K</t>
  </si>
  <si>
    <t>Leviathan</t>
  </si>
  <si>
    <t>1M</t>
  </si>
  <si>
    <t>300K</t>
  </si>
  <si>
    <t>Air</t>
  </si>
  <si>
    <t>800K</t>
  </si>
  <si>
    <t>Giants</t>
  </si>
  <si>
    <t>Sea</t>
  </si>
  <si>
    <t>10M</t>
  </si>
  <si>
    <t>Ogres</t>
  </si>
  <si>
    <t>Titan</t>
  </si>
  <si>
    <t>Amphibious_Warriors</t>
  </si>
  <si>
    <t>Coast,Foot</t>
  </si>
  <si>
    <t>Aquatic_Warriors</t>
  </si>
  <si>
    <t>Battle_Mages</t>
  </si>
  <si>
    <t>Art,C3I,F,Rec</t>
  </si>
  <si>
    <t>Flying_Beasts</t>
  </si>
  <si>
    <t>Air,T1</t>
  </si>
  <si>
    <t>Flying_Cavalry</t>
  </si>
  <si>
    <t>Air,F</t>
  </si>
  <si>
    <t>Flying_Infantry</t>
  </si>
  <si>
    <t>Air,Rec</t>
  </si>
  <si>
    <t>Flying_Leviathan</t>
  </si>
  <si>
    <t>Air,T10</t>
  </si>
  <si>
    <t>Flying_Mages</t>
  </si>
  <si>
    <t>Air,Art,C3I,F,Rec</t>
  </si>
  <si>
    <t>Giant_Flying_Monster</t>
  </si>
  <si>
    <t>Giant_Monster</t>
  </si>
  <si>
    <t>Nav,T10</t>
  </si>
  <si>
    <t>Sea_Monster</t>
  </si>
  <si>
    <t>Nav,T1</t>
  </si>
  <si>
    <t>Arm,Art,Eng</t>
  </si>
  <si>
    <t>Foot,SA</t>
  </si>
  <si>
    <t>Beasts; 1; Cv,Rec; 2; Mtd; 50K; 10K; 0</t>
  </si>
  <si>
    <t>Giants; 20; Arm,Art,Eng; 8; Foot; 800K; 40K; 0</t>
  </si>
  <si>
    <t>Leviathan; 250; Nav,T10; –; Sea; 10M; 400K; 0</t>
  </si>
  <si>
    <t>Ogres; 8; –; 4; Foot; 80K; 8K; 0</t>
  </si>
  <si>
    <t>Titan; 400; Arm,Art,Eng; –; Foot; 800K; 40K; 0</t>
  </si>
  <si>
    <t>Boat</t>
  </si>
  <si>
    <t>0.5K</t>
  </si>
  <si>
    <t>Brig</t>
  </si>
  <si>
    <t>Nav,Art,T6</t>
  </si>
  <si>
    <t>15K</t>
  </si>
  <si>
    <t>Cog</t>
  </si>
  <si>
    <t>T5</t>
  </si>
  <si>
    <t>75K</t>
  </si>
  <si>
    <t>7.5K</t>
  </si>
  <si>
    <t>Frigate</t>
  </si>
  <si>
    <t>Nav,Art,T4</t>
  </si>
  <si>
    <t>Galleon</t>
  </si>
  <si>
    <t>750K</t>
  </si>
  <si>
    <t>Large_Boat</t>
  </si>
  <si>
    <t>T2</t>
  </si>
  <si>
    <t>1K</t>
  </si>
  <si>
    <t>Light_Galley</t>
  </si>
  <si>
    <t>70K</t>
  </si>
  <si>
    <t>14K</t>
  </si>
  <si>
    <t>Longship</t>
  </si>
  <si>
    <t>T7</t>
  </si>
  <si>
    <t>Merchant_Galley</t>
  </si>
  <si>
    <t>Nav,T5</t>
  </si>
  <si>
    <t>Ship-of-the-Line</t>
  </si>
  <si>
    <t>Nav,Art,T10</t>
  </si>
  <si>
    <t>4M</t>
  </si>
  <si>
    <t>War_Galley</t>
  </si>
  <si>
    <t>Nav,T3</t>
  </si>
  <si>
    <t>500K</t>
  </si>
  <si>
    <t>Boat; 0; T1; 1; Coast; 5K; 0.5K; 1</t>
  </si>
  <si>
    <t>Brig; 6; Nav,Art,T6; –; Sea; 150K; 15K; 4</t>
  </si>
  <si>
    <t>Cog; 4; T5; –; Sea; 75K; 7.5K; 3</t>
  </si>
  <si>
    <t>Frigate; 150; Nav,Art,T4; –; Sea; 1M; 50K; 5</t>
  </si>
  <si>
    <t>Galleon; 30; Nav,Art,T6; –; Sea; 750K; 75K; 4</t>
  </si>
  <si>
    <t>Longship; 3; T7; –; Coast; 50K; 10K; 2</t>
  </si>
  <si>
    <t>Ship-of-the-Line; 300; Nav,Art,T10; –; Sea; 4M; 400K; 5</t>
  </si>
  <si>
    <t>Amphibious Warriors; 2; Nav; 1; Coast,Foot; 60K; 12K; 0</t>
  </si>
  <si>
    <t>Aquatic Warriors; 2; Nav; 1; Coast; 30K; 6K; 0</t>
  </si>
  <si>
    <t>Battle Mages; 5; Art,C3I,F,Rec; 1; Foot; 200K; 40K; 0</t>
  </si>
  <si>
    <t>Flying Beasts; 1; Air,T1; 2; SA; 120K; 40K; 0</t>
  </si>
  <si>
    <t>Flying Cavalry; 2; Air,F; 2; SA; 600K; 60K; 1</t>
  </si>
  <si>
    <t>Flying Infantry; 2; Air,Rec; 1; Foot,SA; 60K; 20K; 0</t>
  </si>
  <si>
    <t>Flying Leviathan; 150; Air,T10; –; SA; 1M; 40K; 0</t>
  </si>
  <si>
    <t>Flying Mages; 5; Air,Art,C3I,F,Rec; 1; Foot,SA; 300K; 60K; 1</t>
  </si>
  <si>
    <t>Giant Flying Monster; 15; Air; 8; SA; 800K; 40K; 0</t>
  </si>
  <si>
    <t>Giant Monster; 40; Arm; 8; Foot; 800K; 40K; 0</t>
  </si>
  <si>
    <t>Sea Monster; 20; Nav,T1; –; Sea; 1M; 20K; 0</t>
  </si>
  <si>
    <t>Large Boat; 0; T2; 1; Coast; 10K; 1K; 1</t>
  </si>
  <si>
    <t>Light Galley; 3; T1; –; Coast; 70K; 14K; 1</t>
  </si>
  <si>
    <t>Merchant Galley; 4; Nav,T5; –; Coast; 600K; 60K; 2</t>
  </si>
  <si>
    <t>War Galley; 10; Nav,T3; –; Coast; 500K; 100K;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</si>
</sst>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0</v>
      </c>
      <c r="B1" t="str">
        <f>TRIM(A1)&amp;"_"&amp;A3</f>
        <v>Heavy_Chariots 4 Cv 4 Mtd 160K 32K 1</v>
      </c>
      <c r="H1" t="s">
        <v>25</v>
      </c>
      <c r="I1">
        <v>4</v>
      </c>
      <c r="J1" t="s">
        <v>26</v>
      </c>
      <c r="K1">
        <v>4</v>
      </c>
      <c r="L1" t="s">
        <v>27</v>
      </c>
      <c r="M1" t="s">
        <v>28</v>
      </c>
      <c r="N1" t="s">
        <v>29</v>
      </c>
      <c r="O1">
        <v>1</v>
      </c>
      <c r="P1" t="str">
        <f>H1&amp;"; "</f>
        <v xml:space="preserve">Heavy_Chariots; </v>
      </c>
      <c r="Q1" t="str">
        <f t="shared" ref="Q1:W1" si="0">I1&amp;"; "</f>
        <v xml:space="preserve">4; </v>
      </c>
      <c r="R1" t="str">
        <f t="shared" si="0"/>
        <v xml:space="preserve">Cv; </v>
      </c>
      <c r="S1" t="str">
        <f t="shared" si="0"/>
        <v xml:space="preserve">4; </v>
      </c>
      <c r="T1" t="str">
        <f t="shared" si="0"/>
        <v xml:space="preserve">Mtd; </v>
      </c>
      <c r="U1" t="str">
        <f t="shared" si="0"/>
        <v xml:space="preserve">160K; </v>
      </c>
      <c r="V1" t="str">
        <f t="shared" si="0"/>
        <v xml:space="preserve">32K; </v>
      </c>
      <c r="W1">
        <f>O1</f>
        <v>1</v>
      </c>
      <c r="X1" t="str">
        <f>P1&amp;Q1&amp;R1&amp;S1&amp;T1&amp;U1&amp;V1&amp;W1</f>
        <v>Heavy_Chariots; 4; Cv; 4; Mtd; 160K; 32K; 1</v>
      </c>
      <c r="Y1" t="s">
        <v>77</v>
      </c>
    </row>
    <row r="3" spans="1:25" x14ac:dyDescent="0.25">
      <c r="A3" t="s">
        <v>1</v>
      </c>
    </row>
    <row r="5" spans="1:25" x14ac:dyDescent="0.25">
      <c r="A5" t="s">
        <v>2</v>
      </c>
      <c r="B5" t="str">
        <f>TRIM(A5)&amp;"_"&amp;A7</f>
        <v>Heavy_Infantry 4 – 1 Foot 40K 8K 2</v>
      </c>
      <c r="H5" t="s">
        <v>30</v>
      </c>
      <c r="I5">
        <v>4</v>
      </c>
      <c r="J5" t="s">
        <v>31</v>
      </c>
      <c r="K5">
        <v>1</v>
      </c>
      <c r="L5" t="s">
        <v>32</v>
      </c>
      <c r="M5" t="s">
        <v>33</v>
      </c>
      <c r="N5" t="s">
        <v>34</v>
      </c>
      <c r="O5">
        <v>2</v>
      </c>
      <c r="P5" t="str">
        <f>H5&amp;"; "</f>
        <v xml:space="preserve">Heavy_Infantry; </v>
      </c>
      <c r="Q5" t="str">
        <f t="shared" ref="Q5" si="1">I5&amp;"; "</f>
        <v xml:space="preserve">4; </v>
      </c>
      <c r="R5" t="str">
        <f t="shared" ref="R5" si="2">J5&amp;"; "</f>
        <v xml:space="preserve">–; </v>
      </c>
      <c r="S5" t="str">
        <f t="shared" ref="S5" si="3">K5&amp;"; "</f>
        <v xml:space="preserve">1; </v>
      </c>
      <c r="T5" t="str">
        <f t="shared" ref="T5" si="4">L5&amp;"; "</f>
        <v xml:space="preserve">Foot; </v>
      </c>
      <c r="U5" t="str">
        <f t="shared" ref="U5" si="5">M5&amp;"; "</f>
        <v xml:space="preserve">40K; </v>
      </c>
      <c r="V5" t="str">
        <f t="shared" ref="V5" si="6">N5&amp;"; "</f>
        <v xml:space="preserve">8K; </v>
      </c>
      <c r="W5">
        <f>O5</f>
        <v>2</v>
      </c>
      <c r="X5" t="str">
        <f>P5&amp;Q5&amp;R5&amp;S5&amp;T5&amp;U5&amp;V5&amp;W5</f>
        <v>Heavy_Infantry; 4; –; 1; Foot; 40K; 8K; 2</v>
      </c>
      <c r="Y5" t="s">
        <v>78</v>
      </c>
    </row>
    <row r="7" spans="1:25" x14ac:dyDescent="0.25">
      <c r="A7" t="s">
        <v>3</v>
      </c>
    </row>
    <row r="9" spans="1:25" x14ac:dyDescent="0.25">
      <c r="A9" t="s">
        <v>4</v>
      </c>
      <c r="B9" t="str">
        <f>TRIM(A9)&amp;"_"&amp;A11</f>
        <v>Horse_Archers 2 Cv, F, Rec 2 Mtd 120K 24K 2</v>
      </c>
      <c r="H9" t="s">
        <v>35</v>
      </c>
      <c r="I9">
        <v>2</v>
      </c>
      <c r="J9" t="s">
        <v>36</v>
      </c>
      <c r="K9">
        <v>2</v>
      </c>
      <c r="L9" t="s">
        <v>27</v>
      </c>
      <c r="M9" t="s">
        <v>37</v>
      </c>
      <c r="N9" t="s">
        <v>38</v>
      </c>
      <c r="O9">
        <v>2</v>
      </c>
      <c r="P9" t="str">
        <f>H9&amp;"; "</f>
        <v xml:space="preserve">Horse_Archers; </v>
      </c>
      <c r="Q9" t="str">
        <f t="shared" ref="Q9" si="7">I9&amp;"; "</f>
        <v xml:space="preserve">2; </v>
      </c>
      <c r="R9" t="str">
        <f t="shared" ref="R9" si="8">J9&amp;"; "</f>
        <v xml:space="preserve">Cv,F,Rec; </v>
      </c>
      <c r="S9" t="str">
        <f t="shared" ref="S9" si="9">K9&amp;"; "</f>
        <v xml:space="preserve">2; </v>
      </c>
      <c r="T9" t="str">
        <f t="shared" ref="T9" si="10">L9&amp;"; "</f>
        <v xml:space="preserve">Mtd; </v>
      </c>
      <c r="U9" t="str">
        <f t="shared" ref="U9" si="11">M9&amp;"; "</f>
        <v xml:space="preserve">120K; </v>
      </c>
      <c r="V9" t="str">
        <f t="shared" ref="V9" si="12">N9&amp;"; "</f>
        <v xml:space="preserve">24K; </v>
      </c>
      <c r="W9">
        <f>O9</f>
        <v>2</v>
      </c>
      <c r="X9" t="str">
        <f>P9&amp;Q9&amp;R9&amp;S9&amp;T9&amp;U9&amp;V9&amp;W9</f>
        <v>Horse_Archers; 2; Cv,F,Rec; 2; Mtd; 120K; 24K; 2</v>
      </c>
      <c r="Y9" t="s">
        <v>79</v>
      </c>
    </row>
    <row r="11" spans="1:25" x14ac:dyDescent="0.25">
      <c r="A11" t="s">
        <v>5</v>
      </c>
    </row>
    <row r="13" spans="1:25" x14ac:dyDescent="0.25">
      <c r="A13" t="s">
        <v>4</v>
      </c>
      <c r="B13" t="str">
        <f>TRIM(A13)&amp;"_"&amp;A15</f>
        <v>Horse_Artillery 10 Art 2 Mtd 150K 30K 5</v>
      </c>
      <c r="H13" t="s">
        <v>39</v>
      </c>
      <c r="I13">
        <v>10</v>
      </c>
      <c r="J13" t="s">
        <v>40</v>
      </c>
      <c r="K13">
        <v>2</v>
      </c>
      <c r="L13" t="s">
        <v>27</v>
      </c>
      <c r="M13" t="s">
        <v>41</v>
      </c>
      <c r="N13" t="s">
        <v>42</v>
      </c>
      <c r="O13">
        <v>5</v>
      </c>
      <c r="P13" t="str">
        <f>H13&amp;"; "</f>
        <v xml:space="preserve">Horse_Artillery; </v>
      </c>
      <c r="Q13" t="str">
        <f t="shared" ref="Q13" si="13">I13&amp;"; "</f>
        <v xml:space="preserve">10; </v>
      </c>
      <c r="R13" t="str">
        <f t="shared" ref="R13" si="14">J13&amp;"; "</f>
        <v xml:space="preserve">Art; </v>
      </c>
      <c r="S13" t="str">
        <f t="shared" ref="S13" si="15">K13&amp;"; "</f>
        <v xml:space="preserve">2; </v>
      </c>
      <c r="T13" t="str">
        <f t="shared" ref="T13" si="16">L13&amp;"; "</f>
        <v xml:space="preserve">Mtd; </v>
      </c>
      <c r="U13" t="str">
        <f t="shared" ref="U13" si="17">M13&amp;"; "</f>
        <v xml:space="preserve">150K; </v>
      </c>
      <c r="V13" t="str">
        <f t="shared" ref="V13" si="18">N13&amp;"; "</f>
        <v xml:space="preserve">30K; </v>
      </c>
      <c r="W13">
        <f>O13</f>
        <v>5</v>
      </c>
      <c r="X13" t="str">
        <f>P13&amp;Q13&amp;R13&amp;S13&amp;T13&amp;U13&amp;V13&amp;W13</f>
        <v>Horse_Artillery; 10; Art; 2; Mtd; 150K; 30K; 5</v>
      </c>
      <c r="Y13" t="s">
        <v>80</v>
      </c>
    </row>
    <row r="15" spans="1:25" x14ac:dyDescent="0.25">
      <c r="A15" t="s">
        <v>6</v>
      </c>
    </row>
    <row r="17" spans="1:25" x14ac:dyDescent="0.25">
      <c r="A17" t="s">
        <v>7</v>
      </c>
      <c r="B17" t="str">
        <f>TRIM(A17)&amp;"_"&amp;A19</f>
        <v>Light_Artillery (1)* Art 1 Foot 40K 8K 2</v>
      </c>
      <c r="H17" t="s">
        <v>43</v>
      </c>
      <c r="I17" t="s">
        <v>44</v>
      </c>
      <c r="J17" t="s">
        <v>40</v>
      </c>
      <c r="K17">
        <v>1</v>
      </c>
      <c r="L17" t="s">
        <v>32</v>
      </c>
      <c r="M17" t="s">
        <v>33</v>
      </c>
      <c r="N17" t="s">
        <v>34</v>
      </c>
      <c r="O17">
        <v>2</v>
      </c>
      <c r="P17" t="str">
        <f>H17&amp;"; "</f>
        <v xml:space="preserve">Light_Artillery; </v>
      </c>
      <c r="Q17" t="str">
        <f t="shared" ref="Q17" si="19">I17&amp;"; "</f>
        <v xml:space="preserve">(1)*; </v>
      </c>
      <c r="R17" t="str">
        <f t="shared" ref="R17" si="20">J17&amp;"; "</f>
        <v xml:space="preserve">Art; </v>
      </c>
      <c r="S17" t="str">
        <f t="shared" ref="S17" si="21">K17&amp;"; "</f>
        <v xml:space="preserve">1; </v>
      </c>
      <c r="T17" t="str">
        <f t="shared" ref="T17" si="22">L17&amp;"; "</f>
        <v xml:space="preserve">Foot; </v>
      </c>
      <c r="U17" t="str">
        <f t="shared" ref="U17" si="23">M17&amp;"; "</f>
        <v xml:space="preserve">40K; </v>
      </c>
      <c r="V17" t="str">
        <f t="shared" ref="V17" si="24">N17&amp;"; "</f>
        <v xml:space="preserve">8K; </v>
      </c>
      <c r="W17">
        <f>O17</f>
        <v>2</v>
      </c>
      <c r="X17" t="str">
        <f>P17&amp;Q17&amp;R17&amp;S17&amp;T17&amp;U17&amp;V17&amp;W17</f>
        <v>Light_Artillery; (1)*; Art; 1; Foot; 40K; 8K; 2</v>
      </c>
      <c r="Y17" t="s">
        <v>81</v>
      </c>
    </row>
    <row r="19" spans="1:25" x14ac:dyDescent="0.25">
      <c r="A19" t="s">
        <v>8</v>
      </c>
    </row>
    <row r="21" spans="1:25" x14ac:dyDescent="0.25">
      <c r="A21" t="s">
        <v>7</v>
      </c>
      <c r="B21" t="str">
        <f>TRIM(A21)&amp;"_"&amp;A23</f>
        <v>Light_Cavalry 2 Cv, Rec 2 Mtd 100K 20K 2</v>
      </c>
      <c r="H21" t="s">
        <v>45</v>
      </c>
      <c r="I21">
        <v>2</v>
      </c>
      <c r="J21" t="s">
        <v>46</v>
      </c>
      <c r="K21">
        <v>2</v>
      </c>
      <c r="L21" t="s">
        <v>27</v>
      </c>
      <c r="M21" t="s">
        <v>47</v>
      </c>
      <c r="N21" t="s">
        <v>48</v>
      </c>
      <c r="O21">
        <v>2</v>
      </c>
      <c r="P21" t="str">
        <f>H21&amp;"; "</f>
        <v xml:space="preserve">Light_Cavalry; </v>
      </c>
      <c r="Q21" t="str">
        <f t="shared" ref="Q21" si="25">I21&amp;"; "</f>
        <v xml:space="preserve">2; </v>
      </c>
      <c r="R21" t="str">
        <f t="shared" ref="R21" si="26">J21&amp;"; "</f>
        <v xml:space="preserve">Cv,Rec; </v>
      </c>
      <c r="S21" t="str">
        <f t="shared" ref="S21" si="27">K21&amp;"; "</f>
        <v xml:space="preserve">2; </v>
      </c>
      <c r="T21" t="str">
        <f t="shared" ref="T21" si="28">L21&amp;"; "</f>
        <v xml:space="preserve">Mtd; </v>
      </c>
      <c r="U21" t="str">
        <f t="shared" ref="U21" si="29">M21&amp;"; "</f>
        <v xml:space="preserve">100K; </v>
      </c>
      <c r="V21" t="str">
        <f t="shared" ref="V21" si="30">N21&amp;"; "</f>
        <v xml:space="preserve">20K; </v>
      </c>
      <c r="W21">
        <f>O21</f>
        <v>2</v>
      </c>
      <c r="X21" t="str">
        <f>P21&amp;Q21&amp;R21&amp;S21&amp;T21&amp;U21&amp;V21&amp;W21</f>
        <v>Light_Cavalry; 2; Cv,Rec; 2; Mtd; 100K; 20K; 2</v>
      </c>
      <c r="Y21" t="s">
        <v>82</v>
      </c>
    </row>
    <row r="23" spans="1:25" x14ac:dyDescent="0.25">
      <c r="A23" t="s">
        <v>9</v>
      </c>
    </row>
    <row r="25" spans="1:25" x14ac:dyDescent="0.25">
      <c r="A25" t="s">
        <v>7</v>
      </c>
      <c r="B25" t="str">
        <f>TRIM(A25)&amp;"_"&amp;A27</f>
        <v>Light_Chariots 2 Cv, F 4 Mtd 100K 20K 1</v>
      </c>
      <c r="H25" t="s">
        <v>49</v>
      </c>
      <c r="I25">
        <v>2</v>
      </c>
      <c r="J25" t="s">
        <v>50</v>
      </c>
      <c r="K25">
        <v>4</v>
      </c>
      <c r="L25" t="s">
        <v>27</v>
      </c>
      <c r="M25" t="s">
        <v>47</v>
      </c>
      <c r="N25" t="s">
        <v>48</v>
      </c>
      <c r="O25">
        <v>1</v>
      </c>
      <c r="P25" t="str">
        <f>H25&amp;"; "</f>
        <v xml:space="preserve">Light_Chariots; </v>
      </c>
      <c r="Q25" t="str">
        <f t="shared" ref="Q25" si="31">I25&amp;"; "</f>
        <v xml:space="preserve">2; </v>
      </c>
      <c r="R25" t="str">
        <f t="shared" ref="R25" si="32">J25&amp;"; "</f>
        <v xml:space="preserve">Cv,F; </v>
      </c>
      <c r="S25" t="str">
        <f t="shared" ref="S25" si="33">K25&amp;"; "</f>
        <v xml:space="preserve">4; </v>
      </c>
      <c r="T25" t="str">
        <f t="shared" ref="T25" si="34">L25&amp;"; "</f>
        <v xml:space="preserve">Mtd; </v>
      </c>
      <c r="U25" t="str">
        <f t="shared" ref="U25" si="35">M25&amp;"; "</f>
        <v xml:space="preserve">100K; </v>
      </c>
      <c r="V25" t="str">
        <f t="shared" ref="V25" si="36">N25&amp;"; "</f>
        <v xml:space="preserve">20K; </v>
      </c>
      <c r="W25">
        <f>O25</f>
        <v>1</v>
      </c>
      <c r="X25" t="str">
        <f>P25&amp;Q25&amp;R25&amp;S25&amp;T25&amp;U25&amp;V25&amp;W25</f>
        <v>Light_Chariots; 2; Cv,F; 4; Mtd; 100K; 20K; 1</v>
      </c>
      <c r="Y25" t="s">
        <v>83</v>
      </c>
    </row>
    <row r="27" spans="1:25" x14ac:dyDescent="0.25">
      <c r="A27" t="s">
        <v>10</v>
      </c>
    </row>
    <row r="29" spans="1:25" x14ac:dyDescent="0.25">
      <c r="A29" t="s">
        <v>7</v>
      </c>
      <c r="B29" t="str">
        <f>TRIM(A29)&amp;"_"&amp;A31</f>
        <v>Light_Infantry 2 Rec 1 Foot 40K 8K 1</v>
      </c>
      <c r="H29" t="s">
        <v>51</v>
      </c>
      <c r="I29">
        <v>2</v>
      </c>
      <c r="J29" t="s">
        <v>52</v>
      </c>
      <c r="K29">
        <v>1</v>
      </c>
      <c r="L29" t="s">
        <v>32</v>
      </c>
      <c r="M29" t="s">
        <v>33</v>
      </c>
      <c r="N29" t="s">
        <v>34</v>
      </c>
      <c r="O29">
        <v>1</v>
      </c>
      <c r="P29" t="str">
        <f>H29&amp;"; "</f>
        <v xml:space="preserve">Light_Infantry; </v>
      </c>
      <c r="Q29" t="str">
        <f t="shared" ref="Q29" si="37">I29&amp;"; "</f>
        <v xml:space="preserve">2; </v>
      </c>
      <c r="R29" t="str">
        <f t="shared" ref="R29" si="38">J29&amp;"; "</f>
        <v xml:space="preserve">Rec; </v>
      </c>
      <c r="S29" t="str">
        <f t="shared" ref="S29" si="39">K29&amp;"; "</f>
        <v xml:space="preserve">1; </v>
      </c>
      <c r="T29" t="str">
        <f t="shared" ref="T29" si="40">L29&amp;"; "</f>
        <v xml:space="preserve">Foot; </v>
      </c>
      <c r="U29" t="str">
        <f t="shared" ref="U29" si="41">M29&amp;"; "</f>
        <v xml:space="preserve">40K; </v>
      </c>
      <c r="V29" t="str">
        <f t="shared" ref="V29" si="42">N29&amp;"; "</f>
        <v xml:space="preserve">8K; </v>
      </c>
      <c r="W29">
        <f>O29</f>
        <v>1</v>
      </c>
      <c r="X29" t="str">
        <f>P29&amp;Q29&amp;R29&amp;S29&amp;T29&amp;U29&amp;V29&amp;W29</f>
        <v>Light_Infantry; 2; Rec; 1; Foot; 40K; 8K; 1</v>
      </c>
      <c r="Y29" t="s">
        <v>84</v>
      </c>
    </row>
    <row r="31" spans="1:25" x14ac:dyDescent="0.25">
      <c r="A31" t="s">
        <v>11</v>
      </c>
    </row>
    <row r="33" spans="1:25" x14ac:dyDescent="0.25">
      <c r="A33" t="s">
        <v>12</v>
      </c>
      <c r="B33" t="str">
        <f>TRIM(A33)&amp;"_"&amp;A35</f>
        <v>Line_Infantry 3 F 1 Foot 30K 6K 5</v>
      </c>
      <c r="H33" t="s">
        <v>53</v>
      </c>
      <c r="I33">
        <v>3</v>
      </c>
      <c r="J33" t="s">
        <v>54</v>
      </c>
      <c r="K33">
        <v>1</v>
      </c>
      <c r="L33" t="s">
        <v>32</v>
      </c>
      <c r="M33" t="s">
        <v>42</v>
      </c>
      <c r="N33" t="s">
        <v>55</v>
      </c>
      <c r="O33">
        <v>5</v>
      </c>
      <c r="P33" t="str">
        <f>H33&amp;"; "</f>
        <v xml:space="preserve">Line_Infantry; </v>
      </c>
      <c r="Q33" t="str">
        <f t="shared" ref="Q33" si="43">I33&amp;"; "</f>
        <v xml:space="preserve">3; </v>
      </c>
      <c r="R33" t="str">
        <f t="shared" ref="R33" si="44">J33&amp;"; "</f>
        <v xml:space="preserve">F; </v>
      </c>
      <c r="S33" t="str">
        <f t="shared" ref="S33" si="45">K33&amp;"; "</f>
        <v xml:space="preserve">1; </v>
      </c>
      <c r="T33" t="str">
        <f t="shared" ref="T33" si="46">L33&amp;"; "</f>
        <v xml:space="preserve">Foot; </v>
      </c>
      <c r="U33" t="str">
        <f t="shared" ref="U33" si="47">M33&amp;"; "</f>
        <v xml:space="preserve">30K; </v>
      </c>
      <c r="V33" t="str">
        <f t="shared" ref="V33" si="48">N33&amp;"; "</f>
        <v xml:space="preserve">6K; </v>
      </c>
      <c r="W33">
        <f>O33</f>
        <v>5</v>
      </c>
      <c r="X33" t="str">
        <f>P33&amp;Q33&amp;R33&amp;S33&amp;T33&amp;U33&amp;V33&amp;W33</f>
        <v>Line_Infantry; 3; F; 1; Foot; 30K; 6K; 5</v>
      </c>
      <c r="Y33" t="s">
        <v>85</v>
      </c>
    </row>
    <row r="35" spans="1:25" x14ac:dyDescent="0.25">
      <c r="A35" t="s">
        <v>13</v>
      </c>
    </row>
    <row r="37" spans="1:25" x14ac:dyDescent="0.25">
      <c r="A37" t="s">
        <v>14</v>
      </c>
      <c r="B37" t="str">
        <f>TRIM(A37)&amp;"_"&amp;A39</f>
        <v>Medium_Cavalry 3 Cv, F 2 Mtd 150K 30K 2</v>
      </c>
      <c r="H37" t="s">
        <v>56</v>
      </c>
      <c r="I37">
        <v>3</v>
      </c>
      <c r="J37" t="s">
        <v>50</v>
      </c>
      <c r="K37">
        <v>2</v>
      </c>
      <c r="L37" t="s">
        <v>27</v>
      </c>
      <c r="M37" t="s">
        <v>41</v>
      </c>
      <c r="N37" t="s">
        <v>42</v>
      </c>
      <c r="O37">
        <v>2</v>
      </c>
      <c r="P37" t="str">
        <f>H37&amp;"; "</f>
        <v xml:space="preserve">Medium_Cavalry; </v>
      </c>
      <c r="Q37" t="str">
        <f t="shared" ref="Q37" si="49">I37&amp;"; "</f>
        <v xml:space="preserve">3; </v>
      </c>
      <c r="R37" t="str">
        <f t="shared" ref="R37" si="50">J37&amp;"; "</f>
        <v xml:space="preserve">Cv,F; </v>
      </c>
      <c r="S37" t="str">
        <f t="shared" ref="S37" si="51">K37&amp;"; "</f>
        <v xml:space="preserve">2; </v>
      </c>
      <c r="T37" t="str">
        <f t="shared" ref="T37" si="52">L37&amp;"; "</f>
        <v xml:space="preserve">Mtd; </v>
      </c>
      <c r="U37" t="str">
        <f t="shared" ref="U37" si="53">M37&amp;"; "</f>
        <v xml:space="preserve">150K; </v>
      </c>
      <c r="V37" t="str">
        <f t="shared" ref="V37" si="54">N37&amp;"; "</f>
        <v xml:space="preserve">30K; </v>
      </c>
      <c r="W37">
        <f>O37</f>
        <v>2</v>
      </c>
      <c r="X37" t="str">
        <f>P37&amp;Q37&amp;R37&amp;S37&amp;T37&amp;U37&amp;V37&amp;W37</f>
        <v>Medium_Cavalry; 3; Cv,F; 2; Mtd; 150K; 30K; 2</v>
      </c>
      <c r="Y37" t="s">
        <v>86</v>
      </c>
    </row>
    <row r="39" spans="1:25" x14ac:dyDescent="0.25">
      <c r="A39" t="s">
        <v>15</v>
      </c>
    </row>
    <row r="41" spans="1:25" x14ac:dyDescent="0.25">
      <c r="A41" t="s">
        <v>14</v>
      </c>
      <c r="B41" t="str">
        <f>TRIM(A41)&amp;"_"&amp;A43</f>
        <v>Medium_Infantry 3 – 1 Foot 30K 6K 1</v>
      </c>
      <c r="H41" t="s">
        <v>57</v>
      </c>
      <c r="I41">
        <v>3</v>
      </c>
      <c r="J41" t="s">
        <v>31</v>
      </c>
      <c r="K41">
        <v>1</v>
      </c>
      <c r="L41" t="s">
        <v>32</v>
      </c>
      <c r="M41" t="s">
        <v>42</v>
      </c>
      <c r="N41" t="s">
        <v>55</v>
      </c>
      <c r="O41">
        <v>1</v>
      </c>
      <c r="P41" t="str">
        <f>H41&amp;"; "</f>
        <v xml:space="preserve">Medium_Infantry; </v>
      </c>
      <c r="Q41" t="str">
        <f t="shared" ref="Q41" si="55">I41&amp;"; "</f>
        <v xml:space="preserve">3; </v>
      </c>
      <c r="R41" t="str">
        <f t="shared" ref="R41" si="56">J41&amp;"; "</f>
        <v xml:space="preserve">–; </v>
      </c>
      <c r="S41" t="str">
        <f t="shared" ref="S41" si="57">K41&amp;"; "</f>
        <v xml:space="preserve">1; </v>
      </c>
      <c r="T41" t="str">
        <f t="shared" ref="T41" si="58">L41&amp;"; "</f>
        <v xml:space="preserve">Foot; </v>
      </c>
      <c r="U41" t="str">
        <f t="shared" ref="U41" si="59">M41&amp;"; "</f>
        <v xml:space="preserve">30K; </v>
      </c>
      <c r="V41" t="str">
        <f t="shared" ref="V41" si="60">N41&amp;"; "</f>
        <v xml:space="preserve">6K; </v>
      </c>
      <c r="W41">
        <f>O41</f>
        <v>1</v>
      </c>
      <c r="X41" t="str">
        <f>P41&amp;Q41&amp;R41&amp;S41&amp;T41&amp;U41&amp;V41&amp;W41</f>
        <v>Medium_Infantry; 3; –; 1; Foot; 30K; 6K; 1</v>
      </c>
      <c r="Y41" t="s">
        <v>87</v>
      </c>
    </row>
    <row r="43" spans="1:25" x14ac:dyDescent="0.25">
      <c r="A43" t="s">
        <v>16</v>
      </c>
    </row>
    <row r="45" spans="1:25" x14ac:dyDescent="0.25">
      <c r="A45" t="s">
        <v>17</v>
      </c>
      <c r="B45" t="str">
        <f>A45</f>
        <v>Miners 0.5* Eng 1 Foot 30K 6K 2</v>
      </c>
      <c r="H45" t="s">
        <v>58</v>
      </c>
      <c r="I45" t="s">
        <v>59</v>
      </c>
      <c r="J45" t="s">
        <v>60</v>
      </c>
      <c r="K45">
        <v>1</v>
      </c>
      <c r="L45" t="s">
        <v>32</v>
      </c>
      <c r="M45" t="s">
        <v>42</v>
      </c>
      <c r="N45" t="s">
        <v>55</v>
      </c>
      <c r="O45">
        <v>2</v>
      </c>
      <c r="P45" t="str">
        <f>H45&amp;"; "</f>
        <v xml:space="preserve">Miners; </v>
      </c>
      <c r="Q45" t="str">
        <f t="shared" ref="Q45" si="61">I45&amp;"; "</f>
        <v xml:space="preserve">0.5*; </v>
      </c>
      <c r="R45" t="str">
        <f t="shared" ref="R45" si="62">J45&amp;"; "</f>
        <v xml:space="preserve">Eng; </v>
      </c>
      <c r="S45" t="str">
        <f t="shared" ref="S45" si="63">K45&amp;"; "</f>
        <v xml:space="preserve">1; </v>
      </c>
      <c r="T45" t="str">
        <f t="shared" ref="T45" si="64">L45&amp;"; "</f>
        <v xml:space="preserve">Foot; </v>
      </c>
      <c r="U45" t="str">
        <f t="shared" ref="U45" si="65">M45&amp;"; "</f>
        <v xml:space="preserve">30K; </v>
      </c>
      <c r="V45" t="str">
        <f t="shared" ref="V45" si="66">N45&amp;"; "</f>
        <v xml:space="preserve">6K; </v>
      </c>
      <c r="W45">
        <f>O45</f>
        <v>2</v>
      </c>
      <c r="X45" t="str">
        <f>P45&amp;Q45&amp;R45&amp;S45&amp;T45&amp;U45&amp;V45&amp;W45</f>
        <v>Miners; 0.5*; Eng; 1; Foot; 30K; 6K; 2</v>
      </c>
      <c r="Y45" t="s">
        <v>88</v>
      </c>
    </row>
    <row r="47" spans="1:25" x14ac:dyDescent="0.25">
      <c r="A47" t="s">
        <v>18</v>
      </c>
      <c r="B47" t="str">
        <f>A47</f>
        <v>Mounts 0 T1 1 Mtd 60K 12K 1</v>
      </c>
      <c r="H47" t="s">
        <v>61</v>
      </c>
      <c r="I47">
        <v>0</v>
      </c>
      <c r="J47" t="s">
        <v>62</v>
      </c>
      <c r="K47">
        <v>1</v>
      </c>
      <c r="L47" t="s">
        <v>27</v>
      </c>
      <c r="M47" t="s">
        <v>63</v>
      </c>
      <c r="N47" t="s">
        <v>64</v>
      </c>
      <c r="O47">
        <v>1</v>
      </c>
      <c r="P47" t="str">
        <f>H47&amp;"; "</f>
        <v xml:space="preserve">Mounts; </v>
      </c>
      <c r="Q47" t="str">
        <f t="shared" ref="Q47" si="67">I47&amp;"; "</f>
        <v xml:space="preserve">0; </v>
      </c>
      <c r="R47" t="str">
        <f t="shared" ref="R47" si="68">J47&amp;"; "</f>
        <v xml:space="preserve">T1; </v>
      </c>
      <c r="S47" t="str">
        <f t="shared" ref="S47" si="69">K47&amp;"; "</f>
        <v xml:space="preserve">1; </v>
      </c>
      <c r="T47" t="str">
        <f t="shared" ref="T47" si="70">L47&amp;"; "</f>
        <v xml:space="preserve">Mtd; </v>
      </c>
      <c r="U47" t="str">
        <f t="shared" ref="U47" si="71">M47&amp;"; "</f>
        <v xml:space="preserve">60K; </v>
      </c>
      <c r="V47" t="str">
        <f t="shared" ref="V47" si="72">N47&amp;"; "</f>
        <v xml:space="preserve">12K; </v>
      </c>
      <c r="W47">
        <f>O47</f>
        <v>1</v>
      </c>
      <c r="X47" t="str">
        <f>P47&amp;Q47&amp;R47&amp;S47&amp;T47&amp;U47&amp;V47&amp;W47</f>
        <v>Mounts; 0; T1; 1; Mtd; 60K; 12K; 1</v>
      </c>
      <c r="Y47" t="s">
        <v>89</v>
      </c>
    </row>
    <row r="49" spans="1:25" x14ac:dyDescent="0.25">
      <c r="A49" t="s">
        <v>19</v>
      </c>
      <c r="B49" t="str">
        <f>A49</f>
        <v>Musketeers 2 F 1 Foot 30K 6K 4</v>
      </c>
      <c r="H49" t="s">
        <v>65</v>
      </c>
      <c r="I49">
        <v>2</v>
      </c>
      <c r="J49" t="s">
        <v>54</v>
      </c>
      <c r="K49">
        <v>1</v>
      </c>
      <c r="L49" t="s">
        <v>32</v>
      </c>
      <c r="M49" t="s">
        <v>42</v>
      </c>
      <c r="N49" t="s">
        <v>55</v>
      </c>
      <c r="O49">
        <v>4</v>
      </c>
      <c r="P49" t="str">
        <f>H49&amp;"; "</f>
        <v xml:space="preserve">Musketeers; </v>
      </c>
      <c r="Q49" t="str">
        <f t="shared" ref="Q49" si="73">I49&amp;"; "</f>
        <v xml:space="preserve">2; </v>
      </c>
      <c r="R49" t="str">
        <f t="shared" ref="R49" si="74">J49&amp;"; "</f>
        <v xml:space="preserve">F; </v>
      </c>
      <c r="S49" t="str">
        <f t="shared" ref="S49" si="75">K49&amp;"; "</f>
        <v xml:space="preserve">1; </v>
      </c>
      <c r="T49" t="str">
        <f t="shared" ref="T49" si="76">L49&amp;"; "</f>
        <v xml:space="preserve">Foot; </v>
      </c>
      <c r="U49" t="str">
        <f t="shared" ref="U49" si="77">M49&amp;"; "</f>
        <v xml:space="preserve">30K; </v>
      </c>
      <c r="V49" t="str">
        <f t="shared" ref="V49" si="78">N49&amp;"; "</f>
        <v xml:space="preserve">6K; </v>
      </c>
      <c r="W49">
        <f>O49</f>
        <v>4</v>
      </c>
      <c r="X49" t="str">
        <f>P49&amp;Q49&amp;R49&amp;S49&amp;T49&amp;U49&amp;V49&amp;W49</f>
        <v>Musketeers; 2; F; 1; Foot; 30K; 6K; 4</v>
      </c>
      <c r="Y49" t="s">
        <v>90</v>
      </c>
    </row>
    <row r="51" spans="1:25" x14ac:dyDescent="0.25">
      <c r="A51" t="s">
        <v>20</v>
      </c>
      <c r="B51" t="str">
        <f>A51</f>
        <v>Pikemen 4 (Cv) 1 Foot 60K 12K 2</v>
      </c>
      <c r="H51" t="s">
        <v>66</v>
      </c>
      <c r="I51">
        <v>4</v>
      </c>
      <c r="J51" t="s">
        <v>67</v>
      </c>
      <c r="K51">
        <v>1</v>
      </c>
      <c r="L51" t="s">
        <v>32</v>
      </c>
      <c r="M51" t="s">
        <v>63</v>
      </c>
      <c r="N51" t="s">
        <v>64</v>
      </c>
      <c r="O51">
        <v>2</v>
      </c>
      <c r="P51" t="str">
        <f>H51&amp;"; "</f>
        <v xml:space="preserve">Pikemen; </v>
      </c>
      <c r="Q51" t="str">
        <f t="shared" ref="Q51" si="79">I51&amp;"; "</f>
        <v xml:space="preserve">4; </v>
      </c>
      <c r="R51" t="str">
        <f t="shared" ref="R51" si="80">J51&amp;"; "</f>
        <v xml:space="preserve">(Cv); </v>
      </c>
      <c r="S51" t="str">
        <f t="shared" ref="S51" si="81">K51&amp;"; "</f>
        <v xml:space="preserve">1; </v>
      </c>
      <c r="T51" t="str">
        <f t="shared" ref="T51" si="82">L51&amp;"; "</f>
        <v xml:space="preserve">Foot; </v>
      </c>
      <c r="U51" t="str">
        <f t="shared" ref="U51" si="83">M51&amp;"; "</f>
        <v xml:space="preserve">60K; </v>
      </c>
      <c r="V51" t="str">
        <f t="shared" ref="V51" si="84">N51&amp;"; "</f>
        <v xml:space="preserve">12K; </v>
      </c>
      <c r="W51">
        <f>O51</f>
        <v>2</v>
      </c>
      <c r="X51" t="str">
        <f>P51&amp;Q51&amp;R51&amp;S51&amp;T51&amp;U51&amp;V51&amp;W51</f>
        <v>Pikemen; 4; (Cv); 1; Foot; 60K; 12K; 2</v>
      </c>
      <c r="Y51" t="s">
        <v>91</v>
      </c>
    </row>
    <row r="53" spans="1:25" x14ac:dyDescent="0.25">
      <c r="A53" t="s">
        <v>21</v>
      </c>
      <c r="B53" t="str">
        <f>A53</f>
        <v>Skirmishers 2 F, Rec 1 Foot 30K 6K 5</v>
      </c>
      <c r="H53" t="s">
        <v>68</v>
      </c>
      <c r="I53">
        <v>2</v>
      </c>
      <c r="J53" t="s">
        <v>69</v>
      </c>
      <c r="K53">
        <v>1</v>
      </c>
      <c r="L53" t="s">
        <v>32</v>
      </c>
      <c r="M53" t="s">
        <v>42</v>
      </c>
      <c r="N53" t="s">
        <v>55</v>
      </c>
      <c r="O53">
        <v>5</v>
      </c>
      <c r="P53" t="str">
        <f>H53&amp;"; "</f>
        <v xml:space="preserve">Skirmishers; </v>
      </c>
      <c r="Q53" t="str">
        <f t="shared" ref="Q53" si="85">I53&amp;"; "</f>
        <v xml:space="preserve">2; </v>
      </c>
      <c r="R53" t="str">
        <f t="shared" ref="R53" si="86">J53&amp;"; "</f>
        <v xml:space="preserve">F,Rec; </v>
      </c>
      <c r="S53" t="str">
        <f t="shared" ref="S53" si="87">K53&amp;"; "</f>
        <v xml:space="preserve">1; </v>
      </c>
      <c r="T53" t="str">
        <f t="shared" ref="T53" si="88">L53&amp;"; "</f>
        <v xml:space="preserve">Foot; </v>
      </c>
      <c r="U53" t="str">
        <f t="shared" ref="U53" si="89">M53&amp;"; "</f>
        <v xml:space="preserve">30K; </v>
      </c>
      <c r="V53" t="str">
        <f t="shared" ref="V53" si="90">N53&amp;"; "</f>
        <v xml:space="preserve">6K; </v>
      </c>
      <c r="W53">
        <f>O53</f>
        <v>5</v>
      </c>
      <c r="X53" t="str">
        <f>P53&amp;Q53&amp;R53&amp;S53&amp;T53&amp;U53&amp;V53&amp;W53</f>
        <v>Skirmishers; 2; F,Rec; 1; Foot; 30K; 6K; 5</v>
      </c>
      <c r="Y53" t="s">
        <v>92</v>
      </c>
    </row>
    <row r="55" spans="1:25" x14ac:dyDescent="0.25">
      <c r="A55" t="s">
        <v>22</v>
      </c>
      <c r="B55" t="str">
        <f>TRIM(A55)&amp;"_"&amp;A57</f>
        <v>Stone-Age_Warriors 1 Rec 1 Foot 25K 5K 0</v>
      </c>
      <c r="H55" t="s">
        <v>70</v>
      </c>
      <c r="I55">
        <v>1</v>
      </c>
      <c r="J55" t="s">
        <v>52</v>
      </c>
      <c r="K55">
        <v>1</v>
      </c>
      <c r="L55" t="s">
        <v>32</v>
      </c>
      <c r="M55" t="s">
        <v>71</v>
      </c>
      <c r="N55" t="s">
        <v>72</v>
      </c>
      <c r="O55">
        <v>0</v>
      </c>
      <c r="P55" t="str">
        <f>H55&amp;"; "</f>
        <v xml:space="preserve">Stone-Age_Warriors; </v>
      </c>
      <c r="Q55" t="str">
        <f t="shared" ref="Q55" si="91">I55&amp;"; "</f>
        <v xml:space="preserve">1; </v>
      </c>
      <c r="R55" t="str">
        <f t="shared" ref="R55" si="92">J55&amp;"; "</f>
        <v xml:space="preserve">Rec; </v>
      </c>
      <c r="S55" t="str">
        <f t="shared" ref="S55" si="93">K55&amp;"; "</f>
        <v xml:space="preserve">1; </v>
      </c>
      <c r="T55" t="str">
        <f t="shared" ref="T55" si="94">L55&amp;"; "</f>
        <v xml:space="preserve">Foot; </v>
      </c>
      <c r="U55" t="str">
        <f t="shared" ref="U55" si="95">M55&amp;"; "</f>
        <v xml:space="preserve">25K; </v>
      </c>
      <c r="V55" t="str">
        <f t="shared" ref="V55" si="96">N55&amp;"; "</f>
        <v xml:space="preserve">5K; </v>
      </c>
      <c r="W55">
        <f>O55</f>
        <v>0</v>
      </c>
      <c r="X55" t="str">
        <f>P55&amp;Q55&amp;R55&amp;S55&amp;T55&amp;U55&amp;V55&amp;W55</f>
        <v>Stone-Age_Warriors; 1; Rec; 1; Foot; 25K; 5K; 0</v>
      </c>
      <c r="Y55" t="s">
        <v>93</v>
      </c>
    </row>
    <row r="57" spans="1:25" x14ac:dyDescent="0.25">
      <c r="A57" t="s">
        <v>23</v>
      </c>
    </row>
    <row r="59" spans="1:25" x14ac:dyDescent="0.25">
      <c r="A59" t="s">
        <v>24</v>
      </c>
      <c r="B59" t="str">
        <f>A59</f>
        <v>War Beast 20 Arm 4 Foot 400K 80K 2</v>
      </c>
      <c r="H59" t="s">
        <v>76</v>
      </c>
      <c r="I59">
        <v>20</v>
      </c>
      <c r="J59" t="s">
        <v>73</v>
      </c>
      <c r="K59">
        <v>4</v>
      </c>
      <c r="L59" t="s">
        <v>32</v>
      </c>
      <c r="M59" t="s">
        <v>74</v>
      </c>
      <c r="N59" t="s">
        <v>75</v>
      </c>
      <c r="O59">
        <v>2</v>
      </c>
      <c r="P59" t="str">
        <f>H59&amp;"; "</f>
        <v xml:space="preserve">War_Beast; </v>
      </c>
      <c r="Q59" t="str">
        <f t="shared" ref="Q59" si="97">I59&amp;"; "</f>
        <v xml:space="preserve">20; </v>
      </c>
      <c r="R59" t="str">
        <f t="shared" ref="R59" si="98">J59&amp;"; "</f>
        <v xml:space="preserve">Arm; </v>
      </c>
      <c r="S59" t="str">
        <f t="shared" ref="S59" si="99">K59&amp;"; "</f>
        <v xml:space="preserve">4; </v>
      </c>
      <c r="T59" t="str">
        <f t="shared" ref="T59" si="100">L59&amp;"; "</f>
        <v xml:space="preserve">Foot; </v>
      </c>
      <c r="U59" t="str">
        <f t="shared" ref="U59" si="101">M59&amp;"; "</f>
        <v xml:space="preserve">400K; </v>
      </c>
      <c r="V59" t="str">
        <f t="shared" ref="V59" si="102">N59&amp;"; "</f>
        <v xml:space="preserve">80K; </v>
      </c>
      <c r="W59">
        <f>O59</f>
        <v>2</v>
      </c>
      <c r="X59" t="str">
        <f>P59&amp;Q59&amp;R59&amp;S59&amp;T59&amp;U59&amp;V59&amp;W59</f>
        <v>War_Beast; 20; Arm; 4; Foot; 400K; 80K; 2</v>
      </c>
      <c r="Y59" t="s">
        <v>94</v>
      </c>
    </row>
    <row r="63" spans="1:25" x14ac:dyDescent="0.25">
      <c r="H63" t="s">
        <v>126</v>
      </c>
      <c r="I63">
        <v>2</v>
      </c>
      <c r="J63" t="s">
        <v>108</v>
      </c>
      <c r="K63">
        <v>1</v>
      </c>
      <c r="L63" t="s">
        <v>127</v>
      </c>
      <c r="M63" t="s">
        <v>63</v>
      </c>
      <c r="N63" t="s">
        <v>64</v>
      </c>
      <c r="O63">
        <v>0</v>
      </c>
      <c r="P63" t="str">
        <f>H63&amp;"; "</f>
        <v xml:space="preserve">Amphibious_Warriors; </v>
      </c>
      <c r="Q63" t="str">
        <f t="shared" ref="Q63" si="103">I63&amp;"; "</f>
        <v xml:space="preserve">2; </v>
      </c>
      <c r="R63" t="str">
        <f t="shared" ref="R63" si="104">J63&amp;"; "</f>
        <v xml:space="preserve">Nav; </v>
      </c>
      <c r="S63" t="str">
        <f t="shared" ref="S63" si="105">K63&amp;"; "</f>
        <v xml:space="preserve">1; </v>
      </c>
      <c r="T63" t="str">
        <f t="shared" ref="T63" si="106">L63&amp;"; "</f>
        <v xml:space="preserve">Coast,Foot; </v>
      </c>
      <c r="U63" t="str">
        <f t="shared" ref="U63" si="107">M63&amp;"; "</f>
        <v xml:space="preserve">60K; </v>
      </c>
      <c r="V63" t="str">
        <f t="shared" ref="V63" si="108">N63&amp;"; "</f>
        <v xml:space="preserve">12K; </v>
      </c>
      <c r="W63">
        <f>O63</f>
        <v>0</v>
      </c>
      <c r="X63" t="str">
        <f>P63&amp;Q63&amp;R63&amp;S63&amp;T63&amp;U63&amp;V63&amp;W63</f>
        <v>Amphibious_Warriors; 2; Nav; 1; Coast,Foot; 60K; 12K; 0</v>
      </c>
    </row>
    <row r="65" spans="8:24" x14ac:dyDescent="0.25">
      <c r="H65" t="s">
        <v>128</v>
      </c>
      <c r="I65">
        <v>2</v>
      </c>
      <c r="J65" t="s">
        <v>108</v>
      </c>
      <c r="K65">
        <v>1</v>
      </c>
      <c r="L65" t="s">
        <v>109</v>
      </c>
      <c r="M65" t="s">
        <v>42</v>
      </c>
      <c r="N65" t="s">
        <v>55</v>
      </c>
      <c r="O65">
        <v>0</v>
      </c>
      <c r="P65" t="str">
        <f>H65&amp;"; "</f>
        <v xml:space="preserve">Aquatic_Warriors; </v>
      </c>
      <c r="Q65" t="str">
        <f t="shared" ref="Q65" si="109">I65&amp;"; "</f>
        <v xml:space="preserve">2; </v>
      </c>
      <c r="R65" t="str">
        <f t="shared" ref="R65" si="110">J65&amp;"; "</f>
        <v xml:space="preserve">Nav; </v>
      </c>
      <c r="S65" t="str">
        <f t="shared" ref="S65" si="111">K65&amp;"; "</f>
        <v xml:space="preserve">1; </v>
      </c>
      <c r="T65" t="str">
        <f t="shared" ref="T65" si="112">L65&amp;"; "</f>
        <v xml:space="preserve">Coast; </v>
      </c>
      <c r="U65" t="str">
        <f t="shared" ref="U65" si="113">M65&amp;"; "</f>
        <v xml:space="preserve">30K; </v>
      </c>
      <c r="V65" t="str">
        <f t="shared" ref="V65" si="114">N65&amp;"; "</f>
        <v xml:space="preserve">6K; </v>
      </c>
      <c r="W65">
        <f>O65</f>
        <v>0</v>
      </c>
      <c r="X65" t="str">
        <f>P65&amp;Q65&amp;R65&amp;S65&amp;T65&amp;U65&amp;V65&amp;W65</f>
        <v>Aquatic_Warriors; 2; Nav; 1; Coast; 30K; 6K; 0</v>
      </c>
    </row>
    <row r="67" spans="8:24" x14ac:dyDescent="0.25">
      <c r="H67" t="s">
        <v>129</v>
      </c>
      <c r="I67">
        <v>5</v>
      </c>
      <c r="J67" t="s">
        <v>130</v>
      </c>
      <c r="K67">
        <v>1</v>
      </c>
      <c r="L67" t="s">
        <v>32</v>
      </c>
      <c r="M67" t="s">
        <v>110</v>
      </c>
      <c r="N67" t="s">
        <v>33</v>
      </c>
      <c r="O67">
        <v>0</v>
      </c>
      <c r="P67" t="str">
        <f>H67&amp;"; "</f>
        <v xml:space="preserve">Battle_Mages; </v>
      </c>
      <c r="Q67" t="str">
        <f t="shared" ref="Q67" si="115">I67&amp;"; "</f>
        <v xml:space="preserve">5; </v>
      </c>
      <c r="R67" t="str">
        <f t="shared" ref="R67" si="116">J67&amp;"; "</f>
        <v xml:space="preserve">Art,C3I,F,Rec; </v>
      </c>
      <c r="S67" t="str">
        <f t="shared" ref="S67" si="117">K67&amp;"; "</f>
        <v xml:space="preserve">1; </v>
      </c>
      <c r="T67" t="str">
        <f t="shared" ref="T67" si="118">L67&amp;"; "</f>
        <v xml:space="preserve">Foot; </v>
      </c>
      <c r="U67" t="str">
        <f t="shared" ref="U67" si="119">M67&amp;"; "</f>
        <v xml:space="preserve">200K; </v>
      </c>
      <c r="V67" t="str">
        <f t="shared" ref="V67" si="120">N67&amp;"; "</f>
        <v xml:space="preserve">40K; </v>
      </c>
      <c r="W67">
        <f>O67</f>
        <v>0</v>
      </c>
      <c r="X67" t="str">
        <f>P67&amp;Q67&amp;R67&amp;S67&amp;T67&amp;U67&amp;V67&amp;W67</f>
        <v>Battle_Mages; 5; Art,C3I,F,Rec; 1; Foot; 200K; 40K; 0</v>
      </c>
    </row>
    <row r="69" spans="8:24" x14ac:dyDescent="0.25">
      <c r="H69" t="s">
        <v>111</v>
      </c>
      <c r="I69">
        <v>1</v>
      </c>
      <c r="J69" t="s">
        <v>46</v>
      </c>
      <c r="K69">
        <v>2</v>
      </c>
      <c r="L69" t="s">
        <v>27</v>
      </c>
      <c r="M69" t="s">
        <v>112</v>
      </c>
      <c r="N69" t="s">
        <v>113</v>
      </c>
      <c r="O69">
        <v>0</v>
      </c>
      <c r="P69" t="str">
        <f>H69&amp;"; "</f>
        <v xml:space="preserve">Beasts; </v>
      </c>
      <c r="Q69" t="str">
        <f t="shared" ref="Q69" si="121">I69&amp;"; "</f>
        <v xml:space="preserve">1; </v>
      </c>
      <c r="R69" t="str">
        <f t="shared" ref="R69" si="122">J69&amp;"; "</f>
        <v xml:space="preserve">Cv,Rec; </v>
      </c>
      <c r="S69" t="str">
        <f t="shared" ref="S69" si="123">K69&amp;"; "</f>
        <v xml:space="preserve">2; </v>
      </c>
      <c r="T69" t="str">
        <f t="shared" ref="T69" si="124">L69&amp;"; "</f>
        <v xml:space="preserve">Mtd; </v>
      </c>
      <c r="U69" t="str">
        <f t="shared" ref="U69" si="125">M69&amp;"; "</f>
        <v xml:space="preserve">50K; </v>
      </c>
      <c r="V69" t="str">
        <f t="shared" ref="V69" si="126">N69&amp;"; "</f>
        <v xml:space="preserve">10K; </v>
      </c>
      <c r="W69">
        <f>O69</f>
        <v>0</v>
      </c>
      <c r="X69" t="str">
        <f>P69&amp;Q69&amp;R69&amp;S69&amp;T69&amp;U69&amp;V69&amp;W69</f>
        <v>Beasts; 1; Cv,Rec; 2; Mtd; 50K; 10K; 0</v>
      </c>
    </row>
    <row r="71" spans="8:24" x14ac:dyDescent="0.25">
      <c r="H71" t="s">
        <v>131</v>
      </c>
      <c r="I71">
        <v>1</v>
      </c>
      <c r="J71" t="s">
        <v>132</v>
      </c>
      <c r="K71">
        <v>2</v>
      </c>
      <c r="L71" t="s">
        <v>114</v>
      </c>
      <c r="M71" t="s">
        <v>37</v>
      </c>
      <c r="N71" t="s">
        <v>33</v>
      </c>
      <c r="O71">
        <v>0</v>
      </c>
      <c r="P71" t="str">
        <f>H71&amp;"; "</f>
        <v xml:space="preserve">Flying_Beasts; </v>
      </c>
      <c r="Q71" t="str">
        <f t="shared" ref="Q71" si="127">I71&amp;"; "</f>
        <v xml:space="preserve">1; </v>
      </c>
      <c r="R71" t="str">
        <f t="shared" ref="R71" si="128">J71&amp;"; "</f>
        <v xml:space="preserve">Air,T1; </v>
      </c>
      <c r="S71" t="str">
        <f t="shared" ref="S71" si="129">K71&amp;"; "</f>
        <v xml:space="preserve">2; </v>
      </c>
      <c r="T71" t="str">
        <f t="shared" ref="T71" si="130">L71&amp;"; "</f>
        <v xml:space="preserve">SA; </v>
      </c>
      <c r="U71" t="str">
        <f t="shared" ref="U71" si="131">M71&amp;"; "</f>
        <v xml:space="preserve">120K; </v>
      </c>
      <c r="V71" t="str">
        <f t="shared" ref="V71" si="132">N71&amp;"; "</f>
        <v xml:space="preserve">40K; </v>
      </c>
      <c r="W71">
        <f>O71</f>
        <v>0</v>
      </c>
      <c r="X71" t="str">
        <f>P71&amp;Q71&amp;R71&amp;S71&amp;T71&amp;U71&amp;V71&amp;W71</f>
        <v>Flying_Beasts; 1; Air,T1; 2; SA; 120K; 40K; 0</v>
      </c>
    </row>
    <row r="73" spans="8:24" x14ac:dyDescent="0.25">
      <c r="H73" t="s">
        <v>133</v>
      </c>
      <c r="I73">
        <v>2</v>
      </c>
      <c r="J73" t="s">
        <v>134</v>
      </c>
      <c r="K73">
        <v>2</v>
      </c>
      <c r="L73" t="s">
        <v>114</v>
      </c>
      <c r="M73" t="s">
        <v>115</v>
      </c>
      <c r="N73" t="s">
        <v>63</v>
      </c>
      <c r="O73">
        <v>1</v>
      </c>
      <c r="P73" t="str">
        <f>H73&amp;"; "</f>
        <v xml:space="preserve">Flying_Cavalry; </v>
      </c>
      <c r="Q73" t="str">
        <f t="shared" ref="Q73" si="133">I73&amp;"; "</f>
        <v xml:space="preserve">2; </v>
      </c>
      <c r="R73" t="str">
        <f t="shared" ref="R73" si="134">J73&amp;"; "</f>
        <v xml:space="preserve">Air,F; </v>
      </c>
      <c r="S73" t="str">
        <f t="shared" ref="S73" si="135">K73&amp;"; "</f>
        <v xml:space="preserve">2; </v>
      </c>
      <c r="T73" t="str">
        <f t="shared" ref="T73" si="136">L73&amp;"; "</f>
        <v xml:space="preserve">SA; </v>
      </c>
      <c r="U73" t="str">
        <f t="shared" ref="U73" si="137">M73&amp;"; "</f>
        <v xml:space="preserve">600K; </v>
      </c>
      <c r="V73" t="str">
        <f t="shared" ref="V73" si="138">N73&amp;"; "</f>
        <v xml:space="preserve">60K; </v>
      </c>
      <c r="W73">
        <f>O73</f>
        <v>1</v>
      </c>
      <c r="X73" t="str">
        <f>P73&amp;Q73&amp;R73&amp;S73&amp;T73&amp;U73&amp;V73&amp;W73</f>
        <v>Flying_Cavalry; 2; Air,F; 2; SA; 600K; 60K; 1</v>
      </c>
    </row>
    <row r="75" spans="8:24" x14ac:dyDescent="0.25">
      <c r="H75" t="s">
        <v>135</v>
      </c>
      <c r="I75">
        <v>2</v>
      </c>
      <c r="J75" t="s">
        <v>136</v>
      </c>
      <c r="K75">
        <v>1</v>
      </c>
      <c r="L75" t="s">
        <v>147</v>
      </c>
      <c r="M75" t="s">
        <v>63</v>
      </c>
      <c r="N75" t="s">
        <v>48</v>
      </c>
      <c r="O75">
        <v>0</v>
      </c>
      <c r="P75" t="str">
        <f>H75&amp;"; "</f>
        <v xml:space="preserve">Flying_Infantry; </v>
      </c>
      <c r="Q75" t="str">
        <f t="shared" ref="Q75" si="139">I75&amp;"; "</f>
        <v xml:space="preserve">2; </v>
      </c>
      <c r="R75" t="str">
        <f t="shared" ref="R75" si="140">J75&amp;"; "</f>
        <v xml:space="preserve">Air,Rec; </v>
      </c>
      <c r="S75" t="str">
        <f t="shared" ref="S75" si="141">K75&amp;"; "</f>
        <v xml:space="preserve">1; </v>
      </c>
      <c r="T75" t="str">
        <f t="shared" ref="T75" si="142">L75&amp;"; "</f>
        <v xml:space="preserve">Foot,SA; </v>
      </c>
      <c r="U75" t="str">
        <f t="shared" ref="U75" si="143">M75&amp;"; "</f>
        <v xml:space="preserve">60K; </v>
      </c>
      <c r="V75" t="str">
        <f t="shared" ref="V75" si="144">N75&amp;"; "</f>
        <v xml:space="preserve">20K; </v>
      </c>
      <c r="W75">
        <f>O75</f>
        <v>0</v>
      </c>
      <c r="X75" t="str">
        <f>P75&amp;Q75&amp;R75&amp;S75&amp;T75&amp;U75&amp;V75&amp;W75</f>
        <v>Flying_Infantry; 2; Air,Rec; 1; Foot,SA; 60K; 20K; 0</v>
      </c>
    </row>
    <row r="77" spans="8:24" x14ac:dyDescent="0.25">
      <c r="H77" t="s">
        <v>137</v>
      </c>
      <c r="I77">
        <v>150</v>
      </c>
      <c r="J77" t="s">
        <v>138</v>
      </c>
      <c r="K77" t="s">
        <v>31</v>
      </c>
      <c r="L77" t="s">
        <v>114</v>
      </c>
      <c r="M77" t="s">
        <v>117</v>
      </c>
      <c r="N77" t="s">
        <v>33</v>
      </c>
      <c r="O77">
        <v>0</v>
      </c>
      <c r="P77" t="str">
        <f>H77&amp;"; "</f>
        <v xml:space="preserve">Flying_Leviathan; </v>
      </c>
      <c r="Q77" t="str">
        <f t="shared" ref="Q77" si="145">I77&amp;"; "</f>
        <v xml:space="preserve">150; </v>
      </c>
      <c r="R77" t="str">
        <f t="shared" ref="R77" si="146">J77&amp;"; "</f>
        <v xml:space="preserve">Air,T10; </v>
      </c>
      <c r="S77" t="str">
        <f t="shared" ref="S77" si="147">K77&amp;"; "</f>
        <v xml:space="preserve">–; </v>
      </c>
      <c r="T77" t="str">
        <f t="shared" ref="T77" si="148">L77&amp;"; "</f>
        <v xml:space="preserve">SA; </v>
      </c>
      <c r="U77" t="str">
        <f t="shared" ref="U77" si="149">M77&amp;"; "</f>
        <v xml:space="preserve">1M; </v>
      </c>
      <c r="V77" t="str">
        <f t="shared" ref="V77" si="150">N77&amp;"; "</f>
        <v xml:space="preserve">40K; </v>
      </c>
      <c r="W77">
        <f>O77</f>
        <v>0</v>
      </c>
      <c r="X77" t="str">
        <f>P77&amp;Q77&amp;R77&amp;S77&amp;T77&amp;U77&amp;V77&amp;W77</f>
        <v>Flying_Leviathan; 150; Air,T10; –; SA; 1M; 40K; 0</v>
      </c>
    </row>
    <row r="79" spans="8:24" x14ac:dyDescent="0.25">
      <c r="H79" t="s">
        <v>139</v>
      </c>
      <c r="I79">
        <v>5</v>
      </c>
      <c r="J79" t="s">
        <v>140</v>
      </c>
      <c r="K79">
        <v>1</v>
      </c>
      <c r="L79" t="s">
        <v>147</v>
      </c>
      <c r="M79" t="s">
        <v>118</v>
      </c>
      <c r="N79" t="s">
        <v>63</v>
      </c>
      <c r="O79">
        <v>1</v>
      </c>
      <c r="P79" t="str">
        <f>H79&amp;"; "</f>
        <v xml:space="preserve">Flying_Mages; </v>
      </c>
      <c r="Q79" t="str">
        <f t="shared" ref="Q79" si="151">I79&amp;"; "</f>
        <v xml:space="preserve">5; </v>
      </c>
      <c r="R79" t="str">
        <f t="shared" ref="R79" si="152">J79&amp;"; "</f>
        <v xml:space="preserve">Air,Art,C3I,F,Rec; </v>
      </c>
      <c r="S79" t="str">
        <f t="shared" ref="S79" si="153">K79&amp;"; "</f>
        <v xml:space="preserve">1; </v>
      </c>
      <c r="T79" t="str">
        <f t="shared" ref="T79" si="154">L79&amp;"; "</f>
        <v xml:space="preserve">Foot,SA; </v>
      </c>
      <c r="U79" t="str">
        <f t="shared" ref="U79" si="155">M79&amp;"; "</f>
        <v xml:space="preserve">300K; </v>
      </c>
      <c r="V79" t="str">
        <f t="shared" ref="V79" si="156">N79&amp;"; "</f>
        <v xml:space="preserve">60K; </v>
      </c>
      <c r="W79">
        <f>O79</f>
        <v>1</v>
      </c>
      <c r="X79" t="str">
        <f>P79&amp;Q79&amp;R79&amp;S79&amp;T79&amp;U79&amp;V79&amp;W79</f>
        <v>Flying_Mages; 5; Air,Art,C3I,F,Rec; 1; Foot,SA; 300K; 60K; 1</v>
      </c>
    </row>
    <row r="81" spans="8:24" x14ac:dyDescent="0.25">
      <c r="H81" t="s">
        <v>141</v>
      </c>
      <c r="I81">
        <v>15</v>
      </c>
      <c r="J81" t="s">
        <v>119</v>
      </c>
      <c r="K81">
        <v>8</v>
      </c>
      <c r="L81" t="s">
        <v>114</v>
      </c>
      <c r="M81" t="s">
        <v>120</v>
      </c>
      <c r="N81" t="s">
        <v>33</v>
      </c>
      <c r="O81">
        <v>0</v>
      </c>
      <c r="P81" t="str">
        <f>H81&amp;"; "</f>
        <v xml:space="preserve">Giant_Flying_Monster; </v>
      </c>
      <c r="Q81" t="str">
        <f t="shared" ref="Q81" si="157">I81&amp;"; "</f>
        <v xml:space="preserve">15; </v>
      </c>
      <c r="R81" t="str">
        <f t="shared" ref="R81" si="158">J81&amp;"; "</f>
        <v xml:space="preserve">Air; </v>
      </c>
      <c r="S81" t="str">
        <f t="shared" ref="S81" si="159">K81&amp;"; "</f>
        <v xml:space="preserve">8; </v>
      </c>
      <c r="T81" t="str">
        <f t="shared" ref="T81" si="160">L81&amp;"; "</f>
        <v xml:space="preserve">SA; </v>
      </c>
      <c r="U81" t="str">
        <f t="shared" ref="U81" si="161">M81&amp;"; "</f>
        <v xml:space="preserve">800K; </v>
      </c>
      <c r="V81" t="str">
        <f t="shared" ref="V81" si="162">N81&amp;"; "</f>
        <v xml:space="preserve">40K; </v>
      </c>
      <c r="W81">
        <f>O81</f>
        <v>0</v>
      </c>
      <c r="X81" t="str">
        <f>P81&amp;Q81&amp;R81&amp;S81&amp;T81&amp;U81&amp;V81&amp;W81</f>
        <v>Giant_Flying_Monster; 15; Air; 8; SA; 800K; 40K; 0</v>
      </c>
    </row>
    <row r="83" spans="8:24" x14ac:dyDescent="0.25">
      <c r="H83" t="s">
        <v>142</v>
      </c>
      <c r="I83">
        <v>40</v>
      </c>
      <c r="J83" t="s">
        <v>73</v>
      </c>
      <c r="K83">
        <v>8</v>
      </c>
      <c r="L83" t="s">
        <v>32</v>
      </c>
      <c r="M83" t="s">
        <v>120</v>
      </c>
      <c r="N83" t="s">
        <v>33</v>
      </c>
      <c r="O83">
        <v>0</v>
      </c>
      <c r="P83" t="str">
        <f>H83&amp;"; "</f>
        <v xml:space="preserve">Giant_Monster; </v>
      </c>
      <c r="Q83" t="str">
        <f t="shared" ref="Q83" si="163">I83&amp;"; "</f>
        <v xml:space="preserve">40; </v>
      </c>
      <c r="R83" t="str">
        <f t="shared" ref="R83" si="164">J83&amp;"; "</f>
        <v xml:space="preserve">Arm; </v>
      </c>
      <c r="S83" t="str">
        <f t="shared" ref="S83" si="165">K83&amp;"; "</f>
        <v xml:space="preserve">8; </v>
      </c>
      <c r="T83" t="str">
        <f t="shared" ref="T83" si="166">L83&amp;"; "</f>
        <v xml:space="preserve">Foot; </v>
      </c>
      <c r="U83" t="str">
        <f t="shared" ref="U83" si="167">M83&amp;"; "</f>
        <v xml:space="preserve">800K; </v>
      </c>
      <c r="V83" t="str">
        <f t="shared" ref="V83" si="168">N83&amp;"; "</f>
        <v xml:space="preserve">40K; </v>
      </c>
      <c r="W83">
        <f>O83</f>
        <v>0</v>
      </c>
      <c r="X83" t="str">
        <f>P83&amp;Q83&amp;R83&amp;S83&amp;T83&amp;U83&amp;V83&amp;W83</f>
        <v>Giant_Monster; 40; Arm; 8; Foot; 800K; 40K; 0</v>
      </c>
    </row>
    <row r="85" spans="8:24" x14ac:dyDescent="0.25">
      <c r="H85" t="s">
        <v>121</v>
      </c>
      <c r="I85">
        <v>20</v>
      </c>
      <c r="J85" t="s">
        <v>146</v>
      </c>
      <c r="K85">
        <v>8</v>
      </c>
      <c r="L85" t="s">
        <v>32</v>
      </c>
      <c r="M85" t="s">
        <v>120</v>
      </c>
      <c r="N85" t="s">
        <v>33</v>
      </c>
      <c r="O85">
        <v>0</v>
      </c>
      <c r="P85" t="str">
        <f>H85&amp;"; "</f>
        <v xml:space="preserve">Giants; </v>
      </c>
      <c r="Q85" t="str">
        <f t="shared" ref="Q85" si="169">I85&amp;"; "</f>
        <v xml:space="preserve">20; </v>
      </c>
      <c r="R85" t="str">
        <f t="shared" ref="R85" si="170">J85&amp;"; "</f>
        <v xml:space="preserve">Arm,Art,Eng; </v>
      </c>
      <c r="S85" t="str">
        <f t="shared" ref="S85" si="171">K85&amp;"; "</f>
        <v xml:space="preserve">8; </v>
      </c>
      <c r="T85" t="str">
        <f t="shared" ref="T85" si="172">L85&amp;"; "</f>
        <v xml:space="preserve">Foot; </v>
      </c>
      <c r="U85" t="str">
        <f t="shared" ref="U85" si="173">M85&amp;"; "</f>
        <v xml:space="preserve">800K; </v>
      </c>
      <c r="V85" t="str">
        <f t="shared" ref="V85" si="174">N85&amp;"; "</f>
        <v xml:space="preserve">40K; </v>
      </c>
      <c r="W85">
        <f>O85</f>
        <v>0</v>
      </c>
      <c r="X85" t="str">
        <f>P85&amp;Q85&amp;R85&amp;S85&amp;T85&amp;U85&amp;V85&amp;W85</f>
        <v>Giants; 20; Arm,Art,Eng; 8; Foot; 800K; 40K; 0</v>
      </c>
    </row>
    <row r="87" spans="8:24" x14ac:dyDescent="0.25">
      <c r="H87" t="s">
        <v>116</v>
      </c>
      <c r="I87">
        <v>250</v>
      </c>
      <c r="J87" t="s">
        <v>143</v>
      </c>
      <c r="K87" t="s">
        <v>31</v>
      </c>
      <c r="L87" t="s">
        <v>122</v>
      </c>
      <c r="M87" t="s">
        <v>123</v>
      </c>
      <c r="N87" t="s">
        <v>74</v>
      </c>
      <c r="O87">
        <v>0</v>
      </c>
      <c r="P87" t="str">
        <f>H87&amp;"; "</f>
        <v xml:space="preserve">Leviathan; </v>
      </c>
      <c r="Q87" t="str">
        <f t="shared" ref="Q87" si="175">I87&amp;"; "</f>
        <v xml:space="preserve">250; </v>
      </c>
      <c r="R87" t="str">
        <f t="shared" ref="R87" si="176">J87&amp;"; "</f>
        <v xml:space="preserve">Nav,T10; </v>
      </c>
      <c r="S87" t="str">
        <f t="shared" ref="S87" si="177">K87&amp;"; "</f>
        <v xml:space="preserve">–; </v>
      </c>
      <c r="T87" t="str">
        <f t="shared" ref="T87" si="178">L87&amp;"; "</f>
        <v xml:space="preserve">Sea; </v>
      </c>
      <c r="U87" t="str">
        <f t="shared" ref="U87" si="179">M87&amp;"; "</f>
        <v xml:space="preserve">10M; </v>
      </c>
      <c r="V87" t="str">
        <f t="shared" ref="V87" si="180">N87&amp;"; "</f>
        <v xml:space="preserve">400K; </v>
      </c>
      <c r="W87">
        <f>O87</f>
        <v>0</v>
      </c>
      <c r="X87" t="str">
        <f>P87&amp;Q87&amp;R87&amp;S87&amp;T87&amp;U87&amp;V87&amp;W87</f>
        <v>Leviathan; 250; Nav,T10; –; Sea; 10M; 400K; 0</v>
      </c>
    </row>
    <row r="89" spans="8:24" x14ac:dyDescent="0.25">
      <c r="H89" t="s">
        <v>124</v>
      </c>
      <c r="I89">
        <v>8</v>
      </c>
      <c r="J89" t="s">
        <v>31</v>
      </c>
      <c r="K89">
        <v>4</v>
      </c>
      <c r="L89" t="s">
        <v>32</v>
      </c>
      <c r="M89" t="s">
        <v>75</v>
      </c>
      <c r="N89" t="s">
        <v>34</v>
      </c>
      <c r="O89">
        <v>0</v>
      </c>
      <c r="P89" t="str">
        <f>H89&amp;"; "</f>
        <v xml:space="preserve">Ogres; </v>
      </c>
      <c r="Q89" t="str">
        <f t="shared" ref="Q89" si="181">I89&amp;"; "</f>
        <v xml:space="preserve">8; </v>
      </c>
      <c r="R89" t="str">
        <f t="shared" ref="R89" si="182">J89&amp;"; "</f>
        <v xml:space="preserve">–; </v>
      </c>
      <c r="S89" t="str">
        <f t="shared" ref="S89" si="183">K89&amp;"; "</f>
        <v xml:space="preserve">4; </v>
      </c>
      <c r="T89" t="str">
        <f t="shared" ref="T89" si="184">L89&amp;"; "</f>
        <v xml:space="preserve">Foot; </v>
      </c>
      <c r="U89" t="str">
        <f t="shared" ref="U89" si="185">M89&amp;"; "</f>
        <v xml:space="preserve">80K; </v>
      </c>
      <c r="V89" t="str">
        <f t="shared" ref="V89" si="186">N89&amp;"; "</f>
        <v xml:space="preserve">8K; </v>
      </c>
      <c r="W89">
        <f>O89</f>
        <v>0</v>
      </c>
      <c r="X89" t="str">
        <f>P89&amp;Q89&amp;R89&amp;S89&amp;T89&amp;U89&amp;V89&amp;W89</f>
        <v>Ogres; 8; –; 4; Foot; 80K; 8K; 0</v>
      </c>
    </row>
    <row r="91" spans="8:24" x14ac:dyDescent="0.25">
      <c r="H91" t="s">
        <v>144</v>
      </c>
      <c r="I91">
        <v>20</v>
      </c>
      <c r="J91" t="s">
        <v>145</v>
      </c>
      <c r="K91" t="s">
        <v>31</v>
      </c>
      <c r="L91" t="s">
        <v>122</v>
      </c>
      <c r="M91" t="s">
        <v>117</v>
      </c>
      <c r="N91" t="s">
        <v>48</v>
      </c>
      <c r="O91">
        <v>0</v>
      </c>
      <c r="P91" t="str">
        <f>H91&amp;"; "</f>
        <v xml:space="preserve">Sea_Monster; </v>
      </c>
      <c r="Q91" t="str">
        <f t="shared" ref="Q91" si="187">I91&amp;"; "</f>
        <v xml:space="preserve">20; </v>
      </c>
      <c r="R91" t="str">
        <f t="shared" ref="R91" si="188">J91&amp;"; "</f>
        <v xml:space="preserve">Nav,T1; </v>
      </c>
      <c r="S91" t="str">
        <f t="shared" ref="S91" si="189">K91&amp;"; "</f>
        <v xml:space="preserve">–; </v>
      </c>
      <c r="T91" t="str">
        <f t="shared" ref="T91" si="190">L91&amp;"; "</f>
        <v xml:space="preserve">Sea; </v>
      </c>
      <c r="U91" t="str">
        <f t="shared" ref="U91" si="191">M91&amp;"; "</f>
        <v xml:space="preserve">1M; </v>
      </c>
      <c r="V91" t="str">
        <f t="shared" ref="V91" si="192">N91&amp;"; "</f>
        <v xml:space="preserve">20K; </v>
      </c>
      <c r="W91">
        <f>O91</f>
        <v>0</v>
      </c>
      <c r="X91" t="str">
        <f>P91&amp;Q91&amp;R91&amp;S91&amp;T91&amp;U91&amp;V91&amp;W91</f>
        <v>Sea_Monster; 20; Nav,T1; –; Sea; 1M; 20K; 0</v>
      </c>
    </row>
    <row r="93" spans="8:24" x14ac:dyDescent="0.25">
      <c r="H93" t="s">
        <v>125</v>
      </c>
      <c r="I93">
        <v>400</v>
      </c>
      <c r="J93" t="s">
        <v>146</v>
      </c>
      <c r="K93" t="s">
        <v>31</v>
      </c>
      <c r="L93" t="s">
        <v>32</v>
      </c>
      <c r="M93" t="s">
        <v>120</v>
      </c>
      <c r="N93" t="s">
        <v>33</v>
      </c>
      <c r="O93">
        <v>0</v>
      </c>
      <c r="P93" t="str">
        <f>H93&amp;"; "</f>
        <v xml:space="preserve">Titan; </v>
      </c>
      <c r="Q93" t="str">
        <f t="shared" ref="Q93" si="193">I93&amp;"; "</f>
        <v xml:space="preserve">400; </v>
      </c>
      <c r="R93" t="str">
        <f t="shared" ref="R93" si="194">J93&amp;"; "</f>
        <v xml:space="preserve">Arm,Art,Eng; </v>
      </c>
      <c r="S93" t="str">
        <f t="shared" ref="S93" si="195">K93&amp;"; "</f>
        <v xml:space="preserve">–; </v>
      </c>
      <c r="T93" t="str">
        <f t="shared" ref="T93" si="196">L93&amp;"; "</f>
        <v xml:space="preserve">Foot; </v>
      </c>
      <c r="U93" t="str">
        <f t="shared" ref="U93" si="197">M93&amp;"; "</f>
        <v xml:space="preserve">800K; </v>
      </c>
      <c r="V93" t="str">
        <f t="shared" ref="V93" si="198">N93&amp;"; "</f>
        <v xml:space="preserve">40K; </v>
      </c>
      <c r="W93">
        <f>O93</f>
        <v>0</v>
      </c>
      <c r="X93" t="str">
        <f>P93&amp;Q93&amp;R93&amp;S93&amp;T93&amp;U93&amp;V93&amp;W93</f>
        <v>Titan; 400; Arm,Art,Eng; –; Foot; 800K; 40K; 0</v>
      </c>
    </row>
    <row r="97" spans="8:24" x14ac:dyDescent="0.25">
      <c r="H97" t="s">
        <v>153</v>
      </c>
      <c r="I97">
        <v>0</v>
      </c>
      <c r="J97" t="s">
        <v>62</v>
      </c>
      <c r="K97">
        <v>1</v>
      </c>
      <c r="L97" t="s">
        <v>109</v>
      </c>
      <c r="M97" t="s">
        <v>72</v>
      </c>
      <c r="N97" t="s">
        <v>154</v>
      </c>
      <c r="O97">
        <v>1</v>
      </c>
      <c r="P97" t="str">
        <f>H97&amp;"; "</f>
        <v xml:space="preserve">Boat; </v>
      </c>
      <c r="Q97" t="str">
        <f t="shared" ref="Q97" si="199">I97&amp;"; "</f>
        <v xml:space="preserve">0; </v>
      </c>
      <c r="R97" t="str">
        <f t="shared" ref="R97" si="200">J97&amp;"; "</f>
        <v xml:space="preserve">T1; </v>
      </c>
      <c r="S97" t="str">
        <f t="shared" ref="S97" si="201">K97&amp;"; "</f>
        <v xml:space="preserve">1; </v>
      </c>
      <c r="T97" t="str">
        <f t="shared" ref="T97" si="202">L97&amp;"; "</f>
        <v xml:space="preserve">Coast; </v>
      </c>
      <c r="U97" t="str">
        <f t="shared" ref="U97" si="203">M97&amp;"; "</f>
        <v xml:space="preserve">5K; </v>
      </c>
      <c r="V97" t="str">
        <f t="shared" ref="V97" si="204">N97&amp;"; "</f>
        <v xml:space="preserve">0.5K; </v>
      </c>
      <c r="W97">
        <f>O97</f>
        <v>1</v>
      </c>
      <c r="X97" t="str">
        <f>P97&amp;Q97&amp;R97&amp;S97&amp;T97&amp;U97&amp;V97&amp;W97</f>
        <v>Boat; 0; T1; 1; Coast; 5K; 0.5K; 1</v>
      </c>
    </row>
    <row r="99" spans="8:24" x14ac:dyDescent="0.25">
      <c r="H99" t="s">
        <v>155</v>
      </c>
      <c r="I99">
        <v>6</v>
      </c>
      <c r="J99" t="s">
        <v>156</v>
      </c>
      <c r="K99" t="s">
        <v>31</v>
      </c>
      <c r="L99" t="s">
        <v>122</v>
      </c>
      <c r="M99" t="s">
        <v>41</v>
      </c>
      <c r="N99" t="s">
        <v>157</v>
      </c>
      <c r="O99">
        <v>4</v>
      </c>
      <c r="P99" t="str">
        <f>H99&amp;"; "</f>
        <v xml:space="preserve">Brig; </v>
      </c>
      <c r="Q99" t="str">
        <f t="shared" ref="Q99" si="205">I99&amp;"; "</f>
        <v xml:space="preserve">6; </v>
      </c>
      <c r="R99" t="str">
        <f t="shared" ref="R99" si="206">J99&amp;"; "</f>
        <v xml:space="preserve">Nav,Art,T6; </v>
      </c>
      <c r="S99" t="str">
        <f t="shared" ref="S99" si="207">K99&amp;"; "</f>
        <v xml:space="preserve">–; </v>
      </c>
      <c r="T99" t="str">
        <f t="shared" ref="T99" si="208">L99&amp;"; "</f>
        <v xml:space="preserve">Sea; </v>
      </c>
      <c r="U99" t="str">
        <f t="shared" ref="U99" si="209">M99&amp;"; "</f>
        <v xml:space="preserve">150K; </v>
      </c>
      <c r="V99" t="str">
        <f t="shared" ref="V99" si="210">N99&amp;"; "</f>
        <v xml:space="preserve">15K; </v>
      </c>
      <c r="W99">
        <f>O99</f>
        <v>4</v>
      </c>
      <c r="X99" t="str">
        <f>P99&amp;Q99&amp;R99&amp;S99&amp;T99&amp;U99&amp;V99&amp;W99</f>
        <v>Brig; 6; Nav,Art,T6; –; Sea; 150K; 15K; 4</v>
      </c>
    </row>
    <row r="101" spans="8:24" x14ac:dyDescent="0.25">
      <c r="H101" t="s">
        <v>158</v>
      </c>
      <c r="I101">
        <v>4</v>
      </c>
      <c r="J101" t="s">
        <v>159</v>
      </c>
      <c r="K101" t="s">
        <v>31</v>
      </c>
      <c r="L101" t="s">
        <v>122</v>
      </c>
      <c r="M101" t="s">
        <v>160</v>
      </c>
      <c r="N101" t="s">
        <v>161</v>
      </c>
      <c r="O101">
        <v>3</v>
      </c>
      <c r="P101" t="str">
        <f>H101&amp;"; "</f>
        <v xml:space="preserve">Cog; </v>
      </c>
      <c r="Q101" t="str">
        <f t="shared" ref="Q101" si="211">I101&amp;"; "</f>
        <v xml:space="preserve">4; </v>
      </c>
      <c r="R101" t="str">
        <f t="shared" ref="R101" si="212">J101&amp;"; "</f>
        <v xml:space="preserve">T5; </v>
      </c>
      <c r="S101" t="str">
        <f t="shared" ref="S101" si="213">K101&amp;"; "</f>
        <v xml:space="preserve">–; </v>
      </c>
      <c r="T101" t="str">
        <f t="shared" ref="T101" si="214">L101&amp;"; "</f>
        <v xml:space="preserve">Sea; </v>
      </c>
      <c r="U101" t="str">
        <f t="shared" ref="U101" si="215">M101&amp;"; "</f>
        <v xml:space="preserve">75K; </v>
      </c>
      <c r="V101" t="str">
        <f t="shared" ref="V101" si="216">N101&amp;"; "</f>
        <v xml:space="preserve">7.5K; </v>
      </c>
      <c r="W101">
        <f>O101</f>
        <v>3</v>
      </c>
      <c r="X101" t="str">
        <f>P101&amp;Q101&amp;R101&amp;S101&amp;T101&amp;U101&amp;V101&amp;W101</f>
        <v>Cog; 4; T5; –; Sea; 75K; 7.5K; 3</v>
      </c>
    </row>
    <row r="103" spans="8:24" x14ac:dyDescent="0.25">
      <c r="H103" t="s">
        <v>162</v>
      </c>
      <c r="I103">
        <v>150</v>
      </c>
      <c r="J103" t="s">
        <v>163</v>
      </c>
      <c r="K103" t="s">
        <v>31</v>
      </c>
      <c r="L103" t="s">
        <v>122</v>
      </c>
      <c r="M103" t="s">
        <v>117</v>
      </c>
      <c r="N103" t="s">
        <v>112</v>
      </c>
      <c r="O103">
        <v>5</v>
      </c>
      <c r="P103" t="str">
        <f>H103&amp;"; "</f>
        <v xml:space="preserve">Frigate; </v>
      </c>
      <c r="Q103" t="str">
        <f t="shared" ref="Q103" si="217">I103&amp;"; "</f>
        <v xml:space="preserve">150; </v>
      </c>
      <c r="R103" t="str">
        <f t="shared" ref="R103" si="218">J103&amp;"; "</f>
        <v xml:space="preserve">Nav,Art,T4; </v>
      </c>
      <c r="S103" t="str">
        <f t="shared" ref="S103" si="219">K103&amp;"; "</f>
        <v xml:space="preserve">–; </v>
      </c>
      <c r="T103" t="str">
        <f t="shared" ref="T103" si="220">L103&amp;"; "</f>
        <v xml:space="preserve">Sea; </v>
      </c>
      <c r="U103" t="str">
        <f t="shared" ref="U103" si="221">M103&amp;"; "</f>
        <v xml:space="preserve">1M; </v>
      </c>
      <c r="V103" t="str">
        <f t="shared" ref="V103" si="222">N103&amp;"; "</f>
        <v xml:space="preserve">50K; </v>
      </c>
      <c r="W103">
        <f>O103</f>
        <v>5</v>
      </c>
      <c r="X103" t="str">
        <f>P103&amp;Q103&amp;R103&amp;S103&amp;T103&amp;U103&amp;V103&amp;W103</f>
        <v>Frigate; 150; Nav,Art,T4; –; Sea; 1M; 50K; 5</v>
      </c>
    </row>
    <row r="105" spans="8:24" x14ac:dyDescent="0.25">
      <c r="H105" t="s">
        <v>164</v>
      </c>
      <c r="I105">
        <v>30</v>
      </c>
      <c r="J105" t="s">
        <v>156</v>
      </c>
      <c r="K105" t="s">
        <v>31</v>
      </c>
      <c r="L105" t="s">
        <v>122</v>
      </c>
      <c r="M105" t="s">
        <v>165</v>
      </c>
      <c r="N105" t="s">
        <v>160</v>
      </c>
      <c r="O105">
        <v>4</v>
      </c>
      <c r="P105" t="str">
        <f>H105&amp;"; "</f>
        <v xml:space="preserve">Galleon; </v>
      </c>
      <c r="Q105" t="str">
        <f t="shared" ref="Q105" si="223">I105&amp;"; "</f>
        <v xml:space="preserve">30; </v>
      </c>
      <c r="R105" t="str">
        <f t="shared" ref="R105" si="224">J105&amp;"; "</f>
        <v xml:space="preserve">Nav,Art,T6; </v>
      </c>
      <c r="S105" t="str">
        <f t="shared" ref="S105" si="225">K105&amp;"; "</f>
        <v xml:space="preserve">–; </v>
      </c>
      <c r="T105" t="str">
        <f t="shared" ref="T105" si="226">L105&amp;"; "</f>
        <v xml:space="preserve">Sea; </v>
      </c>
      <c r="U105" t="str">
        <f t="shared" ref="U105" si="227">M105&amp;"; "</f>
        <v xml:space="preserve">750K; </v>
      </c>
      <c r="V105" t="str">
        <f t="shared" ref="V105" si="228">N105&amp;"; "</f>
        <v xml:space="preserve">75K; </v>
      </c>
      <c r="W105">
        <f>O105</f>
        <v>4</v>
      </c>
      <c r="X105" t="str">
        <f>P105&amp;Q105&amp;R105&amp;S105&amp;T105&amp;U105&amp;V105&amp;W105</f>
        <v>Galleon; 30; Nav,Art,T6; –; Sea; 750K; 75K; 4</v>
      </c>
    </row>
    <row r="107" spans="8:24" x14ac:dyDescent="0.25">
      <c r="H107" t="s">
        <v>166</v>
      </c>
      <c r="I107">
        <v>0</v>
      </c>
      <c r="J107" t="s">
        <v>167</v>
      </c>
      <c r="K107">
        <v>1</v>
      </c>
      <c r="L107" t="s">
        <v>109</v>
      </c>
      <c r="M107" t="s">
        <v>113</v>
      </c>
      <c r="N107" t="s">
        <v>168</v>
      </c>
      <c r="O107">
        <v>1</v>
      </c>
      <c r="P107" t="str">
        <f>H107&amp;"; "</f>
        <v xml:space="preserve">Large_Boat; </v>
      </c>
      <c r="Q107" t="str">
        <f t="shared" ref="Q107" si="229">I107&amp;"; "</f>
        <v xml:space="preserve">0; </v>
      </c>
      <c r="R107" t="str">
        <f t="shared" ref="R107" si="230">J107&amp;"; "</f>
        <v xml:space="preserve">T2; </v>
      </c>
      <c r="S107" t="str">
        <f t="shared" ref="S107" si="231">K107&amp;"; "</f>
        <v xml:space="preserve">1; </v>
      </c>
      <c r="T107" t="str">
        <f t="shared" ref="T107" si="232">L107&amp;"; "</f>
        <v xml:space="preserve">Coast; </v>
      </c>
      <c r="U107" t="str">
        <f t="shared" ref="U107" si="233">M107&amp;"; "</f>
        <v xml:space="preserve">10K; </v>
      </c>
      <c r="V107" t="str">
        <f t="shared" ref="V107" si="234">N107&amp;"; "</f>
        <v xml:space="preserve">1K; </v>
      </c>
      <c r="W107">
        <f>O107</f>
        <v>1</v>
      </c>
      <c r="X107" t="str">
        <f>P107&amp;Q107&amp;R107&amp;S107&amp;T107&amp;U107&amp;V107&amp;W107</f>
        <v>Large_Boat; 0; T2; 1; Coast; 10K; 1K; 1</v>
      </c>
    </row>
    <row r="109" spans="8:24" x14ac:dyDescent="0.25">
      <c r="H109" t="s">
        <v>169</v>
      </c>
      <c r="I109">
        <v>3</v>
      </c>
      <c r="J109" t="s">
        <v>62</v>
      </c>
      <c r="K109" t="s">
        <v>31</v>
      </c>
      <c r="L109" t="s">
        <v>109</v>
      </c>
      <c r="M109" t="s">
        <v>170</v>
      </c>
      <c r="N109" t="s">
        <v>171</v>
      </c>
      <c r="O109">
        <v>1</v>
      </c>
      <c r="P109" t="str">
        <f>H109&amp;"; "</f>
        <v xml:space="preserve">Light_Galley; </v>
      </c>
      <c r="Q109" t="str">
        <f t="shared" ref="Q109" si="235">I109&amp;"; "</f>
        <v xml:space="preserve">3; </v>
      </c>
      <c r="R109" t="str">
        <f t="shared" ref="R109" si="236">J109&amp;"; "</f>
        <v xml:space="preserve">T1; </v>
      </c>
      <c r="S109" t="str">
        <f t="shared" ref="S109" si="237">K109&amp;"; "</f>
        <v xml:space="preserve">–; </v>
      </c>
      <c r="T109" t="str">
        <f t="shared" ref="T109" si="238">L109&amp;"; "</f>
        <v xml:space="preserve">Coast; </v>
      </c>
      <c r="U109" t="str">
        <f t="shared" ref="U109" si="239">M109&amp;"; "</f>
        <v xml:space="preserve">70K; </v>
      </c>
      <c r="V109" t="str">
        <f t="shared" ref="V109" si="240">N109&amp;"; "</f>
        <v xml:space="preserve">14K; </v>
      </c>
      <c r="W109">
        <f>O109</f>
        <v>1</v>
      </c>
      <c r="X109" t="str">
        <f>P109&amp;Q109&amp;R109&amp;S109&amp;T109&amp;U109&amp;V109&amp;W109</f>
        <v>Light_Galley; 3; T1; –; Coast; 70K; 14K; 1</v>
      </c>
    </row>
    <row r="111" spans="8:24" x14ac:dyDescent="0.25">
      <c r="H111" t="s">
        <v>172</v>
      </c>
      <c r="I111">
        <v>3</v>
      </c>
      <c r="J111" t="s">
        <v>173</v>
      </c>
      <c r="K111" t="s">
        <v>31</v>
      </c>
      <c r="L111" t="s">
        <v>109</v>
      </c>
      <c r="M111" t="s">
        <v>112</v>
      </c>
      <c r="N111" t="s">
        <v>113</v>
      </c>
      <c r="O111">
        <v>2</v>
      </c>
      <c r="P111" t="str">
        <f>H111&amp;"; "</f>
        <v xml:space="preserve">Longship; </v>
      </c>
      <c r="Q111" t="str">
        <f t="shared" ref="Q111" si="241">I111&amp;"; "</f>
        <v xml:space="preserve">3; </v>
      </c>
      <c r="R111" t="str">
        <f t="shared" ref="R111" si="242">J111&amp;"; "</f>
        <v xml:space="preserve">T7; </v>
      </c>
      <c r="S111" t="str">
        <f t="shared" ref="S111" si="243">K111&amp;"; "</f>
        <v xml:space="preserve">–; </v>
      </c>
      <c r="T111" t="str">
        <f t="shared" ref="T111" si="244">L111&amp;"; "</f>
        <v xml:space="preserve">Coast; </v>
      </c>
      <c r="U111" t="str">
        <f t="shared" ref="U111" si="245">M111&amp;"; "</f>
        <v xml:space="preserve">50K; </v>
      </c>
      <c r="V111" t="str">
        <f t="shared" ref="V111" si="246">N111&amp;"; "</f>
        <v xml:space="preserve">10K; </v>
      </c>
      <c r="W111">
        <f>O111</f>
        <v>2</v>
      </c>
      <c r="X111" t="str">
        <f>P111&amp;Q111&amp;R111&amp;S111&amp;T111&amp;U111&amp;V111&amp;W111</f>
        <v>Longship; 3; T7; –; Coast; 50K; 10K; 2</v>
      </c>
    </row>
    <row r="113" spans="8:24" x14ac:dyDescent="0.25">
      <c r="H113" t="s">
        <v>174</v>
      </c>
      <c r="I113">
        <v>4</v>
      </c>
      <c r="J113" t="s">
        <v>175</v>
      </c>
      <c r="K113" t="s">
        <v>31</v>
      </c>
      <c r="L113" t="s">
        <v>109</v>
      </c>
      <c r="M113" t="s">
        <v>115</v>
      </c>
      <c r="N113" t="s">
        <v>63</v>
      </c>
      <c r="O113">
        <v>2</v>
      </c>
      <c r="P113" t="str">
        <f>H113&amp;"; "</f>
        <v xml:space="preserve">Merchant_Galley; </v>
      </c>
      <c r="Q113" t="str">
        <f t="shared" ref="Q113" si="247">I113&amp;"; "</f>
        <v xml:space="preserve">4; </v>
      </c>
      <c r="R113" t="str">
        <f t="shared" ref="R113" si="248">J113&amp;"; "</f>
        <v xml:space="preserve">Nav,T5; </v>
      </c>
      <c r="S113" t="str">
        <f t="shared" ref="S113" si="249">K113&amp;"; "</f>
        <v xml:space="preserve">–; </v>
      </c>
      <c r="T113" t="str">
        <f t="shared" ref="T113" si="250">L113&amp;"; "</f>
        <v xml:space="preserve">Coast; </v>
      </c>
      <c r="U113" t="str">
        <f t="shared" ref="U113" si="251">M113&amp;"; "</f>
        <v xml:space="preserve">600K; </v>
      </c>
      <c r="V113" t="str">
        <f t="shared" ref="V113" si="252">N113&amp;"; "</f>
        <v xml:space="preserve">60K; </v>
      </c>
      <c r="W113">
        <f>O113</f>
        <v>2</v>
      </c>
      <c r="X113" t="str">
        <f>P113&amp;Q113&amp;R113&amp;S113&amp;T113&amp;U113&amp;V113&amp;W113</f>
        <v>Merchant_Galley; 4; Nav,T5; –; Coast; 600K; 60K; 2</v>
      </c>
    </row>
    <row r="115" spans="8:24" x14ac:dyDescent="0.25">
      <c r="H115" t="s">
        <v>176</v>
      </c>
      <c r="I115">
        <v>300</v>
      </c>
      <c r="J115" t="s">
        <v>177</v>
      </c>
      <c r="K115" t="s">
        <v>31</v>
      </c>
      <c r="L115" t="s">
        <v>122</v>
      </c>
      <c r="M115" t="s">
        <v>178</v>
      </c>
      <c r="N115" t="s">
        <v>74</v>
      </c>
      <c r="O115">
        <v>5</v>
      </c>
      <c r="P115" t="str">
        <f>H115&amp;"; "</f>
        <v xml:space="preserve">Ship-of-the-Line; </v>
      </c>
      <c r="Q115" t="str">
        <f t="shared" ref="Q115" si="253">I115&amp;"; "</f>
        <v xml:space="preserve">300; </v>
      </c>
      <c r="R115" t="str">
        <f t="shared" ref="R115" si="254">J115&amp;"; "</f>
        <v xml:space="preserve">Nav,Art,T10; </v>
      </c>
      <c r="S115" t="str">
        <f t="shared" ref="S115" si="255">K115&amp;"; "</f>
        <v xml:space="preserve">–; </v>
      </c>
      <c r="T115" t="str">
        <f t="shared" ref="T115" si="256">L115&amp;"; "</f>
        <v xml:space="preserve">Sea; </v>
      </c>
      <c r="U115" t="str">
        <f t="shared" ref="U115" si="257">M115&amp;"; "</f>
        <v xml:space="preserve">4M; </v>
      </c>
      <c r="V115" t="str">
        <f t="shared" ref="V115" si="258">N115&amp;"; "</f>
        <v xml:space="preserve">400K; </v>
      </c>
      <c r="W115">
        <f>O115</f>
        <v>5</v>
      </c>
      <c r="X115" t="str">
        <f>P115&amp;Q115&amp;R115&amp;S115&amp;T115&amp;U115&amp;V115&amp;W115</f>
        <v>Ship-of-the-Line; 300; Nav,Art,T10; –; Sea; 4M; 400K; 5</v>
      </c>
    </row>
    <row r="117" spans="8:24" x14ac:dyDescent="0.25">
      <c r="H117" t="s">
        <v>179</v>
      </c>
      <c r="I117">
        <v>10</v>
      </c>
      <c r="J117" t="s">
        <v>180</v>
      </c>
      <c r="K117" t="s">
        <v>31</v>
      </c>
      <c r="L117" t="s">
        <v>109</v>
      </c>
      <c r="M117" t="s">
        <v>181</v>
      </c>
      <c r="N117" t="s">
        <v>47</v>
      </c>
      <c r="O117">
        <v>2</v>
      </c>
      <c r="P117" t="str">
        <f>H117&amp;"; "</f>
        <v xml:space="preserve">War_Galley; </v>
      </c>
      <c r="Q117" t="str">
        <f t="shared" ref="Q117" si="259">I117&amp;"; "</f>
        <v xml:space="preserve">10; </v>
      </c>
      <c r="R117" t="str">
        <f t="shared" ref="R117" si="260">J117&amp;"; "</f>
        <v xml:space="preserve">Nav,T3; </v>
      </c>
      <c r="S117" t="str">
        <f t="shared" ref="S117" si="261">K117&amp;"; "</f>
        <v xml:space="preserve">–; </v>
      </c>
      <c r="T117" t="str">
        <f t="shared" ref="T117" si="262">L117&amp;"; "</f>
        <v xml:space="preserve">Coast; </v>
      </c>
      <c r="U117" t="str">
        <f t="shared" ref="U117" si="263">M117&amp;"; "</f>
        <v xml:space="preserve">500K; </v>
      </c>
      <c r="V117" t="str">
        <f t="shared" ref="V117" si="264">N117&amp;"; "</f>
        <v xml:space="preserve">100K; </v>
      </c>
      <c r="W117">
        <f>O117</f>
        <v>2</v>
      </c>
      <c r="X117" t="str">
        <f>P117&amp;Q117&amp;R117&amp;S117&amp;T117&amp;U117&amp;V117&amp;W117</f>
        <v>War_Galley; 10; Nav,T3; –; Coast; 500K; 100K;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abSelected="1" workbookViewId="0">
      <selection activeCell="A35" sqref="A35:XFD35"/>
    </sheetView>
  </sheetViews>
  <sheetFormatPr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  <row r="3" spans="1:1" x14ac:dyDescent="0.25">
      <c r="A3" t="s">
        <v>97</v>
      </c>
    </row>
    <row r="4" spans="1:1" x14ac:dyDescent="0.25">
      <c r="A4" t="s">
        <v>98</v>
      </c>
    </row>
    <row r="5" spans="1:1" x14ac:dyDescent="0.25">
      <c r="A5" t="s">
        <v>99</v>
      </c>
    </row>
    <row r="6" spans="1:1" x14ac:dyDescent="0.25">
      <c r="A6" t="s">
        <v>100</v>
      </c>
    </row>
    <row r="7" spans="1:1" x14ac:dyDescent="0.25">
      <c r="A7" t="s">
        <v>101</v>
      </c>
    </row>
    <row r="8" spans="1:1" x14ac:dyDescent="0.25">
      <c r="A8" t="s">
        <v>102</v>
      </c>
    </row>
    <row r="9" spans="1:1" x14ac:dyDescent="0.25">
      <c r="A9" t="s">
        <v>103</v>
      </c>
    </row>
    <row r="10" spans="1:1" x14ac:dyDescent="0.25">
      <c r="A10" t="s">
        <v>104</v>
      </c>
    </row>
    <row r="11" spans="1:1" x14ac:dyDescent="0.25">
      <c r="A11" t="s">
        <v>105</v>
      </c>
    </row>
    <row r="12" spans="1:1" x14ac:dyDescent="0.25">
      <c r="A12" t="s">
        <v>88</v>
      </c>
    </row>
    <row r="13" spans="1:1" x14ac:dyDescent="0.25">
      <c r="A13" t="s">
        <v>89</v>
      </c>
    </row>
    <row r="14" spans="1:1" x14ac:dyDescent="0.25">
      <c r="A14" t="s">
        <v>90</v>
      </c>
    </row>
    <row r="15" spans="1:1" x14ac:dyDescent="0.25">
      <c r="A15" t="s">
        <v>91</v>
      </c>
    </row>
    <row r="16" spans="1:1" x14ac:dyDescent="0.25">
      <c r="A16" t="s">
        <v>92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148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195</v>
      </c>
    </row>
    <row r="27" spans="1:1" x14ac:dyDescent="0.25">
      <c r="A27" t="s">
        <v>196</v>
      </c>
    </row>
    <row r="28" spans="1:1" x14ac:dyDescent="0.25">
      <c r="A28" t="s">
        <v>197</v>
      </c>
    </row>
    <row r="29" spans="1:1" x14ac:dyDescent="0.25">
      <c r="A29" t="s">
        <v>198</v>
      </c>
    </row>
    <row r="30" spans="1:1" x14ac:dyDescent="0.25">
      <c r="A30" t="s">
        <v>149</v>
      </c>
    </row>
    <row r="31" spans="1:1" x14ac:dyDescent="0.25">
      <c r="A31" t="s">
        <v>150</v>
      </c>
    </row>
    <row r="32" spans="1:1" x14ac:dyDescent="0.25">
      <c r="A32" t="s">
        <v>151</v>
      </c>
    </row>
    <row r="33" spans="1:1" x14ac:dyDescent="0.25">
      <c r="A33" t="s">
        <v>199</v>
      </c>
    </row>
    <row r="34" spans="1:1" x14ac:dyDescent="0.25">
      <c r="A34" t="s">
        <v>152</v>
      </c>
    </row>
    <row r="35" spans="1:1" x14ac:dyDescent="0.25">
      <c r="A35" t="s">
        <v>182</v>
      </c>
    </row>
    <row r="36" spans="1:1" x14ac:dyDescent="0.25">
      <c r="A36" t="s">
        <v>183</v>
      </c>
    </row>
    <row r="37" spans="1:1" x14ac:dyDescent="0.25">
      <c r="A37" t="s">
        <v>184</v>
      </c>
    </row>
    <row r="38" spans="1:1" x14ac:dyDescent="0.25">
      <c r="A38" t="s">
        <v>185</v>
      </c>
    </row>
    <row r="39" spans="1:1" x14ac:dyDescent="0.25">
      <c r="A39" t="s">
        <v>186</v>
      </c>
    </row>
    <row r="40" spans="1:1" x14ac:dyDescent="0.25">
      <c r="A40" t="s">
        <v>200</v>
      </c>
    </row>
    <row r="41" spans="1:1" x14ac:dyDescent="0.25">
      <c r="A41" t="s">
        <v>201</v>
      </c>
    </row>
    <row r="42" spans="1:1" x14ac:dyDescent="0.25">
      <c r="A42" t="s">
        <v>187</v>
      </c>
    </row>
    <row r="43" spans="1:1" x14ac:dyDescent="0.25">
      <c r="A43" t="s">
        <v>202</v>
      </c>
    </row>
    <row r="44" spans="1:1" x14ac:dyDescent="0.25">
      <c r="A44" t="s">
        <v>188</v>
      </c>
    </row>
    <row r="45" spans="1:1" x14ac:dyDescent="0.25">
      <c r="A45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Lemeilleur</dc:creator>
  <cp:lastModifiedBy>Kris Lemeilleur</cp:lastModifiedBy>
  <dcterms:created xsi:type="dcterms:W3CDTF">2014-01-23T17:55:46Z</dcterms:created>
  <dcterms:modified xsi:type="dcterms:W3CDTF">2014-01-23T22:36:11Z</dcterms:modified>
</cp:coreProperties>
</file>