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emeilleur\Desktop\"/>
    </mc:Choice>
  </mc:AlternateContent>
  <bookViews>
    <workbookView xWindow="0" yWindow="600" windowWidth="15600" windowHeight="20160"/>
  </bookViews>
  <sheets>
    <sheet name="Sheet1" sheetId="1" r:id="rId1"/>
    <sheet name="Talk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3" l="1"/>
  <c r="B76" i="3"/>
  <c r="B75" i="3"/>
  <c r="C74" i="3"/>
  <c r="B74" i="3"/>
  <c r="B73" i="3"/>
  <c r="B72" i="3"/>
  <c r="C71" i="3"/>
  <c r="B71" i="3"/>
  <c r="B70" i="3"/>
  <c r="C69" i="3"/>
  <c r="B69" i="3"/>
  <c r="B68" i="3"/>
  <c r="B67" i="3"/>
  <c r="C66" i="3"/>
  <c r="B66" i="3"/>
  <c r="B65" i="3"/>
  <c r="B64" i="3"/>
  <c r="B63" i="3"/>
  <c r="B62" i="3"/>
  <c r="B61" i="3"/>
  <c r="B60" i="3"/>
  <c r="B59" i="3"/>
  <c r="B58" i="3"/>
  <c r="C57" i="3"/>
  <c r="B57" i="3"/>
  <c r="B56" i="3"/>
  <c r="C55" i="3"/>
  <c r="B55" i="3"/>
  <c r="B54" i="3"/>
  <c r="B53" i="3"/>
  <c r="B52" i="3"/>
  <c r="B51" i="3"/>
  <c r="C50" i="3"/>
  <c r="B50" i="3"/>
  <c r="B49" i="3"/>
  <c r="B48" i="3"/>
  <c r="B47" i="3"/>
  <c r="B46" i="3"/>
  <c r="B45" i="3"/>
  <c r="B44" i="3"/>
  <c r="C43" i="3"/>
  <c r="B43" i="3"/>
  <c r="B42" i="3"/>
  <c r="C41" i="3"/>
  <c r="B41" i="3"/>
  <c r="B40" i="3"/>
  <c r="B39" i="3"/>
  <c r="B38" i="3"/>
  <c r="B37" i="3"/>
  <c r="C36" i="3"/>
  <c r="B36" i="3"/>
  <c r="B35" i="3"/>
  <c r="B34" i="3"/>
  <c r="B33" i="3"/>
  <c r="B32" i="3"/>
  <c r="B31" i="3"/>
  <c r="B30" i="3"/>
  <c r="B29" i="3"/>
  <c r="B28" i="3"/>
  <c r="C27" i="3"/>
  <c r="B27" i="3"/>
  <c r="B26" i="3"/>
  <c r="C25" i="3"/>
  <c r="B25" i="3"/>
  <c r="B24" i="3"/>
  <c r="B23" i="3"/>
  <c r="B22" i="3"/>
  <c r="C21" i="3"/>
  <c r="B21" i="3"/>
  <c r="B20" i="3"/>
  <c r="B19" i="3"/>
  <c r="B18" i="3"/>
  <c r="B17" i="3"/>
  <c r="B16" i="3"/>
  <c r="B15" i="3"/>
  <c r="B14" i="3"/>
  <c r="C13" i="3"/>
  <c r="B13" i="3"/>
  <c r="B12" i="3"/>
  <c r="C11" i="3"/>
  <c r="B11" i="3"/>
  <c r="B10" i="3"/>
  <c r="B9" i="3"/>
  <c r="C8" i="3"/>
  <c r="B8" i="3"/>
  <c r="B7" i="3"/>
  <c r="B6" i="3"/>
  <c r="B5" i="3"/>
  <c r="B4" i="3"/>
  <c r="C3" i="3"/>
  <c r="B3" i="3"/>
  <c r="B2" i="3"/>
  <c r="F74" i="1"/>
  <c r="F76" i="1"/>
  <c r="F71" i="1"/>
  <c r="F69" i="1"/>
  <c r="F66" i="1"/>
  <c r="F57" i="1"/>
  <c r="F55" i="1"/>
  <c r="F50" i="1"/>
  <c r="F41" i="1"/>
  <c r="F43" i="1"/>
  <c r="F36" i="1"/>
  <c r="F27" i="1"/>
  <c r="F25" i="1"/>
  <c r="F21" i="1"/>
  <c r="F8" i="1"/>
  <c r="F13" i="1"/>
  <c r="F11" i="1"/>
  <c r="E10" i="1"/>
  <c r="F3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</calcChain>
</file>

<file path=xl/sharedStrings.xml><?xml version="1.0" encoding="utf-8"?>
<sst xmlns="http://schemas.openxmlformats.org/spreadsheetml/2006/main" count="665" uniqueCount="279">
  <si>
    <t>9:20 Music</t>
  </si>
  <si>
    <r>
      <t xml:space="preserve">9:30 Song </t>
    </r>
    <r>
      <rPr>
        <sz val="12"/>
        <color rgb="FFFF0000"/>
        <rFont val="Arial"/>
        <family val="2"/>
      </rPr>
      <t>Number 5</t>
    </r>
    <r>
      <rPr>
        <sz val="12"/>
        <color rgb="FF215868"/>
        <rFont val="Arial"/>
        <family val="2"/>
      </rPr>
      <t xml:space="preserve"> and Prayer</t>
    </r>
  </si>
  <si>
    <r>
      <t xml:space="preserve"> </t>
    </r>
    <r>
      <rPr>
        <sz val="12"/>
        <color rgb="FF00B050"/>
        <rFont val="Arial"/>
        <family val="2"/>
      </rPr>
      <t>Observe the Birds and the Lilies (Matthew 6:25-30)</t>
    </r>
  </si>
  <si>
    <r>
      <t xml:space="preserve"> </t>
    </r>
    <r>
      <rPr>
        <sz val="12"/>
        <color rgb="FF00B050"/>
        <rFont val="Arial"/>
        <family val="2"/>
      </rPr>
      <t>Build Your House on the Rock (Luke 6:47-49)</t>
    </r>
  </si>
  <si>
    <r>
      <t xml:space="preserve">11:10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20 and Announcements</t>
    </r>
  </si>
  <si>
    <r>
      <t xml:space="preserve">12:15 Song </t>
    </r>
    <r>
      <rPr>
        <sz val="12"/>
        <color rgb="FFFF0000"/>
        <rFont val="Arial"/>
        <family val="2"/>
      </rPr>
      <t>Number 6</t>
    </r>
    <r>
      <rPr>
        <sz val="12"/>
        <color rgb="FF215868"/>
        <rFont val="Arial"/>
        <family val="2"/>
      </rPr>
      <t>9 and Intermission</t>
    </r>
  </si>
  <si>
    <t>1:25 Special Musical Video Presentation</t>
  </si>
  <si>
    <r>
      <t xml:space="preserve">1:35 Song </t>
    </r>
    <r>
      <rPr>
        <sz val="12"/>
        <color rgb="FFFF0000"/>
        <rFont val="Arial"/>
        <family val="2"/>
      </rPr>
      <t>Number 5</t>
    </r>
    <r>
      <rPr>
        <sz val="12"/>
        <color rgb="FF215868"/>
        <rFont val="Arial"/>
        <family val="2"/>
      </rPr>
      <t>6</t>
    </r>
  </si>
  <si>
    <r>
      <t>1:40 Sing Praises in Imitation of Jesus (</t>
    </r>
    <r>
      <rPr>
        <sz val="12"/>
        <color rgb="FFFF0000"/>
        <rFont val="Arial"/>
        <family val="2"/>
      </rPr>
      <t>Exodus 15:1, 2, 2</t>
    </r>
    <r>
      <rPr>
        <sz val="12"/>
        <color rgb="FF215868"/>
        <rFont val="Arial"/>
        <family val="2"/>
      </rPr>
      <t>1; Matthew 26:30; 2 Corinthians 8:12; Colossians 3:16)</t>
    </r>
  </si>
  <si>
    <r>
      <t xml:space="preserve">3:10 Song </t>
    </r>
    <r>
      <rPr>
        <sz val="12"/>
        <color rgb="FFFF0000"/>
        <rFont val="Arial"/>
        <family val="2"/>
      </rPr>
      <t>Number 8</t>
    </r>
    <r>
      <rPr>
        <sz val="12"/>
        <color rgb="FF215868"/>
        <rFont val="Arial"/>
        <family val="2"/>
      </rPr>
      <t>0 and Announcements</t>
    </r>
  </si>
  <si>
    <r>
      <t xml:space="preserve">4:50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21 and Closing Prayer</t>
    </r>
  </si>
  <si>
    <r>
      <t xml:space="preserve">9:30 Song </t>
    </r>
    <r>
      <rPr>
        <sz val="12"/>
        <color rgb="FFFF0000"/>
        <rFont val="Arial"/>
        <family val="2"/>
      </rPr>
      <t>Number 7</t>
    </r>
    <r>
      <rPr>
        <sz val="12"/>
        <color rgb="FF215868"/>
        <rFont val="Arial"/>
        <family val="2"/>
      </rPr>
      <t>9 and Prayer</t>
    </r>
  </si>
  <si>
    <r>
      <t xml:space="preserve"> </t>
    </r>
    <r>
      <rPr>
        <sz val="12"/>
        <color rgb="FF00B050"/>
        <rFont val="Arial"/>
        <family val="2"/>
      </rPr>
      <t>Be Generous (</t>
    </r>
    <r>
      <rPr>
        <sz val="12"/>
        <color rgb="FFFF0000"/>
        <rFont val="Arial"/>
        <family val="2"/>
      </rPr>
      <t>Luke 14:13, 1</t>
    </r>
    <r>
      <rPr>
        <sz val="12"/>
        <color rgb="FF00B050"/>
        <rFont val="Arial"/>
        <family val="2"/>
      </rPr>
      <t>4)</t>
    </r>
  </si>
  <si>
    <r>
      <t xml:space="preserve"> </t>
    </r>
    <r>
      <rPr>
        <sz val="12"/>
        <color rgb="FF00B050"/>
        <rFont val="Arial"/>
        <family val="2"/>
      </rPr>
      <t>Be Appreciative (Luke 7:44)</t>
    </r>
  </si>
  <si>
    <r>
      <t xml:space="preserve"> </t>
    </r>
    <r>
      <rPr>
        <sz val="12"/>
        <color rgb="FF00B050"/>
        <rFont val="Arial"/>
        <family val="2"/>
      </rPr>
      <t>Be Truthful (Matthew 5:37)</t>
    </r>
  </si>
  <si>
    <r>
      <t xml:space="preserve"> </t>
    </r>
    <r>
      <rPr>
        <sz val="12"/>
        <color rgb="FF00B050"/>
        <rFont val="Arial"/>
        <family val="2"/>
      </rPr>
      <t>Be Loyal (John 13:1; Ephesians 4:24)</t>
    </r>
  </si>
  <si>
    <r>
      <t xml:space="preserve"> </t>
    </r>
    <r>
      <rPr>
        <sz val="12"/>
        <color rgb="FF00B050"/>
        <rFont val="Arial"/>
        <family val="2"/>
      </rPr>
      <t>Be Reasonable (</t>
    </r>
    <r>
      <rPr>
        <sz val="12"/>
        <color rgb="FFFF0000"/>
        <rFont val="Arial"/>
        <family val="2"/>
      </rPr>
      <t>Matthew 23:23, 2</t>
    </r>
    <r>
      <rPr>
        <sz val="12"/>
        <color rgb="FF00B050"/>
        <rFont val="Arial"/>
        <family val="2"/>
      </rPr>
      <t>4)</t>
    </r>
  </si>
  <si>
    <r>
      <t xml:space="preserve"> </t>
    </r>
    <r>
      <rPr>
        <sz val="12"/>
        <color rgb="FF00B050"/>
        <rFont val="Arial"/>
        <family val="2"/>
      </rPr>
      <t>Be Forgiving (Matthew 18:22; John 21:15-17)</t>
    </r>
  </si>
  <si>
    <r>
      <t xml:space="preserve"> </t>
    </r>
    <r>
      <rPr>
        <sz val="12"/>
        <color rgb="FF00B050"/>
        <rFont val="Arial"/>
        <family val="2"/>
      </rPr>
      <t>Be Impartial (Mark 10:13-15)</t>
    </r>
  </si>
  <si>
    <r>
      <t xml:space="preserve"> </t>
    </r>
    <r>
      <rPr>
        <sz val="12"/>
        <color rgb="FF00B050"/>
        <rFont val="Arial"/>
        <family val="2"/>
      </rPr>
      <t>Be Refreshing (Matthew 11:28-30)</t>
    </r>
  </si>
  <si>
    <r>
      <t xml:space="preserve">11:00 Song </t>
    </r>
    <r>
      <rPr>
        <sz val="12"/>
        <color rgb="FFFF0000"/>
        <rFont val="Arial"/>
        <family val="2"/>
      </rPr>
      <t>Number 5</t>
    </r>
    <r>
      <rPr>
        <sz val="12"/>
        <color rgb="FF215868"/>
        <rFont val="Arial"/>
        <family val="2"/>
      </rPr>
      <t>4 and Announcements</t>
    </r>
  </si>
  <si>
    <r>
      <t xml:space="preserve"> </t>
    </r>
    <r>
      <rPr>
        <sz val="12"/>
        <color rgb="FF00B050"/>
        <rFont val="Arial"/>
        <family val="2"/>
      </rPr>
      <t>Preach (Mark 1:38)</t>
    </r>
  </si>
  <si>
    <r>
      <t xml:space="preserve"> </t>
    </r>
    <r>
      <rPr>
        <sz val="12"/>
        <color rgb="FF00B050"/>
        <rFont val="Arial"/>
        <family val="2"/>
      </rPr>
      <t>Teach (Luke 24:32)</t>
    </r>
  </si>
  <si>
    <r>
      <t xml:space="preserve"> </t>
    </r>
    <r>
      <rPr>
        <sz val="12"/>
        <color rgb="FF00B050"/>
        <rFont val="Arial"/>
        <family val="2"/>
      </rPr>
      <t>Heal (Proverbs 12:18; Galatians 6:1)</t>
    </r>
  </si>
  <si>
    <r>
      <t xml:space="preserve">12:15 Song </t>
    </r>
    <r>
      <rPr>
        <sz val="12"/>
        <color rgb="FFFF0000"/>
        <rFont val="Arial"/>
        <family val="2"/>
      </rPr>
      <t>Number 7</t>
    </r>
    <r>
      <rPr>
        <sz val="12"/>
        <color rgb="FF215868"/>
        <rFont val="Arial"/>
        <family val="2"/>
      </rPr>
      <t xml:space="preserve"> and Intermission</t>
    </r>
  </si>
  <si>
    <t>1:35 Music</t>
  </si>
  <si>
    <r>
      <t xml:space="preserve">1:45 Song </t>
    </r>
    <r>
      <rPr>
        <sz val="12"/>
        <color rgb="FFFF0000"/>
        <rFont val="Arial"/>
        <family val="2"/>
      </rPr>
      <t>Number 8</t>
    </r>
    <r>
      <rPr>
        <sz val="12"/>
        <color rgb="FF215868"/>
        <rFont val="Arial"/>
        <family val="2"/>
      </rPr>
      <t>2</t>
    </r>
  </si>
  <si>
    <r>
      <t xml:space="preserve"> </t>
    </r>
    <r>
      <rPr>
        <sz val="12"/>
        <color rgb="FF00B050"/>
        <rFont val="Arial"/>
        <family val="2"/>
      </rPr>
      <t>Dear Young Ones (Proverbs 20:29)</t>
    </r>
  </si>
  <si>
    <r>
      <t xml:space="preserve"> </t>
    </r>
    <r>
      <rPr>
        <sz val="12"/>
        <color rgb="FF00B050"/>
        <rFont val="Arial"/>
        <family val="2"/>
      </rPr>
      <t>Faithful Single Ones (</t>
    </r>
    <r>
      <rPr>
        <sz val="12"/>
        <color rgb="FFFF0000"/>
        <rFont val="Arial"/>
        <family val="2"/>
      </rPr>
      <t>First Corinthians 7:32-35, 3</t>
    </r>
    <r>
      <rPr>
        <sz val="12"/>
        <color rgb="FF00B050"/>
        <rFont val="Arial"/>
        <family val="2"/>
      </rPr>
      <t>7)</t>
    </r>
  </si>
  <si>
    <r>
      <t xml:space="preserve"> </t>
    </r>
    <r>
      <rPr>
        <sz val="12"/>
        <color rgb="FF00B050"/>
        <rFont val="Arial"/>
        <family val="2"/>
      </rPr>
      <t>Precious Wives (</t>
    </r>
    <r>
      <rPr>
        <sz val="12"/>
        <color rgb="FFFF0000"/>
        <rFont val="Arial"/>
        <family val="2"/>
      </rPr>
      <t>Proverbs 14:1; 27:15, 1</t>
    </r>
    <r>
      <rPr>
        <sz val="12"/>
        <color rgb="FF00B050"/>
        <rFont val="Arial"/>
        <family val="2"/>
      </rPr>
      <t>6; 31:17)</t>
    </r>
  </si>
  <si>
    <r>
      <t xml:space="preserve"> </t>
    </r>
    <r>
      <rPr>
        <sz val="12"/>
        <color rgb="FF00B050"/>
        <rFont val="Arial"/>
        <family val="2"/>
      </rPr>
      <t>Loving Husbands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1:3; Hebrews 13:8)</t>
    </r>
  </si>
  <si>
    <r>
      <t xml:space="preserve"> </t>
    </r>
    <r>
      <rPr>
        <sz val="12"/>
        <color rgb="FF00B050"/>
        <rFont val="Arial"/>
        <family val="2"/>
      </rPr>
      <t>Wise Parents (</t>
    </r>
    <r>
      <rPr>
        <sz val="12"/>
        <color rgb="FFFF0000"/>
        <rFont val="Arial"/>
        <family val="2"/>
      </rPr>
      <t>Mark 10:14, 1</t>
    </r>
    <r>
      <rPr>
        <sz val="12"/>
        <color rgb="FF00B050"/>
        <rFont val="Arial"/>
        <family val="2"/>
      </rPr>
      <t>6)</t>
    </r>
  </si>
  <si>
    <r>
      <t xml:space="preserve"> </t>
    </r>
    <r>
      <rPr>
        <sz val="12"/>
        <color rgb="FF00B050"/>
        <rFont val="Arial"/>
        <family val="2"/>
      </rPr>
      <t>Kind Elders (James 5:16)</t>
    </r>
  </si>
  <si>
    <r>
      <t xml:space="preserve">2:50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37 and Announcements</t>
    </r>
  </si>
  <si>
    <t>3:25 Train, Trust, and Empower Others, as Jesus Does (Luke 8:1; 9:1; 10:1)</t>
  </si>
  <si>
    <r>
      <t xml:space="preserve">4:50 Song </t>
    </r>
    <r>
      <rPr>
        <sz val="12"/>
        <color rgb="FFFF0000"/>
        <rFont val="Arial"/>
        <family val="2"/>
      </rPr>
      <t>Number 6</t>
    </r>
    <r>
      <rPr>
        <sz val="12"/>
        <color rgb="FF215868"/>
        <rFont val="Arial"/>
        <family val="2"/>
      </rPr>
      <t>5 and Closing Prayer</t>
    </r>
  </si>
  <si>
    <r>
      <t xml:space="preserve">9:30 Song </t>
    </r>
    <r>
      <rPr>
        <sz val="12"/>
        <color rgb="FFFF0000"/>
        <rFont val="Arial"/>
        <family val="2"/>
      </rPr>
      <t>Number 8</t>
    </r>
    <r>
      <rPr>
        <sz val="12"/>
        <color rgb="FF215868"/>
        <rFont val="Arial"/>
        <family val="2"/>
      </rPr>
      <t>4 and Prayer</t>
    </r>
  </si>
  <si>
    <r>
      <t xml:space="preserve"> </t>
    </r>
    <r>
      <rPr>
        <sz val="12"/>
        <color rgb="FF00B050"/>
        <rFont val="Arial"/>
        <family val="2"/>
      </rPr>
      <t>Be Patient and Kind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3:4)</t>
    </r>
  </si>
  <si>
    <r>
      <t xml:space="preserve"> </t>
    </r>
    <r>
      <rPr>
        <sz val="12"/>
        <color rgb="FF00B050"/>
        <rFont val="Arial"/>
        <family val="2"/>
      </rPr>
      <t>Avoid Jealousy and Bragging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3:4)</t>
    </r>
  </si>
  <si>
    <r>
      <t xml:space="preserve"> </t>
    </r>
    <r>
      <rPr>
        <sz val="12"/>
        <color rgb="FF00B050"/>
        <rFont val="Arial"/>
        <family val="2"/>
      </rPr>
      <t>Repudiate Pride and Indecency (</t>
    </r>
    <r>
      <rPr>
        <sz val="12"/>
        <color rgb="FFFF0000"/>
        <rFont val="Arial"/>
        <family val="2"/>
      </rPr>
      <t>First Corinthians 13:4, 5</t>
    </r>
    <r>
      <rPr>
        <sz val="12"/>
        <color rgb="FF00B050"/>
        <rFont val="Arial"/>
        <family val="2"/>
      </rPr>
      <t>)</t>
    </r>
  </si>
  <si>
    <r>
      <t xml:space="preserve"> </t>
    </r>
    <r>
      <rPr>
        <sz val="12"/>
        <color rgb="FF00B050"/>
        <rFont val="Arial"/>
        <family val="2"/>
      </rPr>
      <t>Reject Selfishness and Provocation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3:5)</t>
    </r>
  </si>
  <si>
    <r>
      <t xml:space="preserve"> </t>
    </r>
    <r>
      <rPr>
        <sz val="12"/>
        <color rgb="FF00B050"/>
        <rFont val="Arial"/>
        <family val="2"/>
      </rPr>
      <t>Do Not Keep Account of the Injury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3:5)</t>
    </r>
  </si>
  <si>
    <r>
      <t xml:space="preserve"> </t>
    </r>
    <r>
      <rPr>
        <sz val="12"/>
        <color rgb="FF00B050"/>
        <rFont val="Arial"/>
        <family val="2"/>
      </rPr>
      <t>Rejoice, Not Over Unrighteousness, But With the Truth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3:6)</t>
    </r>
  </si>
  <si>
    <r>
      <t xml:space="preserve"> </t>
    </r>
    <r>
      <rPr>
        <sz val="12"/>
        <color rgb="FF00B050"/>
        <rFont val="Arial"/>
        <family val="2"/>
      </rPr>
      <t>Bear, Believe, Hope, and Endure All Things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3:7)</t>
    </r>
  </si>
  <si>
    <r>
      <t xml:space="preserve"> </t>
    </r>
    <r>
      <rPr>
        <sz val="12"/>
        <color rgb="FF00B050"/>
        <rFont val="Arial"/>
        <family val="2"/>
      </rPr>
      <t>Cultivate Love, Which Never Fails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3:8)</t>
    </r>
  </si>
  <si>
    <r>
      <t xml:space="preserve">11:10 Song </t>
    </r>
    <r>
      <rPr>
        <sz val="12"/>
        <color rgb="FFFF0000"/>
        <rFont val="Arial"/>
        <family val="2"/>
      </rPr>
      <t>Number 7</t>
    </r>
    <r>
      <rPr>
        <sz val="12"/>
        <color rgb="FF215868"/>
        <rFont val="Arial"/>
        <family val="2"/>
      </rPr>
      <t>2 and Announcements</t>
    </r>
  </si>
  <si>
    <t>11:20 Public Bible Discourse: Jesus Christ, World Conqueror—How and When? (John 16:33; Revelation 6:2; 17:12-14)</t>
  </si>
  <si>
    <r>
      <t xml:space="preserve">11:50 Summary of </t>
    </r>
    <r>
      <rPr>
        <i/>
        <sz val="12"/>
        <color rgb="FF215868"/>
        <rFont val="Arial"/>
        <family val="2"/>
      </rPr>
      <t>The Watchtower</t>
    </r>
  </si>
  <si>
    <r>
      <t xml:space="preserve">12:20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36 and Intermission</t>
    </r>
  </si>
  <si>
    <r>
      <t xml:space="preserve">1:45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08</t>
    </r>
  </si>
  <si>
    <t>1:50 True Liberation Awaits Those Who Imitate Jesus (Leviticus 25:10-12; Acts 3:21)</t>
  </si>
  <si>
    <r>
      <t xml:space="preserve">2:40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09 and Announcements</t>
    </r>
  </si>
  <si>
    <t>2:50 As the Storm Approaches, Maintain Your Focus on Jesus! (Matthew 14:22-34; Hebrews 12:2)</t>
  </si>
  <si>
    <r>
      <t xml:space="preserve">3:45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7 and Closing Prayer</t>
    </r>
  </si>
  <si>
    <t>Music</t>
  </si>
  <si>
    <t>Song Number 5 and Prayer</t>
  </si>
  <si>
    <t>Observe the Birds and the Lilies (Matthew 6:25-30)</t>
  </si>
  <si>
    <t>Build Your House on the Rock (Luke 6:47-49)</t>
  </si>
  <si>
    <t>Song Number 120 and Announcements</t>
  </si>
  <si>
    <t>Song Number 69 and Intermission</t>
  </si>
  <si>
    <t>Special Musical Video Presentation</t>
  </si>
  <si>
    <t>Song Number 56</t>
  </si>
  <si>
    <t>Sing Praises in Imitation of Jesus (Exodus 15:1, 2, 21; Matthew 26:30; 2 Corinthians 8:12; Colossians 3:16)</t>
  </si>
  <si>
    <t>Symposium: Imitate Jehovah by Imitating Jesus (John 14:9)</t>
  </si>
  <si>
    <t>Song Number 80 and Announcements</t>
  </si>
  <si>
    <t>Song Number 121 and Closing Prayer</t>
  </si>
  <si>
    <t>Song Number 79 and Prayer</t>
  </si>
  <si>
    <t>Symposium: Imitate Jesus, Not Satan</t>
  </si>
  <si>
    <t>Be Generous (Luke 14:13, 14)</t>
  </si>
  <si>
    <t>Be Appreciative (Luke 7:44)</t>
  </si>
  <si>
    <t>Be Truthful (Matthew 5:37)</t>
  </si>
  <si>
    <t>Be Loyal (John 13:1; Ephesians 4:24)</t>
  </si>
  <si>
    <t>Symposium: Imitate Jesus, Not the Pharisees</t>
  </si>
  <si>
    <t>Be Reasonable (Matthew 23:23, 24)</t>
  </si>
  <si>
    <t>Be Forgiving (Matthew 18:22; John 21:15-17)</t>
  </si>
  <si>
    <t>Be Impartial (Mark 10:13-15)</t>
  </si>
  <si>
    <t>Be Refreshing (Matthew 11:28-30)</t>
  </si>
  <si>
    <t>Song Number 54 and Announcements</t>
  </si>
  <si>
    <t>Symposium: Do the Work That Jesus Did (Matthew 4:23)</t>
  </si>
  <si>
    <t>Preach (Mark 1:38)</t>
  </si>
  <si>
    <t>Teach (Luke 24:32)</t>
  </si>
  <si>
    <t>Heal (Proverbs 12:18; Galatians 6:1)</t>
  </si>
  <si>
    <t>Song Number 7 and Intermission</t>
  </si>
  <si>
    <t>Song Number 82</t>
  </si>
  <si>
    <t>Dear Young Ones (Proverbs 20:29)</t>
  </si>
  <si>
    <t>Faithful Single Ones (First Corinthians 7:32-35, 37)</t>
  </si>
  <si>
    <t>Precious Wives (Proverbs 14:1; 27:15, 16; 31:17)</t>
  </si>
  <si>
    <t>Loving Husbands (First Corinthians 11:3; Hebrews 13:8)</t>
  </si>
  <si>
    <t>Wise Parents (Mark 10:14, 16)</t>
  </si>
  <si>
    <t>Kind Elders (James 5:16)</t>
  </si>
  <si>
    <t>Song Number 137 and Announcements</t>
  </si>
  <si>
    <t>Train, Trust, and Empower Others, as Jesus Does (Luke 8:1; 9:1; 10:1)</t>
  </si>
  <si>
    <t>Song Number 65 and Closing Prayer</t>
  </si>
  <si>
    <t>Song Number 84 and Prayer</t>
  </si>
  <si>
    <t>Be Patient and Kind (First Corinthians 13:4)</t>
  </si>
  <si>
    <t>Avoid Jealousy and Bragging (First Corinthians 13:4)</t>
  </si>
  <si>
    <t>Repudiate Pride and Indecency (First Corinthians 13:4, 5)</t>
  </si>
  <si>
    <t>Reject Selfishness and Provocation (First Corinthians 13:5)</t>
  </si>
  <si>
    <t>Do Not Keep Account of the Injury (First Corinthians 13:5)</t>
  </si>
  <si>
    <t>Rejoice, Not Over Unrighteousness, But With the Truth (First Corinthians 13:6)</t>
  </si>
  <si>
    <t>Bear, Believe, Hope, and Endure All Things (First Corinthians 13:7)</t>
  </si>
  <si>
    <t>Cultivate Love, Which Never Fails (First Corinthians 13:8)</t>
  </si>
  <si>
    <t>Song Number 72 and Announcements</t>
  </si>
  <si>
    <t>Public Bible Discourse: Jesus Christ, World Conqueror—How and When? (John 16:33; Revelation 6:2; 17:12-14)</t>
  </si>
  <si>
    <t>Summary of The Watchtower</t>
  </si>
  <si>
    <t>Song Number 136 and Intermission</t>
  </si>
  <si>
    <t>Song Number 108</t>
  </si>
  <si>
    <t>True Liberation Awaits Those Who Imitate Jesus (Leviticus 25:10-12; Acts 3:21)</t>
  </si>
  <si>
    <t>Song Number 109 and Announcements</t>
  </si>
  <si>
    <t>As the Storm Approaches, Maintain Your Focus on Jesus! (Matthew 14:22-34; Hebrews 12:2)</t>
  </si>
  <si>
    <t>Song Number 17 and Closing Prayer</t>
  </si>
  <si>
    <t xml:space="preserve">8/14/2015 9:30 </t>
  </si>
  <si>
    <t xml:space="preserve">8/14/2015 9:40 </t>
  </si>
  <si>
    <t>8/14/2015 10:20</t>
  </si>
  <si>
    <t>8/14/2015 10:37</t>
  </si>
  <si>
    <t>8/14/2015 10:53</t>
  </si>
  <si>
    <t xml:space="preserve">8/14/2015 11:10 </t>
  </si>
  <si>
    <t xml:space="preserve">8/14/2015 11:20 </t>
  </si>
  <si>
    <t xml:space="preserve">8/14/2015 11:45 </t>
  </si>
  <si>
    <t xml:space="preserve">8/14/2015 12:15 </t>
  </si>
  <si>
    <t xml:space="preserve">8/14/2015 13:25 </t>
  </si>
  <si>
    <t xml:space="preserve">8/14/2015 13:35 </t>
  </si>
  <si>
    <t xml:space="preserve">8/14/2015 13:40 </t>
  </si>
  <si>
    <t>8/14/2015 14:05</t>
  </si>
  <si>
    <t>8/14/2015 14:15</t>
  </si>
  <si>
    <t>8/14/2015 14:25</t>
  </si>
  <si>
    <t>8/14/2015 14:35</t>
  </si>
  <si>
    <t>8/14/2015 14:45</t>
  </si>
  <si>
    <t>8/14/2015 14:55</t>
  </si>
  <si>
    <t xml:space="preserve">8/14/2015 15:10 </t>
  </si>
  <si>
    <t xml:space="preserve">8/14/2015 15:20 </t>
  </si>
  <si>
    <t xml:space="preserve">8/14/2015 15:55 </t>
  </si>
  <si>
    <t xml:space="preserve">8/14/2015 16:15 </t>
  </si>
  <si>
    <t xml:space="preserve">8/14/2015 16:50 </t>
  </si>
  <si>
    <t xml:space="preserve">8/15/2015 9:20 </t>
  </si>
  <si>
    <t xml:space="preserve">8/15/2015 9:30 </t>
  </si>
  <si>
    <t>8/15/2015 9:40</t>
  </si>
  <si>
    <t>8/15/2015 9:50</t>
  </si>
  <si>
    <t>8/15/2015 10:00</t>
  </si>
  <si>
    <t>8/15/2015 10:10</t>
  </si>
  <si>
    <t>8/15/2015 10:20</t>
  </si>
  <si>
    <t>8/15/2015 10:30</t>
  </si>
  <si>
    <t>8/15/2015 10:40</t>
  </si>
  <si>
    <t>8/15/2015 10:50</t>
  </si>
  <si>
    <t xml:space="preserve">8/15/2015 11:00 </t>
  </si>
  <si>
    <t>8/15/2015 11:10</t>
  </si>
  <si>
    <t>8/15/2015 11:20</t>
  </si>
  <si>
    <t>8/15/2015 11:30</t>
  </si>
  <si>
    <t xml:space="preserve">8/15/2015 11:45 </t>
  </si>
  <si>
    <t xml:space="preserve">8/15/2015 12:15 </t>
  </si>
  <si>
    <t xml:space="preserve">8/15/2015 13:35 </t>
  </si>
  <si>
    <t xml:space="preserve">8/15/2015 13:45 </t>
  </si>
  <si>
    <t>8/15/2015 13:50</t>
  </si>
  <si>
    <t>8/15/2015 14:00</t>
  </si>
  <si>
    <t>8/15/2015 14:10</t>
  </si>
  <si>
    <t>8/15/2015 14:20</t>
  </si>
  <si>
    <t>8/15/2015 14:30</t>
  </si>
  <si>
    <t>8/15/2015 14:40</t>
  </si>
  <si>
    <t xml:space="preserve">8/15/2015 14:50 </t>
  </si>
  <si>
    <t xml:space="preserve">8/15/2015 15:00 </t>
  </si>
  <si>
    <t xml:space="preserve">8/15/2015 15:25 </t>
  </si>
  <si>
    <t xml:space="preserve">8/15/2015 15:50 </t>
  </si>
  <si>
    <t xml:space="preserve">8/15/2015 16:15 </t>
  </si>
  <si>
    <t xml:space="preserve">8/15/2015 16:50 </t>
  </si>
  <si>
    <t xml:space="preserve">8/16/2015 9:20 </t>
  </si>
  <si>
    <t xml:space="preserve">8/16/2015 9:30 </t>
  </si>
  <si>
    <t>8/16/2015 9:40</t>
  </si>
  <si>
    <t>8/16/2015 9:50</t>
  </si>
  <si>
    <t>8/16/2015 10:00</t>
  </si>
  <si>
    <t>8/16/2015 10:10</t>
  </si>
  <si>
    <t>8/16/2015 10:20</t>
  </si>
  <si>
    <t>8/16/2015 10:30</t>
  </si>
  <si>
    <t>8/16/2015 10:40</t>
  </si>
  <si>
    <t>8/16/2015 10:50</t>
  </si>
  <si>
    <t xml:space="preserve">8/16/2015 11:10 </t>
  </si>
  <si>
    <t xml:space="preserve">8/16/2015 11:20 </t>
  </si>
  <si>
    <t xml:space="preserve">8/16/2015 11:50 </t>
  </si>
  <si>
    <t xml:space="preserve">8/16/2015 12:20 </t>
  </si>
  <si>
    <t xml:space="preserve">8/16/2015 13:35 </t>
  </si>
  <si>
    <t xml:space="preserve">8/16/2015 13:45 </t>
  </si>
  <si>
    <t xml:space="preserve">8/16/2015 13:50 </t>
  </si>
  <si>
    <t xml:space="preserve">8/16/2015 14:10 </t>
  </si>
  <si>
    <t xml:space="preserve">8/16/2015 14:40 </t>
  </si>
  <si>
    <t xml:space="preserve">8/16/2015 14:50 </t>
  </si>
  <si>
    <t xml:space="preserve">8/16/2015 15:45 </t>
  </si>
  <si>
    <t>8/14/2015 9:30</t>
  </si>
  <si>
    <t/>
  </si>
  <si>
    <t>(Luke 6:40)</t>
  </si>
  <si>
    <t>(Matthew 6:25-30)</t>
  </si>
  <si>
    <t>(Mark 9:50)</t>
  </si>
  <si>
    <t>(Luke 6:47-49)</t>
  </si>
  <si>
    <t>(Luke 7:44)</t>
  </si>
  <si>
    <t>(Matthew 5:37)</t>
  </si>
  <si>
    <t>(Mark 10:13-15)</t>
  </si>
  <si>
    <t>(Matthew 11:28-30)</t>
  </si>
  <si>
    <t>(1 Peter 2:21)</t>
  </si>
  <si>
    <t>(Proverbs 20:29)</t>
  </si>
  <si>
    <t>(James 5:16)</t>
  </si>
  <si>
    <t>(Luke 22:54)</t>
  </si>
  <si>
    <t>(Luke 11:9-13)(Luke 22:41-44)</t>
  </si>
  <si>
    <t>(Hebrews 5:7)(Matthew 10:27-31)(1 Peter 3:14)</t>
  </si>
  <si>
    <t>(John 13:1)(Ephesians 4:24)</t>
  </si>
  <si>
    <t>(Matthew 18:22)(John 21:15-17)</t>
  </si>
  <si>
    <t>(Leviticus 25:10-12)(Acts 3:21)</t>
  </si>
  <si>
    <t>(Matthew 14:22-34)(Hebrews 12:2)</t>
  </si>
  <si>
    <t>(Luke 15:4-10)(Luke 19:10)</t>
  </si>
  <si>
    <t>(1 Corinthians 11:3)(Hebrews 13:8)</t>
  </si>
  <si>
    <t>(Luke 8:1)(Luke 9:1)(Luke 10:1)</t>
  </si>
  <si>
    <t>(John 18:37)(Matthew 21:23-46)(Matthew 22:15-46)</t>
  </si>
  <si>
    <t>(John 16:33)(Revelation 6:2)(Revelation 17:12-14)</t>
  </si>
  <si>
    <t>(Matthew 16:13-20)(John 9:1-41)(John 11:1-44)(Acts 1:1-11)(Acts 2:31)</t>
  </si>
  <si>
    <t>(Colossians 2:2-4)(Matthew 5:17-20,43-48)</t>
  </si>
  <si>
    <t>(Exodus 15:1,2,21)(Matthew 26:30)(2 Corinthians 8:12)(Colossians 3:16)</t>
  </si>
  <si>
    <t>(Mark 5:22-43)(Luke 2:7-14,42-47)(Luke 4:1-30)(Luke 8:40-56)</t>
  </si>
  <si>
    <t>(Luke 14:13,14)</t>
  </si>
  <si>
    <t>(Matthew 23:23,24)</t>
  </si>
  <si>
    <t>(1 Corinthians 7:32-35,37)</t>
  </si>
  <si>
    <t>(Proverbs 14:1)(Proverbs 27:15,16)(Proverbs 31:17)</t>
  </si>
  <si>
    <t>(Mark 10:14,16)</t>
  </si>
  <si>
    <t>(Matthew 4:8-10)(Matthew 8:1-3)(John 2:13-17)(1 Peter 4:1,2)</t>
  </si>
  <si>
    <t>(John 14:9)(John 2:13-17)</t>
  </si>
  <si>
    <t>(John 14:9)(John 13:3-5)</t>
  </si>
  <si>
    <t>(John 14:9)(Matthew 4:8-11)</t>
  </si>
  <si>
    <t>(John 14:9)(John 19:30)(Isaiah 55:10,11)</t>
  </si>
  <si>
    <t>(John 14:9)(Matthew 5:9)(Luke 24:34)</t>
  </si>
  <si>
    <t>(John 14:9)(Matthew 22:15-22)</t>
  </si>
  <si>
    <t>(Matthew 4:23)(Mark 1:38)</t>
  </si>
  <si>
    <t>(Matthew 4:23)(Luke 24:32)</t>
  </si>
  <si>
    <t>(Matthew 4:23)(Proverbs 12:18)(Galatians 6:1)</t>
  </si>
  <si>
    <t>(John 13:34,35)(1 Corinthians 13:4)</t>
  </si>
  <si>
    <t>(John 13:34,35)(1 Corinthians 13:4,5)</t>
  </si>
  <si>
    <t>(John 13:34,35)(1 Corinthians 13:5)</t>
  </si>
  <si>
    <t>(John 13:34,35)(1 Corinthians 13:6)</t>
  </si>
  <si>
    <t>(John 13:34,35)(1 Corinthians 13:7)</t>
  </si>
  <si>
    <t>(John 13:34,35)(1 Corinthians 13:8)</t>
  </si>
  <si>
    <t>date</t>
  </si>
  <si>
    <t>type</t>
  </si>
  <si>
    <t>metadata</t>
  </si>
  <si>
    <t>title</t>
  </si>
  <si>
    <t>scriptures</t>
  </si>
  <si>
    <t xml:space="preserve"> "Have Salt in Yourselves" (Mark 9:50)</t>
  </si>
  <si>
    <t>"Have Salt in Yourselves" (Mark 9:50)</t>
  </si>
  <si>
    <t>11:45 Keynote Address: "Concealed in Him Are All the Treasures of Wisdom" (Colossians 2:2-4; Matthew 5:17-20, 43-48)</t>
  </si>
  <si>
    <t>Keynote Address: "Concealed in Him Are All the Treasures of Wisdom" (Colossians 2:2-4; Matthew 5:17-20, 43-48)</t>
  </si>
  <si>
    <t xml:space="preserve"> "Take These Things Away From Here!" (John 2:13-17)</t>
  </si>
  <si>
    <t>"Take These Things Away From Here!" (John 2:13-17)</t>
  </si>
  <si>
    <t xml:space="preserve"> He "Started to Wash the Feet of the Disciples" (John 13:3-5)</t>
  </si>
  <si>
    <t>He "Started to Wash the Feet of the Disciples" (John 13:3-5)</t>
  </si>
  <si>
    <t xml:space="preserve"> "Go Away, Satan!" (Matthew 4:8-11)</t>
  </si>
  <si>
    <t>"Go Away, Satan!" (Matthew 4:8-11)</t>
  </si>
  <si>
    <t xml:space="preserve"> "It Has Been Accomplished!" (John 19:30; Isaiah 55:10, 11)</t>
  </si>
  <si>
    <t>"It Has Been Accomplished!" (John 19:30; Isaiah 55:10, 11)</t>
  </si>
  <si>
    <t xml:space="preserve"> "Happy Are the Peacemakers" (Matthew 5:9; Luke 24:34)</t>
  </si>
  <si>
    <t>"Happy Are the Peacemakers" (Matthew 5:9; Luke 24:34)</t>
  </si>
  <si>
    <t>3:55 "He Was Favorably Heard for His Godly Fear" (Hebrews 5:7; Matthew 10:27-31; 1 Peter 3:14)</t>
  </si>
  <si>
    <t>"He Was Favorably Heard for His Godly Fear" (Hebrews 5:7; Matthew 10:27-31; 1 Peter 3:14)</t>
  </si>
  <si>
    <t>4:15 Jesus "Came to Seek and to Save What Was Lost" (Luke 15:4-10; 19:10)</t>
  </si>
  <si>
    <t>Jesus "Came to Seek and to Save What Was Lost" (Luke 15:4-10; 19:10)</t>
  </si>
  <si>
    <t>11:45 Baptism: "Follow His Steps Closely"—After Baptism (1 Peter 2:21)</t>
  </si>
  <si>
    <t>Baptism: "Follow His Steps Closely"—After Baptism (1 Peter 2:21)</t>
  </si>
  <si>
    <t>3:00 Follow Jesus, But Not "at a Distance" (Luke 22:54)</t>
  </si>
  <si>
    <t>Follow Jesus, But Not "at a Distance" (Luke 22:54)</t>
  </si>
  <si>
    <t>3:50 Sound Drama: "For This I Have Come Into the World" (John 18:37; Matthew 21:23-46; 22:15-46)</t>
  </si>
  <si>
    <t>Sound Drama: "For This I Have Come Into the World" (John 18:37; Matthew 21:23-46; 22:15-46)</t>
  </si>
  <si>
    <t>Symposium: "Have Love Among Yourselves" (John 13:34, 35)</t>
  </si>
  <si>
    <t>9:40 Chairman's Address: Imitate Jesus—Why and How? (Luke 6:40)</t>
  </si>
  <si>
    <t>Chairman's Address: Imitate Jesus—Why and How? (Luke 6:40)</t>
  </si>
  <si>
    <t>Symposium: Lessons From Jesus' Word Pictures</t>
  </si>
  <si>
    <t>11:20 Follow Jesus' Pattern—Keep On Asking, Seeking, and Knocking! (Luke 11:9-13; 22:41-44)</t>
  </si>
  <si>
    <t>Follow Jesus' Pattern—Keep On Asking, Seeking, and Knocking! (Luke 11:9-13; 22:41-44)</t>
  </si>
  <si>
    <t xml:space="preserve"> Pay Back "God's Things to God" (Matthew 22:15-22)</t>
  </si>
  <si>
    <t>Pay Back "God's Things to God" (Matthew 22:15-22)</t>
  </si>
  <si>
    <t>3:20 Drama: ‘For a Certainty God Made Him Lord and Christ'—Part I (Mark 5:22-43; Luke 2:7-14, 42-47; 4:1-30; 8:40-56)</t>
  </si>
  <si>
    <t>Drama: ‘For a Certainty God Made Him Lord and Christ'—Part I (Mark 5:22-43; Luke 2:7-14, 42-47; 4:1-30; 8:40-56)</t>
  </si>
  <si>
    <t>Symposium: Imitate Jesus' Use of Power</t>
  </si>
  <si>
    <t>4:15 Arm Yourselves With Christ's Mental Disposition (Matthew 4:8-10; 8:1-3; John 2:13-17; 1 Peter 4:1, 2)</t>
  </si>
  <si>
    <t>Arm Yourselves With Christ's Mental Disposition (Matthew 4:8-10; 8:1-3; John 2:13-17; 1 Peter 4:1, 2)</t>
  </si>
  <si>
    <t>2:10 Drama: ‘For a Certainty God Made Him Lord and Christ'—Part II (Matthew 16:13-20; John 9:1-41; 11:1-44; Acts 1:1-11; 2:31)</t>
  </si>
  <si>
    <t>Drama: ‘For a Certainty God Made Him Lord and Christ'—Part II (Matthew 16:13-20; John 9:1-41; 11:1-44; Acts 1:1-11; 2:31)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</si>
</sst>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5868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i/>
      <sz val="12"/>
      <color rgb="FF21586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7"/>
    </xf>
    <xf numFmtId="16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9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abSelected="1" topLeftCell="G1" workbookViewId="0">
      <selection activeCell="G35" sqref="G35"/>
    </sheetView>
  </sheetViews>
  <sheetFormatPr defaultRowHeight="15" x14ac:dyDescent="0.25"/>
  <cols>
    <col min="3" max="3" width="39.140625" customWidth="1"/>
    <col min="4" max="4" width="27.5703125" style="3" customWidth="1"/>
    <col min="5" max="5" width="20.85546875" customWidth="1"/>
    <col min="6" max="6" width="52" style="5" customWidth="1"/>
    <col min="7" max="7" width="110" bestFit="1" customWidth="1"/>
  </cols>
  <sheetData>
    <row r="1" spans="3:8" x14ac:dyDescent="0.25">
      <c r="D1" s="7" t="s">
        <v>235</v>
      </c>
      <c r="E1" s="8" t="s">
        <v>236</v>
      </c>
      <c r="F1" s="9" t="s">
        <v>237</v>
      </c>
      <c r="G1" s="8" t="s">
        <v>238</v>
      </c>
      <c r="H1" s="8" t="s">
        <v>239</v>
      </c>
    </row>
    <row r="2" spans="3:8" x14ac:dyDescent="0.25">
      <c r="C2" s="1" t="s">
        <v>0</v>
      </c>
      <c r="D2" s="4" t="s">
        <v>185</v>
      </c>
      <c r="E2" t="str">
        <f>IF(G2="Music", "Music", IF(LEFT(G2,4)="Song", "Song", IF(F2&lt;&gt;"", "SymposiumTalk", "Talk")))</f>
        <v>Music</v>
      </c>
      <c r="G2" t="s">
        <v>54</v>
      </c>
      <c r="H2" t="s">
        <v>186</v>
      </c>
    </row>
    <row r="3" spans="3:8" x14ac:dyDescent="0.25">
      <c r="C3" s="1" t="s">
        <v>1</v>
      </c>
      <c r="D3" s="3" t="s">
        <v>111</v>
      </c>
      <c r="E3" t="str">
        <f>IF(G3="Music", "Music", IF(LEFT(G3,4)="Song", "Song", IF(F3&lt;&gt;"", "SymposiumTalk", "Talk")))</f>
        <v>Song</v>
      </c>
      <c r="F3" s="5">
        <f>VALUE(MID(G3,FIND(" ",G3,FIND(" ",G3)+1),3))</f>
        <v>5</v>
      </c>
      <c r="G3" t="s">
        <v>55</v>
      </c>
      <c r="H3" t="s">
        <v>186</v>
      </c>
    </row>
    <row r="4" spans="3:8" x14ac:dyDescent="0.25">
      <c r="C4" s="1" t="s">
        <v>265</v>
      </c>
      <c r="D4" s="3" t="s">
        <v>112</v>
      </c>
      <c r="E4" t="str">
        <f>IF(G4="Music", "Music", IF(LEFT(G4,4)="Song", "Song", IF(F4&lt;&gt;"", "SymposiumTalk", "Talk")))</f>
        <v>Talk</v>
      </c>
      <c r="G4" t="s">
        <v>266</v>
      </c>
      <c r="H4" t="s">
        <v>187</v>
      </c>
    </row>
    <row r="5" spans="3:8" x14ac:dyDescent="0.25">
      <c r="C5" s="2" t="s">
        <v>2</v>
      </c>
      <c r="D5" s="3" t="s">
        <v>113</v>
      </c>
      <c r="E5" t="str">
        <f>IF(G5="Music", "Music", IF(LEFT(G5,4)="Song", "Song", IF(F5&lt;&gt;"", "SymposiumTalk", "Talk")))</f>
        <v>SymposiumTalk</v>
      </c>
      <c r="F5" s="6" t="s">
        <v>267</v>
      </c>
      <c r="G5" t="s">
        <v>56</v>
      </c>
      <c r="H5" t="s">
        <v>188</v>
      </c>
    </row>
    <row r="6" spans="3:8" x14ac:dyDescent="0.25">
      <c r="C6" s="2" t="s">
        <v>240</v>
      </c>
      <c r="D6" s="3" t="s">
        <v>114</v>
      </c>
      <c r="E6" t="str">
        <f>IF(G6="Music", "Music", IF(LEFT(G6,4)="Song", "Song", IF(F6&lt;&gt;"", "SymposiumTalk", "Talk")))</f>
        <v>SymposiumTalk</v>
      </c>
      <c r="F6" s="6" t="s">
        <v>267</v>
      </c>
      <c r="G6" t="s">
        <v>241</v>
      </c>
      <c r="H6" t="s">
        <v>189</v>
      </c>
    </row>
    <row r="7" spans="3:8" x14ac:dyDescent="0.25">
      <c r="C7" s="2" t="s">
        <v>3</v>
      </c>
      <c r="D7" s="3" t="s">
        <v>115</v>
      </c>
      <c r="E7" t="str">
        <f>IF(G7="Music", "Music", IF(LEFT(G7,4)="Song", "Song", IF(F7&lt;&gt;"", "SymposiumTalk", "Talk")))</f>
        <v>SymposiumTalk</v>
      </c>
      <c r="F7" s="6" t="s">
        <v>267</v>
      </c>
      <c r="G7" t="s">
        <v>57</v>
      </c>
      <c r="H7" t="s">
        <v>190</v>
      </c>
    </row>
    <row r="8" spans="3:8" x14ac:dyDescent="0.25">
      <c r="C8" s="1" t="s">
        <v>4</v>
      </c>
      <c r="D8" s="3" t="s">
        <v>116</v>
      </c>
      <c r="E8" t="str">
        <f>IF(G8="Music", "Music", IF(LEFT(G8,4)="Song", "Song", IF(F8&lt;&gt;"", "SymposiumTalk", "Talk")))</f>
        <v>Song</v>
      </c>
      <c r="F8" s="5">
        <f>VALUE(MID(G8,FIND(" ",G8,FIND(" ",G8)+1),4))</f>
        <v>120</v>
      </c>
      <c r="G8" t="s">
        <v>58</v>
      </c>
      <c r="H8" t="s">
        <v>186</v>
      </c>
    </row>
    <row r="9" spans="3:8" x14ac:dyDescent="0.25">
      <c r="C9" s="1" t="s">
        <v>268</v>
      </c>
      <c r="D9" s="3" t="s">
        <v>117</v>
      </c>
      <c r="E9" t="str">
        <f>IF(G9="Music", "Music", IF(LEFT(G9,4)="Song", "Song", IF(F9&lt;&gt;"", "SymposiumTalk", "Talk")))</f>
        <v>Talk</v>
      </c>
      <c r="G9" t="s">
        <v>269</v>
      </c>
      <c r="H9" t="s">
        <v>199</v>
      </c>
    </row>
    <row r="10" spans="3:8" x14ac:dyDescent="0.25">
      <c r="C10" s="1" t="s">
        <v>242</v>
      </c>
      <c r="D10" s="3" t="s">
        <v>118</v>
      </c>
      <c r="E10" t="str">
        <f>IF(G10="Music", "Music", IF(LEFT(G10,4)="Song", "Song", IF(F10&lt;&gt;"", "SymposiumTalk", "Talk")))</f>
        <v>Talk</v>
      </c>
      <c r="G10" t="s">
        <v>243</v>
      </c>
      <c r="H10" t="s">
        <v>211</v>
      </c>
    </row>
    <row r="11" spans="3:8" x14ac:dyDescent="0.25">
      <c r="C11" s="1" t="s">
        <v>5</v>
      </c>
      <c r="D11" s="3" t="s">
        <v>119</v>
      </c>
      <c r="E11" t="str">
        <f>IF(G11="Music", "Music", IF(LEFT(G11,4)="Song", "Song", IF(F11&lt;&gt;"", "SymposiumTalk", "Talk")))</f>
        <v>Song</v>
      </c>
      <c r="F11" s="5">
        <f>VALUE(MID(G11,FIND(" ",G11,FIND(" ",G11)+1),3))</f>
        <v>69</v>
      </c>
      <c r="G11" t="s">
        <v>59</v>
      </c>
      <c r="H11" t="s">
        <v>186</v>
      </c>
    </row>
    <row r="12" spans="3:8" x14ac:dyDescent="0.25">
      <c r="C12" s="1" t="s">
        <v>6</v>
      </c>
      <c r="D12" s="3" t="s">
        <v>120</v>
      </c>
      <c r="E12" t="str">
        <f>IF(G12="Music", "Music", IF(LEFT(G12,4)="Song", "Song", IF(F12&lt;&gt;"", "SymposiumTalk", "Talk")))</f>
        <v>Talk</v>
      </c>
      <c r="G12" t="s">
        <v>60</v>
      </c>
      <c r="H12" t="s">
        <v>186</v>
      </c>
    </row>
    <row r="13" spans="3:8" x14ac:dyDescent="0.25">
      <c r="C13" s="1" t="s">
        <v>7</v>
      </c>
      <c r="D13" s="3" t="s">
        <v>121</v>
      </c>
      <c r="E13" t="str">
        <f>IF(G13="Music", "Music", IF(LEFT(G13,4)="Song", "Song", IF(F13&lt;&gt;"", "SymposiumTalk", "Talk")))</f>
        <v>Song</v>
      </c>
      <c r="F13" s="5">
        <f>VALUE(MID(G13,FIND(" ",G13,FIND(" ",G13)+1),3))</f>
        <v>56</v>
      </c>
      <c r="G13" t="s">
        <v>61</v>
      </c>
      <c r="H13" t="s">
        <v>186</v>
      </c>
    </row>
    <row r="14" spans="3:8" x14ac:dyDescent="0.25">
      <c r="C14" s="1" t="s">
        <v>8</v>
      </c>
      <c r="D14" s="3" t="s">
        <v>122</v>
      </c>
      <c r="E14" t="str">
        <f>IF(G14="Music", "Music", IF(LEFT(G14,4)="Song", "Song", IF(F14&lt;&gt;"", "SymposiumTalk", "Talk")))</f>
        <v>Talk</v>
      </c>
      <c r="G14" t="s">
        <v>62</v>
      </c>
      <c r="H14" t="s">
        <v>212</v>
      </c>
    </row>
    <row r="15" spans="3:8" x14ac:dyDescent="0.25">
      <c r="C15" s="2" t="s">
        <v>244</v>
      </c>
      <c r="D15" s="3" t="s">
        <v>123</v>
      </c>
      <c r="E15" t="str">
        <f>IF(G15="Music", "Music", IF(LEFT(G15,4)="Song", "Song", IF(F15&lt;&gt;"", "SymposiumTalk", "Talk")))</f>
        <v>SymposiumTalk</v>
      </c>
      <c r="F15" s="6" t="s">
        <v>63</v>
      </c>
      <c r="G15" t="s">
        <v>245</v>
      </c>
      <c r="H15" t="s">
        <v>220</v>
      </c>
    </row>
    <row r="16" spans="3:8" x14ac:dyDescent="0.25">
      <c r="C16" s="2" t="s">
        <v>246</v>
      </c>
      <c r="D16" s="3" t="s">
        <v>124</v>
      </c>
      <c r="E16" t="str">
        <f>IF(G16="Music", "Music", IF(LEFT(G16,4)="Song", "Song", IF(F16&lt;&gt;"", "SymposiumTalk", "Talk")))</f>
        <v>SymposiumTalk</v>
      </c>
      <c r="F16" s="6" t="s">
        <v>63</v>
      </c>
      <c r="G16" t="s">
        <v>247</v>
      </c>
      <c r="H16" t="s">
        <v>221</v>
      </c>
    </row>
    <row r="17" spans="3:8" x14ac:dyDescent="0.25">
      <c r="C17" s="2" t="s">
        <v>248</v>
      </c>
      <c r="D17" s="3" t="s">
        <v>125</v>
      </c>
      <c r="E17" t="str">
        <f>IF(G17="Music", "Music", IF(LEFT(G17,4)="Song", "Song", IF(F17&lt;&gt;"", "SymposiumTalk", "Talk")))</f>
        <v>SymposiumTalk</v>
      </c>
      <c r="F17" s="6" t="s">
        <v>63</v>
      </c>
      <c r="G17" t="s">
        <v>249</v>
      </c>
      <c r="H17" t="s">
        <v>222</v>
      </c>
    </row>
    <row r="18" spans="3:8" x14ac:dyDescent="0.25">
      <c r="C18" s="2" t="s">
        <v>250</v>
      </c>
      <c r="D18" s="3" t="s">
        <v>126</v>
      </c>
      <c r="E18" t="str">
        <f>IF(G18="Music", "Music", IF(LEFT(G18,4)="Song", "Song", IF(F18&lt;&gt;"", "SymposiumTalk", "Talk")))</f>
        <v>SymposiumTalk</v>
      </c>
      <c r="F18" s="6" t="s">
        <v>63</v>
      </c>
      <c r="G18" t="s">
        <v>251</v>
      </c>
      <c r="H18" t="s">
        <v>223</v>
      </c>
    </row>
    <row r="19" spans="3:8" x14ac:dyDescent="0.25">
      <c r="C19" s="2" t="s">
        <v>252</v>
      </c>
      <c r="D19" s="3" t="s">
        <v>127</v>
      </c>
      <c r="E19" t="str">
        <f>IF(G19="Music", "Music", IF(LEFT(G19,4)="Song", "Song", IF(F19&lt;&gt;"", "SymposiumTalk", "Talk")))</f>
        <v>SymposiumTalk</v>
      </c>
      <c r="F19" s="6" t="s">
        <v>63</v>
      </c>
      <c r="G19" t="s">
        <v>253</v>
      </c>
      <c r="H19" t="s">
        <v>224</v>
      </c>
    </row>
    <row r="20" spans="3:8" x14ac:dyDescent="0.25">
      <c r="C20" s="2" t="s">
        <v>270</v>
      </c>
      <c r="D20" s="3" t="s">
        <v>128</v>
      </c>
      <c r="E20" t="str">
        <f>IF(G20="Music", "Music", IF(LEFT(G20,4)="Song", "Song", IF(F20&lt;&gt;"", "SymposiumTalk", "Talk")))</f>
        <v>SymposiumTalk</v>
      </c>
      <c r="F20" s="6" t="s">
        <v>63</v>
      </c>
      <c r="G20" t="s">
        <v>271</v>
      </c>
      <c r="H20" t="s">
        <v>225</v>
      </c>
    </row>
    <row r="21" spans="3:8" x14ac:dyDescent="0.25">
      <c r="C21" s="1" t="s">
        <v>9</v>
      </c>
      <c r="D21" s="3" t="s">
        <v>129</v>
      </c>
      <c r="E21" t="str">
        <f>IF(G21="Music", "Music", IF(LEFT(G21,4)="Song", "Song", IF(F21&lt;&gt;"", "SymposiumTalk", "Talk")))</f>
        <v>Song</v>
      </c>
      <c r="F21" s="5">
        <f>VALUE(MID(G21,FIND(" ",G21,FIND(" ",G21)+1),3))</f>
        <v>80</v>
      </c>
      <c r="G21" t="s">
        <v>64</v>
      </c>
      <c r="H21" t="s">
        <v>186</v>
      </c>
    </row>
    <row r="22" spans="3:8" x14ac:dyDescent="0.25">
      <c r="C22" s="1" t="s">
        <v>272</v>
      </c>
      <c r="D22" s="3" t="s">
        <v>130</v>
      </c>
      <c r="E22" t="str">
        <f>IF(G22="Music", "Music", IF(LEFT(G22,4)="Song", "Song", IF(F22&lt;&gt;"", "SymposiumTalk", "Talk")))</f>
        <v>Talk</v>
      </c>
      <c r="G22" t="s">
        <v>273</v>
      </c>
      <c r="H22" t="s">
        <v>213</v>
      </c>
    </row>
    <row r="23" spans="3:8" x14ac:dyDescent="0.25">
      <c r="C23" s="1" t="s">
        <v>254</v>
      </c>
      <c r="D23" s="3" t="s">
        <v>131</v>
      </c>
      <c r="E23" t="str">
        <f>IF(G23="Music", "Music", IF(LEFT(G23,4)="Song", "Song", IF(F23&lt;&gt;"", "SymposiumTalk", "Talk")))</f>
        <v>Talk</v>
      </c>
      <c r="G23" t="s">
        <v>255</v>
      </c>
      <c r="H23" t="s">
        <v>200</v>
      </c>
    </row>
    <row r="24" spans="3:8" x14ac:dyDescent="0.25">
      <c r="C24" s="1" t="s">
        <v>256</v>
      </c>
      <c r="D24" s="3" t="s">
        <v>132</v>
      </c>
      <c r="E24" t="str">
        <f>IF(G24="Music", "Music", IF(LEFT(G24,4)="Song", "Song", IF(F24&lt;&gt;"", "SymposiumTalk", "Talk")))</f>
        <v>Talk</v>
      </c>
      <c r="G24" t="s">
        <v>257</v>
      </c>
      <c r="H24" t="s">
        <v>205</v>
      </c>
    </row>
    <row r="25" spans="3:8" x14ac:dyDescent="0.25">
      <c r="C25" s="1" t="s">
        <v>10</v>
      </c>
      <c r="D25" s="3" t="s">
        <v>133</v>
      </c>
      <c r="E25" t="str">
        <f>IF(G25="Music", "Music", IF(LEFT(G25,4)="Song", "Song", IF(F25&lt;&gt;"", "SymposiumTalk", "Talk")))</f>
        <v>Song</v>
      </c>
      <c r="F25" s="5">
        <f>VALUE(MID(G25,FIND(" ",G25,FIND(" ",G25)+1),4))</f>
        <v>121</v>
      </c>
      <c r="G25" t="s">
        <v>65</v>
      </c>
      <c r="H25" t="s">
        <v>186</v>
      </c>
    </row>
    <row r="26" spans="3:8" x14ac:dyDescent="0.25">
      <c r="C26" s="1" t="s">
        <v>0</v>
      </c>
      <c r="D26" s="3" t="s">
        <v>134</v>
      </c>
      <c r="E26" t="str">
        <f>IF(G26="Music", "Music", IF(LEFT(G26,4)="Song", "Song", IF(F26&lt;&gt;"", "SymposiumTalk", "Talk")))</f>
        <v>Music</v>
      </c>
      <c r="G26" t="s">
        <v>54</v>
      </c>
      <c r="H26" t="s">
        <v>186</v>
      </c>
    </row>
    <row r="27" spans="3:8" x14ac:dyDescent="0.25">
      <c r="C27" s="1" t="s">
        <v>11</v>
      </c>
      <c r="D27" s="3" t="s">
        <v>135</v>
      </c>
      <c r="E27" t="str">
        <f>IF(G27="Music", "Music", IF(LEFT(G27,4)="Song", "Song", IF(F27&lt;&gt;"", "SymposiumTalk", "Talk")))</f>
        <v>Song</v>
      </c>
      <c r="F27" s="5">
        <f>VALUE(MID(G27,FIND(" ",G27,FIND(" ",G27)+1),4))</f>
        <v>79</v>
      </c>
      <c r="G27" t="s">
        <v>66</v>
      </c>
      <c r="H27" t="s">
        <v>186</v>
      </c>
    </row>
    <row r="28" spans="3:8" x14ac:dyDescent="0.25">
      <c r="C28" s="2" t="s">
        <v>12</v>
      </c>
      <c r="D28" s="3" t="s">
        <v>136</v>
      </c>
      <c r="E28" t="str">
        <f>IF(G28="Music", "Music", IF(LEFT(G28,4)="Song", "Song", IF(F28&lt;&gt;"", "SymposiumTalk", "Talk")))</f>
        <v>SymposiumTalk</v>
      </c>
      <c r="F28" s="6" t="s">
        <v>67</v>
      </c>
      <c r="G28" t="s">
        <v>68</v>
      </c>
      <c r="H28" t="s">
        <v>214</v>
      </c>
    </row>
    <row r="29" spans="3:8" x14ac:dyDescent="0.25">
      <c r="C29" s="2" t="s">
        <v>13</v>
      </c>
      <c r="D29" s="3" t="s">
        <v>137</v>
      </c>
      <c r="E29" t="str">
        <f>IF(G29="Music", "Music", IF(LEFT(G29,4)="Song", "Song", IF(F29&lt;&gt;"", "SymposiumTalk", "Talk")))</f>
        <v>SymposiumTalk</v>
      </c>
      <c r="F29" s="6" t="s">
        <v>67</v>
      </c>
      <c r="G29" t="s">
        <v>69</v>
      </c>
      <c r="H29" t="s">
        <v>191</v>
      </c>
    </row>
    <row r="30" spans="3:8" x14ac:dyDescent="0.25">
      <c r="C30" s="2" t="s">
        <v>14</v>
      </c>
      <c r="D30" s="3" t="s">
        <v>138</v>
      </c>
      <c r="E30" t="str">
        <f>IF(G30="Music", "Music", IF(LEFT(G30,4)="Song", "Song", IF(F30&lt;&gt;"", "SymposiumTalk", "Talk")))</f>
        <v>SymposiumTalk</v>
      </c>
      <c r="F30" s="6" t="s">
        <v>67</v>
      </c>
      <c r="G30" t="s">
        <v>70</v>
      </c>
      <c r="H30" t="s">
        <v>192</v>
      </c>
    </row>
    <row r="31" spans="3:8" x14ac:dyDescent="0.25">
      <c r="C31" s="2" t="s">
        <v>15</v>
      </c>
      <c r="D31" s="3" t="s">
        <v>139</v>
      </c>
      <c r="E31" t="str">
        <f>IF(G31="Music", "Music", IF(LEFT(G31,4)="Song", "Song", IF(F31&lt;&gt;"", "SymposiumTalk", "Talk")))</f>
        <v>SymposiumTalk</v>
      </c>
      <c r="F31" s="6" t="s">
        <v>67</v>
      </c>
      <c r="G31" t="s">
        <v>71</v>
      </c>
      <c r="H31" t="s">
        <v>201</v>
      </c>
    </row>
    <row r="32" spans="3:8" x14ac:dyDescent="0.25">
      <c r="C32" s="2" t="s">
        <v>16</v>
      </c>
      <c r="D32" s="3" t="s">
        <v>140</v>
      </c>
      <c r="E32" t="str">
        <f>IF(G32="Music", "Music", IF(LEFT(G32,4)="Song", "Song", IF(F32&lt;&gt;"", "SymposiumTalk", "Talk")))</f>
        <v>SymposiumTalk</v>
      </c>
      <c r="F32" s="6" t="s">
        <v>72</v>
      </c>
      <c r="G32" t="s">
        <v>73</v>
      </c>
      <c r="H32" t="s">
        <v>215</v>
      </c>
    </row>
    <row r="33" spans="3:8" x14ac:dyDescent="0.25">
      <c r="C33" s="2" t="s">
        <v>17</v>
      </c>
      <c r="D33" s="3" t="s">
        <v>141</v>
      </c>
      <c r="E33" t="str">
        <f>IF(G33="Music", "Music", IF(LEFT(G33,4)="Song", "Song", IF(F33&lt;&gt;"", "SymposiumTalk", "Talk")))</f>
        <v>SymposiumTalk</v>
      </c>
      <c r="F33" s="6" t="s">
        <v>72</v>
      </c>
      <c r="G33" t="s">
        <v>74</v>
      </c>
      <c r="H33" t="s">
        <v>202</v>
      </c>
    </row>
    <row r="34" spans="3:8" x14ac:dyDescent="0.25">
      <c r="C34" s="2" t="s">
        <v>18</v>
      </c>
      <c r="D34" s="3" t="s">
        <v>142</v>
      </c>
      <c r="E34" t="str">
        <f>IF(G34="Music", "Music", IF(LEFT(G34,4)="Song", "Song", IF(F34&lt;&gt;"", "SymposiumTalk", "Talk")))</f>
        <v>SymposiumTalk</v>
      </c>
      <c r="F34" s="6" t="s">
        <v>72</v>
      </c>
      <c r="G34" t="s">
        <v>75</v>
      </c>
      <c r="H34" t="s">
        <v>193</v>
      </c>
    </row>
    <row r="35" spans="3:8" x14ac:dyDescent="0.25">
      <c r="C35" s="2" t="s">
        <v>19</v>
      </c>
      <c r="D35" s="3" t="s">
        <v>143</v>
      </c>
      <c r="E35" t="str">
        <f>IF(G35="Music", "Music", IF(LEFT(G35,4)="Song", "Song", IF(F35&lt;&gt;"", "SymposiumTalk", "Talk")))</f>
        <v>SymposiumTalk</v>
      </c>
      <c r="F35" s="6" t="s">
        <v>72</v>
      </c>
      <c r="G35" t="s">
        <v>76</v>
      </c>
      <c r="H35" t="s">
        <v>194</v>
      </c>
    </row>
    <row r="36" spans="3:8" x14ac:dyDescent="0.25">
      <c r="C36" s="1" t="s">
        <v>20</v>
      </c>
      <c r="D36" s="3" t="s">
        <v>144</v>
      </c>
      <c r="E36" t="str">
        <f>IF(G36="Music", "Music", IF(LEFT(G36,4)="Song", "Song", IF(F36&lt;&gt;"", "SymposiumTalk", "Talk")))</f>
        <v>Song</v>
      </c>
      <c r="F36" s="5">
        <f>VALUE(MID(G36,FIND(" ",G36,FIND(" ",G36)+1),4))</f>
        <v>54</v>
      </c>
      <c r="G36" t="s">
        <v>77</v>
      </c>
      <c r="H36" t="s">
        <v>186</v>
      </c>
    </row>
    <row r="37" spans="3:8" x14ac:dyDescent="0.25">
      <c r="C37" s="2" t="s">
        <v>21</v>
      </c>
      <c r="D37" s="3" t="s">
        <v>145</v>
      </c>
      <c r="E37" t="str">
        <f>IF(G37="Music", "Music", IF(LEFT(G37,4)="Song", "Song", IF(F37&lt;&gt;"", "SymposiumTalk", "Talk")))</f>
        <v>SymposiumTalk</v>
      </c>
      <c r="F37" s="6" t="s">
        <v>78</v>
      </c>
      <c r="G37" t="s">
        <v>79</v>
      </c>
      <c r="H37" t="s">
        <v>226</v>
      </c>
    </row>
    <row r="38" spans="3:8" x14ac:dyDescent="0.25">
      <c r="C38" s="2" t="s">
        <v>22</v>
      </c>
      <c r="D38" s="3" t="s">
        <v>146</v>
      </c>
      <c r="E38" t="str">
        <f>IF(G38="Music", "Music", IF(LEFT(G38,4)="Song", "Song", IF(F38&lt;&gt;"", "SymposiumTalk", "Talk")))</f>
        <v>SymposiumTalk</v>
      </c>
      <c r="F38" s="6" t="s">
        <v>78</v>
      </c>
      <c r="G38" t="s">
        <v>80</v>
      </c>
      <c r="H38" t="s">
        <v>227</v>
      </c>
    </row>
    <row r="39" spans="3:8" x14ac:dyDescent="0.25">
      <c r="C39" s="2" t="s">
        <v>23</v>
      </c>
      <c r="D39" s="3" t="s">
        <v>147</v>
      </c>
      <c r="E39" t="str">
        <f>IF(G39="Music", "Music", IF(LEFT(G39,4)="Song", "Song", IF(F39&lt;&gt;"", "SymposiumTalk", "Talk")))</f>
        <v>SymposiumTalk</v>
      </c>
      <c r="F39" s="6" t="s">
        <v>78</v>
      </c>
      <c r="G39" t="s">
        <v>81</v>
      </c>
      <c r="H39" t="s">
        <v>228</v>
      </c>
    </row>
    <row r="40" spans="3:8" x14ac:dyDescent="0.25">
      <c r="C40" s="1" t="s">
        <v>258</v>
      </c>
      <c r="D40" s="3" t="s">
        <v>148</v>
      </c>
      <c r="E40" t="str">
        <f>IF(G40="Music", "Music", IF(LEFT(G40,4)="Song", "Song", IF(F40&lt;&gt;"", "SymposiumTalk", "Talk")))</f>
        <v>Talk</v>
      </c>
      <c r="G40" t="s">
        <v>259</v>
      </c>
      <c r="H40" t="s">
        <v>195</v>
      </c>
    </row>
    <row r="41" spans="3:8" x14ac:dyDescent="0.25">
      <c r="C41" s="1" t="s">
        <v>24</v>
      </c>
      <c r="D41" s="3" t="s">
        <v>149</v>
      </c>
      <c r="E41" t="str">
        <f>IF(G41="Music", "Music", IF(LEFT(G41,4)="Song", "Song", IF(F41&lt;&gt;"", "SymposiumTalk", "Talk")))</f>
        <v>Song</v>
      </c>
      <c r="F41" s="5">
        <f>VALUE(MID(G41,FIND(" ",G41,FIND(" ",G41)+1),3))</f>
        <v>7</v>
      </c>
      <c r="G41" t="s">
        <v>82</v>
      </c>
      <c r="H41" t="s">
        <v>186</v>
      </c>
    </row>
    <row r="42" spans="3:8" x14ac:dyDescent="0.25">
      <c r="C42" s="1" t="s">
        <v>25</v>
      </c>
      <c r="D42" s="3" t="s">
        <v>150</v>
      </c>
      <c r="E42" t="str">
        <f>IF(G42="Music", "Music", IF(LEFT(G42,4)="Song", "Song", IF(F42&lt;&gt;"", "SymposiumTalk", "Talk")))</f>
        <v>Music</v>
      </c>
      <c r="G42" t="s">
        <v>54</v>
      </c>
      <c r="H42" t="s">
        <v>186</v>
      </c>
    </row>
    <row r="43" spans="3:8" x14ac:dyDescent="0.25">
      <c r="C43" s="1" t="s">
        <v>26</v>
      </c>
      <c r="D43" s="3" t="s">
        <v>151</v>
      </c>
      <c r="E43" t="str">
        <f>IF(G43="Music", "Music", IF(LEFT(G43,4)="Song", "Song", IF(F43&lt;&gt;"", "SymposiumTalk", "Talk")))</f>
        <v>Song</v>
      </c>
      <c r="F43" s="5">
        <f>VALUE(MID(G43,FIND(" ",G43,FIND(" ",G43)+1),4))</f>
        <v>82</v>
      </c>
      <c r="G43" t="s">
        <v>83</v>
      </c>
      <c r="H43" t="s">
        <v>186</v>
      </c>
    </row>
    <row r="44" spans="3:8" x14ac:dyDescent="0.25">
      <c r="C44" s="2" t="s">
        <v>27</v>
      </c>
      <c r="D44" s="3" t="s">
        <v>152</v>
      </c>
      <c r="E44" t="str">
        <f>IF(G44="Music", "Music", IF(LEFT(G44,4)="Song", "Song", IF(F44&lt;&gt;"", "SymposiumTalk", "Talk")))</f>
        <v>SymposiumTalk</v>
      </c>
      <c r="F44" s="6" t="s">
        <v>274</v>
      </c>
      <c r="G44" t="s">
        <v>84</v>
      </c>
      <c r="H44" t="s">
        <v>196</v>
      </c>
    </row>
    <row r="45" spans="3:8" x14ac:dyDescent="0.25">
      <c r="C45" s="2" t="s">
        <v>28</v>
      </c>
      <c r="D45" s="3" t="s">
        <v>153</v>
      </c>
      <c r="E45" t="str">
        <f>IF(G45="Music", "Music", IF(LEFT(G45,4)="Song", "Song", IF(F45&lt;&gt;"", "SymposiumTalk", "Talk")))</f>
        <v>SymposiumTalk</v>
      </c>
      <c r="F45" s="6" t="s">
        <v>274</v>
      </c>
      <c r="G45" t="s">
        <v>85</v>
      </c>
      <c r="H45" t="s">
        <v>216</v>
      </c>
    </row>
    <row r="46" spans="3:8" x14ac:dyDescent="0.25">
      <c r="C46" s="2" t="s">
        <v>29</v>
      </c>
      <c r="D46" s="3" t="s">
        <v>154</v>
      </c>
      <c r="E46" t="str">
        <f>IF(G46="Music", "Music", IF(LEFT(G46,4)="Song", "Song", IF(F46&lt;&gt;"", "SymposiumTalk", "Talk")))</f>
        <v>SymposiumTalk</v>
      </c>
      <c r="F46" s="6" t="s">
        <v>274</v>
      </c>
      <c r="G46" t="s">
        <v>86</v>
      </c>
      <c r="H46" t="s">
        <v>217</v>
      </c>
    </row>
    <row r="47" spans="3:8" x14ac:dyDescent="0.25">
      <c r="C47" s="2" t="s">
        <v>30</v>
      </c>
      <c r="D47" s="3" t="s">
        <v>155</v>
      </c>
      <c r="E47" t="str">
        <f>IF(G47="Music", "Music", IF(LEFT(G47,4)="Song", "Song", IF(F47&lt;&gt;"", "SymposiumTalk", "Talk")))</f>
        <v>SymposiumTalk</v>
      </c>
      <c r="F47" s="6" t="s">
        <v>274</v>
      </c>
      <c r="G47" t="s">
        <v>87</v>
      </c>
      <c r="H47" t="s">
        <v>206</v>
      </c>
    </row>
    <row r="48" spans="3:8" x14ac:dyDescent="0.25">
      <c r="C48" s="2" t="s">
        <v>31</v>
      </c>
      <c r="D48" s="3" t="s">
        <v>156</v>
      </c>
      <c r="E48" t="str">
        <f>IF(G48="Music", "Music", IF(LEFT(G48,4)="Song", "Song", IF(F48&lt;&gt;"", "SymposiumTalk", "Talk")))</f>
        <v>SymposiumTalk</v>
      </c>
      <c r="F48" s="6" t="s">
        <v>274</v>
      </c>
      <c r="G48" t="s">
        <v>88</v>
      </c>
      <c r="H48" t="s">
        <v>218</v>
      </c>
    </row>
    <row r="49" spans="3:8" x14ac:dyDescent="0.25">
      <c r="C49" s="2" t="s">
        <v>32</v>
      </c>
      <c r="D49" s="3" t="s">
        <v>157</v>
      </c>
      <c r="E49" t="str">
        <f>IF(G49="Music", "Music", IF(LEFT(G49,4)="Song", "Song", IF(F49&lt;&gt;"", "SymposiumTalk", "Talk")))</f>
        <v>SymposiumTalk</v>
      </c>
      <c r="F49" s="6" t="s">
        <v>274</v>
      </c>
      <c r="G49" t="s">
        <v>89</v>
      </c>
      <c r="H49" t="s">
        <v>197</v>
      </c>
    </row>
    <row r="50" spans="3:8" x14ac:dyDescent="0.25">
      <c r="C50" s="1" t="s">
        <v>33</v>
      </c>
      <c r="D50" s="3" t="s">
        <v>158</v>
      </c>
      <c r="E50" t="str">
        <f>IF(G50="Music", "Music", IF(LEFT(G50,4)="Song", "Song", IF(F50&lt;&gt;"", "SymposiumTalk", "Talk")))</f>
        <v>Song</v>
      </c>
      <c r="F50" s="5">
        <f>VALUE(MID(G50,FIND(" ",G50,FIND(" ",G50)+1),4))</f>
        <v>137</v>
      </c>
      <c r="G50" t="s">
        <v>90</v>
      </c>
      <c r="H50" t="s">
        <v>186</v>
      </c>
    </row>
    <row r="51" spans="3:8" x14ac:dyDescent="0.25">
      <c r="C51" s="1" t="s">
        <v>260</v>
      </c>
      <c r="D51" s="3" t="s">
        <v>159</v>
      </c>
      <c r="E51" t="str">
        <f>IF(G51="Music", "Music", IF(LEFT(G51,4)="Song", "Song", IF(F51&lt;&gt;"", "SymposiumTalk", "Talk")))</f>
        <v>Talk</v>
      </c>
      <c r="G51" t="s">
        <v>261</v>
      </c>
      <c r="H51" t="s">
        <v>198</v>
      </c>
    </row>
    <row r="52" spans="3:8" x14ac:dyDescent="0.25">
      <c r="C52" s="1" t="s">
        <v>34</v>
      </c>
      <c r="D52" s="3" t="s">
        <v>160</v>
      </c>
      <c r="E52" t="str">
        <f>IF(G52="Music", "Music", IF(LEFT(G52,4)="Song", "Song", IF(F52&lt;&gt;"", "SymposiumTalk", "Talk")))</f>
        <v>Talk</v>
      </c>
      <c r="G52" t="s">
        <v>91</v>
      </c>
      <c r="H52" t="s">
        <v>207</v>
      </c>
    </row>
    <row r="53" spans="3:8" x14ac:dyDescent="0.25">
      <c r="C53" s="1" t="s">
        <v>262</v>
      </c>
      <c r="D53" s="3" t="s">
        <v>161</v>
      </c>
      <c r="E53" t="str">
        <f>IF(G53="Music", "Music", IF(LEFT(G53,4)="Song", "Song", IF(F53&lt;&gt;"", "SymposiumTalk", "Talk")))</f>
        <v>Talk</v>
      </c>
      <c r="G53" t="s">
        <v>263</v>
      </c>
      <c r="H53" t="s">
        <v>208</v>
      </c>
    </row>
    <row r="54" spans="3:8" x14ac:dyDescent="0.25">
      <c r="C54" s="1" t="s">
        <v>275</v>
      </c>
      <c r="D54" s="3" t="s">
        <v>162</v>
      </c>
      <c r="E54" t="str">
        <f>IF(G54="Music", "Music", IF(LEFT(G54,4)="Song", "Song", IF(F54&lt;&gt;"", "SymposiumTalk", "Talk")))</f>
        <v>Talk</v>
      </c>
      <c r="G54" t="s">
        <v>276</v>
      </c>
      <c r="H54" t="s">
        <v>219</v>
      </c>
    </row>
    <row r="55" spans="3:8" x14ac:dyDescent="0.25">
      <c r="C55" s="1" t="s">
        <v>35</v>
      </c>
      <c r="D55" s="3" t="s">
        <v>163</v>
      </c>
      <c r="E55" t="str">
        <f>IF(G55="Music", "Music", IF(LEFT(G55,4)="Song", "Song", IF(F55&lt;&gt;"", "SymposiumTalk", "Talk")))</f>
        <v>Song</v>
      </c>
      <c r="F55" s="5">
        <f>VALUE(MID(G55,FIND(" ",G55,FIND(" ",G55)+1),4))</f>
        <v>65</v>
      </c>
      <c r="G55" t="s">
        <v>92</v>
      </c>
      <c r="H55" t="s">
        <v>186</v>
      </c>
    </row>
    <row r="56" spans="3:8" x14ac:dyDescent="0.25">
      <c r="C56" s="1" t="s">
        <v>0</v>
      </c>
      <c r="D56" s="3" t="s">
        <v>164</v>
      </c>
      <c r="E56" t="str">
        <f>IF(G56="Music", "Music", IF(LEFT(G56,4)="Song", "Song", IF(F56&lt;&gt;"", "SymposiumTalk", "Talk")))</f>
        <v>Music</v>
      </c>
      <c r="G56" t="s">
        <v>54</v>
      </c>
      <c r="H56" t="s">
        <v>186</v>
      </c>
    </row>
    <row r="57" spans="3:8" x14ac:dyDescent="0.25">
      <c r="C57" s="1" t="s">
        <v>36</v>
      </c>
      <c r="D57" s="3" t="s">
        <v>165</v>
      </c>
      <c r="E57" t="str">
        <f>IF(G57="Music", "Music", IF(LEFT(G57,4)="Song", "Song", IF(F57&lt;&gt;"", "SymposiumTalk", "Talk")))</f>
        <v>Song</v>
      </c>
      <c r="F57" s="5">
        <f>VALUE(MID(G57,FIND(" ",G57,FIND(" ",G57)+1),4))</f>
        <v>84</v>
      </c>
      <c r="G57" t="s">
        <v>93</v>
      </c>
      <c r="H57" t="s">
        <v>186</v>
      </c>
    </row>
    <row r="58" spans="3:8" x14ac:dyDescent="0.25">
      <c r="C58" s="2" t="s">
        <v>37</v>
      </c>
      <c r="D58" s="3" t="s">
        <v>166</v>
      </c>
      <c r="E58" t="str">
        <f>IF(G58="Music", "Music", IF(LEFT(G58,4)="Song", "Song", IF(F58&lt;&gt;"", "SymposiumTalk", "Talk")))</f>
        <v>SymposiumTalk</v>
      </c>
      <c r="F58" s="6" t="s">
        <v>264</v>
      </c>
      <c r="G58" t="s">
        <v>94</v>
      </c>
      <c r="H58" t="s">
        <v>229</v>
      </c>
    </row>
    <row r="59" spans="3:8" x14ac:dyDescent="0.25">
      <c r="C59" s="2" t="s">
        <v>38</v>
      </c>
      <c r="D59" s="3" t="s">
        <v>167</v>
      </c>
      <c r="E59" t="str">
        <f>IF(G59="Music", "Music", IF(LEFT(G59,4)="Song", "Song", IF(F59&lt;&gt;"", "SymposiumTalk", "Talk")))</f>
        <v>SymposiumTalk</v>
      </c>
      <c r="F59" s="6" t="s">
        <v>264</v>
      </c>
      <c r="G59" t="s">
        <v>95</v>
      </c>
      <c r="H59" t="s">
        <v>229</v>
      </c>
    </row>
    <row r="60" spans="3:8" x14ac:dyDescent="0.25">
      <c r="C60" s="2" t="s">
        <v>39</v>
      </c>
      <c r="D60" s="3" t="s">
        <v>168</v>
      </c>
      <c r="E60" t="str">
        <f>IF(G60="Music", "Music", IF(LEFT(G60,4)="Song", "Song", IF(F60&lt;&gt;"", "SymposiumTalk", "Talk")))</f>
        <v>SymposiumTalk</v>
      </c>
      <c r="F60" s="6" t="s">
        <v>264</v>
      </c>
      <c r="G60" t="s">
        <v>96</v>
      </c>
      <c r="H60" t="s">
        <v>230</v>
      </c>
    </row>
    <row r="61" spans="3:8" x14ac:dyDescent="0.25">
      <c r="C61" s="2" t="s">
        <v>40</v>
      </c>
      <c r="D61" s="3" t="s">
        <v>169</v>
      </c>
      <c r="E61" t="str">
        <f>IF(G61="Music", "Music", IF(LEFT(G61,4)="Song", "Song", IF(F61&lt;&gt;"", "SymposiumTalk", "Talk")))</f>
        <v>SymposiumTalk</v>
      </c>
      <c r="F61" s="6" t="s">
        <v>264</v>
      </c>
      <c r="G61" t="s">
        <v>97</v>
      </c>
      <c r="H61" t="s">
        <v>231</v>
      </c>
    </row>
    <row r="62" spans="3:8" x14ac:dyDescent="0.25">
      <c r="C62" s="2" t="s">
        <v>41</v>
      </c>
      <c r="D62" s="3" t="s">
        <v>170</v>
      </c>
      <c r="E62" t="str">
        <f>IF(G62="Music", "Music", IF(LEFT(G62,4)="Song", "Song", IF(F62&lt;&gt;"", "SymposiumTalk", "Talk")))</f>
        <v>SymposiumTalk</v>
      </c>
      <c r="F62" s="6" t="s">
        <v>264</v>
      </c>
      <c r="G62" t="s">
        <v>98</v>
      </c>
      <c r="H62" t="s">
        <v>231</v>
      </c>
    </row>
    <row r="63" spans="3:8" x14ac:dyDescent="0.25">
      <c r="C63" s="2" t="s">
        <v>42</v>
      </c>
      <c r="D63" s="3" t="s">
        <v>171</v>
      </c>
      <c r="E63" t="str">
        <f>IF(G63="Music", "Music", IF(LEFT(G63,4)="Song", "Song", IF(F63&lt;&gt;"", "SymposiumTalk", "Talk")))</f>
        <v>SymposiumTalk</v>
      </c>
      <c r="F63" s="6" t="s">
        <v>264</v>
      </c>
      <c r="G63" t="s">
        <v>99</v>
      </c>
      <c r="H63" t="s">
        <v>232</v>
      </c>
    </row>
    <row r="64" spans="3:8" x14ac:dyDescent="0.25">
      <c r="C64" s="2" t="s">
        <v>43</v>
      </c>
      <c r="D64" s="3" t="s">
        <v>172</v>
      </c>
      <c r="E64" t="str">
        <f>IF(G64="Music", "Music", IF(LEFT(G64,4)="Song", "Song", IF(F64&lt;&gt;"", "SymposiumTalk", "Talk")))</f>
        <v>SymposiumTalk</v>
      </c>
      <c r="F64" s="6" t="s">
        <v>264</v>
      </c>
      <c r="G64" t="s">
        <v>100</v>
      </c>
      <c r="H64" t="s">
        <v>233</v>
      </c>
    </row>
    <row r="65" spans="3:8" x14ac:dyDescent="0.25">
      <c r="C65" s="2" t="s">
        <v>44</v>
      </c>
      <c r="D65" s="3" t="s">
        <v>173</v>
      </c>
      <c r="E65" t="str">
        <f>IF(G65="Music", "Music", IF(LEFT(G65,4)="Song", "Song", IF(F65&lt;&gt;"", "SymposiumTalk", "Talk")))</f>
        <v>SymposiumTalk</v>
      </c>
      <c r="F65" s="6" t="s">
        <v>264</v>
      </c>
      <c r="G65" t="s">
        <v>101</v>
      </c>
      <c r="H65" t="s">
        <v>234</v>
      </c>
    </row>
    <row r="66" spans="3:8" x14ac:dyDescent="0.25">
      <c r="C66" s="1" t="s">
        <v>45</v>
      </c>
      <c r="D66" s="3" t="s">
        <v>174</v>
      </c>
      <c r="E66" t="str">
        <f>IF(G66="Music", "Music", IF(LEFT(G66,4)="Song", "Song", IF(F66&lt;&gt;"", "SymposiumTalk", "Talk")))</f>
        <v>Song</v>
      </c>
      <c r="F66" s="5">
        <f>VALUE(MID(G66,FIND(" ",G66,FIND(" ",G66)+1),4))</f>
        <v>72</v>
      </c>
      <c r="G66" t="s">
        <v>102</v>
      </c>
      <c r="H66" t="s">
        <v>186</v>
      </c>
    </row>
    <row r="67" spans="3:8" x14ac:dyDescent="0.25">
      <c r="C67" s="1" t="s">
        <v>46</v>
      </c>
      <c r="D67" s="3" t="s">
        <v>175</v>
      </c>
      <c r="E67" t="str">
        <f>IF(G67="Music", "Music", IF(LEFT(G67,4)="Song", "Song", IF(F67&lt;&gt;"", "SymposiumTalk", "Talk")))</f>
        <v>Talk</v>
      </c>
      <c r="G67" t="s">
        <v>103</v>
      </c>
      <c r="H67" t="s">
        <v>209</v>
      </c>
    </row>
    <row r="68" spans="3:8" x14ac:dyDescent="0.25">
      <c r="C68" s="1" t="s">
        <v>47</v>
      </c>
      <c r="D68" s="3" t="s">
        <v>176</v>
      </c>
      <c r="E68" t="str">
        <f>IF(G68="Music", "Music", IF(LEFT(G68,4)="Song", "Song", IF(F68&lt;&gt;"", "SymposiumTalk", "Talk")))</f>
        <v>Talk</v>
      </c>
      <c r="G68" t="s">
        <v>104</v>
      </c>
      <c r="H68" t="s">
        <v>186</v>
      </c>
    </row>
    <row r="69" spans="3:8" x14ac:dyDescent="0.25">
      <c r="C69" s="1" t="s">
        <v>48</v>
      </c>
      <c r="D69" s="3" t="s">
        <v>177</v>
      </c>
      <c r="E69" t="str">
        <f>IF(G69="Music", "Music", IF(LEFT(G69,4)="Song", "Song", IF(F69&lt;&gt;"", "SymposiumTalk", "Talk")))</f>
        <v>Song</v>
      </c>
      <c r="F69" s="5">
        <f>VALUE(MID(G69,FIND(" ",G69,FIND(" ",G69)+1),4))</f>
        <v>136</v>
      </c>
      <c r="G69" t="s">
        <v>105</v>
      </c>
      <c r="H69" t="s">
        <v>186</v>
      </c>
    </row>
    <row r="70" spans="3:8" x14ac:dyDescent="0.25">
      <c r="C70" s="1" t="s">
        <v>25</v>
      </c>
      <c r="D70" s="3" t="s">
        <v>178</v>
      </c>
      <c r="E70" t="str">
        <f>IF(G70="Music", "Music", IF(LEFT(G70,4)="Song", "Song", IF(F70&lt;&gt;"", "SymposiumTalk", "Talk")))</f>
        <v>Music</v>
      </c>
      <c r="G70" t="s">
        <v>54</v>
      </c>
      <c r="H70" t="s">
        <v>186</v>
      </c>
    </row>
    <row r="71" spans="3:8" x14ac:dyDescent="0.25">
      <c r="C71" s="1" t="s">
        <v>49</v>
      </c>
      <c r="D71" s="3" t="s">
        <v>179</v>
      </c>
      <c r="E71" t="str">
        <f>IF(G71="Music", "Music", IF(LEFT(G71,4)="Song", "Song", IF(F71&lt;&gt;"", "SymposiumTalk", "Talk")))</f>
        <v>Song</v>
      </c>
      <c r="F71" s="5">
        <f>VALUE(MID(G71,FIND(" ",G71,FIND(" ",G71)+1),4))</f>
        <v>108</v>
      </c>
      <c r="G71" t="s">
        <v>106</v>
      </c>
      <c r="H71" t="s">
        <v>186</v>
      </c>
    </row>
    <row r="72" spans="3:8" x14ac:dyDescent="0.25">
      <c r="C72" s="1" t="s">
        <v>50</v>
      </c>
      <c r="D72" s="3" t="s">
        <v>180</v>
      </c>
      <c r="E72" t="str">
        <f>IF(G72="Music", "Music", IF(LEFT(G72,4)="Song", "Song", IF(F72&lt;&gt;"", "SymposiumTalk", "Talk")))</f>
        <v>Talk</v>
      </c>
      <c r="G72" t="s">
        <v>107</v>
      </c>
      <c r="H72" t="s">
        <v>203</v>
      </c>
    </row>
    <row r="73" spans="3:8" x14ac:dyDescent="0.25">
      <c r="C73" s="1" t="s">
        <v>277</v>
      </c>
      <c r="D73" s="3" t="s">
        <v>181</v>
      </c>
      <c r="E73" t="str">
        <f>IF(G73="Music", "Music", IF(LEFT(G73,4)="Song", "Song", IF(F73&lt;&gt;"", "SymposiumTalk", "Talk")))</f>
        <v>Talk</v>
      </c>
      <c r="G73" t="s">
        <v>278</v>
      </c>
      <c r="H73" t="s">
        <v>210</v>
      </c>
    </row>
    <row r="74" spans="3:8" x14ac:dyDescent="0.25">
      <c r="C74" s="1" t="s">
        <v>51</v>
      </c>
      <c r="D74" s="3" t="s">
        <v>182</v>
      </c>
      <c r="E74" t="str">
        <f>IF(G74="Music", "Music", IF(LEFT(G74,4)="Song", "Song", IF(F74&lt;&gt;"", "SymposiumTalk", "Talk")))</f>
        <v>Song</v>
      </c>
      <c r="F74" s="5">
        <f>VALUE(MID(G74,FIND(" ",G74,FIND(" ",G74)+1),4))</f>
        <v>109</v>
      </c>
      <c r="G74" t="s">
        <v>108</v>
      </c>
      <c r="H74" t="s">
        <v>186</v>
      </c>
    </row>
    <row r="75" spans="3:8" x14ac:dyDescent="0.25">
      <c r="C75" s="1" t="s">
        <v>52</v>
      </c>
      <c r="D75" s="3" t="s">
        <v>183</v>
      </c>
      <c r="E75" t="str">
        <f>IF(G75="Music", "Music", IF(LEFT(G75,4)="Song", "Song", IF(F75&lt;&gt;"", "SymposiumTalk", "Talk")))</f>
        <v>Talk</v>
      </c>
      <c r="G75" t="s">
        <v>109</v>
      </c>
      <c r="H75" t="s">
        <v>204</v>
      </c>
    </row>
    <row r="76" spans="3:8" x14ac:dyDescent="0.25">
      <c r="C76" s="1" t="s">
        <v>53</v>
      </c>
      <c r="D76" s="3" t="s">
        <v>184</v>
      </c>
      <c r="E76" t="str">
        <f>IF(G76="Music", "Music", IF(LEFT(G76,4)="Song", "Song", IF(F76&lt;&gt;"", "SymposiumTalk", "Talk")))</f>
        <v>Song</v>
      </c>
      <c r="F76" s="5">
        <f>VALUE(MID(G76,FIND(" ",G76,FIND(" ",G76)+1),4))</f>
        <v>17</v>
      </c>
      <c r="G76" t="s">
        <v>110</v>
      </c>
      <c r="H76" t="s">
        <v>186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>
      <selection activeCell="F42" sqref="F42"/>
    </sheetView>
  </sheetViews>
  <sheetFormatPr defaultRowHeight="15" x14ac:dyDescent="0.25"/>
  <sheetData>
    <row r="1" spans="1:5" x14ac:dyDescent="0.25">
      <c r="A1" s="7" t="s">
        <v>235</v>
      </c>
      <c r="B1" s="8" t="s">
        <v>236</v>
      </c>
      <c r="C1" s="9" t="s">
        <v>237</v>
      </c>
      <c r="D1" s="8" t="s">
        <v>238</v>
      </c>
      <c r="E1" s="8" t="s">
        <v>239</v>
      </c>
    </row>
    <row r="2" spans="1:5" x14ac:dyDescent="0.25">
      <c r="A2" s="4" t="s">
        <v>185</v>
      </c>
      <c r="B2" t="str">
        <f>IF(D2="Music", "Music", IF(LEFT(D2,4)="Song", "Song", IF(C2&lt;&gt;"", "SymposiumTalk", "Talk")))</f>
        <v>Music</v>
      </c>
      <c r="C2" s="5"/>
      <c r="D2" t="s">
        <v>54</v>
      </c>
      <c r="E2" t="s">
        <v>186</v>
      </c>
    </row>
    <row r="3" spans="1:5" x14ac:dyDescent="0.25">
      <c r="A3" s="3" t="s">
        <v>111</v>
      </c>
      <c r="B3" t="str">
        <f>IF(D3="Music", "Music", IF(LEFT(D3,4)="Song", "Song", IF(C3&lt;&gt;"", "SymposiumTalk", "Talk")))</f>
        <v>Song</v>
      </c>
      <c r="C3" s="5">
        <f>VALUE(MID(D3,FIND(" ",D3,FIND(" ",D3)+1),3))</f>
        <v>5</v>
      </c>
      <c r="D3" t="s">
        <v>55</v>
      </c>
      <c r="E3" t="s">
        <v>186</v>
      </c>
    </row>
    <row r="4" spans="1:5" x14ac:dyDescent="0.25">
      <c r="A4" s="3" t="s">
        <v>112</v>
      </c>
      <c r="B4" t="str">
        <f>IF(D4="Music", "Music", IF(LEFT(D4,4)="Song", "Song", IF(C4&lt;&gt;"", "SymposiumTalk", "Talk")))</f>
        <v>Talk</v>
      </c>
      <c r="C4" s="5"/>
      <c r="D4" t="s">
        <v>266</v>
      </c>
      <c r="E4" t="s">
        <v>187</v>
      </c>
    </row>
    <row r="5" spans="1:5" x14ac:dyDescent="0.25">
      <c r="A5" s="3" t="s">
        <v>113</v>
      </c>
      <c r="B5" t="str">
        <f>IF(D5="Music", "Music", IF(LEFT(D5,4)="Song", "Song", IF(C5&lt;&gt;"", "SymposiumTalk", "Talk")))</f>
        <v>SymposiumTalk</v>
      </c>
      <c r="C5" s="6" t="s">
        <v>267</v>
      </c>
      <c r="D5" t="s">
        <v>56</v>
      </c>
      <c r="E5" t="s">
        <v>188</v>
      </c>
    </row>
    <row r="6" spans="1:5" x14ac:dyDescent="0.25">
      <c r="A6" s="3" t="s">
        <v>114</v>
      </c>
      <c r="B6" t="str">
        <f>IF(D6="Music", "Music", IF(LEFT(D6,4)="Song", "Song", IF(C6&lt;&gt;"", "SymposiumTalk", "Talk")))</f>
        <v>SymposiumTalk</v>
      </c>
      <c r="C6" s="6" t="s">
        <v>267</v>
      </c>
      <c r="D6" t="s">
        <v>241</v>
      </c>
      <c r="E6" t="s">
        <v>189</v>
      </c>
    </row>
    <row r="7" spans="1:5" x14ac:dyDescent="0.25">
      <c r="A7" s="3" t="s">
        <v>115</v>
      </c>
      <c r="B7" t="str">
        <f>IF(D7="Music", "Music", IF(LEFT(D7,4)="Song", "Song", IF(C7&lt;&gt;"", "SymposiumTalk", "Talk")))</f>
        <v>SymposiumTalk</v>
      </c>
      <c r="C7" s="6" t="s">
        <v>267</v>
      </c>
      <c r="D7" t="s">
        <v>57</v>
      </c>
      <c r="E7" t="s">
        <v>190</v>
      </c>
    </row>
    <row r="8" spans="1:5" x14ac:dyDescent="0.25">
      <c r="A8" s="3" t="s">
        <v>116</v>
      </c>
      <c r="B8" t="str">
        <f>IF(D8="Music", "Music", IF(LEFT(D8,4)="Song", "Song", IF(C8&lt;&gt;"", "SymposiumTalk", "Talk")))</f>
        <v>Song</v>
      </c>
      <c r="C8" s="5">
        <f>VALUE(MID(D8,FIND(" ",D8,FIND(" ",D8)+1),4))</f>
        <v>120</v>
      </c>
      <c r="D8" t="s">
        <v>58</v>
      </c>
      <c r="E8" t="s">
        <v>186</v>
      </c>
    </row>
    <row r="9" spans="1:5" x14ac:dyDescent="0.25">
      <c r="A9" s="3" t="s">
        <v>117</v>
      </c>
      <c r="B9" t="str">
        <f>IF(D9="Music", "Music", IF(LEFT(D9,4)="Song", "Song", IF(C9&lt;&gt;"", "SymposiumTalk", "Talk")))</f>
        <v>Talk</v>
      </c>
      <c r="C9" s="5"/>
      <c r="D9" t="s">
        <v>269</v>
      </c>
      <c r="E9" t="s">
        <v>199</v>
      </c>
    </row>
    <row r="10" spans="1:5" x14ac:dyDescent="0.25">
      <c r="A10" s="3" t="s">
        <v>118</v>
      </c>
      <c r="B10" t="str">
        <f>IF(D10="Music", "Music", IF(LEFT(D10,4)="Song", "Song", IF(C10&lt;&gt;"", "SymposiumTalk", "Talk")))</f>
        <v>Talk</v>
      </c>
      <c r="C10" s="5"/>
      <c r="D10" t="s">
        <v>243</v>
      </c>
      <c r="E10" t="s">
        <v>211</v>
      </c>
    </row>
    <row r="11" spans="1:5" x14ac:dyDescent="0.25">
      <c r="A11" s="3" t="s">
        <v>119</v>
      </c>
      <c r="B11" t="str">
        <f>IF(D11="Music", "Music", IF(LEFT(D11,4)="Song", "Song", IF(C11&lt;&gt;"", "SymposiumTalk", "Talk")))</f>
        <v>Song</v>
      </c>
      <c r="C11" s="5">
        <f>VALUE(MID(D11,FIND(" ",D11,FIND(" ",D11)+1),3))</f>
        <v>69</v>
      </c>
      <c r="D11" t="s">
        <v>59</v>
      </c>
      <c r="E11" t="s">
        <v>186</v>
      </c>
    </row>
    <row r="12" spans="1:5" x14ac:dyDescent="0.25">
      <c r="A12" s="3" t="s">
        <v>120</v>
      </c>
      <c r="B12" t="str">
        <f>IF(D12="Music", "Music", IF(LEFT(D12,4)="Song", "Song", IF(C12&lt;&gt;"", "SymposiumTalk", "Talk")))</f>
        <v>Talk</v>
      </c>
      <c r="C12" s="5"/>
      <c r="D12" t="s">
        <v>60</v>
      </c>
      <c r="E12" t="s">
        <v>186</v>
      </c>
    </row>
    <row r="13" spans="1:5" x14ac:dyDescent="0.25">
      <c r="A13" s="3" t="s">
        <v>121</v>
      </c>
      <c r="B13" t="str">
        <f>IF(D13="Music", "Music", IF(LEFT(D13,4)="Song", "Song", IF(C13&lt;&gt;"", "SymposiumTalk", "Talk")))</f>
        <v>Song</v>
      </c>
      <c r="C13" s="5">
        <f>VALUE(MID(D13,FIND(" ",D13,FIND(" ",D13)+1),3))</f>
        <v>56</v>
      </c>
      <c r="D13" t="s">
        <v>61</v>
      </c>
      <c r="E13" t="s">
        <v>186</v>
      </c>
    </row>
    <row r="14" spans="1:5" x14ac:dyDescent="0.25">
      <c r="A14" s="3" t="s">
        <v>122</v>
      </c>
      <c r="B14" t="str">
        <f>IF(D14="Music", "Music", IF(LEFT(D14,4)="Song", "Song", IF(C14&lt;&gt;"", "SymposiumTalk", "Talk")))</f>
        <v>Talk</v>
      </c>
      <c r="C14" s="5"/>
      <c r="D14" t="s">
        <v>62</v>
      </c>
      <c r="E14" t="s">
        <v>212</v>
      </c>
    </row>
    <row r="15" spans="1:5" x14ac:dyDescent="0.25">
      <c r="A15" s="3" t="s">
        <v>123</v>
      </c>
      <c r="B15" t="str">
        <f>IF(D15="Music", "Music", IF(LEFT(D15,4)="Song", "Song", IF(C15&lt;&gt;"", "SymposiumTalk", "Talk")))</f>
        <v>SymposiumTalk</v>
      </c>
      <c r="C15" s="6" t="s">
        <v>63</v>
      </c>
      <c r="D15" t="s">
        <v>245</v>
      </c>
      <c r="E15" t="s">
        <v>220</v>
      </c>
    </row>
    <row r="16" spans="1:5" x14ac:dyDescent="0.25">
      <c r="A16" s="3" t="s">
        <v>124</v>
      </c>
      <c r="B16" t="str">
        <f>IF(D16="Music", "Music", IF(LEFT(D16,4)="Song", "Song", IF(C16&lt;&gt;"", "SymposiumTalk", "Talk")))</f>
        <v>SymposiumTalk</v>
      </c>
      <c r="C16" s="6" t="s">
        <v>63</v>
      </c>
      <c r="D16" t="s">
        <v>247</v>
      </c>
      <c r="E16" t="s">
        <v>221</v>
      </c>
    </row>
    <row r="17" spans="1:5" x14ac:dyDescent="0.25">
      <c r="A17" s="3" t="s">
        <v>125</v>
      </c>
      <c r="B17" t="str">
        <f>IF(D17="Music", "Music", IF(LEFT(D17,4)="Song", "Song", IF(C17&lt;&gt;"", "SymposiumTalk", "Talk")))</f>
        <v>SymposiumTalk</v>
      </c>
      <c r="C17" s="6" t="s">
        <v>63</v>
      </c>
      <c r="D17" t="s">
        <v>249</v>
      </c>
      <c r="E17" t="s">
        <v>222</v>
      </c>
    </row>
    <row r="18" spans="1:5" x14ac:dyDescent="0.25">
      <c r="A18" s="3" t="s">
        <v>126</v>
      </c>
      <c r="B18" t="str">
        <f>IF(D18="Music", "Music", IF(LEFT(D18,4)="Song", "Song", IF(C18&lt;&gt;"", "SymposiumTalk", "Talk")))</f>
        <v>SymposiumTalk</v>
      </c>
      <c r="C18" s="6" t="s">
        <v>63</v>
      </c>
      <c r="D18" t="s">
        <v>251</v>
      </c>
      <c r="E18" t="s">
        <v>223</v>
      </c>
    </row>
    <row r="19" spans="1:5" x14ac:dyDescent="0.25">
      <c r="A19" s="3" t="s">
        <v>127</v>
      </c>
      <c r="B19" t="str">
        <f>IF(D19="Music", "Music", IF(LEFT(D19,4)="Song", "Song", IF(C19&lt;&gt;"", "SymposiumTalk", "Talk")))</f>
        <v>SymposiumTalk</v>
      </c>
      <c r="C19" s="6" t="s">
        <v>63</v>
      </c>
      <c r="D19" t="s">
        <v>253</v>
      </c>
      <c r="E19" t="s">
        <v>224</v>
      </c>
    </row>
    <row r="20" spans="1:5" x14ac:dyDescent="0.25">
      <c r="A20" s="3" t="s">
        <v>128</v>
      </c>
      <c r="B20" t="str">
        <f>IF(D20="Music", "Music", IF(LEFT(D20,4)="Song", "Song", IF(C20&lt;&gt;"", "SymposiumTalk", "Talk")))</f>
        <v>SymposiumTalk</v>
      </c>
      <c r="C20" s="6" t="s">
        <v>63</v>
      </c>
      <c r="D20" t="s">
        <v>271</v>
      </c>
      <c r="E20" t="s">
        <v>225</v>
      </c>
    </row>
    <row r="21" spans="1:5" x14ac:dyDescent="0.25">
      <c r="A21" s="3" t="s">
        <v>129</v>
      </c>
      <c r="B21" t="str">
        <f>IF(D21="Music", "Music", IF(LEFT(D21,4)="Song", "Song", IF(C21&lt;&gt;"", "SymposiumTalk", "Talk")))</f>
        <v>Song</v>
      </c>
      <c r="C21" s="5">
        <f>VALUE(MID(D21,FIND(" ",D21,FIND(" ",D21)+1),3))</f>
        <v>80</v>
      </c>
      <c r="D21" t="s">
        <v>64</v>
      </c>
      <c r="E21" t="s">
        <v>186</v>
      </c>
    </row>
    <row r="22" spans="1:5" x14ac:dyDescent="0.25">
      <c r="A22" s="3" t="s">
        <v>130</v>
      </c>
      <c r="B22" t="str">
        <f>IF(D22="Music", "Music", IF(LEFT(D22,4)="Song", "Song", IF(C22&lt;&gt;"", "SymposiumTalk", "Talk")))</f>
        <v>Talk</v>
      </c>
      <c r="C22" s="5"/>
      <c r="D22" t="s">
        <v>273</v>
      </c>
      <c r="E22" t="s">
        <v>213</v>
      </c>
    </row>
    <row r="23" spans="1:5" x14ac:dyDescent="0.25">
      <c r="A23" s="3" t="s">
        <v>131</v>
      </c>
      <c r="B23" t="str">
        <f>IF(D23="Music", "Music", IF(LEFT(D23,4)="Song", "Song", IF(C23&lt;&gt;"", "SymposiumTalk", "Talk")))</f>
        <v>Talk</v>
      </c>
      <c r="C23" s="5"/>
      <c r="D23" t="s">
        <v>255</v>
      </c>
      <c r="E23" t="s">
        <v>200</v>
      </c>
    </row>
    <row r="24" spans="1:5" x14ac:dyDescent="0.25">
      <c r="A24" s="3" t="s">
        <v>132</v>
      </c>
      <c r="B24" t="str">
        <f>IF(D24="Music", "Music", IF(LEFT(D24,4)="Song", "Song", IF(C24&lt;&gt;"", "SymposiumTalk", "Talk")))</f>
        <v>Talk</v>
      </c>
      <c r="C24" s="5"/>
      <c r="D24" t="s">
        <v>257</v>
      </c>
      <c r="E24" t="s">
        <v>205</v>
      </c>
    </row>
    <row r="25" spans="1:5" x14ac:dyDescent="0.25">
      <c r="A25" s="3" t="s">
        <v>133</v>
      </c>
      <c r="B25" t="str">
        <f>IF(D25="Music", "Music", IF(LEFT(D25,4)="Song", "Song", IF(C25&lt;&gt;"", "SymposiumTalk", "Talk")))</f>
        <v>Song</v>
      </c>
      <c r="C25" s="5">
        <f>VALUE(MID(D25,FIND(" ",D25,FIND(" ",D25)+1),4))</f>
        <v>121</v>
      </c>
      <c r="D25" t="s">
        <v>65</v>
      </c>
      <c r="E25" t="s">
        <v>186</v>
      </c>
    </row>
    <row r="26" spans="1:5" x14ac:dyDescent="0.25">
      <c r="A26" s="3" t="s">
        <v>134</v>
      </c>
      <c r="B26" t="str">
        <f>IF(D26="Music", "Music", IF(LEFT(D26,4)="Song", "Song", IF(C26&lt;&gt;"", "SymposiumTalk", "Talk")))</f>
        <v>Music</v>
      </c>
      <c r="C26" s="5"/>
      <c r="D26" t="s">
        <v>54</v>
      </c>
      <c r="E26" t="s">
        <v>186</v>
      </c>
    </row>
    <row r="27" spans="1:5" x14ac:dyDescent="0.25">
      <c r="A27" s="3" t="s">
        <v>135</v>
      </c>
      <c r="B27" t="str">
        <f>IF(D27="Music", "Music", IF(LEFT(D27,4)="Song", "Song", IF(C27&lt;&gt;"", "SymposiumTalk", "Talk")))</f>
        <v>Song</v>
      </c>
      <c r="C27" s="5">
        <f>VALUE(MID(D27,FIND(" ",D27,FIND(" ",D27)+1),4))</f>
        <v>79</v>
      </c>
      <c r="D27" t="s">
        <v>66</v>
      </c>
      <c r="E27" t="s">
        <v>186</v>
      </c>
    </row>
    <row r="28" spans="1:5" x14ac:dyDescent="0.25">
      <c r="A28" s="3" t="s">
        <v>136</v>
      </c>
      <c r="B28" t="str">
        <f>IF(D28="Music", "Music", IF(LEFT(D28,4)="Song", "Song", IF(C28&lt;&gt;"", "SymposiumTalk", "Talk")))</f>
        <v>SymposiumTalk</v>
      </c>
      <c r="C28" s="6" t="s">
        <v>67</v>
      </c>
      <c r="D28" t="s">
        <v>68</v>
      </c>
      <c r="E28" t="s">
        <v>214</v>
      </c>
    </row>
    <row r="29" spans="1:5" x14ac:dyDescent="0.25">
      <c r="A29" s="3" t="s">
        <v>137</v>
      </c>
      <c r="B29" t="str">
        <f>IF(D29="Music", "Music", IF(LEFT(D29,4)="Song", "Song", IF(C29&lt;&gt;"", "SymposiumTalk", "Talk")))</f>
        <v>SymposiumTalk</v>
      </c>
      <c r="C29" s="6" t="s">
        <v>67</v>
      </c>
      <c r="D29" t="s">
        <v>69</v>
      </c>
      <c r="E29" t="s">
        <v>191</v>
      </c>
    </row>
    <row r="30" spans="1:5" x14ac:dyDescent="0.25">
      <c r="A30" s="3" t="s">
        <v>138</v>
      </c>
      <c r="B30" t="str">
        <f>IF(D30="Music", "Music", IF(LEFT(D30,4)="Song", "Song", IF(C30&lt;&gt;"", "SymposiumTalk", "Talk")))</f>
        <v>SymposiumTalk</v>
      </c>
      <c r="C30" s="6" t="s">
        <v>67</v>
      </c>
      <c r="D30" t="s">
        <v>70</v>
      </c>
      <c r="E30" t="s">
        <v>192</v>
      </c>
    </row>
    <row r="31" spans="1:5" x14ac:dyDescent="0.25">
      <c r="A31" s="3" t="s">
        <v>139</v>
      </c>
      <c r="B31" t="str">
        <f>IF(D31="Music", "Music", IF(LEFT(D31,4)="Song", "Song", IF(C31&lt;&gt;"", "SymposiumTalk", "Talk")))</f>
        <v>SymposiumTalk</v>
      </c>
      <c r="C31" s="6" t="s">
        <v>67</v>
      </c>
      <c r="D31" t="s">
        <v>71</v>
      </c>
      <c r="E31" t="s">
        <v>201</v>
      </c>
    </row>
    <row r="32" spans="1:5" x14ac:dyDescent="0.25">
      <c r="A32" s="3" t="s">
        <v>140</v>
      </c>
      <c r="B32" t="str">
        <f>IF(D32="Music", "Music", IF(LEFT(D32,4)="Song", "Song", IF(C32&lt;&gt;"", "SymposiumTalk", "Talk")))</f>
        <v>SymposiumTalk</v>
      </c>
      <c r="C32" s="6" t="s">
        <v>72</v>
      </c>
      <c r="D32" t="s">
        <v>73</v>
      </c>
      <c r="E32" t="s">
        <v>215</v>
      </c>
    </row>
    <row r="33" spans="1:5" x14ac:dyDescent="0.25">
      <c r="A33" s="3" t="s">
        <v>141</v>
      </c>
      <c r="B33" t="str">
        <f>IF(D33="Music", "Music", IF(LEFT(D33,4)="Song", "Song", IF(C33&lt;&gt;"", "SymposiumTalk", "Talk")))</f>
        <v>SymposiumTalk</v>
      </c>
      <c r="C33" s="6" t="s">
        <v>72</v>
      </c>
      <c r="D33" t="s">
        <v>74</v>
      </c>
      <c r="E33" t="s">
        <v>202</v>
      </c>
    </row>
    <row r="34" spans="1:5" x14ac:dyDescent="0.25">
      <c r="A34" s="3" t="s">
        <v>142</v>
      </c>
      <c r="B34" t="str">
        <f>IF(D34="Music", "Music", IF(LEFT(D34,4)="Song", "Song", IF(C34&lt;&gt;"", "SymposiumTalk", "Talk")))</f>
        <v>SymposiumTalk</v>
      </c>
      <c r="C34" s="6" t="s">
        <v>72</v>
      </c>
      <c r="D34" t="s">
        <v>75</v>
      </c>
      <c r="E34" t="s">
        <v>193</v>
      </c>
    </row>
    <row r="35" spans="1:5" x14ac:dyDescent="0.25">
      <c r="A35" s="3" t="s">
        <v>143</v>
      </c>
      <c r="B35" t="str">
        <f>IF(D35="Music", "Music", IF(LEFT(D35,4)="Song", "Song", IF(C35&lt;&gt;"", "SymposiumTalk", "Talk")))</f>
        <v>SymposiumTalk</v>
      </c>
      <c r="C35" s="6" t="s">
        <v>72</v>
      </c>
      <c r="D35" t="s">
        <v>76</v>
      </c>
      <c r="E35" t="s">
        <v>194</v>
      </c>
    </row>
    <row r="36" spans="1:5" x14ac:dyDescent="0.25">
      <c r="A36" s="3" t="s">
        <v>144</v>
      </c>
      <c r="B36" t="str">
        <f>IF(D36="Music", "Music", IF(LEFT(D36,4)="Song", "Song", IF(C36&lt;&gt;"", "SymposiumTalk", "Talk")))</f>
        <v>Song</v>
      </c>
      <c r="C36" s="5">
        <f>VALUE(MID(D36,FIND(" ",D36,FIND(" ",D36)+1),4))</f>
        <v>54</v>
      </c>
      <c r="D36" t="s">
        <v>77</v>
      </c>
      <c r="E36" t="s">
        <v>186</v>
      </c>
    </row>
    <row r="37" spans="1:5" x14ac:dyDescent="0.25">
      <c r="A37" s="3" t="s">
        <v>145</v>
      </c>
      <c r="B37" t="str">
        <f>IF(D37="Music", "Music", IF(LEFT(D37,4)="Song", "Song", IF(C37&lt;&gt;"", "SymposiumTalk", "Talk")))</f>
        <v>SymposiumTalk</v>
      </c>
      <c r="C37" s="6" t="s">
        <v>78</v>
      </c>
      <c r="D37" t="s">
        <v>79</v>
      </c>
      <c r="E37" t="s">
        <v>226</v>
      </c>
    </row>
    <row r="38" spans="1:5" x14ac:dyDescent="0.25">
      <c r="A38" s="3" t="s">
        <v>146</v>
      </c>
      <c r="B38" t="str">
        <f>IF(D38="Music", "Music", IF(LEFT(D38,4)="Song", "Song", IF(C38&lt;&gt;"", "SymposiumTalk", "Talk")))</f>
        <v>SymposiumTalk</v>
      </c>
      <c r="C38" s="6" t="s">
        <v>78</v>
      </c>
      <c r="D38" t="s">
        <v>80</v>
      </c>
      <c r="E38" t="s">
        <v>227</v>
      </c>
    </row>
    <row r="39" spans="1:5" x14ac:dyDescent="0.25">
      <c r="A39" s="3" t="s">
        <v>147</v>
      </c>
      <c r="B39" t="str">
        <f>IF(D39="Music", "Music", IF(LEFT(D39,4)="Song", "Song", IF(C39&lt;&gt;"", "SymposiumTalk", "Talk")))</f>
        <v>SymposiumTalk</v>
      </c>
      <c r="C39" s="6" t="s">
        <v>78</v>
      </c>
      <c r="D39" t="s">
        <v>81</v>
      </c>
      <c r="E39" t="s">
        <v>228</v>
      </c>
    </row>
    <row r="40" spans="1:5" x14ac:dyDescent="0.25">
      <c r="A40" s="3" t="s">
        <v>148</v>
      </c>
      <c r="B40" t="str">
        <f>IF(D40="Music", "Music", IF(LEFT(D40,4)="Song", "Song", IF(C40&lt;&gt;"", "SymposiumTalk", "Talk")))</f>
        <v>Talk</v>
      </c>
      <c r="C40" s="5"/>
      <c r="D40" t="s">
        <v>259</v>
      </c>
      <c r="E40" t="s">
        <v>195</v>
      </c>
    </row>
    <row r="41" spans="1:5" x14ac:dyDescent="0.25">
      <c r="A41" s="3" t="s">
        <v>149</v>
      </c>
      <c r="B41" t="str">
        <f>IF(D41="Music", "Music", IF(LEFT(D41,4)="Song", "Song", IF(C41&lt;&gt;"", "SymposiumTalk", "Talk")))</f>
        <v>Song</v>
      </c>
      <c r="C41" s="5">
        <f>VALUE(MID(D41,FIND(" ",D41,FIND(" ",D41)+1),3))</f>
        <v>7</v>
      </c>
      <c r="D41" t="s">
        <v>82</v>
      </c>
      <c r="E41" t="s">
        <v>186</v>
      </c>
    </row>
    <row r="42" spans="1:5" x14ac:dyDescent="0.25">
      <c r="A42" s="3" t="s">
        <v>150</v>
      </c>
      <c r="B42" t="str">
        <f>IF(D42="Music", "Music", IF(LEFT(D42,4)="Song", "Song", IF(C42&lt;&gt;"", "SymposiumTalk", "Talk")))</f>
        <v>Music</v>
      </c>
      <c r="C42" s="5"/>
      <c r="D42" t="s">
        <v>54</v>
      </c>
      <c r="E42" t="s">
        <v>186</v>
      </c>
    </row>
    <row r="43" spans="1:5" x14ac:dyDescent="0.25">
      <c r="A43" s="3" t="s">
        <v>151</v>
      </c>
      <c r="B43" t="str">
        <f>IF(D43="Music", "Music", IF(LEFT(D43,4)="Song", "Song", IF(C43&lt;&gt;"", "SymposiumTalk", "Talk")))</f>
        <v>Song</v>
      </c>
      <c r="C43" s="5">
        <f>VALUE(MID(D43,FIND(" ",D43,FIND(" ",D43)+1),4))</f>
        <v>82</v>
      </c>
      <c r="D43" t="s">
        <v>83</v>
      </c>
      <c r="E43" t="s">
        <v>186</v>
      </c>
    </row>
    <row r="44" spans="1:5" x14ac:dyDescent="0.25">
      <c r="A44" s="3" t="s">
        <v>152</v>
      </c>
      <c r="B44" t="str">
        <f>IF(D44="Music", "Music", IF(LEFT(D44,4)="Song", "Song", IF(C44&lt;&gt;"", "SymposiumTalk", "Talk")))</f>
        <v>SymposiumTalk</v>
      </c>
      <c r="C44" s="6" t="s">
        <v>274</v>
      </c>
      <c r="D44" t="s">
        <v>84</v>
      </c>
      <c r="E44" t="s">
        <v>196</v>
      </c>
    </row>
    <row r="45" spans="1:5" x14ac:dyDescent="0.25">
      <c r="A45" s="3" t="s">
        <v>153</v>
      </c>
      <c r="B45" t="str">
        <f>IF(D45="Music", "Music", IF(LEFT(D45,4)="Song", "Song", IF(C45&lt;&gt;"", "SymposiumTalk", "Talk")))</f>
        <v>SymposiumTalk</v>
      </c>
      <c r="C45" s="6" t="s">
        <v>274</v>
      </c>
      <c r="D45" t="s">
        <v>85</v>
      </c>
      <c r="E45" t="s">
        <v>216</v>
      </c>
    </row>
    <row r="46" spans="1:5" x14ac:dyDescent="0.25">
      <c r="A46" s="3" t="s">
        <v>154</v>
      </c>
      <c r="B46" t="str">
        <f>IF(D46="Music", "Music", IF(LEFT(D46,4)="Song", "Song", IF(C46&lt;&gt;"", "SymposiumTalk", "Talk")))</f>
        <v>SymposiumTalk</v>
      </c>
      <c r="C46" s="6" t="s">
        <v>274</v>
      </c>
      <c r="D46" t="s">
        <v>86</v>
      </c>
      <c r="E46" t="s">
        <v>217</v>
      </c>
    </row>
    <row r="47" spans="1:5" x14ac:dyDescent="0.25">
      <c r="A47" s="3" t="s">
        <v>155</v>
      </c>
      <c r="B47" t="str">
        <f>IF(D47="Music", "Music", IF(LEFT(D47,4)="Song", "Song", IF(C47&lt;&gt;"", "SymposiumTalk", "Talk")))</f>
        <v>SymposiumTalk</v>
      </c>
      <c r="C47" s="6" t="s">
        <v>274</v>
      </c>
      <c r="D47" t="s">
        <v>87</v>
      </c>
      <c r="E47" t="s">
        <v>206</v>
      </c>
    </row>
    <row r="48" spans="1:5" x14ac:dyDescent="0.25">
      <c r="A48" s="3" t="s">
        <v>156</v>
      </c>
      <c r="B48" t="str">
        <f>IF(D48="Music", "Music", IF(LEFT(D48,4)="Song", "Song", IF(C48&lt;&gt;"", "SymposiumTalk", "Talk")))</f>
        <v>SymposiumTalk</v>
      </c>
      <c r="C48" s="6" t="s">
        <v>274</v>
      </c>
      <c r="D48" t="s">
        <v>88</v>
      </c>
      <c r="E48" t="s">
        <v>218</v>
      </c>
    </row>
    <row r="49" spans="1:5" x14ac:dyDescent="0.25">
      <c r="A49" s="3" t="s">
        <v>157</v>
      </c>
      <c r="B49" t="str">
        <f>IF(D49="Music", "Music", IF(LEFT(D49,4)="Song", "Song", IF(C49&lt;&gt;"", "SymposiumTalk", "Talk")))</f>
        <v>SymposiumTalk</v>
      </c>
      <c r="C49" s="6" t="s">
        <v>274</v>
      </c>
      <c r="D49" t="s">
        <v>89</v>
      </c>
      <c r="E49" t="s">
        <v>197</v>
      </c>
    </row>
    <row r="50" spans="1:5" x14ac:dyDescent="0.25">
      <c r="A50" s="3" t="s">
        <v>158</v>
      </c>
      <c r="B50" t="str">
        <f>IF(D50="Music", "Music", IF(LEFT(D50,4)="Song", "Song", IF(C50&lt;&gt;"", "SymposiumTalk", "Talk")))</f>
        <v>Song</v>
      </c>
      <c r="C50" s="5">
        <f>VALUE(MID(D50,FIND(" ",D50,FIND(" ",D50)+1),4))</f>
        <v>137</v>
      </c>
      <c r="D50" t="s">
        <v>90</v>
      </c>
      <c r="E50" t="s">
        <v>186</v>
      </c>
    </row>
    <row r="51" spans="1:5" x14ac:dyDescent="0.25">
      <c r="A51" s="3" t="s">
        <v>159</v>
      </c>
      <c r="B51" t="str">
        <f>IF(D51="Music", "Music", IF(LEFT(D51,4)="Song", "Song", IF(C51&lt;&gt;"", "SymposiumTalk", "Talk")))</f>
        <v>Talk</v>
      </c>
      <c r="C51" s="5"/>
      <c r="D51" t="s">
        <v>261</v>
      </c>
      <c r="E51" t="s">
        <v>198</v>
      </c>
    </row>
    <row r="52" spans="1:5" x14ac:dyDescent="0.25">
      <c r="A52" s="3" t="s">
        <v>160</v>
      </c>
      <c r="B52" t="str">
        <f>IF(D52="Music", "Music", IF(LEFT(D52,4)="Song", "Song", IF(C52&lt;&gt;"", "SymposiumTalk", "Talk")))</f>
        <v>Talk</v>
      </c>
      <c r="C52" s="5"/>
      <c r="D52" t="s">
        <v>91</v>
      </c>
      <c r="E52" t="s">
        <v>207</v>
      </c>
    </row>
    <row r="53" spans="1:5" x14ac:dyDescent="0.25">
      <c r="A53" s="3" t="s">
        <v>161</v>
      </c>
      <c r="B53" t="str">
        <f>IF(D53="Music", "Music", IF(LEFT(D53,4)="Song", "Song", IF(C53&lt;&gt;"", "SymposiumTalk", "Talk")))</f>
        <v>Talk</v>
      </c>
      <c r="C53" s="5"/>
      <c r="D53" t="s">
        <v>263</v>
      </c>
      <c r="E53" t="s">
        <v>208</v>
      </c>
    </row>
    <row r="54" spans="1:5" x14ac:dyDescent="0.25">
      <c r="A54" s="3" t="s">
        <v>162</v>
      </c>
      <c r="B54" t="str">
        <f>IF(D54="Music", "Music", IF(LEFT(D54,4)="Song", "Song", IF(C54&lt;&gt;"", "SymposiumTalk", "Talk")))</f>
        <v>Talk</v>
      </c>
      <c r="C54" s="5"/>
      <c r="D54" t="s">
        <v>276</v>
      </c>
      <c r="E54" t="s">
        <v>219</v>
      </c>
    </row>
    <row r="55" spans="1:5" x14ac:dyDescent="0.25">
      <c r="A55" s="3" t="s">
        <v>163</v>
      </c>
      <c r="B55" t="str">
        <f>IF(D55="Music", "Music", IF(LEFT(D55,4)="Song", "Song", IF(C55&lt;&gt;"", "SymposiumTalk", "Talk")))</f>
        <v>Song</v>
      </c>
      <c r="C55" s="5">
        <f>VALUE(MID(D55,FIND(" ",D55,FIND(" ",D55)+1),4))</f>
        <v>65</v>
      </c>
      <c r="D55" t="s">
        <v>92</v>
      </c>
      <c r="E55" t="s">
        <v>186</v>
      </c>
    </row>
    <row r="56" spans="1:5" x14ac:dyDescent="0.25">
      <c r="A56" s="3" t="s">
        <v>164</v>
      </c>
      <c r="B56" t="str">
        <f>IF(D56="Music", "Music", IF(LEFT(D56,4)="Song", "Song", IF(C56&lt;&gt;"", "SymposiumTalk", "Talk")))</f>
        <v>Music</v>
      </c>
      <c r="C56" s="5"/>
      <c r="D56" t="s">
        <v>54</v>
      </c>
      <c r="E56" t="s">
        <v>186</v>
      </c>
    </row>
    <row r="57" spans="1:5" x14ac:dyDescent="0.25">
      <c r="A57" s="3" t="s">
        <v>165</v>
      </c>
      <c r="B57" t="str">
        <f>IF(D57="Music", "Music", IF(LEFT(D57,4)="Song", "Song", IF(C57&lt;&gt;"", "SymposiumTalk", "Talk")))</f>
        <v>Song</v>
      </c>
      <c r="C57" s="5">
        <f>VALUE(MID(D57,FIND(" ",D57,FIND(" ",D57)+1),4))</f>
        <v>84</v>
      </c>
      <c r="D57" t="s">
        <v>93</v>
      </c>
      <c r="E57" t="s">
        <v>186</v>
      </c>
    </row>
    <row r="58" spans="1:5" x14ac:dyDescent="0.25">
      <c r="A58" s="3" t="s">
        <v>166</v>
      </c>
      <c r="B58" t="str">
        <f>IF(D58="Music", "Music", IF(LEFT(D58,4)="Song", "Song", IF(C58&lt;&gt;"", "SymposiumTalk", "Talk")))</f>
        <v>SymposiumTalk</v>
      </c>
      <c r="C58" s="6" t="s">
        <v>264</v>
      </c>
      <c r="D58" t="s">
        <v>94</v>
      </c>
      <c r="E58" t="s">
        <v>229</v>
      </c>
    </row>
    <row r="59" spans="1:5" x14ac:dyDescent="0.25">
      <c r="A59" s="3" t="s">
        <v>167</v>
      </c>
      <c r="B59" t="str">
        <f>IF(D59="Music", "Music", IF(LEFT(D59,4)="Song", "Song", IF(C59&lt;&gt;"", "SymposiumTalk", "Talk")))</f>
        <v>SymposiumTalk</v>
      </c>
      <c r="C59" s="6" t="s">
        <v>264</v>
      </c>
      <c r="D59" t="s">
        <v>95</v>
      </c>
      <c r="E59" t="s">
        <v>229</v>
      </c>
    </row>
    <row r="60" spans="1:5" x14ac:dyDescent="0.25">
      <c r="A60" s="3" t="s">
        <v>168</v>
      </c>
      <c r="B60" t="str">
        <f>IF(D60="Music", "Music", IF(LEFT(D60,4)="Song", "Song", IF(C60&lt;&gt;"", "SymposiumTalk", "Talk")))</f>
        <v>SymposiumTalk</v>
      </c>
      <c r="C60" s="6" t="s">
        <v>264</v>
      </c>
      <c r="D60" t="s">
        <v>96</v>
      </c>
      <c r="E60" t="s">
        <v>230</v>
      </c>
    </row>
    <row r="61" spans="1:5" x14ac:dyDescent="0.25">
      <c r="A61" s="3" t="s">
        <v>169</v>
      </c>
      <c r="B61" t="str">
        <f>IF(D61="Music", "Music", IF(LEFT(D61,4)="Song", "Song", IF(C61&lt;&gt;"", "SymposiumTalk", "Talk")))</f>
        <v>SymposiumTalk</v>
      </c>
      <c r="C61" s="6" t="s">
        <v>264</v>
      </c>
      <c r="D61" t="s">
        <v>97</v>
      </c>
      <c r="E61" t="s">
        <v>231</v>
      </c>
    </row>
    <row r="62" spans="1:5" x14ac:dyDescent="0.25">
      <c r="A62" s="3" t="s">
        <v>170</v>
      </c>
      <c r="B62" t="str">
        <f>IF(D62="Music", "Music", IF(LEFT(D62,4)="Song", "Song", IF(C62&lt;&gt;"", "SymposiumTalk", "Talk")))</f>
        <v>SymposiumTalk</v>
      </c>
      <c r="C62" s="6" t="s">
        <v>264</v>
      </c>
      <c r="D62" t="s">
        <v>98</v>
      </c>
      <c r="E62" t="s">
        <v>231</v>
      </c>
    </row>
    <row r="63" spans="1:5" x14ac:dyDescent="0.25">
      <c r="A63" s="3" t="s">
        <v>171</v>
      </c>
      <c r="B63" t="str">
        <f>IF(D63="Music", "Music", IF(LEFT(D63,4)="Song", "Song", IF(C63&lt;&gt;"", "SymposiumTalk", "Talk")))</f>
        <v>SymposiumTalk</v>
      </c>
      <c r="C63" s="6" t="s">
        <v>264</v>
      </c>
      <c r="D63" t="s">
        <v>99</v>
      </c>
      <c r="E63" t="s">
        <v>232</v>
      </c>
    </row>
    <row r="64" spans="1:5" x14ac:dyDescent="0.25">
      <c r="A64" s="3" t="s">
        <v>172</v>
      </c>
      <c r="B64" t="str">
        <f>IF(D64="Music", "Music", IF(LEFT(D64,4)="Song", "Song", IF(C64&lt;&gt;"", "SymposiumTalk", "Talk")))</f>
        <v>SymposiumTalk</v>
      </c>
      <c r="C64" s="6" t="s">
        <v>264</v>
      </c>
      <c r="D64" t="s">
        <v>100</v>
      </c>
      <c r="E64" t="s">
        <v>233</v>
      </c>
    </row>
    <row r="65" spans="1:5" x14ac:dyDescent="0.25">
      <c r="A65" s="3" t="s">
        <v>173</v>
      </c>
      <c r="B65" t="str">
        <f>IF(D65="Music", "Music", IF(LEFT(D65,4)="Song", "Song", IF(C65&lt;&gt;"", "SymposiumTalk", "Talk")))</f>
        <v>SymposiumTalk</v>
      </c>
      <c r="C65" s="6" t="s">
        <v>264</v>
      </c>
      <c r="D65" t="s">
        <v>101</v>
      </c>
      <c r="E65" t="s">
        <v>234</v>
      </c>
    </row>
    <row r="66" spans="1:5" x14ac:dyDescent="0.25">
      <c r="A66" s="3" t="s">
        <v>174</v>
      </c>
      <c r="B66" t="str">
        <f>IF(D66="Music", "Music", IF(LEFT(D66,4)="Song", "Song", IF(C66&lt;&gt;"", "SymposiumTalk", "Talk")))</f>
        <v>Song</v>
      </c>
      <c r="C66" s="5">
        <f>VALUE(MID(D66,FIND(" ",D66,FIND(" ",D66)+1),4))</f>
        <v>72</v>
      </c>
      <c r="D66" t="s">
        <v>102</v>
      </c>
      <c r="E66" t="s">
        <v>186</v>
      </c>
    </row>
    <row r="67" spans="1:5" x14ac:dyDescent="0.25">
      <c r="A67" s="3" t="s">
        <v>175</v>
      </c>
      <c r="B67" t="str">
        <f>IF(D67="Music", "Music", IF(LEFT(D67,4)="Song", "Song", IF(C67&lt;&gt;"", "SymposiumTalk", "Talk")))</f>
        <v>Talk</v>
      </c>
      <c r="C67" s="5"/>
      <c r="D67" t="s">
        <v>103</v>
      </c>
      <c r="E67" t="s">
        <v>209</v>
      </c>
    </row>
    <row r="68" spans="1:5" x14ac:dyDescent="0.25">
      <c r="A68" s="3" t="s">
        <v>176</v>
      </c>
      <c r="B68" t="str">
        <f>IF(D68="Music", "Music", IF(LEFT(D68,4)="Song", "Song", IF(C68&lt;&gt;"", "SymposiumTalk", "Talk")))</f>
        <v>Talk</v>
      </c>
      <c r="C68" s="5"/>
      <c r="D68" t="s">
        <v>104</v>
      </c>
      <c r="E68" t="s">
        <v>186</v>
      </c>
    </row>
    <row r="69" spans="1:5" x14ac:dyDescent="0.25">
      <c r="A69" s="3" t="s">
        <v>177</v>
      </c>
      <c r="B69" t="str">
        <f>IF(D69="Music", "Music", IF(LEFT(D69,4)="Song", "Song", IF(C69&lt;&gt;"", "SymposiumTalk", "Talk")))</f>
        <v>Song</v>
      </c>
      <c r="C69" s="5">
        <f>VALUE(MID(D69,FIND(" ",D69,FIND(" ",D69)+1),4))</f>
        <v>136</v>
      </c>
      <c r="D69" t="s">
        <v>105</v>
      </c>
      <c r="E69" t="s">
        <v>186</v>
      </c>
    </row>
    <row r="70" spans="1:5" x14ac:dyDescent="0.25">
      <c r="A70" s="3" t="s">
        <v>178</v>
      </c>
      <c r="B70" t="str">
        <f>IF(D70="Music", "Music", IF(LEFT(D70,4)="Song", "Song", IF(C70&lt;&gt;"", "SymposiumTalk", "Talk")))</f>
        <v>Music</v>
      </c>
      <c r="C70" s="5"/>
      <c r="D70" t="s">
        <v>54</v>
      </c>
      <c r="E70" t="s">
        <v>186</v>
      </c>
    </row>
    <row r="71" spans="1:5" x14ac:dyDescent="0.25">
      <c r="A71" s="3" t="s">
        <v>179</v>
      </c>
      <c r="B71" t="str">
        <f>IF(D71="Music", "Music", IF(LEFT(D71,4)="Song", "Song", IF(C71&lt;&gt;"", "SymposiumTalk", "Talk")))</f>
        <v>Song</v>
      </c>
      <c r="C71" s="5">
        <f>VALUE(MID(D71,FIND(" ",D71,FIND(" ",D71)+1),4))</f>
        <v>108</v>
      </c>
      <c r="D71" t="s">
        <v>106</v>
      </c>
      <c r="E71" t="s">
        <v>186</v>
      </c>
    </row>
    <row r="72" spans="1:5" x14ac:dyDescent="0.25">
      <c r="A72" s="3" t="s">
        <v>180</v>
      </c>
      <c r="B72" t="str">
        <f>IF(D72="Music", "Music", IF(LEFT(D72,4)="Song", "Song", IF(C72&lt;&gt;"", "SymposiumTalk", "Talk")))</f>
        <v>Talk</v>
      </c>
      <c r="C72" s="5"/>
      <c r="D72" t="s">
        <v>107</v>
      </c>
      <c r="E72" t="s">
        <v>203</v>
      </c>
    </row>
    <row r="73" spans="1:5" x14ac:dyDescent="0.25">
      <c r="A73" s="3" t="s">
        <v>181</v>
      </c>
      <c r="B73" t="str">
        <f>IF(D73="Music", "Music", IF(LEFT(D73,4)="Song", "Song", IF(C73&lt;&gt;"", "SymposiumTalk", "Talk")))</f>
        <v>Talk</v>
      </c>
      <c r="C73" s="5"/>
      <c r="D73" t="s">
        <v>278</v>
      </c>
      <c r="E73" t="s">
        <v>210</v>
      </c>
    </row>
    <row r="74" spans="1:5" x14ac:dyDescent="0.25">
      <c r="A74" s="3" t="s">
        <v>182</v>
      </c>
      <c r="B74" t="str">
        <f>IF(D74="Music", "Music", IF(LEFT(D74,4)="Song", "Song", IF(C74&lt;&gt;"", "SymposiumTalk", "Talk")))</f>
        <v>Song</v>
      </c>
      <c r="C74" s="5">
        <f>VALUE(MID(D74,FIND(" ",D74,FIND(" ",D74)+1),4))</f>
        <v>109</v>
      </c>
      <c r="D74" t="s">
        <v>108</v>
      </c>
      <c r="E74" t="s">
        <v>186</v>
      </c>
    </row>
    <row r="75" spans="1:5" x14ac:dyDescent="0.25">
      <c r="A75" s="3" t="s">
        <v>183</v>
      </c>
      <c r="B75" t="str">
        <f>IF(D75="Music", "Music", IF(LEFT(D75,4)="Song", "Song", IF(C75&lt;&gt;"", "SymposiumTalk", "Talk")))</f>
        <v>Talk</v>
      </c>
      <c r="C75" s="5"/>
      <c r="D75" t="s">
        <v>109</v>
      </c>
      <c r="E75" t="s">
        <v>204</v>
      </c>
    </row>
    <row r="76" spans="1:5" x14ac:dyDescent="0.25">
      <c r="A76" s="3" t="s">
        <v>184</v>
      </c>
      <c r="B76" t="str">
        <f>IF(D76="Music", "Music", IF(LEFT(D76,4)="Song", "Song", IF(C76&lt;&gt;"", "SymposiumTalk", "Talk")))</f>
        <v>Song</v>
      </c>
      <c r="C76" s="5">
        <f>VALUE(MID(D76,FIND(" ",D76,FIND(" ",D76)+1),4))</f>
        <v>17</v>
      </c>
      <c r="D76" t="s">
        <v>110</v>
      </c>
      <c r="E76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Lemeilleur</dc:creator>
  <cp:lastModifiedBy>Kris Lemeilleur</cp:lastModifiedBy>
  <dcterms:created xsi:type="dcterms:W3CDTF">2015-07-06T20:40:26Z</dcterms:created>
  <dcterms:modified xsi:type="dcterms:W3CDTF">2015-07-06T22:06:20Z</dcterms:modified>
</cp:coreProperties>
</file>