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H 2022\"/>
    </mc:Choice>
  </mc:AlternateContent>
  <xr:revisionPtr revIDLastSave="0" documentId="13_ncr:1_{CF3E9663-6F3B-4622-82A4-36BE7D7FDEE7}" xr6:coauthVersionLast="36" xr6:coauthVersionMax="36" xr10:uidLastSave="{00000000-0000-0000-0000-000000000000}"/>
  <bookViews>
    <workbookView xWindow="0" yWindow="0" windowWidth="23040" windowHeight="9060" tabRatio="761" xr2:uid="{00000000-000D-0000-FFFF-FFFF00000000}"/>
  </bookViews>
  <sheets>
    <sheet name="SRADATA" sheetId="1" r:id="rId1"/>
  </sheets>
  <definedNames>
    <definedName name="_xlnm._FilterDatabase" localSheetId="0" hidden="1">SRADATA!$A$2:$V$5</definedName>
    <definedName name="_xlnm.Print_Area" localSheetId="0">SRADATA!$A$1:$V$5</definedName>
    <definedName name="_xlnm.Print_Titles" localSheetId="0">SRADATA!$1:$1</definedName>
  </definedNames>
  <calcPr calcId="162913"/>
</workbook>
</file>

<file path=xl/calcChain.xml><?xml version="1.0" encoding="utf-8"?>
<calcChain xmlns="http://schemas.openxmlformats.org/spreadsheetml/2006/main">
  <c r="O2" i="1" l="1"/>
  <c r="O5" i="1"/>
  <c r="O4" i="1"/>
</calcChain>
</file>

<file path=xl/sharedStrings.xml><?xml version="1.0" encoding="utf-8"?>
<sst xmlns="http://schemas.openxmlformats.org/spreadsheetml/2006/main" count="90" uniqueCount="63">
  <si>
    <t>ULB</t>
  </si>
  <si>
    <t>SLUM_CODE</t>
  </si>
  <si>
    <t>CA</t>
  </si>
  <si>
    <t>WARD_2017</t>
  </si>
  <si>
    <t>PRABHAG_2017</t>
  </si>
  <si>
    <t>VILLEGE</t>
  </si>
  <si>
    <t>SLUM_NAME</t>
  </si>
  <si>
    <t>LANDMARK</t>
  </si>
  <si>
    <t>Road_Abutting</t>
  </si>
  <si>
    <t>DECLARATION</t>
  </si>
  <si>
    <t>DECLARE_DT</t>
  </si>
  <si>
    <t>DECLARE_AR</t>
  </si>
  <si>
    <t>APPROX_HH</t>
  </si>
  <si>
    <t>AREA_SQM</t>
  </si>
  <si>
    <t>OWNERSHIP</t>
  </si>
  <si>
    <t>TENEBILITY</t>
  </si>
  <si>
    <t>LANDUSE</t>
  </si>
  <si>
    <t>POPULATION</t>
  </si>
  <si>
    <t>SRA_STATUS</t>
  </si>
  <si>
    <t>PART/WHOLE</t>
  </si>
  <si>
    <t>PMC</t>
  </si>
  <si>
    <t>1201010301</t>
  </si>
  <si>
    <t>CA-3</t>
  </si>
  <si>
    <t>01 NAGAR ROAD VADGAONSHERI</t>
  </si>
  <si>
    <t>03 VIMAN NAGAR SOMNATH NAGAR</t>
  </si>
  <si>
    <t>LOHAGAON</t>
  </si>
  <si>
    <t>BARAMASHEL INDIRA NAGAR YERAWADA</t>
  </si>
  <si>
    <t>AIRPORT ROAD</t>
  </si>
  <si>
    <t>30M DP ROAD</t>
  </si>
  <si>
    <t>NOT DECLARED</t>
  </si>
  <si>
    <t/>
  </si>
  <si>
    <t>DEFENCE</t>
  </si>
  <si>
    <t>TENABLE</t>
  </si>
  <si>
    <t>EWS ZONE DP ROAD</t>
  </si>
  <si>
    <t>NO</t>
  </si>
  <si>
    <t>WHOLE</t>
  </si>
  <si>
    <t>PRIVATE</t>
  </si>
  <si>
    <t>EWS ZONE</t>
  </si>
  <si>
    <t>PRIVATE + PMC</t>
  </si>
  <si>
    <t>NAGAR ROAD</t>
  </si>
  <si>
    <t>WADGAONSHERI</t>
  </si>
  <si>
    <t>1201010309</t>
  </si>
  <si>
    <t>ZUNZAR VASTI YERAWADA</t>
  </si>
  <si>
    <t>REMOVED</t>
  </si>
  <si>
    <t>RESERVATION C2-14</t>
  </si>
  <si>
    <t>SLUM SEEMS TO BE REMOVED</t>
  </si>
  <si>
    <t>OUT OF SLUM</t>
  </si>
  <si>
    <t>INTERNAL ROAD</t>
  </si>
  <si>
    <t>1201010501</t>
  </si>
  <si>
    <t>05 VADGAONSHERI KALYANI NAGAR</t>
  </si>
  <si>
    <t>DEVKAR VASTI RAMWADI YERAWADA</t>
  </si>
  <si>
    <t>COMPLETED</t>
  </si>
  <si>
    <t>CA-2</t>
  </si>
  <si>
    <t>01 KALAS DHANORI</t>
  </si>
  <si>
    <t>DHANORI</t>
  </si>
  <si>
    <t>SNO 45 CTS 1 TO 49 DHANORI</t>
  </si>
  <si>
    <t>DENSITY Per HH</t>
  </si>
  <si>
    <t>DEVELOPER</t>
  </si>
  <si>
    <t>PRAPOSAL</t>
  </si>
  <si>
    <t>JAGADISH MULIK DEVELOPERS</t>
  </si>
  <si>
    <t>SRA SCHEME COMPLETED</t>
  </si>
  <si>
    <t>BLUE RANGE DEVELOPERS</t>
  </si>
  <si>
    <t>DHANORI BUS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</si>
</sst>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"/>
  <sheetViews>
    <sheetView tabSelected="1" zoomScaleSheetLayoutView="10" workbookViewId="0">
      <pane ySplit="1" topLeftCell="A2" activePane="bottomLeft" state="frozen"/>
      <selection pane="bottomLeft" activeCell="U5" sqref="U5"/>
    </sheetView>
  </sheetViews>
  <sheetFormatPr defaultColWidth="9.109375" defaultRowHeight="13.8" x14ac:dyDescent="0.3"/>
  <cols>
    <col min="1" max="1" width="5.33203125" style="6" bestFit="1" customWidth="1"/>
    <col min="2" max="2" width="13.44140625" style="7" customWidth="1"/>
    <col min="3" max="3" width="5.33203125" style="6" bestFit="1" customWidth="1"/>
    <col min="4" max="4" width="34.44140625" style="6" bestFit="1" customWidth="1"/>
    <col min="5" max="5" width="47.44140625" style="6" bestFit="1" customWidth="1"/>
    <col min="6" max="6" width="22.5546875" style="6" customWidth="1"/>
    <col min="7" max="7" width="67.6640625" style="6" bestFit="1" customWidth="1"/>
    <col min="8" max="8" width="47.88671875" style="6" customWidth="1"/>
    <col min="9" max="9" width="49.5546875" style="6" customWidth="1"/>
    <col min="10" max="10" width="16" style="6" customWidth="1"/>
    <col min="11" max="11" width="35.44140625" style="6" customWidth="1"/>
    <col min="12" max="12" width="15.6640625" style="6" customWidth="1"/>
    <col min="13" max="13" width="13.5546875" style="1" bestFit="1" customWidth="1"/>
    <col min="14" max="14" width="12.109375" style="1" bestFit="1" customWidth="1"/>
    <col min="15" max="15" width="17.88671875" style="1" bestFit="1" customWidth="1"/>
    <col min="16" max="16" width="44.33203125" style="6" customWidth="1"/>
    <col min="17" max="17" width="13.5546875" style="1" customWidth="1"/>
    <col min="18" max="18" width="113.109375" style="6" customWidth="1"/>
    <col min="19" max="19" width="14.44140625" style="1" customWidth="1"/>
    <col min="20" max="20" width="36.5546875" style="6" bestFit="1" customWidth="1"/>
    <col min="21" max="21" width="66.44140625" style="6" bestFit="1" customWidth="1"/>
    <col min="22" max="22" width="27.33203125" style="1" customWidth="1"/>
    <col min="23" max="16384" width="9.109375" style="6"/>
  </cols>
  <sheetData>
    <row r="1" spans="1:22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0" t="s">
        <v>13</v>
      </c>
      <c r="O1" s="10" t="s">
        <v>56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57</v>
      </c>
      <c r="V1" s="8" t="s">
        <v>19</v>
      </c>
    </row>
    <row r="2" spans="1:22" x14ac:dyDescent="0.3">
      <c r="A2" s="3" t="s">
        <v>20</v>
      </c>
      <c r="B2" s="4" t="s">
        <v>48</v>
      </c>
      <c r="C2" s="3" t="s">
        <v>22</v>
      </c>
      <c r="D2" s="3" t="s">
        <v>23</v>
      </c>
      <c r="E2" s="3" t="s">
        <v>49</v>
      </c>
      <c r="F2" s="3" t="s">
        <v>40</v>
      </c>
      <c r="G2" s="3" t="s">
        <v>50</v>
      </c>
      <c r="H2" s="3" t="s">
        <v>39</v>
      </c>
      <c r="I2" s="3" t="s">
        <v>47</v>
      </c>
      <c r="J2" s="3" t="s">
        <v>29</v>
      </c>
      <c r="K2" s="3" t="s">
        <v>30</v>
      </c>
      <c r="L2" s="3" t="s">
        <v>30</v>
      </c>
      <c r="M2" s="5">
        <v>138</v>
      </c>
      <c r="N2" s="5">
        <v>4856.33</v>
      </c>
      <c r="O2" s="5">
        <f>M2/N2*10000</f>
        <v>284.16520294131578</v>
      </c>
      <c r="P2" s="3" t="s">
        <v>36</v>
      </c>
      <c r="Q2" s="2" t="s">
        <v>51</v>
      </c>
      <c r="R2" s="3" t="s">
        <v>37</v>
      </c>
      <c r="S2" s="5">
        <v>828</v>
      </c>
      <c r="T2" s="11" t="s">
        <v>60</v>
      </c>
      <c r="U2" s="3" t="s">
        <v>59</v>
      </c>
      <c r="V2" s="2" t="s">
        <v>35</v>
      </c>
    </row>
    <row r="3" spans="1:22" x14ac:dyDescent="0.3">
      <c r="A3" s="12" t="s">
        <v>20</v>
      </c>
      <c r="B3" s="4">
        <v>1201020108</v>
      </c>
      <c r="C3" s="12" t="s">
        <v>52</v>
      </c>
      <c r="D3" s="11" t="s">
        <v>23</v>
      </c>
      <c r="E3" s="11" t="s">
        <v>53</v>
      </c>
      <c r="F3" s="12" t="s">
        <v>54</v>
      </c>
      <c r="G3" s="11" t="s">
        <v>55</v>
      </c>
      <c r="H3" s="12" t="s">
        <v>62</v>
      </c>
      <c r="I3" s="12" t="s">
        <v>28</v>
      </c>
      <c r="J3" s="12" t="s">
        <v>46</v>
      </c>
      <c r="K3" s="12"/>
      <c r="L3" s="12"/>
      <c r="M3" s="13">
        <v>3980</v>
      </c>
      <c r="N3" s="13">
        <v>27748</v>
      </c>
      <c r="O3" s="5">
        <v>930</v>
      </c>
      <c r="P3" s="12" t="s">
        <v>36</v>
      </c>
      <c r="Q3" s="14" t="s">
        <v>32</v>
      </c>
      <c r="R3" s="12" t="s">
        <v>37</v>
      </c>
      <c r="S3" s="14">
        <v>7480</v>
      </c>
      <c r="T3" s="3" t="s">
        <v>58</v>
      </c>
      <c r="U3" s="11" t="s">
        <v>61</v>
      </c>
      <c r="V3" s="14" t="s">
        <v>35</v>
      </c>
    </row>
    <row r="4" spans="1:22" x14ac:dyDescent="0.3">
      <c r="A4" s="3" t="s">
        <v>20</v>
      </c>
      <c r="B4" s="4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30</v>
      </c>
      <c r="M4" s="5">
        <v>755</v>
      </c>
      <c r="N4" s="5">
        <v>23979.25</v>
      </c>
      <c r="O4" s="5">
        <f t="shared" ref="O4:O5" si="0">M4/N4*10000</f>
        <v>314.85555219616964</v>
      </c>
      <c r="P4" s="3" t="s">
        <v>31</v>
      </c>
      <c r="Q4" s="2" t="s">
        <v>32</v>
      </c>
      <c r="R4" s="3" t="s">
        <v>33</v>
      </c>
      <c r="S4" s="5">
        <v>4530</v>
      </c>
      <c r="T4" s="3" t="s">
        <v>34</v>
      </c>
      <c r="U4" s="3"/>
      <c r="V4" s="2" t="s">
        <v>35</v>
      </c>
    </row>
    <row r="5" spans="1:22" x14ac:dyDescent="0.3">
      <c r="A5" s="3" t="s">
        <v>20</v>
      </c>
      <c r="B5" s="4" t="s">
        <v>41</v>
      </c>
      <c r="C5" s="3" t="s">
        <v>22</v>
      </c>
      <c r="D5" s="3" t="s">
        <v>23</v>
      </c>
      <c r="E5" s="3" t="s">
        <v>24</v>
      </c>
      <c r="F5" s="3" t="s">
        <v>40</v>
      </c>
      <c r="G5" s="3" t="s">
        <v>42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30</v>
      </c>
      <c r="M5" s="5">
        <v>36</v>
      </c>
      <c r="N5" s="5">
        <v>927.68</v>
      </c>
      <c r="O5" s="5">
        <f t="shared" si="0"/>
        <v>388.06484994825809</v>
      </c>
      <c r="P5" s="3" t="s">
        <v>38</v>
      </c>
      <c r="Q5" s="2" t="s">
        <v>43</v>
      </c>
      <c r="R5" s="3" t="s">
        <v>44</v>
      </c>
      <c r="S5" s="5">
        <v>216</v>
      </c>
      <c r="T5" s="3" t="s">
        <v>45</v>
      </c>
      <c r="U5" s="3" t="s">
        <v>30</v>
      </c>
      <c r="V5" s="2" t="s">
        <v>35</v>
      </c>
    </row>
  </sheetData>
  <sortState ref="A3:W6">
    <sortCondition ref="B1:B6"/>
  </sortState>
  <printOptions horizontalCentered="1"/>
  <pageMargins left="1.1811023622047245" right="1.1811023622047245" top="1.5748031496062993" bottom="1.5748031496062993" header="0.78740157480314965" footer="0.78740157480314965"/>
  <pageSetup paperSize="122" scale="23" fitToWidth="2" fitToHeight="6" orientation="landscape" horizontalDpi="1200" verticalDpi="1200" r:id="rId1"/>
  <headerFooter>
    <oddHeader>&amp;C&amp;"+,Bold"&amp;22SRA SLUM PROFILE MASTER DATA</oddHeader>
    <oddFooter>&amp;CPAGE - &amp;P</oddFooter>
  </headerFooter>
  <colBreaks count="1" manualBreakCount="1">
    <brk id="16" max="59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SRADATA</vt:lpstr>
      <vt:lpstr>SRADATA!Print_Area</vt:lpstr>
      <vt:lpstr>SRADATA!Print_Titles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MRUNMAI</cp:lastModifiedBy>
  <cp:lastPrinted>2021-07-29T07:35:35Z</cp:lastPrinted>
  <dcterms:created xsi:type="dcterms:W3CDTF">2020-06-15T07:56:48Z</dcterms:created>
  <dcterms:modified xsi:type="dcterms:W3CDTF">2022-08-25T07:27:50Z</dcterms:modified>
</cp:coreProperties>
</file>