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enchmarks Results" sheetId="1" r:id="rId1"/>
    <sheet name="Space Budge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8" i="1"/>
  <c r="E28"/>
  <c r="B9" i="2"/>
  <c r="B8"/>
  <c r="B7"/>
</calcChain>
</file>

<file path=xl/sharedStrings.xml><?xml version="1.0" encoding="utf-8"?>
<sst xmlns="http://schemas.openxmlformats.org/spreadsheetml/2006/main" count="48" uniqueCount="32">
  <si>
    <t>Benchmark</t>
  </si>
  <si>
    <t>Tracefile</t>
  </si>
  <si>
    <t>Floating Point</t>
  </si>
  <si>
    <t>DIST-FP-1.bz2</t>
  </si>
  <si>
    <t>Sr No</t>
  </si>
  <si>
    <t>Integer</t>
  </si>
  <si>
    <t>Multimedia</t>
  </si>
  <si>
    <t>Server</t>
  </si>
  <si>
    <t>DIST-INT-1.bz2</t>
  </si>
  <si>
    <t>DIST-MM-1.bz2</t>
  </si>
  <si>
    <t>DIST-SERV-1.bz2</t>
  </si>
  <si>
    <t>Total CC Mispredicts / 1000 insts</t>
  </si>
  <si>
    <t>Total Wrong T Predicts / 1000 insts</t>
  </si>
  <si>
    <t>16*30</t>
  </si>
  <si>
    <t>Results for target prediction only</t>
  </si>
  <si>
    <t>DIST-FP-2.bz2</t>
  </si>
  <si>
    <t>DIST-FP-3.bz2</t>
  </si>
  <si>
    <t>DIST-FP-4.bz2</t>
  </si>
  <si>
    <t>DIST-FP-5.bz2</t>
  </si>
  <si>
    <t>DIST-INT-2.bz2</t>
  </si>
  <si>
    <t>DIST-INT-3.bz2</t>
  </si>
  <si>
    <t>DIST-INT-4.bz2</t>
  </si>
  <si>
    <t>DIST-INT-5.bz2</t>
  </si>
  <si>
    <t>DIST-MM-2.bz2</t>
  </si>
  <si>
    <t>DIST-MM-3.bz2</t>
  </si>
  <si>
    <t>DIST-MM-4.bz2</t>
  </si>
  <si>
    <t>DIST-MM-5.bz2</t>
  </si>
  <si>
    <t>DIST-SERV-2.bz2</t>
  </si>
  <si>
    <t>DIST-SERV-3.bz2</t>
  </si>
  <si>
    <t>DIST-SERV-4.bz2</t>
  </si>
  <si>
    <t>DIST-SERV-5.bz2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</si>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</sst>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1"/>
  </cellXfs>
  <cellStyles count="2">
    <cellStyle name="Normal" xfId="0" builtinId="0"/>
    <cellStyle name="Title" xfId="1" builtinId="15"/>
  </cellStyles>
  <dxfs count="12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7:F28" totalsRowCount="1" headerRowDxfId="11" dataDxfId="10">
  <autoFilter ref="B7:F27">
    <filterColumn colId="3"/>
    <filterColumn colId="4"/>
  </autoFilter>
  <tableColumns count="5">
    <tableColumn id="1" name="Sr No" totalsRowLabel="Total" dataDxfId="9" totalsRowDxfId="4"/>
    <tableColumn id="2" name="Benchmark" dataDxfId="8" totalsRowDxfId="3"/>
    <tableColumn id="3" name="Tracefile" dataDxfId="7" totalsRowDxfId="2"/>
    <tableColumn id="10" name="Total CC Mispredicts / 1000 insts" totalsRowFunction="custom" dataDxfId="6" totalsRowDxfId="1">
      <calculatedColumnFormula>1000 * #REF! / #REF!</calculatedColumnFormula>
      <totalsRowFormula>GEOMEAN([Total CC Mispredicts / 1000 insts])</totalsRowFormula>
    </tableColumn>
    <tableColumn id="11" name="Total Wrong T Predicts / 1000 insts" totalsRowFunction="custom" dataDxfId="5" totalsRowDxfId="0">
      <totalsRowFormula>GEOMEAN([Total Wrong T Predicts / 1000 insts])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F28"/>
  <sheetViews>
    <sheetView tabSelected="1" workbookViewId="0">
      <selection activeCell="H28" sqref="H28"/>
    </sheetView>
  </sheetViews>
  <sheetFormatPr defaultRowHeight="15"/>
  <cols>
    <col min="2" max="2" width="10.28515625" bestFit="1" customWidth="1"/>
    <col min="3" max="4" width="15.42578125" bestFit="1" customWidth="1"/>
    <col min="5" max="5" width="17.28515625" bestFit="1" customWidth="1"/>
    <col min="6" max="6" width="18.5703125" bestFit="1" customWidth="1"/>
    <col min="7" max="7" width="15.28515625" bestFit="1" customWidth="1"/>
    <col min="8" max="8" width="25.140625" bestFit="1" customWidth="1"/>
    <col min="9" max="9" width="16.42578125" bestFit="1" customWidth="1"/>
    <col min="10" max="10" width="18.5703125" bestFit="1" customWidth="1"/>
    <col min="11" max="11" width="13.5703125" bestFit="1" customWidth="1"/>
    <col min="12" max="12" width="12.7109375" bestFit="1" customWidth="1"/>
  </cols>
  <sheetData>
    <row r="5" spans="2:6" ht="22.5">
      <c r="B5" s="7" t="s">
        <v>14</v>
      </c>
    </row>
    <row r="7" spans="2:6" ht="45">
      <c r="B7" s="4" t="s">
        <v>4</v>
      </c>
      <c r="C7" s="4" t="s">
        <v>0</v>
      </c>
      <c r="D7" s="4" t="s">
        <v>1</v>
      </c>
      <c r="E7" s="4" t="s">
        <v>11</v>
      </c>
      <c r="F7" s="4" t="s">
        <v>12</v>
      </c>
    </row>
    <row r="8" spans="2:6">
      <c r="B8" s="1">
        <v>1</v>
      </c>
      <c r="C8" s="2" t="s">
        <v>2</v>
      </c>
      <c r="D8" s="2" t="s">
        <v>3</v>
      </c>
      <c r="E8" s="5">
        <v>3.3639999999999999</v>
      </c>
      <c r="F8" s="5">
        <v>23.518999999999998</v>
      </c>
    </row>
    <row r="9" spans="2:6">
      <c r="B9" s="1">
        <v>2</v>
      </c>
      <c r="C9" s="2" t="s">
        <v>2</v>
      </c>
      <c r="D9" s="2" t="s">
        <v>15</v>
      </c>
      <c r="E9" s="5">
        <v>1.3340000000000001</v>
      </c>
      <c r="F9" s="5">
        <v>12.913</v>
      </c>
    </row>
    <row r="10" spans="2:6">
      <c r="B10" s="1">
        <v>3</v>
      </c>
      <c r="C10" s="2" t="s">
        <v>2</v>
      </c>
      <c r="D10" s="2" t="s">
        <v>16</v>
      </c>
      <c r="E10" s="5">
        <v>0.51600000000000001</v>
      </c>
      <c r="F10" s="5">
        <v>7.3730000000000002</v>
      </c>
    </row>
    <row r="11" spans="2:6">
      <c r="B11" s="1">
        <v>4</v>
      </c>
      <c r="C11" s="2" t="s">
        <v>2</v>
      </c>
      <c r="D11" s="2" t="s">
        <v>17</v>
      </c>
      <c r="E11" s="5">
        <v>0.26400000000000001</v>
      </c>
      <c r="F11" s="5">
        <v>4.6440000000000001</v>
      </c>
    </row>
    <row r="12" spans="2:6">
      <c r="B12" s="1">
        <v>5</v>
      </c>
      <c r="C12" s="2" t="s">
        <v>2</v>
      </c>
      <c r="D12" s="2" t="s">
        <v>18</v>
      </c>
      <c r="E12" s="5">
        <v>2.2450000000000001</v>
      </c>
      <c r="F12" s="5">
        <v>36.337000000000003</v>
      </c>
    </row>
    <row r="13" spans="2:6">
      <c r="B13" s="1">
        <v>6</v>
      </c>
      <c r="C13" s="3" t="s">
        <v>5</v>
      </c>
      <c r="D13" s="3" t="s">
        <v>8</v>
      </c>
      <c r="E13" s="6">
        <v>8.5370000000000008</v>
      </c>
      <c r="F13" s="6">
        <v>64.701999999999998</v>
      </c>
    </row>
    <row r="14" spans="2:6">
      <c r="B14" s="1">
        <v>7</v>
      </c>
      <c r="C14" s="3" t="s">
        <v>5</v>
      </c>
      <c r="D14" s="3" t="s">
        <v>19</v>
      </c>
      <c r="E14" s="6">
        <v>11.842000000000001</v>
      </c>
      <c r="F14" s="6">
        <v>56.588999999999999</v>
      </c>
    </row>
    <row r="15" spans="2:6">
      <c r="B15" s="1">
        <v>8</v>
      </c>
      <c r="C15" s="3" t="s">
        <v>5</v>
      </c>
      <c r="D15" s="3" t="s">
        <v>20</v>
      </c>
      <c r="E15" s="6">
        <v>12.619</v>
      </c>
      <c r="F15" s="6">
        <v>54.216999999999999</v>
      </c>
    </row>
    <row r="16" spans="2:6">
      <c r="B16" s="1">
        <v>9</v>
      </c>
      <c r="C16" s="3" t="s">
        <v>5</v>
      </c>
      <c r="D16" s="3" t="s">
        <v>21</v>
      </c>
      <c r="E16" s="6">
        <v>2.8980000000000001</v>
      </c>
      <c r="F16" s="6">
        <v>28.422000000000001</v>
      </c>
    </row>
    <row r="17" spans="2:6">
      <c r="B17" s="1">
        <v>10</v>
      </c>
      <c r="C17" s="3" t="s">
        <v>5</v>
      </c>
      <c r="D17" s="3" t="s">
        <v>22</v>
      </c>
      <c r="E17" s="6">
        <v>0.48399999999999999</v>
      </c>
      <c r="F17" s="6">
        <v>4.9989999999999997</v>
      </c>
    </row>
    <row r="18" spans="2:6">
      <c r="B18" s="1">
        <v>11</v>
      </c>
      <c r="C18" s="3" t="s">
        <v>6</v>
      </c>
      <c r="D18" s="3" t="s">
        <v>9</v>
      </c>
      <c r="E18" s="6">
        <v>8.8580000000000005</v>
      </c>
      <c r="F18" s="6">
        <v>41.29</v>
      </c>
    </row>
    <row r="19" spans="2:6">
      <c r="B19" s="1">
        <v>12</v>
      </c>
      <c r="C19" s="3" t="s">
        <v>6</v>
      </c>
      <c r="D19" s="3" t="s">
        <v>23</v>
      </c>
      <c r="E19" s="6">
        <v>10.816000000000001</v>
      </c>
      <c r="F19" s="6">
        <v>91.962000000000003</v>
      </c>
    </row>
    <row r="20" spans="2:6">
      <c r="B20" s="1">
        <v>13</v>
      </c>
      <c r="C20" s="3" t="s">
        <v>6</v>
      </c>
      <c r="D20" s="3" t="s">
        <v>24</v>
      </c>
      <c r="E20" s="6">
        <v>1.5980000000000001</v>
      </c>
      <c r="F20" s="6">
        <v>116.523</v>
      </c>
    </row>
    <row r="21" spans="2:6">
      <c r="B21" s="1">
        <v>14</v>
      </c>
      <c r="C21" s="3" t="s">
        <v>6</v>
      </c>
      <c r="D21" s="3" t="s">
        <v>25</v>
      </c>
      <c r="E21" s="6">
        <v>2.141</v>
      </c>
      <c r="F21" s="6">
        <v>146.874</v>
      </c>
    </row>
    <row r="22" spans="2:6">
      <c r="B22" s="1">
        <v>15</v>
      </c>
      <c r="C22" s="3" t="s">
        <v>6</v>
      </c>
      <c r="D22" s="3" t="s">
        <v>26</v>
      </c>
      <c r="E22" s="6">
        <v>6.3979999999999997</v>
      </c>
      <c r="F22" s="6">
        <v>67.251999999999995</v>
      </c>
    </row>
    <row r="23" spans="2:6">
      <c r="B23" s="1">
        <v>16</v>
      </c>
      <c r="C23" s="3" t="s">
        <v>7</v>
      </c>
      <c r="D23" s="3" t="s">
        <v>10</v>
      </c>
      <c r="E23" s="6">
        <v>9.7929999999999993</v>
      </c>
      <c r="F23" s="6">
        <v>96.817999999999998</v>
      </c>
    </row>
    <row r="24" spans="2:6">
      <c r="B24" s="1">
        <v>17</v>
      </c>
      <c r="C24" s="3" t="s">
        <v>7</v>
      </c>
      <c r="D24" s="3" t="s">
        <v>27</v>
      </c>
      <c r="E24" s="6">
        <v>10.170999999999999</v>
      </c>
      <c r="F24" s="6">
        <v>94.361000000000004</v>
      </c>
    </row>
    <row r="25" spans="2:6">
      <c r="B25" s="1">
        <v>18</v>
      </c>
      <c r="C25" s="3" t="s">
        <v>7</v>
      </c>
      <c r="D25" s="3" t="s">
        <v>28</v>
      </c>
      <c r="E25" s="6">
        <v>8.1289999999999996</v>
      </c>
      <c r="F25" s="6">
        <v>93.975999999999999</v>
      </c>
    </row>
    <row r="26" spans="2:6">
      <c r="B26" s="1">
        <v>19</v>
      </c>
      <c r="C26" s="3" t="s">
        <v>7</v>
      </c>
      <c r="D26" s="3" t="s">
        <v>29</v>
      </c>
      <c r="E26" s="6">
        <v>10.938000000000001</v>
      </c>
      <c r="F26" s="6">
        <v>113.355</v>
      </c>
    </row>
    <row r="27" spans="2:6">
      <c r="B27" s="1">
        <v>20</v>
      </c>
      <c r="C27" s="3" t="s">
        <v>7</v>
      </c>
      <c r="D27" s="3" t="s">
        <v>30</v>
      </c>
      <c r="E27" s="6">
        <v>11.548999999999999</v>
      </c>
      <c r="F27" s="6">
        <v>115.392</v>
      </c>
    </row>
    <row r="28" spans="2:6">
      <c r="B28" s="1" t="s">
        <v>31</v>
      </c>
      <c r="C28" s="2"/>
      <c r="D28" s="2"/>
      <c r="E28" s="1">
        <f>GEOMEAN([Total CC Mispredicts / 1000 insts])</f>
        <v>3.8555024537509701</v>
      </c>
      <c r="F28" s="1">
        <f>GEOMEAN([Total Wrong T Predicts / 1000 insts])</f>
        <v>43.24417115504626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6:D9"/>
  <sheetViews>
    <sheetView topLeftCell="A2" workbookViewId="0">
      <selection activeCell="B5" sqref="B5:D10"/>
    </sheetView>
  </sheetViews>
  <sheetFormatPr defaultRowHeight="15"/>
  <sheetData>
    <row r="6" spans="2:4">
      <c r="B6">
        <v>35828</v>
      </c>
      <c r="D6" t="s">
        <v>13</v>
      </c>
    </row>
    <row r="7" spans="2:4">
      <c r="B7">
        <f>65536/2</f>
        <v>32768</v>
      </c>
    </row>
    <row r="8" spans="2:4">
      <c r="B8">
        <f>B6-B7</f>
        <v>3060</v>
      </c>
    </row>
    <row r="9" spans="2:4">
      <c r="B9">
        <f>3060/30</f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 Results</vt:lpstr>
      <vt:lpstr>Space Budget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2013-03-16T07:27:44Z</dcterms:modified>
</cp:coreProperties>
</file>