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tivity\Ocells\Results\"/>
    </mc:Choice>
  </mc:AlternateContent>
  <bookViews>
    <workbookView xWindow="0" yWindow="0" windowWidth="19200" windowHeight="8130"/>
  </bookViews>
  <sheets>
    <sheet name="ModelComparison_Abun" sheetId="1" r:id="rId1"/>
  </sheets>
  <calcPr calcId="162913"/>
  <pivotCaches>
    <pivotCache cacheId="8" r:id="rId2"/>
  </pivotCaches>
</workbook>
</file>

<file path=xl/calcChain.xml><?xml version="1.0" encoding="utf-8"?>
<calcChain xmlns="http://schemas.openxmlformats.org/spreadsheetml/2006/main">
  <c r="Q41" i="1" l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41" i="1"/>
  <c r="U43" i="1" l="1"/>
  <c r="U44" i="1"/>
  <c r="U45" i="1"/>
  <c r="U46" i="1"/>
  <c r="U47" i="1"/>
  <c r="U48" i="1"/>
  <c r="U49" i="1"/>
  <c r="U50" i="1"/>
  <c r="U51" i="1"/>
  <c r="U52" i="1"/>
  <c r="U53" i="1"/>
  <c r="U54" i="1"/>
  <c r="U55" i="1"/>
  <c r="U41" i="1"/>
  <c r="U42" i="1"/>
</calcChain>
</file>

<file path=xl/sharedStrings.xml><?xml version="1.0" encoding="utf-8"?>
<sst xmlns="http://schemas.openxmlformats.org/spreadsheetml/2006/main" count="531" uniqueCount="129">
  <si>
    <t>LL</t>
  </si>
  <si>
    <t>Param</t>
  </si>
  <si>
    <t>AICc</t>
  </si>
  <si>
    <t>AIC</t>
  </si>
  <si>
    <t>Slope</t>
  </si>
  <si>
    <t>R2</t>
  </si>
  <si>
    <t>Null</t>
  </si>
  <si>
    <t>File</t>
  </si>
  <si>
    <t>Variable</t>
  </si>
  <si>
    <t>PDF</t>
  </si>
  <si>
    <t>Model</t>
  </si>
  <si>
    <t>NA</t>
  </si>
  <si>
    <t>./Results/Model Fits/Abun/GENA_PIUNs_pool.full.model.txt</t>
  </si>
  <si>
    <t>GENA</t>
  </si>
  <si>
    <t>PIUNs</t>
  </si>
  <si>
    <t>full.model</t>
  </si>
  <si>
    <t>./Results/Model Fits/Abun/GENA_PIUNs_pool.noba.model.txt</t>
  </si>
  <si>
    <t>noba.model</t>
  </si>
  <si>
    <t>./Results/Model Fits/Abun/GENA_PIUNs_pool.nocv.model.txt</t>
  </si>
  <si>
    <t>nocv.model</t>
  </si>
  <si>
    <t>./Results/Model Fits/Abun/GENA_PIUNs_pool.noho.model.txt</t>
  </si>
  <si>
    <t>noho.model</t>
  </si>
  <si>
    <t>./Results/Model Fits/Abun/GENA_PIUNs_pool.nosh.model.txt</t>
  </si>
  <si>
    <t>nosh.model</t>
  </si>
  <si>
    <t>./Results/Model Fits/Abun/GENA_PIUNs_pool.null.model.txt</t>
  </si>
  <si>
    <t>null.model</t>
  </si>
  <si>
    <t>./Results/Model Fits/Abun/SPEA_PIUNs_pool.full.model.txt</t>
  </si>
  <si>
    <t>SPEA</t>
  </si>
  <si>
    <t>./Results/Model Fits/Abun/SPEA_PIUNs_pool.noba.model.txt</t>
  </si>
  <si>
    <t>./Results/Model Fits/Abun/SPEA_PIUNs_pool.nocv.model.txt</t>
  </si>
  <si>
    <t>./Results/Model Fits/Abun/SPEA_PIUNs_pool.noho.model.txt</t>
  </si>
  <si>
    <t>./Results/Model Fits/Abun/SPEA_PIUNs_pool.nosh.model.txt</t>
  </si>
  <si>
    <t>./Results/Model Fits/Abun/SPEA_PIUNs_pool.null.model.txt</t>
  </si>
  <si>
    <t>./Results/Model Fits/Abun/UBIA_PIUNs_pool.full.model.txt</t>
  </si>
  <si>
    <t>UBIA</t>
  </si>
  <si>
    <t>./Results/Model Fits/Abun/UBIA_PIUNs_pool.noba.model.txt</t>
  </si>
  <si>
    <t>./Results/Model Fits/Abun/UBIA_PIUNs_pool.nocv.model.txt</t>
  </si>
  <si>
    <t>./Results/Model Fits/Abun/UBIA_PIUNs_pool.noho.model.txt</t>
  </si>
  <si>
    <t>./Results/Model Fits/Abun/UBIA_PIUNs_pool.nosh.model.txt</t>
  </si>
  <si>
    <t>./Results/Model Fits/Abun/UBIA_PIUNs_pool.null.model.txt</t>
  </si>
  <si>
    <t>Etiquetas de fila</t>
  </si>
  <si>
    <t>.AICc</t>
  </si>
  <si>
    <t/>
  </si>
  <si>
    <t>.R2</t>
  </si>
  <si>
    <t>Abundance</t>
  </si>
  <si>
    <t>./Results/Model Fits/Abun/CVNA_PIUNs_pool.full.model.txt</t>
  </si>
  <si>
    <t>CVNA</t>
  </si>
  <si>
    <t>./Results/Model Fits/Abun/CVNA_PIUNs_pool.noba.model.txt</t>
  </si>
  <si>
    <t>./Results/Model Fits/Abun/CVNA_PIUNs_pool.nocv.model.txt</t>
  </si>
  <si>
    <t>./Results/Model Fits/Abun/CVNA_PIUNs_pool.noho.model.txt</t>
  </si>
  <si>
    <t>./Results/Model Fits/Abun/CVNA_PIUNs_pool.nosh.model.txt</t>
  </si>
  <si>
    <t>./Results/Model Fits/Abun/CVNA_PIUNs_pool.null.model.txt</t>
  </si>
  <si>
    <t>./Results/Model Fits/Abun/EXCA_PIUNs_pool.full.model.txt</t>
  </si>
  <si>
    <t>EXCA</t>
  </si>
  <si>
    <t>./Results/Model Fits/Abun/EXCA_PIUNs_pool.noba.model.txt</t>
  </si>
  <si>
    <t>./Results/Model Fits/Abun/EXCA_PIUNs_pool.nocv.model.txt</t>
  </si>
  <si>
    <t>./Results/Model Fits/Abun/EXCA_PIUNs_pool.noho.model.txt</t>
  </si>
  <si>
    <t>./Results/Model Fits/Abun/EXCA_PIUNs_pool.nosh.model.txt</t>
  </si>
  <si>
    <t>./Results/Model Fits/Abun/EXCA_PIUNs_pool.null.model.txt</t>
  </si>
  <si>
    <t>./Results/Model Fits/Abun/GRFA_PIUNs_pool.full.model.txt</t>
  </si>
  <si>
    <t>GRFA</t>
  </si>
  <si>
    <t>./Results/Model Fits/Abun/GRFA_PIUNs_pool.noba.model.txt</t>
  </si>
  <si>
    <t>./Results/Model Fits/Abun/GRFA_PIUNs_pool.nocv.model.txt</t>
  </si>
  <si>
    <t>./Results/Model Fits/Abun/GRFA_PIUNs_pool.noho.model.txt</t>
  </si>
  <si>
    <t>./Results/Model Fits/Abun/GRFA_PIUNs_pool.nosh.model.txt</t>
  </si>
  <si>
    <t>./Results/Model Fits/Abun/GRFA_PIUNs_pool.null.model.txt</t>
  </si>
  <si>
    <t>./Results/Model Fits/Abun/GRNA_PIUNs_pool.full.model.txt</t>
  </si>
  <si>
    <t>GRNA</t>
  </si>
  <si>
    <t>./Results/Model Fits/Abun/GRNA_PIUNs_pool.noba.model.txt</t>
  </si>
  <si>
    <t>./Results/Model Fits/Abun/GRNA_PIUNs_pool.nocv.model.txt</t>
  </si>
  <si>
    <t>./Results/Model Fits/Abun/GRNA_PIUNs_pool.noho.model.txt</t>
  </si>
  <si>
    <t>./Results/Model Fits/Abun/GRNA_PIUNs_pool.nosh.model.txt</t>
  </si>
  <si>
    <t>./Results/Model Fits/Abun/GRNA_PIUNs_pool.null.model.txt</t>
  </si>
  <si>
    <t>./Results/Model Fits/Abun/NOCA_PIUNs_pool.full.model.txt</t>
  </si>
  <si>
    <t>NOCA</t>
  </si>
  <si>
    <t>./Results/Model Fits/Abun/NOCA_PIUNs_pool.noba.model.txt</t>
  </si>
  <si>
    <t>./Results/Model Fits/Abun/NOCA_PIUNs_pool.nocv.model.txt</t>
  </si>
  <si>
    <t>./Results/Model Fits/Abun/NOCA_PIUNs_pool.noho.model.txt</t>
  </si>
  <si>
    <t>./Results/Model Fits/Abun/NOCA_PIUNs_pool.nosh.model.txt</t>
  </si>
  <si>
    <t>./Results/Model Fits/Abun/NOCA_PIUNs_pool.null.model.txt</t>
  </si>
  <si>
    <t>./Results/Model Fits/Abun/OVFA_PIUNs_pool.full.model.txt</t>
  </si>
  <si>
    <t>OVFA</t>
  </si>
  <si>
    <t>./Results/Model Fits/Abun/OVFA_PIUNs_pool.noba.model.txt</t>
  </si>
  <si>
    <t>./Results/Model Fits/Abun/OVFA_PIUNs_pool.nocv.model.txt</t>
  </si>
  <si>
    <t>./Results/Model Fits/Abun/OVFA_PIUNs_pool.noho.model.txt</t>
  </si>
  <si>
    <t>./Results/Model Fits/Abun/OVFA_PIUNs_pool.nosh.model.txt</t>
  </si>
  <si>
    <t>./Results/Model Fits/Abun/OVFA_PIUNs_pool.null.model.txt</t>
  </si>
  <si>
    <t>./Results/Model Fits/Abun/OVNA_PIUNs_pool.full.model.txt</t>
  </si>
  <si>
    <t>OVNA</t>
  </si>
  <si>
    <t>./Results/Model Fits/Abun/OVNA_PIUNs_pool.noba.model.txt</t>
  </si>
  <si>
    <t>./Results/Model Fits/Abun/OVNA_PIUNs_pool.nocv.model.txt</t>
  </si>
  <si>
    <t>./Results/Model Fits/Abun/OVNA_PIUNs_pool.noho.model.txt</t>
  </si>
  <si>
    <t>./Results/Model Fits/Abun/OVNA_PIUNs_pool.nosh.model.txt</t>
  </si>
  <si>
    <t>./Results/Model Fits/Abun/OVNA_PIUNs_pool.null.model.txt</t>
  </si>
  <si>
    <t>./Results/Model Fits/Abun/SECA_PIUNs_pool.full.model.txt</t>
  </si>
  <si>
    <t>SECA</t>
  </si>
  <si>
    <t>./Results/Model Fits/Abun/SECA_PIUNs_pool.noba.model.txt</t>
  </si>
  <si>
    <t>./Results/Model Fits/Abun/SECA_PIUNs_pool.nocv.model.txt</t>
  </si>
  <si>
    <t>./Results/Model Fits/Abun/SECA_PIUNs_pool.noho.model.txt</t>
  </si>
  <si>
    <t>./Results/Model Fits/Abun/SECA_PIUNs_pool.nosh.model.txt</t>
  </si>
  <si>
    <t>./Results/Model Fits/Abun/SECA_PIUNs_pool.null.model.txt</t>
  </si>
  <si>
    <t>./Results/Model Fits/Abun/TRFA_PIUNs_pool.full.model.txt</t>
  </si>
  <si>
    <t>TRFA</t>
  </si>
  <si>
    <t>./Results/Model Fits/Abun/TRFA_PIUNs_pool.noba.model.txt</t>
  </si>
  <si>
    <t>./Results/Model Fits/Abun/TRFA_PIUNs_pool.nocv.model.txt</t>
  </si>
  <si>
    <t>./Results/Model Fits/Abun/TRFA_PIUNs_pool.noho.model.txt</t>
  </si>
  <si>
    <t>./Results/Model Fits/Abun/TRFA_PIUNs_pool.nosh.model.txt</t>
  </si>
  <si>
    <t>./Results/Model Fits/Abun/TRFA_PIUNs_pool.null.model.txt</t>
  </si>
  <si>
    <t>./Results/Model Fits/Abun/UNFA_PIUNs_pool.full.model.txt</t>
  </si>
  <si>
    <t>UNFA</t>
  </si>
  <si>
    <t>./Results/Model Fits/Abun/UNFA_PIUNs_pool.noba.model.txt</t>
  </si>
  <si>
    <t>./Results/Model Fits/Abun/UNFA_PIUNs_pool.nocv.model.txt</t>
  </si>
  <si>
    <t>./Results/Model Fits/Abun/UNFA_PIUNs_pool.noho.model.txt</t>
  </si>
  <si>
    <t>./Results/Model Fits/Abun/UNFA_PIUNs_pool.nosh.model.txt</t>
  </si>
  <si>
    <t>./Results/Model Fits/Abun/UNFA_PIUNs_pool.null.model.txt</t>
  </si>
  <si>
    <t>./Results/Model Fits/Abun/UNNA_PIUNs_pool.full.model.txt</t>
  </si>
  <si>
    <t>UNNA</t>
  </si>
  <si>
    <t>./Results/Model Fits/Abun/UNNA_PIUNs_pool.noba.model.txt</t>
  </si>
  <si>
    <t>./Results/Model Fits/Abun/UNNA_PIUNs_pool.nocv.model.txt</t>
  </si>
  <si>
    <t>./Results/Model Fits/Abun/UNNA_PIUNs_pool.noho.model.txt</t>
  </si>
  <si>
    <t>./Results/Model Fits/Abun/UNNA_PIUNs_pool.nosh.model.txt</t>
  </si>
  <si>
    <t>./Results/Model Fits/Abun/UNNA_PIUNs_pool.null.model.txt</t>
  </si>
  <si>
    <t>./Results/Model Fits/Abun/TOTA_PIUNs_pool.full.model.txt</t>
  </si>
  <si>
    <t>TOTA</t>
  </si>
  <si>
    <t>./Results/Model Fits/Abun/TOTA_PIUNs_pool.noba.model.txt</t>
  </si>
  <si>
    <t>./Results/Model Fits/Abun/TOTA_PIUNs_pool.nocv.model.txt</t>
  </si>
  <si>
    <t>./Results/Model Fits/Abun/TOTA_PIUNs_pool.noho.model.txt</t>
  </si>
  <si>
    <t>./Results/Model Fits/Abun/TOTA_PIUNs_pool.nosh.model.txt</t>
  </si>
  <si>
    <t>./Results/Model Fits/Abun/TOTA_PIUNs_pool.null.model.txt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</si>
</sst>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16" fillId="37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2537.541243981483" createdVersion="6" refreshedVersion="6" minRefreshableVersion="3" recordCount="91">
  <cacheSource type="worksheet">
    <worksheetSource ref="B1:L1048576" sheet="ModelComparison_Abun"/>
  </cacheSource>
  <cacheFields count="11">
    <cacheField name="LL" numFmtId="0">
      <sharedItems containsString="0" containsBlank="1" containsNumber="1" minValue="-4526.875" maxValue="-139.54400000000001"/>
    </cacheField>
    <cacheField name="Param" numFmtId="0">
      <sharedItems containsString="0" containsBlank="1" containsNumber="1" containsInteger="1" minValue="2" maxValue="10"/>
    </cacheField>
    <cacheField name="AICc" numFmtId="0">
      <sharedItems containsString="0" containsBlank="1" containsNumber="1" minValue="296.5829" maxValue="9057.8539999999994"/>
    </cacheField>
    <cacheField name="AIC" numFmtId="0">
      <sharedItems containsString="0" containsBlank="1" containsNumber="1" minValue="295.26179999999999" maxValue="9057.7489999999998"/>
    </cacheField>
    <cacheField name="Slope" numFmtId="0">
      <sharedItems containsString="0" containsBlank="1" containsNumber="1" minValue="0.91446450000000001" maxValue="96.791669999999996"/>
    </cacheField>
    <cacheField name="R2" numFmtId="0">
      <sharedItems containsString="0" containsBlank="1" containsNumber="1" minValue="-11.55115" maxValue="0.48201529999999998"/>
    </cacheField>
    <cacheField name="Null" numFmtId="0">
      <sharedItems containsBlank="1"/>
    </cacheField>
    <cacheField name="File" numFmtId="0">
      <sharedItems containsBlank="1"/>
    </cacheField>
    <cacheField name="Variable" numFmtId="0">
      <sharedItems containsBlank="1" count="19">
        <s v="CVNA"/>
        <s v="EXCA"/>
        <s v="GENA"/>
        <s v="GRFA"/>
        <s v="GRNA"/>
        <s v="NOCA"/>
        <s v="OVFA"/>
        <s v="OVNA"/>
        <s v="SECA"/>
        <s v="SPEA"/>
        <s v="TOTA"/>
        <s v="TRFA"/>
        <s v="UBIA"/>
        <s v="UNFA"/>
        <s v="UNNA"/>
        <m/>
        <s v="SOTA" u="1"/>
        <s v="GREA" u="1"/>
        <s v="SUTA" u="1"/>
      </sharedItems>
    </cacheField>
    <cacheField name="PDF" numFmtId="0">
      <sharedItems containsBlank="1"/>
    </cacheField>
    <cacheField name="Model" numFmtId="0">
      <sharedItems containsBlank="1" count="7">
        <s v="full.model"/>
        <s v="noba.model"/>
        <s v="nocv.model"/>
        <s v="noho.model"/>
        <s v="nosh.model"/>
        <s v="null.mod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-423.83069999999998"/>
    <n v="10"/>
    <n v="869.7174"/>
    <n v="867.66129999999998"/>
    <n v="0.9934191"/>
    <n v="0.27869690000000003"/>
    <s v="NA"/>
    <s v="./Results/Model Fits/Abun/CVNA_PIUNs_pool.full.model.txt"/>
    <x v="0"/>
    <s v="PIUNs"/>
    <x v="0"/>
  </r>
  <r>
    <n v="-438.50819999999999"/>
    <n v="8"/>
    <n v="894.33759999999995"/>
    <n v="893.01649999999995"/>
    <n v="0.98446120000000004"/>
    <n v="0.2451296"/>
    <s v="NA"/>
    <s v="./Results/Model Fits/Abun/CVNA_PIUNs_pool.noba.model.txt"/>
    <x v="0"/>
    <s v="PIUNs"/>
    <x v="1"/>
  </r>
  <r>
    <n v="-449.56380000000001"/>
    <n v="8"/>
    <n v="916.44860000000006"/>
    <n v="915.12750000000005"/>
    <n v="0.98283869999999995"/>
    <n v="0.21984590000000001"/>
    <s v="NA"/>
    <s v="./Results/Model Fits/Abun/CVNA_PIUNs_pool.nocv.model.txt"/>
    <x v="0"/>
    <s v="PIUNs"/>
    <x v="2"/>
  </r>
  <r>
    <n v="-545.42960000000005"/>
    <n v="8"/>
    <n v="1108.18"/>
    <n v="1106.8589999999999"/>
    <n v="0.94551669999999999"/>
    <n v="6.0290150000000004E-4"/>
    <s v="NA"/>
    <s v="./Results/Model Fits/Abun/CVNA_PIUNs_pool.noho.model.txt"/>
    <x v="0"/>
    <s v="PIUNs"/>
    <x v="3"/>
  </r>
  <r>
    <n v="-434.58800000000002"/>
    <n v="8"/>
    <n v="886.49699999999996"/>
    <n v="885.17589999999996"/>
    <n v="0.9937087"/>
    <n v="0.25409510000000002"/>
    <s v="NA"/>
    <s v="./Results/Model Fits/Abun/CVNA_PIUNs_pool.nosh.model.txt"/>
    <x v="0"/>
    <s v="PIUNs"/>
    <x v="4"/>
  </r>
  <r>
    <n v="-2392.5749999999998"/>
    <n v="2"/>
    <n v="4789.2539999999999"/>
    <n v="4789.1490000000003"/>
    <n v="72.152780000000007"/>
    <n v="-4.2237749999999998"/>
    <s v="NA"/>
    <s v="./Results/Model Fits/Abun/CVNA_PIUNs_pool.null.model.txt"/>
    <x v="0"/>
    <s v="PIUNs"/>
    <x v="5"/>
  </r>
  <r>
    <n v="-139.54400000000001"/>
    <n v="10"/>
    <n v="301.14409999999998"/>
    <n v="299.08800000000002"/>
    <n v="0.98331219999999997"/>
    <n v="0.11373900000000001"/>
    <s v="NA"/>
    <s v="./Results/Model Fits/Abun/EXCA_PIUNs_pool.full.model.txt"/>
    <x v="1"/>
    <s v="PIUNs"/>
    <x v="0"/>
  </r>
  <r>
    <n v="-140.09010000000001"/>
    <n v="8"/>
    <n v="297.50119999999998"/>
    <n v="296.18009999999998"/>
    <n v="0.98317330000000003"/>
    <n v="9.8182759999999994E-2"/>
    <s v="NA"/>
    <s v="./Results/Model Fits/Abun/EXCA_PIUNs_pool.noba.model.txt"/>
    <x v="1"/>
    <s v="PIUNs"/>
    <x v="1"/>
  </r>
  <r>
    <n v="-140.57130000000001"/>
    <n v="8"/>
    <n v="298.46370000000002"/>
    <n v="297.14260000000002"/>
    <n v="0.98658480000000004"/>
    <n v="8.4472480000000003E-2"/>
    <s v="NA"/>
    <s v="./Results/Model Fits/Abun/EXCA_PIUNs_pool.nocv.model.txt"/>
    <x v="1"/>
    <s v="PIUNs"/>
    <x v="2"/>
  </r>
  <r>
    <n v="-148.62530000000001"/>
    <n v="8"/>
    <n v="314.57159999999999"/>
    <n v="313.25049999999999"/>
    <n v="0.93019940000000001"/>
    <n v="-0.14497360000000001"/>
    <s v="NA"/>
    <s v="./Results/Model Fits/Abun/EXCA_PIUNs_pool.noho.model.txt"/>
    <x v="1"/>
    <s v="PIUNs"/>
    <x v="3"/>
  </r>
  <r>
    <n v="-139.6309"/>
    <n v="8"/>
    <n v="296.5829"/>
    <n v="295.26179999999999"/>
    <n v="0.98933879999999996"/>
    <n v="0.1112635"/>
    <s v="NA"/>
    <s v="./Results/Model Fits/Abun/EXCA_PIUNs_pool.nosh.model.txt"/>
    <x v="1"/>
    <s v="PIUNs"/>
    <x v="4"/>
  </r>
  <r>
    <n v="-359.19470000000001"/>
    <n v="2"/>
    <n v="722.49379999999996"/>
    <n v="722.3895"/>
    <n v="47.5"/>
    <n v="-6.143815"/>
    <s v="NA"/>
    <s v="./Results/Model Fits/Abun/EXCA_PIUNs_pool.null.model.txt"/>
    <x v="1"/>
    <s v="PIUNs"/>
    <x v="5"/>
  </r>
  <r>
    <n v="-689.96029999999996"/>
    <n v="10"/>
    <n v="1401.9770000000001"/>
    <n v="1399.921"/>
    <n v="0.9716977"/>
    <n v="7.2433059999999994E-2"/>
    <s v="NA"/>
    <s v="./Results/Model Fits/Abun/GENA_PIUNs_pool.full.model.txt"/>
    <x v="2"/>
    <s v="PIUNs"/>
    <x v="0"/>
  </r>
  <r>
    <n v="-890.09699999999998"/>
    <n v="8"/>
    <n v="1797.5150000000001"/>
    <n v="1796.194"/>
    <n v="0.95139309999999999"/>
    <n v="-0.24679670000000001"/>
    <s v="NA"/>
    <s v="./Results/Model Fits/Abun/GENA_PIUNs_pool.noba.model.txt"/>
    <x v="2"/>
    <s v="PIUNs"/>
    <x v="1"/>
  </r>
  <r>
    <n v="-685.35990000000004"/>
    <n v="8"/>
    <n v="1388.0409999999999"/>
    <n v="1386.72"/>
    <n v="0.96733469999999999"/>
    <n v="7.9770969999999997E-2"/>
    <s v="NA"/>
    <s v="./Results/Model Fits/Abun/GENA_PIUNs_pool.nocv.model.txt"/>
    <x v="2"/>
    <s v="PIUNs"/>
    <x v="2"/>
  </r>
  <r>
    <n v="-800.85429999999997"/>
    <n v="8"/>
    <n v="1619.03"/>
    <n v="1617.7090000000001"/>
    <n v="0.9490653"/>
    <n v="-0.1044494"/>
    <s v="NA"/>
    <s v="./Results/Model Fits/Abun/GENA_PIUNs_pool.noho.model.txt"/>
    <x v="2"/>
    <s v="PIUNs"/>
    <x v="3"/>
  </r>
  <r>
    <n v="-712.16819999999996"/>
    <n v="8"/>
    <n v="1441.6569999999999"/>
    <n v="1440.336"/>
    <n v="0.97562680000000002"/>
    <n v="3.7010130000000002E-2"/>
    <s v="NA"/>
    <s v="./Results/Model Fits/Abun/GENA_PIUNs_pool.nosh.model.txt"/>
    <x v="2"/>
    <s v="PIUNs"/>
    <x v="4"/>
  </r>
  <r>
    <n v="-4006.2950000000001"/>
    <n v="2"/>
    <n v="8016.6940000000004"/>
    <n v="8016.5889999999999"/>
    <n v="60.197369999999999"/>
    <n v="-5.2173129999999999"/>
    <s v="NA"/>
    <s v="./Results/Model Fits/Abun/GENA_PIUNs_pool.null.model.txt"/>
    <x v="2"/>
    <s v="PIUNs"/>
    <x v="5"/>
  </r>
  <r>
    <n v="-406.65339999999998"/>
    <n v="10"/>
    <n v="835.36300000000006"/>
    <n v="833.30690000000004"/>
    <n v="0.96887190000000001"/>
    <n v="7.9668210000000003E-2"/>
    <s v="NA"/>
    <s v="./Results/Model Fits/Abun/GRFA_PIUNs_pool.full.model.txt"/>
    <x v="3"/>
    <s v="PIUNs"/>
    <x v="0"/>
  </r>
  <r>
    <n v="-418.83659999999998"/>
    <n v="8"/>
    <n v="854.99440000000004"/>
    <n v="853.67330000000004"/>
    <n v="0.92390919999999999"/>
    <n v="4.2069719999999998E-2"/>
    <s v="NA"/>
    <s v="./Results/Model Fits/Abun/GRFA_PIUNs_pool.noba.model.txt"/>
    <x v="3"/>
    <s v="PIUNs"/>
    <x v="1"/>
  </r>
  <r>
    <n v="-425.19499999999999"/>
    <n v="8"/>
    <n v="867.71109999999999"/>
    <n v="866.39"/>
    <n v="0.95148690000000002"/>
    <n v="2.2447140000000001E-2"/>
    <s v="NA"/>
    <s v="./Results/Model Fits/Abun/GRFA_PIUNs_pool.nocv.model.txt"/>
    <x v="3"/>
    <s v="PIUNs"/>
    <x v="2"/>
  </r>
  <r>
    <n v="-429.40820000000002"/>
    <n v="8"/>
    <n v="876.13750000000005"/>
    <n v="874.81640000000004"/>
    <n v="0.94481020000000004"/>
    <n v="9.4448929999999993E-3"/>
    <s v="NA"/>
    <s v="./Results/Model Fits/Abun/GRFA_PIUNs_pool.noho.model.txt"/>
    <x v="3"/>
    <s v="PIUNs"/>
    <x v="3"/>
  </r>
  <r>
    <n v="-411.84429999999998"/>
    <n v="8"/>
    <n v="841.00959999999998"/>
    <n v="839.68849999999998"/>
    <n v="0.96073299999999995"/>
    <n v="6.3648839999999998E-2"/>
    <s v="NA"/>
    <s v="./Results/Model Fits/Abun/GRFA_PIUNs_pool.nosh.model.txt"/>
    <x v="3"/>
    <s v="PIUNs"/>
    <x v="4"/>
  </r>
  <r>
    <n v="-2692.9949999999999"/>
    <n v="2"/>
    <n v="5390.0940000000001"/>
    <n v="5389.9889999999996"/>
    <n v="35"/>
    <n v="-6.9762029999999999"/>
    <s v="NA"/>
    <s v="./Results/Model Fits/Abun/GRFA_PIUNs_pool.null.model.txt"/>
    <x v="3"/>
    <s v="PIUNs"/>
    <x v="5"/>
  </r>
  <r>
    <n v="-223.14080000000001"/>
    <n v="10"/>
    <n v="468.33760000000001"/>
    <n v="466.28149999999999"/>
    <n v="1.0022359999999999"/>
    <n v="0.42898629999999999"/>
    <s v="NA"/>
    <s v="./Results/Model Fits/Abun/GRNA_PIUNs_pool.full.model.txt"/>
    <x v="4"/>
    <s v="PIUNs"/>
    <x v="0"/>
  </r>
  <r>
    <n v="-255.4177"/>
    <n v="8"/>
    <n v="528.15660000000003"/>
    <n v="526.83550000000002"/>
    <n v="0.98821550000000002"/>
    <n v="0.26830949999999998"/>
    <s v="NA"/>
    <s v="./Results/Model Fits/Abun/GRNA_PIUNs_pool.noba.model.txt"/>
    <x v="4"/>
    <s v="PIUNs"/>
    <x v="1"/>
  </r>
  <r>
    <n v="-243.46420000000001"/>
    <n v="8"/>
    <n v="504.24950000000001"/>
    <n v="502.92840000000001"/>
    <n v="0.99183239999999995"/>
    <n v="0.32781500000000002"/>
    <s v="NA"/>
    <s v="./Results/Model Fits/Abun/GRNA_PIUNs_pool.nocv.model.txt"/>
    <x v="4"/>
    <s v="PIUNs"/>
    <x v="2"/>
  </r>
  <r>
    <n v="-223.19839999999999"/>
    <n v="8"/>
    <n v="463.71789999999999"/>
    <n v="462.39679999999998"/>
    <n v="0.99826219999999999"/>
    <n v="0.42869940000000001"/>
    <s v="NA"/>
    <s v="./Results/Model Fits/Abun/GRNA_PIUNs_pool.noho.model.txt"/>
    <x v="4"/>
    <s v="PIUNs"/>
    <x v="3"/>
  </r>
  <r>
    <n v="-222.7627"/>
    <n v="8"/>
    <n v="462.84649999999999"/>
    <n v="461.52539999999999"/>
    <n v="1.009117"/>
    <n v="0.43086819999999998"/>
    <s v="NA"/>
    <s v="./Results/Model Fits/Abun/GRNA_PIUNs_pool.nosh.model.txt"/>
    <x v="4"/>
    <s v="PIUNs"/>
    <x v="4"/>
  </r>
  <r>
    <n v="-2347.7950000000001"/>
    <n v="2"/>
    <n v="4699.6940000000004"/>
    <n v="4699.5889999999999"/>
    <n v="21.66667"/>
    <n v="-10.14767"/>
    <s v="NA"/>
    <s v="./Results/Model Fits/Abun/GRNA_PIUNs_pool.null.model.txt"/>
    <x v="4"/>
    <s v="PIUNs"/>
    <x v="5"/>
  </r>
  <r>
    <n v="-1010.851"/>
    <n v="10"/>
    <n v="2043.7570000000001"/>
    <n v="2041.701"/>
    <n v="0.98548619999999998"/>
    <n v="0.16687479999999999"/>
    <s v="NA"/>
    <s v="./Results/Model Fits/Abun/NOCA_PIUNs_pool.full.model.txt"/>
    <x v="5"/>
    <s v="PIUNs"/>
    <x v="0"/>
  </r>
  <r>
    <n v="-1382.1559999999999"/>
    <n v="8"/>
    <n v="2781.6329999999998"/>
    <n v="2780.3119999999999"/>
    <n v="0.96418579999999998"/>
    <n v="-0.17592060000000001"/>
    <s v="NA"/>
    <s v="./Results/Model Fits/Abun/NOCA_PIUNs_pool.noba.model.txt"/>
    <x v="5"/>
    <s v="PIUNs"/>
    <x v="1"/>
  </r>
  <r>
    <n v="-1461.5139999999999"/>
    <n v="8"/>
    <n v="2940.35"/>
    <n v="2939.029"/>
    <n v="0.95572469999999998"/>
    <n v="-0.2491855"/>
    <s v="NA"/>
    <s v="./Results/Model Fits/Abun/NOCA_PIUNs_pool.nocv.model.txt"/>
    <x v="5"/>
    <s v="PIUNs"/>
    <x v="2"/>
  </r>
  <r>
    <n v="-1193.03"/>
    <n v="8"/>
    <n v="2403.3809999999999"/>
    <n v="2402.06"/>
    <n v="0.96087230000000001"/>
    <n v="-1.316224E-3"/>
    <s v="NA"/>
    <s v="./Results/Model Fits/Abun/NOCA_PIUNs_pool.noho.model.txt"/>
    <x v="5"/>
    <s v="PIUNs"/>
    <x v="3"/>
  </r>
  <r>
    <n v="-1046.914"/>
    <n v="8"/>
    <n v="2111.15"/>
    <n v="2109.8290000000002"/>
    <n v="0.97714219999999996"/>
    <n v="0.13358"/>
    <s v="NA"/>
    <s v="./Results/Model Fits/Abun/NOCA_PIUNs_pool.nosh.model.txt"/>
    <x v="5"/>
    <s v="PIUNs"/>
    <x v="4"/>
  </r>
  <r>
    <n v="-4526.875"/>
    <n v="2"/>
    <n v="9057.8539999999994"/>
    <n v="9057.7489999999998"/>
    <n v="69.782610000000005"/>
    <n v="-3.0791770000000001"/>
    <s v="NA"/>
    <s v="./Results/Model Fits/Abun/NOCA_PIUNs_pool.null.model.txt"/>
    <x v="5"/>
    <s v="PIUNs"/>
    <x v="5"/>
  </r>
  <r>
    <n v="-658.52009999999996"/>
    <n v="10"/>
    <n v="1339.096"/>
    <n v="1337.04"/>
    <n v="0.99984079999999997"/>
    <n v="0.2587467"/>
    <s v="NA"/>
    <s v="./Results/Model Fits/Abun/OVFA_PIUNs_pool.full.model.txt"/>
    <x v="6"/>
    <s v="PIUNs"/>
    <x v="0"/>
  </r>
  <r>
    <n v="-798.35590000000002"/>
    <n v="8"/>
    <n v="1614.0329999999999"/>
    <n v="1612.712"/>
    <n v="0.97848049999999998"/>
    <n v="7.0314509999999997E-2"/>
    <s v="NA"/>
    <s v="./Results/Model Fits/Abun/OVFA_PIUNs_pool.noba.model.txt"/>
    <x v="6"/>
    <s v="PIUNs"/>
    <x v="1"/>
  </r>
  <r>
    <n v="-666.66030000000001"/>
    <n v="8"/>
    <n v="1350.6420000000001"/>
    <n v="1349.3209999999999"/>
    <n v="0.99422200000000005"/>
    <n v="0.24777750000000001"/>
    <s v="NA"/>
    <s v="./Results/Model Fits/Abun/OVFA_PIUNs_pool.nocv.model.txt"/>
    <x v="6"/>
    <s v="PIUNs"/>
    <x v="2"/>
  </r>
  <r>
    <n v="-881.8519"/>
    <n v="8"/>
    <n v="1781.0250000000001"/>
    <n v="1779.704"/>
    <n v="0.97552179999999999"/>
    <n v="-4.2198289999999999E-2"/>
    <s v="NA"/>
    <s v="./Results/Model Fits/Abun/OVFA_PIUNs_pool.noho.model.txt"/>
    <x v="6"/>
    <s v="PIUNs"/>
    <x v="3"/>
  </r>
  <r>
    <n v="-667.11310000000003"/>
    <n v="8"/>
    <n v="1351.547"/>
    <n v="1350.2260000000001"/>
    <n v="0.99958100000000005"/>
    <n v="0.24716740000000001"/>
    <s v="NA"/>
    <s v="./Results/Model Fits/Abun/OVFA_PIUNs_pool.nosh.model.txt"/>
    <x v="6"/>
    <s v="PIUNs"/>
    <x v="4"/>
  </r>
  <r>
    <n v="-2627.5949999999998"/>
    <n v="2"/>
    <n v="5259.2939999999999"/>
    <n v="5259.1890000000003"/>
    <n v="84.270830000000004"/>
    <n v="-2.3946290000000001"/>
    <s v="NA"/>
    <s v="./Results/Model Fits/Abun/OVFA_PIUNs_pool.null.model.txt"/>
    <x v="6"/>
    <s v="PIUNs"/>
    <x v="5"/>
  </r>
  <r>
    <n v="-639.9452"/>
    <n v="10"/>
    <n v="1301.9469999999999"/>
    <n v="1299.8900000000001"/>
    <n v="0.97506809999999999"/>
    <n v="4.2995680000000001E-2"/>
    <s v="NA"/>
    <s v="./Results/Model Fits/Abun/OVNA_PIUNs_pool.full.model.txt"/>
    <x v="7"/>
    <s v="PIUNs"/>
    <x v="0"/>
  </r>
  <r>
    <n v="-753.13319999999999"/>
    <n v="8"/>
    <n v="1523.587"/>
    <n v="1522.2660000000001"/>
    <n v="0.95154859999999997"/>
    <n v="-0.16080349999999999"/>
    <s v="NA"/>
    <s v="./Results/Model Fits/Abun/OVNA_PIUNs_pool.noba.model.txt"/>
    <x v="7"/>
    <s v="PIUNs"/>
    <x v="1"/>
  </r>
  <r>
    <n v="-641.94690000000003"/>
    <n v="8"/>
    <n v="1301.2149999999999"/>
    <n v="1299.894"/>
    <n v="0.9777363"/>
    <n v="3.9391540000000003E-2"/>
    <s v="NA"/>
    <s v="./Results/Model Fits/Abun/OVNA_PIUNs_pool.nocv.model.txt"/>
    <x v="7"/>
    <s v="PIUNs"/>
    <x v="2"/>
  </r>
  <r>
    <n v="-798.71010000000001"/>
    <n v="8"/>
    <n v="1614.741"/>
    <n v="1613.42"/>
    <n v="0.94260949999999999"/>
    <n v="-0.24286640000000001"/>
    <s v="NA"/>
    <s v="./Results/Model Fits/Abun/OVNA_PIUNs_pool.noho.model.txt"/>
    <x v="7"/>
    <s v="PIUNs"/>
    <x v="3"/>
  </r>
  <r>
    <n v="-644.24860000000001"/>
    <n v="8"/>
    <n v="1305.818"/>
    <n v="1304.4970000000001"/>
    <n v="0.98012440000000001"/>
    <n v="3.5247300000000002E-2"/>
    <s v="NA"/>
    <s v="./Results/Model Fits/Abun/OVNA_PIUNs_pool.nosh.model.txt"/>
    <x v="7"/>
    <s v="PIUNs"/>
    <x v="4"/>
  </r>
  <r>
    <n v="-3806.4749999999999"/>
    <n v="2"/>
    <n v="7617.0540000000001"/>
    <n v="7616.9489999999996"/>
    <n v="58.19444"/>
    <n v="-5.6584580000000004"/>
    <s v="NA"/>
    <s v="./Results/Model Fits/Abun/OVNA_PIUNs_pool.null.model.txt"/>
    <x v="7"/>
    <s v="PIUNs"/>
    <x v="5"/>
  </r>
  <r>
    <n v="-383.09320000000002"/>
    <n v="10"/>
    <n v="788.24249999999995"/>
    <n v="786.18640000000005"/>
    <n v="0.99213620000000002"/>
    <n v="0.22790850000000001"/>
    <s v="NA"/>
    <s v="./Results/Model Fits/Abun/SECA_PIUNs_pool.full.model.txt"/>
    <x v="8"/>
    <s v="PIUNs"/>
    <x v="0"/>
  </r>
  <r>
    <n v="-398.19139999999999"/>
    <n v="8"/>
    <n v="813.70399999999995"/>
    <n v="812.38289999999995"/>
    <n v="0.9790027"/>
    <n v="0.18546589999999999"/>
    <s v="NA"/>
    <s v="./Results/Model Fits/Abun/SECA_PIUNs_pool.noba.model.txt"/>
    <x v="8"/>
    <s v="PIUNs"/>
    <x v="1"/>
  </r>
  <r>
    <n v="-413.6814"/>
    <n v="8"/>
    <n v="844.68380000000002"/>
    <n v="843.36270000000002"/>
    <n v="0.97641440000000002"/>
    <n v="0.1419223"/>
    <s v="NA"/>
    <s v="./Results/Model Fits/Abun/SECA_PIUNs_pool.nocv.model.txt"/>
    <x v="8"/>
    <s v="PIUNs"/>
    <x v="2"/>
  </r>
  <r>
    <n v="-423.2217"/>
    <n v="8"/>
    <n v="863.76459999999997"/>
    <n v="862.44349999999997"/>
    <n v="0.95004750000000004"/>
    <n v="0.11510330000000001"/>
    <s v="NA"/>
    <s v="./Results/Model Fits/Abun/SECA_PIUNs_pool.noho.model.txt"/>
    <x v="8"/>
    <s v="PIUNs"/>
    <x v="3"/>
  </r>
  <r>
    <n v="-397.11880000000002"/>
    <n v="8"/>
    <n v="811.55859999999996"/>
    <n v="810.23749999999995"/>
    <n v="0.98809029999999998"/>
    <n v="0.18848129999999999"/>
    <s v="NA"/>
    <s v="./Results/Model Fits/Abun/SECA_PIUNs_pool.nosh.model.txt"/>
    <x v="8"/>
    <s v="PIUNs"/>
    <x v="4"/>
  </r>
  <r>
    <n v="-2110.895"/>
    <n v="2"/>
    <n v="4225.8940000000002"/>
    <n v="4225.7889999999998"/>
    <n v="69.296869999999998"/>
    <n v="-4.6291089999999997"/>
    <s v="NA"/>
    <s v="./Results/Model Fits/Abun/SECA_PIUNs_pool.null.model.txt"/>
    <x v="8"/>
    <s v="PIUNs"/>
    <x v="5"/>
  </r>
  <r>
    <n v="-510.82440000000003"/>
    <n v="10"/>
    <n v="1043.7049999999999"/>
    <n v="1041.6489999999999"/>
    <n v="0.99938349999999998"/>
    <n v="0.38997799999999999"/>
    <s v="NA"/>
    <s v="./Results/Model Fits/Abun/SPEA_PIUNs_pool.full.model.txt"/>
    <x v="9"/>
    <s v="PIUNs"/>
    <x v="0"/>
  </r>
  <r>
    <n v="-519.45820000000003"/>
    <n v="8"/>
    <n v="1056.2370000000001"/>
    <n v="1054.9159999999999"/>
    <n v="0.99574569999999996"/>
    <n v="0.37688919999999998"/>
    <s v="NA"/>
    <s v="./Results/Model Fits/Abun/SPEA_PIUNs_pool.noba.model.txt"/>
    <x v="9"/>
    <s v="PIUNs"/>
    <x v="1"/>
  </r>
  <r>
    <n v="-509.08069999999998"/>
    <n v="8"/>
    <n v="1035.4829999999999"/>
    <n v="1034.1610000000001"/>
    <n v="0.99703719999999996"/>
    <n v="0.39262140000000001"/>
    <s v="NA"/>
    <s v="./Results/Model Fits/Abun/SPEA_PIUNs_pool.nocv.model.txt"/>
    <x v="9"/>
    <s v="PIUNs"/>
    <x v="2"/>
  </r>
  <r>
    <n v="-752.03890000000001"/>
    <n v="8"/>
    <n v="1521.3989999999999"/>
    <n v="1520.078"/>
    <n v="0.95697889999999997"/>
    <n v="2.4297249999999999E-2"/>
    <s v="NA"/>
    <s v="./Results/Model Fits/Abun/SPEA_PIUNs_pool.noho.model.txt"/>
    <x v="9"/>
    <s v="PIUNs"/>
    <x v="3"/>
  </r>
  <r>
    <n v="-515.51459999999997"/>
    <n v="8"/>
    <n v="1048.3499999999999"/>
    <n v="1047.029"/>
    <n v="0.99978719999999999"/>
    <n v="0.38286759999999997"/>
    <s v="NA"/>
    <s v="./Results/Model Fits/Abun/SPEA_PIUNs_pool.nosh.model.txt"/>
    <x v="9"/>
    <s v="PIUNs"/>
    <x v="4"/>
  </r>
  <r>
    <n v="-2139.9349999999999"/>
    <n v="2"/>
    <n v="4283.9740000000002"/>
    <n v="4283.8689999999997"/>
    <n v="82.4375"/>
    <n v="-2.0797509999999999"/>
    <s v="NA"/>
    <s v="./Results/Model Fits/Abun/SPEA_PIUNs_pool.null.model.txt"/>
    <x v="9"/>
    <s v="PIUNs"/>
    <x v="5"/>
  </r>
  <r>
    <n v="-1024.902"/>
    <n v="10"/>
    <n v="2071.8589999999999"/>
    <n v="2069.8029999999999"/>
    <n v="0.99786079999999999"/>
    <n v="0.20700209999999999"/>
    <s v="NA"/>
    <s v="./Results/Model Fits/Abun/TOTA_PIUNs_pool.full.model.txt"/>
    <x v="10"/>
    <s v="PIUNs"/>
    <x v="0"/>
  </r>
  <r>
    <n v="-1237.2940000000001"/>
    <n v="8"/>
    <n v="2491.9090000000001"/>
    <n v="2490.5880000000002"/>
    <n v="0.98400670000000001"/>
    <n v="2.3224080000000001E-2"/>
    <s v="NA"/>
    <s v="./Results/Model Fits/Abun/TOTA_PIUNs_pool.noba.model.txt"/>
    <x v="10"/>
    <s v="PIUNs"/>
    <x v="1"/>
  </r>
  <r>
    <n v="-1022.388"/>
    <n v="8"/>
    <n v="2062.0970000000002"/>
    <n v="2060.7759999999998"/>
    <n v="0.99809119999999996"/>
    <n v="0.20917730000000001"/>
    <s v="NA"/>
    <s v="./Results/Model Fits/Abun/TOTA_PIUNs_pool.nocv.model.txt"/>
    <x v="10"/>
    <s v="PIUNs"/>
    <x v="2"/>
  </r>
  <r>
    <n v="-1291.4190000000001"/>
    <n v="8"/>
    <n v="2600.1579999999999"/>
    <n v="2598.837"/>
    <n v="0.98074059999999996"/>
    <n v="-2.3608779999999999E-2"/>
    <s v="NA"/>
    <s v="./Results/Model Fits/Abun/TOTA_PIUNs_pool.noho.model.txt"/>
    <x v="10"/>
    <s v="PIUNs"/>
    <x v="3"/>
  </r>
  <r>
    <n v="-1029.0219999999999"/>
    <n v="8"/>
    <n v="2075.366"/>
    <n v="2074.0439999999999"/>
    <n v="0.99799640000000001"/>
    <n v="0.2034368"/>
    <s v="NA"/>
    <s v="./Results/Model Fits/Abun/TOTA_PIUNs_pool.nosh.model.txt"/>
    <x v="10"/>
    <s v="PIUNs"/>
    <x v="4"/>
  </r>
  <r>
    <n v="-2361.9349999999999"/>
    <n v="2"/>
    <n v="4727.9740000000002"/>
    <n v="4727.8689999999997"/>
    <n v="96.791669999999996"/>
    <n v="-0.94990189999999997"/>
    <s v="NA"/>
    <s v="./Results/Model Fits/Abun/TOTA_PIUNs_pool.null.model.txt"/>
    <x v="10"/>
    <s v="PIUNs"/>
    <x v="5"/>
  </r>
  <r>
    <n v="-139.56659999999999"/>
    <n v="10"/>
    <n v="301.18920000000003"/>
    <n v="299.13310000000001"/>
    <n v="0.9794522"/>
    <n v="0.1130969"/>
    <s v="NA"/>
    <s v="./Results/Model Fits/Abun/TRFA_PIUNs_pool.full.model.txt"/>
    <x v="11"/>
    <s v="PIUNs"/>
    <x v="0"/>
  </r>
  <r>
    <n v="-140.09700000000001"/>
    <n v="8"/>
    <n v="297.51519999999999"/>
    <n v="296.19409999999999"/>
    <n v="0.97531829999999997"/>
    <n v="9.7983829999999994E-2"/>
    <s v="NA"/>
    <s v="./Results/Model Fits/Abun/TRFA_PIUNs_pool.noba.model.txt"/>
    <x v="11"/>
    <s v="PIUNs"/>
    <x v="1"/>
  </r>
  <r>
    <n v="-140.59800000000001"/>
    <n v="8"/>
    <n v="298.51710000000003"/>
    <n v="297.19600000000003"/>
    <n v="0.98108830000000002"/>
    <n v="8.3712209999999995E-2"/>
    <s v="NA"/>
    <s v="./Results/Model Fits/Abun/TRFA_PIUNs_pool.nocv.model.txt"/>
    <x v="11"/>
    <s v="PIUNs"/>
    <x v="2"/>
  </r>
  <r>
    <n v="-148.6206"/>
    <n v="8"/>
    <n v="314.56220000000002"/>
    <n v="313.24110000000002"/>
    <n v="0.93270059999999999"/>
    <n v="-0.14483950000000001"/>
    <s v="NA"/>
    <s v="./Results/Model Fits/Abun/TRFA_PIUNs_pool.noho.model.txt"/>
    <x v="11"/>
    <s v="PIUNs"/>
    <x v="3"/>
  </r>
  <r>
    <n v="-139.65819999999999"/>
    <n v="8"/>
    <n v="296.63740000000001"/>
    <n v="295.31630000000001"/>
    <n v="0.98590730000000004"/>
    <n v="0.11048719999999999"/>
    <s v="NA"/>
    <s v="./Results/Model Fits/Abun/TRFA_PIUNs_pool.nosh.model.txt"/>
    <x v="11"/>
    <s v="PIUNs"/>
    <x v="4"/>
  </r>
  <r>
    <n v="-359.19470000000001"/>
    <n v="2"/>
    <n v="722.49379999999996"/>
    <n v="722.3895"/>
    <n v="47.5"/>
    <n v="-6.143815"/>
    <s v="NA"/>
    <s v="./Results/Model Fits/Abun/TRFA_PIUNs_pool.null.model.txt"/>
    <x v="11"/>
    <s v="PIUNs"/>
    <x v="5"/>
  </r>
  <r>
    <n v="-170.56530000000001"/>
    <n v="10"/>
    <n v="363.18669999999997"/>
    <n v="361.13069999999999"/>
    <n v="0.9980234"/>
    <n v="0.48197079999999998"/>
    <s v="NA"/>
    <s v="./Results/Model Fits/Abun/UBIA_PIUNs_pool.full.model.txt"/>
    <x v="12"/>
    <s v="PIUNs"/>
    <x v="0"/>
  </r>
  <r>
    <n v="-188.66059999999999"/>
    <n v="8"/>
    <n v="394.64240000000001"/>
    <n v="393.32130000000001"/>
    <n v="1.034492"/>
    <n v="0.33109670000000002"/>
    <s v="NA"/>
    <s v="./Results/Model Fits/Abun/UBIA_PIUNs_pool.noba.model.txt"/>
    <x v="12"/>
    <s v="PIUNs"/>
    <x v="1"/>
  </r>
  <r>
    <n v="-178.28229999999999"/>
    <n v="8"/>
    <n v="373.88580000000002"/>
    <n v="372.56470000000002"/>
    <n v="0.97831889999999999"/>
    <n v="0.4176282"/>
    <s v="NA"/>
    <s v="./Results/Model Fits/Abun/UBIA_PIUNs_pool.nocv.model.txt"/>
    <x v="12"/>
    <s v="PIUNs"/>
    <x v="2"/>
  </r>
  <r>
    <n v="-171.09270000000001"/>
    <n v="8"/>
    <n v="359.50650000000002"/>
    <n v="358.18540000000002"/>
    <n v="0.94463739999999996"/>
    <n v="0.47757359999999999"/>
    <s v="NA"/>
    <s v="./Results/Model Fits/Abun/UBIA_PIUNs_pool.noho.model.txt"/>
    <x v="12"/>
    <s v="PIUNs"/>
    <x v="3"/>
  </r>
  <r>
    <n v="-170.56"/>
    <n v="8"/>
    <n v="358.44110000000001"/>
    <n v="357.12"/>
    <n v="1.0067889999999999"/>
    <n v="0.48201529999999998"/>
    <s v="NA"/>
    <s v="./Results/Model Fits/Abun/UBIA_PIUNs_pool.nosh.model.txt"/>
    <x v="12"/>
    <s v="PIUNs"/>
    <x v="4"/>
  </r>
  <r>
    <n v="-1613.7750000000001"/>
    <n v="2"/>
    <n v="3231.654"/>
    <n v="3231.549"/>
    <n v="15.892860000000001"/>
    <n v="-11.55115"/>
    <s v="NA"/>
    <s v="./Results/Model Fits/Abun/UBIA_PIUNs_pool.null.model.txt"/>
    <x v="12"/>
    <s v="PIUNs"/>
    <x v="5"/>
  </r>
  <r>
    <n v="-276.57459999999998"/>
    <n v="10"/>
    <n v="575.20519999999999"/>
    <n v="573.14909999999998"/>
    <n v="0.9869713"/>
    <n v="6.6702769999999995E-2"/>
    <s v="NA"/>
    <s v="./Results/Model Fits/Abun/UNFA_PIUNs_pool.full.model.txt"/>
    <x v="13"/>
    <s v="PIUNs"/>
    <x v="0"/>
  </r>
  <r>
    <n v="-300.11750000000001"/>
    <n v="8"/>
    <n v="617.55610000000001"/>
    <n v="616.23500000000001"/>
    <n v="0.93332669999999995"/>
    <n v="-6.3977480000000003E-2"/>
    <s v="NA"/>
    <s v="./Results/Model Fits/Abun/UNFA_PIUNs_pool.noba.model.txt"/>
    <x v="13"/>
    <s v="PIUNs"/>
    <x v="1"/>
  </r>
  <r>
    <n v="-278.26209999999998"/>
    <n v="8"/>
    <n v="573.84540000000004"/>
    <n v="572.52430000000004"/>
    <n v="0.97400770000000003"/>
    <n v="5.7335530000000003E-2"/>
    <s v="NA"/>
    <s v="./Results/Model Fits/Abun/UNFA_PIUNs_pool.nocv.model.txt"/>
    <x v="13"/>
    <s v="PIUNs"/>
    <x v="2"/>
  </r>
  <r>
    <n v="-305.90280000000001"/>
    <n v="8"/>
    <n v="629.12670000000003"/>
    <n v="627.80560000000003"/>
    <n v="0.91446450000000001"/>
    <n v="-9.6089969999999997E-2"/>
    <s v="NA"/>
    <s v="./Results/Model Fits/Abun/UNFA_PIUNs_pool.noho.model.txt"/>
    <x v="13"/>
    <s v="PIUNs"/>
    <x v="3"/>
  </r>
  <r>
    <n v="-288.30889999999999"/>
    <n v="8"/>
    <n v="593.93889999999999"/>
    <n v="592.61779999999999"/>
    <n v="0.95745990000000003"/>
    <n v="1.5687100000000001E-3"/>
    <s v="NA"/>
    <s v="./Results/Model Fits/Abun/UNFA_PIUNs_pool.nosh.model.txt"/>
    <x v="13"/>
    <s v="PIUNs"/>
    <x v="4"/>
  </r>
  <r>
    <n v="-1391.575"/>
    <n v="2"/>
    <n v="2787.2539999999999"/>
    <n v="2787.1489999999999"/>
    <n v="38.28125"/>
    <n v="-6.1223520000000002"/>
    <s v="NA"/>
    <s v="./Results/Model Fits/Abun/UNFA_PIUNs_pool.null.model.txt"/>
    <x v="13"/>
    <s v="PIUNs"/>
    <x v="5"/>
  </r>
  <r>
    <n v="-314.56990000000002"/>
    <n v="10"/>
    <n v="651.19579999999996"/>
    <n v="649.13980000000004"/>
    <n v="1.010203"/>
    <n v="0.1362235"/>
    <s v="NA"/>
    <s v="./Results/Model Fits/Abun/UNNA_PIUNs_pool.full.model.txt"/>
    <x v="14"/>
    <s v="PIUNs"/>
    <x v="0"/>
  </r>
  <r>
    <n v="-344.14589999999998"/>
    <n v="8"/>
    <n v="705.61300000000006"/>
    <n v="704.29190000000006"/>
    <n v="0.94462060000000003"/>
    <n v="1.228976E-2"/>
    <s v="NA"/>
    <s v="./Results/Model Fits/Abun/UNNA_PIUNs_pool.noba.model.txt"/>
    <x v="14"/>
    <s v="PIUNs"/>
    <x v="1"/>
  </r>
  <r>
    <n v="-316.69150000000002"/>
    <n v="8"/>
    <n v="650.70410000000004"/>
    <n v="649.38300000000004"/>
    <n v="0.9842187"/>
    <n v="0.12733320000000001"/>
    <s v="NA"/>
    <s v="./Results/Model Fits/Abun/UNNA_PIUNs_pool.nocv.model.txt"/>
    <x v="14"/>
    <s v="PIUNs"/>
    <x v="2"/>
  </r>
  <r>
    <n v="-361.98970000000003"/>
    <n v="8"/>
    <n v="741.30060000000003"/>
    <n v="739.97950000000003"/>
    <n v="0.91955790000000004"/>
    <n v="-6.2481870000000002E-2"/>
    <s v="NA"/>
    <s v="./Results/Model Fits/Abun/UNNA_PIUNs_pool.noho.model.txt"/>
    <x v="14"/>
    <s v="PIUNs"/>
    <x v="3"/>
  </r>
  <r>
    <n v="-331.59539999999998"/>
    <n v="8"/>
    <n v="680.51199999999994"/>
    <n v="679.19090000000006"/>
    <n v="0.97238749999999996"/>
    <n v="6.4880649999999998E-2"/>
    <s v="NA"/>
    <s v="./Results/Model Fits/Abun/UNNA_PIUNs_pool.nosh.model.txt"/>
    <x v="14"/>
    <s v="PIUNs"/>
    <x v="4"/>
  </r>
  <r>
    <n v="-1673.9949999999999"/>
    <n v="2"/>
    <n v="3352.0940000000001"/>
    <n v="3351.989"/>
    <n v="40.27778"/>
    <n v="-5.5602299999999998"/>
    <s v="NA"/>
    <s v="./Results/Model Fits/Abun/UNNA_PIUNs_pool.null.model.txt"/>
    <x v="14"/>
    <s v="PIUNs"/>
    <x v="5"/>
  </r>
  <r>
    <m/>
    <m/>
    <m/>
    <m/>
    <m/>
    <m/>
    <m/>
    <m/>
    <x v="15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O21:U37" firstHeaderRow="1" firstDataRow="2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0">
        <item x="10"/>
        <item x="9"/>
        <item x="2"/>
        <item x="12"/>
        <item m="1" x="18"/>
        <item m="1" x="16"/>
        <item m="1" x="17"/>
        <item x="15"/>
        <item x="7"/>
        <item x="0"/>
        <item x="4"/>
        <item x="14"/>
        <item x="6"/>
        <item x="11"/>
        <item x="3"/>
        <item x="13"/>
        <item x="5"/>
        <item x="1"/>
        <item x="8"/>
        <item t="default"/>
      </items>
    </pivotField>
    <pivotField showAll="0"/>
    <pivotField axis="axisCol" showAll="0">
      <items count="8">
        <item x="0"/>
        <item x="3"/>
        <item x="1"/>
        <item x="2"/>
        <item x="4"/>
        <item x="5"/>
        <item h="1" x="6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.R2" fld="5" subtotal="average" baseField="8" baseItem="1" numFmtId="2"/>
  </dataFields>
  <formats count="10">
    <format dxfId="28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27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23">
      <pivotArea dataOnly="0" labelOnly="1" fieldPosition="0">
        <references count="1">
          <reference field="8" count="4">
            <x v="8"/>
            <x v="9"/>
            <x v="10"/>
            <x v="11"/>
          </reference>
        </references>
      </pivotArea>
    </format>
    <format dxfId="22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21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20">
      <pivotArea dataOnly="0" labelOnly="1" fieldPosition="0">
        <references count="1">
          <reference field="8" count="3">
            <x v="16"/>
            <x v="17"/>
            <x v="18"/>
          </reference>
        </references>
      </pivotArea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O2:U18" firstHeaderRow="1" firstDataRow="2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10"/>
        <item x="9"/>
        <item x="2"/>
        <item x="12"/>
        <item m="1" x="18"/>
        <item m="1" x="16"/>
        <item m="1" x="17"/>
        <item x="15"/>
        <item x="7"/>
        <item x="0"/>
        <item x="4"/>
        <item x="14"/>
        <item x="6"/>
        <item x="11"/>
        <item x="3"/>
        <item x="13"/>
        <item x="5"/>
        <item x="1"/>
        <item x="8"/>
        <item t="default"/>
      </items>
    </pivotField>
    <pivotField showAll="0"/>
    <pivotField axis="axisCol" showAll="0">
      <items count="8">
        <item x="0"/>
        <item x="3"/>
        <item x="1"/>
        <item x="2"/>
        <item x="4"/>
        <item x="5"/>
        <item h="1" x="6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.AICc" fld="2" subtotal="average" baseField="8" baseItem="1"/>
  </dataFields>
  <formats count="9">
    <format dxfId="37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36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32">
      <pivotArea dataOnly="0" labelOnly="1" fieldPosition="0">
        <references count="1">
          <reference field="8" count="4">
            <x v="8"/>
            <x v="9"/>
            <x v="10"/>
            <x v="11"/>
          </reference>
        </references>
      </pivotArea>
    </format>
    <format dxfId="31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30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29">
      <pivotArea dataOnly="0" labelOnly="1" fieldPosition="0">
        <references count="1">
          <reference field="8" count="3"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topLeftCell="I16" zoomScale="85" zoomScaleNormal="85" workbookViewId="0">
      <selection activeCell="S44" sqref="S44"/>
    </sheetView>
  </sheetViews>
  <sheetFormatPr baseColWidth="10" defaultRowHeight="15" x14ac:dyDescent="0.25"/>
  <cols>
    <col min="1" max="12" width="11.42578125" style="6"/>
    <col min="15" max="15" width="17.5703125" customWidth="1"/>
    <col min="16" max="16" width="10.28515625" bestFit="1" customWidth="1"/>
    <col min="17" max="17" width="11.85546875" bestFit="1" customWidth="1"/>
    <col min="18" max="18" width="11.7109375" bestFit="1" customWidth="1"/>
    <col min="19" max="19" width="11.42578125" bestFit="1" customWidth="1"/>
    <col min="20" max="20" width="11.5703125" bestFit="1" customWidth="1"/>
    <col min="21" max="21" width="10.7109375" bestFit="1" customWidth="1"/>
    <col min="22" max="22" width="14.85546875" customWidth="1"/>
    <col min="23" max="23" width="19.28515625" bestFit="1" customWidth="1"/>
    <col min="24" max="24" width="14.85546875" bestFit="1" customWidth="1"/>
    <col min="25" max="25" width="19.28515625" bestFit="1" customWidth="1"/>
    <col min="26" max="26" width="13.42578125" bestFit="1" customWidth="1"/>
    <col min="27" max="27" width="19.28515625" bestFit="1" customWidth="1"/>
  </cols>
  <sheetData>
    <row r="1" spans="1:21" ht="21" x14ac:dyDescent="0.3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O1" s="5" t="s">
        <v>44</v>
      </c>
    </row>
    <row r="2" spans="1:21" x14ac:dyDescent="0.25">
      <c r="A2" s="6">
        <v>1</v>
      </c>
      <c r="B2" s="6">
        <v>-423.83069999999998</v>
      </c>
      <c r="C2" s="6">
        <v>10</v>
      </c>
      <c r="D2" s="6">
        <v>869.7174</v>
      </c>
      <c r="E2" s="6">
        <v>867.66129999999998</v>
      </c>
      <c r="F2" s="6">
        <v>0.9934191</v>
      </c>
      <c r="G2" s="6">
        <v>0.27869690000000003</v>
      </c>
      <c r="H2" s="6" t="s">
        <v>11</v>
      </c>
      <c r="I2" s="6" t="s">
        <v>45</v>
      </c>
      <c r="J2" s="6" t="s">
        <v>46</v>
      </c>
      <c r="K2" s="6" t="s">
        <v>14</v>
      </c>
      <c r="L2" s="6" t="s">
        <v>15</v>
      </c>
      <c r="O2" s="1" t="s">
        <v>41</v>
      </c>
      <c r="P2" s="1" t="s">
        <v>42</v>
      </c>
    </row>
    <row r="3" spans="1:21" x14ac:dyDescent="0.25">
      <c r="A3" s="6">
        <v>2</v>
      </c>
      <c r="B3" s="6">
        <v>-438.50819999999999</v>
      </c>
      <c r="C3" s="6">
        <v>8</v>
      </c>
      <c r="D3" s="6">
        <v>894.33759999999995</v>
      </c>
      <c r="E3" s="6">
        <v>893.01649999999995</v>
      </c>
      <c r="F3" s="6">
        <v>0.98446120000000004</v>
      </c>
      <c r="G3" s="6">
        <v>0.2451296</v>
      </c>
      <c r="H3" s="6" t="s">
        <v>11</v>
      </c>
      <c r="I3" s="6" t="s">
        <v>47</v>
      </c>
      <c r="J3" s="6" t="s">
        <v>46</v>
      </c>
      <c r="K3" s="6" t="s">
        <v>14</v>
      </c>
      <c r="L3" s="6" t="s">
        <v>17</v>
      </c>
      <c r="O3" s="1" t="s">
        <v>40</v>
      </c>
      <c r="P3" s="6" t="s">
        <v>15</v>
      </c>
      <c r="Q3" s="6" t="s">
        <v>21</v>
      </c>
      <c r="R3" s="6" t="s">
        <v>17</v>
      </c>
      <c r="S3" s="6" t="s">
        <v>19</v>
      </c>
      <c r="T3" s="6" t="s">
        <v>23</v>
      </c>
      <c r="U3" s="6" t="s">
        <v>25</v>
      </c>
    </row>
    <row r="4" spans="1:21" x14ac:dyDescent="0.25">
      <c r="A4" s="6">
        <v>3</v>
      </c>
      <c r="B4" s="6">
        <v>-449.56380000000001</v>
      </c>
      <c r="C4" s="6">
        <v>8</v>
      </c>
      <c r="D4" s="6">
        <v>916.44860000000006</v>
      </c>
      <c r="E4" s="6">
        <v>915.12750000000005</v>
      </c>
      <c r="F4" s="6">
        <v>0.98283869999999995</v>
      </c>
      <c r="G4" s="6">
        <v>0.21984590000000001</v>
      </c>
      <c r="H4" s="6" t="s">
        <v>11</v>
      </c>
      <c r="I4" s="6" t="s">
        <v>48</v>
      </c>
      <c r="J4" s="6" t="s">
        <v>46</v>
      </c>
      <c r="K4" s="6" t="s">
        <v>14</v>
      </c>
      <c r="L4" s="6" t="s">
        <v>19</v>
      </c>
      <c r="O4" s="2" t="s">
        <v>123</v>
      </c>
      <c r="P4" s="4">
        <v>2071.8589999999999</v>
      </c>
      <c r="Q4" s="4">
        <v>2600.1579999999999</v>
      </c>
      <c r="R4" s="4">
        <v>2491.9090000000001</v>
      </c>
      <c r="S4" s="4">
        <v>2062.0970000000002</v>
      </c>
      <c r="T4" s="4">
        <v>2075.366</v>
      </c>
      <c r="U4" s="4">
        <v>4727.9740000000002</v>
      </c>
    </row>
    <row r="5" spans="1:21" x14ac:dyDescent="0.25">
      <c r="A5" s="6">
        <v>4</v>
      </c>
      <c r="B5" s="6">
        <v>-545.42960000000005</v>
      </c>
      <c r="C5" s="6">
        <v>8</v>
      </c>
      <c r="D5" s="6">
        <v>1108.18</v>
      </c>
      <c r="E5" s="6">
        <v>1106.8589999999999</v>
      </c>
      <c r="F5" s="6">
        <v>0.94551669999999999</v>
      </c>
      <c r="G5" s="6">
        <v>6.0290150000000004E-4</v>
      </c>
      <c r="H5" s="6" t="s">
        <v>11</v>
      </c>
      <c r="I5" s="6" t="s">
        <v>49</v>
      </c>
      <c r="J5" s="6" t="s">
        <v>46</v>
      </c>
      <c r="K5" s="6" t="s">
        <v>14</v>
      </c>
      <c r="L5" s="6" t="s">
        <v>21</v>
      </c>
      <c r="O5" s="7" t="s">
        <v>27</v>
      </c>
      <c r="P5" s="4">
        <v>1043.7049999999999</v>
      </c>
      <c r="Q5" s="4">
        <v>1521.3989999999999</v>
      </c>
      <c r="R5" s="4">
        <v>1056.2370000000001</v>
      </c>
      <c r="S5" s="4">
        <v>1035.4829999999999</v>
      </c>
      <c r="T5" s="4">
        <v>1048.3499999999999</v>
      </c>
      <c r="U5" s="4">
        <v>4283.9740000000002</v>
      </c>
    </row>
    <row r="6" spans="1:21" x14ac:dyDescent="0.25">
      <c r="A6" s="6">
        <v>5</v>
      </c>
      <c r="B6" s="6">
        <v>-434.58800000000002</v>
      </c>
      <c r="C6" s="6">
        <v>8</v>
      </c>
      <c r="D6" s="6">
        <v>886.49699999999996</v>
      </c>
      <c r="E6" s="6">
        <v>885.17589999999996</v>
      </c>
      <c r="F6" s="6">
        <v>0.9937087</v>
      </c>
      <c r="G6" s="6">
        <v>0.25409510000000002</v>
      </c>
      <c r="H6" s="6" t="s">
        <v>11</v>
      </c>
      <c r="I6" s="6" t="s">
        <v>50</v>
      </c>
      <c r="J6" s="6" t="s">
        <v>46</v>
      </c>
      <c r="K6" s="6" t="s">
        <v>14</v>
      </c>
      <c r="L6" s="6" t="s">
        <v>23</v>
      </c>
      <c r="O6" s="7" t="s">
        <v>13</v>
      </c>
      <c r="P6" s="4">
        <v>1401.9770000000001</v>
      </c>
      <c r="Q6" s="4">
        <v>1619.03</v>
      </c>
      <c r="R6" s="4">
        <v>1797.5150000000001</v>
      </c>
      <c r="S6" s="4">
        <v>1388.0409999999999</v>
      </c>
      <c r="T6" s="4">
        <v>1441.6569999999999</v>
      </c>
      <c r="U6" s="4">
        <v>8016.6940000000004</v>
      </c>
    </row>
    <row r="7" spans="1:21" x14ac:dyDescent="0.25">
      <c r="A7" s="6">
        <v>6</v>
      </c>
      <c r="B7" s="6">
        <v>-2392.5749999999998</v>
      </c>
      <c r="C7" s="6">
        <v>2</v>
      </c>
      <c r="D7" s="6">
        <v>4789.2539999999999</v>
      </c>
      <c r="E7" s="6">
        <v>4789.1490000000003</v>
      </c>
      <c r="F7" s="6">
        <v>72.152780000000007</v>
      </c>
      <c r="G7" s="6">
        <v>-4.2237749999999998</v>
      </c>
      <c r="H7" s="6" t="s">
        <v>11</v>
      </c>
      <c r="I7" s="6" t="s">
        <v>51</v>
      </c>
      <c r="J7" s="6" t="s">
        <v>46</v>
      </c>
      <c r="K7" s="6" t="s">
        <v>14</v>
      </c>
      <c r="L7" s="6" t="s">
        <v>25</v>
      </c>
      <c r="O7" s="7" t="s">
        <v>34</v>
      </c>
      <c r="P7" s="4">
        <v>363.18669999999997</v>
      </c>
      <c r="Q7" s="4">
        <v>359.50650000000002</v>
      </c>
      <c r="R7" s="4">
        <v>394.64240000000001</v>
      </c>
      <c r="S7" s="4">
        <v>373.88580000000002</v>
      </c>
      <c r="T7" s="4">
        <v>358.44110000000001</v>
      </c>
      <c r="U7" s="4">
        <v>3231.654</v>
      </c>
    </row>
    <row r="8" spans="1:21" x14ac:dyDescent="0.25">
      <c r="A8" s="6">
        <v>7</v>
      </c>
      <c r="B8" s="6">
        <v>-139.54400000000001</v>
      </c>
      <c r="C8" s="6">
        <v>10</v>
      </c>
      <c r="D8" s="6">
        <v>301.14409999999998</v>
      </c>
      <c r="E8" s="6">
        <v>299.08800000000002</v>
      </c>
      <c r="F8" s="6">
        <v>0.98331219999999997</v>
      </c>
      <c r="G8" s="6">
        <v>0.11373900000000001</v>
      </c>
      <c r="H8" s="6" t="s">
        <v>11</v>
      </c>
      <c r="I8" s="6" t="s">
        <v>52</v>
      </c>
      <c r="J8" s="6" t="s">
        <v>53</v>
      </c>
      <c r="K8" s="6" t="s">
        <v>14</v>
      </c>
      <c r="L8" s="6" t="s">
        <v>15</v>
      </c>
      <c r="O8" s="8" t="s">
        <v>88</v>
      </c>
      <c r="P8" s="4">
        <v>1301.9469999999999</v>
      </c>
      <c r="Q8" s="4">
        <v>1614.741</v>
      </c>
      <c r="R8" s="4">
        <v>1523.587</v>
      </c>
      <c r="S8" s="4">
        <v>1301.2149999999999</v>
      </c>
      <c r="T8" s="4">
        <v>1305.818</v>
      </c>
      <c r="U8" s="4">
        <v>7617.0540000000001</v>
      </c>
    </row>
    <row r="9" spans="1:21" x14ac:dyDescent="0.25">
      <c r="A9" s="6">
        <v>8</v>
      </c>
      <c r="B9" s="6">
        <v>-140.09010000000001</v>
      </c>
      <c r="C9" s="6">
        <v>8</v>
      </c>
      <c r="D9" s="6">
        <v>297.50119999999998</v>
      </c>
      <c r="E9" s="6">
        <v>296.18009999999998</v>
      </c>
      <c r="F9" s="6">
        <v>0.98317330000000003</v>
      </c>
      <c r="G9" s="6">
        <v>9.8182759999999994E-2</v>
      </c>
      <c r="H9" s="6" t="s">
        <v>11</v>
      </c>
      <c r="I9" s="6" t="s">
        <v>54</v>
      </c>
      <c r="J9" s="6" t="s">
        <v>53</v>
      </c>
      <c r="K9" s="6" t="s">
        <v>14</v>
      </c>
      <c r="L9" s="6" t="s">
        <v>17</v>
      </c>
      <c r="O9" s="8" t="s">
        <v>46</v>
      </c>
      <c r="P9" s="4">
        <v>869.7174</v>
      </c>
      <c r="Q9" s="4">
        <v>1108.18</v>
      </c>
      <c r="R9" s="4">
        <v>894.33759999999995</v>
      </c>
      <c r="S9" s="4">
        <v>916.44860000000006</v>
      </c>
      <c r="T9" s="4">
        <v>886.49699999999996</v>
      </c>
      <c r="U9" s="4">
        <v>4789.2539999999999</v>
      </c>
    </row>
    <row r="10" spans="1:21" x14ac:dyDescent="0.25">
      <c r="A10" s="6">
        <v>9</v>
      </c>
      <c r="B10" s="6">
        <v>-140.57130000000001</v>
      </c>
      <c r="C10" s="6">
        <v>8</v>
      </c>
      <c r="D10" s="6">
        <v>298.46370000000002</v>
      </c>
      <c r="E10" s="6">
        <v>297.14260000000002</v>
      </c>
      <c r="F10" s="6">
        <v>0.98658480000000004</v>
      </c>
      <c r="G10" s="6">
        <v>8.4472480000000003E-2</v>
      </c>
      <c r="H10" s="6" t="s">
        <v>11</v>
      </c>
      <c r="I10" s="6" t="s">
        <v>55</v>
      </c>
      <c r="J10" s="6" t="s">
        <v>53</v>
      </c>
      <c r="K10" s="6" t="s">
        <v>14</v>
      </c>
      <c r="L10" s="6" t="s">
        <v>19</v>
      </c>
      <c r="O10" s="8" t="s">
        <v>67</v>
      </c>
      <c r="P10" s="4">
        <v>468.33760000000001</v>
      </c>
      <c r="Q10" s="4">
        <v>463.71789999999999</v>
      </c>
      <c r="R10" s="4">
        <v>528.15660000000003</v>
      </c>
      <c r="S10" s="4">
        <v>504.24950000000001</v>
      </c>
      <c r="T10" s="4">
        <v>462.84649999999999</v>
      </c>
      <c r="U10" s="4">
        <v>4699.6940000000004</v>
      </c>
    </row>
    <row r="11" spans="1:21" x14ac:dyDescent="0.25">
      <c r="A11" s="6">
        <v>10</v>
      </c>
      <c r="B11" s="6">
        <v>-148.62530000000001</v>
      </c>
      <c r="C11" s="6">
        <v>8</v>
      </c>
      <c r="D11" s="6">
        <v>314.57159999999999</v>
      </c>
      <c r="E11" s="6">
        <v>313.25049999999999</v>
      </c>
      <c r="F11" s="6">
        <v>0.93019940000000001</v>
      </c>
      <c r="G11" s="6">
        <v>-0.14497360000000001</v>
      </c>
      <c r="H11" s="6" t="s">
        <v>11</v>
      </c>
      <c r="I11" s="6" t="s">
        <v>56</v>
      </c>
      <c r="J11" s="6" t="s">
        <v>53</v>
      </c>
      <c r="K11" s="6" t="s">
        <v>14</v>
      </c>
      <c r="L11" s="6" t="s">
        <v>21</v>
      </c>
      <c r="O11" s="8" t="s">
        <v>116</v>
      </c>
      <c r="P11" s="4">
        <v>651.19579999999996</v>
      </c>
      <c r="Q11" s="4">
        <v>741.30060000000003</v>
      </c>
      <c r="R11" s="4">
        <v>705.61300000000006</v>
      </c>
      <c r="S11" s="4">
        <v>650.70410000000004</v>
      </c>
      <c r="T11" s="4">
        <v>680.51199999999994</v>
      </c>
      <c r="U11" s="4">
        <v>3352.0940000000001</v>
      </c>
    </row>
    <row r="12" spans="1:21" x14ac:dyDescent="0.25">
      <c r="A12" s="6">
        <v>11</v>
      </c>
      <c r="B12" s="6">
        <v>-139.6309</v>
      </c>
      <c r="C12" s="6">
        <v>8</v>
      </c>
      <c r="D12" s="6">
        <v>296.5829</v>
      </c>
      <c r="E12" s="6">
        <v>295.26179999999999</v>
      </c>
      <c r="F12" s="6">
        <v>0.98933879999999996</v>
      </c>
      <c r="G12" s="6">
        <v>0.1112635</v>
      </c>
      <c r="H12" s="6" t="s">
        <v>11</v>
      </c>
      <c r="I12" s="6" t="s">
        <v>57</v>
      </c>
      <c r="J12" s="6" t="s">
        <v>53</v>
      </c>
      <c r="K12" s="6" t="s">
        <v>14</v>
      </c>
      <c r="L12" s="6" t="s">
        <v>23</v>
      </c>
      <c r="O12" s="9" t="s">
        <v>81</v>
      </c>
      <c r="P12" s="4">
        <v>1339.096</v>
      </c>
      <c r="Q12" s="4">
        <v>1781.0250000000001</v>
      </c>
      <c r="R12" s="4">
        <v>1614.0329999999999</v>
      </c>
      <c r="S12" s="4">
        <v>1350.6420000000001</v>
      </c>
      <c r="T12" s="4">
        <v>1351.547</v>
      </c>
      <c r="U12" s="4">
        <v>5259.2939999999999</v>
      </c>
    </row>
    <row r="13" spans="1:21" x14ac:dyDescent="0.25">
      <c r="A13" s="6">
        <v>12</v>
      </c>
      <c r="B13" s="6">
        <v>-359.19470000000001</v>
      </c>
      <c r="C13" s="6">
        <v>2</v>
      </c>
      <c r="D13" s="6">
        <v>722.49379999999996</v>
      </c>
      <c r="E13" s="6">
        <v>722.3895</v>
      </c>
      <c r="F13" s="6">
        <v>47.5</v>
      </c>
      <c r="G13" s="6">
        <v>-6.143815</v>
      </c>
      <c r="H13" s="6" t="s">
        <v>11</v>
      </c>
      <c r="I13" s="6" t="s">
        <v>58</v>
      </c>
      <c r="J13" s="6" t="s">
        <v>53</v>
      </c>
      <c r="K13" s="6" t="s">
        <v>14</v>
      </c>
      <c r="L13" s="6" t="s">
        <v>25</v>
      </c>
      <c r="O13" s="9" t="s">
        <v>102</v>
      </c>
      <c r="P13" s="4">
        <v>301.18920000000003</v>
      </c>
      <c r="Q13" s="4">
        <v>314.56220000000002</v>
      </c>
      <c r="R13" s="4">
        <v>297.51519999999999</v>
      </c>
      <c r="S13" s="4">
        <v>298.51710000000003</v>
      </c>
      <c r="T13" s="4">
        <v>296.63740000000001</v>
      </c>
      <c r="U13" s="4">
        <v>722.49379999999996</v>
      </c>
    </row>
    <row r="14" spans="1:21" x14ac:dyDescent="0.25">
      <c r="A14" s="6">
        <v>13</v>
      </c>
      <c r="B14" s="6">
        <v>-689.96029999999996</v>
      </c>
      <c r="C14" s="6">
        <v>10</v>
      </c>
      <c r="D14" s="6">
        <v>1401.9770000000001</v>
      </c>
      <c r="E14" s="6">
        <v>1399.921</v>
      </c>
      <c r="F14" s="6">
        <v>0.9716977</v>
      </c>
      <c r="G14" s="6">
        <v>7.2433059999999994E-2</v>
      </c>
      <c r="H14" s="6" t="s">
        <v>11</v>
      </c>
      <c r="I14" s="6" t="s">
        <v>12</v>
      </c>
      <c r="J14" s="6" t="s">
        <v>13</v>
      </c>
      <c r="K14" s="6" t="s">
        <v>14</v>
      </c>
      <c r="L14" s="6" t="s">
        <v>15</v>
      </c>
      <c r="O14" s="9" t="s">
        <v>60</v>
      </c>
      <c r="P14" s="4">
        <v>835.36300000000006</v>
      </c>
      <c r="Q14" s="4">
        <v>876.13750000000005</v>
      </c>
      <c r="R14" s="4">
        <v>854.99440000000004</v>
      </c>
      <c r="S14" s="4">
        <v>867.71109999999999</v>
      </c>
      <c r="T14" s="4">
        <v>841.00959999999998</v>
      </c>
      <c r="U14" s="4">
        <v>5390.0940000000001</v>
      </c>
    </row>
    <row r="15" spans="1:21" x14ac:dyDescent="0.25">
      <c r="A15" s="6">
        <v>14</v>
      </c>
      <c r="B15" s="6">
        <v>-890.09699999999998</v>
      </c>
      <c r="C15" s="6">
        <v>8</v>
      </c>
      <c r="D15" s="6">
        <v>1797.5150000000001</v>
      </c>
      <c r="E15" s="6">
        <v>1796.194</v>
      </c>
      <c r="F15" s="6">
        <v>0.95139309999999999</v>
      </c>
      <c r="G15" s="6">
        <v>-0.24679670000000001</v>
      </c>
      <c r="H15" s="6" t="s">
        <v>11</v>
      </c>
      <c r="I15" s="6" t="s">
        <v>16</v>
      </c>
      <c r="J15" s="6" t="s">
        <v>13</v>
      </c>
      <c r="K15" s="6" t="s">
        <v>14</v>
      </c>
      <c r="L15" s="6" t="s">
        <v>17</v>
      </c>
      <c r="O15" s="9" t="s">
        <v>109</v>
      </c>
      <c r="P15" s="4">
        <v>575.20519999999999</v>
      </c>
      <c r="Q15" s="4">
        <v>629.12670000000003</v>
      </c>
      <c r="R15" s="4">
        <v>617.55610000000001</v>
      </c>
      <c r="S15" s="4">
        <v>573.84540000000004</v>
      </c>
      <c r="T15" s="4">
        <v>593.93889999999999</v>
      </c>
      <c r="U15" s="4">
        <v>2787.2539999999999</v>
      </c>
    </row>
    <row r="16" spans="1:21" x14ac:dyDescent="0.25">
      <c r="A16" s="6">
        <v>15</v>
      </c>
      <c r="B16" s="6">
        <v>-685.35990000000004</v>
      </c>
      <c r="C16" s="6">
        <v>8</v>
      </c>
      <c r="D16" s="6">
        <v>1388.0409999999999</v>
      </c>
      <c r="E16" s="6">
        <v>1386.72</v>
      </c>
      <c r="F16" s="6">
        <v>0.96733469999999999</v>
      </c>
      <c r="G16" s="6">
        <v>7.9770969999999997E-2</v>
      </c>
      <c r="H16" s="6" t="s">
        <v>11</v>
      </c>
      <c r="I16" s="6" t="s">
        <v>18</v>
      </c>
      <c r="J16" s="6" t="s">
        <v>13</v>
      </c>
      <c r="K16" s="6" t="s">
        <v>14</v>
      </c>
      <c r="L16" s="6" t="s">
        <v>19</v>
      </c>
      <c r="O16" s="10" t="s">
        <v>74</v>
      </c>
      <c r="P16" s="4">
        <v>2043.7570000000001</v>
      </c>
      <c r="Q16" s="4">
        <v>2403.3809999999999</v>
      </c>
      <c r="R16" s="4">
        <v>2781.6329999999998</v>
      </c>
      <c r="S16" s="4">
        <v>2940.35</v>
      </c>
      <c r="T16" s="4">
        <v>2111.15</v>
      </c>
      <c r="U16" s="4">
        <v>9057.8539999999994</v>
      </c>
    </row>
    <row r="17" spans="1:21" x14ac:dyDescent="0.25">
      <c r="A17" s="6">
        <v>16</v>
      </c>
      <c r="B17" s="6">
        <v>-800.85429999999997</v>
      </c>
      <c r="C17" s="6">
        <v>8</v>
      </c>
      <c r="D17" s="6">
        <v>1619.03</v>
      </c>
      <c r="E17" s="6">
        <v>1617.7090000000001</v>
      </c>
      <c r="F17" s="6">
        <v>0.9490653</v>
      </c>
      <c r="G17" s="6">
        <v>-0.1044494</v>
      </c>
      <c r="H17" s="6" t="s">
        <v>11</v>
      </c>
      <c r="I17" s="6" t="s">
        <v>20</v>
      </c>
      <c r="J17" s="6" t="s">
        <v>13</v>
      </c>
      <c r="K17" s="6" t="s">
        <v>14</v>
      </c>
      <c r="L17" s="6" t="s">
        <v>21</v>
      </c>
      <c r="O17" s="10" t="s">
        <v>53</v>
      </c>
      <c r="P17" s="4">
        <v>301.14409999999998</v>
      </c>
      <c r="Q17" s="4">
        <v>314.57159999999999</v>
      </c>
      <c r="R17" s="4">
        <v>297.50119999999998</v>
      </c>
      <c r="S17" s="4">
        <v>298.46370000000002</v>
      </c>
      <c r="T17" s="4">
        <v>296.5829</v>
      </c>
      <c r="U17" s="4">
        <v>722.49379999999996</v>
      </c>
    </row>
    <row r="18" spans="1:21" x14ac:dyDescent="0.25">
      <c r="A18" s="6">
        <v>17</v>
      </c>
      <c r="B18" s="6">
        <v>-712.16819999999996</v>
      </c>
      <c r="C18" s="6">
        <v>8</v>
      </c>
      <c r="D18" s="6">
        <v>1441.6569999999999</v>
      </c>
      <c r="E18" s="6">
        <v>1440.336</v>
      </c>
      <c r="F18" s="6">
        <v>0.97562680000000002</v>
      </c>
      <c r="G18" s="6">
        <v>3.7010130000000002E-2</v>
      </c>
      <c r="H18" s="6" t="s">
        <v>11</v>
      </c>
      <c r="I18" s="6" t="s">
        <v>22</v>
      </c>
      <c r="J18" s="6" t="s">
        <v>13</v>
      </c>
      <c r="K18" s="6" t="s">
        <v>14</v>
      </c>
      <c r="L18" s="6" t="s">
        <v>23</v>
      </c>
      <c r="O18" s="10" t="s">
        <v>95</v>
      </c>
      <c r="P18" s="4">
        <v>788.24249999999995</v>
      </c>
      <c r="Q18" s="4">
        <v>863.76459999999997</v>
      </c>
      <c r="R18" s="4">
        <v>813.70399999999995</v>
      </c>
      <c r="S18" s="4">
        <v>844.68380000000002</v>
      </c>
      <c r="T18" s="4">
        <v>811.55859999999996</v>
      </c>
      <c r="U18" s="4">
        <v>4225.8940000000002</v>
      </c>
    </row>
    <row r="19" spans="1:21" x14ac:dyDescent="0.25">
      <c r="A19" s="6">
        <v>18</v>
      </c>
      <c r="B19" s="6">
        <v>-4006.2950000000001</v>
      </c>
      <c r="C19" s="6">
        <v>2</v>
      </c>
      <c r="D19" s="6">
        <v>8016.6940000000004</v>
      </c>
      <c r="E19" s="6">
        <v>8016.5889999999999</v>
      </c>
      <c r="F19" s="6">
        <v>60.197369999999999</v>
      </c>
      <c r="G19" s="6">
        <v>-5.2173129999999999</v>
      </c>
      <c r="H19" s="6" t="s">
        <v>11</v>
      </c>
      <c r="I19" s="6" t="s">
        <v>24</v>
      </c>
      <c r="J19" s="6" t="s">
        <v>13</v>
      </c>
      <c r="K19" s="6" t="s">
        <v>14</v>
      </c>
      <c r="L19" s="6" t="s">
        <v>25</v>
      </c>
    </row>
    <row r="20" spans="1:21" x14ac:dyDescent="0.25">
      <c r="A20" s="6">
        <v>19</v>
      </c>
      <c r="B20" s="6">
        <v>-406.65339999999998</v>
      </c>
      <c r="C20" s="6">
        <v>10</v>
      </c>
      <c r="D20" s="6">
        <v>835.36300000000006</v>
      </c>
      <c r="E20" s="6">
        <v>833.30690000000004</v>
      </c>
      <c r="F20" s="6">
        <v>0.96887190000000001</v>
      </c>
      <c r="G20" s="6">
        <v>7.9668210000000003E-2</v>
      </c>
      <c r="H20" s="6" t="s">
        <v>11</v>
      </c>
      <c r="I20" s="6" t="s">
        <v>59</v>
      </c>
      <c r="J20" s="6" t="s">
        <v>60</v>
      </c>
      <c r="K20" s="6" t="s">
        <v>14</v>
      </c>
      <c r="L20" s="6" t="s">
        <v>15</v>
      </c>
    </row>
    <row r="21" spans="1:21" x14ac:dyDescent="0.25">
      <c r="A21" s="6">
        <v>20</v>
      </c>
      <c r="B21" s="6">
        <v>-418.83659999999998</v>
      </c>
      <c r="C21" s="6">
        <v>8</v>
      </c>
      <c r="D21" s="6">
        <v>854.99440000000004</v>
      </c>
      <c r="E21" s="6">
        <v>853.67330000000004</v>
      </c>
      <c r="F21" s="6">
        <v>0.92390919999999999</v>
      </c>
      <c r="G21" s="6">
        <v>4.2069719999999998E-2</v>
      </c>
      <c r="H21" s="6" t="s">
        <v>11</v>
      </c>
      <c r="I21" s="6" t="s">
        <v>61</v>
      </c>
      <c r="J21" s="6" t="s">
        <v>60</v>
      </c>
      <c r="K21" s="6" t="s">
        <v>14</v>
      </c>
      <c r="L21" s="6" t="s">
        <v>17</v>
      </c>
      <c r="O21" s="1" t="s">
        <v>43</v>
      </c>
      <c r="P21" s="1" t="s">
        <v>42</v>
      </c>
    </row>
    <row r="22" spans="1:21" x14ac:dyDescent="0.25">
      <c r="A22" s="6">
        <v>21</v>
      </c>
      <c r="B22" s="6">
        <v>-425.19499999999999</v>
      </c>
      <c r="C22" s="6">
        <v>8</v>
      </c>
      <c r="D22" s="6">
        <v>867.71109999999999</v>
      </c>
      <c r="E22" s="6">
        <v>866.39</v>
      </c>
      <c r="F22" s="6">
        <v>0.95148690000000002</v>
      </c>
      <c r="G22" s="6">
        <v>2.2447140000000001E-2</v>
      </c>
      <c r="H22" s="6" t="s">
        <v>11</v>
      </c>
      <c r="I22" s="6" t="s">
        <v>62</v>
      </c>
      <c r="J22" s="6" t="s">
        <v>60</v>
      </c>
      <c r="K22" s="6" t="s">
        <v>14</v>
      </c>
      <c r="L22" s="6" t="s">
        <v>19</v>
      </c>
      <c r="O22" s="1" t="s">
        <v>40</v>
      </c>
      <c r="P22" s="6" t="s">
        <v>15</v>
      </c>
      <c r="Q22" s="6" t="s">
        <v>21</v>
      </c>
      <c r="R22" s="6" t="s">
        <v>17</v>
      </c>
      <c r="S22" s="6" t="s">
        <v>19</v>
      </c>
      <c r="T22" s="6" t="s">
        <v>23</v>
      </c>
      <c r="U22" s="6" t="s">
        <v>25</v>
      </c>
    </row>
    <row r="23" spans="1:21" x14ac:dyDescent="0.25">
      <c r="A23" s="6">
        <v>22</v>
      </c>
      <c r="B23" s="6">
        <v>-429.40820000000002</v>
      </c>
      <c r="C23" s="6">
        <v>8</v>
      </c>
      <c r="D23" s="6">
        <v>876.13750000000005</v>
      </c>
      <c r="E23" s="6">
        <v>874.81640000000004</v>
      </c>
      <c r="F23" s="6">
        <v>0.94481020000000004</v>
      </c>
      <c r="G23" s="6">
        <v>9.4448929999999993E-3</v>
      </c>
      <c r="H23" s="6" t="s">
        <v>11</v>
      </c>
      <c r="I23" s="6" t="s">
        <v>63</v>
      </c>
      <c r="J23" s="6" t="s">
        <v>60</v>
      </c>
      <c r="K23" s="6" t="s">
        <v>14</v>
      </c>
      <c r="L23" s="6" t="s">
        <v>21</v>
      </c>
      <c r="O23" s="2" t="s">
        <v>123</v>
      </c>
      <c r="P23" s="3">
        <v>0.20700209999999999</v>
      </c>
      <c r="Q23" s="3">
        <v>-2.3608779999999999E-2</v>
      </c>
      <c r="R23" s="3">
        <v>2.3224080000000001E-2</v>
      </c>
      <c r="S23" s="3">
        <v>0.20917730000000001</v>
      </c>
      <c r="T23" s="3">
        <v>0.2034368</v>
      </c>
      <c r="U23" s="3">
        <v>-0.94990189999999997</v>
      </c>
    </row>
    <row r="24" spans="1:21" x14ac:dyDescent="0.25">
      <c r="A24" s="6">
        <v>23</v>
      </c>
      <c r="B24" s="6">
        <v>-411.84429999999998</v>
      </c>
      <c r="C24" s="6">
        <v>8</v>
      </c>
      <c r="D24" s="6">
        <v>841.00959999999998</v>
      </c>
      <c r="E24" s="6">
        <v>839.68849999999998</v>
      </c>
      <c r="F24" s="6">
        <v>0.96073299999999995</v>
      </c>
      <c r="G24" s="6">
        <v>6.3648839999999998E-2</v>
      </c>
      <c r="H24" s="6" t="s">
        <v>11</v>
      </c>
      <c r="I24" s="6" t="s">
        <v>64</v>
      </c>
      <c r="J24" s="6" t="s">
        <v>60</v>
      </c>
      <c r="K24" s="6" t="s">
        <v>14</v>
      </c>
      <c r="L24" s="6" t="s">
        <v>23</v>
      </c>
      <c r="O24" s="7" t="s">
        <v>27</v>
      </c>
      <c r="P24" s="3">
        <v>0.38997799999999999</v>
      </c>
      <c r="Q24" s="3">
        <v>2.4297249999999999E-2</v>
      </c>
      <c r="R24" s="3">
        <v>0.37688919999999998</v>
      </c>
      <c r="S24" s="3">
        <v>0.39262140000000001</v>
      </c>
      <c r="T24" s="3">
        <v>0.38286759999999997</v>
      </c>
      <c r="U24" s="3">
        <v>-2.0797509999999999</v>
      </c>
    </row>
    <row r="25" spans="1:21" x14ac:dyDescent="0.25">
      <c r="A25" s="6">
        <v>24</v>
      </c>
      <c r="B25" s="6">
        <v>-2692.9949999999999</v>
      </c>
      <c r="C25" s="6">
        <v>2</v>
      </c>
      <c r="D25" s="6">
        <v>5390.0940000000001</v>
      </c>
      <c r="E25" s="6">
        <v>5389.9889999999996</v>
      </c>
      <c r="F25" s="6">
        <v>35</v>
      </c>
      <c r="G25" s="6">
        <v>-6.9762029999999999</v>
      </c>
      <c r="H25" s="6" t="s">
        <v>11</v>
      </c>
      <c r="I25" s="6" t="s">
        <v>65</v>
      </c>
      <c r="J25" s="6" t="s">
        <v>60</v>
      </c>
      <c r="K25" s="6" t="s">
        <v>14</v>
      </c>
      <c r="L25" s="6" t="s">
        <v>25</v>
      </c>
      <c r="O25" s="7" t="s">
        <v>13</v>
      </c>
      <c r="P25" s="3">
        <v>7.2433059999999994E-2</v>
      </c>
      <c r="Q25" s="3">
        <v>-0.1044494</v>
      </c>
      <c r="R25" s="3">
        <v>-0.24679670000000001</v>
      </c>
      <c r="S25" s="3">
        <v>7.9770969999999997E-2</v>
      </c>
      <c r="T25" s="3">
        <v>3.7010130000000002E-2</v>
      </c>
      <c r="U25" s="3">
        <v>-5.2173129999999999</v>
      </c>
    </row>
    <row r="26" spans="1:21" x14ac:dyDescent="0.25">
      <c r="A26" s="6">
        <v>25</v>
      </c>
      <c r="B26" s="6">
        <v>-223.14080000000001</v>
      </c>
      <c r="C26" s="6">
        <v>10</v>
      </c>
      <c r="D26" s="6">
        <v>468.33760000000001</v>
      </c>
      <c r="E26" s="6">
        <v>466.28149999999999</v>
      </c>
      <c r="F26" s="6">
        <v>1.0022359999999999</v>
      </c>
      <c r="G26" s="6">
        <v>0.42898629999999999</v>
      </c>
      <c r="H26" s="6" t="s">
        <v>11</v>
      </c>
      <c r="I26" s="6" t="s">
        <v>66</v>
      </c>
      <c r="J26" s="6" t="s">
        <v>67</v>
      </c>
      <c r="K26" s="6" t="s">
        <v>14</v>
      </c>
      <c r="L26" s="6" t="s">
        <v>15</v>
      </c>
      <c r="O26" s="7" t="s">
        <v>34</v>
      </c>
      <c r="P26" s="3">
        <v>0.48197079999999998</v>
      </c>
      <c r="Q26" s="3">
        <v>0.47757359999999999</v>
      </c>
      <c r="R26" s="3">
        <v>0.33109670000000002</v>
      </c>
      <c r="S26" s="3">
        <v>0.4176282</v>
      </c>
      <c r="T26" s="3">
        <v>0.48201529999999998</v>
      </c>
      <c r="U26" s="3">
        <v>-11.55115</v>
      </c>
    </row>
    <row r="27" spans="1:21" x14ac:dyDescent="0.25">
      <c r="A27" s="6">
        <v>26</v>
      </c>
      <c r="B27" s="6">
        <v>-255.4177</v>
      </c>
      <c r="C27" s="6">
        <v>8</v>
      </c>
      <c r="D27" s="6">
        <v>528.15660000000003</v>
      </c>
      <c r="E27" s="6">
        <v>526.83550000000002</v>
      </c>
      <c r="F27" s="6">
        <v>0.98821550000000002</v>
      </c>
      <c r="G27" s="6">
        <v>0.26830949999999998</v>
      </c>
      <c r="H27" s="6" t="s">
        <v>11</v>
      </c>
      <c r="I27" s="6" t="s">
        <v>68</v>
      </c>
      <c r="J27" s="6" t="s">
        <v>67</v>
      </c>
      <c r="K27" s="6" t="s">
        <v>14</v>
      </c>
      <c r="L27" s="6" t="s">
        <v>17</v>
      </c>
      <c r="O27" s="8" t="s">
        <v>88</v>
      </c>
      <c r="P27" s="3">
        <v>4.2995680000000001E-2</v>
      </c>
      <c r="Q27" s="3">
        <v>-0.24286640000000001</v>
      </c>
      <c r="R27" s="3">
        <v>-0.16080349999999999</v>
      </c>
      <c r="S27" s="3">
        <v>3.9391540000000003E-2</v>
      </c>
      <c r="T27" s="3">
        <v>3.5247300000000002E-2</v>
      </c>
      <c r="U27" s="3">
        <v>-5.6584580000000004</v>
      </c>
    </row>
    <row r="28" spans="1:21" x14ac:dyDescent="0.25">
      <c r="A28" s="6">
        <v>27</v>
      </c>
      <c r="B28" s="6">
        <v>-243.46420000000001</v>
      </c>
      <c r="C28" s="6">
        <v>8</v>
      </c>
      <c r="D28" s="6">
        <v>504.24950000000001</v>
      </c>
      <c r="E28" s="6">
        <v>502.92840000000001</v>
      </c>
      <c r="F28" s="6">
        <v>0.99183239999999995</v>
      </c>
      <c r="G28" s="6">
        <v>0.32781500000000002</v>
      </c>
      <c r="H28" s="6" t="s">
        <v>11</v>
      </c>
      <c r="I28" s="6" t="s">
        <v>69</v>
      </c>
      <c r="J28" s="6" t="s">
        <v>67</v>
      </c>
      <c r="K28" s="6" t="s">
        <v>14</v>
      </c>
      <c r="L28" s="6" t="s">
        <v>19</v>
      </c>
      <c r="O28" s="8" t="s">
        <v>46</v>
      </c>
      <c r="P28" s="3">
        <v>0.27869690000000003</v>
      </c>
      <c r="Q28" s="3">
        <v>6.0290150000000004E-4</v>
      </c>
      <c r="R28" s="3">
        <v>0.2451296</v>
      </c>
      <c r="S28" s="3">
        <v>0.21984590000000001</v>
      </c>
      <c r="T28" s="3">
        <v>0.25409510000000002</v>
      </c>
      <c r="U28" s="3">
        <v>-4.2237749999999998</v>
      </c>
    </row>
    <row r="29" spans="1:21" x14ac:dyDescent="0.25">
      <c r="A29" s="6">
        <v>28</v>
      </c>
      <c r="B29" s="6">
        <v>-223.19839999999999</v>
      </c>
      <c r="C29" s="6">
        <v>8</v>
      </c>
      <c r="D29" s="6">
        <v>463.71789999999999</v>
      </c>
      <c r="E29" s="6">
        <v>462.39679999999998</v>
      </c>
      <c r="F29" s="6">
        <v>0.99826219999999999</v>
      </c>
      <c r="G29" s="6">
        <v>0.42869940000000001</v>
      </c>
      <c r="H29" s="6" t="s">
        <v>11</v>
      </c>
      <c r="I29" s="6" t="s">
        <v>70</v>
      </c>
      <c r="J29" s="6" t="s">
        <v>67</v>
      </c>
      <c r="K29" s="6" t="s">
        <v>14</v>
      </c>
      <c r="L29" s="6" t="s">
        <v>21</v>
      </c>
      <c r="O29" s="8" t="s">
        <v>67</v>
      </c>
      <c r="P29" s="3">
        <v>0.42898629999999999</v>
      </c>
      <c r="Q29" s="3">
        <v>0.42869940000000001</v>
      </c>
      <c r="R29" s="3">
        <v>0.26830949999999998</v>
      </c>
      <c r="S29" s="3">
        <v>0.32781500000000002</v>
      </c>
      <c r="T29" s="3">
        <v>0.43086819999999998</v>
      </c>
      <c r="U29" s="3">
        <v>-10.14767</v>
      </c>
    </row>
    <row r="30" spans="1:21" x14ac:dyDescent="0.25">
      <c r="A30" s="6">
        <v>29</v>
      </c>
      <c r="B30" s="6">
        <v>-222.7627</v>
      </c>
      <c r="C30" s="6">
        <v>8</v>
      </c>
      <c r="D30" s="6">
        <v>462.84649999999999</v>
      </c>
      <c r="E30" s="6">
        <v>461.52539999999999</v>
      </c>
      <c r="F30" s="6">
        <v>1.009117</v>
      </c>
      <c r="G30" s="6">
        <v>0.43086819999999998</v>
      </c>
      <c r="H30" s="6" t="s">
        <v>11</v>
      </c>
      <c r="I30" s="6" t="s">
        <v>71</v>
      </c>
      <c r="J30" s="6" t="s">
        <v>67</v>
      </c>
      <c r="K30" s="6" t="s">
        <v>14</v>
      </c>
      <c r="L30" s="6" t="s">
        <v>23</v>
      </c>
      <c r="O30" s="8" t="s">
        <v>116</v>
      </c>
      <c r="P30" s="3">
        <v>0.1362235</v>
      </c>
      <c r="Q30" s="3">
        <v>-6.2481870000000002E-2</v>
      </c>
      <c r="R30" s="3">
        <v>1.228976E-2</v>
      </c>
      <c r="S30" s="3">
        <v>0.12733320000000001</v>
      </c>
      <c r="T30" s="3">
        <v>6.4880649999999998E-2</v>
      </c>
      <c r="U30" s="3">
        <v>-5.5602299999999998</v>
      </c>
    </row>
    <row r="31" spans="1:21" x14ac:dyDescent="0.25">
      <c r="A31" s="6">
        <v>30</v>
      </c>
      <c r="B31" s="6">
        <v>-2347.7950000000001</v>
      </c>
      <c r="C31" s="6">
        <v>2</v>
      </c>
      <c r="D31" s="6">
        <v>4699.6940000000004</v>
      </c>
      <c r="E31" s="6">
        <v>4699.5889999999999</v>
      </c>
      <c r="F31" s="6">
        <v>21.66667</v>
      </c>
      <c r="G31" s="6">
        <v>-10.14767</v>
      </c>
      <c r="H31" s="6" t="s">
        <v>11</v>
      </c>
      <c r="I31" s="6" t="s">
        <v>72</v>
      </c>
      <c r="J31" s="6" t="s">
        <v>67</v>
      </c>
      <c r="K31" s="6" t="s">
        <v>14</v>
      </c>
      <c r="L31" s="6" t="s">
        <v>25</v>
      </c>
      <c r="O31" s="9" t="s">
        <v>81</v>
      </c>
      <c r="P31" s="3">
        <v>0.2587467</v>
      </c>
      <c r="Q31" s="3">
        <v>-4.2198289999999999E-2</v>
      </c>
      <c r="R31" s="3">
        <v>7.0314509999999997E-2</v>
      </c>
      <c r="S31" s="3">
        <v>0.24777750000000001</v>
      </c>
      <c r="T31" s="3">
        <v>0.24716740000000001</v>
      </c>
      <c r="U31" s="3">
        <v>-2.3946290000000001</v>
      </c>
    </row>
    <row r="32" spans="1:21" x14ac:dyDescent="0.25">
      <c r="A32" s="6">
        <v>31</v>
      </c>
      <c r="B32" s="6">
        <v>-1010.851</v>
      </c>
      <c r="C32" s="6">
        <v>10</v>
      </c>
      <c r="D32" s="6">
        <v>2043.7570000000001</v>
      </c>
      <c r="E32" s="6">
        <v>2041.701</v>
      </c>
      <c r="F32" s="6">
        <v>0.98548619999999998</v>
      </c>
      <c r="G32" s="6">
        <v>0.16687479999999999</v>
      </c>
      <c r="H32" s="6" t="s">
        <v>11</v>
      </c>
      <c r="I32" s="6" t="s">
        <v>73</v>
      </c>
      <c r="J32" s="6" t="s">
        <v>74</v>
      </c>
      <c r="K32" s="6" t="s">
        <v>14</v>
      </c>
      <c r="L32" s="6" t="s">
        <v>15</v>
      </c>
      <c r="O32" s="9" t="s">
        <v>102</v>
      </c>
      <c r="P32" s="3">
        <v>0.1130969</v>
      </c>
      <c r="Q32" s="3">
        <v>-0.14483950000000001</v>
      </c>
      <c r="R32" s="3">
        <v>9.7983829999999994E-2</v>
      </c>
      <c r="S32" s="3">
        <v>8.3712209999999995E-2</v>
      </c>
      <c r="T32" s="3">
        <v>0.11048719999999999</v>
      </c>
      <c r="U32" s="3">
        <v>-6.143815</v>
      </c>
    </row>
    <row r="33" spans="1:21" x14ac:dyDescent="0.25">
      <c r="A33" s="6">
        <v>32</v>
      </c>
      <c r="B33" s="6">
        <v>-1382.1559999999999</v>
      </c>
      <c r="C33" s="6">
        <v>8</v>
      </c>
      <c r="D33" s="6">
        <v>2781.6329999999998</v>
      </c>
      <c r="E33" s="6">
        <v>2780.3119999999999</v>
      </c>
      <c r="F33" s="6">
        <v>0.96418579999999998</v>
      </c>
      <c r="G33" s="6">
        <v>-0.17592060000000001</v>
      </c>
      <c r="H33" s="6" t="s">
        <v>11</v>
      </c>
      <c r="I33" s="6" t="s">
        <v>75</v>
      </c>
      <c r="J33" s="6" t="s">
        <v>74</v>
      </c>
      <c r="K33" s="6" t="s">
        <v>14</v>
      </c>
      <c r="L33" s="6" t="s">
        <v>17</v>
      </c>
      <c r="O33" s="9" t="s">
        <v>60</v>
      </c>
      <c r="P33" s="3">
        <v>7.9668210000000003E-2</v>
      </c>
      <c r="Q33" s="3">
        <v>9.4448929999999993E-3</v>
      </c>
      <c r="R33" s="3">
        <v>4.2069719999999998E-2</v>
      </c>
      <c r="S33" s="3">
        <v>2.2447140000000001E-2</v>
      </c>
      <c r="T33" s="3">
        <v>6.3648839999999998E-2</v>
      </c>
      <c r="U33" s="3">
        <v>-6.9762029999999999</v>
      </c>
    </row>
    <row r="34" spans="1:21" x14ac:dyDescent="0.25">
      <c r="A34" s="6">
        <v>33</v>
      </c>
      <c r="B34" s="6">
        <v>-1461.5139999999999</v>
      </c>
      <c r="C34" s="6">
        <v>8</v>
      </c>
      <c r="D34" s="6">
        <v>2940.35</v>
      </c>
      <c r="E34" s="6">
        <v>2939.029</v>
      </c>
      <c r="F34" s="6">
        <v>0.95572469999999998</v>
      </c>
      <c r="G34" s="6">
        <v>-0.2491855</v>
      </c>
      <c r="H34" s="6" t="s">
        <v>11</v>
      </c>
      <c r="I34" s="6" t="s">
        <v>76</v>
      </c>
      <c r="J34" s="6" t="s">
        <v>74</v>
      </c>
      <c r="K34" s="6" t="s">
        <v>14</v>
      </c>
      <c r="L34" s="6" t="s">
        <v>19</v>
      </c>
      <c r="O34" s="9" t="s">
        <v>109</v>
      </c>
      <c r="P34" s="3">
        <v>6.6702769999999995E-2</v>
      </c>
      <c r="Q34" s="3">
        <v>-9.6089969999999997E-2</v>
      </c>
      <c r="R34" s="3">
        <v>-6.3977480000000003E-2</v>
      </c>
      <c r="S34" s="3">
        <v>5.7335530000000003E-2</v>
      </c>
      <c r="T34" s="3">
        <v>1.5687100000000001E-3</v>
      </c>
      <c r="U34" s="3">
        <v>-6.1223520000000002</v>
      </c>
    </row>
    <row r="35" spans="1:21" x14ac:dyDescent="0.25">
      <c r="A35" s="6">
        <v>34</v>
      </c>
      <c r="B35" s="6">
        <v>-1193.03</v>
      </c>
      <c r="C35" s="6">
        <v>8</v>
      </c>
      <c r="D35" s="6">
        <v>2403.3809999999999</v>
      </c>
      <c r="E35" s="6">
        <v>2402.06</v>
      </c>
      <c r="F35" s="6">
        <v>0.96087230000000001</v>
      </c>
      <c r="G35" s="6">
        <v>-1.316224E-3</v>
      </c>
      <c r="H35" s="6" t="s">
        <v>11</v>
      </c>
      <c r="I35" s="6" t="s">
        <v>77</v>
      </c>
      <c r="J35" s="6" t="s">
        <v>74</v>
      </c>
      <c r="K35" s="6" t="s">
        <v>14</v>
      </c>
      <c r="L35" s="6" t="s">
        <v>21</v>
      </c>
      <c r="O35" s="10" t="s">
        <v>74</v>
      </c>
      <c r="P35" s="3">
        <v>0.16687479999999999</v>
      </c>
      <c r="Q35" s="3">
        <v>-1.316224E-3</v>
      </c>
      <c r="R35" s="3">
        <v>-0.17592060000000001</v>
      </c>
      <c r="S35" s="3">
        <v>-0.2491855</v>
      </c>
      <c r="T35" s="3">
        <v>0.13358</v>
      </c>
      <c r="U35" s="3">
        <v>-3.0791770000000001</v>
      </c>
    </row>
    <row r="36" spans="1:21" x14ac:dyDescent="0.25">
      <c r="A36" s="6">
        <v>35</v>
      </c>
      <c r="B36" s="6">
        <v>-1046.914</v>
      </c>
      <c r="C36" s="6">
        <v>8</v>
      </c>
      <c r="D36" s="6">
        <v>2111.15</v>
      </c>
      <c r="E36" s="6">
        <v>2109.8290000000002</v>
      </c>
      <c r="F36" s="6">
        <v>0.97714219999999996</v>
      </c>
      <c r="G36" s="6">
        <v>0.13358</v>
      </c>
      <c r="H36" s="6" t="s">
        <v>11</v>
      </c>
      <c r="I36" s="6" t="s">
        <v>78</v>
      </c>
      <c r="J36" s="6" t="s">
        <v>74</v>
      </c>
      <c r="K36" s="6" t="s">
        <v>14</v>
      </c>
      <c r="L36" s="6" t="s">
        <v>23</v>
      </c>
      <c r="O36" s="10" t="s">
        <v>53</v>
      </c>
      <c r="P36" s="3">
        <v>0.11373900000000001</v>
      </c>
      <c r="Q36" s="3">
        <v>-0.14497360000000001</v>
      </c>
      <c r="R36" s="3">
        <v>9.8182759999999994E-2</v>
      </c>
      <c r="S36" s="3">
        <v>8.4472480000000003E-2</v>
      </c>
      <c r="T36" s="3">
        <v>0.1112635</v>
      </c>
      <c r="U36" s="3">
        <v>-6.143815</v>
      </c>
    </row>
    <row r="37" spans="1:21" x14ac:dyDescent="0.25">
      <c r="A37" s="6">
        <v>36</v>
      </c>
      <c r="B37" s="6">
        <v>-4526.875</v>
      </c>
      <c r="C37" s="6">
        <v>2</v>
      </c>
      <c r="D37" s="6">
        <v>9057.8539999999994</v>
      </c>
      <c r="E37" s="6">
        <v>9057.7489999999998</v>
      </c>
      <c r="F37" s="6">
        <v>69.782610000000005</v>
      </c>
      <c r="G37" s="6">
        <v>-3.0791770000000001</v>
      </c>
      <c r="H37" s="6" t="s">
        <v>11</v>
      </c>
      <c r="I37" s="6" t="s">
        <v>79</v>
      </c>
      <c r="J37" s="6" t="s">
        <v>74</v>
      </c>
      <c r="K37" s="6" t="s">
        <v>14</v>
      </c>
      <c r="L37" s="6" t="s">
        <v>25</v>
      </c>
      <c r="O37" s="10" t="s">
        <v>95</v>
      </c>
      <c r="P37" s="3">
        <v>0.22790850000000001</v>
      </c>
      <c r="Q37" s="3">
        <v>0.11510330000000001</v>
      </c>
      <c r="R37" s="3">
        <v>0.18546589999999999</v>
      </c>
      <c r="S37" s="3">
        <v>0.1419223</v>
      </c>
      <c r="T37" s="3">
        <v>0.18848129999999999</v>
      </c>
      <c r="U37" s="3">
        <v>-4.6291089999999997</v>
      </c>
    </row>
    <row r="38" spans="1:21" x14ac:dyDescent="0.25">
      <c r="A38" s="6">
        <v>37</v>
      </c>
      <c r="B38" s="6">
        <v>-658.52009999999996</v>
      </c>
      <c r="C38" s="6">
        <v>10</v>
      </c>
      <c r="D38" s="6">
        <v>1339.096</v>
      </c>
      <c r="E38" s="6">
        <v>1337.04</v>
      </c>
      <c r="F38" s="6">
        <v>0.99984079999999997</v>
      </c>
      <c r="G38" s="6">
        <v>0.2587467</v>
      </c>
      <c r="H38" s="6" t="s">
        <v>11</v>
      </c>
      <c r="I38" s="6" t="s">
        <v>80</v>
      </c>
      <c r="J38" s="6" t="s">
        <v>81</v>
      </c>
      <c r="K38" s="6" t="s">
        <v>14</v>
      </c>
      <c r="L38" s="6" t="s">
        <v>15</v>
      </c>
      <c r="O38" s="2"/>
      <c r="P38" s="3"/>
      <c r="Q38" s="3"/>
      <c r="R38" s="3"/>
      <c r="S38" s="3"/>
      <c r="T38" s="3"/>
      <c r="U38" s="3"/>
    </row>
    <row r="39" spans="1:21" x14ac:dyDescent="0.25">
      <c r="A39" s="6">
        <v>38</v>
      </c>
      <c r="B39" s="6">
        <v>-798.35590000000002</v>
      </c>
      <c r="C39" s="6">
        <v>8</v>
      </c>
      <c r="D39" s="6">
        <v>1614.0329999999999</v>
      </c>
      <c r="E39" s="6">
        <v>1612.712</v>
      </c>
      <c r="F39" s="6">
        <v>0.97848049999999998</v>
      </c>
      <c r="G39" s="6">
        <v>7.0314509999999997E-2</v>
      </c>
      <c r="H39" s="6" t="s">
        <v>11</v>
      </c>
      <c r="I39" s="6" t="s">
        <v>82</v>
      </c>
      <c r="J39" s="6" t="s">
        <v>81</v>
      </c>
      <c r="K39" s="6" t="s">
        <v>14</v>
      </c>
      <c r="L39" s="6" t="s">
        <v>17</v>
      </c>
      <c r="O39" s="2"/>
      <c r="P39" s="3"/>
      <c r="Q39" s="3"/>
      <c r="R39" s="3"/>
      <c r="S39" s="3"/>
      <c r="T39" s="3"/>
      <c r="U39" s="3"/>
    </row>
    <row r="40" spans="1:21" x14ac:dyDescent="0.25">
      <c r="A40" s="6">
        <v>39</v>
      </c>
      <c r="B40" s="6">
        <v>-666.66030000000001</v>
      </c>
      <c r="C40" s="6">
        <v>8</v>
      </c>
      <c r="D40" s="6">
        <v>1350.6420000000001</v>
      </c>
      <c r="E40" s="6">
        <v>1349.3209999999999</v>
      </c>
      <c r="F40" s="6">
        <v>0.99422200000000005</v>
      </c>
      <c r="G40" s="6">
        <v>0.24777750000000001</v>
      </c>
      <c r="H40" s="6" t="s">
        <v>11</v>
      </c>
      <c r="I40" s="6" t="s">
        <v>83</v>
      </c>
      <c r="J40" s="6" t="s">
        <v>81</v>
      </c>
      <c r="K40" s="6" t="s">
        <v>14</v>
      </c>
      <c r="L40" s="6" t="s">
        <v>19</v>
      </c>
      <c r="O40" s="6"/>
      <c r="P40" s="11" t="s">
        <v>15</v>
      </c>
      <c r="Q40" s="11" t="s">
        <v>21</v>
      </c>
      <c r="R40" s="11" t="s">
        <v>17</v>
      </c>
      <c r="S40" s="11" t="s">
        <v>19</v>
      </c>
      <c r="T40" s="11" t="s">
        <v>23</v>
      </c>
      <c r="U40" s="11" t="s">
        <v>25</v>
      </c>
    </row>
    <row r="41" spans="1:21" x14ac:dyDescent="0.25">
      <c r="A41" s="6">
        <v>40</v>
      </c>
      <c r="B41" s="6">
        <v>-881.8519</v>
      </c>
      <c r="C41" s="6">
        <v>8</v>
      </c>
      <c r="D41" s="6">
        <v>1781.0250000000001</v>
      </c>
      <c r="E41" s="6">
        <v>1779.704</v>
      </c>
      <c r="F41" s="6">
        <v>0.97552179999999999</v>
      </c>
      <c r="G41" s="6">
        <v>-4.2198289999999999E-2</v>
      </c>
      <c r="H41" s="6" t="s">
        <v>11</v>
      </c>
      <c r="I41" s="6" t="s">
        <v>84</v>
      </c>
      <c r="J41" s="6" t="s">
        <v>81</v>
      </c>
      <c r="K41" s="6" t="s">
        <v>14</v>
      </c>
      <c r="L41" s="6" t="s">
        <v>21</v>
      </c>
      <c r="O41" s="2" t="s">
        <v>123</v>
      </c>
      <c r="P41" s="4">
        <f>P4-MIN($P4:$U4)</f>
        <v>9.7619999999997162</v>
      </c>
      <c r="Q41" s="4">
        <f t="shared" ref="Q41:T41" si="0">Q4-MIN($P4:$U4)</f>
        <v>538.06099999999969</v>
      </c>
      <c r="R41" s="4">
        <f t="shared" si="0"/>
        <v>429.8119999999999</v>
      </c>
      <c r="S41" s="4">
        <f t="shared" si="0"/>
        <v>0</v>
      </c>
      <c r="T41" s="4">
        <f t="shared" si="0"/>
        <v>13.268999999999778</v>
      </c>
      <c r="U41" s="4">
        <f t="shared" ref="U41:U42" si="1">U4-MIN($P4:$U4)</f>
        <v>2665.877</v>
      </c>
    </row>
    <row r="42" spans="1:21" x14ac:dyDescent="0.25">
      <c r="A42" s="6">
        <v>41</v>
      </c>
      <c r="B42" s="6">
        <v>-667.11310000000003</v>
      </c>
      <c r="C42" s="6">
        <v>8</v>
      </c>
      <c r="D42" s="6">
        <v>1351.547</v>
      </c>
      <c r="E42" s="6">
        <v>1350.2260000000001</v>
      </c>
      <c r="F42" s="6">
        <v>0.99958100000000005</v>
      </c>
      <c r="G42" s="6">
        <v>0.24716740000000001</v>
      </c>
      <c r="H42" s="6" t="s">
        <v>11</v>
      </c>
      <c r="I42" s="6" t="s">
        <v>85</v>
      </c>
      <c r="J42" s="6" t="s">
        <v>81</v>
      </c>
      <c r="K42" s="6" t="s">
        <v>14</v>
      </c>
      <c r="L42" s="6" t="s">
        <v>23</v>
      </c>
      <c r="O42" s="7" t="s">
        <v>27</v>
      </c>
      <c r="P42" s="4">
        <f t="shared" ref="P42:T55" si="2">P5-MIN($P5:$U5)</f>
        <v>8.22199999999998</v>
      </c>
      <c r="Q42" s="4">
        <f t="shared" si="2"/>
        <v>485.91599999999994</v>
      </c>
      <c r="R42" s="4">
        <f t="shared" si="2"/>
        <v>20.754000000000133</v>
      </c>
      <c r="S42" s="4">
        <f t="shared" si="2"/>
        <v>0</v>
      </c>
      <c r="T42" s="4">
        <f t="shared" si="2"/>
        <v>12.866999999999962</v>
      </c>
      <c r="U42" s="4">
        <f t="shared" si="1"/>
        <v>3248.491</v>
      </c>
    </row>
    <row r="43" spans="1:21" x14ac:dyDescent="0.25">
      <c r="A43" s="6">
        <v>42</v>
      </c>
      <c r="B43" s="6">
        <v>-2627.5949999999998</v>
      </c>
      <c r="C43" s="6">
        <v>2</v>
      </c>
      <c r="D43" s="6">
        <v>5259.2939999999999</v>
      </c>
      <c r="E43" s="6">
        <v>5259.1890000000003</v>
      </c>
      <c r="F43" s="6">
        <v>84.270830000000004</v>
      </c>
      <c r="G43" s="6">
        <v>-2.3946290000000001</v>
      </c>
      <c r="H43" s="6" t="s">
        <v>11</v>
      </c>
      <c r="I43" s="6" t="s">
        <v>86</v>
      </c>
      <c r="J43" s="6" t="s">
        <v>81</v>
      </c>
      <c r="K43" s="6" t="s">
        <v>14</v>
      </c>
      <c r="L43" s="6" t="s">
        <v>25</v>
      </c>
      <c r="O43" s="7" t="s">
        <v>13</v>
      </c>
      <c r="P43" s="4">
        <f t="shared" si="2"/>
        <v>13.936000000000149</v>
      </c>
      <c r="Q43" s="4">
        <f t="shared" si="2"/>
        <v>230.98900000000003</v>
      </c>
      <c r="R43" s="4">
        <f t="shared" si="2"/>
        <v>409.47400000000016</v>
      </c>
      <c r="S43" s="4">
        <f t="shared" si="2"/>
        <v>0</v>
      </c>
      <c r="T43" s="4">
        <f t="shared" si="2"/>
        <v>53.615999999999985</v>
      </c>
      <c r="U43" s="4">
        <f t="shared" ref="U43" si="3">U6-MIN($P6:$U6)</f>
        <v>6628.6530000000002</v>
      </c>
    </row>
    <row r="44" spans="1:21" x14ac:dyDescent="0.25">
      <c r="A44" s="6">
        <v>43</v>
      </c>
      <c r="B44" s="6">
        <v>-639.9452</v>
      </c>
      <c r="C44" s="6">
        <v>10</v>
      </c>
      <c r="D44" s="6">
        <v>1301.9469999999999</v>
      </c>
      <c r="E44" s="6">
        <v>1299.8900000000001</v>
      </c>
      <c r="F44" s="6">
        <v>0.97506809999999999</v>
      </c>
      <c r="G44" s="6">
        <v>4.2995680000000001E-2</v>
      </c>
      <c r="H44" s="6" t="s">
        <v>11</v>
      </c>
      <c r="I44" s="6" t="s">
        <v>87</v>
      </c>
      <c r="J44" s="6" t="s">
        <v>88</v>
      </c>
      <c r="K44" s="6" t="s">
        <v>14</v>
      </c>
      <c r="L44" s="6" t="s">
        <v>15</v>
      </c>
      <c r="O44" s="7" t="s">
        <v>34</v>
      </c>
      <c r="P44" s="4">
        <f t="shared" si="2"/>
        <v>4.7455999999999676</v>
      </c>
      <c r="Q44" s="4">
        <f t="shared" si="2"/>
        <v>1.065400000000011</v>
      </c>
      <c r="R44" s="4">
        <f t="shared" si="2"/>
        <v>36.201300000000003</v>
      </c>
      <c r="S44" s="4">
        <f t="shared" si="2"/>
        <v>15.444700000000012</v>
      </c>
      <c r="T44" s="4">
        <f t="shared" si="2"/>
        <v>0</v>
      </c>
      <c r="U44" s="4">
        <f t="shared" ref="U44" si="4">U7-MIN($P7:$U7)</f>
        <v>2873.2129</v>
      </c>
    </row>
    <row r="45" spans="1:21" x14ac:dyDescent="0.25">
      <c r="A45" s="6">
        <v>44</v>
      </c>
      <c r="B45" s="6">
        <v>-753.13319999999999</v>
      </c>
      <c r="C45" s="6">
        <v>8</v>
      </c>
      <c r="D45" s="6">
        <v>1523.587</v>
      </c>
      <c r="E45" s="6">
        <v>1522.2660000000001</v>
      </c>
      <c r="F45" s="6">
        <v>0.95154859999999997</v>
      </c>
      <c r="G45" s="6">
        <v>-0.16080349999999999</v>
      </c>
      <c r="H45" s="6" t="s">
        <v>11</v>
      </c>
      <c r="I45" s="6" t="s">
        <v>89</v>
      </c>
      <c r="J45" s="6" t="s">
        <v>88</v>
      </c>
      <c r="K45" s="6" t="s">
        <v>14</v>
      </c>
      <c r="L45" s="6" t="s">
        <v>17</v>
      </c>
      <c r="O45" s="8" t="s">
        <v>88</v>
      </c>
      <c r="P45" s="4">
        <f t="shared" si="2"/>
        <v>0.7319999999999709</v>
      </c>
      <c r="Q45" s="4">
        <f t="shared" si="2"/>
        <v>313.52600000000007</v>
      </c>
      <c r="R45" s="4">
        <f t="shared" si="2"/>
        <v>222.37200000000007</v>
      </c>
      <c r="S45" s="4">
        <f t="shared" si="2"/>
        <v>0</v>
      </c>
      <c r="T45" s="4">
        <f t="shared" si="2"/>
        <v>4.6030000000000655</v>
      </c>
      <c r="U45" s="4">
        <f t="shared" ref="U45" si="5">U8-MIN($P8:$U8)</f>
        <v>6315.8389999999999</v>
      </c>
    </row>
    <row r="46" spans="1:21" x14ac:dyDescent="0.25">
      <c r="A46" s="6">
        <v>45</v>
      </c>
      <c r="B46" s="6">
        <v>-641.94690000000003</v>
      </c>
      <c r="C46" s="6">
        <v>8</v>
      </c>
      <c r="D46" s="6">
        <v>1301.2149999999999</v>
      </c>
      <c r="E46" s="6">
        <v>1299.894</v>
      </c>
      <c r="F46" s="6">
        <v>0.9777363</v>
      </c>
      <c r="G46" s="6">
        <v>3.9391540000000003E-2</v>
      </c>
      <c r="H46" s="6" t="s">
        <v>11</v>
      </c>
      <c r="I46" s="6" t="s">
        <v>90</v>
      </c>
      <c r="J46" s="6" t="s">
        <v>88</v>
      </c>
      <c r="K46" s="6" t="s">
        <v>14</v>
      </c>
      <c r="L46" s="6" t="s">
        <v>19</v>
      </c>
      <c r="O46" s="8" t="s">
        <v>46</v>
      </c>
      <c r="P46" s="4">
        <f t="shared" si="2"/>
        <v>0</v>
      </c>
      <c r="Q46" s="4">
        <f t="shared" si="2"/>
        <v>238.46260000000007</v>
      </c>
      <c r="R46" s="4">
        <f t="shared" si="2"/>
        <v>24.620199999999954</v>
      </c>
      <c r="S46" s="4">
        <f t="shared" si="2"/>
        <v>46.731200000000058</v>
      </c>
      <c r="T46" s="4">
        <f t="shared" si="2"/>
        <v>16.779599999999959</v>
      </c>
      <c r="U46" s="4">
        <f t="shared" ref="U46" si="6">U9-MIN($P9:$U9)</f>
        <v>3919.5365999999999</v>
      </c>
    </row>
    <row r="47" spans="1:21" x14ac:dyDescent="0.25">
      <c r="A47" s="6">
        <v>46</v>
      </c>
      <c r="B47" s="6">
        <v>-798.71010000000001</v>
      </c>
      <c r="C47" s="6">
        <v>8</v>
      </c>
      <c r="D47" s="6">
        <v>1614.741</v>
      </c>
      <c r="E47" s="6">
        <v>1613.42</v>
      </c>
      <c r="F47" s="6">
        <v>0.94260949999999999</v>
      </c>
      <c r="G47" s="6">
        <v>-0.24286640000000001</v>
      </c>
      <c r="H47" s="6" t="s">
        <v>11</v>
      </c>
      <c r="I47" s="6" t="s">
        <v>91</v>
      </c>
      <c r="J47" s="6" t="s">
        <v>88</v>
      </c>
      <c r="K47" s="6" t="s">
        <v>14</v>
      </c>
      <c r="L47" s="6" t="s">
        <v>21</v>
      </c>
      <c r="O47" s="8" t="s">
        <v>67</v>
      </c>
      <c r="P47" s="4">
        <f t="shared" si="2"/>
        <v>5.4911000000000172</v>
      </c>
      <c r="Q47" s="4">
        <f t="shared" si="2"/>
        <v>0.87139999999999418</v>
      </c>
      <c r="R47" s="4">
        <f t="shared" si="2"/>
        <v>65.310100000000034</v>
      </c>
      <c r="S47" s="4">
        <f t="shared" si="2"/>
        <v>41.40300000000002</v>
      </c>
      <c r="T47" s="4">
        <f t="shared" si="2"/>
        <v>0</v>
      </c>
      <c r="U47" s="4">
        <f t="shared" ref="U47" si="7">U10-MIN($P10:$U10)</f>
        <v>4236.8475000000008</v>
      </c>
    </row>
    <row r="48" spans="1:21" x14ac:dyDescent="0.25">
      <c r="A48" s="6">
        <v>47</v>
      </c>
      <c r="B48" s="6">
        <v>-644.24860000000001</v>
      </c>
      <c r="C48" s="6">
        <v>8</v>
      </c>
      <c r="D48" s="6">
        <v>1305.818</v>
      </c>
      <c r="E48" s="6">
        <v>1304.4970000000001</v>
      </c>
      <c r="F48" s="6">
        <v>0.98012440000000001</v>
      </c>
      <c r="G48" s="6">
        <v>3.5247300000000002E-2</v>
      </c>
      <c r="H48" s="6" t="s">
        <v>11</v>
      </c>
      <c r="I48" s="6" t="s">
        <v>92</v>
      </c>
      <c r="J48" s="6" t="s">
        <v>88</v>
      </c>
      <c r="K48" s="6" t="s">
        <v>14</v>
      </c>
      <c r="L48" s="6" t="s">
        <v>23</v>
      </c>
      <c r="O48" s="8" t="s">
        <v>116</v>
      </c>
      <c r="P48" s="4">
        <f t="shared" si="2"/>
        <v>0.49169999999992342</v>
      </c>
      <c r="Q48" s="4">
        <f t="shared" si="2"/>
        <v>90.596499999999992</v>
      </c>
      <c r="R48" s="4">
        <f t="shared" si="2"/>
        <v>54.908900000000017</v>
      </c>
      <c r="S48" s="4">
        <f t="shared" si="2"/>
        <v>0</v>
      </c>
      <c r="T48" s="4">
        <f t="shared" si="2"/>
        <v>29.807899999999904</v>
      </c>
      <c r="U48" s="4">
        <f t="shared" ref="U48" si="8">U11-MIN($P11:$U11)</f>
        <v>2701.3899000000001</v>
      </c>
    </row>
    <row r="49" spans="1:21" x14ac:dyDescent="0.25">
      <c r="A49" s="6">
        <v>48</v>
      </c>
      <c r="B49" s="6">
        <v>-3806.4749999999999</v>
      </c>
      <c r="C49" s="6">
        <v>2</v>
      </c>
      <c r="D49" s="6">
        <v>7617.0540000000001</v>
      </c>
      <c r="E49" s="6">
        <v>7616.9489999999996</v>
      </c>
      <c r="F49" s="6">
        <v>58.19444</v>
      </c>
      <c r="G49" s="6">
        <v>-5.6584580000000004</v>
      </c>
      <c r="H49" s="6" t="s">
        <v>11</v>
      </c>
      <c r="I49" s="6" t="s">
        <v>93</v>
      </c>
      <c r="J49" s="6" t="s">
        <v>88</v>
      </c>
      <c r="K49" s="6" t="s">
        <v>14</v>
      </c>
      <c r="L49" s="6" t="s">
        <v>25</v>
      </c>
      <c r="O49" s="9" t="s">
        <v>81</v>
      </c>
      <c r="P49" s="4">
        <f t="shared" si="2"/>
        <v>0</v>
      </c>
      <c r="Q49" s="4">
        <f t="shared" si="2"/>
        <v>441.92900000000009</v>
      </c>
      <c r="R49" s="4">
        <f t="shared" si="2"/>
        <v>274.9369999999999</v>
      </c>
      <c r="S49" s="4">
        <f t="shared" si="2"/>
        <v>11.546000000000049</v>
      </c>
      <c r="T49" s="4">
        <f t="shared" si="2"/>
        <v>12.451000000000022</v>
      </c>
      <c r="U49" s="4">
        <f t="shared" ref="U49" si="9">U12-MIN($P12:$U12)</f>
        <v>3920.1979999999999</v>
      </c>
    </row>
    <row r="50" spans="1:21" x14ac:dyDescent="0.25">
      <c r="A50" s="6">
        <v>49</v>
      </c>
      <c r="B50" s="6">
        <v>-383.09320000000002</v>
      </c>
      <c r="C50" s="6">
        <v>10</v>
      </c>
      <c r="D50" s="6">
        <v>788.24249999999995</v>
      </c>
      <c r="E50" s="6">
        <v>786.18640000000005</v>
      </c>
      <c r="F50" s="6">
        <v>0.99213620000000002</v>
      </c>
      <c r="G50" s="6">
        <v>0.22790850000000001</v>
      </c>
      <c r="H50" s="6" t="s">
        <v>11</v>
      </c>
      <c r="I50" s="6" t="s">
        <v>94</v>
      </c>
      <c r="J50" s="6" t="s">
        <v>95</v>
      </c>
      <c r="K50" s="6" t="s">
        <v>14</v>
      </c>
      <c r="L50" s="6" t="s">
        <v>15</v>
      </c>
      <c r="O50" s="9" t="s">
        <v>102</v>
      </c>
      <c r="P50" s="4">
        <f t="shared" si="2"/>
        <v>4.5518000000000143</v>
      </c>
      <c r="Q50" s="4">
        <f t="shared" si="2"/>
        <v>17.924800000000005</v>
      </c>
      <c r="R50" s="4">
        <f t="shared" si="2"/>
        <v>0.87779999999997926</v>
      </c>
      <c r="S50" s="4">
        <f t="shared" si="2"/>
        <v>1.8797000000000139</v>
      </c>
      <c r="T50" s="4">
        <f t="shared" si="2"/>
        <v>0</v>
      </c>
      <c r="U50" s="4">
        <f t="shared" ref="U50" si="10">U13-MIN($P13:$U13)</f>
        <v>425.85639999999995</v>
      </c>
    </row>
    <row r="51" spans="1:21" x14ac:dyDescent="0.25">
      <c r="A51" s="6">
        <v>50</v>
      </c>
      <c r="B51" s="6">
        <v>-398.19139999999999</v>
      </c>
      <c r="C51" s="6">
        <v>8</v>
      </c>
      <c r="D51" s="6">
        <v>813.70399999999995</v>
      </c>
      <c r="E51" s="6">
        <v>812.38289999999995</v>
      </c>
      <c r="F51" s="6">
        <v>0.9790027</v>
      </c>
      <c r="G51" s="6">
        <v>0.18546589999999999</v>
      </c>
      <c r="H51" s="6" t="s">
        <v>11</v>
      </c>
      <c r="I51" s="6" t="s">
        <v>96</v>
      </c>
      <c r="J51" s="6" t="s">
        <v>95</v>
      </c>
      <c r="K51" s="6" t="s">
        <v>14</v>
      </c>
      <c r="L51" s="6" t="s">
        <v>17</v>
      </c>
      <c r="O51" s="9" t="s">
        <v>60</v>
      </c>
      <c r="P51" s="4">
        <f t="shared" si="2"/>
        <v>0</v>
      </c>
      <c r="Q51" s="4">
        <f t="shared" si="2"/>
        <v>40.774499999999989</v>
      </c>
      <c r="R51" s="4">
        <f t="shared" si="2"/>
        <v>19.631399999999985</v>
      </c>
      <c r="S51" s="4">
        <f t="shared" si="2"/>
        <v>32.348099999999931</v>
      </c>
      <c r="T51" s="4">
        <f t="shared" si="2"/>
        <v>5.6465999999999212</v>
      </c>
      <c r="U51" s="4">
        <f t="shared" ref="U51" si="11">U14-MIN($P14:$U14)</f>
        <v>4554.7309999999998</v>
      </c>
    </row>
    <row r="52" spans="1:21" x14ac:dyDescent="0.25">
      <c r="A52" s="6">
        <v>51</v>
      </c>
      <c r="B52" s="6">
        <v>-413.6814</v>
      </c>
      <c r="C52" s="6">
        <v>8</v>
      </c>
      <c r="D52" s="6">
        <v>844.68380000000002</v>
      </c>
      <c r="E52" s="6">
        <v>843.36270000000002</v>
      </c>
      <c r="F52" s="6">
        <v>0.97641440000000002</v>
      </c>
      <c r="G52" s="6">
        <v>0.1419223</v>
      </c>
      <c r="H52" s="6" t="s">
        <v>11</v>
      </c>
      <c r="I52" s="6" t="s">
        <v>97</v>
      </c>
      <c r="J52" s="6" t="s">
        <v>95</v>
      </c>
      <c r="K52" s="6" t="s">
        <v>14</v>
      </c>
      <c r="L52" s="6" t="s">
        <v>19</v>
      </c>
      <c r="O52" s="9" t="s">
        <v>109</v>
      </c>
      <c r="P52" s="4">
        <f t="shared" si="2"/>
        <v>1.3597999999999502</v>
      </c>
      <c r="Q52" s="4">
        <f t="shared" si="2"/>
        <v>55.281299999999987</v>
      </c>
      <c r="R52" s="4">
        <f t="shared" si="2"/>
        <v>43.710699999999974</v>
      </c>
      <c r="S52" s="4">
        <f t="shared" si="2"/>
        <v>0</v>
      </c>
      <c r="T52" s="4">
        <f t="shared" si="2"/>
        <v>20.093499999999949</v>
      </c>
      <c r="U52" s="4">
        <f t="shared" ref="U52" si="12">U15-MIN($P15:$U15)</f>
        <v>2213.4085999999998</v>
      </c>
    </row>
    <row r="53" spans="1:21" x14ac:dyDescent="0.25">
      <c r="A53" s="6">
        <v>52</v>
      </c>
      <c r="B53" s="6">
        <v>-423.2217</v>
      </c>
      <c r="C53" s="6">
        <v>8</v>
      </c>
      <c r="D53" s="6">
        <v>863.76459999999997</v>
      </c>
      <c r="E53" s="6">
        <v>862.44349999999997</v>
      </c>
      <c r="F53" s="6">
        <v>0.95004750000000004</v>
      </c>
      <c r="G53" s="6">
        <v>0.11510330000000001</v>
      </c>
      <c r="H53" s="6" t="s">
        <v>11</v>
      </c>
      <c r="I53" s="6" t="s">
        <v>98</v>
      </c>
      <c r="J53" s="6" t="s">
        <v>95</v>
      </c>
      <c r="K53" s="6" t="s">
        <v>14</v>
      </c>
      <c r="L53" s="6" t="s">
        <v>21</v>
      </c>
      <c r="O53" s="10" t="s">
        <v>74</v>
      </c>
      <c r="P53" s="4">
        <f t="shared" si="2"/>
        <v>0</v>
      </c>
      <c r="Q53" s="4">
        <f t="shared" si="2"/>
        <v>359.6239999999998</v>
      </c>
      <c r="R53" s="4">
        <f t="shared" si="2"/>
        <v>737.87599999999975</v>
      </c>
      <c r="S53" s="4">
        <f t="shared" si="2"/>
        <v>896.59299999999985</v>
      </c>
      <c r="T53" s="4">
        <f t="shared" si="2"/>
        <v>67.393000000000029</v>
      </c>
      <c r="U53" s="4">
        <f t="shared" ref="U53" si="13">U16-MIN($P16:$U16)</f>
        <v>7014.0969999999998</v>
      </c>
    </row>
    <row r="54" spans="1:21" x14ac:dyDescent="0.25">
      <c r="A54" s="6">
        <v>53</v>
      </c>
      <c r="B54" s="6">
        <v>-397.11880000000002</v>
      </c>
      <c r="C54" s="6">
        <v>8</v>
      </c>
      <c r="D54" s="6">
        <v>811.55859999999996</v>
      </c>
      <c r="E54" s="6">
        <v>810.23749999999995</v>
      </c>
      <c r="F54" s="6">
        <v>0.98809029999999998</v>
      </c>
      <c r="G54" s="6">
        <v>0.18848129999999999</v>
      </c>
      <c r="H54" s="6" t="s">
        <v>11</v>
      </c>
      <c r="I54" s="6" t="s">
        <v>99</v>
      </c>
      <c r="J54" s="6" t="s">
        <v>95</v>
      </c>
      <c r="K54" s="6" t="s">
        <v>14</v>
      </c>
      <c r="L54" s="6" t="s">
        <v>23</v>
      </c>
      <c r="O54" s="10" t="s">
        <v>53</v>
      </c>
      <c r="P54" s="4">
        <f t="shared" si="2"/>
        <v>4.5611999999999853</v>
      </c>
      <c r="Q54" s="4">
        <f t="shared" si="2"/>
        <v>17.988699999999994</v>
      </c>
      <c r="R54" s="4">
        <f t="shared" si="2"/>
        <v>0.9182999999999879</v>
      </c>
      <c r="S54" s="4">
        <f t="shared" si="2"/>
        <v>1.880800000000022</v>
      </c>
      <c r="T54" s="4">
        <f t="shared" si="2"/>
        <v>0</v>
      </c>
      <c r="U54" s="4">
        <f t="shared" ref="U54" si="14">U17-MIN($P17:$U17)</f>
        <v>425.91089999999997</v>
      </c>
    </row>
    <row r="55" spans="1:21" x14ac:dyDescent="0.25">
      <c r="A55" s="6">
        <v>54</v>
      </c>
      <c r="B55" s="6">
        <v>-2110.895</v>
      </c>
      <c r="C55" s="6">
        <v>2</v>
      </c>
      <c r="D55" s="6">
        <v>4225.8940000000002</v>
      </c>
      <c r="E55" s="6">
        <v>4225.7889999999998</v>
      </c>
      <c r="F55" s="6">
        <v>69.296869999999998</v>
      </c>
      <c r="G55" s="6">
        <v>-4.6291089999999997</v>
      </c>
      <c r="H55" s="6" t="s">
        <v>11</v>
      </c>
      <c r="I55" s="6" t="s">
        <v>100</v>
      </c>
      <c r="J55" s="6" t="s">
        <v>95</v>
      </c>
      <c r="K55" s="6" t="s">
        <v>14</v>
      </c>
      <c r="L55" s="6" t="s">
        <v>25</v>
      </c>
      <c r="O55" s="10" t="s">
        <v>95</v>
      </c>
      <c r="P55" s="4">
        <f t="shared" si="2"/>
        <v>0</v>
      </c>
      <c r="Q55" s="4">
        <f t="shared" si="2"/>
        <v>75.522100000000023</v>
      </c>
      <c r="R55" s="4">
        <f t="shared" si="2"/>
        <v>25.461500000000001</v>
      </c>
      <c r="S55" s="4">
        <f t="shared" si="2"/>
        <v>56.441300000000069</v>
      </c>
      <c r="T55" s="4">
        <f t="shared" si="2"/>
        <v>23.316100000000006</v>
      </c>
      <c r="U55" s="4">
        <f t="shared" ref="U55" si="15">U18-MIN($P18:$U18)</f>
        <v>3437.6515000000004</v>
      </c>
    </row>
    <row r="56" spans="1:21" x14ac:dyDescent="0.25">
      <c r="A56" s="6">
        <v>55</v>
      </c>
      <c r="B56" s="6">
        <v>-510.82440000000003</v>
      </c>
      <c r="C56" s="6">
        <v>10</v>
      </c>
      <c r="D56" s="6">
        <v>1043.7049999999999</v>
      </c>
      <c r="E56" s="6">
        <v>1041.6489999999999</v>
      </c>
      <c r="F56" s="6">
        <v>0.99938349999999998</v>
      </c>
      <c r="G56" s="6">
        <v>0.38997799999999999</v>
      </c>
      <c r="H56" s="6" t="s">
        <v>11</v>
      </c>
      <c r="I56" s="6" t="s">
        <v>26</v>
      </c>
      <c r="J56" s="6" t="s">
        <v>27</v>
      </c>
      <c r="K56" s="6" t="s">
        <v>14</v>
      </c>
      <c r="L56" s="6" t="s">
        <v>15</v>
      </c>
    </row>
    <row r="57" spans="1:21" x14ac:dyDescent="0.25">
      <c r="A57" s="6">
        <v>56</v>
      </c>
      <c r="B57" s="6">
        <v>-519.45820000000003</v>
      </c>
      <c r="C57" s="6">
        <v>8</v>
      </c>
      <c r="D57" s="6">
        <v>1056.2370000000001</v>
      </c>
      <c r="E57" s="6">
        <v>1054.9159999999999</v>
      </c>
      <c r="F57" s="6">
        <v>0.99574569999999996</v>
      </c>
      <c r="G57" s="6">
        <v>0.37688919999999998</v>
      </c>
      <c r="H57" s="6" t="s">
        <v>11</v>
      </c>
      <c r="I57" s="6" t="s">
        <v>28</v>
      </c>
      <c r="J57" s="6" t="s">
        <v>27</v>
      </c>
      <c r="K57" s="6" t="s">
        <v>14</v>
      </c>
      <c r="L57" s="6" t="s">
        <v>17</v>
      </c>
    </row>
    <row r="58" spans="1:21" x14ac:dyDescent="0.25">
      <c r="A58" s="6">
        <v>57</v>
      </c>
      <c r="B58" s="6">
        <v>-509.08069999999998</v>
      </c>
      <c r="C58" s="6">
        <v>8</v>
      </c>
      <c r="D58" s="6">
        <v>1035.4829999999999</v>
      </c>
      <c r="E58" s="6">
        <v>1034.1610000000001</v>
      </c>
      <c r="F58" s="6">
        <v>0.99703719999999996</v>
      </c>
      <c r="G58" s="6">
        <v>0.39262140000000001</v>
      </c>
      <c r="H58" s="6" t="s">
        <v>11</v>
      </c>
      <c r="I58" s="6" t="s">
        <v>29</v>
      </c>
      <c r="J58" s="6" t="s">
        <v>27</v>
      </c>
      <c r="K58" s="6" t="s">
        <v>14</v>
      </c>
      <c r="L58" s="6" t="s">
        <v>19</v>
      </c>
    </row>
    <row r="59" spans="1:21" x14ac:dyDescent="0.25">
      <c r="A59" s="6">
        <v>58</v>
      </c>
      <c r="B59" s="6">
        <v>-752.03890000000001</v>
      </c>
      <c r="C59" s="6">
        <v>8</v>
      </c>
      <c r="D59" s="6">
        <v>1521.3989999999999</v>
      </c>
      <c r="E59" s="6">
        <v>1520.078</v>
      </c>
      <c r="F59" s="6">
        <v>0.95697889999999997</v>
      </c>
      <c r="G59" s="6">
        <v>2.4297249999999999E-2</v>
      </c>
      <c r="H59" s="6" t="s">
        <v>11</v>
      </c>
      <c r="I59" s="6" t="s">
        <v>30</v>
      </c>
      <c r="J59" s="6" t="s">
        <v>27</v>
      </c>
      <c r="K59" s="6" t="s">
        <v>14</v>
      </c>
      <c r="L59" s="6" t="s">
        <v>21</v>
      </c>
    </row>
    <row r="60" spans="1:21" x14ac:dyDescent="0.25">
      <c r="A60" s="6">
        <v>59</v>
      </c>
      <c r="B60" s="6">
        <v>-515.51459999999997</v>
      </c>
      <c r="C60" s="6">
        <v>8</v>
      </c>
      <c r="D60" s="6">
        <v>1048.3499999999999</v>
      </c>
      <c r="E60" s="6">
        <v>1047.029</v>
      </c>
      <c r="F60" s="6">
        <v>0.99978719999999999</v>
      </c>
      <c r="G60" s="6">
        <v>0.38286759999999997</v>
      </c>
      <c r="H60" s="6" t="s">
        <v>11</v>
      </c>
      <c r="I60" s="6" t="s">
        <v>31</v>
      </c>
      <c r="J60" s="6" t="s">
        <v>27</v>
      </c>
      <c r="K60" s="6" t="s">
        <v>14</v>
      </c>
      <c r="L60" s="6" t="s">
        <v>23</v>
      </c>
    </row>
    <row r="61" spans="1:21" x14ac:dyDescent="0.25">
      <c r="A61" s="6">
        <v>60</v>
      </c>
      <c r="B61" s="6">
        <v>-2139.9349999999999</v>
      </c>
      <c r="C61" s="6">
        <v>2</v>
      </c>
      <c r="D61" s="6">
        <v>4283.9740000000002</v>
      </c>
      <c r="E61" s="6">
        <v>4283.8689999999997</v>
      </c>
      <c r="F61" s="6">
        <v>82.4375</v>
      </c>
      <c r="G61" s="6">
        <v>-2.0797509999999999</v>
      </c>
      <c r="H61" s="6" t="s">
        <v>11</v>
      </c>
      <c r="I61" s="6" t="s">
        <v>32</v>
      </c>
      <c r="J61" s="6" t="s">
        <v>27</v>
      </c>
      <c r="K61" s="6" t="s">
        <v>14</v>
      </c>
      <c r="L61" s="6" t="s">
        <v>25</v>
      </c>
    </row>
    <row r="62" spans="1:21" x14ac:dyDescent="0.25">
      <c r="A62" s="6">
        <v>61</v>
      </c>
      <c r="B62" s="6">
        <v>-1024.902</v>
      </c>
      <c r="C62" s="6">
        <v>10</v>
      </c>
      <c r="D62" s="6">
        <v>2071.8589999999999</v>
      </c>
      <c r="E62" s="6">
        <v>2069.8029999999999</v>
      </c>
      <c r="F62" s="6">
        <v>0.99786079999999999</v>
      </c>
      <c r="G62" s="6">
        <v>0.20700209999999999</v>
      </c>
      <c r="H62" s="6" t="s">
        <v>11</v>
      </c>
      <c r="I62" s="6" t="s">
        <v>122</v>
      </c>
      <c r="J62" s="6" t="s">
        <v>123</v>
      </c>
      <c r="K62" s="6" t="s">
        <v>14</v>
      </c>
      <c r="L62" s="6" t="s">
        <v>15</v>
      </c>
    </row>
    <row r="63" spans="1:21" x14ac:dyDescent="0.25">
      <c r="A63" s="6">
        <v>62</v>
      </c>
      <c r="B63" s="6">
        <v>-1237.2940000000001</v>
      </c>
      <c r="C63" s="6">
        <v>8</v>
      </c>
      <c r="D63" s="6">
        <v>2491.9090000000001</v>
      </c>
      <c r="E63" s="6">
        <v>2490.5880000000002</v>
      </c>
      <c r="F63" s="6">
        <v>0.98400670000000001</v>
      </c>
      <c r="G63" s="6">
        <v>2.3224080000000001E-2</v>
      </c>
      <c r="H63" s="6" t="s">
        <v>11</v>
      </c>
      <c r="I63" s="6" t="s">
        <v>124</v>
      </c>
      <c r="J63" s="6" t="s">
        <v>123</v>
      </c>
      <c r="K63" s="6" t="s">
        <v>14</v>
      </c>
      <c r="L63" s="6" t="s">
        <v>17</v>
      </c>
    </row>
    <row r="64" spans="1:21" x14ac:dyDescent="0.25">
      <c r="A64" s="6">
        <v>63</v>
      </c>
      <c r="B64" s="6">
        <v>-1022.388</v>
      </c>
      <c r="C64" s="6">
        <v>8</v>
      </c>
      <c r="D64" s="6">
        <v>2062.0970000000002</v>
      </c>
      <c r="E64" s="6">
        <v>2060.7759999999998</v>
      </c>
      <c r="F64" s="6">
        <v>0.99809119999999996</v>
      </c>
      <c r="G64" s="6">
        <v>0.20917730000000001</v>
      </c>
      <c r="H64" s="6" t="s">
        <v>11</v>
      </c>
      <c r="I64" s="6" t="s">
        <v>125</v>
      </c>
      <c r="J64" s="6" t="s">
        <v>123</v>
      </c>
      <c r="K64" s="6" t="s">
        <v>14</v>
      </c>
      <c r="L64" s="6" t="s">
        <v>19</v>
      </c>
    </row>
    <row r="65" spans="1:12" x14ac:dyDescent="0.25">
      <c r="A65" s="6">
        <v>64</v>
      </c>
      <c r="B65" s="6">
        <v>-1291.4190000000001</v>
      </c>
      <c r="C65" s="6">
        <v>8</v>
      </c>
      <c r="D65" s="6">
        <v>2600.1579999999999</v>
      </c>
      <c r="E65" s="6">
        <v>2598.837</v>
      </c>
      <c r="F65" s="6">
        <v>0.98074059999999996</v>
      </c>
      <c r="G65" s="6">
        <v>-2.3608779999999999E-2</v>
      </c>
      <c r="H65" s="6" t="s">
        <v>11</v>
      </c>
      <c r="I65" s="6" t="s">
        <v>126</v>
      </c>
      <c r="J65" s="6" t="s">
        <v>123</v>
      </c>
      <c r="K65" s="6" t="s">
        <v>14</v>
      </c>
      <c r="L65" s="6" t="s">
        <v>21</v>
      </c>
    </row>
    <row r="66" spans="1:12" x14ac:dyDescent="0.25">
      <c r="A66" s="6">
        <v>65</v>
      </c>
      <c r="B66" s="6">
        <v>-1029.0219999999999</v>
      </c>
      <c r="C66" s="6">
        <v>8</v>
      </c>
      <c r="D66" s="6">
        <v>2075.366</v>
      </c>
      <c r="E66" s="6">
        <v>2074.0439999999999</v>
      </c>
      <c r="F66" s="6">
        <v>0.99799640000000001</v>
      </c>
      <c r="G66" s="6">
        <v>0.2034368</v>
      </c>
      <c r="H66" s="6" t="s">
        <v>11</v>
      </c>
      <c r="I66" s="6" t="s">
        <v>127</v>
      </c>
      <c r="J66" s="6" t="s">
        <v>123</v>
      </c>
      <c r="K66" s="6" t="s">
        <v>14</v>
      </c>
      <c r="L66" s="6" t="s">
        <v>23</v>
      </c>
    </row>
    <row r="67" spans="1:12" x14ac:dyDescent="0.25">
      <c r="A67" s="6">
        <v>66</v>
      </c>
      <c r="B67" s="6">
        <v>-2361.9349999999999</v>
      </c>
      <c r="C67" s="6">
        <v>2</v>
      </c>
      <c r="D67" s="6">
        <v>4727.9740000000002</v>
      </c>
      <c r="E67" s="6">
        <v>4727.8689999999997</v>
      </c>
      <c r="F67" s="6">
        <v>96.791669999999996</v>
      </c>
      <c r="G67" s="6">
        <v>-0.94990189999999997</v>
      </c>
      <c r="H67" s="6" t="s">
        <v>11</v>
      </c>
      <c r="I67" s="6" t="s">
        <v>128</v>
      </c>
      <c r="J67" s="6" t="s">
        <v>123</v>
      </c>
      <c r="K67" s="6" t="s">
        <v>14</v>
      </c>
      <c r="L67" s="6" t="s">
        <v>25</v>
      </c>
    </row>
    <row r="68" spans="1:12" x14ac:dyDescent="0.25">
      <c r="A68" s="6">
        <v>67</v>
      </c>
      <c r="B68" s="6">
        <v>-139.56659999999999</v>
      </c>
      <c r="C68" s="6">
        <v>10</v>
      </c>
      <c r="D68" s="6">
        <v>301.18920000000003</v>
      </c>
      <c r="E68" s="6">
        <v>299.13310000000001</v>
      </c>
      <c r="F68" s="6">
        <v>0.9794522</v>
      </c>
      <c r="G68" s="6">
        <v>0.1130969</v>
      </c>
      <c r="H68" s="6" t="s">
        <v>11</v>
      </c>
      <c r="I68" s="6" t="s">
        <v>101</v>
      </c>
      <c r="J68" s="6" t="s">
        <v>102</v>
      </c>
      <c r="K68" s="6" t="s">
        <v>14</v>
      </c>
      <c r="L68" s="6" t="s">
        <v>15</v>
      </c>
    </row>
    <row r="69" spans="1:12" x14ac:dyDescent="0.25">
      <c r="A69" s="6">
        <v>68</v>
      </c>
      <c r="B69" s="6">
        <v>-140.09700000000001</v>
      </c>
      <c r="C69" s="6">
        <v>8</v>
      </c>
      <c r="D69" s="6">
        <v>297.51519999999999</v>
      </c>
      <c r="E69" s="6">
        <v>296.19409999999999</v>
      </c>
      <c r="F69" s="6">
        <v>0.97531829999999997</v>
      </c>
      <c r="G69" s="6">
        <v>9.7983829999999994E-2</v>
      </c>
      <c r="H69" s="6" t="s">
        <v>11</v>
      </c>
      <c r="I69" s="6" t="s">
        <v>103</v>
      </c>
      <c r="J69" s="6" t="s">
        <v>102</v>
      </c>
      <c r="K69" s="6" t="s">
        <v>14</v>
      </c>
      <c r="L69" s="6" t="s">
        <v>17</v>
      </c>
    </row>
    <row r="70" spans="1:12" x14ac:dyDescent="0.25">
      <c r="A70" s="6">
        <v>69</v>
      </c>
      <c r="B70" s="6">
        <v>-140.59800000000001</v>
      </c>
      <c r="C70" s="6">
        <v>8</v>
      </c>
      <c r="D70" s="6">
        <v>298.51710000000003</v>
      </c>
      <c r="E70" s="6">
        <v>297.19600000000003</v>
      </c>
      <c r="F70" s="6">
        <v>0.98108830000000002</v>
      </c>
      <c r="G70" s="6">
        <v>8.3712209999999995E-2</v>
      </c>
      <c r="H70" s="6" t="s">
        <v>11</v>
      </c>
      <c r="I70" s="6" t="s">
        <v>104</v>
      </c>
      <c r="J70" s="6" t="s">
        <v>102</v>
      </c>
      <c r="K70" s="6" t="s">
        <v>14</v>
      </c>
      <c r="L70" s="6" t="s">
        <v>19</v>
      </c>
    </row>
    <row r="71" spans="1:12" x14ac:dyDescent="0.25">
      <c r="A71" s="6">
        <v>70</v>
      </c>
      <c r="B71" s="6">
        <v>-148.6206</v>
      </c>
      <c r="C71" s="6">
        <v>8</v>
      </c>
      <c r="D71" s="6">
        <v>314.56220000000002</v>
      </c>
      <c r="E71" s="6">
        <v>313.24110000000002</v>
      </c>
      <c r="F71" s="6">
        <v>0.93270059999999999</v>
      </c>
      <c r="G71" s="6">
        <v>-0.14483950000000001</v>
      </c>
      <c r="H71" s="6" t="s">
        <v>11</v>
      </c>
      <c r="I71" s="6" t="s">
        <v>105</v>
      </c>
      <c r="J71" s="6" t="s">
        <v>102</v>
      </c>
      <c r="K71" s="6" t="s">
        <v>14</v>
      </c>
      <c r="L71" s="6" t="s">
        <v>21</v>
      </c>
    </row>
    <row r="72" spans="1:12" x14ac:dyDescent="0.25">
      <c r="A72" s="6">
        <v>71</v>
      </c>
      <c r="B72" s="6">
        <v>-139.65819999999999</v>
      </c>
      <c r="C72" s="6">
        <v>8</v>
      </c>
      <c r="D72" s="6">
        <v>296.63740000000001</v>
      </c>
      <c r="E72" s="6">
        <v>295.31630000000001</v>
      </c>
      <c r="F72" s="6">
        <v>0.98590730000000004</v>
      </c>
      <c r="G72" s="6">
        <v>0.11048719999999999</v>
      </c>
      <c r="H72" s="6" t="s">
        <v>11</v>
      </c>
      <c r="I72" s="6" t="s">
        <v>106</v>
      </c>
      <c r="J72" s="6" t="s">
        <v>102</v>
      </c>
      <c r="K72" s="6" t="s">
        <v>14</v>
      </c>
      <c r="L72" s="6" t="s">
        <v>23</v>
      </c>
    </row>
    <row r="73" spans="1:12" x14ac:dyDescent="0.25">
      <c r="A73" s="6">
        <v>72</v>
      </c>
      <c r="B73" s="6">
        <v>-359.19470000000001</v>
      </c>
      <c r="C73" s="6">
        <v>2</v>
      </c>
      <c r="D73" s="6">
        <v>722.49379999999996</v>
      </c>
      <c r="E73" s="6">
        <v>722.3895</v>
      </c>
      <c r="F73" s="6">
        <v>47.5</v>
      </c>
      <c r="G73" s="6">
        <v>-6.143815</v>
      </c>
      <c r="H73" s="6" t="s">
        <v>11</v>
      </c>
      <c r="I73" s="6" t="s">
        <v>107</v>
      </c>
      <c r="J73" s="6" t="s">
        <v>102</v>
      </c>
      <c r="K73" s="6" t="s">
        <v>14</v>
      </c>
      <c r="L73" s="6" t="s">
        <v>25</v>
      </c>
    </row>
    <row r="74" spans="1:12" x14ac:dyDescent="0.25">
      <c r="A74" s="6">
        <v>73</v>
      </c>
      <c r="B74" s="6">
        <v>-170.56530000000001</v>
      </c>
      <c r="C74" s="6">
        <v>10</v>
      </c>
      <c r="D74" s="6">
        <v>363.18669999999997</v>
      </c>
      <c r="E74" s="6">
        <v>361.13069999999999</v>
      </c>
      <c r="F74" s="6">
        <v>0.9980234</v>
      </c>
      <c r="G74" s="6">
        <v>0.48197079999999998</v>
      </c>
      <c r="H74" s="6" t="s">
        <v>11</v>
      </c>
      <c r="I74" s="6" t="s">
        <v>33</v>
      </c>
      <c r="J74" s="6" t="s">
        <v>34</v>
      </c>
      <c r="K74" s="6" t="s">
        <v>14</v>
      </c>
      <c r="L74" s="6" t="s">
        <v>15</v>
      </c>
    </row>
    <row r="75" spans="1:12" x14ac:dyDescent="0.25">
      <c r="A75" s="6">
        <v>74</v>
      </c>
      <c r="B75" s="6">
        <v>-188.66059999999999</v>
      </c>
      <c r="C75" s="6">
        <v>8</v>
      </c>
      <c r="D75" s="6">
        <v>394.64240000000001</v>
      </c>
      <c r="E75" s="6">
        <v>393.32130000000001</v>
      </c>
      <c r="F75" s="6">
        <v>1.034492</v>
      </c>
      <c r="G75" s="6">
        <v>0.33109670000000002</v>
      </c>
      <c r="H75" s="6" t="s">
        <v>11</v>
      </c>
      <c r="I75" s="6" t="s">
        <v>35</v>
      </c>
      <c r="J75" s="6" t="s">
        <v>34</v>
      </c>
      <c r="K75" s="6" t="s">
        <v>14</v>
      </c>
      <c r="L75" s="6" t="s">
        <v>17</v>
      </c>
    </row>
    <row r="76" spans="1:12" x14ac:dyDescent="0.25">
      <c r="A76" s="6">
        <v>75</v>
      </c>
      <c r="B76" s="6">
        <v>-178.28229999999999</v>
      </c>
      <c r="C76" s="6">
        <v>8</v>
      </c>
      <c r="D76" s="6">
        <v>373.88580000000002</v>
      </c>
      <c r="E76" s="6">
        <v>372.56470000000002</v>
      </c>
      <c r="F76" s="6">
        <v>0.97831889999999999</v>
      </c>
      <c r="G76" s="6">
        <v>0.4176282</v>
      </c>
      <c r="H76" s="6" t="s">
        <v>11</v>
      </c>
      <c r="I76" s="6" t="s">
        <v>36</v>
      </c>
      <c r="J76" s="6" t="s">
        <v>34</v>
      </c>
      <c r="K76" s="6" t="s">
        <v>14</v>
      </c>
      <c r="L76" s="6" t="s">
        <v>19</v>
      </c>
    </row>
    <row r="77" spans="1:12" x14ac:dyDescent="0.25">
      <c r="A77" s="6">
        <v>76</v>
      </c>
      <c r="B77" s="6">
        <v>-171.09270000000001</v>
      </c>
      <c r="C77" s="6">
        <v>8</v>
      </c>
      <c r="D77" s="6">
        <v>359.50650000000002</v>
      </c>
      <c r="E77" s="6">
        <v>358.18540000000002</v>
      </c>
      <c r="F77" s="6">
        <v>0.94463739999999996</v>
      </c>
      <c r="G77" s="6">
        <v>0.47757359999999999</v>
      </c>
      <c r="H77" s="6" t="s">
        <v>11</v>
      </c>
      <c r="I77" s="6" t="s">
        <v>37</v>
      </c>
      <c r="J77" s="6" t="s">
        <v>34</v>
      </c>
      <c r="K77" s="6" t="s">
        <v>14</v>
      </c>
      <c r="L77" s="6" t="s">
        <v>21</v>
      </c>
    </row>
    <row r="78" spans="1:12" x14ac:dyDescent="0.25">
      <c r="A78" s="6">
        <v>77</v>
      </c>
      <c r="B78" s="6">
        <v>-170.56</v>
      </c>
      <c r="C78" s="6">
        <v>8</v>
      </c>
      <c r="D78" s="6">
        <v>358.44110000000001</v>
      </c>
      <c r="E78" s="6">
        <v>357.12</v>
      </c>
      <c r="F78" s="6">
        <v>1.0067889999999999</v>
      </c>
      <c r="G78" s="6">
        <v>0.48201529999999998</v>
      </c>
      <c r="H78" s="6" t="s">
        <v>11</v>
      </c>
      <c r="I78" s="6" t="s">
        <v>38</v>
      </c>
      <c r="J78" s="6" t="s">
        <v>34</v>
      </c>
      <c r="K78" s="6" t="s">
        <v>14</v>
      </c>
      <c r="L78" s="6" t="s">
        <v>23</v>
      </c>
    </row>
    <row r="79" spans="1:12" x14ac:dyDescent="0.25">
      <c r="A79" s="6">
        <v>78</v>
      </c>
      <c r="B79" s="6">
        <v>-1613.7750000000001</v>
      </c>
      <c r="C79" s="6">
        <v>2</v>
      </c>
      <c r="D79" s="6">
        <v>3231.654</v>
      </c>
      <c r="E79" s="6">
        <v>3231.549</v>
      </c>
      <c r="F79" s="6">
        <v>15.892860000000001</v>
      </c>
      <c r="G79" s="6">
        <v>-11.55115</v>
      </c>
      <c r="H79" s="6" t="s">
        <v>11</v>
      </c>
      <c r="I79" s="6" t="s">
        <v>39</v>
      </c>
      <c r="J79" s="6" t="s">
        <v>34</v>
      </c>
      <c r="K79" s="6" t="s">
        <v>14</v>
      </c>
      <c r="L79" s="6" t="s">
        <v>25</v>
      </c>
    </row>
    <row r="80" spans="1:12" x14ac:dyDescent="0.25">
      <c r="A80" s="6">
        <v>79</v>
      </c>
      <c r="B80" s="6">
        <v>-276.57459999999998</v>
      </c>
      <c r="C80" s="6">
        <v>10</v>
      </c>
      <c r="D80" s="6">
        <v>575.20519999999999</v>
      </c>
      <c r="E80" s="6">
        <v>573.14909999999998</v>
      </c>
      <c r="F80" s="6">
        <v>0.9869713</v>
      </c>
      <c r="G80" s="6">
        <v>6.6702769999999995E-2</v>
      </c>
      <c r="H80" s="6" t="s">
        <v>11</v>
      </c>
      <c r="I80" s="6" t="s">
        <v>108</v>
      </c>
      <c r="J80" s="6" t="s">
        <v>109</v>
      </c>
      <c r="K80" s="6" t="s">
        <v>14</v>
      </c>
      <c r="L80" s="6" t="s">
        <v>15</v>
      </c>
    </row>
    <row r="81" spans="1:12" x14ac:dyDescent="0.25">
      <c r="A81" s="6">
        <v>80</v>
      </c>
      <c r="B81" s="6">
        <v>-300.11750000000001</v>
      </c>
      <c r="C81" s="6">
        <v>8</v>
      </c>
      <c r="D81" s="6">
        <v>617.55610000000001</v>
      </c>
      <c r="E81" s="6">
        <v>616.23500000000001</v>
      </c>
      <c r="F81" s="6">
        <v>0.93332669999999995</v>
      </c>
      <c r="G81" s="6">
        <v>-6.3977480000000003E-2</v>
      </c>
      <c r="H81" s="6" t="s">
        <v>11</v>
      </c>
      <c r="I81" s="6" t="s">
        <v>110</v>
      </c>
      <c r="J81" s="6" t="s">
        <v>109</v>
      </c>
      <c r="K81" s="6" t="s">
        <v>14</v>
      </c>
      <c r="L81" s="6" t="s">
        <v>17</v>
      </c>
    </row>
    <row r="82" spans="1:12" x14ac:dyDescent="0.25">
      <c r="A82" s="6">
        <v>81</v>
      </c>
      <c r="B82" s="6">
        <v>-278.26209999999998</v>
      </c>
      <c r="C82" s="6">
        <v>8</v>
      </c>
      <c r="D82" s="6">
        <v>573.84540000000004</v>
      </c>
      <c r="E82" s="6">
        <v>572.52430000000004</v>
      </c>
      <c r="F82" s="6">
        <v>0.97400770000000003</v>
      </c>
      <c r="G82" s="6">
        <v>5.7335530000000003E-2</v>
      </c>
      <c r="H82" s="6" t="s">
        <v>11</v>
      </c>
      <c r="I82" s="6" t="s">
        <v>111</v>
      </c>
      <c r="J82" s="6" t="s">
        <v>109</v>
      </c>
      <c r="K82" s="6" t="s">
        <v>14</v>
      </c>
      <c r="L82" s="6" t="s">
        <v>19</v>
      </c>
    </row>
    <row r="83" spans="1:12" x14ac:dyDescent="0.25">
      <c r="A83" s="6">
        <v>82</v>
      </c>
      <c r="B83" s="6">
        <v>-305.90280000000001</v>
      </c>
      <c r="C83" s="6">
        <v>8</v>
      </c>
      <c r="D83" s="6">
        <v>629.12670000000003</v>
      </c>
      <c r="E83" s="6">
        <v>627.80560000000003</v>
      </c>
      <c r="F83" s="6">
        <v>0.91446450000000001</v>
      </c>
      <c r="G83" s="6">
        <v>-9.6089969999999997E-2</v>
      </c>
      <c r="H83" s="6" t="s">
        <v>11</v>
      </c>
      <c r="I83" s="6" t="s">
        <v>112</v>
      </c>
      <c r="J83" s="6" t="s">
        <v>109</v>
      </c>
      <c r="K83" s="6" t="s">
        <v>14</v>
      </c>
      <c r="L83" s="6" t="s">
        <v>21</v>
      </c>
    </row>
    <row r="84" spans="1:12" x14ac:dyDescent="0.25">
      <c r="A84" s="6">
        <v>83</v>
      </c>
      <c r="B84" s="6">
        <v>-288.30889999999999</v>
      </c>
      <c r="C84" s="6">
        <v>8</v>
      </c>
      <c r="D84" s="6">
        <v>593.93889999999999</v>
      </c>
      <c r="E84" s="6">
        <v>592.61779999999999</v>
      </c>
      <c r="F84" s="6">
        <v>0.95745990000000003</v>
      </c>
      <c r="G84" s="6">
        <v>1.5687100000000001E-3</v>
      </c>
      <c r="H84" s="6" t="s">
        <v>11</v>
      </c>
      <c r="I84" s="6" t="s">
        <v>113</v>
      </c>
      <c r="J84" s="6" t="s">
        <v>109</v>
      </c>
      <c r="K84" s="6" t="s">
        <v>14</v>
      </c>
      <c r="L84" s="6" t="s">
        <v>23</v>
      </c>
    </row>
    <row r="85" spans="1:12" x14ac:dyDescent="0.25">
      <c r="A85" s="6">
        <v>84</v>
      </c>
      <c r="B85" s="6">
        <v>-1391.575</v>
      </c>
      <c r="C85" s="6">
        <v>2</v>
      </c>
      <c r="D85" s="6">
        <v>2787.2539999999999</v>
      </c>
      <c r="E85" s="6">
        <v>2787.1489999999999</v>
      </c>
      <c r="F85" s="6">
        <v>38.28125</v>
      </c>
      <c r="G85" s="6">
        <v>-6.1223520000000002</v>
      </c>
      <c r="H85" s="6" t="s">
        <v>11</v>
      </c>
      <c r="I85" s="6" t="s">
        <v>114</v>
      </c>
      <c r="J85" s="6" t="s">
        <v>109</v>
      </c>
      <c r="K85" s="6" t="s">
        <v>14</v>
      </c>
      <c r="L85" s="6" t="s">
        <v>25</v>
      </c>
    </row>
    <row r="86" spans="1:12" x14ac:dyDescent="0.25">
      <c r="A86" s="6">
        <v>85</v>
      </c>
      <c r="B86" s="6">
        <v>-314.56990000000002</v>
      </c>
      <c r="C86" s="6">
        <v>10</v>
      </c>
      <c r="D86" s="6">
        <v>651.19579999999996</v>
      </c>
      <c r="E86" s="6">
        <v>649.13980000000004</v>
      </c>
      <c r="F86" s="6">
        <v>1.010203</v>
      </c>
      <c r="G86" s="6">
        <v>0.1362235</v>
      </c>
      <c r="H86" s="6" t="s">
        <v>11</v>
      </c>
      <c r="I86" s="6" t="s">
        <v>115</v>
      </c>
      <c r="J86" s="6" t="s">
        <v>116</v>
      </c>
      <c r="K86" s="6" t="s">
        <v>14</v>
      </c>
      <c r="L86" s="6" t="s">
        <v>15</v>
      </c>
    </row>
    <row r="87" spans="1:12" x14ac:dyDescent="0.25">
      <c r="A87" s="6">
        <v>86</v>
      </c>
      <c r="B87" s="6">
        <v>-344.14589999999998</v>
      </c>
      <c r="C87" s="6">
        <v>8</v>
      </c>
      <c r="D87" s="6">
        <v>705.61300000000006</v>
      </c>
      <c r="E87" s="6">
        <v>704.29190000000006</v>
      </c>
      <c r="F87" s="6">
        <v>0.94462060000000003</v>
      </c>
      <c r="G87" s="6">
        <v>1.228976E-2</v>
      </c>
      <c r="H87" s="6" t="s">
        <v>11</v>
      </c>
      <c r="I87" s="6" t="s">
        <v>117</v>
      </c>
      <c r="J87" s="6" t="s">
        <v>116</v>
      </c>
      <c r="K87" s="6" t="s">
        <v>14</v>
      </c>
      <c r="L87" s="6" t="s">
        <v>17</v>
      </c>
    </row>
    <row r="88" spans="1:12" x14ac:dyDescent="0.25">
      <c r="A88" s="6">
        <v>87</v>
      </c>
      <c r="B88" s="6">
        <v>-316.69150000000002</v>
      </c>
      <c r="C88" s="6">
        <v>8</v>
      </c>
      <c r="D88" s="6">
        <v>650.70410000000004</v>
      </c>
      <c r="E88" s="6">
        <v>649.38300000000004</v>
      </c>
      <c r="F88" s="6">
        <v>0.9842187</v>
      </c>
      <c r="G88" s="6">
        <v>0.12733320000000001</v>
      </c>
      <c r="H88" s="6" t="s">
        <v>11</v>
      </c>
      <c r="I88" s="6" t="s">
        <v>118</v>
      </c>
      <c r="J88" s="6" t="s">
        <v>116</v>
      </c>
      <c r="K88" s="6" t="s">
        <v>14</v>
      </c>
      <c r="L88" s="6" t="s">
        <v>19</v>
      </c>
    </row>
    <row r="89" spans="1:12" x14ac:dyDescent="0.25">
      <c r="A89" s="6">
        <v>88</v>
      </c>
      <c r="B89" s="6">
        <v>-361.98970000000003</v>
      </c>
      <c r="C89" s="6">
        <v>8</v>
      </c>
      <c r="D89" s="6">
        <v>741.30060000000003</v>
      </c>
      <c r="E89" s="6">
        <v>739.97950000000003</v>
      </c>
      <c r="F89" s="6">
        <v>0.91955790000000004</v>
      </c>
      <c r="G89" s="6">
        <v>-6.2481870000000002E-2</v>
      </c>
      <c r="H89" s="6" t="s">
        <v>11</v>
      </c>
      <c r="I89" s="6" t="s">
        <v>119</v>
      </c>
      <c r="J89" s="6" t="s">
        <v>116</v>
      </c>
      <c r="K89" s="6" t="s">
        <v>14</v>
      </c>
      <c r="L89" s="6" t="s">
        <v>21</v>
      </c>
    </row>
    <row r="90" spans="1:12" x14ac:dyDescent="0.25">
      <c r="A90" s="6">
        <v>89</v>
      </c>
      <c r="B90" s="6">
        <v>-331.59539999999998</v>
      </c>
      <c r="C90" s="6">
        <v>8</v>
      </c>
      <c r="D90" s="6">
        <v>680.51199999999994</v>
      </c>
      <c r="E90" s="6">
        <v>679.19090000000006</v>
      </c>
      <c r="F90" s="6">
        <v>0.97238749999999996</v>
      </c>
      <c r="G90" s="6">
        <v>6.4880649999999998E-2</v>
      </c>
      <c r="H90" s="6" t="s">
        <v>11</v>
      </c>
      <c r="I90" s="6" t="s">
        <v>120</v>
      </c>
      <c r="J90" s="6" t="s">
        <v>116</v>
      </c>
      <c r="K90" s="6" t="s">
        <v>14</v>
      </c>
      <c r="L90" s="6" t="s">
        <v>23</v>
      </c>
    </row>
    <row r="91" spans="1:12" x14ac:dyDescent="0.25">
      <c r="A91" s="6">
        <v>90</v>
      </c>
      <c r="B91" s="6">
        <v>-1673.9949999999999</v>
      </c>
      <c r="C91" s="6">
        <v>2</v>
      </c>
      <c r="D91" s="6">
        <v>3352.0940000000001</v>
      </c>
      <c r="E91" s="6">
        <v>3351.989</v>
      </c>
      <c r="F91" s="6">
        <v>40.27778</v>
      </c>
      <c r="G91" s="6">
        <v>-5.5602299999999998</v>
      </c>
      <c r="H91" s="6" t="s">
        <v>11</v>
      </c>
      <c r="I91" s="6" t="s">
        <v>121</v>
      </c>
      <c r="J91" s="6" t="s">
        <v>116</v>
      </c>
      <c r="K91" s="6" t="s">
        <v>14</v>
      </c>
      <c r="L91" s="6" t="s">
        <v>25</v>
      </c>
    </row>
  </sheetData>
  <conditionalFormatting sqref="P41:T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ModelComparison_Abun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cp:lastPrinted>2016-02-09T07:45:00Z</cp:lastPrinted>
  <dcterms:created xsi:type="dcterms:W3CDTF">2016-02-08T21:14:34Z</dcterms:created>
  <dcterms:modified xsi:type="dcterms:W3CDTF">2016-06-16T11:03:05Z</dcterms:modified>
</cp:coreProperties>
</file>