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Activity\Ocells\Results\"/>
    </mc:Choice>
  </mc:AlternateContent>
  <bookViews>
    <workbookView xWindow="0" yWindow="0" windowWidth="19200" windowHeight="8130"/>
  </bookViews>
  <sheets>
    <sheet name="ModelComparison_Abun" sheetId="1" r:id="rId1"/>
  </sheets>
  <calcPr calcId="162913"/>
  <pivotCaches>
    <pivotCache cacheId="8" r:id="rId2"/>
  </pivotCaches>
</workbook>
</file>

<file path=xl/calcChain.xml><?xml version="1.0" encoding="utf-8"?>
<calcChain xmlns="http://schemas.openxmlformats.org/spreadsheetml/2006/main">
  <c r="P42" i="1" l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U41" i="1"/>
  <c r="Q41" i="1"/>
  <c r="R41" i="1"/>
  <c r="S41" i="1"/>
  <c r="T41" i="1"/>
  <c r="P41" i="1"/>
</calcChain>
</file>

<file path=xl/sharedStrings.xml><?xml version="1.0" encoding="utf-8"?>
<sst xmlns="http://schemas.openxmlformats.org/spreadsheetml/2006/main" count="531" uniqueCount="129">
  <si>
    <t>LL</t>
  </si>
  <si>
    <t>Param</t>
  </si>
  <si>
    <t>AICc</t>
  </si>
  <si>
    <t>AIC</t>
  </si>
  <si>
    <t>Slope</t>
  </si>
  <si>
    <t>R2</t>
  </si>
  <si>
    <t>Null</t>
  </si>
  <si>
    <t>File</t>
  </si>
  <si>
    <t>Variable</t>
  </si>
  <si>
    <t>PDF</t>
  </si>
  <si>
    <t>Model</t>
  </si>
  <si>
    <t>NA</t>
  </si>
  <si>
    <t>GENA</t>
  </si>
  <si>
    <t>PIUNs</t>
  </si>
  <si>
    <t>full.model</t>
  </si>
  <si>
    <t>noho.model</t>
  </si>
  <si>
    <t>nosh.model</t>
  </si>
  <si>
    <t>null.model</t>
  </si>
  <si>
    <t>SPEA</t>
  </si>
  <si>
    <t>UBIA</t>
  </si>
  <si>
    <t>Etiquetas de fila</t>
  </si>
  <si>
    <t>.AICc</t>
  </si>
  <si>
    <t/>
  </si>
  <si>
    <t>.R2</t>
  </si>
  <si>
    <t>Abundance</t>
  </si>
  <si>
    <t>CVNA</t>
  </si>
  <si>
    <t>EXCA</t>
  </si>
  <si>
    <t>GRFA</t>
  </si>
  <si>
    <t>GRNA</t>
  </si>
  <si>
    <t>NOCA</t>
  </si>
  <si>
    <t>OVFA</t>
  </si>
  <si>
    <t>OVNA</t>
  </si>
  <si>
    <t>SECA</t>
  </si>
  <si>
    <t>TRFA</t>
  </si>
  <si>
    <t>UNFA</t>
  </si>
  <si>
    <t>UNNA</t>
  </si>
  <si>
    <t>TOTA</t>
  </si>
  <si>
    <t>./Results/Model Fits/Abu3/CVNA_PIUNs_pool.full.model.txt</t>
  </si>
  <si>
    <t>./Results/Model Fits/Abu3/CVNA_PIUNs_pool.nodw.model.txt</t>
  </si>
  <si>
    <t>nodw.model</t>
  </si>
  <si>
    <t>./Results/Model Fits/Abu3/CVNA_PIUNs_pool.noho.model.txt</t>
  </si>
  <si>
    <t>./Results/Model Fits/Abu3/CVNA_PIUNs_pool.nosh.model.txt</t>
  </si>
  <si>
    <t>./Results/Model Fits/Abu3/CVNA_PIUNs_pool.null.model.txt</t>
  </si>
  <si>
    <t>./Results/Model Fits/Abu3/EXCA_PIUNs_pool.full.model.txt</t>
  </si>
  <si>
    <t>./Results/Model Fits/Abu3/EXCA_PIUNs_pool.nodw.model.txt</t>
  </si>
  <si>
    <t>./Results/Model Fits/Abu3/EXCA_PIUNs_pool.noho.model.txt</t>
  </si>
  <si>
    <t>./Results/Model Fits/Abu3/EXCA_PIUNs_pool.nosh.model.txt</t>
  </si>
  <si>
    <t>./Results/Model Fits/Abu3/EXCA_PIUNs_pool.null.model.txt</t>
  </si>
  <si>
    <t>./Results/Model Fits/Abu3/GENA_PIUNs_pool.full.model.txt</t>
  </si>
  <si>
    <t>./Results/Model Fits/Abu3/GENA_PIUNs_pool.nodw.model.txt</t>
  </si>
  <si>
    <t>./Results/Model Fits/Abu3/GENA_PIUNs_pool.noho.model.txt</t>
  </si>
  <si>
    <t>./Results/Model Fits/Abu3/GENA_PIUNs_pool.nosh.model.txt</t>
  </si>
  <si>
    <t>./Results/Model Fits/Abu3/GENA_PIUNs_pool.null.model.txt</t>
  </si>
  <si>
    <t>./Results/Model Fits/Abu3/GRFA_PIUNs_pool.full.model.txt</t>
  </si>
  <si>
    <t>./Results/Model Fits/Abu3/GRFA_PIUNs_pool.nodw.model.txt</t>
  </si>
  <si>
    <t>./Results/Model Fits/Abu3/GRFA_PIUNs_pool.noho.model.txt</t>
  </si>
  <si>
    <t>./Results/Model Fits/Abu3/GRFA_PIUNs_pool.nosh.model.txt</t>
  </si>
  <si>
    <t>./Results/Model Fits/Abu3/GRFA_PIUNs_pool.null.model.txt</t>
  </si>
  <si>
    <t>./Results/Model Fits/Abu3/GRNA_PIUNs_pool.full.model.txt</t>
  </si>
  <si>
    <t>./Results/Model Fits/Abu3/GRNA_PIUNs_pool.nodw.model.txt</t>
  </si>
  <si>
    <t>./Results/Model Fits/Abu3/GRNA_PIUNs_pool.noho.model.txt</t>
  </si>
  <si>
    <t>./Results/Model Fits/Abu3/GRNA_PIUNs_pool.nosh.model.txt</t>
  </si>
  <si>
    <t>./Results/Model Fits/Abu3/GRNA_PIUNs_pool.null.model.txt</t>
  </si>
  <si>
    <t>./Results/Model Fits/Abu3/NOCA_PIUNs_pool.full.model.txt</t>
  </si>
  <si>
    <t>./Results/Model Fits/Abu3/NOCA_PIUNs_pool.nodw.model.txt</t>
  </si>
  <si>
    <t>./Results/Model Fits/Abu3/NOCA_PIUNs_pool.noho.model.txt</t>
  </si>
  <si>
    <t>./Results/Model Fits/Abu3/NOCA_PIUNs_pool.nosh.model.txt</t>
  </si>
  <si>
    <t>./Results/Model Fits/Abu3/NOCA_PIUNs_pool.null.model.txt</t>
  </si>
  <si>
    <t>./Results/Model Fits/Abu3/OVFA_PIUNs_pool.full.model.txt</t>
  </si>
  <si>
    <t>./Results/Model Fits/Abu3/OVFA_PIUNs_pool.nodw.model.txt</t>
  </si>
  <si>
    <t>./Results/Model Fits/Abu3/OVFA_PIUNs_pool.noho.model.txt</t>
  </si>
  <si>
    <t>./Results/Model Fits/Abu3/OVFA_PIUNs_pool.nosh.model.txt</t>
  </si>
  <si>
    <t>./Results/Model Fits/Abu3/OVFA_PIUNs_pool.null.model.txt</t>
  </si>
  <si>
    <t>./Results/Model Fits/Abu3/OVNA_PIUNs_pool.full.model.txt</t>
  </si>
  <si>
    <t>./Results/Model Fits/Abu3/OVNA_PIUNs_pool.nodw.model.txt</t>
  </si>
  <si>
    <t>./Results/Model Fits/Abu3/OVNA_PIUNs_pool.noho.model.txt</t>
  </si>
  <si>
    <t>./Results/Model Fits/Abu3/OVNA_PIUNs_pool.nosh.model.txt</t>
  </si>
  <si>
    <t>./Results/Model Fits/Abu3/OVNA_PIUNs_pool.null.model.txt</t>
  </si>
  <si>
    <t>./Results/Model Fits/Abu3/SECA_PIUNs_pool.full.model.txt</t>
  </si>
  <si>
    <t>./Results/Model Fits/Abu3/SECA_PIUNs_pool.nodw.model.txt</t>
  </si>
  <si>
    <t>./Results/Model Fits/Abu3/SECA_PIUNs_pool.noho.model.txt</t>
  </si>
  <si>
    <t>./Results/Model Fits/Abu3/SECA_PIUNs_pool.nosh.model.txt</t>
  </si>
  <si>
    <t>./Results/Model Fits/Abu3/SECA_PIUNs_pool.null.model.txt</t>
  </si>
  <si>
    <t>./Results/Model Fits/Abu3/SPEA_PIUNs_pool.full.model.txt</t>
  </si>
  <si>
    <t>./Results/Model Fits/Abu3/SPEA_PIUNs_pool.nodw.model.txt</t>
  </si>
  <si>
    <t>./Results/Model Fits/Abu3/SPEA_PIUNs_pool.noho.model.txt</t>
  </si>
  <si>
    <t>./Results/Model Fits/Abu3/SPEA_PIUNs_pool.nosh.model.txt</t>
  </si>
  <si>
    <t>./Results/Model Fits/Abu3/SPEA_PIUNs_pool.null.model.txt</t>
  </si>
  <si>
    <t>./Results/Model Fits/Abu3/TOTA_PIUNs_pool.full.model.txt</t>
  </si>
  <si>
    <t>./Results/Model Fits/Abu3/TOTA_PIUNs_pool.nodw.model.txt</t>
  </si>
  <si>
    <t>./Results/Model Fits/Abu3/TOTA_PIUNs_pool.noho.model.txt</t>
  </si>
  <si>
    <t>./Results/Model Fits/Abu3/TOTA_PIUNs_pool.nosh.model.txt</t>
  </si>
  <si>
    <t>./Results/Model Fits/Abu3/TOTA_PIUNs_pool.null.model.txt</t>
  </si>
  <si>
    <t>./Results/Model Fits/Abu3/TRFA_PIUNs_pool.full.model.txt</t>
  </si>
  <si>
    <t>./Results/Model Fits/Abu3/TRFA_PIUNs_pool.nodw.model.txt</t>
  </si>
  <si>
    <t>./Results/Model Fits/Abu3/TRFA_PIUNs_pool.noho.model.txt</t>
  </si>
  <si>
    <t>./Results/Model Fits/Abu3/TRFA_PIUNs_pool.nosh.model.txt</t>
  </si>
  <si>
    <t>./Results/Model Fits/Abu3/TRFA_PIUNs_pool.null.model.txt</t>
  </si>
  <si>
    <t>./Results/Model Fits/Abu3/UBIA_PIUNs_pool.full.model.txt</t>
  </si>
  <si>
    <t>./Results/Model Fits/Abu3/UBIA_PIUNs_pool.nodw.model.txt</t>
  </si>
  <si>
    <t>./Results/Model Fits/Abu3/UBIA_PIUNs_pool.noho.model.txt</t>
  </si>
  <si>
    <t>./Results/Model Fits/Abu3/UBIA_PIUNs_pool.nosh.model.txt</t>
  </si>
  <si>
    <t>./Results/Model Fits/Abu3/UBIA_PIUNs_pool.null.model.txt</t>
  </si>
  <si>
    <t>./Results/Model Fits/Abu3/UNFA_PIUNs_pool.full.model.txt</t>
  </si>
  <si>
    <t>./Results/Model Fits/Abu3/UNFA_PIUNs_pool.nodw.model.txt</t>
  </si>
  <si>
    <t>./Results/Model Fits/Abu3/UNFA_PIUNs_pool.noho.model.txt</t>
  </si>
  <si>
    <t>./Results/Model Fits/Abu3/UNFA_PIUNs_pool.nosh.model.txt</t>
  </si>
  <si>
    <t>./Results/Model Fits/Abu3/UNFA_PIUNs_pool.null.model.txt</t>
  </si>
  <si>
    <t>./Results/Model Fits/Abu3/UNNA_PIUNs_pool.full.model.txt</t>
  </si>
  <si>
    <t>./Results/Model Fits/Abu3/UNNA_PIUNs_pool.nodw.model.txt</t>
  </si>
  <si>
    <t>./Results/Model Fits/Abu3/UNNA_PIUNs_pool.noho.model.txt</t>
  </si>
  <si>
    <t>./Results/Model Fits/Abu3/UNNA_PIUNs_pool.nosh.model.txt</t>
  </si>
  <si>
    <t>./Results/Model Fits/Abu3/UNNA_PIUNs_pool.null.model.txt</t>
  </si>
  <si>
    <t>./Results/Model Fits/Abu3/CVNA_PIUNs_pool.nomg.model.txt</t>
  </si>
  <si>
    <t>nomg.model</t>
  </si>
  <si>
    <t>./Results/Model Fits/Abu3/EXCA_PIUNs_pool.nomg.model.txt</t>
  </si>
  <si>
    <t>./Results/Model Fits/Abu3/GENA_PIUNs_pool.nomg.model.txt</t>
  </si>
  <si>
    <t>./Results/Model Fits/Abu3/GRFA_PIUNs_pool.nomg.model.txt</t>
  </si>
  <si>
    <t>./Results/Model Fits/Abu3/GRNA_PIUNs_pool.nomg.model.txt</t>
  </si>
  <si>
    <t>./Results/Model Fits/Abu3/NOCA_PIUNs_pool.nomg.model.txt</t>
  </si>
  <si>
    <t>./Results/Model Fits/Abu3/OVFA_PIUNs_pool.nomg.model.txt</t>
  </si>
  <si>
    <t>./Results/Model Fits/Abu3/OVNA_PIUNs_pool.nomg.model.txt</t>
  </si>
  <si>
    <t>./Results/Model Fits/Abu3/SECA_PIUNs_pool.nomg.model.txt</t>
  </si>
  <si>
    <t>./Results/Model Fits/Abu3/SPEA_PIUNs_pool.nomg.model.txt</t>
  </si>
  <si>
    <t>./Results/Model Fits/Abu3/TOTA_PIUNs_pool.nomg.model.txt</t>
  </si>
  <si>
    <t>./Results/Model Fits/Abu3/TRFA_PIUNs_pool.nomg.model.txt</t>
  </si>
  <si>
    <t>./Results/Model Fits/Abu3/UBIA_PIUNs_pool.nomg.model.txt</t>
  </si>
  <si>
    <t>./Results/Model Fits/Abu3/UNFA_PIUNs_pool.nomg.model.txt</t>
  </si>
  <si>
    <t>./Results/Model Fits/Abu3/UNNA_PIUNs_pool.nomg.model.txt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</si>
</sst>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37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2537.717396874999" createdVersion="6" refreshedVersion="6" minRefreshableVersion="3" recordCount="91">
  <cacheSource type="worksheet">
    <worksheetSource ref="B1:L1048576" sheet="ModelComparison_Abun"/>
  </cacheSource>
  <cacheFields count="11">
    <cacheField name="LL" numFmtId="0">
      <sharedItems containsString="0" containsBlank="1" containsNumber="1" minValue="-4526.875" maxValue="-139.2398"/>
    </cacheField>
    <cacheField name="Param" numFmtId="0">
      <sharedItems containsString="0" containsBlank="1" containsNumber="1" containsInteger="1" minValue="2" maxValue="10"/>
    </cacheField>
    <cacheField name="AICc" numFmtId="0">
      <sharedItems containsString="0" containsBlank="1" containsNumber="1" minValue="296.60469999999998" maxValue="9057.8539999999994"/>
    </cacheField>
    <cacheField name="AIC" numFmtId="0">
      <sharedItems containsString="0" containsBlank="1" containsNumber="1" minValue="295.28359999999998" maxValue="9057.7489999999998"/>
    </cacheField>
    <cacheField name="Slope" numFmtId="0">
      <sharedItems containsString="0" containsBlank="1" containsNumber="1" minValue="0.84809460000000003" maxValue="96.791669999999996"/>
    </cacheField>
    <cacheField name="R2" numFmtId="0">
      <sharedItems containsString="0" containsBlank="1" containsNumber="1" minValue="-11.55115" maxValue="0.40683449999999999"/>
    </cacheField>
    <cacheField name="Null" numFmtId="0">
      <sharedItems containsBlank="1"/>
    </cacheField>
    <cacheField name="File" numFmtId="0">
      <sharedItems containsBlank="1"/>
    </cacheField>
    <cacheField name="Variable" numFmtId="0">
      <sharedItems containsBlank="1" count="19">
        <s v="CVNA"/>
        <s v="EXCA"/>
        <s v="GENA"/>
        <s v="GRFA"/>
        <s v="GRNA"/>
        <s v="NOCA"/>
        <s v="OVFA"/>
        <s v="OVNA"/>
        <s v="SECA"/>
        <s v="SPEA"/>
        <s v="TOTA"/>
        <s v="TRFA"/>
        <s v="UBIA"/>
        <s v="UNFA"/>
        <s v="UNNA"/>
        <m/>
        <s v="SOTA" u="1"/>
        <s v="GREA" u="1"/>
        <s v="SUTA" u="1"/>
      </sharedItems>
    </cacheField>
    <cacheField name="PDF" numFmtId="0">
      <sharedItems containsBlank="1"/>
    </cacheField>
    <cacheField name="Model" numFmtId="0">
      <sharedItems containsBlank="1" count="9">
        <s v="full.model"/>
        <s v="nodw.model"/>
        <s v="noho.model"/>
        <s v="nomg.model"/>
        <s v="nosh.model"/>
        <s v="null.model"/>
        <m/>
        <s v="nocv.model" u="1"/>
        <s v="noba.mode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-435.04149999999998"/>
    <n v="10"/>
    <n v="892.13900000000001"/>
    <n v="890.0829"/>
    <n v="0.97747119999999998"/>
    <n v="0.25305800000000001"/>
    <s v="NA"/>
    <s v="./Results/Model Fits/Abu3/CVNA_PIUNs_pool.full.model.txt"/>
    <x v="0"/>
    <s v="PIUNs"/>
    <x v="0"/>
  </r>
  <r>
    <n v="-460.6927"/>
    <n v="8"/>
    <n v="938.70659999999998"/>
    <n v="937.38549999999998"/>
    <n v="0.97229449999999995"/>
    <n v="0.19439419999999999"/>
    <s v="NA"/>
    <s v="./Results/Model Fits/Abu3/CVNA_PIUNs_pool.nodw.model.txt"/>
    <x v="0"/>
    <s v="PIUNs"/>
    <x v="1"/>
  </r>
  <r>
    <n v="-482.70100000000002"/>
    <n v="8"/>
    <n v="982.72299999999996"/>
    <n v="981.40189999999996"/>
    <n v="1.001593"/>
    <n v="0.14406179999999999"/>
    <s v="NA"/>
    <s v="./Results/Model Fits/Abu3/CVNA_PIUNs_pool.noho.model.txt"/>
    <x v="0"/>
    <s v="PIUNs"/>
    <x v="2"/>
  </r>
  <r>
    <n v="-439.3236"/>
    <n v="8"/>
    <n v="895.9683"/>
    <n v="894.6472"/>
    <n v="0.97948179999999996"/>
    <n v="0.24326490000000001"/>
    <s v="NA"/>
    <s v="./Results/Model Fits/Abu3/CVNA_PIUNs_pool.nomg.model.txt"/>
    <x v="0"/>
    <s v="PIUNs"/>
    <x v="3"/>
  </r>
  <r>
    <n v="-449.77659999999997"/>
    <n v="8"/>
    <n v="916.87429999999995"/>
    <n v="915.55319999999995"/>
    <n v="0.9772111"/>
    <n v="0.2193591"/>
    <s v="NA"/>
    <s v="./Results/Model Fits/Abu3/CVNA_PIUNs_pool.nosh.model.txt"/>
    <x v="0"/>
    <s v="PIUNs"/>
    <x v="4"/>
  </r>
  <r>
    <n v="-2392.5749999999998"/>
    <n v="2"/>
    <n v="4789.2539999999999"/>
    <n v="4789.1490000000003"/>
    <n v="72.152780000000007"/>
    <n v="-4.2237749999999998"/>
    <s v="NA"/>
    <s v="./Results/Model Fits/Abu3/CVNA_PIUNs_pool.null.model.txt"/>
    <x v="0"/>
    <s v="PIUNs"/>
    <x v="5"/>
  </r>
  <r>
    <n v="-139.2398"/>
    <n v="10"/>
    <n v="300.53570000000002"/>
    <n v="298.4796"/>
    <n v="0.99122200000000005"/>
    <n v="0.1224054"/>
    <s v="NA"/>
    <s v="./Results/Model Fits/Abu3/EXCA_PIUNs_pool.full.model.txt"/>
    <x v="1"/>
    <s v="PIUNs"/>
    <x v="0"/>
  </r>
  <r>
    <n v="-139.9418"/>
    <n v="8"/>
    <n v="297.2047"/>
    <n v="295.8836"/>
    <n v="0.96682330000000005"/>
    <n v="0.1024062"/>
    <s v="NA"/>
    <s v="./Results/Model Fits/Abu3/EXCA_PIUNs_pool.nodw.model.txt"/>
    <x v="1"/>
    <s v="PIUNs"/>
    <x v="1"/>
  </r>
  <r>
    <n v="-141.96979999999999"/>
    <n v="8"/>
    <n v="301.26069999999999"/>
    <n v="299.93959999999998"/>
    <n v="0.97173240000000005"/>
    <n v="4.4631459999999998E-2"/>
    <s v="NA"/>
    <s v="./Results/Model Fits/Abu3/EXCA_PIUNs_pool.noho.model.txt"/>
    <x v="1"/>
    <s v="PIUNs"/>
    <x v="2"/>
  </r>
  <r>
    <n v="-140.3288"/>
    <n v="8"/>
    <n v="297.97879999999998"/>
    <n v="296.65769999999998"/>
    <n v="0.98682639999999999"/>
    <n v="9.1380619999999996E-2"/>
    <s v="NA"/>
    <s v="./Results/Model Fits/Abu3/EXCA_PIUNs_pool.nomg.model.txt"/>
    <x v="1"/>
    <s v="PIUNs"/>
    <x v="3"/>
  </r>
  <r>
    <n v="-139.64230000000001"/>
    <n v="8"/>
    <n v="296.60579999999999"/>
    <n v="295.28469999999999"/>
    <n v="0.97825930000000005"/>
    <n v="0.1109377"/>
    <s v="NA"/>
    <s v="./Results/Model Fits/Abu3/EXCA_PIUNs_pool.nosh.model.txt"/>
    <x v="1"/>
    <s v="PIUNs"/>
    <x v="4"/>
  </r>
  <r>
    <n v="-359.19470000000001"/>
    <n v="2"/>
    <n v="722.49379999999996"/>
    <n v="722.3895"/>
    <n v="47.5"/>
    <n v="-6.143815"/>
    <s v="NA"/>
    <s v="./Results/Model Fits/Abu3/EXCA_PIUNs_pool.null.model.txt"/>
    <x v="1"/>
    <s v="PIUNs"/>
    <x v="5"/>
  </r>
  <r>
    <n v="-829.71249999999998"/>
    <n v="10"/>
    <n v="1681.481"/>
    <n v="1679.425"/>
    <n v="0.98013600000000001"/>
    <n v="-0.1504798"/>
    <s v="NA"/>
    <s v="./Results/Model Fits/Abu3/GENA_PIUNs_pool.full.model.txt"/>
    <x v="2"/>
    <s v="PIUNs"/>
    <x v="0"/>
  </r>
  <r>
    <n v="-916.54420000000005"/>
    <n v="8"/>
    <n v="1850.41"/>
    <n v="1849.088"/>
    <n v="0.94577730000000004"/>
    <n v="-0.2889815"/>
    <s v="NA"/>
    <s v="./Results/Model Fits/Abu3/GENA_PIUNs_pool.nodw.model.txt"/>
    <x v="2"/>
    <s v="PIUNs"/>
    <x v="1"/>
  </r>
  <r>
    <n v="-1311.7139999999999"/>
    <n v="8"/>
    <n v="2640.7489999999998"/>
    <n v="2639.4279999999999"/>
    <n v="0.84809460000000003"/>
    <n v="-0.91930040000000002"/>
    <s v="NA"/>
    <s v="./Results/Model Fits/Abu3/GENA_PIUNs_pool.noho.model.txt"/>
    <x v="2"/>
    <s v="PIUNs"/>
    <x v="2"/>
  </r>
  <r>
    <n v="-951.60260000000005"/>
    <n v="8"/>
    <n v="1920.5260000000001"/>
    <n v="1919.2049999999999"/>
    <n v="0.93291179999999996"/>
    <n v="-0.34490159999999997"/>
    <s v="NA"/>
    <s v="./Results/Model Fits/Abu3/GENA_PIUNs_pool.nomg.model.txt"/>
    <x v="2"/>
    <s v="PIUNs"/>
    <x v="3"/>
  </r>
  <r>
    <n v="-848.55070000000001"/>
    <n v="8"/>
    <n v="1714.423"/>
    <n v="1713.1010000000001"/>
    <n v="0.98398269999999999"/>
    <n v="-0.18052789999999999"/>
    <s v="NA"/>
    <s v="./Results/Model Fits/Abu3/GENA_PIUNs_pool.nosh.model.txt"/>
    <x v="2"/>
    <s v="PIUNs"/>
    <x v="4"/>
  </r>
  <r>
    <n v="-4006.2950000000001"/>
    <n v="2"/>
    <n v="8016.6940000000004"/>
    <n v="8016.5889999999999"/>
    <n v="60.197369999999999"/>
    <n v="-5.2173129999999999"/>
    <s v="NA"/>
    <s v="./Results/Model Fits/Abu3/GENA_PIUNs_pool.null.model.txt"/>
    <x v="2"/>
    <s v="PIUNs"/>
    <x v="5"/>
  </r>
  <r>
    <n v="-412.45339999999999"/>
    <n v="10"/>
    <n v="846.96280000000002"/>
    <n v="844.90679999999998"/>
    <n v="0.96891110000000003"/>
    <n v="6.1769049999999999E-2"/>
    <s v="NA"/>
    <s v="./Results/Model Fits/Abu3/GRFA_PIUNs_pool.full.model.txt"/>
    <x v="3"/>
    <s v="PIUNs"/>
    <x v="0"/>
  </r>
  <r>
    <n v="-503.46809999999999"/>
    <n v="8"/>
    <n v="1024.2570000000001"/>
    <n v="1022.936"/>
    <n v="0.87873769999999995"/>
    <n v="-0.2191111"/>
    <s v="NA"/>
    <s v="./Results/Model Fits/Abu3/GRFA_PIUNs_pool.nodw.model.txt"/>
    <x v="3"/>
    <s v="PIUNs"/>
    <x v="1"/>
  </r>
  <r>
    <n v="-471.09570000000002"/>
    <n v="8"/>
    <n v="959.51250000000005"/>
    <n v="958.19140000000004"/>
    <n v="0.92642029999999997"/>
    <n v="-0.1192068"/>
    <s v="NA"/>
    <s v="./Results/Model Fits/Abu3/GRFA_PIUNs_pool.noho.model.txt"/>
    <x v="3"/>
    <s v="PIUNs"/>
    <x v="2"/>
  </r>
  <r>
    <n v="-418.12860000000001"/>
    <n v="8"/>
    <n v="853.57820000000004"/>
    <n v="852.25710000000004"/>
    <n v="0.97032110000000005"/>
    <n v="4.4254910000000001E-2"/>
    <s v="NA"/>
    <s v="./Results/Model Fits/Abu3/GRFA_PIUNs_pool.nomg.model.txt"/>
    <x v="3"/>
    <s v="PIUNs"/>
    <x v="3"/>
  </r>
  <r>
    <n v="-416.18520000000001"/>
    <n v="8"/>
    <n v="849.69140000000004"/>
    <n v="848.37030000000004"/>
    <n v="0.96891039999999995"/>
    <n v="5.0252409999999997E-2"/>
    <s v="NA"/>
    <s v="./Results/Model Fits/Abu3/GRFA_PIUNs_pool.nosh.model.txt"/>
    <x v="3"/>
    <s v="PIUNs"/>
    <x v="4"/>
  </r>
  <r>
    <n v="-2692.9949999999999"/>
    <n v="2"/>
    <n v="5390.0940000000001"/>
    <n v="5389.9889999999996"/>
    <n v="35"/>
    <n v="-6.9762029999999999"/>
    <s v="NA"/>
    <s v="./Results/Model Fits/Abu3/GRFA_PIUNs_pool.null.model.txt"/>
    <x v="3"/>
    <s v="PIUNs"/>
    <x v="5"/>
  </r>
  <r>
    <n v="-244.85990000000001"/>
    <n v="10"/>
    <n v="511.77589999999998"/>
    <n v="509.71980000000002"/>
    <n v="1.0264850000000001"/>
    <n v="0.32086700000000001"/>
    <s v="NA"/>
    <s v="./Results/Model Fits/Abu3/GRNA_PIUNs_pool.full.model.txt"/>
    <x v="4"/>
    <s v="PIUNs"/>
    <x v="0"/>
  </r>
  <r>
    <n v="-259.51319999999998"/>
    <n v="8"/>
    <n v="536.34749999999997"/>
    <n v="535.02639999999997"/>
    <n v="0.93948069999999995"/>
    <n v="0.24792210000000001"/>
    <s v="NA"/>
    <s v="./Results/Model Fits/Abu3/GRNA_PIUNs_pool.nodw.model.txt"/>
    <x v="4"/>
    <s v="PIUNs"/>
    <x v="1"/>
  </r>
  <r>
    <n v="-260.05160000000001"/>
    <n v="8"/>
    <n v="537.42430000000002"/>
    <n v="536.10320000000002"/>
    <n v="0.95920059999999996"/>
    <n v="0.24524180000000001"/>
    <s v="NA"/>
    <s v="./Results/Model Fits/Abu3/GRNA_PIUNs_pool.noho.model.txt"/>
    <x v="4"/>
    <s v="PIUNs"/>
    <x v="2"/>
  </r>
  <r>
    <n v="-245.8304"/>
    <n v="8"/>
    <n v="508.9819"/>
    <n v="507.66079999999999"/>
    <n v="0.96384420000000004"/>
    <n v="0.31603589999999998"/>
    <s v="NA"/>
    <s v="./Results/Model Fits/Abu3/GRNA_PIUNs_pool.nomg.model.txt"/>
    <x v="4"/>
    <s v="PIUNs"/>
    <x v="3"/>
  </r>
  <r>
    <n v="-245.18960000000001"/>
    <n v="8"/>
    <n v="507.70030000000003"/>
    <n v="506.37920000000003"/>
    <n v="0.99732770000000004"/>
    <n v="0.3192258"/>
    <s v="NA"/>
    <s v="./Results/Model Fits/Abu3/GRNA_PIUNs_pool.nosh.model.txt"/>
    <x v="4"/>
    <s v="PIUNs"/>
    <x v="4"/>
  </r>
  <r>
    <n v="-2347.7950000000001"/>
    <n v="2"/>
    <n v="4699.6940000000004"/>
    <n v="4699.5889999999999"/>
    <n v="21.66667"/>
    <n v="-10.14767"/>
    <s v="NA"/>
    <s v="./Results/Model Fits/Abu3/GRNA_PIUNs_pool.null.model.txt"/>
    <x v="4"/>
    <s v="PIUNs"/>
    <x v="5"/>
  </r>
  <r>
    <n v="-1335.9490000000001"/>
    <n v="10"/>
    <n v="2693.953"/>
    <n v="2691.8969999999999"/>
    <n v="0.96437620000000002"/>
    <n v="-0.1332612"/>
    <s v="NA"/>
    <s v="./Results/Model Fits/Abu3/NOCA_PIUNs_pool.full.model.txt"/>
    <x v="5"/>
    <s v="PIUNs"/>
    <x v="0"/>
  </r>
  <r>
    <n v="-1394.8530000000001"/>
    <n v="8"/>
    <n v="2807.027"/>
    <n v="2805.7060000000001"/>
    <n v="0.9578179"/>
    <n v="-0.1876427"/>
    <s v="NA"/>
    <s v="./Results/Model Fits/Abu3/NOCA_PIUNs_pool.nodw.model.txt"/>
    <x v="5"/>
    <s v="PIUNs"/>
    <x v="1"/>
  </r>
  <r>
    <n v="-1431.81"/>
    <n v="8"/>
    <n v="2880.9409999999998"/>
    <n v="2879.62"/>
    <n v="0.95464199999999999"/>
    <n v="-0.22176190000000001"/>
    <s v="NA"/>
    <s v="./Results/Model Fits/Abu3/NOCA_PIUNs_pool.noho.model.txt"/>
    <x v="5"/>
    <s v="PIUNs"/>
    <x v="2"/>
  </r>
  <r>
    <n v="-1419.4870000000001"/>
    <n v="8"/>
    <n v="2856.2950000000001"/>
    <n v="2854.9740000000002"/>
    <n v="0.94938219999999995"/>
    <n v="-0.21038509999999999"/>
    <s v="NA"/>
    <s v="./Results/Model Fits/Abu3/NOCA_PIUNs_pool.nomg.model.txt"/>
    <x v="5"/>
    <s v="PIUNs"/>
    <x v="3"/>
  </r>
  <r>
    <n v="-1435.4970000000001"/>
    <n v="8"/>
    <n v="2888.3150000000001"/>
    <n v="2886.9940000000001"/>
    <n v="0.97457669999999996"/>
    <n v="-0.2251659"/>
    <s v="NA"/>
    <s v="./Results/Model Fits/Abu3/NOCA_PIUNs_pool.nosh.model.txt"/>
    <x v="5"/>
    <s v="PIUNs"/>
    <x v="4"/>
  </r>
  <r>
    <n v="-4526.875"/>
    <n v="2"/>
    <n v="9057.8539999999994"/>
    <n v="9057.7489999999998"/>
    <n v="69.782610000000005"/>
    <n v="-3.0791770000000001"/>
    <s v="NA"/>
    <s v="./Results/Model Fits/Abu3/NOCA_PIUNs_pool.null.model.txt"/>
    <x v="5"/>
    <s v="PIUNs"/>
    <x v="5"/>
  </r>
  <r>
    <n v="-743.17079999999999"/>
    <n v="10"/>
    <n v="1508.3979999999999"/>
    <n v="1506.3420000000001"/>
    <n v="0.98444909999999997"/>
    <n v="0.1446779"/>
    <s v="NA"/>
    <s v="./Results/Model Fits/Abu3/OVFA_PIUNs_pool.full.model.txt"/>
    <x v="6"/>
    <s v="PIUNs"/>
    <x v="0"/>
  </r>
  <r>
    <n v="-787.43409999999994"/>
    <n v="8"/>
    <n v="1592.1890000000001"/>
    <n v="1590.8679999999999"/>
    <n v="0.97889470000000001"/>
    <n v="8.5031930000000006E-2"/>
    <s v="NA"/>
    <s v="./Results/Model Fits/Abu3/OVFA_PIUNs_pool.nodw.model.txt"/>
    <x v="6"/>
    <s v="PIUNs"/>
    <x v="1"/>
  </r>
  <r>
    <n v="-967.3981"/>
    <n v="8"/>
    <n v="1952.117"/>
    <n v="1950.796"/>
    <n v="0.97625729999999999"/>
    <n v="-0.157474"/>
    <s v="NA"/>
    <s v="./Results/Model Fits/Abu3/OVFA_PIUNs_pool.noho.model.txt"/>
    <x v="6"/>
    <s v="PIUNs"/>
    <x v="2"/>
  </r>
  <r>
    <n v="-753.56420000000003"/>
    <n v="8"/>
    <n v="1524.45"/>
    <n v="1523.1279999999999"/>
    <n v="0.97869099999999998"/>
    <n v="0.13067239999999999"/>
    <s v="NA"/>
    <s v="./Results/Model Fits/Abu3/OVFA_PIUNs_pool.nomg.model.txt"/>
    <x v="6"/>
    <s v="PIUNs"/>
    <x v="3"/>
  </r>
  <r>
    <n v="-754.17650000000003"/>
    <n v="8"/>
    <n v="1525.674"/>
    <n v="1524.3530000000001"/>
    <n v="0.98339449999999995"/>
    <n v="0.1298473"/>
    <s v="NA"/>
    <s v="./Results/Model Fits/Abu3/OVFA_PIUNs_pool.nosh.model.txt"/>
    <x v="6"/>
    <s v="PIUNs"/>
    <x v="4"/>
  </r>
  <r>
    <n v="-2627.5949999999998"/>
    <n v="2"/>
    <n v="5259.2939999999999"/>
    <n v="5259.1890000000003"/>
    <n v="84.270830000000004"/>
    <n v="-2.3946290000000001"/>
    <s v="NA"/>
    <s v="./Results/Model Fits/Abu3/OVFA_PIUNs_pool.null.model.txt"/>
    <x v="6"/>
    <s v="PIUNs"/>
    <x v="5"/>
  </r>
  <r>
    <n v="-795.48770000000002"/>
    <n v="10"/>
    <n v="1613.0319999999999"/>
    <n v="1610.9749999999999"/>
    <n v="0.96656520000000001"/>
    <n v="-0.23706440000000001"/>
    <s v="NA"/>
    <s v="./Results/Model Fits/Abu3/OVNA_PIUNs_pool.full.model.txt"/>
    <x v="7"/>
    <s v="PIUNs"/>
    <x v="0"/>
  </r>
  <r>
    <n v="-783.75919999999996"/>
    <n v="8"/>
    <n v="1584.84"/>
    <n v="1583.518"/>
    <n v="0.947994"/>
    <n v="-0.21594679999999999"/>
    <s v="NA"/>
    <s v="./Results/Model Fits/Abu3/OVNA_PIUNs_pool.nodw.model.txt"/>
    <x v="7"/>
    <s v="PIUNs"/>
    <x v="1"/>
  </r>
  <r>
    <n v="-799.30190000000005"/>
    <n v="8"/>
    <n v="1615.925"/>
    <n v="1614.604"/>
    <n v="0.95051730000000001"/>
    <n v="-0.24393190000000001"/>
    <s v="NA"/>
    <s v="./Results/Model Fits/Abu3/OVNA_PIUNs_pool.noho.model.txt"/>
    <x v="7"/>
    <s v="PIUNs"/>
    <x v="2"/>
  </r>
  <r>
    <n v="-756.66229999999996"/>
    <n v="8"/>
    <n v="1530.646"/>
    <n v="1529.325"/>
    <n v="0.95309940000000004"/>
    <n v="-0.1671578"/>
    <s v="NA"/>
    <s v="./Results/Model Fits/Abu3/OVNA_PIUNs_pool.nomg.model.txt"/>
    <x v="7"/>
    <s v="PIUNs"/>
    <x v="3"/>
  </r>
  <r>
    <n v="-807.29719999999998"/>
    <n v="8"/>
    <n v="1631.9159999999999"/>
    <n v="1630.5940000000001"/>
    <n v="0.96361149999999995"/>
    <n v="-0.2583278"/>
    <s v="NA"/>
    <s v="./Results/Model Fits/Abu3/OVNA_PIUNs_pool.nosh.model.txt"/>
    <x v="7"/>
    <s v="PIUNs"/>
    <x v="4"/>
  </r>
  <r>
    <n v="-3806.4749999999999"/>
    <n v="2"/>
    <n v="7617.0540000000001"/>
    <n v="7616.9489999999996"/>
    <n v="58.19444"/>
    <n v="-5.6584580000000004"/>
    <s v="NA"/>
    <s v="./Results/Model Fits/Abu3/OVNA_PIUNs_pool.null.model.txt"/>
    <x v="7"/>
    <s v="PIUNs"/>
    <x v="5"/>
  </r>
  <r>
    <n v="-385.7953"/>
    <n v="10"/>
    <n v="793.64660000000003"/>
    <n v="791.59059999999999"/>
    <n v="0.97725649999999997"/>
    <n v="0.2203127"/>
    <s v="NA"/>
    <s v="./Results/Model Fits/Abu3/SECA_PIUNs_pool.full.model.txt"/>
    <x v="8"/>
    <s v="PIUNs"/>
    <x v="0"/>
  </r>
  <r>
    <n v="-413.39760000000001"/>
    <n v="8"/>
    <n v="844.11620000000005"/>
    <n v="842.79510000000005"/>
    <n v="0.9745762"/>
    <n v="0.14272009999999999"/>
    <s v="NA"/>
    <s v="./Results/Model Fits/Abu3/SECA_PIUNs_pool.nodw.model.txt"/>
    <x v="8"/>
    <s v="PIUNs"/>
    <x v="1"/>
  </r>
  <r>
    <n v="-450.42739999999998"/>
    <n v="8"/>
    <n v="918.17589999999996"/>
    <n v="916.85479999999995"/>
    <n v="0.96138900000000005"/>
    <n v="3.862558E-2"/>
    <s v="NA"/>
    <s v="./Results/Model Fits/Abu3/SECA_PIUNs_pool.noho.model.txt"/>
    <x v="8"/>
    <s v="PIUNs"/>
    <x v="2"/>
  </r>
  <r>
    <n v="-389.90660000000003"/>
    <n v="8"/>
    <n v="797.13430000000005"/>
    <n v="795.81320000000005"/>
    <n v="0.97257830000000001"/>
    <n v="0.20875540000000001"/>
    <s v="NA"/>
    <s v="./Results/Model Fits/Abu3/SECA_PIUNs_pool.nomg.model.txt"/>
    <x v="8"/>
    <s v="PIUNs"/>
    <x v="3"/>
  </r>
  <r>
    <n v="-401.62020000000001"/>
    <n v="8"/>
    <n v="820.56150000000002"/>
    <n v="819.24040000000002"/>
    <n v="0.97988399999999998"/>
    <n v="0.17582729999999999"/>
    <s v="NA"/>
    <s v="./Results/Model Fits/Abu3/SECA_PIUNs_pool.nosh.model.txt"/>
    <x v="8"/>
    <s v="PIUNs"/>
    <x v="4"/>
  </r>
  <r>
    <n v="-2110.895"/>
    <n v="2"/>
    <n v="4225.8940000000002"/>
    <n v="4225.7889999999998"/>
    <n v="69.296869999999998"/>
    <n v="-4.6291089999999997"/>
    <s v="NA"/>
    <s v="./Results/Model Fits/Abu3/SECA_PIUNs_pool.null.model.txt"/>
    <x v="8"/>
    <s v="PIUNs"/>
    <x v="5"/>
  </r>
  <r>
    <n v="-499.70530000000002"/>
    <n v="10"/>
    <n v="1021.467"/>
    <n v="1019.4109999999999"/>
    <n v="0.99705359999999998"/>
    <n v="0.40683449999999999"/>
    <s v="NA"/>
    <s v="./Results/Model Fits/Abu3/SPEA_PIUNs_pool.full.model.txt"/>
    <x v="9"/>
    <s v="PIUNs"/>
    <x v="0"/>
  </r>
  <r>
    <n v="-510.16079999999999"/>
    <n v="8"/>
    <n v="1037.643"/>
    <n v="1036.3219999999999"/>
    <n v="0.99462410000000001"/>
    <n v="0.3909841"/>
    <s v="NA"/>
    <s v="./Results/Model Fits/Abu3/SPEA_PIUNs_pool.nodw.model.txt"/>
    <x v="9"/>
    <s v="PIUNs"/>
    <x v="1"/>
  </r>
  <r>
    <n v="-669.66920000000005"/>
    <n v="8"/>
    <n v="1356.6590000000001"/>
    <n v="1355.338"/>
    <n v="0.98018260000000001"/>
    <n v="0.14916960000000001"/>
    <s v="NA"/>
    <s v="./Results/Model Fits/Abu3/SPEA_PIUNs_pool.noho.model.txt"/>
    <x v="9"/>
    <s v="PIUNs"/>
    <x v="2"/>
  </r>
  <r>
    <n v="-505.1823"/>
    <n v="8"/>
    <n v="1027.6859999999999"/>
    <n v="1026.365"/>
    <n v="0.99698940000000003"/>
    <n v="0.39853139999999998"/>
    <s v="NA"/>
    <s v="./Results/Model Fits/Abu3/SPEA_PIUNs_pool.nomg.model.txt"/>
    <x v="9"/>
    <s v="PIUNs"/>
    <x v="3"/>
  </r>
  <r>
    <n v="-506.97500000000002"/>
    <n v="8"/>
    <n v="1031.271"/>
    <n v="1029.95"/>
    <n v="0.99568659999999998"/>
    <n v="0.39581369999999999"/>
    <s v="NA"/>
    <s v="./Results/Model Fits/Abu3/SPEA_PIUNs_pool.nosh.model.txt"/>
    <x v="9"/>
    <s v="PIUNs"/>
    <x v="4"/>
  </r>
  <r>
    <n v="-2139.9349999999999"/>
    <n v="2"/>
    <n v="4283.9740000000002"/>
    <n v="4283.8689999999997"/>
    <n v="82.4375"/>
    <n v="-2.0797509999999999"/>
    <s v="NA"/>
    <s v="./Results/Model Fits/Abu3/SPEA_PIUNs_pool.null.model.txt"/>
    <x v="9"/>
    <s v="PIUNs"/>
    <x v="5"/>
  </r>
  <r>
    <n v="-1458.4570000000001"/>
    <n v="10"/>
    <n v="2938.9690000000001"/>
    <n v="2936.913"/>
    <n v="0.9767091"/>
    <n v="-0.16814290000000001"/>
    <s v="NA"/>
    <s v="./Results/Model Fits/Abu3/TOTA_PIUNs_pool.full.model.txt"/>
    <x v="10"/>
    <s v="PIUNs"/>
    <x v="0"/>
  </r>
  <r>
    <n v="-1324.3009999999999"/>
    <n v="8"/>
    <n v="2665.9229999999998"/>
    <n v="2664.6019999999999"/>
    <n v="0.98308430000000002"/>
    <n v="-5.2061349999999999E-2"/>
    <s v="NA"/>
    <s v="./Results/Model Fits/Abu3/TOTA_PIUNs_pool.nodw.model.txt"/>
    <x v="10"/>
    <s v="PIUNs"/>
    <x v="1"/>
  </r>
  <r>
    <n v="-1387.422"/>
    <n v="8"/>
    <n v="2792.1660000000002"/>
    <n v="2790.8449999999998"/>
    <n v="0.95622439999999997"/>
    <n v="-0.1066786"/>
    <s v="NA"/>
    <s v="./Results/Model Fits/Abu3/TOTA_PIUNs_pool.noho.model.txt"/>
    <x v="10"/>
    <s v="PIUNs"/>
    <x v="2"/>
  </r>
  <r>
    <n v="-1275.3050000000001"/>
    <n v="8"/>
    <n v="2567.9319999999998"/>
    <n v="2566.6109999999999"/>
    <n v="0.98181759999999996"/>
    <n v="-9.6665120000000004E-3"/>
    <s v="NA"/>
    <s v="./Results/Model Fits/Abu3/TOTA_PIUNs_pool.nomg.model.txt"/>
    <x v="10"/>
    <s v="PIUNs"/>
    <x v="3"/>
  </r>
  <r>
    <n v="-1285.6849999999999"/>
    <n v="8"/>
    <n v="2588.69"/>
    <n v="2587.3690000000001"/>
    <n v="0.98086189999999995"/>
    <n v="-1.864729E-2"/>
    <s v="NA"/>
    <s v="./Results/Model Fits/Abu3/TOTA_PIUNs_pool.nosh.model.txt"/>
    <x v="10"/>
    <s v="PIUNs"/>
    <x v="4"/>
  </r>
  <r>
    <n v="-2361.9349999999999"/>
    <n v="2"/>
    <n v="4727.9740000000002"/>
    <n v="4727.8689999999997"/>
    <n v="96.791669999999996"/>
    <n v="-0.94990189999999997"/>
    <s v="NA"/>
    <s v="./Results/Model Fits/Abu3/TOTA_PIUNs_pool.null.model.txt"/>
    <x v="10"/>
    <s v="PIUNs"/>
    <x v="5"/>
  </r>
  <r>
    <n v="-139.25370000000001"/>
    <n v="10"/>
    <n v="300.5634"/>
    <n v="298.50740000000002"/>
    <n v="0.99438369999999998"/>
    <n v="0.12200999999999999"/>
    <s v="NA"/>
    <s v="./Results/Model Fits/Abu3/TRFA_PIUNs_pool.full.model.txt"/>
    <x v="11"/>
    <s v="PIUNs"/>
    <x v="0"/>
  </r>
  <r>
    <n v="-139.8783"/>
    <n v="8"/>
    <n v="297.07769999999999"/>
    <n v="295.75659999999999"/>
    <n v="0.96641619999999995"/>
    <n v="0.10421610000000001"/>
    <s v="NA"/>
    <s v="./Results/Model Fits/Abu3/TRFA_PIUNs_pool.nodw.model.txt"/>
    <x v="11"/>
    <s v="PIUNs"/>
    <x v="1"/>
  </r>
  <r>
    <n v="-141.99850000000001"/>
    <n v="8"/>
    <n v="301.31810000000002"/>
    <n v="299.99700000000001"/>
    <n v="0.97122589999999998"/>
    <n v="4.3813299999999999E-2"/>
    <s v="NA"/>
    <s v="./Results/Model Fits/Abu3/TRFA_PIUNs_pool.noho.model.txt"/>
    <x v="11"/>
    <s v="PIUNs"/>
    <x v="2"/>
  </r>
  <r>
    <n v="-140.33260000000001"/>
    <n v="8"/>
    <n v="297.9862"/>
    <n v="296.6651"/>
    <n v="0.98358999999999996"/>
    <n v="9.1274010000000003E-2"/>
    <s v="NA"/>
    <s v="./Results/Model Fits/Abu3/TRFA_PIUNs_pool.nomg.model.txt"/>
    <x v="11"/>
    <s v="PIUNs"/>
    <x v="3"/>
  </r>
  <r>
    <n v="-139.64179999999999"/>
    <n v="8"/>
    <n v="296.60469999999998"/>
    <n v="295.28359999999998"/>
    <n v="0.98853329999999995"/>
    <n v="0.11095289999999999"/>
    <s v="NA"/>
    <s v="./Results/Model Fits/Abu3/TRFA_PIUNs_pool.nosh.model.txt"/>
    <x v="11"/>
    <s v="PIUNs"/>
    <x v="4"/>
  </r>
  <r>
    <n v="-359.19470000000001"/>
    <n v="2"/>
    <n v="722.49379999999996"/>
    <n v="722.3895"/>
    <n v="47.5"/>
    <n v="-6.143815"/>
    <s v="NA"/>
    <s v="./Results/Model Fits/Abu3/TRFA_PIUNs_pool.null.model.txt"/>
    <x v="11"/>
    <s v="PIUNs"/>
    <x v="5"/>
  </r>
  <r>
    <n v="-180.96940000000001"/>
    <n v="10"/>
    <n v="383.99489999999997"/>
    <n v="381.93880000000001"/>
    <n v="1.004515"/>
    <n v="0.39522420000000003"/>
    <s v="NA"/>
    <s v="./Results/Model Fits/Abu3/UBIA_PIUNs_pool.full.model.txt"/>
    <x v="12"/>
    <s v="PIUNs"/>
    <x v="0"/>
  </r>
  <r>
    <n v="-192.12559999999999"/>
    <n v="8"/>
    <n v="401.57240000000002"/>
    <n v="400.25130000000001"/>
    <n v="0.98588980000000004"/>
    <n v="0.30220629999999998"/>
    <s v="NA"/>
    <s v="./Results/Model Fits/Abu3/UBIA_PIUNs_pool.nodw.model.txt"/>
    <x v="12"/>
    <s v="PIUNs"/>
    <x v="1"/>
  </r>
  <r>
    <n v="-194.12799999999999"/>
    <n v="8"/>
    <n v="405.57709999999997"/>
    <n v="404.25599999999997"/>
    <n v="0.90425080000000002"/>
    <n v="0.28551100000000001"/>
    <s v="NA"/>
    <s v="./Results/Model Fits/Abu3/UBIA_PIUNs_pool.noho.model.txt"/>
    <x v="12"/>
    <s v="PIUNs"/>
    <x v="2"/>
  </r>
  <r>
    <n v="-181.69329999999999"/>
    <n v="8"/>
    <n v="380.70760000000001"/>
    <n v="379.38650000000001"/>
    <n v="0.96255080000000004"/>
    <n v="0.3891888"/>
    <s v="NA"/>
    <s v="./Results/Model Fits/Abu3/UBIA_PIUNs_pool.nomg.model.txt"/>
    <x v="12"/>
    <s v="PIUNs"/>
    <x v="3"/>
  </r>
  <r>
    <n v="-181.20249999999999"/>
    <n v="8"/>
    <n v="379.72609999999997"/>
    <n v="378.40499999999997"/>
    <n v="1.0190870000000001"/>
    <n v="0.39328049999999998"/>
    <s v="NA"/>
    <s v="./Results/Model Fits/Abu3/UBIA_PIUNs_pool.nosh.model.txt"/>
    <x v="12"/>
    <s v="PIUNs"/>
    <x v="4"/>
  </r>
  <r>
    <n v="-1613.7750000000001"/>
    <n v="2"/>
    <n v="3231.654"/>
    <n v="3231.549"/>
    <n v="15.892860000000001"/>
    <n v="-11.55115"/>
    <s v="NA"/>
    <s v="./Results/Model Fits/Abu3/UBIA_PIUNs_pool.null.model.txt"/>
    <x v="12"/>
    <s v="PIUNs"/>
    <x v="5"/>
  </r>
  <r>
    <n v="-289.59320000000002"/>
    <n v="10"/>
    <n v="601.24249999999995"/>
    <n v="599.18640000000005"/>
    <n v="0.96205050000000003"/>
    <n v="-5.5600830000000004E-3"/>
    <s v="NA"/>
    <s v="./Results/Model Fits/Abu3/UNFA_PIUNs_pool.full.model.txt"/>
    <x v="13"/>
    <s v="PIUNs"/>
    <x v="0"/>
  </r>
  <r>
    <n v="-302.18119999999999"/>
    <n v="8"/>
    <n v="621.68359999999996"/>
    <n v="620.36249999999995"/>
    <n v="0.93492509999999995"/>
    <n v="-7.5432739999999998E-2"/>
    <s v="NA"/>
    <s v="./Results/Model Fits/Abu3/UNFA_PIUNs_pool.nodw.model.txt"/>
    <x v="13"/>
    <s v="PIUNs"/>
    <x v="1"/>
  </r>
  <r>
    <n v="-315.99930000000001"/>
    <n v="8"/>
    <n v="649.31970000000001"/>
    <n v="647.99860000000001"/>
    <n v="0.90460750000000001"/>
    <n v="-0.15213289999999999"/>
    <s v="NA"/>
    <s v="./Results/Model Fits/Abu3/UNFA_PIUNs_pool.noho.model.txt"/>
    <x v="13"/>
    <s v="PIUNs"/>
    <x v="2"/>
  </r>
  <r>
    <n v="-293.14530000000002"/>
    <n v="8"/>
    <n v="603.61170000000004"/>
    <n v="602.29060000000004"/>
    <n v="0.95068649999999999"/>
    <n v="-2.527685E-2"/>
    <s v="NA"/>
    <s v="./Results/Model Fits/Abu3/UNFA_PIUNs_pool.nomg.model.txt"/>
    <x v="13"/>
    <s v="PIUNs"/>
    <x v="3"/>
  </r>
  <r>
    <n v="-308.22859999999997"/>
    <n v="8"/>
    <n v="633.77829999999994"/>
    <n v="632.45719999999994"/>
    <n v="0.95777369999999995"/>
    <n v="-0.10899979999999999"/>
    <s v="NA"/>
    <s v="./Results/Model Fits/Abu3/UNFA_PIUNs_pool.nosh.model.txt"/>
    <x v="13"/>
    <s v="PIUNs"/>
    <x v="4"/>
  </r>
  <r>
    <n v="-1391.575"/>
    <n v="2"/>
    <n v="2787.2539999999999"/>
    <n v="2787.1489999999999"/>
    <n v="38.28125"/>
    <n v="-6.1223520000000002"/>
    <s v="NA"/>
    <s v="./Results/Model Fits/Abu3/UNFA_PIUNs_pool.null.model.txt"/>
    <x v="13"/>
    <s v="PIUNs"/>
    <x v="5"/>
  </r>
  <r>
    <n v="-332.75869999999998"/>
    <n v="10"/>
    <n v="687.57349999999997"/>
    <n v="685.51750000000004"/>
    <n v="0.97664099999999998"/>
    <n v="6.000602E-2"/>
    <s v="NA"/>
    <s v="./Results/Model Fits/Abu3/UNNA_PIUNs_pool.full.model.txt"/>
    <x v="14"/>
    <s v="PIUNs"/>
    <x v="0"/>
  </r>
  <r>
    <n v="-352.31439999999998"/>
    <n v="8"/>
    <n v="721.94989999999996"/>
    <n v="720.62879999999996"/>
    <n v="0.95281119999999997"/>
    <n v="-2.1938940000000001E-2"/>
    <s v="NA"/>
    <s v="./Results/Model Fits/Abu3/UNNA_PIUNs_pool.nodw.model.txt"/>
    <x v="14"/>
    <s v="PIUNs"/>
    <x v="1"/>
  </r>
  <r>
    <n v="-386.13839999999999"/>
    <n v="8"/>
    <n v="789.59799999999996"/>
    <n v="788.27689999999996"/>
    <n v="0.85181130000000005"/>
    <n v="-0.16367309999999999"/>
    <s v="NA"/>
    <s v="./Results/Model Fits/Abu3/UNNA_PIUNs_pool.noho.model.txt"/>
    <x v="14"/>
    <s v="PIUNs"/>
    <x v="2"/>
  </r>
  <r>
    <n v="-333.10789999999997"/>
    <n v="8"/>
    <n v="683.53700000000003"/>
    <n v="682.21579999999994"/>
    <n v="0.96584199999999998"/>
    <n v="5.8542789999999997E-2"/>
    <s v="NA"/>
    <s v="./Results/Model Fits/Abu3/UNNA_PIUNs_pool.nomg.model.txt"/>
    <x v="14"/>
    <s v="PIUNs"/>
    <x v="3"/>
  </r>
  <r>
    <n v="-353.72629999999998"/>
    <n v="8"/>
    <n v="724.77369999999996"/>
    <n v="723.45259999999996"/>
    <n v="0.9590786"/>
    <n v="-2.7855310000000001E-2"/>
    <s v="NA"/>
    <s v="./Results/Model Fits/Abu3/UNNA_PIUNs_pool.nosh.model.txt"/>
    <x v="14"/>
    <s v="PIUNs"/>
    <x v="4"/>
  </r>
  <r>
    <n v="-1673.9949999999999"/>
    <n v="2"/>
    <n v="3352.0940000000001"/>
    <n v="3351.989"/>
    <n v="40.27778"/>
    <n v="-5.5602299999999998"/>
    <s v="NA"/>
    <s v="./Results/Model Fits/Abu3/UNNA_PIUNs_pool.null.model.txt"/>
    <x v="14"/>
    <s v="PIUNs"/>
    <x v="5"/>
  </r>
  <r>
    <m/>
    <m/>
    <m/>
    <m/>
    <m/>
    <m/>
    <m/>
    <m/>
    <x v="15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1:U37" firstHeaderRow="1" firstDataRow="2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10">
        <item x="0"/>
        <item x="2"/>
        <item m="1" x="8"/>
        <item x="3"/>
        <item m="1" x="7"/>
        <item x="1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3"/>
    </i>
    <i>
      <x v="5"/>
    </i>
    <i>
      <x v="6"/>
    </i>
    <i>
      <x v="7"/>
    </i>
  </colItems>
  <dataFields count="1">
    <dataField name=".R2" fld="5" subtotal="average" baseField="8" baseItem="1" numFmtId="2"/>
  </dataFields>
  <formats count="10">
    <format dxfId="28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27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23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22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1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0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:U18" firstHeaderRow="1" firstDataRow="2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10">
        <item x="0"/>
        <item x="2"/>
        <item m="1" x="8"/>
        <item x="3"/>
        <item m="1" x="7"/>
        <item x="1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3"/>
    </i>
    <i>
      <x v="5"/>
    </i>
    <i>
      <x v="6"/>
    </i>
    <i>
      <x v="7"/>
    </i>
  </colItems>
  <dataFields count="1">
    <dataField name=".AICc" fld="2" subtotal="average" baseField="8" baseItem="1"/>
  </dataFields>
  <formats count="9">
    <format dxfId="37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36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2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31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30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29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="55" zoomScaleNormal="55" workbookViewId="0">
      <selection activeCell="P3" sqref="P3:U3"/>
    </sheetView>
  </sheetViews>
  <sheetFormatPr baseColWidth="10" defaultRowHeight="15" x14ac:dyDescent="0.25"/>
  <cols>
    <col min="1" max="12" width="11.42578125" style="6"/>
    <col min="15" max="15" width="26.140625" customWidth="1"/>
    <col min="16" max="16" width="13.85546875" customWidth="1"/>
    <col min="17" max="17" width="15.7109375" customWidth="1"/>
    <col min="18" max="19" width="16.28515625" customWidth="1"/>
    <col min="20" max="20" width="15.42578125" customWidth="1"/>
    <col min="21" max="21" width="14.140625" customWidth="1"/>
    <col min="22" max="22" width="14.85546875" customWidth="1"/>
    <col min="23" max="23" width="19.28515625" bestFit="1" customWidth="1"/>
    <col min="24" max="24" width="14.85546875" bestFit="1" customWidth="1"/>
    <col min="25" max="25" width="19.28515625" bestFit="1" customWidth="1"/>
    <col min="26" max="26" width="13.42578125" bestFit="1" customWidth="1"/>
    <col min="27" max="27" width="19.28515625" bestFit="1" customWidth="1"/>
  </cols>
  <sheetData>
    <row r="1" spans="1:21" ht="21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O1" s="5" t="s">
        <v>24</v>
      </c>
    </row>
    <row r="2" spans="1:21" x14ac:dyDescent="0.25">
      <c r="A2" s="6">
        <v>1</v>
      </c>
      <c r="B2" s="6">
        <v>-435.04149999999998</v>
      </c>
      <c r="C2" s="6">
        <v>10</v>
      </c>
      <c r="D2" s="6">
        <v>892.13900000000001</v>
      </c>
      <c r="E2" s="6">
        <v>890.0829</v>
      </c>
      <c r="F2" s="6">
        <v>0.97747119999999998</v>
      </c>
      <c r="G2" s="6">
        <v>0.25305800000000001</v>
      </c>
      <c r="H2" s="6" t="s">
        <v>11</v>
      </c>
      <c r="I2" s="6" t="s">
        <v>37</v>
      </c>
      <c r="J2" s="6" t="s">
        <v>25</v>
      </c>
      <c r="K2" s="6" t="s">
        <v>13</v>
      </c>
      <c r="L2" s="6" t="s">
        <v>14</v>
      </c>
      <c r="O2" s="1" t="s">
        <v>21</v>
      </c>
      <c r="P2" s="1" t="s">
        <v>22</v>
      </c>
    </row>
    <row r="3" spans="1:21" x14ac:dyDescent="0.25">
      <c r="A3" s="6">
        <v>2</v>
      </c>
      <c r="B3" s="6">
        <v>-460.6927</v>
      </c>
      <c r="C3" s="6">
        <v>8</v>
      </c>
      <c r="D3" s="6">
        <v>938.70659999999998</v>
      </c>
      <c r="E3" s="6">
        <v>937.38549999999998</v>
      </c>
      <c r="F3" s="6">
        <v>0.97229449999999995</v>
      </c>
      <c r="G3" s="6">
        <v>0.19439419999999999</v>
      </c>
      <c r="H3" s="6" t="s">
        <v>11</v>
      </c>
      <c r="I3" s="6" t="s">
        <v>38</v>
      </c>
      <c r="J3" s="6" t="s">
        <v>25</v>
      </c>
      <c r="K3" s="6" t="s">
        <v>13</v>
      </c>
      <c r="L3" s="6" t="s">
        <v>39</v>
      </c>
      <c r="O3" s="1" t="s">
        <v>20</v>
      </c>
      <c r="P3" s="6" t="s">
        <v>14</v>
      </c>
      <c r="Q3" s="6" t="s">
        <v>15</v>
      </c>
      <c r="R3" s="6" t="s">
        <v>114</v>
      </c>
      <c r="S3" s="6" t="s">
        <v>39</v>
      </c>
      <c r="T3" s="6" t="s">
        <v>16</v>
      </c>
      <c r="U3" s="6" t="s">
        <v>17</v>
      </c>
    </row>
    <row r="4" spans="1:21" x14ac:dyDescent="0.25">
      <c r="A4" s="6">
        <v>3</v>
      </c>
      <c r="B4" s="6">
        <v>-482.70100000000002</v>
      </c>
      <c r="C4" s="6">
        <v>8</v>
      </c>
      <c r="D4" s="6">
        <v>982.72299999999996</v>
      </c>
      <c r="E4" s="6">
        <v>981.40189999999996</v>
      </c>
      <c r="F4" s="6">
        <v>1.001593</v>
      </c>
      <c r="G4" s="6">
        <v>0.14406179999999999</v>
      </c>
      <c r="H4" s="6" t="s">
        <v>11</v>
      </c>
      <c r="I4" s="6" t="s">
        <v>40</v>
      </c>
      <c r="J4" s="6" t="s">
        <v>25</v>
      </c>
      <c r="K4" s="6" t="s">
        <v>13</v>
      </c>
      <c r="L4" s="6" t="s">
        <v>15</v>
      </c>
      <c r="O4" s="2" t="s">
        <v>36</v>
      </c>
      <c r="P4" s="4">
        <v>2938.9690000000001</v>
      </c>
      <c r="Q4" s="4">
        <v>2792.1660000000002</v>
      </c>
      <c r="R4" s="4">
        <v>2567.9319999999998</v>
      </c>
      <c r="S4" s="4">
        <v>2665.9229999999998</v>
      </c>
      <c r="T4" s="4">
        <v>2588.69</v>
      </c>
      <c r="U4" s="4">
        <v>4727.9740000000002</v>
      </c>
    </row>
    <row r="5" spans="1:21" x14ac:dyDescent="0.25">
      <c r="A5" s="6">
        <v>4</v>
      </c>
      <c r="B5" s="6">
        <v>-439.3236</v>
      </c>
      <c r="C5" s="6">
        <v>8</v>
      </c>
      <c r="D5" s="6">
        <v>895.9683</v>
      </c>
      <c r="E5" s="6">
        <v>894.6472</v>
      </c>
      <c r="F5" s="6">
        <v>0.97948179999999996</v>
      </c>
      <c r="G5" s="6">
        <v>0.24326490000000001</v>
      </c>
      <c r="H5" s="6" t="s">
        <v>11</v>
      </c>
      <c r="I5" s="6" t="s">
        <v>113</v>
      </c>
      <c r="J5" s="6" t="s">
        <v>25</v>
      </c>
      <c r="K5" s="6" t="s">
        <v>13</v>
      </c>
      <c r="L5" s="6" t="s">
        <v>114</v>
      </c>
      <c r="O5" s="7" t="s">
        <v>18</v>
      </c>
      <c r="P5" s="4">
        <v>1021.467</v>
      </c>
      <c r="Q5" s="4">
        <v>1356.6590000000001</v>
      </c>
      <c r="R5" s="4">
        <v>1027.6859999999999</v>
      </c>
      <c r="S5" s="4">
        <v>1037.643</v>
      </c>
      <c r="T5" s="4">
        <v>1031.271</v>
      </c>
      <c r="U5" s="4">
        <v>4283.9740000000002</v>
      </c>
    </row>
    <row r="6" spans="1:21" x14ac:dyDescent="0.25">
      <c r="A6" s="6">
        <v>5</v>
      </c>
      <c r="B6" s="6">
        <v>-449.77659999999997</v>
      </c>
      <c r="C6" s="6">
        <v>8</v>
      </c>
      <c r="D6" s="6">
        <v>916.87429999999995</v>
      </c>
      <c r="E6" s="6">
        <v>915.55319999999995</v>
      </c>
      <c r="F6" s="6">
        <v>0.9772111</v>
      </c>
      <c r="G6" s="6">
        <v>0.2193591</v>
      </c>
      <c r="H6" s="6" t="s">
        <v>11</v>
      </c>
      <c r="I6" s="6" t="s">
        <v>41</v>
      </c>
      <c r="J6" s="6" t="s">
        <v>25</v>
      </c>
      <c r="K6" s="6" t="s">
        <v>13</v>
      </c>
      <c r="L6" s="6" t="s">
        <v>16</v>
      </c>
      <c r="O6" s="7" t="s">
        <v>12</v>
      </c>
      <c r="P6" s="4">
        <v>1681.481</v>
      </c>
      <c r="Q6" s="4">
        <v>2640.7489999999998</v>
      </c>
      <c r="R6" s="4">
        <v>1920.5260000000001</v>
      </c>
      <c r="S6" s="4">
        <v>1850.41</v>
      </c>
      <c r="T6" s="4">
        <v>1714.423</v>
      </c>
      <c r="U6" s="4">
        <v>8016.6940000000004</v>
      </c>
    </row>
    <row r="7" spans="1:21" x14ac:dyDescent="0.25">
      <c r="A7" s="6">
        <v>6</v>
      </c>
      <c r="B7" s="6">
        <v>-2392.5749999999998</v>
      </c>
      <c r="C7" s="6">
        <v>2</v>
      </c>
      <c r="D7" s="6">
        <v>4789.2539999999999</v>
      </c>
      <c r="E7" s="6">
        <v>4789.1490000000003</v>
      </c>
      <c r="F7" s="6">
        <v>72.152780000000007</v>
      </c>
      <c r="G7" s="6">
        <v>-4.2237749999999998</v>
      </c>
      <c r="H7" s="6" t="s">
        <v>11</v>
      </c>
      <c r="I7" s="6" t="s">
        <v>42</v>
      </c>
      <c r="J7" s="6" t="s">
        <v>25</v>
      </c>
      <c r="K7" s="6" t="s">
        <v>13</v>
      </c>
      <c r="L7" s="6" t="s">
        <v>17</v>
      </c>
      <c r="O7" s="7" t="s">
        <v>19</v>
      </c>
      <c r="P7" s="4">
        <v>383.99489999999997</v>
      </c>
      <c r="Q7" s="4">
        <v>405.57709999999997</v>
      </c>
      <c r="R7" s="4">
        <v>380.70760000000001</v>
      </c>
      <c r="S7" s="4">
        <v>401.57240000000002</v>
      </c>
      <c r="T7" s="4">
        <v>379.72609999999997</v>
      </c>
      <c r="U7" s="4">
        <v>3231.654</v>
      </c>
    </row>
    <row r="8" spans="1:21" x14ac:dyDescent="0.25">
      <c r="A8" s="6">
        <v>7</v>
      </c>
      <c r="B8" s="6">
        <v>-139.2398</v>
      </c>
      <c r="C8" s="6">
        <v>10</v>
      </c>
      <c r="D8" s="6">
        <v>300.53570000000002</v>
      </c>
      <c r="E8" s="6">
        <v>298.4796</v>
      </c>
      <c r="F8" s="6">
        <v>0.99122200000000005</v>
      </c>
      <c r="G8" s="6">
        <v>0.1224054</v>
      </c>
      <c r="H8" s="6" t="s">
        <v>11</v>
      </c>
      <c r="I8" s="6" t="s">
        <v>43</v>
      </c>
      <c r="J8" s="6" t="s">
        <v>26</v>
      </c>
      <c r="K8" s="6" t="s">
        <v>13</v>
      </c>
      <c r="L8" s="6" t="s">
        <v>14</v>
      </c>
      <c r="O8" s="8" t="s">
        <v>31</v>
      </c>
      <c r="P8" s="4">
        <v>1613.0319999999999</v>
      </c>
      <c r="Q8" s="4">
        <v>1615.925</v>
      </c>
      <c r="R8" s="4">
        <v>1530.646</v>
      </c>
      <c r="S8" s="4">
        <v>1584.84</v>
      </c>
      <c r="T8" s="4">
        <v>1631.9159999999999</v>
      </c>
      <c r="U8" s="4">
        <v>7617.0540000000001</v>
      </c>
    </row>
    <row r="9" spans="1:21" x14ac:dyDescent="0.25">
      <c r="A9" s="6">
        <v>8</v>
      </c>
      <c r="B9" s="6">
        <v>-139.9418</v>
      </c>
      <c r="C9" s="6">
        <v>8</v>
      </c>
      <c r="D9" s="6">
        <v>297.2047</v>
      </c>
      <c r="E9" s="6">
        <v>295.8836</v>
      </c>
      <c r="F9" s="6">
        <v>0.96682330000000005</v>
      </c>
      <c r="G9" s="6">
        <v>0.1024062</v>
      </c>
      <c r="H9" s="6" t="s">
        <v>11</v>
      </c>
      <c r="I9" s="6" t="s">
        <v>44</v>
      </c>
      <c r="J9" s="6" t="s">
        <v>26</v>
      </c>
      <c r="K9" s="6" t="s">
        <v>13</v>
      </c>
      <c r="L9" s="6" t="s">
        <v>39</v>
      </c>
      <c r="O9" s="8" t="s">
        <v>25</v>
      </c>
      <c r="P9" s="4">
        <v>892.13900000000001</v>
      </c>
      <c r="Q9" s="4">
        <v>982.72299999999996</v>
      </c>
      <c r="R9" s="4">
        <v>895.9683</v>
      </c>
      <c r="S9" s="4">
        <v>938.70659999999998</v>
      </c>
      <c r="T9" s="4">
        <v>916.87429999999995</v>
      </c>
      <c r="U9" s="4">
        <v>4789.2539999999999</v>
      </c>
    </row>
    <row r="10" spans="1:21" x14ac:dyDescent="0.25">
      <c r="A10" s="6">
        <v>9</v>
      </c>
      <c r="B10" s="6">
        <v>-141.96979999999999</v>
      </c>
      <c r="C10" s="6">
        <v>8</v>
      </c>
      <c r="D10" s="6">
        <v>301.26069999999999</v>
      </c>
      <c r="E10" s="6">
        <v>299.93959999999998</v>
      </c>
      <c r="F10" s="6">
        <v>0.97173240000000005</v>
      </c>
      <c r="G10" s="6">
        <v>4.4631459999999998E-2</v>
      </c>
      <c r="H10" s="6" t="s">
        <v>11</v>
      </c>
      <c r="I10" s="6" t="s">
        <v>45</v>
      </c>
      <c r="J10" s="6" t="s">
        <v>26</v>
      </c>
      <c r="K10" s="6" t="s">
        <v>13</v>
      </c>
      <c r="L10" s="6" t="s">
        <v>15</v>
      </c>
      <c r="O10" s="8" t="s">
        <v>28</v>
      </c>
      <c r="P10" s="4">
        <v>511.77589999999998</v>
      </c>
      <c r="Q10" s="4">
        <v>537.42430000000002</v>
      </c>
      <c r="R10" s="4">
        <v>508.9819</v>
      </c>
      <c r="S10" s="4">
        <v>536.34749999999997</v>
      </c>
      <c r="T10" s="4">
        <v>507.70030000000003</v>
      </c>
      <c r="U10" s="4">
        <v>4699.6940000000004</v>
      </c>
    </row>
    <row r="11" spans="1:21" x14ac:dyDescent="0.25">
      <c r="A11" s="6">
        <v>10</v>
      </c>
      <c r="B11" s="6">
        <v>-140.3288</v>
      </c>
      <c r="C11" s="6">
        <v>8</v>
      </c>
      <c r="D11" s="6">
        <v>297.97879999999998</v>
      </c>
      <c r="E11" s="6">
        <v>296.65769999999998</v>
      </c>
      <c r="F11" s="6">
        <v>0.98682639999999999</v>
      </c>
      <c r="G11" s="6">
        <v>9.1380619999999996E-2</v>
      </c>
      <c r="H11" s="6" t="s">
        <v>11</v>
      </c>
      <c r="I11" s="6" t="s">
        <v>115</v>
      </c>
      <c r="J11" s="6" t="s">
        <v>26</v>
      </c>
      <c r="K11" s="6" t="s">
        <v>13</v>
      </c>
      <c r="L11" s="6" t="s">
        <v>114</v>
      </c>
      <c r="O11" s="8" t="s">
        <v>35</v>
      </c>
      <c r="P11" s="4">
        <v>687.57349999999997</v>
      </c>
      <c r="Q11" s="4">
        <v>789.59799999999996</v>
      </c>
      <c r="R11" s="4">
        <v>683.53700000000003</v>
      </c>
      <c r="S11" s="4">
        <v>721.94989999999996</v>
      </c>
      <c r="T11" s="4">
        <v>724.77369999999996</v>
      </c>
      <c r="U11" s="4">
        <v>3352.0940000000001</v>
      </c>
    </row>
    <row r="12" spans="1:21" x14ac:dyDescent="0.25">
      <c r="A12" s="6">
        <v>11</v>
      </c>
      <c r="B12" s="6">
        <v>-139.64230000000001</v>
      </c>
      <c r="C12" s="6">
        <v>8</v>
      </c>
      <c r="D12" s="6">
        <v>296.60579999999999</v>
      </c>
      <c r="E12" s="6">
        <v>295.28469999999999</v>
      </c>
      <c r="F12" s="6">
        <v>0.97825930000000005</v>
      </c>
      <c r="G12" s="6">
        <v>0.1109377</v>
      </c>
      <c r="H12" s="6" t="s">
        <v>11</v>
      </c>
      <c r="I12" s="6" t="s">
        <v>46</v>
      </c>
      <c r="J12" s="6" t="s">
        <v>26</v>
      </c>
      <c r="K12" s="6" t="s">
        <v>13</v>
      </c>
      <c r="L12" s="6" t="s">
        <v>16</v>
      </c>
      <c r="O12" s="9" t="s">
        <v>30</v>
      </c>
      <c r="P12" s="4">
        <v>1508.3979999999999</v>
      </c>
      <c r="Q12" s="4">
        <v>1952.117</v>
      </c>
      <c r="R12" s="4">
        <v>1524.45</v>
      </c>
      <c r="S12" s="4">
        <v>1592.1890000000001</v>
      </c>
      <c r="T12" s="4">
        <v>1525.674</v>
      </c>
      <c r="U12" s="4">
        <v>5259.2939999999999</v>
      </c>
    </row>
    <row r="13" spans="1:21" x14ac:dyDescent="0.25">
      <c r="A13" s="6">
        <v>12</v>
      </c>
      <c r="B13" s="6">
        <v>-359.19470000000001</v>
      </c>
      <c r="C13" s="6">
        <v>2</v>
      </c>
      <c r="D13" s="6">
        <v>722.49379999999996</v>
      </c>
      <c r="E13" s="6">
        <v>722.3895</v>
      </c>
      <c r="F13" s="6">
        <v>47.5</v>
      </c>
      <c r="G13" s="6">
        <v>-6.143815</v>
      </c>
      <c r="H13" s="6" t="s">
        <v>11</v>
      </c>
      <c r="I13" s="6" t="s">
        <v>47</v>
      </c>
      <c r="J13" s="6" t="s">
        <v>26</v>
      </c>
      <c r="K13" s="6" t="s">
        <v>13</v>
      </c>
      <c r="L13" s="6" t="s">
        <v>17</v>
      </c>
      <c r="O13" s="9" t="s">
        <v>33</v>
      </c>
      <c r="P13" s="4">
        <v>300.5634</v>
      </c>
      <c r="Q13" s="4">
        <v>301.31810000000002</v>
      </c>
      <c r="R13" s="4">
        <v>297.9862</v>
      </c>
      <c r="S13" s="4">
        <v>297.07769999999999</v>
      </c>
      <c r="T13" s="4">
        <v>296.60469999999998</v>
      </c>
      <c r="U13" s="4">
        <v>722.49379999999996</v>
      </c>
    </row>
    <row r="14" spans="1:21" x14ac:dyDescent="0.25">
      <c r="A14" s="6">
        <v>13</v>
      </c>
      <c r="B14" s="6">
        <v>-829.71249999999998</v>
      </c>
      <c r="C14" s="6">
        <v>10</v>
      </c>
      <c r="D14" s="6">
        <v>1681.481</v>
      </c>
      <c r="E14" s="6">
        <v>1679.425</v>
      </c>
      <c r="F14" s="6">
        <v>0.98013600000000001</v>
      </c>
      <c r="G14" s="6">
        <v>-0.1504798</v>
      </c>
      <c r="H14" s="6" t="s">
        <v>11</v>
      </c>
      <c r="I14" s="6" t="s">
        <v>48</v>
      </c>
      <c r="J14" s="6" t="s">
        <v>12</v>
      </c>
      <c r="K14" s="6" t="s">
        <v>13</v>
      </c>
      <c r="L14" s="6" t="s">
        <v>14</v>
      </c>
      <c r="O14" s="9" t="s">
        <v>27</v>
      </c>
      <c r="P14" s="4">
        <v>846.96280000000002</v>
      </c>
      <c r="Q14" s="4">
        <v>959.51250000000005</v>
      </c>
      <c r="R14" s="4">
        <v>853.57820000000004</v>
      </c>
      <c r="S14" s="4">
        <v>1024.2570000000001</v>
      </c>
      <c r="T14" s="4">
        <v>849.69140000000004</v>
      </c>
      <c r="U14" s="4">
        <v>5390.0940000000001</v>
      </c>
    </row>
    <row r="15" spans="1:21" x14ac:dyDescent="0.25">
      <c r="A15" s="6">
        <v>14</v>
      </c>
      <c r="B15" s="6">
        <v>-916.54420000000005</v>
      </c>
      <c r="C15" s="6">
        <v>8</v>
      </c>
      <c r="D15" s="6">
        <v>1850.41</v>
      </c>
      <c r="E15" s="6">
        <v>1849.088</v>
      </c>
      <c r="F15" s="6">
        <v>0.94577730000000004</v>
      </c>
      <c r="G15" s="6">
        <v>-0.2889815</v>
      </c>
      <c r="H15" s="6" t="s">
        <v>11</v>
      </c>
      <c r="I15" s="6" t="s">
        <v>49</v>
      </c>
      <c r="J15" s="6" t="s">
        <v>12</v>
      </c>
      <c r="K15" s="6" t="s">
        <v>13</v>
      </c>
      <c r="L15" s="6" t="s">
        <v>39</v>
      </c>
      <c r="O15" s="9" t="s">
        <v>34</v>
      </c>
      <c r="P15" s="4">
        <v>601.24249999999995</v>
      </c>
      <c r="Q15" s="4">
        <v>649.31970000000001</v>
      </c>
      <c r="R15" s="4">
        <v>603.61170000000004</v>
      </c>
      <c r="S15" s="4">
        <v>621.68359999999996</v>
      </c>
      <c r="T15" s="4">
        <v>633.77829999999994</v>
      </c>
      <c r="U15" s="4">
        <v>2787.2539999999999</v>
      </c>
    </row>
    <row r="16" spans="1:21" x14ac:dyDescent="0.25">
      <c r="A16" s="6">
        <v>15</v>
      </c>
      <c r="B16" s="6">
        <v>-1311.7139999999999</v>
      </c>
      <c r="C16" s="6">
        <v>8</v>
      </c>
      <c r="D16" s="6">
        <v>2640.7489999999998</v>
      </c>
      <c r="E16" s="6">
        <v>2639.4279999999999</v>
      </c>
      <c r="F16" s="6">
        <v>0.84809460000000003</v>
      </c>
      <c r="G16" s="6">
        <v>-0.91930040000000002</v>
      </c>
      <c r="H16" s="6" t="s">
        <v>11</v>
      </c>
      <c r="I16" s="6" t="s">
        <v>50</v>
      </c>
      <c r="J16" s="6" t="s">
        <v>12</v>
      </c>
      <c r="K16" s="6" t="s">
        <v>13</v>
      </c>
      <c r="L16" s="6" t="s">
        <v>15</v>
      </c>
      <c r="O16" s="10" t="s">
        <v>29</v>
      </c>
      <c r="P16" s="4">
        <v>2693.953</v>
      </c>
      <c r="Q16" s="4">
        <v>2880.9409999999998</v>
      </c>
      <c r="R16" s="4">
        <v>2856.2950000000001</v>
      </c>
      <c r="S16" s="4">
        <v>2807.027</v>
      </c>
      <c r="T16" s="4">
        <v>2888.3150000000001</v>
      </c>
      <c r="U16" s="4">
        <v>9057.8539999999994</v>
      </c>
    </row>
    <row r="17" spans="1:21" x14ac:dyDescent="0.25">
      <c r="A17" s="6">
        <v>16</v>
      </c>
      <c r="B17" s="6">
        <v>-951.60260000000005</v>
      </c>
      <c r="C17" s="6">
        <v>8</v>
      </c>
      <c r="D17" s="6">
        <v>1920.5260000000001</v>
      </c>
      <c r="E17" s="6">
        <v>1919.2049999999999</v>
      </c>
      <c r="F17" s="6">
        <v>0.93291179999999996</v>
      </c>
      <c r="G17" s="6">
        <v>-0.34490159999999997</v>
      </c>
      <c r="H17" s="6" t="s">
        <v>11</v>
      </c>
      <c r="I17" s="6" t="s">
        <v>116</v>
      </c>
      <c r="J17" s="6" t="s">
        <v>12</v>
      </c>
      <c r="K17" s="6" t="s">
        <v>13</v>
      </c>
      <c r="L17" s="6" t="s">
        <v>114</v>
      </c>
      <c r="O17" s="10" t="s">
        <v>26</v>
      </c>
      <c r="P17" s="4">
        <v>300.53570000000002</v>
      </c>
      <c r="Q17" s="4">
        <v>301.26069999999999</v>
      </c>
      <c r="R17" s="4">
        <v>297.97879999999998</v>
      </c>
      <c r="S17" s="4">
        <v>297.2047</v>
      </c>
      <c r="T17" s="4">
        <v>296.60579999999999</v>
      </c>
      <c r="U17" s="4">
        <v>722.49379999999996</v>
      </c>
    </row>
    <row r="18" spans="1:21" x14ac:dyDescent="0.25">
      <c r="A18" s="6">
        <v>17</v>
      </c>
      <c r="B18" s="6">
        <v>-848.55070000000001</v>
      </c>
      <c r="C18" s="6">
        <v>8</v>
      </c>
      <c r="D18" s="6">
        <v>1714.423</v>
      </c>
      <c r="E18" s="6">
        <v>1713.1010000000001</v>
      </c>
      <c r="F18" s="6">
        <v>0.98398269999999999</v>
      </c>
      <c r="G18" s="6">
        <v>-0.18052789999999999</v>
      </c>
      <c r="H18" s="6" t="s">
        <v>11</v>
      </c>
      <c r="I18" s="6" t="s">
        <v>51</v>
      </c>
      <c r="J18" s="6" t="s">
        <v>12</v>
      </c>
      <c r="K18" s="6" t="s">
        <v>13</v>
      </c>
      <c r="L18" s="6" t="s">
        <v>16</v>
      </c>
      <c r="O18" s="10" t="s">
        <v>32</v>
      </c>
      <c r="P18" s="4">
        <v>793.64660000000003</v>
      </c>
      <c r="Q18" s="4">
        <v>918.17589999999996</v>
      </c>
      <c r="R18" s="4">
        <v>797.13430000000005</v>
      </c>
      <c r="S18" s="4">
        <v>844.11620000000005</v>
      </c>
      <c r="T18" s="4">
        <v>820.56150000000002</v>
      </c>
      <c r="U18" s="4">
        <v>4225.8940000000002</v>
      </c>
    </row>
    <row r="19" spans="1:21" x14ac:dyDescent="0.25">
      <c r="A19" s="6">
        <v>18</v>
      </c>
      <c r="B19" s="6">
        <v>-4006.2950000000001</v>
      </c>
      <c r="C19" s="6">
        <v>2</v>
      </c>
      <c r="D19" s="6">
        <v>8016.6940000000004</v>
      </c>
      <c r="E19" s="6">
        <v>8016.5889999999999</v>
      </c>
      <c r="F19" s="6">
        <v>60.197369999999999</v>
      </c>
      <c r="G19" s="6">
        <v>-5.2173129999999999</v>
      </c>
      <c r="H19" s="6" t="s">
        <v>11</v>
      </c>
      <c r="I19" s="6" t="s">
        <v>52</v>
      </c>
      <c r="J19" s="6" t="s">
        <v>12</v>
      </c>
      <c r="K19" s="6" t="s">
        <v>13</v>
      </c>
      <c r="L19" s="6" t="s">
        <v>17</v>
      </c>
    </row>
    <row r="20" spans="1:21" x14ac:dyDescent="0.25">
      <c r="A20" s="6">
        <v>19</v>
      </c>
      <c r="B20" s="6">
        <v>-412.45339999999999</v>
      </c>
      <c r="C20" s="6">
        <v>10</v>
      </c>
      <c r="D20" s="6">
        <v>846.96280000000002</v>
      </c>
      <c r="E20" s="6">
        <v>844.90679999999998</v>
      </c>
      <c r="F20" s="6">
        <v>0.96891110000000003</v>
      </c>
      <c r="G20" s="6">
        <v>6.1769049999999999E-2</v>
      </c>
      <c r="H20" s="6" t="s">
        <v>11</v>
      </c>
      <c r="I20" s="6" t="s">
        <v>53</v>
      </c>
      <c r="J20" s="6" t="s">
        <v>27</v>
      </c>
      <c r="K20" s="6" t="s">
        <v>13</v>
      </c>
      <c r="L20" s="6" t="s">
        <v>14</v>
      </c>
    </row>
    <row r="21" spans="1:21" x14ac:dyDescent="0.25">
      <c r="A21" s="6">
        <v>20</v>
      </c>
      <c r="B21" s="6">
        <v>-503.46809999999999</v>
      </c>
      <c r="C21" s="6">
        <v>8</v>
      </c>
      <c r="D21" s="6">
        <v>1024.2570000000001</v>
      </c>
      <c r="E21" s="6">
        <v>1022.936</v>
      </c>
      <c r="F21" s="6">
        <v>0.87873769999999995</v>
      </c>
      <c r="G21" s="6">
        <v>-0.2191111</v>
      </c>
      <c r="H21" s="6" t="s">
        <v>11</v>
      </c>
      <c r="I21" s="6" t="s">
        <v>54</v>
      </c>
      <c r="J21" s="6" t="s">
        <v>27</v>
      </c>
      <c r="K21" s="6" t="s">
        <v>13</v>
      </c>
      <c r="L21" s="6" t="s">
        <v>39</v>
      </c>
      <c r="O21" s="1" t="s">
        <v>23</v>
      </c>
      <c r="P21" s="1" t="s">
        <v>22</v>
      </c>
    </row>
    <row r="22" spans="1:21" x14ac:dyDescent="0.25">
      <c r="A22" s="6">
        <v>21</v>
      </c>
      <c r="B22" s="6">
        <v>-471.09570000000002</v>
      </c>
      <c r="C22" s="6">
        <v>8</v>
      </c>
      <c r="D22" s="6">
        <v>959.51250000000005</v>
      </c>
      <c r="E22" s="6">
        <v>958.19140000000004</v>
      </c>
      <c r="F22" s="6">
        <v>0.92642029999999997</v>
      </c>
      <c r="G22" s="6">
        <v>-0.1192068</v>
      </c>
      <c r="H22" s="6" t="s">
        <v>11</v>
      </c>
      <c r="I22" s="6" t="s">
        <v>55</v>
      </c>
      <c r="J22" s="6" t="s">
        <v>27</v>
      </c>
      <c r="K22" s="6" t="s">
        <v>13</v>
      </c>
      <c r="L22" s="6" t="s">
        <v>15</v>
      </c>
      <c r="O22" s="1" t="s">
        <v>20</v>
      </c>
      <c r="P22" s="6" t="s">
        <v>14</v>
      </c>
      <c r="Q22" s="6" t="s">
        <v>15</v>
      </c>
      <c r="R22" s="6" t="s">
        <v>114</v>
      </c>
      <c r="S22" s="6" t="s">
        <v>39</v>
      </c>
      <c r="T22" s="6" t="s">
        <v>16</v>
      </c>
      <c r="U22" s="6" t="s">
        <v>17</v>
      </c>
    </row>
    <row r="23" spans="1:21" x14ac:dyDescent="0.25">
      <c r="A23" s="6">
        <v>22</v>
      </c>
      <c r="B23" s="6">
        <v>-418.12860000000001</v>
      </c>
      <c r="C23" s="6">
        <v>8</v>
      </c>
      <c r="D23" s="6">
        <v>853.57820000000004</v>
      </c>
      <c r="E23" s="6">
        <v>852.25710000000004</v>
      </c>
      <c r="F23" s="6">
        <v>0.97032110000000005</v>
      </c>
      <c r="G23" s="6">
        <v>4.4254910000000001E-2</v>
      </c>
      <c r="H23" s="6" t="s">
        <v>11</v>
      </c>
      <c r="I23" s="6" t="s">
        <v>117</v>
      </c>
      <c r="J23" s="6" t="s">
        <v>27</v>
      </c>
      <c r="K23" s="6" t="s">
        <v>13</v>
      </c>
      <c r="L23" s="6" t="s">
        <v>114</v>
      </c>
      <c r="O23" s="2" t="s">
        <v>36</v>
      </c>
      <c r="P23" s="3">
        <v>-0.16814290000000001</v>
      </c>
      <c r="Q23" s="3">
        <v>-0.1066786</v>
      </c>
      <c r="R23" s="3">
        <v>-9.6665120000000004E-3</v>
      </c>
      <c r="S23" s="3">
        <v>-5.2061349999999999E-2</v>
      </c>
      <c r="T23" s="3">
        <v>-1.864729E-2</v>
      </c>
      <c r="U23" s="3">
        <v>-0.94990189999999997</v>
      </c>
    </row>
    <row r="24" spans="1:21" x14ac:dyDescent="0.25">
      <c r="A24" s="6">
        <v>23</v>
      </c>
      <c r="B24" s="6">
        <v>-416.18520000000001</v>
      </c>
      <c r="C24" s="6">
        <v>8</v>
      </c>
      <c r="D24" s="6">
        <v>849.69140000000004</v>
      </c>
      <c r="E24" s="6">
        <v>848.37030000000004</v>
      </c>
      <c r="F24" s="6">
        <v>0.96891039999999995</v>
      </c>
      <c r="G24" s="6">
        <v>5.0252409999999997E-2</v>
      </c>
      <c r="H24" s="6" t="s">
        <v>11</v>
      </c>
      <c r="I24" s="6" t="s">
        <v>56</v>
      </c>
      <c r="J24" s="6" t="s">
        <v>27</v>
      </c>
      <c r="K24" s="6" t="s">
        <v>13</v>
      </c>
      <c r="L24" s="6" t="s">
        <v>16</v>
      </c>
      <c r="O24" s="7" t="s">
        <v>18</v>
      </c>
      <c r="P24" s="3">
        <v>0.40683449999999999</v>
      </c>
      <c r="Q24" s="3">
        <v>0.14916960000000001</v>
      </c>
      <c r="R24" s="3">
        <v>0.39853139999999998</v>
      </c>
      <c r="S24" s="3">
        <v>0.3909841</v>
      </c>
      <c r="T24" s="3">
        <v>0.39581369999999999</v>
      </c>
      <c r="U24" s="3">
        <v>-2.0797509999999999</v>
      </c>
    </row>
    <row r="25" spans="1:21" x14ac:dyDescent="0.25">
      <c r="A25" s="6">
        <v>24</v>
      </c>
      <c r="B25" s="6">
        <v>-2692.9949999999999</v>
      </c>
      <c r="C25" s="6">
        <v>2</v>
      </c>
      <c r="D25" s="6">
        <v>5390.0940000000001</v>
      </c>
      <c r="E25" s="6">
        <v>5389.9889999999996</v>
      </c>
      <c r="F25" s="6">
        <v>35</v>
      </c>
      <c r="G25" s="6">
        <v>-6.9762029999999999</v>
      </c>
      <c r="H25" s="6" t="s">
        <v>11</v>
      </c>
      <c r="I25" s="6" t="s">
        <v>57</v>
      </c>
      <c r="J25" s="6" t="s">
        <v>27</v>
      </c>
      <c r="K25" s="6" t="s">
        <v>13</v>
      </c>
      <c r="L25" s="6" t="s">
        <v>17</v>
      </c>
      <c r="O25" s="7" t="s">
        <v>12</v>
      </c>
      <c r="P25" s="3">
        <v>-0.1504798</v>
      </c>
      <c r="Q25" s="3">
        <v>-0.91930040000000002</v>
      </c>
      <c r="R25" s="3">
        <v>-0.34490159999999997</v>
      </c>
      <c r="S25" s="3">
        <v>-0.2889815</v>
      </c>
      <c r="T25" s="3">
        <v>-0.18052789999999999</v>
      </c>
      <c r="U25" s="3">
        <v>-5.2173129999999999</v>
      </c>
    </row>
    <row r="26" spans="1:21" x14ac:dyDescent="0.25">
      <c r="A26" s="6">
        <v>25</v>
      </c>
      <c r="B26" s="6">
        <v>-244.85990000000001</v>
      </c>
      <c r="C26" s="6">
        <v>10</v>
      </c>
      <c r="D26" s="6">
        <v>511.77589999999998</v>
      </c>
      <c r="E26" s="6">
        <v>509.71980000000002</v>
      </c>
      <c r="F26" s="6">
        <v>1.0264850000000001</v>
      </c>
      <c r="G26" s="6">
        <v>0.32086700000000001</v>
      </c>
      <c r="H26" s="6" t="s">
        <v>11</v>
      </c>
      <c r="I26" s="6" t="s">
        <v>58</v>
      </c>
      <c r="J26" s="6" t="s">
        <v>28</v>
      </c>
      <c r="K26" s="6" t="s">
        <v>13</v>
      </c>
      <c r="L26" s="6" t="s">
        <v>14</v>
      </c>
      <c r="O26" s="7" t="s">
        <v>19</v>
      </c>
      <c r="P26" s="3">
        <v>0.39522420000000003</v>
      </c>
      <c r="Q26" s="3">
        <v>0.28551100000000001</v>
      </c>
      <c r="R26" s="3">
        <v>0.3891888</v>
      </c>
      <c r="S26" s="3">
        <v>0.30220629999999998</v>
      </c>
      <c r="T26" s="3">
        <v>0.39328049999999998</v>
      </c>
      <c r="U26" s="3">
        <v>-11.55115</v>
      </c>
    </row>
    <row r="27" spans="1:21" x14ac:dyDescent="0.25">
      <c r="A27" s="6">
        <v>26</v>
      </c>
      <c r="B27" s="6">
        <v>-259.51319999999998</v>
      </c>
      <c r="C27" s="6">
        <v>8</v>
      </c>
      <c r="D27" s="6">
        <v>536.34749999999997</v>
      </c>
      <c r="E27" s="6">
        <v>535.02639999999997</v>
      </c>
      <c r="F27" s="6">
        <v>0.93948069999999995</v>
      </c>
      <c r="G27" s="6">
        <v>0.24792210000000001</v>
      </c>
      <c r="H27" s="6" t="s">
        <v>11</v>
      </c>
      <c r="I27" s="6" t="s">
        <v>59</v>
      </c>
      <c r="J27" s="6" t="s">
        <v>28</v>
      </c>
      <c r="K27" s="6" t="s">
        <v>13</v>
      </c>
      <c r="L27" s="6" t="s">
        <v>39</v>
      </c>
      <c r="O27" s="8" t="s">
        <v>31</v>
      </c>
      <c r="P27" s="3">
        <v>-0.23706440000000001</v>
      </c>
      <c r="Q27" s="3">
        <v>-0.24393190000000001</v>
      </c>
      <c r="R27" s="3">
        <v>-0.1671578</v>
      </c>
      <c r="S27" s="3">
        <v>-0.21594679999999999</v>
      </c>
      <c r="T27" s="3">
        <v>-0.2583278</v>
      </c>
      <c r="U27" s="3">
        <v>-5.6584580000000004</v>
      </c>
    </row>
    <row r="28" spans="1:21" x14ac:dyDescent="0.25">
      <c r="A28" s="6">
        <v>27</v>
      </c>
      <c r="B28" s="6">
        <v>-260.05160000000001</v>
      </c>
      <c r="C28" s="6">
        <v>8</v>
      </c>
      <c r="D28" s="6">
        <v>537.42430000000002</v>
      </c>
      <c r="E28" s="6">
        <v>536.10320000000002</v>
      </c>
      <c r="F28" s="6">
        <v>0.95920059999999996</v>
      </c>
      <c r="G28" s="6">
        <v>0.24524180000000001</v>
      </c>
      <c r="H28" s="6" t="s">
        <v>11</v>
      </c>
      <c r="I28" s="6" t="s">
        <v>60</v>
      </c>
      <c r="J28" s="6" t="s">
        <v>28</v>
      </c>
      <c r="K28" s="6" t="s">
        <v>13</v>
      </c>
      <c r="L28" s="6" t="s">
        <v>15</v>
      </c>
      <c r="O28" s="8" t="s">
        <v>25</v>
      </c>
      <c r="P28" s="3">
        <v>0.25305800000000001</v>
      </c>
      <c r="Q28" s="3">
        <v>0.14406179999999999</v>
      </c>
      <c r="R28" s="3">
        <v>0.24326490000000001</v>
      </c>
      <c r="S28" s="3">
        <v>0.19439419999999999</v>
      </c>
      <c r="T28" s="3">
        <v>0.2193591</v>
      </c>
      <c r="U28" s="3">
        <v>-4.2237749999999998</v>
      </c>
    </row>
    <row r="29" spans="1:21" x14ac:dyDescent="0.25">
      <c r="A29" s="6">
        <v>28</v>
      </c>
      <c r="B29" s="6">
        <v>-245.8304</v>
      </c>
      <c r="C29" s="6">
        <v>8</v>
      </c>
      <c r="D29" s="6">
        <v>508.9819</v>
      </c>
      <c r="E29" s="6">
        <v>507.66079999999999</v>
      </c>
      <c r="F29" s="6">
        <v>0.96384420000000004</v>
      </c>
      <c r="G29" s="6">
        <v>0.31603589999999998</v>
      </c>
      <c r="H29" s="6" t="s">
        <v>11</v>
      </c>
      <c r="I29" s="6" t="s">
        <v>118</v>
      </c>
      <c r="J29" s="6" t="s">
        <v>28</v>
      </c>
      <c r="K29" s="6" t="s">
        <v>13</v>
      </c>
      <c r="L29" s="6" t="s">
        <v>114</v>
      </c>
      <c r="O29" s="8" t="s">
        <v>28</v>
      </c>
      <c r="P29" s="3">
        <v>0.32086700000000001</v>
      </c>
      <c r="Q29" s="3">
        <v>0.24524180000000001</v>
      </c>
      <c r="R29" s="3">
        <v>0.31603589999999998</v>
      </c>
      <c r="S29" s="3">
        <v>0.24792210000000001</v>
      </c>
      <c r="T29" s="3">
        <v>0.3192258</v>
      </c>
      <c r="U29" s="3">
        <v>-10.14767</v>
      </c>
    </row>
    <row r="30" spans="1:21" x14ac:dyDescent="0.25">
      <c r="A30" s="6">
        <v>29</v>
      </c>
      <c r="B30" s="6">
        <v>-245.18960000000001</v>
      </c>
      <c r="C30" s="6">
        <v>8</v>
      </c>
      <c r="D30" s="6">
        <v>507.70030000000003</v>
      </c>
      <c r="E30" s="6">
        <v>506.37920000000003</v>
      </c>
      <c r="F30" s="6">
        <v>0.99732770000000004</v>
      </c>
      <c r="G30" s="6">
        <v>0.3192258</v>
      </c>
      <c r="H30" s="6" t="s">
        <v>11</v>
      </c>
      <c r="I30" s="6" t="s">
        <v>61</v>
      </c>
      <c r="J30" s="6" t="s">
        <v>28</v>
      </c>
      <c r="K30" s="6" t="s">
        <v>13</v>
      </c>
      <c r="L30" s="6" t="s">
        <v>16</v>
      </c>
      <c r="O30" s="8" t="s">
        <v>35</v>
      </c>
      <c r="P30" s="3">
        <v>6.000602E-2</v>
      </c>
      <c r="Q30" s="3">
        <v>-0.16367309999999999</v>
      </c>
      <c r="R30" s="3">
        <v>5.8542789999999997E-2</v>
      </c>
      <c r="S30" s="3">
        <v>-2.1938940000000001E-2</v>
      </c>
      <c r="T30" s="3">
        <v>-2.7855310000000001E-2</v>
      </c>
      <c r="U30" s="3">
        <v>-5.5602299999999998</v>
      </c>
    </row>
    <row r="31" spans="1:21" x14ac:dyDescent="0.25">
      <c r="A31" s="6">
        <v>30</v>
      </c>
      <c r="B31" s="6">
        <v>-2347.7950000000001</v>
      </c>
      <c r="C31" s="6">
        <v>2</v>
      </c>
      <c r="D31" s="6">
        <v>4699.6940000000004</v>
      </c>
      <c r="E31" s="6">
        <v>4699.5889999999999</v>
      </c>
      <c r="F31" s="6">
        <v>21.66667</v>
      </c>
      <c r="G31" s="6">
        <v>-10.14767</v>
      </c>
      <c r="H31" s="6" t="s">
        <v>11</v>
      </c>
      <c r="I31" s="6" t="s">
        <v>62</v>
      </c>
      <c r="J31" s="6" t="s">
        <v>28</v>
      </c>
      <c r="K31" s="6" t="s">
        <v>13</v>
      </c>
      <c r="L31" s="6" t="s">
        <v>17</v>
      </c>
      <c r="O31" s="9" t="s">
        <v>30</v>
      </c>
      <c r="P31" s="3">
        <v>0.1446779</v>
      </c>
      <c r="Q31" s="3">
        <v>-0.157474</v>
      </c>
      <c r="R31" s="3">
        <v>0.13067239999999999</v>
      </c>
      <c r="S31" s="3">
        <v>8.5031930000000006E-2</v>
      </c>
      <c r="T31" s="3">
        <v>0.1298473</v>
      </c>
      <c r="U31" s="3">
        <v>-2.3946290000000001</v>
      </c>
    </row>
    <row r="32" spans="1:21" x14ac:dyDescent="0.25">
      <c r="A32" s="6">
        <v>31</v>
      </c>
      <c r="B32" s="6">
        <v>-1335.9490000000001</v>
      </c>
      <c r="C32" s="6">
        <v>10</v>
      </c>
      <c r="D32" s="6">
        <v>2693.953</v>
      </c>
      <c r="E32" s="6">
        <v>2691.8969999999999</v>
      </c>
      <c r="F32" s="6">
        <v>0.96437620000000002</v>
      </c>
      <c r="G32" s="6">
        <v>-0.1332612</v>
      </c>
      <c r="H32" s="6" t="s">
        <v>11</v>
      </c>
      <c r="I32" s="6" t="s">
        <v>63</v>
      </c>
      <c r="J32" s="6" t="s">
        <v>29</v>
      </c>
      <c r="K32" s="6" t="s">
        <v>13</v>
      </c>
      <c r="L32" s="6" t="s">
        <v>14</v>
      </c>
      <c r="O32" s="9" t="s">
        <v>33</v>
      </c>
      <c r="P32" s="3">
        <v>0.12200999999999999</v>
      </c>
      <c r="Q32" s="3">
        <v>4.3813299999999999E-2</v>
      </c>
      <c r="R32" s="3">
        <v>9.1274010000000003E-2</v>
      </c>
      <c r="S32" s="3">
        <v>0.10421610000000001</v>
      </c>
      <c r="T32" s="3">
        <v>0.11095289999999999</v>
      </c>
      <c r="U32" s="3">
        <v>-6.143815</v>
      </c>
    </row>
    <row r="33" spans="1:21" x14ac:dyDescent="0.25">
      <c r="A33" s="6">
        <v>32</v>
      </c>
      <c r="B33" s="6">
        <v>-1394.8530000000001</v>
      </c>
      <c r="C33" s="6">
        <v>8</v>
      </c>
      <c r="D33" s="6">
        <v>2807.027</v>
      </c>
      <c r="E33" s="6">
        <v>2805.7060000000001</v>
      </c>
      <c r="F33" s="6">
        <v>0.9578179</v>
      </c>
      <c r="G33" s="6">
        <v>-0.1876427</v>
      </c>
      <c r="H33" s="6" t="s">
        <v>11</v>
      </c>
      <c r="I33" s="6" t="s">
        <v>64</v>
      </c>
      <c r="J33" s="6" t="s">
        <v>29</v>
      </c>
      <c r="K33" s="6" t="s">
        <v>13</v>
      </c>
      <c r="L33" s="6" t="s">
        <v>39</v>
      </c>
      <c r="O33" s="9" t="s">
        <v>27</v>
      </c>
      <c r="P33" s="3">
        <v>6.1769049999999999E-2</v>
      </c>
      <c r="Q33" s="3">
        <v>-0.1192068</v>
      </c>
      <c r="R33" s="3">
        <v>4.4254910000000001E-2</v>
      </c>
      <c r="S33" s="3">
        <v>-0.2191111</v>
      </c>
      <c r="T33" s="3">
        <v>5.0252409999999997E-2</v>
      </c>
      <c r="U33" s="3">
        <v>-6.9762029999999999</v>
      </c>
    </row>
    <row r="34" spans="1:21" x14ac:dyDescent="0.25">
      <c r="A34" s="6">
        <v>33</v>
      </c>
      <c r="B34" s="6">
        <v>-1431.81</v>
      </c>
      <c r="C34" s="6">
        <v>8</v>
      </c>
      <c r="D34" s="6">
        <v>2880.9409999999998</v>
      </c>
      <c r="E34" s="6">
        <v>2879.62</v>
      </c>
      <c r="F34" s="6">
        <v>0.95464199999999999</v>
      </c>
      <c r="G34" s="6">
        <v>-0.22176190000000001</v>
      </c>
      <c r="H34" s="6" t="s">
        <v>11</v>
      </c>
      <c r="I34" s="6" t="s">
        <v>65</v>
      </c>
      <c r="J34" s="6" t="s">
        <v>29</v>
      </c>
      <c r="K34" s="6" t="s">
        <v>13</v>
      </c>
      <c r="L34" s="6" t="s">
        <v>15</v>
      </c>
      <c r="O34" s="9" t="s">
        <v>34</v>
      </c>
      <c r="P34" s="3">
        <v>-5.5600830000000004E-3</v>
      </c>
      <c r="Q34" s="3">
        <v>-0.15213289999999999</v>
      </c>
      <c r="R34" s="3">
        <v>-2.527685E-2</v>
      </c>
      <c r="S34" s="3">
        <v>-7.5432739999999998E-2</v>
      </c>
      <c r="T34" s="3">
        <v>-0.10899979999999999</v>
      </c>
      <c r="U34" s="3">
        <v>-6.1223520000000002</v>
      </c>
    </row>
    <row r="35" spans="1:21" x14ac:dyDescent="0.25">
      <c r="A35" s="6">
        <v>34</v>
      </c>
      <c r="B35" s="6">
        <v>-1419.4870000000001</v>
      </c>
      <c r="C35" s="6">
        <v>8</v>
      </c>
      <c r="D35" s="6">
        <v>2856.2950000000001</v>
      </c>
      <c r="E35" s="6">
        <v>2854.9740000000002</v>
      </c>
      <c r="F35" s="6">
        <v>0.94938219999999995</v>
      </c>
      <c r="G35" s="6">
        <v>-0.21038509999999999</v>
      </c>
      <c r="H35" s="6" t="s">
        <v>11</v>
      </c>
      <c r="I35" s="6" t="s">
        <v>119</v>
      </c>
      <c r="J35" s="6" t="s">
        <v>29</v>
      </c>
      <c r="K35" s="6" t="s">
        <v>13</v>
      </c>
      <c r="L35" s="6" t="s">
        <v>114</v>
      </c>
      <c r="O35" s="10" t="s">
        <v>29</v>
      </c>
      <c r="P35" s="3">
        <v>-0.1332612</v>
      </c>
      <c r="Q35" s="3">
        <v>-0.22176190000000001</v>
      </c>
      <c r="R35" s="3">
        <v>-0.21038509999999999</v>
      </c>
      <c r="S35" s="3">
        <v>-0.1876427</v>
      </c>
      <c r="T35" s="3">
        <v>-0.2251659</v>
      </c>
      <c r="U35" s="3">
        <v>-3.0791770000000001</v>
      </c>
    </row>
    <row r="36" spans="1:21" x14ac:dyDescent="0.25">
      <c r="A36" s="6">
        <v>35</v>
      </c>
      <c r="B36" s="6">
        <v>-1435.4970000000001</v>
      </c>
      <c r="C36" s="6">
        <v>8</v>
      </c>
      <c r="D36" s="6">
        <v>2888.3150000000001</v>
      </c>
      <c r="E36" s="6">
        <v>2886.9940000000001</v>
      </c>
      <c r="F36" s="6">
        <v>0.97457669999999996</v>
      </c>
      <c r="G36" s="6">
        <v>-0.2251659</v>
      </c>
      <c r="H36" s="6" t="s">
        <v>11</v>
      </c>
      <c r="I36" s="6" t="s">
        <v>66</v>
      </c>
      <c r="J36" s="6" t="s">
        <v>29</v>
      </c>
      <c r="K36" s="6" t="s">
        <v>13</v>
      </c>
      <c r="L36" s="6" t="s">
        <v>16</v>
      </c>
      <c r="O36" s="10" t="s">
        <v>26</v>
      </c>
      <c r="P36" s="3">
        <v>0.1224054</v>
      </c>
      <c r="Q36" s="3">
        <v>4.4631459999999998E-2</v>
      </c>
      <c r="R36" s="3">
        <v>9.1380619999999996E-2</v>
      </c>
      <c r="S36" s="3">
        <v>0.1024062</v>
      </c>
      <c r="T36" s="3">
        <v>0.1109377</v>
      </c>
      <c r="U36" s="3">
        <v>-6.143815</v>
      </c>
    </row>
    <row r="37" spans="1:21" x14ac:dyDescent="0.25">
      <c r="A37" s="6">
        <v>36</v>
      </c>
      <c r="B37" s="6">
        <v>-4526.875</v>
      </c>
      <c r="C37" s="6">
        <v>2</v>
      </c>
      <c r="D37" s="6">
        <v>9057.8539999999994</v>
      </c>
      <c r="E37" s="6">
        <v>9057.7489999999998</v>
      </c>
      <c r="F37" s="6">
        <v>69.782610000000005</v>
      </c>
      <c r="G37" s="6">
        <v>-3.0791770000000001</v>
      </c>
      <c r="H37" s="6" t="s">
        <v>11</v>
      </c>
      <c r="I37" s="6" t="s">
        <v>67</v>
      </c>
      <c r="J37" s="6" t="s">
        <v>29</v>
      </c>
      <c r="K37" s="6" t="s">
        <v>13</v>
      </c>
      <c r="L37" s="6" t="s">
        <v>17</v>
      </c>
      <c r="O37" s="10" t="s">
        <v>32</v>
      </c>
      <c r="P37" s="3">
        <v>0.2203127</v>
      </c>
      <c r="Q37" s="3">
        <v>3.862558E-2</v>
      </c>
      <c r="R37" s="3">
        <v>0.20875540000000001</v>
      </c>
      <c r="S37" s="3">
        <v>0.14272009999999999</v>
      </c>
      <c r="T37" s="3">
        <v>0.17582729999999999</v>
      </c>
      <c r="U37" s="3">
        <v>-4.6291089999999997</v>
      </c>
    </row>
    <row r="38" spans="1:21" x14ac:dyDescent="0.25">
      <c r="A38" s="6">
        <v>37</v>
      </c>
      <c r="B38" s="6">
        <v>-743.17079999999999</v>
      </c>
      <c r="C38" s="6">
        <v>10</v>
      </c>
      <c r="D38" s="6">
        <v>1508.3979999999999</v>
      </c>
      <c r="E38" s="6">
        <v>1506.3420000000001</v>
      </c>
      <c r="F38" s="6">
        <v>0.98444909999999997</v>
      </c>
      <c r="G38" s="6">
        <v>0.1446779</v>
      </c>
      <c r="H38" s="6" t="s">
        <v>11</v>
      </c>
      <c r="I38" s="6" t="s">
        <v>68</v>
      </c>
      <c r="J38" s="6" t="s">
        <v>30</v>
      </c>
      <c r="K38" s="6" t="s">
        <v>13</v>
      </c>
      <c r="L38" s="6" t="s">
        <v>14</v>
      </c>
      <c r="O38" s="2"/>
      <c r="P38" s="3"/>
      <c r="Q38" s="3"/>
      <c r="R38" s="3"/>
      <c r="S38" s="3"/>
      <c r="T38" s="3"/>
      <c r="U38" s="3"/>
    </row>
    <row r="39" spans="1:21" x14ac:dyDescent="0.25">
      <c r="A39" s="6">
        <v>38</v>
      </c>
      <c r="B39" s="6">
        <v>-787.43409999999994</v>
      </c>
      <c r="C39" s="6">
        <v>8</v>
      </c>
      <c r="D39" s="6">
        <v>1592.1890000000001</v>
      </c>
      <c r="E39" s="6">
        <v>1590.8679999999999</v>
      </c>
      <c r="F39" s="6">
        <v>0.97889470000000001</v>
      </c>
      <c r="G39" s="6">
        <v>8.5031930000000006E-2</v>
      </c>
      <c r="H39" s="6" t="s">
        <v>11</v>
      </c>
      <c r="I39" s="6" t="s">
        <v>69</v>
      </c>
      <c r="J39" s="6" t="s">
        <v>30</v>
      </c>
      <c r="K39" s="6" t="s">
        <v>13</v>
      </c>
      <c r="L39" s="6" t="s">
        <v>39</v>
      </c>
      <c r="O39" s="2"/>
      <c r="P39" s="3"/>
      <c r="Q39" s="3"/>
      <c r="R39" s="3"/>
      <c r="S39" s="3"/>
      <c r="T39" s="3"/>
      <c r="U39" s="3"/>
    </row>
    <row r="40" spans="1:21" x14ac:dyDescent="0.25">
      <c r="A40" s="6">
        <v>39</v>
      </c>
      <c r="B40" s="6">
        <v>-967.3981</v>
      </c>
      <c r="C40" s="6">
        <v>8</v>
      </c>
      <c r="D40" s="6">
        <v>1952.117</v>
      </c>
      <c r="E40" s="6">
        <v>1950.796</v>
      </c>
      <c r="F40" s="6">
        <v>0.97625729999999999</v>
      </c>
      <c r="G40" s="6">
        <v>-0.157474</v>
      </c>
      <c r="H40" s="6" t="s">
        <v>11</v>
      </c>
      <c r="I40" s="6" t="s">
        <v>70</v>
      </c>
      <c r="J40" s="6" t="s">
        <v>30</v>
      </c>
      <c r="K40" s="6" t="s">
        <v>13</v>
      </c>
      <c r="L40" s="6" t="s">
        <v>15</v>
      </c>
      <c r="O40" s="6"/>
      <c r="P40" s="11" t="s">
        <v>14</v>
      </c>
      <c r="Q40" s="11" t="s">
        <v>15</v>
      </c>
      <c r="R40" s="11" t="s">
        <v>114</v>
      </c>
      <c r="S40" s="11" t="s">
        <v>39</v>
      </c>
      <c r="T40" s="11" t="s">
        <v>16</v>
      </c>
      <c r="U40" s="11" t="s">
        <v>17</v>
      </c>
    </row>
    <row r="41" spans="1:21" x14ac:dyDescent="0.25">
      <c r="A41" s="6">
        <v>40</v>
      </c>
      <c r="B41" s="6">
        <v>-753.56420000000003</v>
      </c>
      <c r="C41" s="6">
        <v>8</v>
      </c>
      <c r="D41" s="6">
        <v>1524.45</v>
      </c>
      <c r="E41" s="6">
        <v>1523.1279999999999</v>
      </c>
      <c r="F41" s="6">
        <v>0.97869099999999998</v>
      </c>
      <c r="G41" s="6">
        <v>0.13067239999999999</v>
      </c>
      <c r="H41" s="6" t="s">
        <v>11</v>
      </c>
      <c r="I41" s="6" t="s">
        <v>120</v>
      </c>
      <c r="J41" s="6" t="s">
        <v>30</v>
      </c>
      <c r="K41" s="6" t="s">
        <v>13</v>
      </c>
      <c r="L41" s="6" t="s">
        <v>114</v>
      </c>
      <c r="O41" s="2" t="s">
        <v>36</v>
      </c>
      <c r="P41" s="4">
        <f>P4-MIN($P4:$U4)</f>
        <v>371.03700000000026</v>
      </c>
      <c r="Q41" s="4">
        <f t="shared" ref="Q41:T41" si="0">Q4-MIN($P4:$U4)</f>
        <v>224.23400000000038</v>
      </c>
      <c r="R41" s="4">
        <f t="shared" si="0"/>
        <v>0</v>
      </c>
      <c r="S41" s="4">
        <f t="shared" si="0"/>
        <v>97.990999999999985</v>
      </c>
      <c r="T41" s="4">
        <f t="shared" si="0"/>
        <v>20.758000000000266</v>
      </c>
      <c r="U41" s="4">
        <f>U4-MIN($P4:$U4)</f>
        <v>2160.0420000000004</v>
      </c>
    </row>
    <row r="42" spans="1:21" x14ac:dyDescent="0.25">
      <c r="A42" s="6">
        <v>41</v>
      </c>
      <c r="B42" s="6">
        <v>-754.17650000000003</v>
      </c>
      <c r="C42" s="6">
        <v>8</v>
      </c>
      <c r="D42" s="6">
        <v>1525.674</v>
      </c>
      <c r="E42" s="6">
        <v>1524.3530000000001</v>
      </c>
      <c r="F42" s="6">
        <v>0.98339449999999995</v>
      </c>
      <c r="G42" s="6">
        <v>0.1298473</v>
      </c>
      <c r="H42" s="6" t="s">
        <v>11</v>
      </c>
      <c r="I42" s="6" t="s">
        <v>71</v>
      </c>
      <c r="J42" s="6" t="s">
        <v>30</v>
      </c>
      <c r="K42" s="6" t="s">
        <v>13</v>
      </c>
      <c r="L42" s="6" t="s">
        <v>16</v>
      </c>
      <c r="O42" s="7" t="s">
        <v>18</v>
      </c>
      <c r="P42" s="4">
        <f t="shared" ref="P42:U42" si="1">P5-MIN($P5:$U5)</f>
        <v>0</v>
      </c>
      <c r="Q42" s="4">
        <f t="shared" si="1"/>
        <v>335.19200000000012</v>
      </c>
      <c r="R42" s="4">
        <f t="shared" si="1"/>
        <v>6.2189999999999372</v>
      </c>
      <c r="S42" s="4">
        <f t="shared" si="1"/>
        <v>16.176000000000045</v>
      </c>
      <c r="T42" s="4">
        <f t="shared" si="1"/>
        <v>9.8039999999999736</v>
      </c>
      <c r="U42" s="4">
        <f t="shared" si="1"/>
        <v>3262.5070000000001</v>
      </c>
    </row>
    <row r="43" spans="1:21" x14ac:dyDescent="0.25">
      <c r="A43" s="6">
        <v>42</v>
      </c>
      <c r="B43" s="6">
        <v>-2627.5949999999998</v>
      </c>
      <c r="C43" s="6">
        <v>2</v>
      </c>
      <c r="D43" s="6">
        <v>5259.2939999999999</v>
      </c>
      <c r="E43" s="6">
        <v>5259.1890000000003</v>
      </c>
      <c r="F43" s="6">
        <v>84.270830000000004</v>
      </c>
      <c r="G43" s="6">
        <v>-2.3946290000000001</v>
      </c>
      <c r="H43" s="6" t="s">
        <v>11</v>
      </c>
      <c r="I43" s="6" t="s">
        <v>72</v>
      </c>
      <c r="J43" s="6" t="s">
        <v>30</v>
      </c>
      <c r="K43" s="6" t="s">
        <v>13</v>
      </c>
      <c r="L43" s="6" t="s">
        <v>17</v>
      </c>
      <c r="O43" s="7" t="s">
        <v>12</v>
      </c>
      <c r="P43" s="4">
        <f t="shared" ref="P43:U43" si="2">P6-MIN($P6:$U6)</f>
        <v>0</v>
      </c>
      <c r="Q43" s="4">
        <f t="shared" si="2"/>
        <v>959.2679999999998</v>
      </c>
      <c r="R43" s="4">
        <f t="shared" si="2"/>
        <v>239.04500000000007</v>
      </c>
      <c r="S43" s="4">
        <f t="shared" si="2"/>
        <v>168.92900000000009</v>
      </c>
      <c r="T43" s="4">
        <f t="shared" si="2"/>
        <v>32.942000000000007</v>
      </c>
      <c r="U43" s="4">
        <f t="shared" si="2"/>
        <v>6335.2130000000006</v>
      </c>
    </row>
    <row r="44" spans="1:21" x14ac:dyDescent="0.25">
      <c r="A44" s="6">
        <v>43</v>
      </c>
      <c r="B44" s="6">
        <v>-795.48770000000002</v>
      </c>
      <c r="C44" s="6">
        <v>10</v>
      </c>
      <c r="D44" s="6">
        <v>1613.0319999999999</v>
      </c>
      <c r="E44" s="6">
        <v>1610.9749999999999</v>
      </c>
      <c r="F44" s="6">
        <v>0.96656520000000001</v>
      </c>
      <c r="G44" s="6">
        <v>-0.23706440000000001</v>
      </c>
      <c r="H44" s="6" t="s">
        <v>11</v>
      </c>
      <c r="I44" s="6" t="s">
        <v>73</v>
      </c>
      <c r="J44" s="6" t="s">
        <v>31</v>
      </c>
      <c r="K44" s="6" t="s">
        <v>13</v>
      </c>
      <c r="L44" s="6" t="s">
        <v>14</v>
      </c>
      <c r="O44" s="7" t="s">
        <v>19</v>
      </c>
      <c r="P44" s="4">
        <f t="shared" ref="P44:U44" si="3">P7-MIN($P7:$U7)</f>
        <v>4.2687999999999988</v>
      </c>
      <c r="Q44" s="4">
        <f t="shared" si="3"/>
        <v>25.850999999999999</v>
      </c>
      <c r="R44" s="4">
        <f t="shared" si="3"/>
        <v>0.98150000000003956</v>
      </c>
      <c r="S44" s="4">
        <f t="shared" si="3"/>
        <v>21.846300000000042</v>
      </c>
      <c r="T44" s="4">
        <f t="shared" si="3"/>
        <v>0</v>
      </c>
      <c r="U44" s="4">
        <f t="shared" si="3"/>
        <v>2851.9279000000001</v>
      </c>
    </row>
    <row r="45" spans="1:21" x14ac:dyDescent="0.25">
      <c r="A45" s="6">
        <v>44</v>
      </c>
      <c r="B45" s="6">
        <v>-783.75919999999996</v>
      </c>
      <c r="C45" s="6">
        <v>8</v>
      </c>
      <c r="D45" s="6">
        <v>1584.84</v>
      </c>
      <c r="E45" s="6">
        <v>1583.518</v>
      </c>
      <c r="F45" s="6">
        <v>0.947994</v>
      </c>
      <c r="G45" s="6">
        <v>-0.21594679999999999</v>
      </c>
      <c r="H45" s="6" t="s">
        <v>11</v>
      </c>
      <c r="I45" s="6" t="s">
        <v>74</v>
      </c>
      <c r="J45" s="6" t="s">
        <v>31</v>
      </c>
      <c r="K45" s="6" t="s">
        <v>13</v>
      </c>
      <c r="L45" s="6" t="s">
        <v>39</v>
      </c>
      <c r="O45" s="8" t="s">
        <v>31</v>
      </c>
      <c r="P45" s="4">
        <f t="shared" ref="P45:U45" si="4">P8-MIN($P8:$U8)</f>
        <v>82.385999999999967</v>
      </c>
      <c r="Q45" s="4">
        <f t="shared" si="4"/>
        <v>85.278999999999996</v>
      </c>
      <c r="R45" s="4">
        <f t="shared" si="4"/>
        <v>0</v>
      </c>
      <c r="S45" s="4">
        <f t="shared" si="4"/>
        <v>54.19399999999996</v>
      </c>
      <c r="T45" s="4">
        <f t="shared" si="4"/>
        <v>101.26999999999998</v>
      </c>
      <c r="U45" s="4">
        <f t="shared" si="4"/>
        <v>6086.4080000000004</v>
      </c>
    </row>
    <row r="46" spans="1:21" x14ac:dyDescent="0.25">
      <c r="A46" s="6">
        <v>45</v>
      </c>
      <c r="B46" s="6">
        <v>-799.30190000000005</v>
      </c>
      <c r="C46" s="6">
        <v>8</v>
      </c>
      <c r="D46" s="6">
        <v>1615.925</v>
      </c>
      <c r="E46" s="6">
        <v>1614.604</v>
      </c>
      <c r="F46" s="6">
        <v>0.95051730000000001</v>
      </c>
      <c r="G46" s="6">
        <v>-0.24393190000000001</v>
      </c>
      <c r="H46" s="6" t="s">
        <v>11</v>
      </c>
      <c r="I46" s="6" t="s">
        <v>75</v>
      </c>
      <c r="J46" s="6" t="s">
        <v>31</v>
      </c>
      <c r="K46" s="6" t="s">
        <v>13</v>
      </c>
      <c r="L46" s="6" t="s">
        <v>15</v>
      </c>
      <c r="O46" s="8" t="s">
        <v>25</v>
      </c>
      <c r="P46" s="4">
        <f t="shared" ref="P46:U46" si="5">P9-MIN($P9:$U9)</f>
        <v>0</v>
      </c>
      <c r="Q46" s="4">
        <f t="shared" si="5"/>
        <v>90.583999999999946</v>
      </c>
      <c r="R46" s="4">
        <f t="shared" si="5"/>
        <v>3.8292999999999893</v>
      </c>
      <c r="S46" s="4">
        <f t="shared" si="5"/>
        <v>46.56759999999997</v>
      </c>
      <c r="T46" s="4">
        <f t="shared" si="5"/>
        <v>24.735299999999938</v>
      </c>
      <c r="U46" s="4">
        <f t="shared" si="5"/>
        <v>3897.1149999999998</v>
      </c>
    </row>
    <row r="47" spans="1:21" x14ac:dyDescent="0.25">
      <c r="A47" s="6">
        <v>46</v>
      </c>
      <c r="B47" s="6">
        <v>-756.66229999999996</v>
      </c>
      <c r="C47" s="6">
        <v>8</v>
      </c>
      <c r="D47" s="6">
        <v>1530.646</v>
      </c>
      <c r="E47" s="6">
        <v>1529.325</v>
      </c>
      <c r="F47" s="6">
        <v>0.95309940000000004</v>
      </c>
      <c r="G47" s="6">
        <v>-0.1671578</v>
      </c>
      <c r="H47" s="6" t="s">
        <v>11</v>
      </c>
      <c r="I47" s="6" t="s">
        <v>121</v>
      </c>
      <c r="J47" s="6" t="s">
        <v>31</v>
      </c>
      <c r="K47" s="6" t="s">
        <v>13</v>
      </c>
      <c r="L47" s="6" t="s">
        <v>114</v>
      </c>
      <c r="O47" s="8" t="s">
        <v>28</v>
      </c>
      <c r="P47" s="4">
        <f t="shared" ref="P47:U47" si="6">P10-MIN($P10:$U10)</f>
        <v>4.0755999999999517</v>
      </c>
      <c r="Q47" s="4">
        <f t="shared" si="6"/>
        <v>29.72399999999999</v>
      </c>
      <c r="R47" s="4">
        <f t="shared" si="6"/>
        <v>1.281599999999969</v>
      </c>
      <c r="S47" s="4">
        <f t="shared" si="6"/>
        <v>28.647199999999941</v>
      </c>
      <c r="T47" s="4">
        <f t="shared" si="6"/>
        <v>0</v>
      </c>
      <c r="U47" s="4">
        <f t="shared" si="6"/>
        <v>4191.9937</v>
      </c>
    </row>
    <row r="48" spans="1:21" x14ac:dyDescent="0.25">
      <c r="A48" s="6">
        <v>47</v>
      </c>
      <c r="B48" s="6">
        <v>-807.29719999999998</v>
      </c>
      <c r="C48" s="6">
        <v>8</v>
      </c>
      <c r="D48" s="6">
        <v>1631.9159999999999</v>
      </c>
      <c r="E48" s="6">
        <v>1630.5940000000001</v>
      </c>
      <c r="F48" s="6">
        <v>0.96361149999999995</v>
      </c>
      <c r="G48" s="6">
        <v>-0.2583278</v>
      </c>
      <c r="H48" s="6" t="s">
        <v>11</v>
      </c>
      <c r="I48" s="6" t="s">
        <v>76</v>
      </c>
      <c r="J48" s="6" t="s">
        <v>31</v>
      </c>
      <c r="K48" s="6" t="s">
        <v>13</v>
      </c>
      <c r="L48" s="6" t="s">
        <v>16</v>
      </c>
      <c r="O48" s="8" t="s">
        <v>35</v>
      </c>
      <c r="P48" s="4">
        <f t="shared" ref="P48:U48" si="7">P11-MIN($P11:$U11)</f>
        <v>4.0364999999999327</v>
      </c>
      <c r="Q48" s="4">
        <f t="shared" si="7"/>
        <v>106.06099999999992</v>
      </c>
      <c r="R48" s="4">
        <f t="shared" si="7"/>
        <v>0</v>
      </c>
      <c r="S48" s="4">
        <f t="shared" si="7"/>
        <v>38.412899999999922</v>
      </c>
      <c r="T48" s="4">
        <f t="shared" si="7"/>
        <v>41.236699999999928</v>
      </c>
      <c r="U48" s="4">
        <f t="shared" si="7"/>
        <v>2668.5569999999998</v>
      </c>
    </row>
    <row r="49" spans="1:21" x14ac:dyDescent="0.25">
      <c r="A49" s="6">
        <v>48</v>
      </c>
      <c r="B49" s="6">
        <v>-3806.4749999999999</v>
      </c>
      <c r="C49" s="6">
        <v>2</v>
      </c>
      <c r="D49" s="6">
        <v>7617.0540000000001</v>
      </c>
      <c r="E49" s="6">
        <v>7616.9489999999996</v>
      </c>
      <c r="F49" s="6">
        <v>58.19444</v>
      </c>
      <c r="G49" s="6">
        <v>-5.6584580000000004</v>
      </c>
      <c r="H49" s="6" t="s">
        <v>11</v>
      </c>
      <c r="I49" s="6" t="s">
        <v>77</v>
      </c>
      <c r="J49" s="6" t="s">
        <v>31</v>
      </c>
      <c r="K49" s="6" t="s">
        <v>13</v>
      </c>
      <c r="L49" s="6" t="s">
        <v>17</v>
      </c>
      <c r="O49" s="9" t="s">
        <v>30</v>
      </c>
      <c r="P49" s="4">
        <f t="shared" ref="P49:U49" si="8">P12-MIN($P12:$U12)</f>
        <v>0</v>
      </c>
      <c r="Q49" s="4">
        <f t="shared" si="8"/>
        <v>443.71900000000005</v>
      </c>
      <c r="R49" s="4">
        <f t="shared" si="8"/>
        <v>16.052000000000135</v>
      </c>
      <c r="S49" s="4">
        <f t="shared" si="8"/>
        <v>83.791000000000167</v>
      </c>
      <c r="T49" s="4">
        <f t="shared" si="8"/>
        <v>17.276000000000067</v>
      </c>
      <c r="U49" s="4">
        <f t="shared" si="8"/>
        <v>3750.8959999999997</v>
      </c>
    </row>
    <row r="50" spans="1:21" x14ac:dyDescent="0.25">
      <c r="A50" s="6">
        <v>49</v>
      </c>
      <c r="B50" s="6">
        <v>-385.7953</v>
      </c>
      <c r="C50" s="6">
        <v>10</v>
      </c>
      <c r="D50" s="6">
        <v>793.64660000000003</v>
      </c>
      <c r="E50" s="6">
        <v>791.59059999999999</v>
      </c>
      <c r="F50" s="6">
        <v>0.97725649999999997</v>
      </c>
      <c r="G50" s="6">
        <v>0.2203127</v>
      </c>
      <c r="H50" s="6" t="s">
        <v>11</v>
      </c>
      <c r="I50" s="6" t="s">
        <v>78</v>
      </c>
      <c r="J50" s="6" t="s">
        <v>32</v>
      </c>
      <c r="K50" s="6" t="s">
        <v>13</v>
      </c>
      <c r="L50" s="6" t="s">
        <v>14</v>
      </c>
      <c r="O50" s="9" t="s">
        <v>33</v>
      </c>
      <c r="P50" s="4">
        <f t="shared" ref="P50:U50" si="9">P13-MIN($P13:$U13)</f>
        <v>3.9587000000000216</v>
      </c>
      <c r="Q50" s="4">
        <f t="shared" si="9"/>
        <v>4.7134000000000356</v>
      </c>
      <c r="R50" s="4">
        <f t="shared" si="9"/>
        <v>1.3815000000000168</v>
      </c>
      <c r="S50" s="4">
        <f t="shared" si="9"/>
        <v>0.47300000000001319</v>
      </c>
      <c r="T50" s="4">
        <f t="shared" si="9"/>
        <v>0</v>
      </c>
      <c r="U50" s="4">
        <f t="shared" si="9"/>
        <v>425.88909999999998</v>
      </c>
    </row>
    <row r="51" spans="1:21" x14ac:dyDescent="0.25">
      <c r="A51" s="6">
        <v>50</v>
      </c>
      <c r="B51" s="6">
        <v>-413.39760000000001</v>
      </c>
      <c r="C51" s="6">
        <v>8</v>
      </c>
      <c r="D51" s="6">
        <v>844.11620000000005</v>
      </c>
      <c r="E51" s="6">
        <v>842.79510000000005</v>
      </c>
      <c r="F51" s="6">
        <v>0.9745762</v>
      </c>
      <c r="G51" s="6">
        <v>0.14272009999999999</v>
      </c>
      <c r="H51" s="6" t="s">
        <v>11</v>
      </c>
      <c r="I51" s="6" t="s">
        <v>79</v>
      </c>
      <c r="J51" s="6" t="s">
        <v>32</v>
      </c>
      <c r="K51" s="6" t="s">
        <v>13</v>
      </c>
      <c r="L51" s="6" t="s">
        <v>39</v>
      </c>
      <c r="O51" s="9" t="s">
        <v>27</v>
      </c>
      <c r="P51" s="4">
        <f t="shared" ref="P51:U51" si="10">P14-MIN($P14:$U14)</f>
        <v>0</v>
      </c>
      <c r="Q51" s="4">
        <f t="shared" si="10"/>
        <v>112.54970000000003</v>
      </c>
      <c r="R51" s="4">
        <f t="shared" si="10"/>
        <v>6.6154000000000224</v>
      </c>
      <c r="S51" s="4">
        <f t="shared" si="10"/>
        <v>177.29420000000005</v>
      </c>
      <c r="T51" s="4">
        <f t="shared" si="10"/>
        <v>2.7286000000000286</v>
      </c>
      <c r="U51" s="4">
        <f t="shared" si="10"/>
        <v>4543.1311999999998</v>
      </c>
    </row>
    <row r="52" spans="1:21" x14ac:dyDescent="0.25">
      <c r="A52" s="6">
        <v>51</v>
      </c>
      <c r="B52" s="6">
        <v>-450.42739999999998</v>
      </c>
      <c r="C52" s="6">
        <v>8</v>
      </c>
      <c r="D52" s="6">
        <v>918.17589999999996</v>
      </c>
      <c r="E52" s="6">
        <v>916.85479999999995</v>
      </c>
      <c r="F52" s="6">
        <v>0.96138900000000005</v>
      </c>
      <c r="G52" s="6">
        <v>3.862558E-2</v>
      </c>
      <c r="H52" s="6" t="s">
        <v>11</v>
      </c>
      <c r="I52" s="6" t="s">
        <v>80</v>
      </c>
      <c r="J52" s="6" t="s">
        <v>32</v>
      </c>
      <c r="K52" s="6" t="s">
        <v>13</v>
      </c>
      <c r="L52" s="6" t="s">
        <v>15</v>
      </c>
      <c r="O52" s="9" t="s">
        <v>34</v>
      </c>
      <c r="P52" s="4">
        <f t="shared" ref="P52:U52" si="11">P15-MIN($P15:$U15)</f>
        <v>0</v>
      </c>
      <c r="Q52" s="4">
        <f t="shared" si="11"/>
        <v>48.077200000000062</v>
      </c>
      <c r="R52" s="4">
        <f t="shared" si="11"/>
        <v>2.3692000000000917</v>
      </c>
      <c r="S52" s="4">
        <f t="shared" si="11"/>
        <v>20.441100000000006</v>
      </c>
      <c r="T52" s="4">
        <f t="shared" si="11"/>
        <v>32.535799999999995</v>
      </c>
      <c r="U52" s="4">
        <f t="shared" si="11"/>
        <v>2186.0115000000001</v>
      </c>
    </row>
    <row r="53" spans="1:21" x14ac:dyDescent="0.25">
      <c r="A53" s="6">
        <v>52</v>
      </c>
      <c r="B53" s="6">
        <v>-389.90660000000003</v>
      </c>
      <c r="C53" s="6">
        <v>8</v>
      </c>
      <c r="D53" s="6">
        <v>797.13430000000005</v>
      </c>
      <c r="E53" s="6">
        <v>795.81320000000005</v>
      </c>
      <c r="F53" s="6">
        <v>0.97257830000000001</v>
      </c>
      <c r="G53" s="6">
        <v>0.20875540000000001</v>
      </c>
      <c r="H53" s="6" t="s">
        <v>11</v>
      </c>
      <c r="I53" s="6" t="s">
        <v>122</v>
      </c>
      <c r="J53" s="6" t="s">
        <v>32</v>
      </c>
      <c r="K53" s="6" t="s">
        <v>13</v>
      </c>
      <c r="L53" s="6" t="s">
        <v>114</v>
      </c>
      <c r="O53" s="10" t="s">
        <v>29</v>
      </c>
      <c r="P53" s="4">
        <f t="shared" ref="P53:U53" si="12">P16-MIN($P16:$U16)</f>
        <v>0</v>
      </c>
      <c r="Q53" s="4">
        <f t="shared" si="12"/>
        <v>186.98799999999983</v>
      </c>
      <c r="R53" s="4">
        <f t="shared" si="12"/>
        <v>162.3420000000001</v>
      </c>
      <c r="S53" s="4">
        <f t="shared" si="12"/>
        <v>113.07400000000007</v>
      </c>
      <c r="T53" s="4">
        <f t="shared" si="12"/>
        <v>194.36200000000008</v>
      </c>
      <c r="U53" s="4">
        <f t="shared" si="12"/>
        <v>6363.9009999999998</v>
      </c>
    </row>
    <row r="54" spans="1:21" x14ac:dyDescent="0.25">
      <c r="A54" s="6">
        <v>53</v>
      </c>
      <c r="B54" s="6">
        <v>-401.62020000000001</v>
      </c>
      <c r="C54" s="6">
        <v>8</v>
      </c>
      <c r="D54" s="6">
        <v>820.56150000000002</v>
      </c>
      <c r="E54" s="6">
        <v>819.24040000000002</v>
      </c>
      <c r="F54" s="6">
        <v>0.97988399999999998</v>
      </c>
      <c r="G54" s="6">
        <v>0.17582729999999999</v>
      </c>
      <c r="H54" s="6" t="s">
        <v>11</v>
      </c>
      <c r="I54" s="6" t="s">
        <v>81</v>
      </c>
      <c r="J54" s="6" t="s">
        <v>32</v>
      </c>
      <c r="K54" s="6" t="s">
        <v>13</v>
      </c>
      <c r="L54" s="6" t="s">
        <v>16</v>
      </c>
      <c r="O54" s="10" t="s">
        <v>26</v>
      </c>
      <c r="P54" s="4">
        <f t="shared" ref="P54:U54" si="13">P17-MIN($P17:$U17)</f>
        <v>3.9299000000000319</v>
      </c>
      <c r="Q54" s="4">
        <f t="shared" si="13"/>
        <v>4.6548999999999978</v>
      </c>
      <c r="R54" s="4">
        <f t="shared" si="13"/>
        <v>1.3729999999999905</v>
      </c>
      <c r="S54" s="4">
        <f t="shared" si="13"/>
        <v>0.59890000000001464</v>
      </c>
      <c r="T54" s="4">
        <f t="shared" si="13"/>
        <v>0</v>
      </c>
      <c r="U54" s="4">
        <f t="shared" si="13"/>
        <v>425.88799999999998</v>
      </c>
    </row>
    <row r="55" spans="1:21" x14ac:dyDescent="0.25">
      <c r="A55" s="6">
        <v>54</v>
      </c>
      <c r="B55" s="6">
        <v>-2110.895</v>
      </c>
      <c r="C55" s="6">
        <v>2</v>
      </c>
      <c r="D55" s="6">
        <v>4225.8940000000002</v>
      </c>
      <c r="E55" s="6">
        <v>4225.7889999999998</v>
      </c>
      <c r="F55" s="6">
        <v>69.296869999999998</v>
      </c>
      <c r="G55" s="6">
        <v>-4.6291089999999997</v>
      </c>
      <c r="H55" s="6" t="s">
        <v>11</v>
      </c>
      <c r="I55" s="6" t="s">
        <v>82</v>
      </c>
      <c r="J55" s="6" t="s">
        <v>32</v>
      </c>
      <c r="K55" s="6" t="s">
        <v>13</v>
      </c>
      <c r="L55" s="6" t="s">
        <v>17</v>
      </c>
      <c r="O55" s="10" t="s">
        <v>32</v>
      </c>
      <c r="P55" s="4">
        <f t="shared" ref="P55:U55" si="14">P18-MIN($P18:$U18)</f>
        <v>0</v>
      </c>
      <c r="Q55" s="4">
        <f t="shared" si="14"/>
        <v>124.52929999999992</v>
      </c>
      <c r="R55" s="4">
        <f t="shared" si="14"/>
        <v>3.487700000000018</v>
      </c>
      <c r="S55" s="4">
        <f t="shared" si="14"/>
        <v>50.469600000000014</v>
      </c>
      <c r="T55" s="4">
        <f t="shared" si="14"/>
        <v>26.914899999999989</v>
      </c>
      <c r="U55" s="4">
        <f t="shared" si="14"/>
        <v>3432.2474000000002</v>
      </c>
    </row>
    <row r="56" spans="1:21" x14ac:dyDescent="0.25">
      <c r="A56" s="6">
        <v>55</v>
      </c>
      <c r="B56" s="6">
        <v>-499.70530000000002</v>
      </c>
      <c r="C56" s="6">
        <v>10</v>
      </c>
      <c r="D56" s="6">
        <v>1021.467</v>
      </c>
      <c r="E56" s="6">
        <v>1019.4109999999999</v>
      </c>
      <c r="F56" s="6">
        <v>0.99705359999999998</v>
      </c>
      <c r="G56" s="6">
        <v>0.40683449999999999</v>
      </c>
      <c r="H56" s="6" t="s">
        <v>11</v>
      </c>
      <c r="I56" s="6" t="s">
        <v>83</v>
      </c>
      <c r="J56" s="6" t="s">
        <v>18</v>
      </c>
      <c r="K56" s="6" t="s">
        <v>13</v>
      </c>
      <c r="L56" s="6" t="s">
        <v>14</v>
      </c>
    </row>
    <row r="57" spans="1:21" x14ac:dyDescent="0.25">
      <c r="A57" s="6">
        <v>56</v>
      </c>
      <c r="B57" s="6">
        <v>-510.16079999999999</v>
      </c>
      <c r="C57" s="6">
        <v>8</v>
      </c>
      <c r="D57" s="6">
        <v>1037.643</v>
      </c>
      <c r="E57" s="6">
        <v>1036.3219999999999</v>
      </c>
      <c r="F57" s="6">
        <v>0.99462410000000001</v>
      </c>
      <c r="G57" s="6">
        <v>0.3909841</v>
      </c>
      <c r="H57" s="6" t="s">
        <v>11</v>
      </c>
      <c r="I57" s="6" t="s">
        <v>84</v>
      </c>
      <c r="J57" s="6" t="s">
        <v>18</v>
      </c>
      <c r="K57" s="6" t="s">
        <v>13</v>
      </c>
      <c r="L57" s="6" t="s">
        <v>39</v>
      </c>
    </row>
    <row r="58" spans="1:21" x14ac:dyDescent="0.25">
      <c r="A58" s="6">
        <v>57</v>
      </c>
      <c r="B58" s="6">
        <v>-669.66920000000005</v>
      </c>
      <c r="C58" s="6">
        <v>8</v>
      </c>
      <c r="D58" s="6">
        <v>1356.6590000000001</v>
      </c>
      <c r="E58" s="6">
        <v>1355.338</v>
      </c>
      <c r="F58" s="6">
        <v>0.98018260000000001</v>
      </c>
      <c r="G58" s="6">
        <v>0.14916960000000001</v>
      </c>
      <c r="H58" s="6" t="s">
        <v>11</v>
      </c>
      <c r="I58" s="6" t="s">
        <v>85</v>
      </c>
      <c r="J58" s="6" t="s">
        <v>18</v>
      </c>
      <c r="K58" s="6" t="s">
        <v>13</v>
      </c>
      <c r="L58" s="6" t="s">
        <v>15</v>
      </c>
    </row>
    <row r="59" spans="1:21" x14ac:dyDescent="0.25">
      <c r="A59" s="6">
        <v>58</v>
      </c>
      <c r="B59" s="6">
        <v>-505.1823</v>
      </c>
      <c r="C59" s="6">
        <v>8</v>
      </c>
      <c r="D59" s="6">
        <v>1027.6859999999999</v>
      </c>
      <c r="E59" s="6">
        <v>1026.365</v>
      </c>
      <c r="F59" s="6">
        <v>0.99698940000000003</v>
      </c>
      <c r="G59" s="6">
        <v>0.39853139999999998</v>
      </c>
      <c r="H59" s="6" t="s">
        <v>11</v>
      </c>
      <c r="I59" s="6" t="s">
        <v>123</v>
      </c>
      <c r="J59" s="6" t="s">
        <v>18</v>
      </c>
      <c r="K59" s="6" t="s">
        <v>13</v>
      </c>
      <c r="L59" s="6" t="s">
        <v>114</v>
      </c>
    </row>
    <row r="60" spans="1:21" x14ac:dyDescent="0.25">
      <c r="A60" s="6">
        <v>59</v>
      </c>
      <c r="B60" s="6">
        <v>-506.97500000000002</v>
      </c>
      <c r="C60" s="6">
        <v>8</v>
      </c>
      <c r="D60" s="6">
        <v>1031.271</v>
      </c>
      <c r="E60" s="6">
        <v>1029.95</v>
      </c>
      <c r="F60" s="6">
        <v>0.99568659999999998</v>
      </c>
      <c r="G60" s="6">
        <v>0.39581369999999999</v>
      </c>
      <c r="H60" s="6" t="s">
        <v>11</v>
      </c>
      <c r="I60" s="6" t="s">
        <v>86</v>
      </c>
      <c r="J60" s="6" t="s">
        <v>18</v>
      </c>
      <c r="K60" s="6" t="s">
        <v>13</v>
      </c>
      <c r="L60" s="6" t="s">
        <v>16</v>
      </c>
    </row>
    <row r="61" spans="1:21" x14ac:dyDescent="0.25">
      <c r="A61" s="6">
        <v>60</v>
      </c>
      <c r="B61" s="6">
        <v>-2139.9349999999999</v>
      </c>
      <c r="C61" s="6">
        <v>2</v>
      </c>
      <c r="D61" s="6">
        <v>4283.9740000000002</v>
      </c>
      <c r="E61" s="6">
        <v>4283.8689999999997</v>
      </c>
      <c r="F61" s="6">
        <v>82.4375</v>
      </c>
      <c r="G61" s="6">
        <v>-2.0797509999999999</v>
      </c>
      <c r="H61" s="6" t="s">
        <v>11</v>
      </c>
      <c r="I61" s="6" t="s">
        <v>87</v>
      </c>
      <c r="J61" s="6" t="s">
        <v>18</v>
      </c>
      <c r="K61" s="6" t="s">
        <v>13</v>
      </c>
      <c r="L61" s="6" t="s">
        <v>17</v>
      </c>
    </row>
    <row r="62" spans="1:21" x14ac:dyDescent="0.25">
      <c r="A62" s="6">
        <v>61</v>
      </c>
      <c r="B62" s="6">
        <v>-1458.4570000000001</v>
      </c>
      <c r="C62" s="6">
        <v>10</v>
      </c>
      <c r="D62" s="6">
        <v>2938.9690000000001</v>
      </c>
      <c r="E62" s="6">
        <v>2936.913</v>
      </c>
      <c r="F62" s="6">
        <v>0.9767091</v>
      </c>
      <c r="G62" s="6">
        <v>-0.16814290000000001</v>
      </c>
      <c r="H62" s="6" t="s">
        <v>11</v>
      </c>
      <c r="I62" s="6" t="s">
        <v>88</v>
      </c>
      <c r="J62" s="6" t="s">
        <v>36</v>
      </c>
      <c r="K62" s="6" t="s">
        <v>13</v>
      </c>
      <c r="L62" s="6" t="s">
        <v>14</v>
      </c>
    </row>
    <row r="63" spans="1:21" x14ac:dyDescent="0.25">
      <c r="A63" s="6">
        <v>62</v>
      </c>
      <c r="B63" s="6">
        <v>-1324.3009999999999</v>
      </c>
      <c r="C63" s="6">
        <v>8</v>
      </c>
      <c r="D63" s="6">
        <v>2665.9229999999998</v>
      </c>
      <c r="E63" s="6">
        <v>2664.6019999999999</v>
      </c>
      <c r="F63" s="6">
        <v>0.98308430000000002</v>
      </c>
      <c r="G63" s="6">
        <v>-5.2061349999999999E-2</v>
      </c>
      <c r="H63" s="6" t="s">
        <v>11</v>
      </c>
      <c r="I63" s="6" t="s">
        <v>89</v>
      </c>
      <c r="J63" s="6" t="s">
        <v>36</v>
      </c>
      <c r="K63" s="6" t="s">
        <v>13</v>
      </c>
      <c r="L63" s="6" t="s">
        <v>39</v>
      </c>
    </row>
    <row r="64" spans="1:21" x14ac:dyDescent="0.25">
      <c r="A64" s="6">
        <v>63</v>
      </c>
      <c r="B64" s="6">
        <v>-1387.422</v>
      </c>
      <c r="C64" s="6">
        <v>8</v>
      </c>
      <c r="D64" s="6">
        <v>2792.1660000000002</v>
      </c>
      <c r="E64" s="6">
        <v>2790.8449999999998</v>
      </c>
      <c r="F64" s="6">
        <v>0.95622439999999997</v>
      </c>
      <c r="G64" s="6">
        <v>-0.1066786</v>
      </c>
      <c r="H64" s="6" t="s">
        <v>11</v>
      </c>
      <c r="I64" s="6" t="s">
        <v>90</v>
      </c>
      <c r="J64" s="6" t="s">
        <v>36</v>
      </c>
      <c r="K64" s="6" t="s">
        <v>13</v>
      </c>
      <c r="L64" s="6" t="s">
        <v>15</v>
      </c>
    </row>
    <row r="65" spans="1:12" x14ac:dyDescent="0.25">
      <c r="A65" s="6">
        <v>64</v>
      </c>
      <c r="B65" s="6">
        <v>-1275.3050000000001</v>
      </c>
      <c r="C65" s="6">
        <v>8</v>
      </c>
      <c r="D65" s="6">
        <v>2567.9319999999998</v>
      </c>
      <c r="E65" s="6">
        <v>2566.6109999999999</v>
      </c>
      <c r="F65" s="6">
        <v>0.98181759999999996</v>
      </c>
      <c r="G65" s="6">
        <v>-9.6665120000000004E-3</v>
      </c>
      <c r="H65" s="6" t="s">
        <v>11</v>
      </c>
      <c r="I65" s="6" t="s">
        <v>124</v>
      </c>
      <c r="J65" s="6" t="s">
        <v>36</v>
      </c>
      <c r="K65" s="6" t="s">
        <v>13</v>
      </c>
      <c r="L65" s="6" t="s">
        <v>114</v>
      </c>
    </row>
    <row r="66" spans="1:12" x14ac:dyDescent="0.25">
      <c r="A66" s="6">
        <v>65</v>
      </c>
      <c r="B66" s="6">
        <v>-1285.6849999999999</v>
      </c>
      <c r="C66" s="6">
        <v>8</v>
      </c>
      <c r="D66" s="6">
        <v>2588.69</v>
      </c>
      <c r="E66" s="6">
        <v>2587.3690000000001</v>
      </c>
      <c r="F66" s="6">
        <v>0.98086189999999995</v>
      </c>
      <c r="G66" s="6">
        <v>-1.864729E-2</v>
      </c>
      <c r="H66" s="6" t="s">
        <v>11</v>
      </c>
      <c r="I66" s="6" t="s">
        <v>91</v>
      </c>
      <c r="J66" s="6" t="s">
        <v>36</v>
      </c>
      <c r="K66" s="6" t="s">
        <v>13</v>
      </c>
      <c r="L66" s="6" t="s">
        <v>16</v>
      </c>
    </row>
    <row r="67" spans="1:12" x14ac:dyDescent="0.25">
      <c r="A67" s="6">
        <v>66</v>
      </c>
      <c r="B67" s="6">
        <v>-2361.9349999999999</v>
      </c>
      <c r="C67" s="6">
        <v>2</v>
      </c>
      <c r="D67" s="6">
        <v>4727.9740000000002</v>
      </c>
      <c r="E67" s="6">
        <v>4727.8689999999997</v>
      </c>
      <c r="F67" s="6">
        <v>96.791669999999996</v>
      </c>
      <c r="G67" s="6">
        <v>-0.94990189999999997</v>
      </c>
      <c r="H67" s="6" t="s">
        <v>11</v>
      </c>
      <c r="I67" s="6" t="s">
        <v>92</v>
      </c>
      <c r="J67" s="6" t="s">
        <v>36</v>
      </c>
      <c r="K67" s="6" t="s">
        <v>13</v>
      </c>
      <c r="L67" s="6" t="s">
        <v>17</v>
      </c>
    </row>
    <row r="68" spans="1:12" x14ac:dyDescent="0.25">
      <c r="A68" s="6">
        <v>67</v>
      </c>
      <c r="B68" s="6">
        <v>-139.25370000000001</v>
      </c>
      <c r="C68" s="6">
        <v>10</v>
      </c>
      <c r="D68" s="6">
        <v>300.5634</v>
      </c>
      <c r="E68" s="6">
        <v>298.50740000000002</v>
      </c>
      <c r="F68" s="6">
        <v>0.99438369999999998</v>
      </c>
      <c r="G68" s="6">
        <v>0.12200999999999999</v>
      </c>
      <c r="H68" s="6" t="s">
        <v>11</v>
      </c>
      <c r="I68" s="6" t="s">
        <v>93</v>
      </c>
      <c r="J68" s="6" t="s">
        <v>33</v>
      </c>
      <c r="K68" s="6" t="s">
        <v>13</v>
      </c>
      <c r="L68" s="6" t="s">
        <v>14</v>
      </c>
    </row>
    <row r="69" spans="1:12" x14ac:dyDescent="0.25">
      <c r="A69" s="6">
        <v>68</v>
      </c>
      <c r="B69" s="6">
        <v>-139.8783</v>
      </c>
      <c r="C69" s="6">
        <v>8</v>
      </c>
      <c r="D69" s="6">
        <v>297.07769999999999</v>
      </c>
      <c r="E69" s="6">
        <v>295.75659999999999</v>
      </c>
      <c r="F69" s="6">
        <v>0.96641619999999995</v>
      </c>
      <c r="G69" s="6">
        <v>0.10421610000000001</v>
      </c>
      <c r="H69" s="6" t="s">
        <v>11</v>
      </c>
      <c r="I69" s="6" t="s">
        <v>94</v>
      </c>
      <c r="J69" s="6" t="s">
        <v>33</v>
      </c>
      <c r="K69" s="6" t="s">
        <v>13</v>
      </c>
      <c r="L69" s="6" t="s">
        <v>39</v>
      </c>
    </row>
    <row r="70" spans="1:12" x14ac:dyDescent="0.25">
      <c r="A70" s="6">
        <v>69</v>
      </c>
      <c r="B70" s="6">
        <v>-141.99850000000001</v>
      </c>
      <c r="C70" s="6">
        <v>8</v>
      </c>
      <c r="D70" s="6">
        <v>301.31810000000002</v>
      </c>
      <c r="E70" s="6">
        <v>299.99700000000001</v>
      </c>
      <c r="F70" s="6">
        <v>0.97122589999999998</v>
      </c>
      <c r="G70" s="6">
        <v>4.3813299999999999E-2</v>
      </c>
      <c r="H70" s="6" t="s">
        <v>11</v>
      </c>
      <c r="I70" s="6" t="s">
        <v>95</v>
      </c>
      <c r="J70" s="6" t="s">
        <v>33</v>
      </c>
      <c r="K70" s="6" t="s">
        <v>13</v>
      </c>
      <c r="L70" s="6" t="s">
        <v>15</v>
      </c>
    </row>
    <row r="71" spans="1:12" x14ac:dyDescent="0.25">
      <c r="A71" s="6">
        <v>70</v>
      </c>
      <c r="B71" s="6">
        <v>-140.33260000000001</v>
      </c>
      <c r="C71" s="6">
        <v>8</v>
      </c>
      <c r="D71" s="6">
        <v>297.9862</v>
      </c>
      <c r="E71" s="6">
        <v>296.6651</v>
      </c>
      <c r="F71" s="6">
        <v>0.98358999999999996</v>
      </c>
      <c r="G71" s="6">
        <v>9.1274010000000003E-2</v>
      </c>
      <c r="H71" s="6" t="s">
        <v>11</v>
      </c>
      <c r="I71" s="6" t="s">
        <v>125</v>
      </c>
      <c r="J71" s="6" t="s">
        <v>33</v>
      </c>
      <c r="K71" s="6" t="s">
        <v>13</v>
      </c>
      <c r="L71" s="6" t="s">
        <v>114</v>
      </c>
    </row>
    <row r="72" spans="1:12" x14ac:dyDescent="0.25">
      <c r="A72" s="6">
        <v>71</v>
      </c>
      <c r="B72" s="6">
        <v>-139.64179999999999</v>
      </c>
      <c r="C72" s="6">
        <v>8</v>
      </c>
      <c r="D72" s="6">
        <v>296.60469999999998</v>
      </c>
      <c r="E72" s="6">
        <v>295.28359999999998</v>
      </c>
      <c r="F72" s="6">
        <v>0.98853329999999995</v>
      </c>
      <c r="G72" s="6">
        <v>0.11095289999999999</v>
      </c>
      <c r="H72" s="6" t="s">
        <v>11</v>
      </c>
      <c r="I72" s="6" t="s">
        <v>96</v>
      </c>
      <c r="J72" s="6" t="s">
        <v>33</v>
      </c>
      <c r="K72" s="6" t="s">
        <v>13</v>
      </c>
      <c r="L72" s="6" t="s">
        <v>16</v>
      </c>
    </row>
    <row r="73" spans="1:12" x14ac:dyDescent="0.25">
      <c r="A73" s="6">
        <v>72</v>
      </c>
      <c r="B73" s="6">
        <v>-359.19470000000001</v>
      </c>
      <c r="C73" s="6">
        <v>2</v>
      </c>
      <c r="D73" s="6">
        <v>722.49379999999996</v>
      </c>
      <c r="E73" s="6">
        <v>722.3895</v>
      </c>
      <c r="F73" s="6">
        <v>47.5</v>
      </c>
      <c r="G73" s="6">
        <v>-6.143815</v>
      </c>
      <c r="H73" s="6" t="s">
        <v>11</v>
      </c>
      <c r="I73" s="6" t="s">
        <v>97</v>
      </c>
      <c r="J73" s="6" t="s">
        <v>33</v>
      </c>
      <c r="K73" s="6" t="s">
        <v>13</v>
      </c>
      <c r="L73" s="6" t="s">
        <v>17</v>
      </c>
    </row>
    <row r="74" spans="1:12" x14ac:dyDescent="0.25">
      <c r="A74" s="6">
        <v>73</v>
      </c>
      <c r="B74" s="6">
        <v>-180.96940000000001</v>
      </c>
      <c r="C74" s="6">
        <v>10</v>
      </c>
      <c r="D74" s="6">
        <v>383.99489999999997</v>
      </c>
      <c r="E74" s="6">
        <v>381.93880000000001</v>
      </c>
      <c r="F74" s="6">
        <v>1.004515</v>
      </c>
      <c r="G74" s="6">
        <v>0.39522420000000003</v>
      </c>
      <c r="H74" s="6" t="s">
        <v>11</v>
      </c>
      <c r="I74" s="6" t="s">
        <v>98</v>
      </c>
      <c r="J74" s="6" t="s">
        <v>19</v>
      </c>
      <c r="K74" s="6" t="s">
        <v>13</v>
      </c>
      <c r="L74" s="6" t="s">
        <v>14</v>
      </c>
    </row>
    <row r="75" spans="1:12" x14ac:dyDescent="0.25">
      <c r="A75" s="6">
        <v>74</v>
      </c>
      <c r="B75" s="6">
        <v>-192.12559999999999</v>
      </c>
      <c r="C75" s="6">
        <v>8</v>
      </c>
      <c r="D75" s="6">
        <v>401.57240000000002</v>
      </c>
      <c r="E75" s="6">
        <v>400.25130000000001</v>
      </c>
      <c r="F75" s="6">
        <v>0.98588980000000004</v>
      </c>
      <c r="G75" s="6">
        <v>0.30220629999999998</v>
      </c>
      <c r="H75" s="6" t="s">
        <v>11</v>
      </c>
      <c r="I75" s="6" t="s">
        <v>99</v>
      </c>
      <c r="J75" s="6" t="s">
        <v>19</v>
      </c>
      <c r="K75" s="6" t="s">
        <v>13</v>
      </c>
      <c r="L75" s="6" t="s">
        <v>39</v>
      </c>
    </row>
    <row r="76" spans="1:12" x14ac:dyDescent="0.25">
      <c r="A76" s="6">
        <v>75</v>
      </c>
      <c r="B76" s="6">
        <v>-194.12799999999999</v>
      </c>
      <c r="C76" s="6">
        <v>8</v>
      </c>
      <c r="D76" s="6">
        <v>405.57709999999997</v>
      </c>
      <c r="E76" s="6">
        <v>404.25599999999997</v>
      </c>
      <c r="F76" s="6">
        <v>0.90425080000000002</v>
      </c>
      <c r="G76" s="6">
        <v>0.28551100000000001</v>
      </c>
      <c r="H76" s="6" t="s">
        <v>11</v>
      </c>
      <c r="I76" s="6" t="s">
        <v>100</v>
      </c>
      <c r="J76" s="6" t="s">
        <v>19</v>
      </c>
      <c r="K76" s="6" t="s">
        <v>13</v>
      </c>
      <c r="L76" s="6" t="s">
        <v>15</v>
      </c>
    </row>
    <row r="77" spans="1:12" x14ac:dyDescent="0.25">
      <c r="A77" s="6">
        <v>76</v>
      </c>
      <c r="B77" s="6">
        <v>-181.69329999999999</v>
      </c>
      <c r="C77" s="6">
        <v>8</v>
      </c>
      <c r="D77" s="6">
        <v>380.70760000000001</v>
      </c>
      <c r="E77" s="6">
        <v>379.38650000000001</v>
      </c>
      <c r="F77" s="6">
        <v>0.96255080000000004</v>
      </c>
      <c r="G77" s="6">
        <v>0.3891888</v>
      </c>
      <c r="H77" s="6" t="s">
        <v>11</v>
      </c>
      <c r="I77" s="6" t="s">
        <v>126</v>
      </c>
      <c r="J77" s="6" t="s">
        <v>19</v>
      </c>
      <c r="K77" s="6" t="s">
        <v>13</v>
      </c>
      <c r="L77" s="6" t="s">
        <v>114</v>
      </c>
    </row>
    <row r="78" spans="1:12" x14ac:dyDescent="0.25">
      <c r="A78" s="6">
        <v>77</v>
      </c>
      <c r="B78" s="6">
        <v>-181.20249999999999</v>
      </c>
      <c r="C78" s="6">
        <v>8</v>
      </c>
      <c r="D78" s="6">
        <v>379.72609999999997</v>
      </c>
      <c r="E78" s="6">
        <v>378.40499999999997</v>
      </c>
      <c r="F78" s="6">
        <v>1.0190870000000001</v>
      </c>
      <c r="G78" s="6">
        <v>0.39328049999999998</v>
      </c>
      <c r="H78" s="6" t="s">
        <v>11</v>
      </c>
      <c r="I78" s="6" t="s">
        <v>101</v>
      </c>
      <c r="J78" s="6" t="s">
        <v>19</v>
      </c>
      <c r="K78" s="6" t="s">
        <v>13</v>
      </c>
      <c r="L78" s="6" t="s">
        <v>16</v>
      </c>
    </row>
    <row r="79" spans="1:12" x14ac:dyDescent="0.25">
      <c r="A79" s="6">
        <v>78</v>
      </c>
      <c r="B79" s="6">
        <v>-1613.7750000000001</v>
      </c>
      <c r="C79" s="6">
        <v>2</v>
      </c>
      <c r="D79" s="6">
        <v>3231.654</v>
      </c>
      <c r="E79" s="6">
        <v>3231.549</v>
      </c>
      <c r="F79" s="6">
        <v>15.892860000000001</v>
      </c>
      <c r="G79" s="6">
        <v>-11.55115</v>
      </c>
      <c r="H79" s="6" t="s">
        <v>11</v>
      </c>
      <c r="I79" s="6" t="s">
        <v>102</v>
      </c>
      <c r="J79" s="6" t="s">
        <v>19</v>
      </c>
      <c r="K79" s="6" t="s">
        <v>13</v>
      </c>
      <c r="L79" s="6" t="s">
        <v>17</v>
      </c>
    </row>
    <row r="80" spans="1:12" x14ac:dyDescent="0.25">
      <c r="A80" s="6">
        <v>79</v>
      </c>
      <c r="B80" s="6">
        <v>-289.59320000000002</v>
      </c>
      <c r="C80" s="6">
        <v>10</v>
      </c>
      <c r="D80" s="6">
        <v>601.24249999999995</v>
      </c>
      <c r="E80" s="6">
        <v>599.18640000000005</v>
      </c>
      <c r="F80" s="6">
        <v>0.96205050000000003</v>
      </c>
      <c r="G80" s="6">
        <v>-5.5600830000000004E-3</v>
      </c>
      <c r="H80" s="6" t="s">
        <v>11</v>
      </c>
      <c r="I80" s="6" t="s">
        <v>103</v>
      </c>
      <c r="J80" s="6" t="s">
        <v>34</v>
      </c>
      <c r="K80" s="6" t="s">
        <v>13</v>
      </c>
      <c r="L80" s="6" t="s">
        <v>14</v>
      </c>
    </row>
    <row r="81" spans="1:12" x14ac:dyDescent="0.25">
      <c r="A81" s="6">
        <v>80</v>
      </c>
      <c r="B81" s="6">
        <v>-302.18119999999999</v>
      </c>
      <c r="C81" s="6">
        <v>8</v>
      </c>
      <c r="D81" s="6">
        <v>621.68359999999996</v>
      </c>
      <c r="E81" s="6">
        <v>620.36249999999995</v>
      </c>
      <c r="F81" s="6">
        <v>0.93492509999999995</v>
      </c>
      <c r="G81" s="6">
        <v>-7.5432739999999998E-2</v>
      </c>
      <c r="H81" s="6" t="s">
        <v>11</v>
      </c>
      <c r="I81" s="6" t="s">
        <v>104</v>
      </c>
      <c r="J81" s="6" t="s">
        <v>34</v>
      </c>
      <c r="K81" s="6" t="s">
        <v>13</v>
      </c>
      <c r="L81" s="6" t="s">
        <v>39</v>
      </c>
    </row>
    <row r="82" spans="1:12" x14ac:dyDescent="0.25">
      <c r="A82" s="6">
        <v>81</v>
      </c>
      <c r="B82" s="6">
        <v>-315.99930000000001</v>
      </c>
      <c r="C82" s="6">
        <v>8</v>
      </c>
      <c r="D82" s="6">
        <v>649.31970000000001</v>
      </c>
      <c r="E82" s="6">
        <v>647.99860000000001</v>
      </c>
      <c r="F82" s="6">
        <v>0.90460750000000001</v>
      </c>
      <c r="G82" s="6">
        <v>-0.15213289999999999</v>
      </c>
      <c r="H82" s="6" t="s">
        <v>11</v>
      </c>
      <c r="I82" s="6" t="s">
        <v>105</v>
      </c>
      <c r="J82" s="6" t="s">
        <v>34</v>
      </c>
      <c r="K82" s="6" t="s">
        <v>13</v>
      </c>
      <c r="L82" s="6" t="s">
        <v>15</v>
      </c>
    </row>
    <row r="83" spans="1:12" x14ac:dyDescent="0.25">
      <c r="A83" s="6">
        <v>82</v>
      </c>
      <c r="B83" s="6">
        <v>-293.14530000000002</v>
      </c>
      <c r="C83" s="6">
        <v>8</v>
      </c>
      <c r="D83" s="6">
        <v>603.61170000000004</v>
      </c>
      <c r="E83" s="6">
        <v>602.29060000000004</v>
      </c>
      <c r="F83" s="6">
        <v>0.95068649999999999</v>
      </c>
      <c r="G83" s="6">
        <v>-2.527685E-2</v>
      </c>
      <c r="H83" s="6" t="s">
        <v>11</v>
      </c>
      <c r="I83" s="6" t="s">
        <v>127</v>
      </c>
      <c r="J83" s="6" t="s">
        <v>34</v>
      </c>
      <c r="K83" s="6" t="s">
        <v>13</v>
      </c>
      <c r="L83" s="6" t="s">
        <v>114</v>
      </c>
    </row>
    <row r="84" spans="1:12" x14ac:dyDescent="0.25">
      <c r="A84" s="6">
        <v>83</v>
      </c>
      <c r="B84" s="6">
        <v>-308.22859999999997</v>
      </c>
      <c r="C84" s="6">
        <v>8</v>
      </c>
      <c r="D84" s="6">
        <v>633.77829999999994</v>
      </c>
      <c r="E84" s="6">
        <v>632.45719999999994</v>
      </c>
      <c r="F84" s="6">
        <v>0.95777369999999995</v>
      </c>
      <c r="G84" s="6">
        <v>-0.10899979999999999</v>
      </c>
      <c r="H84" s="6" t="s">
        <v>11</v>
      </c>
      <c r="I84" s="6" t="s">
        <v>106</v>
      </c>
      <c r="J84" s="6" t="s">
        <v>34</v>
      </c>
      <c r="K84" s="6" t="s">
        <v>13</v>
      </c>
      <c r="L84" s="6" t="s">
        <v>16</v>
      </c>
    </row>
    <row r="85" spans="1:12" x14ac:dyDescent="0.25">
      <c r="A85" s="6">
        <v>84</v>
      </c>
      <c r="B85" s="6">
        <v>-1391.575</v>
      </c>
      <c r="C85" s="6">
        <v>2</v>
      </c>
      <c r="D85" s="6">
        <v>2787.2539999999999</v>
      </c>
      <c r="E85" s="6">
        <v>2787.1489999999999</v>
      </c>
      <c r="F85" s="6">
        <v>38.28125</v>
      </c>
      <c r="G85" s="6">
        <v>-6.1223520000000002</v>
      </c>
      <c r="H85" s="6" t="s">
        <v>11</v>
      </c>
      <c r="I85" s="6" t="s">
        <v>107</v>
      </c>
      <c r="J85" s="6" t="s">
        <v>34</v>
      </c>
      <c r="K85" s="6" t="s">
        <v>13</v>
      </c>
      <c r="L85" s="6" t="s">
        <v>17</v>
      </c>
    </row>
    <row r="86" spans="1:12" x14ac:dyDescent="0.25">
      <c r="A86" s="6">
        <v>85</v>
      </c>
      <c r="B86" s="6">
        <v>-332.75869999999998</v>
      </c>
      <c r="C86" s="6">
        <v>10</v>
      </c>
      <c r="D86" s="6">
        <v>687.57349999999997</v>
      </c>
      <c r="E86" s="6">
        <v>685.51750000000004</v>
      </c>
      <c r="F86" s="6">
        <v>0.97664099999999998</v>
      </c>
      <c r="G86" s="6">
        <v>6.000602E-2</v>
      </c>
      <c r="H86" s="6" t="s">
        <v>11</v>
      </c>
      <c r="I86" s="6" t="s">
        <v>108</v>
      </c>
      <c r="J86" s="6" t="s">
        <v>35</v>
      </c>
      <c r="K86" s="6" t="s">
        <v>13</v>
      </c>
      <c r="L86" s="6" t="s">
        <v>14</v>
      </c>
    </row>
    <row r="87" spans="1:12" x14ac:dyDescent="0.25">
      <c r="A87" s="6">
        <v>86</v>
      </c>
      <c r="B87" s="6">
        <v>-352.31439999999998</v>
      </c>
      <c r="C87" s="6">
        <v>8</v>
      </c>
      <c r="D87" s="6">
        <v>721.94989999999996</v>
      </c>
      <c r="E87" s="6">
        <v>720.62879999999996</v>
      </c>
      <c r="F87" s="6">
        <v>0.95281119999999997</v>
      </c>
      <c r="G87" s="6">
        <v>-2.1938940000000001E-2</v>
      </c>
      <c r="H87" s="6" t="s">
        <v>11</v>
      </c>
      <c r="I87" s="6" t="s">
        <v>109</v>
      </c>
      <c r="J87" s="6" t="s">
        <v>35</v>
      </c>
      <c r="K87" s="6" t="s">
        <v>13</v>
      </c>
      <c r="L87" s="6" t="s">
        <v>39</v>
      </c>
    </row>
    <row r="88" spans="1:12" x14ac:dyDescent="0.25">
      <c r="A88" s="6">
        <v>87</v>
      </c>
      <c r="B88" s="6">
        <v>-386.13839999999999</v>
      </c>
      <c r="C88" s="6">
        <v>8</v>
      </c>
      <c r="D88" s="6">
        <v>789.59799999999996</v>
      </c>
      <c r="E88" s="6">
        <v>788.27689999999996</v>
      </c>
      <c r="F88" s="6">
        <v>0.85181130000000005</v>
      </c>
      <c r="G88" s="6">
        <v>-0.16367309999999999</v>
      </c>
      <c r="H88" s="6" t="s">
        <v>11</v>
      </c>
      <c r="I88" s="6" t="s">
        <v>110</v>
      </c>
      <c r="J88" s="6" t="s">
        <v>35</v>
      </c>
      <c r="K88" s="6" t="s">
        <v>13</v>
      </c>
      <c r="L88" s="6" t="s">
        <v>15</v>
      </c>
    </row>
    <row r="89" spans="1:12" x14ac:dyDescent="0.25">
      <c r="A89" s="6">
        <v>88</v>
      </c>
      <c r="B89" s="6">
        <v>-333.10789999999997</v>
      </c>
      <c r="C89" s="6">
        <v>8</v>
      </c>
      <c r="D89" s="6">
        <v>683.53700000000003</v>
      </c>
      <c r="E89" s="6">
        <v>682.21579999999994</v>
      </c>
      <c r="F89" s="6">
        <v>0.96584199999999998</v>
      </c>
      <c r="G89" s="6">
        <v>5.8542789999999997E-2</v>
      </c>
      <c r="H89" s="6" t="s">
        <v>11</v>
      </c>
      <c r="I89" s="6" t="s">
        <v>128</v>
      </c>
      <c r="J89" s="6" t="s">
        <v>35</v>
      </c>
      <c r="K89" s="6" t="s">
        <v>13</v>
      </c>
      <c r="L89" s="6" t="s">
        <v>114</v>
      </c>
    </row>
    <row r="90" spans="1:12" x14ac:dyDescent="0.25">
      <c r="A90" s="6">
        <v>89</v>
      </c>
      <c r="B90" s="6">
        <v>-353.72629999999998</v>
      </c>
      <c r="C90" s="6">
        <v>8</v>
      </c>
      <c r="D90" s="6">
        <v>724.77369999999996</v>
      </c>
      <c r="E90" s="6">
        <v>723.45259999999996</v>
      </c>
      <c r="F90" s="6">
        <v>0.9590786</v>
      </c>
      <c r="G90" s="6">
        <v>-2.7855310000000001E-2</v>
      </c>
      <c r="H90" s="6" t="s">
        <v>11</v>
      </c>
      <c r="I90" s="6" t="s">
        <v>111</v>
      </c>
      <c r="J90" s="6" t="s">
        <v>35</v>
      </c>
      <c r="K90" s="6" t="s">
        <v>13</v>
      </c>
      <c r="L90" s="6" t="s">
        <v>16</v>
      </c>
    </row>
    <row r="91" spans="1:12" x14ac:dyDescent="0.25">
      <c r="A91" s="6">
        <v>90</v>
      </c>
      <c r="B91" s="6">
        <v>-1673.9949999999999</v>
      </c>
      <c r="C91" s="6">
        <v>2</v>
      </c>
      <c r="D91" s="6">
        <v>3352.0940000000001</v>
      </c>
      <c r="E91" s="6">
        <v>3351.989</v>
      </c>
      <c r="F91" s="6">
        <v>40.27778</v>
      </c>
      <c r="G91" s="6">
        <v>-5.5602299999999998</v>
      </c>
      <c r="H91" s="6" t="s">
        <v>11</v>
      </c>
      <c r="I91" s="6" t="s">
        <v>112</v>
      </c>
      <c r="J91" s="6" t="s">
        <v>35</v>
      </c>
      <c r="K91" s="6" t="s">
        <v>13</v>
      </c>
      <c r="L91" s="6" t="s">
        <v>17</v>
      </c>
    </row>
  </sheetData>
  <conditionalFormatting sqref="P41:U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ModelComparison_Abun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cp:lastPrinted>2016-02-09T07:45:00Z</cp:lastPrinted>
  <dcterms:created xsi:type="dcterms:W3CDTF">2016-02-08T21:14:34Z</dcterms:created>
  <dcterms:modified xsi:type="dcterms:W3CDTF">2016-06-16T15:14:26Z</dcterms:modified>
</cp:coreProperties>
</file>